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externalLinks/externalLink397.xml" ContentType="application/vnd.openxmlformats-officedocument.spreadsheetml.externalLink+xml"/>
  <Override PartName="/xl/externalLinks/externalLink398.xml" ContentType="application/vnd.openxmlformats-officedocument.spreadsheetml.externalLink+xml"/>
  <Override PartName="/xl/externalLinks/externalLink399.xml" ContentType="application/vnd.openxmlformats-officedocument.spreadsheetml.externalLink+xml"/>
  <Override PartName="/xl/externalLinks/externalLink400.xml" ContentType="application/vnd.openxmlformats-officedocument.spreadsheetml.externalLink+xml"/>
  <Override PartName="/xl/externalLinks/externalLink401.xml" ContentType="application/vnd.openxmlformats-officedocument.spreadsheetml.externalLink+xml"/>
  <Override PartName="/xl/externalLinks/externalLink402.xml" ContentType="application/vnd.openxmlformats-officedocument.spreadsheetml.externalLink+xml"/>
  <Override PartName="/xl/externalLinks/externalLink403.xml" ContentType="application/vnd.openxmlformats-officedocument.spreadsheetml.externalLink+xml"/>
  <Override PartName="/xl/externalLinks/externalLink404.xml" ContentType="application/vnd.openxmlformats-officedocument.spreadsheetml.externalLink+xml"/>
  <Override PartName="/xl/externalLinks/externalLink405.xml" ContentType="application/vnd.openxmlformats-officedocument.spreadsheetml.externalLink+xml"/>
  <Override PartName="/xl/externalLinks/externalLink406.xml" ContentType="application/vnd.openxmlformats-officedocument.spreadsheetml.externalLink+xml"/>
  <Override PartName="/xl/externalLinks/externalLink407.xml" ContentType="application/vnd.openxmlformats-officedocument.spreadsheetml.externalLink+xml"/>
  <Override PartName="/xl/externalLinks/externalLink408.xml" ContentType="application/vnd.openxmlformats-officedocument.spreadsheetml.externalLink+xml"/>
  <Override PartName="/xl/externalLinks/externalLink409.xml" ContentType="application/vnd.openxmlformats-officedocument.spreadsheetml.externalLink+xml"/>
  <Override PartName="/xl/externalLinks/externalLink410.xml" ContentType="application/vnd.openxmlformats-officedocument.spreadsheetml.externalLink+xml"/>
  <Override PartName="/xl/externalLinks/externalLink411.xml" ContentType="application/vnd.openxmlformats-officedocument.spreadsheetml.externalLink+xml"/>
  <Override PartName="/xl/externalLinks/externalLink412.xml" ContentType="application/vnd.openxmlformats-officedocument.spreadsheetml.externalLink+xml"/>
  <Override PartName="/xl/externalLinks/externalLink413.xml" ContentType="application/vnd.openxmlformats-officedocument.spreadsheetml.externalLink+xml"/>
  <Override PartName="/xl/externalLinks/externalLink414.xml" ContentType="application/vnd.openxmlformats-officedocument.spreadsheetml.externalLink+xml"/>
  <Override PartName="/xl/externalLinks/externalLink415.xml" ContentType="application/vnd.openxmlformats-officedocument.spreadsheetml.externalLink+xml"/>
  <Override PartName="/xl/externalLinks/externalLink416.xml" ContentType="application/vnd.openxmlformats-officedocument.spreadsheetml.externalLink+xml"/>
  <Override PartName="/xl/externalLinks/externalLink417.xml" ContentType="application/vnd.openxmlformats-officedocument.spreadsheetml.externalLink+xml"/>
  <Override PartName="/xl/externalLinks/externalLink418.xml" ContentType="application/vnd.openxmlformats-officedocument.spreadsheetml.externalLink+xml"/>
  <Override PartName="/xl/externalLinks/externalLink419.xml" ContentType="application/vnd.openxmlformats-officedocument.spreadsheetml.externalLink+xml"/>
  <Override PartName="/xl/externalLinks/externalLink420.xml" ContentType="application/vnd.openxmlformats-officedocument.spreadsheetml.externalLink+xml"/>
  <Override PartName="/xl/externalLinks/externalLink421.xml" ContentType="application/vnd.openxmlformats-officedocument.spreadsheetml.externalLink+xml"/>
  <Override PartName="/xl/externalLinks/externalLink422.xml" ContentType="application/vnd.openxmlformats-officedocument.spreadsheetml.externalLink+xml"/>
  <Override PartName="/xl/externalLinks/externalLink423.xml" ContentType="application/vnd.openxmlformats-officedocument.spreadsheetml.externalLink+xml"/>
  <Override PartName="/xl/externalLinks/externalLink424.xml" ContentType="application/vnd.openxmlformats-officedocument.spreadsheetml.externalLink+xml"/>
  <Override PartName="/xl/externalLinks/externalLink425.xml" ContentType="application/vnd.openxmlformats-officedocument.spreadsheetml.externalLink+xml"/>
  <Override PartName="/xl/externalLinks/externalLink426.xml" ContentType="application/vnd.openxmlformats-officedocument.spreadsheetml.externalLink+xml"/>
  <Override PartName="/xl/externalLinks/externalLink427.xml" ContentType="application/vnd.openxmlformats-officedocument.spreadsheetml.externalLink+xml"/>
  <Override PartName="/xl/externalLinks/externalLink428.xml" ContentType="application/vnd.openxmlformats-officedocument.spreadsheetml.externalLink+xml"/>
  <Override PartName="/xl/externalLinks/externalLink429.xml" ContentType="application/vnd.openxmlformats-officedocument.spreadsheetml.externalLink+xml"/>
  <Override PartName="/xl/externalLinks/externalLink430.xml" ContentType="application/vnd.openxmlformats-officedocument.spreadsheetml.externalLink+xml"/>
  <Override PartName="/xl/externalLinks/externalLink431.xml" ContentType="application/vnd.openxmlformats-officedocument.spreadsheetml.externalLink+xml"/>
  <Override PartName="/xl/externalLinks/externalLink432.xml" ContentType="application/vnd.openxmlformats-officedocument.spreadsheetml.externalLink+xml"/>
  <Override PartName="/xl/externalLinks/externalLink433.xml" ContentType="application/vnd.openxmlformats-officedocument.spreadsheetml.externalLink+xml"/>
  <Override PartName="/xl/externalLinks/externalLink434.xml" ContentType="application/vnd.openxmlformats-officedocument.spreadsheetml.externalLink+xml"/>
  <Override PartName="/xl/externalLinks/externalLink435.xml" ContentType="application/vnd.openxmlformats-officedocument.spreadsheetml.externalLink+xml"/>
  <Override PartName="/xl/externalLinks/externalLink436.xml" ContentType="application/vnd.openxmlformats-officedocument.spreadsheetml.externalLink+xml"/>
  <Override PartName="/xl/externalLinks/externalLink437.xml" ContentType="application/vnd.openxmlformats-officedocument.spreadsheetml.externalLink+xml"/>
  <Override PartName="/xl/externalLinks/externalLink438.xml" ContentType="application/vnd.openxmlformats-officedocument.spreadsheetml.externalLink+xml"/>
  <Override PartName="/xl/externalLinks/externalLink439.xml" ContentType="application/vnd.openxmlformats-officedocument.spreadsheetml.externalLink+xml"/>
  <Override PartName="/xl/externalLinks/externalLink440.xml" ContentType="application/vnd.openxmlformats-officedocument.spreadsheetml.externalLink+xml"/>
  <Override PartName="/xl/externalLinks/externalLink441.xml" ContentType="application/vnd.openxmlformats-officedocument.spreadsheetml.externalLink+xml"/>
  <Override PartName="/xl/externalLinks/externalLink442.xml" ContentType="application/vnd.openxmlformats-officedocument.spreadsheetml.externalLink+xml"/>
  <Override PartName="/xl/externalLinks/externalLink443.xml" ContentType="application/vnd.openxmlformats-officedocument.spreadsheetml.externalLink+xml"/>
  <Override PartName="/xl/externalLinks/externalLink444.xml" ContentType="application/vnd.openxmlformats-officedocument.spreadsheetml.externalLink+xml"/>
  <Override PartName="/xl/externalLinks/externalLink445.xml" ContentType="application/vnd.openxmlformats-officedocument.spreadsheetml.externalLink+xml"/>
  <Override PartName="/xl/externalLinks/externalLink446.xml" ContentType="application/vnd.openxmlformats-officedocument.spreadsheetml.externalLink+xml"/>
  <Override PartName="/xl/externalLinks/externalLink447.xml" ContentType="application/vnd.openxmlformats-officedocument.spreadsheetml.externalLink+xml"/>
  <Override PartName="/xl/externalLinks/externalLink448.xml" ContentType="application/vnd.openxmlformats-officedocument.spreadsheetml.externalLink+xml"/>
  <Override PartName="/xl/externalLinks/externalLink449.xml" ContentType="application/vnd.openxmlformats-officedocument.spreadsheetml.externalLink+xml"/>
  <Override PartName="/xl/externalLinks/externalLink450.xml" ContentType="application/vnd.openxmlformats-officedocument.spreadsheetml.externalLink+xml"/>
  <Override PartName="/xl/externalLinks/externalLink451.xml" ContentType="application/vnd.openxmlformats-officedocument.spreadsheetml.externalLink+xml"/>
  <Override PartName="/xl/externalLinks/externalLink452.xml" ContentType="application/vnd.openxmlformats-officedocument.spreadsheetml.externalLink+xml"/>
  <Override PartName="/xl/externalLinks/externalLink453.xml" ContentType="application/vnd.openxmlformats-officedocument.spreadsheetml.externalLink+xml"/>
  <Override PartName="/xl/externalLinks/externalLink454.xml" ContentType="application/vnd.openxmlformats-officedocument.spreadsheetml.externalLink+xml"/>
  <Override PartName="/xl/externalLinks/externalLink455.xml" ContentType="application/vnd.openxmlformats-officedocument.spreadsheetml.externalLink+xml"/>
  <Override PartName="/xl/externalLinks/externalLink456.xml" ContentType="application/vnd.openxmlformats-officedocument.spreadsheetml.externalLink+xml"/>
  <Override PartName="/xl/externalLinks/externalLink457.xml" ContentType="application/vnd.openxmlformats-officedocument.spreadsheetml.externalLink+xml"/>
  <Override PartName="/xl/externalLinks/externalLink458.xml" ContentType="application/vnd.openxmlformats-officedocument.spreadsheetml.externalLink+xml"/>
  <Override PartName="/xl/externalLinks/externalLink459.xml" ContentType="application/vnd.openxmlformats-officedocument.spreadsheetml.externalLink+xml"/>
  <Override PartName="/xl/externalLinks/externalLink460.xml" ContentType="application/vnd.openxmlformats-officedocument.spreadsheetml.externalLink+xml"/>
  <Override PartName="/xl/externalLinks/externalLink461.xml" ContentType="application/vnd.openxmlformats-officedocument.spreadsheetml.externalLink+xml"/>
  <Override PartName="/xl/externalLinks/externalLink462.xml" ContentType="application/vnd.openxmlformats-officedocument.spreadsheetml.externalLink+xml"/>
  <Override PartName="/xl/externalLinks/externalLink463.xml" ContentType="application/vnd.openxmlformats-officedocument.spreadsheetml.externalLink+xml"/>
  <Override PartName="/xl/externalLinks/externalLink464.xml" ContentType="application/vnd.openxmlformats-officedocument.spreadsheetml.externalLink+xml"/>
  <Override PartName="/xl/externalLinks/externalLink465.xml" ContentType="application/vnd.openxmlformats-officedocument.spreadsheetml.externalLink+xml"/>
  <Override PartName="/xl/externalLinks/externalLink466.xml" ContentType="application/vnd.openxmlformats-officedocument.spreadsheetml.externalLink+xml"/>
  <Override PartName="/xl/externalLinks/externalLink467.xml" ContentType="application/vnd.openxmlformats-officedocument.spreadsheetml.externalLink+xml"/>
  <Override PartName="/xl/externalLinks/externalLink468.xml" ContentType="application/vnd.openxmlformats-officedocument.spreadsheetml.externalLink+xml"/>
  <Override PartName="/xl/externalLinks/externalLink469.xml" ContentType="application/vnd.openxmlformats-officedocument.spreadsheetml.externalLink+xml"/>
  <Override PartName="/xl/externalLinks/externalLink470.xml" ContentType="application/vnd.openxmlformats-officedocument.spreadsheetml.externalLink+xml"/>
  <Override PartName="/xl/externalLinks/externalLink471.xml" ContentType="application/vnd.openxmlformats-officedocument.spreadsheetml.externalLink+xml"/>
  <Override PartName="/xl/externalLinks/externalLink472.xml" ContentType="application/vnd.openxmlformats-officedocument.spreadsheetml.externalLink+xml"/>
  <Override PartName="/xl/externalLinks/externalLink473.xml" ContentType="application/vnd.openxmlformats-officedocument.spreadsheetml.externalLink+xml"/>
  <Override PartName="/xl/externalLinks/externalLink474.xml" ContentType="application/vnd.openxmlformats-officedocument.spreadsheetml.externalLink+xml"/>
  <Override PartName="/xl/externalLinks/externalLink475.xml" ContentType="application/vnd.openxmlformats-officedocument.spreadsheetml.externalLink+xml"/>
  <Override PartName="/xl/externalLinks/externalLink476.xml" ContentType="application/vnd.openxmlformats-officedocument.spreadsheetml.externalLink+xml"/>
  <Override PartName="/xl/externalLinks/externalLink477.xml" ContentType="application/vnd.openxmlformats-officedocument.spreadsheetml.externalLink+xml"/>
  <Override PartName="/xl/externalLinks/externalLink478.xml" ContentType="application/vnd.openxmlformats-officedocument.spreadsheetml.externalLink+xml"/>
  <Override PartName="/xl/externalLinks/externalLink479.xml" ContentType="application/vnd.openxmlformats-officedocument.spreadsheetml.externalLink+xml"/>
  <Override PartName="/xl/externalLinks/externalLink480.xml" ContentType="application/vnd.openxmlformats-officedocument.spreadsheetml.externalLink+xml"/>
  <Override PartName="/xl/externalLinks/externalLink481.xml" ContentType="application/vnd.openxmlformats-officedocument.spreadsheetml.externalLink+xml"/>
  <Override PartName="/xl/externalLinks/externalLink482.xml" ContentType="application/vnd.openxmlformats-officedocument.spreadsheetml.externalLink+xml"/>
  <Override PartName="/xl/externalLinks/externalLink483.xml" ContentType="application/vnd.openxmlformats-officedocument.spreadsheetml.externalLink+xml"/>
  <Override PartName="/xl/externalLinks/externalLink484.xml" ContentType="application/vnd.openxmlformats-officedocument.spreadsheetml.externalLink+xml"/>
  <Override PartName="/xl/externalLinks/externalLink485.xml" ContentType="application/vnd.openxmlformats-officedocument.spreadsheetml.externalLink+xml"/>
  <Override PartName="/xl/externalLinks/externalLink486.xml" ContentType="application/vnd.openxmlformats-officedocument.spreadsheetml.externalLink+xml"/>
  <Override PartName="/xl/externalLinks/externalLink487.xml" ContentType="application/vnd.openxmlformats-officedocument.spreadsheetml.externalLink+xml"/>
  <Override PartName="/xl/externalLinks/externalLink488.xml" ContentType="application/vnd.openxmlformats-officedocument.spreadsheetml.externalLink+xml"/>
  <Override PartName="/xl/externalLinks/externalLink489.xml" ContentType="application/vnd.openxmlformats-officedocument.spreadsheetml.externalLink+xml"/>
  <Override PartName="/xl/externalLinks/externalLink490.xml" ContentType="application/vnd.openxmlformats-officedocument.spreadsheetml.externalLink+xml"/>
  <Override PartName="/xl/externalLinks/externalLink491.xml" ContentType="application/vnd.openxmlformats-officedocument.spreadsheetml.externalLink+xml"/>
  <Override PartName="/xl/externalLinks/externalLink492.xml" ContentType="application/vnd.openxmlformats-officedocument.spreadsheetml.externalLink+xml"/>
  <Override PartName="/xl/externalLinks/externalLink493.xml" ContentType="application/vnd.openxmlformats-officedocument.spreadsheetml.externalLink+xml"/>
  <Override PartName="/xl/externalLinks/externalLink494.xml" ContentType="application/vnd.openxmlformats-officedocument.spreadsheetml.externalLink+xml"/>
  <Override PartName="/xl/externalLinks/externalLink495.xml" ContentType="application/vnd.openxmlformats-officedocument.spreadsheetml.externalLink+xml"/>
  <Override PartName="/xl/externalLinks/externalLink496.xml" ContentType="application/vnd.openxmlformats-officedocument.spreadsheetml.externalLink+xml"/>
  <Override PartName="/xl/externalLinks/externalLink497.xml" ContentType="application/vnd.openxmlformats-officedocument.spreadsheetml.externalLink+xml"/>
  <Override PartName="/xl/externalLinks/externalLink498.xml" ContentType="application/vnd.openxmlformats-officedocument.spreadsheetml.externalLink+xml"/>
  <Override PartName="/xl/externalLinks/externalLink499.xml" ContentType="application/vnd.openxmlformats-officedocument.spreadsheetml.externalLink+xml"/>
  <Override PartName="/xl/externalLinks/externalLink500.xml" ContentType="application/vnd.openxmlformats-officedocument.spreadsheetml.externalLink+xml"/>
  <Override PartName="/xl/externalLinks/externalLink501.xml" ContentType="application/vnd.openxmlformats-officedocument.spreadsheetml.externalLink+xml"/>
  <Override PartName="/xl/externalLinks/externalLink502.xml" ContentType="application/vnd.openxmlformats-officedocument.spreadsheetml.externalLink+xml"/>
  <Override PartName="/xl/externalLinks/externalLink503.xml" ContentType="application/vnd.openxmlformats-officedocument.spreadsheetml.externalLink+xml"/>
  <Override PartName="/xl/externalLinks/externalLink50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D:\LOMBAA\REKINNOVATION\bahan\pondasi-app\"/>
    </mc:Choice>
  </mc:AlternateContent>
  <xr:revisionPtr revIDLastSave="0" documentId="8_{88CA5ED9-BAA4-4391-8200-78907AF8C4D3}" xr6:coauthVersionLast="47" xr6:coauthVersionMax="47" xr10:uidLastSave="{00000000-0000-0000-0000-000000000000}"/>
  <bookViews>
    <workbookView xWindow="-108" yWindow="-108" windowWidth="23256" windowHeight="12456" xr2:uid="{66B9B48A-5FA4-4F4D-B5EB-65E7D8C7C17D}"/>
  </bookViews>
  <sheets>
    <sheet name=" iii. Piping Data CGS 1" sheetId="2" r:id="rId1"/>
    <sheet name="Sheet1"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 r:id="rId433"/>
    <externalReference r:id="rId434"/>
    <externalReference r:id="rId435"/>
    <externalReference r:id="rId436"/>
    <externalReference r:id="rId437"/>
    <externalReference r:id="rId438"/>
    <externalReference r:id="rId439"/>
    <externalReference r:id="rId440"/>
    <externalReference r:id="rId441"/>
    <externalReference r:id="rId442"/>
    <externalReference r:id="rId443"/>
    <externalReference r:id="rId444"/>
    <externalReference r:id="rId445"/>
    <externalReference r:id="rId446"/>
    <externalReference r:id="rId447"/>
    <externalReference r:id="rId448"/>
    <externalReference r:id="rId449"/>
    <externalReference r:id="rId450"/>
    <externalReference r:id="rId451"/>
    <externalReference r:id="rId452"/>
    <externalReference r:id="rId453"/>
    <externalReference r:id="rId454"/>
    <externalReference r:id="rId455"/>
    <externalReference r:id="rId456"/>
    <externalReference r:id="rId457"/>
    <externalReference r:id="rId458"/>
    <externalReference r:id="rId459"/>
    <externalReference r:id="rId460"/>
    <externalReference r:id="rId461"/>
    <externalReference r:id="rId462"/>
    <externalReference r:id="rId463"/>
    <externalReference r:id="rId464"/>
    <externalReference r:id="rId465"/>
    <externalReference r:id="rId466"/>
    <externalReference r:id="rId467"/>
    <externalReference r:id="rId468"/>
    <externalReference r:id="rId469"/>
    <externalReference r:id="rId470"/>
    <externalReference r:id="rId471"/>
    <externalReference r:id="rId472"/>
    <externalReference r:id="rId473"/>
    <externalReference r:id="rId474"/>
    <externalReference r:id="rId475"/>
    <externalReference r:id="rId476"/>
    <externalReference r:id="rId477"/>
    <externalReference r:id="rId478"/>
    <externalReference r:id="rId479"/>
    <externalReference r:id="rId480"/>
    <externalReference r:id="rId481"/>
    <externalReference r:id="rId482"/>
    <externalReference r:id="rId483"/>
    <externalReference r:id="rId484"/>
    <externalReference r:id="rId485"/>
    <externalReference r:id="rId486"/>
    <externalReference r:id="rId487"/>
    <externalReference r:id="rId488"/>
    <externalReference r:id="rId489"/>
    <externalReference r:id="rId490"/>
    <externalReference r:id="rId491"/>
    <externalReference r:id="rId492"/>
    <externalReference r:id="rId493"/>
    <externalReference r:id="rId494"/>
    <externalReference r:id="rId495"/>
    <externalReference r:id="rId496"/>
    <externalReference r:id="rId497"/>
    <externalReference r:id="rId498"/>
    <externalReference r:id="rId499"/>
    <externalReference r:id="rId500"/>
    <externalReference r:id="rId501"/>
    <externalReference r:id="rId502"/>
    <externalReference r:id="rId503"/>
    <externalReference r:id="rId504"/>
    <externalReference r:id="rId505"/>
    <externalReference r:id="rId506"/>
  </externalReferences>
  <definedNames>
    <definedName name="\0">#REF!</definedName>
    <definedName name="\01">#REF!</definedName>
    <definedName name="\a">#N/A</definedName>
    <definedName name="\b">#N/A</definedName>
    <definedName name="\c">#N/A</definedName>
    <definedName name="\d">#REF!</definedName>
    <definedName name="\e">#REF!</definedName>
    <definedName name="\f">#REF!</definedName>
    <definedName name="\FF">'[3]97 사업추정(WEKI)'!#REF!</definedName>
    <definedName name="\FG">[4]손익차9월2!#REF!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P1">[5]DATASHT!#REF!</definedName>
    <definedName name="\PP">#REF!</definedName>
    <definedName name="\PX">#REF!</definedName>
    <definedName name="\q">[6]Cover!#REF!</definedName>
    <definedName name="\R">#REF!</definedName>
    <definedName name="\s">'[7]95삼성급(본사)'!#REF!</definedName>
    <definedName name="\T">#REF!</definedName>
    <definedName name="\U">#REF!</definedName>
    <definedName name="\V">#REF!</definedName>
    <definedName name="\w">'[8]#REF'!#REF!</definedName>
    <definedName name="\WQ">'[9]BAG-2'!#REF!</definedName>
    <definedName name="\x">#REF!</definedName>
    <definedName name="\y">#REF!</definedName>
    <definedName name="\z">#REF!</definedName>
    <definedName name="_">#REF!</definedName>
    <definedName name="_?">#REF!</definedName>
    <definedName name="_??">#REF!</definedName>
    <definedName name="_\u">#N/A</definedName>
    <definedName name="__">#N/A</definedName>
    <definedName name="____">#N/A</definedName>
    <definedName name="______">#N/A</definedName>
    <definedName name="______\a">#REF!</definedName>
    <definedName name="______\c">#REF!</definedName>
    <definedName name="______\f">#REF!</definedName>
    <definedName name="______\q">#REF!</definedName>
    <definedName name="______\S">#REF!</definedName>
    <definedName name="______\V">#REF!</definedName>
    <definedName name="______\W">#REF!</definedName>
    <definedName name="_______\0">#REF!</definedName>
    <definedName name="_______\d">#REF!</definedName>
    <definedName name="_______\e">#REF!</definedName>
    <definedName name="_______\g">#REF!</definedName>
    <definedName name="_______\h">#REF!</definedName>
    <definedName name="_______\i">#REF!</definedName>
    <definedName name="_______\j">#REF!</definedName>
    <definedName name="_______\k">#REF!</definedName>
    <definedName name="_______\l">#REF!</definedName>
    <definedName name="_______\m">#REF!</definedName>
    <definedName name="_______\n">#REF!</definedName>
    <definedName name="_______\o">#REF!</definedName>
    <definedName name="_______\p">#REF!</definedName>
    <definedName name="_______\R">#REF!</definedName>
    <definedName name="_______\WQ">#REF!</definedName>
    <definedName name="_______\x">#REF!</definedName>
    <definedName name="_______\Y">#REF!</definedName>
    <definedName name="_______\z">#REF!</definedName>
    <definedName name="________">#N/A</definedName>
    <definedName name="__________">#N/A</definedName>
    <definedName name="____________">#N/A</definedName>
    <definedName name="________________">#N/A</definedName>
    <definedName name="____________________">#N/A</definedName>
    <definedName name="________________________">#N/A</definedName>
    <definedName name="___________________________\0">'[10]PP-8000AB'!#REF!</definedName>
    <definedName name="___________________________\C">#REF!</definedName>
    <definedName name="___________________________\e">'[10]PP-8000AB'!#REF!</definedName>
    <definedName name="___________________________\G">#REF!</definedName>
    <definedName name="___________________________\n">'[10]PP-8000AB'!#REF!</definedName>
    <definedName name="___________________________\O">#REF!</definedName>
    <definedName name="___________________________\P">#REF!</definedName>
    <definedName name="___________________________\R">#REF!</definedName>
    <definedName name="___________________________\y">'[10]PP-8000AB'!#REF!</definedName>
    <definedName name="__________________________________________________">#N/A</definedName>
    <definedName name="____________________________________________________________________________________________________">#N/A</definedName>
    <definedName name="_______________________________________A100000">#REF!</definedName>
    <definedName name="_______________________________________A99999">#REF!</definedName>
    <definedName name="______________________________________fs1">#REF!</definedName>
    <definedName name="_____________________________________A100000">#REF!</definedName>
    <definedName name="_____________________________________A99999">#REF!</definedName>
    <definedName name="____________________________________A100000">#REF!</definedName>
    <definedName name="____________________________________A99999">#REF!</definedName>
    <definedName name="____________________________________TAG17">#REF!</definedName>
    <definedName name="____________________________________TAG18">#REF!</definedName>
    <definedName name="____________________________________TAG19">#REF!</definedName>
    <definedName name="____________________________________TAG20">#REF!</definedName>
    <definedName name="____________________________________TAG24">#REF!</definedName>
    <definedName name="___________________________________fs1">#REF!</definedName>
    <definedName name="__________________________________A100000">#REF!</definedName>
    <definedName name="__________________________________A99999">#REF!</definedName>
    <definedName name="__________________________________TAG17">#REF!</definedName>
    <definedName name="__________________________________TAG18">#REF!</definedName>
    <definedName name="__________________________________TAG19">#REF!</definedName>
    <definedName name="__________________________________TAG20">#REF!</definedName>
    <definedName name="__________________________________TAG24">#REF!</definedName>
    <definedName name="_________________________________A100000">#REF!</definedName>
    <definedName name="_________________________________A99999">#REF!</definedName>
    <definedName name="_________________________________fs1">#REF!</definedName>
    <definedName name="_________________________________TAG17">#REF!</definedName>
    <definedName name="_________________________________TAG18">#REF!</definedName>
    <definedName name="_________________________________TAG19">#REF!</definedName>
    <definedName name="_________________________________TAG20">#REF!</definedName>
    <definedName name="_________________________________TAG24">#REF!</definedName>
    <definedName name="________________________________fs1">#REF!</definedName>
    <definedName name="_______________________________A100000">#REF!</definedName>
    <definedName name="_______________________________A99999">#REF!</definedName>
    <definedName name="_______________________________TAG17">#REF!</definedName>
    <definedName name="_______________________________TAG18">#REF!</definedName>
    <definedName name="_______________________________TAG19">#REF!</definedName>
    <definedName name="_______________________________TAG20">#REF!</definedName>
    <definedName name="_______________________________TAG24">#REF!</definedName>
    <definedName name="______________________________fs1">#REF!</definedName>
    <definedName name="______________________________TAG17">#REF!</definedName>
    <definedName name="______________________________TAG18">#REF!</definedName>
    <definedName name="______________________________TAG19">#REF!</definedName>
    <definedName name="______________________________TAG20">#REF!</definedName>
    <definedName name="______________________________TAG24">#REF!</definedName>
    <definedName name="_____________________________A100000">#REF!</definedName>
    <definedName name="_____________________________A99999">#REF!</definedName>
    <definedName name="_____________________________fs1">#REF!</definedName>
    <definedName name="_____________________________fs2">#REF!</definedName>
    <definedName name="_____________________________fs3">#REF!</definedName>
    <definedName name="_____________________________fs4">#REF!</definedName>
    <definedName name="_____________________________fs5">#REF!</definedName>
    <definedName name="_____________________________fs6">#REF!</definedName>
    <definedName name="____________________________TAG1">#REF!</definedName>
    <definedName name="____________________________TAG10">#REF!</definedName>
    <definedName name="____________________________TAG11">#REF!</definedName>
    <definedName name="____________________________TAG12">#REF!</definedName>
    <definedName name="____________________________TAG13">#REF!</definedName>
    <definedName name="____________________________TAG14">#REF!</definedName>
    <definedName name="____________________________TAG15">#REF!</definedName>
    <definedName name="____________________________TAG16">#REF!</definedName>
    <definedName name="____________________________TAG17">#REF!</definedName>
    <definedName name="____________________________TAG18">#REF!</definedName>
    <definedName name="____________________________TAG19">#REF!</definedName>
    <definedName name="____________________________TAG2">#REF!</definedName>
    <definedName name="____________________________TAG20">#REF!</definedName>
    <definedName name="____________________________TAG21">#REF!</definedName>
    <definedName name="____________________________TAG22">#REF!</definedName>
    <definedName name="____________________________TAG23">#REF!</definedName>
    <definedName name="____________________________TAG24">#REF!</definedName>
    <definedName name="____________________________TAG25">#REF!</definedName>
    <definedName name="____________________________TAG26">#REF!</definedName>
    <definedName name="____________________________TAG27">#REF!</definedName>
    <definedName name="____________________________TAG28">#REF!</definedName>
    <definedName name="____________________________TAG29">#REF!</definedName>
    <definedName name="____________________________TAG3">#REF!</definedName>
    <definedName name="____________________________TAG30">#REF!</definedName>
    <definedName name="____________________________TAG4">#REF!</definedName>
    <definedName name="____________________________TAG5">#REF!</definedName>
    <definedName name="____________________________TAG6">#REF!</definedName>
    <definedName name="____________________________TAG7">#REF!</definedName>
    <definedName name="____________________________TAG8">#REF!</definedName>
    <definedName name="____________________________TAG9">#REF!</definedName>
    <definedName name="___________________________A100000">#REF!</definedName>
    <definedName name="___________________________A99999">#REF!</definedName>
    <definedName name="___________________________fs1">#REF!</definedName>
    <definedName name="___________________________fs2">#REF!</definedName>
    <definedName name="___________________________fs3">#REF!</definedName>
    <definedName name="___________________________fs4">#REF!</definedName>
    <definedName name="___________________________fs5">#REF!</definedName>
    <definedName name="___________________________fs6">#REF!</definedName>
    <definedName name="___________________________TAG1">#REF!</definedName>
    <definedName name="___________________________TAG10">#REF!</definedName>
    <definedName name="___________________________TAG11">#REF!</definedName>
    <definedName name="___________________________TAG12">#REF!</definedName>
    <definedName name="___________________________TAG13">#REF!</definedName>
    <definedName name="___________________________TAG14">#REF!</definedName>
    <definedName name="___________________________TAG15">#REF!</definedName>
    <definedName name="___________________________TAG16">#REF!</definedName>
    <definedName name="___________________________TAG2">#REF!</definedName>
    <definedName name="___________________________TAG21">#REF!</definedName>
    <definedName name="___________________________TAG22">#REF!</definedName>
    <definedName name="___________________________TAG23">#REF!</definedName>
    <definedName name="___________________________TAG25">#REF!</definedName>
    <definedName name="___________________________TAG26">#REF!</definedName>
    <definedName name="___________________________TAG27">#REF!</definedName>
    <definedName name="___________________________TAG28">#REF!</definedName>
    <definedName name="___________________________TAG29">#REF!</definedName>
    <definedName name="___________________________TAG3">#REF!</definedName>
    <definedName name="___________________________TAG30">#REF!</definedName>
    <definedName name="___________________________TAG4">#REF!</definedName>
    <definedName name="___________________________TAG5">#REF!</definedName>
    <definedName name="___________________________TAG6">#REF!</definedName>
    <definedName name="___________________________TAG7">#REF!</definedName>
    <definedName name="___________________________TAG8">#REF!</definedName>
    <definedName name="___________________________TAG9">#REF!</definedName>
    <definedName name="__________________________A100000">#REF!</definedName>
    <definedName name="__________________________A99999">#REF!</definedName>
    <definedName name="__________________________fs2">#REF!</definedName>
    <definedName name="__________________________fs3">#REF!</definedName>
    <definedName name="__________________________fs4">#REF!</definedName>
    <definedName name="__________________________fs5">#REF!</definedName>
    <definedName name="__________________________fs6">#REF!</definedName>
    <definedName name="__________________________TAG1">#REF!</definedName>
    <definedName name="__________________________TAG10">#REF!</definedName>
    <definedName name="__________________________TAG11">#REF!</definedName>
    <definedName name="__________________________TAG12">#REF!</definedName>
    <definedName name="__________________________TAG13">#REF!</definedName>
    <definedName name="__________________________TAG14">#REF!</definedName>
    <definedName name="__________________________TAG15">#REF!</definedName>
    <definedName name="__________________________TAG16">#REF!</definedName>
    <definedName name="__________________________TAG17">#REF!</definedName>
    <definedName name="__________________________TAG18">#REF!</definedName>
    <definedName name="__________________________TAG19">#REF!</definedName>
    <definedName name="__________________________TAG2">#REF!</definedName>
    <definedName name="__________________________TAG20">#REF!</definedName>
    <definedName name="__________________________TAG21">#REF!</definedName>
    <definedName name="__________________________TAG22">#REF!</definedName>
    <definedName name="__________________________TAG23">#REF!</definedName>
    <definedName name="__________________________TAG24">#REF!</definedName>
    <definedName name="__________________________TAG25">#REF!</definedName>
    <definedName name="__________________________TAG26">#REF!</definedName>
    <definedName name="__________________________TAG27">#REF!</definedName>
    <definedName name="__________________________TAG28">#REF!</definedName>
    <definedName name="__________________________TAG29">#REF!</definedName>
    <definedName name="__________________________TAG3">#REF!</definedName>
    <definedName name="__________________________TAG30">#REF!</definedName>
    <definedName name="__________________________TAG4">#REF!</definedName>
    <definedName name="__________________________TAG5">#REF!</definedName>
    <definedName name="__________________________TAG6">#REF!</definedName>
    <definedName name="__________________________TAG7">#REF!</definedName>
    <definedName name="__________________________TAG8">#REF!</definedName>
    <definedName name="__________________________TAG9">#REF!</definedName>
    <definedName name="_________________________A100000">#REF!</definedName>
    <definedName name="_________________________A99999">#REF!</definedName>
    <definedName name="_________________________CU600" hidden="1">{#N/A,#N/A,TRUE,"toc";#N/A,#N/A,TRUE,"general";#N/A,#N/A,TRUE,"compressive";#N/A,#N/A,TRUE,"lateral";#N/A,#N/A,TRUE,"shallow"}</definedName>
    <definedName name="_________________________fs1">#REF!</definedName>
    <definedName name="_________________________fs2">#REF!</definedName>
    <definedName name="_________________________fs3">#REF!</definedName>
    <definedName name="_________________________fs4">#REF!</definedName>
    <definedName name="_________________________fs5">#REF!</definedName>
    <definedName name="_________________________fs6">#REF!</definedName>
    <definedName name="_________________________TAG1">#REF!</definedName>
    <definedName name="_________________________TAG10">#REF!</definedName>
    <definedName name="_________________________TAG11">#REF!</definedName>
    <definedName name="_________________________TAG12">#REF!</definedName>
    <definedName name="_________________________TAG13">#REF!</definedName>
    <definedName name="_________________________TAG14">#REF!</definedName>
    <definedName name="_________________________TAG15">#REF!</definedName>
    <definedName name="_________________________TAG16">#REF!</definedName>
    <definedName name="_________________________TAG17">#REF!</definedName>
    <definedName name="_________________________TAG18">#REF!</definedName>
    <definedName name="_________________________TAG19">#REF!</definedName>
    <definedName name="_________________________TAG2">#REF!</definedName>
    <definedName name="_________________________TAG20">#REF!</definedName>
    <definedName name="_________________________TAG21">#REF!</definedName>
    <definedName name="_________________________TAG22">#REF!</definedName>
    <definedName name="_________________________TAG23">#REF!</definedName>
    <definedName name="_________________________TAG24">#REF!</definedName>
    <definedName name="_________________________TAG25">#REF!</definedName>
    <definedName name="_________________________TAG26">#REF!</definedName>
    <definedName name="_________________________TAG27">#REF!</definedName>
    <definedName name="_________________________TAG28">#REF!</definedName>
    <definedName name="_________________________TAG29">#REF!</definedName>
    <definedName name="_________________________TAG3">#REF!</definedName>
    <definedName name="_________________________TAG30">#REF!</definedName>
    <definedName name="_________________________TAG4">#REF!</definedName>
    <definedName name="_________________________TAG5">#REF!</definedName>
    <definedName name="_________________________TAG6">#REF!</definedName>
    <definedName name="_________________________TAG7">#REF!</definedName>
    <definedName name="_________________________TAG8">#REF!</definedName>
    <definedName name="_________________________TAG9">#REF!</definedName>
    <definedName name="________________________A100000">#REF!</definedName>
    <definedName name="________________________A99999">#REF!</definedName>
    <definedName name="________________________CU600" hidden="1">{#N/A,#N/A,TRUE,"toc";#N/A,#N/A,TRUE,"general";#N/A,#N/A,TRUE,"compressive";#N/A,#N/A,TRUE,"lateral";#N/A,#N/A,TRUE,"shallow"}</definedName>
    <definedName name="________________________fs1">#REF!</definedName>
    <definedName name="________________________fs2">#REF!</definedName>
    <definedName name="________________________fs3">#REF!</definedName>
    <definedName name="________________________fs4">#REF!</definedName>
    <definedName name="________________________fs5">#REF!</definedName>
    <definedName name="________________________fs6">#REF!</definedName>
    <definedName name="________________________IND1">#REF!</definedName>
    <definedName name="________________________TAG1">#REF!</definedName>
    <definedName name="________________________TAG10">#REF!</definedName>
    <definedName name="________________________TAG11">#REF!</definedName>
    <definedName name="________________________TAG12">#REF!</definedName>
    <definedName name="________________________TAG13">#REF!</definedName>
    <definedName name="________________________TAG14">#REF!</definedName>
    <definedName name="________________________TAG15">#REF!</definedName>
    <definedName name="________________________TAG16">#REF!</definedName>
    <definedName name="________________________TAG2">#REF!</definedName>
    <definedName name="________________________TAG21">#REF!</definedName>
    <definedName name="________________________TAG22">#REF!</definedName>
    <definedName name="________________________TAG23">#REF!</definedName>
    <definedName name="________________________TAG25">#REF!</definedName>
    <definedName name="________________________TAG26">#REF!</definedName>
    <definedName name="________________________TAG27">#REF!</definedName>
    <definedName name="________________________TAG28">#REF!</definedName>
    <definedName name="________________________TAG29">#REF!</definedName>
    <definedName name="________________________TAG3">#REF!</definedName>
    <definedName name="________________________TAG30">#REF!</definedName>
    <definedName name="________________________TAG4">#REF!</definedName>
    <definedName name="________________________TAG5">#REF!</definedName>
    <definedName name="________________________TAG6">#REF!</definedName>
    <definedName name="________________________TAG7">#REF!</definedName>
    <definedName name="________________________TAG8">#REF!</definedName>
    <definedName name="________________________TAG9">#REF!</definedName>
    <definedName name="_______________________A100000">#REF!</definedName>
    <definedName name="_______________________A99999">#REF!</definedName>
    <definedName name="_______________________fs2">#REF!</definedName>
    <definedName name="_______________________fs3">#REF!</definedName>
    <definedName name="_______________________fs4">#REF!</definedName>
    <definedName name="_______________________fs5">#REF!</definedName>
    <definedName name="_______________________fs6">#REF!</definedName>
    <definedName name="_______________________IND1">#REF!</definedName>
    <definedName name="_______________________TAG1">#REF!</definedName>
    <definedName name="_______________________TAG10">#REF!</definedName>
    <definedName name="_______________________TAG11">#REF!</definedName>
    <definedName name="_______________________TAG12">#REF!</definedName>
    <definedName name="_______________________TAG13">#REF!</definedName>
    <definedName name="_______________________TAG14">#REF!</definedName>
    <definedName name="_______________________TAG15">#REF!</definedName>
    <definedName name="_______________________TAG16">#REF!</definedName>
    <definedName name="_______________________TAG17">#REF!</definedName>
    <definedName name="_______________________TAG18">#REF!</definedName>
    <definedName name="_______________________TAG19">#REF!</definedName>
    <definedName name="_______________________TAG2">#REF!</definedName>
    <definedName name="_______________________TAG20">#REF!</definedName>
    <definedName name="_______________________TAG21">#REF!</definedName>
    <definedName name="_______________________TAG22">#REF!</definedName>
    <definedName name="_______________________TAG23">#REF!</definedName>
    <definedName name="_______________________TAG24">#REF!</definedName>
    <definedName name="_______________________TAG25">#REF!</definedName>
    <definedName name="_______________________TAG26">#REF!</definedName>
    <definedName name="_______________________TAG27">#REF!</definedName>
    <definedName name="_______________________TAG28">#REF!</definedName>
    <definedName name="_______________________TAG29">#REF!</definedName>
    <definedName name="_______________________TAG3">#REF!</definedName>
    <definedName name="_______________________TAG30">#REF!</definedName>
    <definedName name="_______________________TAG4">#REF!</definedName>
    <definedName name="_______________________TAG5">#REF!</definedName>
    <definedName name="_______________________TAG6">#REF!</definedName>
    <definedName name="_______________________TAG7">#REF!</definedName>
    <definedName name="_______________________TAG8">#REF!</definedName>
    <definedName name="_______________________TAG9">#REF!</definedName>
    <definedName name="______________________A100000">#REF!</definedName>
    <definedName name="______________________A99999">#REF!</definedName>
    <definedName name="______________________CU600" hidden="1">{#N/A,#N/A,TRUE,"toc";#N/A,#N/A,TRUE,"general";#N/A,#N/A,TRUE,"compressive";#N/A,#N/A,TRUE,"lateral";#N/A,#N/A,TRUE,"shallow"}</definedName>
    <definedName name="______________________fs1">#REF!</definedName>
    <definedName name="______________________fs2">#REF!</definedName>
    <definedName name="______________________fs3">#REF!</definedName>
    <definedName name="______________________fs4">#REF!</definedName>
    <definedName name="______________________fs5">#REF!</definedName>
    <definedName name="______________________fs6">#REF!</definedName>
    <definedName name="______________________IND1">#REF!</definedName>
    <definedName name="______________________TAG1">#REF!</definedName>
    <definedName name="______________________TAG10">#REF!</definedName>
    <definedName name="______________________TAG11">#REF!</definedName>
    <definedName name="______________________TAG12">#REF!</definedName>
    <definedName name="______________________TAG13">#REF!</definedName>
    <definedName name="______________________TAG14">#REF!</definedName>
    <definedName name="______________________TAG15">#REF!</definedName>
    <definedName name="______________________TAG16">#REF!</definedName>
    <definedName name="______________________TAG17">#REF!</definedName>
    <definedName name="______________________TAG18">#REF!</definedName>
    <definedName name="______________________TAG19">#REF!</definedName>
    <definedName name="______________________TAG2">#REF!</definedName>
    <definedName name="______________________TAG20">#REF!</definedName>
    <definedName name="______________________TAG21">#REF!</definedName>
    <definedName name="______________________TAG22">#REF!</definedName>
    <definedName name="______________________TAG23">#REF!</definedName>
    <definedName name="______________________TAG24">#REF!</definedName>
    <definedName name="______________________TAG25">#REF!</definedName>
    <definedName name="______________________TAG26">#REF!</definedName>
    <definedName name="______________________TAG27">#REF!</definedName>
    <definedName name="______________________TAG28">#REF!</definedName>
    <definedName name="______________________TAG29">#REF!</definedName>
    <definedName name="______________________TAG3">#REF!</definedName>
    <definedName name="______________________TAG30">#REF!</definedName>
    <definedName name="______________________TAG4">#REF!</definedName>
    <definedName name="______________________TAG5">#REF!</definedName>
    <definedName name="______________________TAG6">#REF!</definedName>
    <definedName name="______________________TAG7">#REF!</definedName>
    <definedName name="______________________TAG8">#REF!</definedName>
    <definedName name="______________________TAG9">#REF!</definedName>
    <definedName name="_____________________A100000">#REF!</definedName>
    <definedName name="_____________________A99999">#REF!</definedName>
    <definedName name="_____________________CU600" hidden="1">{#N/A,#N/A,TRUE,"toc";#N/A,#N/A,TRUE,"general";#N/A,#N/A,TRUE,"compressive";#N/A,#N/A,TRUE,"lateral";#N/A,#N/A,TRUE,"shallow"}</definedName>
    <definedName name="_____________________fs1">#REF!</definedName>
    <definedName name="_____________________fs2">#REF!</definedName>
    <definedName name="_____________________fs3">#REF!</definedName>
    <definedName name="_____________________fs4">#REF!</definedName>
    <definedName name="_____________________fs5">#REF!</definedName>
    <definedName name="_____________________fs6">#REF!</definedName>
    <definedName name="_____________________IND1">#REF!</definedName>
    <definedName name="_____________________TAG1">#REF!</definedName>
    <definedName name="_____________________TAG10">#REF!</definedName>
    <definedName name="_____________________TAG11">#REF!</definedName>
    <definedName name="_____________________TAG12">#REF!</definedName>
    <definedName name="_____________________TAG13">#REF!</definedName>
    <definedName name="_____________________TAG14">#REF!</definedName>
    <definedName name="_____________________TAG15">#REF!</definedName>
    <definedName name="_____________________TAG16">#REF!</definedName>
    <definedName name="_____________________TAG17">#REF!</definedName>
    <definedName name="_____________________TAG18">#REF!</definedName>
    <definedName name="_____________________TAG19">#REF!</definedName>
    <definedName name="_____________________TAG2">#REF!</definedName>
    <definedName name="_____________________TAG20">#REF!</definedName>
    <definedName name="_____________________TAG21">#REF!</definedName>
    <definedName name="_____________________TAG22">#REF!</definedName>
    <definedName name="_____________________TAG23">#REF!</definedName>
    <definedName name="_____________________TAG24">#REF!</definedName>
    <definedName name="_____________________TAG25">#REF!</definedName>
    <definedName name="_____________________TAG26">#REF!</definedName>
    <definedName name="_____________________TAG27">#REF!</definedName>
    <definedName name="_____________________TAG28">#REF!</definedName>
    <definedName name="_____________________TAG29">#REF!</definedName>
    <definedName name="_____________________TAG3">#REF!</definedName>
    <definedName name="_____________________TAG30">#REF!</definedName>
    <definedName name="_____________________TAG4">#REF!</definedName>
    <definedName name="_____________________TAG5">#REF!</definedName>
    <definedName name="_____________________TAG6">#REF!</definedName>
    <definedName name="_____________________TAG7">#REF!</definedName>
    <definedName name="_____________________TAG8">#REF!</definedName>
    <definedName name="_____________________TAG9">#REF!</definedName>
    <definedName name="____________________A100000">#REF!</definedName>
    <definedName name="____________________A99999">#REF!</definedName>
    <definedName name="____________________CU600" hidden="1">{#N/A,#N/A,TRUE,"toc";#N/A,#N/A,TRUE,"general";#N/A,#N/A,TRUE,"compressive";#N/A,#N/A,TRUE,"lateral";#N/A,#N/A,TRUE,"shallow"}</definedName>
    <definedName name="____________________fs1">#REF!</definedName>
    <definedName name="____________________fs2">#REF!</definedName>
    <definedName name="____________________fs3">#REF!</definedName>
    <definedName name="____________________fs4">#REF!</definedName>
    <definedName name="____________________fs5">#REF!</definedName>
    <definedName name="____________________fs6">#REF!</definedName>
    <definedName name="____________________IND1">#REF!</definedName>
    <definedName name="____________________TAG1">#REF!</definedName>
    <definedName name="____________________TAG10">#REF!</definedName>
    <definedName name="____________________TAG11">#REF!</definedName>
    <definedName name="____________________TAG12">#REF!</definedName>
    <definedName name="____________________TAG13">#REF!</definedName>
    <definedName name="____________________TAG14">#REF!</definedName>
    <definedName name="____________________TAG15">#REF!</definedName>
    <definedName name="____________________TAG16">#REF!</definedName>
    <definedName name="____________________TAG17">#REF!</definedName>
    <definedName name="____________________TAG18">#REF!</definedName>
    <definedName name="____________________TAG19">#REF!</definedName>
    <definedName name="____________________TAG2">#REF!</definedName>
    <definedName name="____________________TAG20">#REF!</definedName>
    <definedName name="____________________TAG21">#REF!</definedName>
    <definedName name="____________________TAG22">#REF!</definedName>
    <definedName name="____________________TAG23">#REF!</definedName>
    <definedName name="____________________TAG24">#REF!</definedName>
    <definedName name="____________________TAG25">#REF!</definedName>
    <definedName name="____________________TAG26">#REF!</definedName>
    <definedName name="____________________TAG27">#REF!</definedName>
    <definedName name="____________________TAG28">#REF!</definedName>
    <definedName name="____________________TAG29">#REF!</definedName>
    <definedName name="____________________TAG3">#REF!</definedName>
    <definedName name="____________________TAG30">#REF!</definedName>
    <definedName name="____________________TAG4">#REF!</definedName>
    <definedName name="____________________TAG5">#REF!</definedName>
    <definedName name="____________________TAG6">#REF!</definedName>
    <definedName name="____________________TAG7">#REF!</definedName>
    <definedName name="____________________TAG8">#REF!</definedName>
    <definedName name="____________________TAG9">#REF!</definedName>
    <definedName name="___________________CU600" hidden="1">{#N/A,#N/A,TRUE,"toc";#N/A,#N/A,TRUE,"general";#N/A,#N/A,TRUE,"compressive";#N/A,#N/A,TRUE,"lateral";#N/A,#N/A,TRUE,"shallow"}</definedName>
    <definedName name="___________________fs1">#REF!</definedName>
    <definedName name="___________________fs2">#REF!</definedName>
    <definedName name="___________________fs3">#REF!</definedName>
    <definedName name="___________________fs4">#REF!</definedName>
    <definedName name="___________________fs5">#REF!</definedName>
    <definedName name="___________________fs6">#REF!</definedName>
    <definedName name="___________________IND1">#REF!</definedName>
    <definedName name="___________________TAG1">#REF!</definedName>
    <definedName name="___________________TAG10">#REF!</definedName>
    <definedName name="___________________TAG11">#REF!</definedName>
    <definedName name="___________________TAG12">#REF!</definedName>
    <definedName name="___________________TAG13">#REF!</definedName>
    <definedName name="___________________TAG14">#REF!</definedName>
    <definedName name="___________________TAG15">#REF!</definedName>
    <definedName name="___________________TAG16">#REF!</definedName>
    <definedName name="___________________TAG17">#REF!</definedName>
    <definedName name="___________________TAG18">#REF!</definedName>
    <definedName name="___________________TAG19">#REF!</definedName>
    <definedName name="___________________TAG2">#REF!</definedName>
    <definedName name="___________________TAG20">#REF!</definedName>
    <definedName name="___________________TAG21">#REF!</definedName>
    <definedName name="___________________TAG22">#REF!</definedName>
    <definedName name="___________________TAG23">#REF!</definedName>
    <definedName name="___________________TAG24">#REF!</definedName>
    <definedName name="___________________TAG25">#REF!</definedName>
    <definedName name="___________________TAG26">#REF!</definedName>
    <definedName name="___________________TAG27">#REF!</definedName>
    <definedName name="___________________TAG28">#REF!</definedName>
    <definedName name="___________________TAG29">#REF!</definedName>
    <definedName name="___________________TAG3">#REF!</definedName>
    <definedName name="___________________TAG30">#REF!</definedName>
    <definedName name="___________________TAG4">#REF!</definedName>
    <definedName name="___________________TAG5">#REF!</definedName>
    <definedName name="___________________TAG6">#REF!</definedName>
    <definedName name="___________________TAG7">#REF!</definedName>
    <definedName name="___________________TAG8">#REF!</definedName>
    <definedName name="___________________TAG9">#REF!</definedName>
    <definedName name="__________________A100000">#REF!</definedName>
    <definedName name="__________________A99999">#REF!</definedName>
    <definedName name="__________________CU600" hidden="1">{#N/A,#N/A,TRUE,"toc";#N/A,#N/A,TRUE,"general";#N/A,#N/A,TRUE,"compressive";#N/A,#N/A,TRUE,"lateral";#N/A,#N/A,TRUE,"shallow"}</definedName>
    <definedName name="__________________fon1" hidden="1">{#N/A,#N/A,TRUE,"toc";#N/A,#N/A,TRUE,"general";#N/A,#N/A,TRUE,"compressive";#N/A,#N/A,TRUE,"lateral";#N/A,#N/A,TRUE,"shallow"}</definedName>
    <definedName name="__________________fs1">#REF!</definedName>
    <definedName name="__________________fs2">#REF!</definedName>
    <definedName name="__________________fs3">#REF!</definedName>
    <definedName name="__________________fs4">#REF!</definedName>
    <definedName name="__________________fs5">#REF!</definedName>
    <definedName name="__________________fs6">#REF!</definedName>
    <definedName name="__________________IND1">#REF!</definedName>
    <definedName name="__________________TAG1">#REF!</definedName>
    <definedName name="__________________TAG10">#REF!</definedName>
    <definedName name="__________________TAG11">#REF!</definedName>
    <definedName name="__________________TAG12">#REF!</definedName>
    <definedName name="__________________TAG13">#REF!</definedName>
    <definedName name="__________________TAG14">#REF!</definedName>
    <definedName name="__________________TAG15">#REF!</definedName>
    <definedName name="__________________TAG16">#REF!</definedName>
    <definedName name="__________________TAG17">#REF!</definedName>
    <definedName name="__________________TAG18">#REF!</definedName>
    <definedName name="__________________TAG19">#REF!</definedName>
    <definedName name="__________________TAG2">#REF!</definedName>
    <definedName name="__________________TAG20">#REF!</definedName>
    <definedName name="__________________TAG21">#REF!</definedName>
    <definedName name="__________________TAG22">#REF!</definedName>
    <definedName name="__________________TAG23">#REF!</definedName>
    <definedName name="__________________TAG24">#REF!</definedName>
    <definedName name="__________________TAG25">#REF!</definedName>
    <definedName name="__________________TAG26">#REF!</definedName>
    <definedName name="__________________TAG27">#REF!</definedName>
    <definedName name="__________________TAG28">#REF!</definedName>
    <definedName name="__________________TAG29">#REF!</definedName>
    <definedName name="__________________TAG3">#REF!</definedName>
    <definedName name="__________________TAG30">#REF!</definedName>
    <definedName name="__________________TAG4">#REF!</definedName>
    <definedName name="__________________TAG5">#REF!</definedName>
    <definedName name="__________________TAG6">#REF!</definedName>
    <definedName name="__________________TAG7">#REF!</definedName>
    <definedName name="__________________TAG8">#REF!</definedName>
    <definedName name="__________________TAG9">#REF!</definedName>
    <definedName name="_________________A100000">#REF!</definedName>
    <definedName name="_________________A99999">#REF!</definedName>
    <definedName name="_________________CU600" hidden="1">{#N/A,#N/A,TRUE,"toc";#N/A,#N/A,TRUE,"general";#N/A,#N/A,TRUE,"compressive";#N/A,#N/A,TRUE,"lateral";#N/A,#N/A,TRUE,"shallow"}</definedName>
    <definedName name="_________________fon1" hidden="1">{#N/A,#N/A,TRUE,"toc";#N/A,#N/A,TRUE,"general";#N/A,#N/A,TRUE,"compressive";#N/A,#N/A,TRUE,"lateral";#N/A,#N/A,TRUE,"shallow"}</definedName>
    <definedName name="_________________fs1">#REF!</definedName>
    <definedName name="_________________fs2">#REF!</definedName>
    <definedName name="_________________fs3">#REF!</definedName>
    <definedName name="_________________fs4">#REF!</definedName>
    <definedName name="_________________fs5">#REF!</definedName>
    <definedName name="_________________fs6">#REF!</definedName>
    <definedName name="_________________IND1">#REF!</definedName>
    <definedName name="_________________TAG1">#REF!</definedName>
    <definedName name="_________________TAG10">#REF!</definedName>
    <definedName name="_________________TAG11">#REF!</definedName>
    <definedName name="_________________TAG12">#REF!</definedName>
    <definedName name="_________________TAG13">#REF!</definedName>
    <definedName name="_________________TAG14">#REF!</definedName>
    <definedName name="_________________TAG15">#REF!</definedName>
    <definedName name="_________________TAG16">#REF!</definedName>
    <definedName name="_________________TAG17">#REF!</definedName>
    <definedName name="_________________TAG18">#REF!</definedName>
    <definedName name="_________________TAG19">#REF!</definedName>
    <definedName name="_________________TAG2">#REF!</definedName>
    <definedName name="_________________TAG20">#REF!</definedName>
    <definedName name="_________________TAG21">#REF!</definedName>
    <definedName name="_________________TAG22">#REF!</definedName>
    <definedName name="_________________TAG23">#REF!</definedName>
    <definedName name="_________________TAG24">#REF!</definedName>
    <definedName name="_________________TAG25">#REF!</definedName>
    <definedName name="_________________TAG26">#REF!</definedName>
    <definedName name="_________________TAG27">#REF!</definedName>
    <definedName name="_________________TAG28">#REF!</definedName>
    <definedName name="_________________TAG29">#REF!</definedName>
    <definedName name="_________________TAG3">#REF!</definedName>
    <definedName name="_________________TAG30">#REF!</definedName>
    <definedName name="_________________TAG4">#REF!</definedName>
    <definedName name="_________________TAG5">#REF!</definedName>
    <definedName name="_________________TAG6">#REF!</definedName>
    <definedName name="_________________TAG7">#REF!</definedName>
    <definedName name="_________________TAG8">#REF!</definedName>
    <definedName name="_________________TAG9">#REF!</definedName>
    <definedName name="________________A100000">#REF!</definedName>
    <definedName name="________________A99999">#REF!</definedName>
    <definedName name="________________CU600" hidden="1">{#N/A,#N/A,TRUE,"toc";#N/A,#N/A,TRUE,"general";#N/A,#N/A,TRUE,"compressive";#N/A,#N/A,TRUE,"lateral";#N/A,#N/A,TRUE,"shallow"}</definedName>
    <definedName name="________________fon1">#REF!</definedName>
    <definedName name="________________fs1">#REF!</definedName>
    <definedName name="________________fs2">#REF!</definedName>
    <definedName name="________________fs3">#REF!</definedName>
    <definedName name="________________fs4">#REF!</definedName>
    <definedName name="________________fs5">#REF!</definedName>
    <definedName name="________________fs6">#REF!</definedName>
    <definedName name="________________IND1">#REF!</definedName>
    <definedName name="________________Q2" localSheetId="0" hidden="1">{"'Overflow Tank '!$A$1:$Q$58"}</definedName>
    <definedName name="________________Q2" hidden="1">{"'Overflow Tank '!$A$1:$Q$58"}</definedName>
    <definedName name="________________TAG1">#REF!</definedName>
    <definedName name="________________TAG10">#REF!</definedName>
    <definedName name="________________TAG11">#REF!</definedName>
    <definedName name="________________TAG12">#REF!</definedName>
    <definedName name="________________TAG13">#REF!</definedName>
    <definedName name="________________TAG14">#REF!</definedName>
    <definedName name="________________TAG15">#REF!</definedName>
    <definedName name="________________TAG16">#REF!</definedName>
    <definedName name="________________TAG17">#REF!</definedName>
    <definedName name="________________TAG18">#REF!</definedName>
    <definedName name="________________TAG19">#REF!</definedName>
    <definedName name="________________TAG2">#REF!</definedName>
    <definedName name="________________TAG20">#REF!</definedName>
    <definedName name="________________TAG21">#REF!</definedName>
    <definedName name="________________TAG22">#REF!</definedName>
    <definedName name="________________TAG23">#REF!</definedName>
    <definedName name="________________TAG24">#REF!</definedName>
    <definedName name="________________TAG25">#REF!</definedName>
    <definedName name="________________TAG26">#REF!</definedName>
    <definedName name="________________TAG27">#REF!</definedName>
    <definedName name="________________TAG28">#REF!</definedName>
    <definedName name="________________TAG29">#REF!</definedName>
    <definedName name="________________TAG3">#REF!</definedName>
    <definedName name="________________TAG30">#REF!</definedName>
    <definedName name="________________TAG4">#REF!</definedName>
    <definedName name="________________TAG5">#REF!</definedName>
    <definedName name="________________TAG6">#REF!</definedName>
    <definedName name="________________TAG7">#REF!</definedName>
    <definedName name="________________TAG8">#REF!</definedName>
    <definedName name="________________TAG9">#REF!</definedName>
    <definedName name="_______________A100000">#REF!</definedName>
    <definedName name="_______________A99999">#REF!</definedName>
    <definedName name="_______________CU600" hidden="1">{#N/A,#N/A,TRUE,"toc";#N/A,#N/A,TRUE,"general";#N/A,#N/A,TRUE,"compressive";#N/A,#N/A,TRUE,"lateral";#N/A,#N/A,TRUE,"shallow"}</definedName>
    <definedName name="_______________fon1">#REF!</definedName>
    <definedName name="_______________fs1">#REF!</definedName>
    <definedName name="_______________fs2">#REF!</definedName>
    <definedName name="_______________fs3">#REF!</definedName>
    <definedName name="_______________fs4">#REF!</definedName>
    <definedName name="_______________fs5">#REF!</definedName>
    <definedName name="_______________fs6">#REF!</definedName>
    <definedName name="_______________IND1">#REF!</definedName>
    <definedName name="_______________Q2" localSheetId="0" hidden="1">{"'Overflow Tank '!$A$1:$Q$58"}</definedName>
    <definedName name="_______________Q2" hidden="1">{"'Overflow Tank '!$A$1:$Q$58"}</definedName>
    <definedName name="_______________TAG1">#REF!</definedName>
    <definedName name="_______________TAG10">#REF!</definedName>
    <definedName name="_______________TAG11">#REF!</definedName>
    <definedName name="_______________TAG12">#REF!</definedName>
    <definedName name="_______________TAG13">#REF!</definedName>
    <definedName name="_______________TAG14">#REF!</definedName>
    <definedName name="_______________TAG15">#REF!</definedName>
    <definedName name="_______________TAG16">#REF!</definedName>
    <definedName name="_______________TAG17">#REF!</definedName>
    <definedName name="_______________TAG18">#REF!</definedName>
    <definedName name="_______________TAG19">#REF!</definedName>
    <definedName name="_______________TAG2">#REF!</definedName>
    <definedName name="_______________TAG20">#REF!</definedName>
    <definedName name="_______________TAG21">#REF!</definedName>
    <definedName name="_______________TAG22">#REF!</definedName>
    <definedName name="_______________TAG23">#REF!</definedName>
    <definedName name="_______________TAG24">#REF!</definedName>
    <definedName name="_______________TAG25">#REF!</definedName>
    <definedName name="_______________TAG26">#REF!</definedName>
    <definedName name="_______________TAG27">#REF!</definedName>
    <definedName name="_______________TAG28">#REF!</definedName>
    <definedName name="_______________TAG29">#REF!</definedName>
    <definedName name="_______________TAG3">#REF!</definedName>
    <definedName name="_______________TAG30">#REF!</definedName>
    <definedName name="_______________TAG4">#REF!</definedName>
    <definedName name="_______________TAG5">#REF!</definedName>
    <definedName name="_______________TAG6">#REF!</definedName>
    <definedName name="_______________TAG7">#REF!</definedName>
    <definedName name="_______________TAG8">#REF!</definedName>
    <definedName name="_______________TAG9">#REF!</definedName>
    <definedName name="______________A100000">#REF!</definedName>
    <definedName name="______________A99999">#REF!</definedName>
    <definedName name="______________bet1">[11]terdistribusi!$D$6</definedName>
    <definedName name="______________CU600" localSheetId="0" hidden="1">{#N/A,#N/A,TRUE,"toc";#N/A,#N/A,TRUE,"general";#N/A,#N/A,TRUE,"compressive";#N/A,#N/A,TRUE,"lateral";#N/A,#N/A,TRUE,"shallow"}</definedName>
    <definedName name="______________CU600">{#N/A,#N/A,TRUE,"toc";#N/A,#N/A,TRUE,"general";#N/A,#N/A,TRUE,"compressive";#N/A,#N/A,TRUE,"lateral";#N/A,#N/A,TRUE,"shallow"}</definedName>
    <definedName name="______________dPs1">[12]LINE!#REF!</definedName>
    <definedName name="______________dPs2">[12]LINE!#REF!</definedName>
    <definedName name="______________fon1">#REF!</definedName>
    <definedName name="______________fs1">#REF!</definedName>
    <definedName name="______________fs2">#REF!</definedName>
    <definedName name="______________fs3">#REF!</definedName>
    <definedName name="______________fs4">#REF!</definedName>
    <definedName name="______________fs5">#REF!</definedName>
    <definedName name="______________fs6">#REF!</definedName>
    <definedName name="______________IND1">#REF!</definedName>
    <definedName name="______________Q2" localSheetId="0" hidden="1">{"'Overflow Tank '!$A$1:$Q$58"}</definedName>
    <definedName name="______________Q2" hidden="1">{"'Overflow Tank '!$A$1:$Q$58"}</definedName>
    <definedName name="______________TAG1">#REF!</definedName>
    <definedName name="______________TAG10">#REF!</definedName>
    <definedName name="______________TAG11">#REF!</definedName>
    <definedName name="______________TAG12">#REF!</definedName>
    <definedName name="______________TAG13">#REF!</definedName>
    <definedName name="______________TAG14">#REF!</definedName>
    <definedName name="______________TAG15">#REF!</definedName>
    <definedName name="______________TAG16">#REF!</definedName>
    <definedName name="______________TAG17">#REF!</definedName>
    <definedName name="______________TAG18">#REF!</definedName>
    <definedName name="______________TAG19">#REF!</definedName>
    <definedName name="______________TAG2">#REF!</definedName>
    <definedName name="______________TAG20">#REF!</definedName>
    <definedName name="______________TAG21">#REF!</definedName>
    <definedName name="______________TAG22">#REF!</definedName>
    <definedName name="______________TAG23">#REF!</definedName>
    <definedName name="______________TAG24">#REF!</definedName>
    <definedName name="______________TAG25">#REF!</definedName>
    <definedName name="______________TAG26">#REF!</definedName>
    <definedName name="______________TAG27">#REF!</definedName>
    <definedName name="______________TAG28">#REF!</definedName>
    <definedName name="______________TAG29">#REF!</definedName>
    <definedName name="______________TAG3">#REF!</definedName>
    <definedName name="______________TAG30">#REF!</definedName>
    <definedName name="______________TAG4">#REF!</definedName>
    <definedName name="______________TAG5">#REF!</definedName>
    <definedName name="______________TAG6">#REF!</definedName>
    <definedName name="______________TAG7">#REF!</definedName>
    <definedName name="______________TAG8">#REF!</definedName>
    <definedName name="______________TAG9">#REF!</definedName>
    <definedName name="______________tes1" hidden="1">{#N/A,#N/A,TRUE,"toc";#N/A,#N/A,TRUE,"general";#N/A,#N/A,TRUE,"compressive";#N/A,#N/A,TRUE,"lateral";#N/A,#N/A,TRUE,"shallow"}</definedName>
    <definedName name="______________UPS1">'[13]INPUT DATAS'!$F$114:$G$127</definedName>
    <definedName name="______________VR1224">'[13]INPUT DATAS'!$N$8</definedName>
    <definedName name="_____________A100000">#REF!</definedName>
    <definedName name="_____________A99999">#REF!</definedName>
    <definedName name="_____________bet1">[11]terdistribusi!$D$6</definedName>
    <definedName name="_____________CU600" localSheetId="0" hidden="1">{#N/A,#N/A,TRUE,"toc";#N/A,#N/A,TRUE,"general";#N/A,#N/A,TRUE,"compressive";#N/A,#N/A,TRUE,"lateral";#N/A,#N/A,TRUE,"shallow"}</definedName>
    <definedName name="_____________CU600">{#N/A,#N/A,TRUE,"toc";#N/A,#N/A,TRUE,"general";#N/A,#N/A,TRUE,"compressive";#N/A,#N/A,TRUE,"lateral";#N/A,#N/A,TRUE,"shallow"}</definedName>
    <definedName name="_____________din1">[14]name!$B$6</definedName>
    <definedName name="_____________din2">[14]name!$B$7</definedName>
    <definedName name="_____________din3">#REF!</definedName>
    <definedName name="_____________eks2">#REF!</definedName>
    <definedName name="_____________eks3">#REF!</definedName>
    <definedName name="_____________Fac01">#REF!</definedName>
    <definedName name="_____________fon01">#REF!</definedName>
    <definedName name="_____________fon010">#REF!</definedName>
    <definedName name="_____________FON011">#REF!</definedName>
    <definedName name="_____________FON012">#REF!</definedName>
    <definedName name="_____________FON013">#REF!</definedName>
    <definedName name="_____________FON014">#REF!</definedName>
    <definedName name="_____________fon02">#REF!</definedName>
    <definedName name="_____________FON020">#REF!</definedName>
    <definedName name="_____________fon03">#REF!</definedName>
    <definedName name="_____________FON04">#REF!</definedName>
    <definedName name="_____________fon05">#REF!</definedName>
    <definedName name="_____________fon06">#REF!</definedName>
    <definedName name="_____________fon07">#REF!</definedName>
    <definedName name="_____________FON08">#REF!</definedName>
    <definedName name="_____________fon09">#REF!</definedName>
    <definedName name="_____________fon1">#REF!</definedName>
    <definedName name="_____________fon2">#REF!</definedName>
    <definedName name="_____________fs1">#REF!</definedName>
    <definedName name="_____________fs2">#REF!</definedName>
    <definedName name="_____________fs3">#REF!</definedName>
    <definedName name="_____________fs4">#REF!</definedName>
    <definedName name="_____________fs5">#REF!</definedName>
    <definedName name="_____________fs6">#REF!</definedName>
    <definedName name="_____________IND1">#REF!</definedName>
    <definedName name="_____________Man1">[15]PaintBreak!$M$55</definedName>
    <definedName name="_____________Man22">[15]PaintBreak!$M$56</definedName>
    <definedName name="_____________Mat1">[15]PaintBreak!$K$55</definedName>
    <definedName name="_____________Mat2">[15]PaintBreak!$K$56</definedName>
    <definedName name="_____________mhr1">#REF!</definedName>
    <definedName name="_____________mhr2">#REF!</definedName>
    <definedName name="_____________mhr3">#REF!</definedName>
    <definedName name="_____________mhr4">#REF!</definedName>
    <definedName name="_____________msp1">#REF!</definedName>
    <definedName name="_____________mth1">#REF!</definedName>
    <definedName name="_____________mth2">#REF!</definedName>
    <definedName name="_____________MU1">#REF!</definedName>
    <definedName name="_____________MU2">#REF!</definedName>
    <definedName name="_____________MU3">#REF!</definedName>
    <definedName name="_____________MU4">#REF!</definedName>
    <definedName name="_____________MU5">#REF!</definedName>
    <definedName name="_____________ngl3">#REF!</definedName>
    <definedName name="_____________ngl4">#REF!</definedName>
    <definedName name="_____________PCV1501" hidden="1">{"'Liquid'!$A$1:$U$57"}</definedName>
    <definedName name="_____________PCV4" hidden="1">{"'Liquid'!$A$1:$U$57"}</definedName>
    <definedName name="_____________PF1">[16]salary!$S$23</definedName>
    <definedName name="_____________PF2">[16]salary!$S$24</definedName>
    <definedName name="_____________PM2">#REF!</definedName>
    <definedName name="_____________Q2" localSheetId="0" hidden="1">{"'Overflow Tank '!$A$1:$Q$58"}</definedName>
    <definedName name="_____________Q2" hidden="1">{"'Overflow Tank '!$A$1:$Q$58"}</definedName>
    <definedName name="_____________qty1">#REF!</definedName>
    <definedName name="_____________qty2">#REF!</definedName>
    <definedName name="_____________qty3">#REF!</definedName>
    <definedName name="_____________qty4">#REF!</definedName>
    <definedName name="_____________TAG1">#REF!</definedName>
    <definedName name="_____________TAG10">#REF!</definedName>
    <definedName name="_____________TAG11">#REF!</definedName>
    <definedName name="_____________TAG12">#REF!</definedName>
    <definedName name="_____________TAG13">#REF!</definedName>
    <definedName name="_____________TAG14">#REF!</definedName>
    <definedName name="_____________TAG15">#REF!</definedName>
    <definedName name="_____________TAG16">#REF!</definedName>
    <definedName name="_____________TAG17">#REF!</definedName>
    <definedName name="_____________TAG18">#REF!</definedName>
    <definedName name="_____________TAG19">#REF!</definedName>
    <definedName name="_____________TAG2">#REF!</definedName>
    <definedName name="_____________TAG20">#REF!</definedName>
    <definedName name="_____________TAG21">#REF!</definedName>
    <definedName name="_____________TAG22">#REF!</definedName>
    <definedName name="_____________TAG23">#REF!</definedName>
    <definedName name="_____________TAG24">#REF!</definedName>
    <definedName name="_____________TAG25">#REF!</definedName>
    <definedName name="_____________TAG26">#REF!</definedName>
    <definedName name="_____________TAG27">#REF!</definedName>
    <definedName name="_____________TAG28">#REF!</definedName>
    <definedName name="_____________TAG29">#REF!</definedName>
    <definedName name="_____________TAG3">#REF!</definedName>
    <definedName name="_____________TAG30">#REF!</definedName>
    <definedName name="_____________TAG4">#REF!</definedName>
    <definedName name="_____________TAG5">#REF!</definedName>
    <definedName name="_____________TAG6">#REF!</definedName>
    <definedName name="_____________TAG7">#REF!</definedName>
    <definedName name="_____________TAG8">#REF!</definedName>
    <definedName name="_____________TAG9">#REF!</definedName>
    <definedName name="_____________tes1" hidden="1">{#N/A,#N/A,TRUE,"toc";#N/A,#N/A,TRUE,"general";#N/A,#N/A,TRUE,"compressive";#N/A,#N/A,TRUE,"lateral";#N/A,#N/A,TRUE,"shallow"}</definedName>
    <definedName name="_____________TR2">#REF!</definedName>
    <definedName name="_____________UPS1">'[13]INPUT DATAS'!$F$114:$G$127</definedName>
    <definedName name="_____________VR1224">'[13]INPUT DATAS'!$N$8</definedName>
    <definedName name="____________A100000">#REF!</definedName>
    <definedName name="____________A99999">#REF!</definedName>
    <definedName name="____________CU600" localSheetId="0" hidden="1">{#N/A,#N/A,TRUE,"toc";#N/A,#N/A,TRUE,"general";#N/A,#N/A,TRUE,"compressive";#N/A,#N/A,TRUE,"lateral";#N/A,#N/A,TRUE,"shallow"}</definedName>
    <definedName name="____________CU600" hidden="1">{#N/A,#N/A,TRUE,"toc";#N/A,#N/A,TRUE,"general";#N/A,#N/A,TRUE,"compressive";#N/A,#N/A,TRUE,"lateral";#N/A,#N/A,TRUE,"shallow"}</definedName>
    <definedName name="____________din1">[14]name!$B$6</definedName>
    <definedName name="____________din2">[14]name!$B$7</definedName>
    <definedName name="____________din3">#REF!</definedName>
    <definedName name="____________dPs1">[12]LINE!#REF!</definedName>
    <definedName name="____________dPs2">[12]LINE!#REF!</definedName>
    <definedName name="____________eks1">#REF!</definedName>
    <definedName name="____________eks2">#REF!</definedName>
    <definedName name="____________eks3">#REF!</definedName>
    <definedName name="____________fon01">#REF!</definedName>
    <definedName name="____________fon010">#REF!</definedName>
    <definedName name="____________FON011">#REF!</definedName>
    <definedName name="____________FON012">#REF!</definedName>
    <definedName name="____________FON013">#REF!</definedName>
    <definedName name="____________FON014">#REF!</definedName>
    <definedName name="____________fon02">#REF!</definedName>
    <definedName name="____________FON020">#REF!</definedName>
    <definedName name="____________fon03">#REF!</definedName>
    <definedName name="____________FON04">#REF!</definedName>
    <definedName name="____________fon05">#REF!</definedName>
    <definedName name="____________fon06">#REF!</definedName>
    <definedName name="____________fon07">#REF!</definedName>
    <definedName name="____________FON08">#REF!</definedName>
    <definedName name="____________fon09">#REF!</definedName>
    <definedName name="____________fon1">#REF!</definedName>
    <definedName name="____________fon2">#REF!</definedName>
    <definedName name="____________fs1">#REF!</definedName>
    <definedName name="____________fs2">#REF!</definedName>
    <definedName name="____________fs3">#REF!</definedName>
    <definedName name="____________fs4">#REF!</definedName>
    <definedName name="____________fs5">#REF!</definedName>
    <definedName name="____________fs6">#REF!</definedName>
    <definedName name="____________IND1">#REF!</definedName>
    <definedName name="____________Man1">[17]PaintBreak!$M$55</definedName>
    <definedName name="____________Man22">[17]PaintBreak!$M$56</definedName>
    <definedName name="____________Mat1">[17]PaintBreak!$K$55</definedName>
    <definedName name="____________Mat2">[17]PaintBreak!$K$56</definedName>
    <definedName name="____________mhr1">#REF!</definedName>
    <definedName name="____________mhr2">#REF!</definedName>
    <definedName name="____________mhr3">#REF!</definedName>
    <definedName name="____________mhr4">#REF!</definedName>
    <definedName name="____________msp1">#REF!</definedName>
    <definedName name="____________mth1">#REF!</definedName>
    <definedName name="____________mth2">#REF!</definedName>
    <definedName name="____________MU1">#REF!</definedName>
    <definedName name="____________MU2">#REF!</definedName>
    <definedName name="____________MU3">#REF!</definedName>
    <definedName name="____________MU4">#REF!</definedName>
    <definedName name="____________MU5">#REF!</definedName>
    <definedName name="____________ngl3">#REF!</definedName>
    <definedName name="____________ngl4">#REF!</definedName>
    <definedName name="____________OPR1">#REF!</definedName>
    <definedName name="____________PCV1501" localSheetId="0" hidden="1">{"'Liquid'!$A$1:$U$57"}</definedName>
    <definedName name="____________PCV1501" hidden="1">{"'Liquid'!$A$1:$U$57"}</definedName>
    <definedName name="____________PCV4" localSheetId="0" hidden="1">{"'Liquid'!$A$1:$U$57"}</definedName>
    <definedName name="____________PCV4" hidden="1">{"'Liquid'!$A$1:$U$57"}</definedName>
    <definedName name="____________PF1">[16]salary!$S$23</definedName>
    <definedName name="____________PF2">[16]salary!$S$24</definedName>
    <definedName name="____________PM2">#REF!</definedName>
    <definedName name="____________Q2" localSheetId="0" hidden="1">{"'Overflow Tank '!$A$1:$Q$58"}</definedName>
    <definedName name="____________Q2" hidden="1">{"'Overflow Tank '!$A$1:$Q$58"}</definedName>
    <definedName name="____________qty1">#REF!</definedName>
    <definedName name="____________qty2">#REF!</definedName>
    <definedName name="____________qty3">#REF!</definedName>
    <definedName name="____________qty4">#REF!</definedName>
    <definedName name="____________TAG1">#REF!</definedName>
    <definedName name="____________TAG10">#REF!</definedName>
    <definedName name="____________TAG11">#REF!</definedName>
    <definedName name="____________TAG12">#REF!</definedName>
    <definedName name="____________TAG13">#REF!</definedName>
    <definedName name="____________TAG14">#REF!</definedName>
    <definedName name="____________TAG15">#REF!</definedName>
    <definedName name="____________TAG16">#REF!</definedName>
    <definedName name="____________TAG17">#REF!</definedName>
    <definedName name="____________TAG18">#REF!</definedName>
    <definedName name="____________TAG19">#REF!</definedName>
    <definedName name="____________TAG2">#REF!</definedName>
    <definedName name="____________TAG20">#REF!</definedName>
    <definedName name="____________TAG21">#REF!</definedName>
    <definedName name="____________TAG22">#REF!</definedName>
    <definedName name="____________TAG23">#REF!</definedName>
    <definedName name="____________TAG24">#REF!</definedName>
    <definedName name="____________TAG25">#REF!</definedName>
    <definedName name="____________TAG26">#REF!</definedName>
    <definedName name="____________TAG27">#REF!</definedName>
    <definedName name="____________TAG28">#REF!</definedName>
    <definedName name="____________TAG29">#REF!</definedName>
    <definedName name="____________TAG3">#REF!</definedName>
    <definedName name="____________TAG30">#REF!</definedName>
    <definedName name="____________TAG4">#REF!</definedName>
    <definedName name="____________TAG5">#REF!</definedName>
    <definedName name="____________TAG6">#REF!</definedName>
    <definedName name="____________TAG7">#REF!</definedName>
    <definedName name="____________TAG8">#REF!</definedName>
    <definedName name="____________TAG9">#REF!</definedName>
    <definedName name="____________TES1" localSheetId="0" hidden="1">{#N/A,#N/A,TRUE,"toc";#N/A,#N/A,TRUE,"general";#N/A,#N/A,TRUE,"compressive";#N/A,#N/A,TRUE,"lateral";#N/A,#N/A,TRUE,"shallow"}</definedName>
    <definedName name="____________TES1" hidden="1">{#N/A,#N/A,TRUE,"toc";#N/A,#N/A,TRUE,"general";#N/A,#N/A,TRUE,"compressive";#N/A,#N/A,TRUE,"lateral";#N/A,#N/A,TRUE,"shallow"}</definedName>
    <definedName name="____________TES2" localSheetId="0" hidden="1">{#N/A,#N/A,TRUE,"toc";#N/A,#N/A,TRUE,"general";#N/A,#N/A,TRUE,"compressive";#N/A,#N/A,TRUE,"lateral";#N/A,#N/A,TRUE,"shallow"}</definedName>
    <definedName name="____________TES2" hidden="1">{#N/A,#N/A,TRUE,"toc";#N/A,#N/A,TRUE,"general";#N/A,#N/A,TRUE,"compressive";#N/A,#N/A,TRUE,"lateral";#N/A,#N/A,TRUE,"shallow"}</definedName>
    <definedName name="____________TR2">#REF!</definedName>
    <definedName name="____________ZZ1">#REF!</definedName>
    <definedName name="___________A100000">#REF!</definedName>
    <definedName name="___________A99999">#REF!</definedName>
    <definedName name="___________AST1">[18]IsolatedFdn!#REF!</definedName>
    <definedName name="___________bet1">[19]terdistribusi!$D$6</definedName>
    <definedName name="___________CAN2">'[20]FS-LT'!___________CAN2</definedName>
    <definedName name="___________CAN9">'[20]FS-LT'!___________CAN9</definedName>
    <definedName name="___________CU600" localSheetId="0" hidden="1">{#N/A,#N/A,TRUE,"toc";#N/A,#N/A,TRUE,"general";#N/A,#N/A,TRUE,"compressive";#N/A,#N/A,TRUE,"lateral";#N/A,#N/A,TRUE,"shallow"}</definedName>
    <definedName name="___________CU600" hidden="1">{#N/A,#N/A,TRUE,"toc";#N/A,#N/A,TRUE,"general";#N/A,#N/A,TRUE,"compressive";#N/A,#N/A,TRUE,"lateral";#N/A,#N/A,TRUE,"shallow"}</definedName>
    <definedName name="___________din1">[14]name!$B$6</definedName>
    <definedName name="___________din2">[14]name!$B$7</definedName>
    <definedName name="___________din3">#REF!</definedName>
    <definedName name="___________dPs1">[12]LINE!#REF!</definedName>
    <definedName name="___________dPs2">[12]LINE!#REF!</definedName>
    <definedName name="___________eks1">#REF!</definedName>
    <definedName name="___________eks2">#REF!</definedName>
    <definedName name="___________eks3">#REF!</definedName>
    <definedName name="___________Fac01">#REF!</definedName>
    <definedName name="___________fon01">#REF!</definedName>
    <definedName name="___________fon010">#REF!</definedName>
    <definedName name="___________FON011">#REF!</definedName>
    <definedName name="___________FON012">#REF!</definedName>
    <definedName name="___________FON013">#REF!</definedName>
    <definedName name="___________FON014">#REF!</definedName>
    <definedName name="___________fon02">#REF!</definedName>
    <definedName name="___________FON020">#REF!</definedName>
    <definedName name="___________fon03">#REF!</definedName>
    <definedName name="___________FON04">#REF!</definedName>
    <definedName name="___________fon05">#REF!</definedName>
    <definedName name="___________fon06">#REF!</definedName>
    <definedName name="___________fon07">#REF!</definedName>
    <definedName name="___________FON08">#REF!</definedName>
    <definedName name="___________fon09">#REF!</definedName>
    <definedName name="___________fon1">#REF!</definedName>
    <definedName name="___________fon2">#REF!</definedName>
    <definedName name="___________fs1">#REF!</definedName>
    <definedName name="___________fs2">#REF!</definedName>
    <definedName name="___________fs3">#REF!</definedName>
    <definedName name="___________fs4">#REF!</definedName>
    <definedName name="___________fs5">#REF!</definedName>
    <definedName name="___________fs6">#REF!</definedName>
    <definedName name="___________IND1">#REF!</definedName>
    <definedName name="___________kk1">#REF!</definedName>
    <definedName name="___________kk2">#REF!</definedName>
    <definedName name="___________Man1">[17]PaintBreak!$M$55</definedName>
    <definedName name="___________Man22">[17]PaintBreak!$M$56</definedName>
    <definedName name="___________Mat1">[17]PaintBreak!$K$55</definedName>
    <definedName name="___________Mat2">[17]PaintBreak!$K$56</definedName>
    <definedName name="___________mc13000">#REF!</definedName>
    <definedName name="___________mhr1">#REF!</definedName>
    <definedName name="___________mhr2">#REF!</definedName>
    <definedName name="___________mhr3">#REF!</definedName>
    <definedName name="___________mhr4">#REF!</definedName>
    <definedName name="___________msp1">#REF!</definedName>
    <definedName name="___________mth1">#REF!</definedName>
    <definedName name="___________mth2">#REF!</definedName>
    <definedName name="___________MU1">#REF!</definedName>
    <definedName name="___________MU2">#REF!</definedName>
    <definedName name="___________MU3">#REF!</definedName>
    <definedName name="___________MU4">#REF!</definedName>
    <definedName name="___________MU5">#REF!</definedName>
    <definedName name="___________ngl3">#REF!</definedName>
    <definedName name="___________ngl4">#REF!</definedName>
    <definedName name="___________OPR1">#REF!</definedName>
    <definedName name="___________opt10">'[20]FS-LT'!___________opt10</definedName>
    <definedName name="___________OPT8">'[20]FS-LT'!___________OPT8</definedName>
    <definedName name="___________OPT9">'[20]FS-LT'!___________OPT9</definedName>
    <definedName name="___________PCV1501" localSheetId="0" hidden="1">{"'Liquid'!$A$1:$U$57"}</definedName>
    <definedName name="___________PCV1501" hidden="1">{"'Liquid'!$A$1:$U$57"}</definedName>
    <definedName name="___________PCV4" localSheetId="0" hidden="1">{"'Liquid'!$A$1:$U$57"}</definedName>
    <definedName name="___________PCV4" hidden="1">{"'Liquid'!$A$1:$U$57"}</definedName>
    <definedName name="___________PF1">[16]salary!$S$23</definedName>
    <definedName name="___________PF2">[16]salary!$S$24</definedName>
    <definedName name="___________PM2">#REF!</definedName>
    <definedName name="___________Q2" localSheetId="0" hidden="1">{"'Overflow Tank '!$A$1:$Q$58"}</definedName>
    <definedName name="___________Q2" hidden="1">{"'Overflow Tank '!$A$1:$Q$58"}</definedName>
    <definedName name="___________qty1">#REF!</definedName>
    <definedName name="___________qty2">#REF!</definedName>
    <definedName name="___________qty3">#REF!</definedName>
    <definedName name="___________qty4">#REF!</definedName>
    <definedName name="___________TAG1">#REF!</definedName>
    <definedName name="___________TAG10">#REF!</definedName>
    <definedName name="___________TAG11">#REF!</definedName>
    <definedName name="___________TAG12">#REF!</definedName>
    <definedName name="___________TAG13">#REF!</definedName>
    <definedName name="___________TAG14">#REF!</definedName>
    <definedName name="___________TAG15">#REF!</definedName>
    <definedName name="___________TAG16">#REF!</definedName>
    <definedName name="___________TAG17">#REF!</definedName>
    <definedName name="___________TAG18">#REF!</definedName>
    <definedName name="___________TAG19">#REF!</definedName>
    <definedName name="___________TAG2">#REF!</definedName>
    <definedName name="___________TAG20">#REF!</definedName>
    <definedName name="___________TAG21">#REF!</definedName>
    <definedName name="___________TAG22">#REF!</definedName>
    <definedName name="___________TAG23">#REF!</definedName>
    <definedName name="___________TAG24">#REF!</definedName>
    <definedName name="___________TAG25">#REF!</definedName>
    <definedName name="___________TAG26">#REF!</definedName>
    <definedName name="___________TAG27">#REF!</definedName>
    <definedName name="___________TAG28">#REF!</definedName>
    <definedName name="___________TAG29">#REF!</definedName>
    <definedName name="___________TAG3">#REF!</definedName>
    <definedName name="___________TAG30">#REF!</definedName>
    <definedName name="___________TAG4">#REF!</definedName>
    <definedName name="___________TAG5">#REF!</definedName>
    <definedName name="___________TAG6">#REF!</definedName>
    <definedName name="___________TAG7">#REF!</definedName>
    <definedName name="___________TAG8">#REF!</definedName>
    <definedName name="___________TAG9">#REF!</definedName>
    <definedName name="___________TES1" localSheetId="0" hidden="1">{#N/A,#N/A,TRUE,"toc";#N/A,#N/A,TRUE,"general";#N/A,#N/A,TRUE,"compressive";#N/A,#N/A,TRUE,"lateral";#N/A,#N/A,TRUE,"shallow"}</definedName>
    <definedName name="___________TES1" hidden="1">{#N/A,#N/A,TRUE,"toc";#N/A,#N/A,TRUE,"general";#N/A,#N/A,TRUE,"compressive";#N/A,#N/A,TRUE,"lateral";#N/A,#N/A,TRUE,"shallow"}</definedName>
    <definedName name="___________TES2" localSheetId="0" hidden="1">{#N/A,#N/A,TRUE,"toc";#N/A,#N/A,TRUE,"general";#N/A,#N/A,TRUE,"compressive";#N/A,#N/A,TRUE,"lateral";#N/A,#N/A,TRUE,"shallow"}</definedName>
    <definedName name="___________TES2" hidden="1">{#N/A,#N/A,TRUE,"toc";#N/A,#N/A,TRUE,"general";#N/A,#N/A,TRUE,"compressive";#N/A,#N/A,TRUE,"lateral";#N/A,#N/A,TRUE,"shallow"}</definedName>
    <definedName name="___________TR2">#REF!</definedName>
    <definedName name="___________UPS1">'[21]INPUT DATAS'!$F$114:$G$127</definedName>
    <definedName name="___________VR1224">'[21]INPUT DATAS'!$N$8</definedName>
    <definedName name="___________xlnm.Print_Area_1">#REF!</definedName>
    <definedName name="___________xlnm.Print_Titles_1">#REF!</definedName>
    <definedName name="___________ZZ1">#REF!</definedName>
    <definedName name="__________A100000">#REF!</definedName>
    <definedName name="__________a5">#N/A</definedName>
    <definedName name="__________a6">#N/A</definedName>
    <definedName name="__________A99999">#REF!</definedName>
    <definedName name="__________aa5">#N/A</definedName>
    <definedName name="__________AST1">[18]IsolatedFdn!#REF!</definedName>
    <definedName name="__________bet1">[19]terdistribusi!$D$6</definedName>
    <definedName name="__________CAN2">'[20]FS-LT'!__________CAN2</definedName>
    <definedName name="__________CAN9">'[20]FS-LT'!__________CAN9</definedName>
    <definedName name="__________CU600" localSheetId="0" hidden="1">{#N/A,#N/A,TRUE,"toc";#N/A,#N/A,TRUE,"general";#N/A,#N/A,TRUE,"compressive";#N/A,#N/A,TRUE,"lateral";#N/A,#N/A,TRUE,"shallow"}</definedName>
    <definedName name="__________CU600" hidden="1">{#N/A,#N/A,TRUE,"toc";#N/A,#N/A,TRUE,"general";#N/A,#N/A,TRUE,"compressive";#N/A,#N/A,TRUE,"lateral";#N/A,#N/A,TRUE,"shallow"}</definedName>
    <definedName name="__________din1">[14]name!$B$6</definedName>
    <definedName name="__________din2">[14]name!$B$7</definedName>
    <definedName name="__________din3">#REF!</definedName>
    <definedName name="__________dPs1">[12]LINE!#REF!</definedName>
    <definedName name="__________dPs2">[12]LINE!#REF!</definedName>
    <definedName name="__________eks1">#REF!</definedName>
    <definedName name="__________eks2">#REF!</definedName>
    <definedName name="__________eks3">#REF!</definedName>
    <definedName name="__________fon01">#REF!</definedName>
    <definedName name="__________fon010">#REF!</definedName>
    <definedName name="__________FON011">#REF!</definedName>
    <definedName name="__________FON012">#REF!</definedName>
    <definedName name="__________FON013">#REF!</definedName>
    <definedName name="__________FON014">#REF!</definedName>
    <definedName name="__________fon02">#REF!</definedName>
    <definedName name="__________FON020">#REF!</definedName>
    <definedName name="__________fon03">#REF!</definedName>
    <definedName name="__________FON04">#REF!</definedName>
    <definedName name="__________fon05">#REF!</definedName>
    <definedName name="__________fon06">#REF!</definedName>
    <definedName name="__________fon07">#REF!</definedName>
    <definedName name="__________FON08">#REF!</definedName>
    <definedName name="__________fon09">#REF!</definedName>
    <definedName name="__________fon1" localSheetId="0" hidden="1">{#N/A,#N/A,TRUE,"toc";#N/A,#N/A,TRUE,"general";#N/A,#N/A,TRUE,"compressive";#N/A,#N/A,TRUE,"lateral";#N/A,#N/A,TRUE,"shallow"}</definedName>
    <definedName name="__________fon1" hidden="1">{#N/A,#N/A,TRUE,"toc";#N/A,#N/A,TRUE,"general";#N/A,#N/A,TRUE,"compressive";#N/A,#N/A,TRUE,"lateral";#N/A,#N/A,TRUE,"shallow"}</definedName>
    <definedName name="__________fon2">#REF!</definedName>
    <definedName name="__________fs1">#REF!</definedName>
    <definedName name="__________fs2">#REF!</definedName>
    <definedName name="__________fs3">#REF!</definedName>
    <definedName name="__________fs4">#REF!</definedName>
    <definedName name="__________fs5">#REF!</definedName>
    <definedName name="__________fs6">#REF!</definedName>
    <definedName name="__________gk2" hidden="1">#REF!</definedName>
    <definedName name="__________IND1">#REF!</definedName>
    <definedName name="__________kk1">#REF!</definedName>
    <definedName name="__________kk2">#REF!</definedName>
    <definedName name="__________Man1">[17]PaintBreak!$M$55</definedName>
    <definedName name="__________Man22">[17]PaintBreak!$M$56</definedName>
    <definedName name="__________Mat1">[17]PaintBreak!$K$55</definedName>
    <definedName name="__________Mat2">[17]PaintBreak!$K$56</definedName>
    <definedName name="__________mc13000">#REF!</definedName>
    <definedName name="__________mhr1">#REF!</definedName>
    <definedName name="__________mhr2">#REF!</definedName>
    <definedName name="__________mhr3">#REF!</definedName>
    <definedName name="__________mhr4">#REF!</definedName>
    <definedName name="__________msp1">#REF!</definedName>
    <definedName name="__________mth1">#REF!</definedName>
    <definedName name="__________mth2">#REF!</definedName>
    <definedName name="__________MU1">#REF!</definedName>
    <definedName name="__________MU2">#REF!</definedName>
    <definedName name="__________MU3">#REF!</definedName>
    <definedName name="__________MU4">#REF!</definedName>
    <definedName name="__________MU5">#REF!</definedName>
    <definedName name="__________ngl3">#REF!</definedName>
    <definedName name="__________ngl4">#REF!</definedName>
    <definedName name="__________OPR1">#REF!</definedName>
    <definedName name="__________opt10">'[20]FS-LT'!__________opt10</definedName>
    <definedName name="__________OPT8">'[20]FS-LT'!__________OPT8</definedName>
    <definedName name="__________OPT9">'[20]FS-LT'!__________OPT9</definedName>
    <definedName name="__________PCV1501" localSheetId="0" hidden="1">{"'Liquid'!$A$1:$U$57"}</definedName>
    <definedName name="__________PCV1501" hidden="1">{"'Liquid'!$A$1:$U$57"}</definedName>
    <definedName name="__________PCV4" localSheetId="0" hidden="1">{"'Liquid'!$A$1:$U$57"}</definedName>
    <definedName name="__________PCV4" hidden="1">{"'Liquid'!$A$1:$U$57"}</definedName>
    <definedName name="__________PF1">[16]salary!$S$23</definedName>
    <definedName name="__________PF2">[16]salary!$S$24</definedName>
    <definedName name="__________phi02">[22]Calculations!$C$7</definedName>
    <definedName name="__________phi99">[22]Calculations!$B$7</definedName>
    <definedName name="__________PM2">#REF!</definedName>
    <definedName name="__________Q2" localSheetId="0" hidden="1">{"'Overflow Tank '!$A$1:$Q$58"}</definedName>
    <definedName name="__________Q2" hidden="1">{"'Overflow Tank '!$A$1:$Q$58"}</definedName>
    <definedName name="__________qty1">#REF!</definedName>
    <definedName name="__________qty2">#REF!</definedName>
    <definedName name="__________qty3">#REF!</definedName>
    <definedName name="__________qty4">#REF!</definedName>
    <definedName name="__________TAG1">#REF!</definedName>
    <definedName name="__________TAG10">#REF!</definedName>
    <definedName name="__________TAG11">#REF!</definedName>
    <definedName name="__________TAG12">#REF!</definedName>
    <definedName name="__________TAG13">#REF!</definedName>
    <definedName name="__________TAG14">#REF!</definedName>
    <definedName name="__________TAG15">#REF!</definedName>
    <definedName name="__________TAG16">#REF!</definedName>
    <definedName name="__________TAG17">#REF!</definedName>
    <definedName name="__________TAG18">#REF!</definedName>
    <definedName name="__________TAG19">#REF!</definedName>
    <definedName name="__________TAG2">#REF!</definedName>
    <definedName name="__________TAG20">#REF!</definedName>
    <definedName name="__________TAG21">#REF!</definedName>
    <definedName name="__________TAG22">#REF!</definedName>
    <definedName name="__________TAG23">#REF!</definedName>
    <definedName name="__________TAG24">#REF!</definedName>
    <definedName name="__________TAG25">#REF!</definedName>
    <definedName name="__________TAG26">#REF!</definedName>
    <definedName name="__________TAG27">#REF!</definedName>
    <definedName name="__________TAG28">#REF!</definedName>
    <definedName name="__________TAG29">#REF!</definedName>
    <definedName name="__________TAG3">#REF!</definedName>
    <definedName name="__________TAG30">#REF!</definedName>
    <definedName name="__________TAG4">#REF!</definedName>
    <definedName name="__________TAG5">#REF!</definedName>
    <definedName name="__________TAG6">#REF!</definedName>
    <definedName name="__________TAG7">#REF!</definedName>
    <definedName name="__________TAG8">#REF!</definedName>
    <definedName name="__________TAG9">#REF!</definedName>
    <definedName name="__________TES1" localSheetId="0" hidden="1">{#N/A,#N/A,TRUE,"toc";#N/A,#N/A,TRUE,"general";#N/A,#N/A,TRUE,"compressive";#N/A,#N/A,TRUE,"lateral";#N/A,#N/A,TRUE,"shallow"}</definedName>
    <definedName name="__________TES1" hidden="1">{#N/A,#N/A,TRUE,"toc";#N/A,#N/A,TRUE,"general";#N/A,#N/A,TRUE,"compressive";#N/A,#N/A,TRUE,"lateral";#N/A,#N/A,TRUE,"shallow"}</definedName>
    <definedName name="__________TES2" localSheetId="0" hidden="1">{#N/A,#N/A,TRUE,"toc";#N/A,#N/A,TRUE,"general";#N/A,#N/A,TRUE,"compressive";#N/A,#N/A,TRUE,"lateral";#N/A,#N/A,TRUE,"shallow"}</definedName>
    <definedName name="__________TES2" hidden="1">{#N/A,#N/A,TRUE,"toc";#N/A,#N/A,TRUE,"general";#N/A,#N/A,TRUE,"compressive";#N/A,#N/A,TRUE,"lateral";#N/A,#N/A,TRUE,"shallow"}</definedName>
    <definedName name="__________TR2">#REF!</definedName>
    <definedName name="__________UPS1">'[21]INPUT DATAS'!$F$114:$G$127</definedName>
    <definedName name="__________VR1224">'[21]INPUT DATAS'!$N$8</definedName>
    <definedName name="__________xlnm.Print_Area_1">#REF!</definedName>
    <definedName name="__________xlnm.Print_Titles_1">#REF!</definedName>
    <definedName name="__________ZZ1">#REF!</definedName>
    <definedName name="_________A100000">#REF!</definedName>
    <definedName name="_________a5">#N/A</definedName>
    <definedName name="_________a6">#N/A</definedName>
    <definedName name="_________A99999">#REF!</definedName>
    <definedName name="_________aa5">#N/A</definedName>
    <definedName name="_________AST1">[23]IsolatedFdn!#REF!</definedName>
    <definedName name="_________bet1">[19]terdistribusi!$D$6</definedName>
    <definedName name="_________CAN2">'[20]FS-LT'!_________CAN2</definedName>
    <definedName name="_________CAN9">'[20]FS-LT'!_________CAN9</definedName>
    <definedName name="_________CU600" localSheetId="0" hidden="1">{#N/A,#N/A,TRUE,"toc";#N/A,#N/A,TRUE,"general";#N/A,#N/A,TRUE,"compressive";#N/A,#N/A,TRUE,"lateral";#N/A,#N/A,TRUE,"shallow"}</definedName>
    <definedName name="_________CU600" hidden="1">{#N/A,#N/A,TRUE,"toc";#N/A,#N/A,TRUE,"general";#N/A,#N/A,TRUE,"compressive";#N/A,#N/A,TRUE,"lateral";#N/A,#N/A,TRUE,"shallow"}</definedName>
    <definedName name="_________din1">[14]name!$B$6</definedName>
    <definedName name="_________din2">[14]name!$B$7</definedName>
    <definedName name="_________din3">#REF!</definedName>
    <definedName name="_________dPs1">[12]LINE!#REF!</definedName>
    <definedName name="_________dPs2">[12]LINE!#REF!</definedName>
    <definedName name="_________eks1">#REF!</definedName>
    <definedName name="_________eks2">#REF!</definedName>
    <definedName name="_________eks3">#REF!</definedName>
    <definedName name="_________Fac01">#REF!</definedName>
    <definedName name="_________fon01">#REF!</definedName>
    <definedName name="_________fon010">#REF!</definedName>
    <definedName name="_________FON011">#REF!</definedName>
    <definedName name="_________FON012">#REF!</definedName>
    <definedName name="_________FON013">#REF!</definedName>
    <definedName name="_________FON014">#REF!</definedName>
    <definedName name="_________fon02">#REF!</definedName>
    <definedName name="_________FON020">#REF!</definedName>
    <definedName name="_________fon03">#REF!</definedName>
    <definedName name="_________FON04">#REF!</definedName>
    <definedName name="_________fon05">#REF!</definedName>
    <definedName name="_________fon06">#REF!</definedName>
    <definedName name="_________fon07">#REF!</definedName>
    <definedName name="_________FON08">#REF!</definedName>
    <definedName name="_________fon09">#REF!</definedName>
    <definedName name="_________fon1" localSheetId="0" hidden="1">{#N/A,#N/A,TRUE,"toc";#N/A,#N/A,TRUE,"general";#N/A,#N/A,TRUE,"compressive";#N/A,#N/A,TRUE,"lateral";#N/A,#N/A,TRUE,"shallow"}</definedName>
    <definedName name="_________fon1" hidden="1">{#N/A,#N/A,TRUE,"toc";#N/A,#N/A,TRUE,"general";#N/A,#N/A,TRUE,"compressive";#N/A,#N/A,TRUE,"lateral";#N/A,#N/A,TRUE,"shallow"}</definedName>
    <definedName name="_________fon2">#REF!</definedName>
    <definedName name="_________fs1">#REF!</definedName>
    <definedName name="_________fs2">#REF!</definedName>
    <definedName name="_________fs3">#REF!</definedName>
    <definedName name="_________fs4">#REF!</definedName>
    <definedName name="_________fs5">#REF!</definedName>
    <definedName name="_________fs6">#REF!</definedName>
    <definedName name="_________gk2" hidden="1">#REF!</definedName>
    <definedName name="_________gk2_EDG" hidden="1">#REF!</definedName>
    <definedName name="_________IND1">#REF!</definedName>
    <definedName name="_________kk1">#REF!</definedName>
    <definedName name="_________kk2">#REF!</definedName>
    <definedName name="_________Man1">[17]PaintBreak!$M$55</definedName>
    <definedName name="_________Man22">[17]PaintBreak!$M$56</definedName>
    <definedName name="_________Mat1">[17]PaintBreak!$K$55</definedName>
    <definedName name="_________Mat2">[17]PaintBreak!$K$56</definedName>
    <definedName name="_________mc13000">#REF!</definedName>
    <definedName name="_________mhr1">#REF!</definedName>
    <definedName name="_________mhr2">#REF!</definedName>
    <definedName name="_________mhr3">#REF!</definedName>
    <definedName name="_________mhr4">#REF!</definedName>
    <definedName name="_________msp1">#REF!</definedName>
    <definedName name="_________mth1">#REF!</definedName>
    <definedName name="_________mth2">#REF!</definedName>
    <definedName name="_________MU1">#REF!</definedName>
    <definedName name="_________MU2">#REF!</definedName>
    <definedName name="_________MU3">#REF!</definedName>
    <definedName name="_________MU4">#REF!</definedName>
    <definedName name="_________MU5">#REF!</definedName>
    <definedName name="_________ngl3">#REF!</definedName>
    <definedName name="_________ngl4">#REF!</definedName>
    <definedName name="_________OPR1">#REF!</definedName>
    <definedName name="_________opt10">'[20]FS-LT'!_________opt10</definedName>
    <definedName name="_________OPT8">'[20]FS-LT'!_________OPT8</definedName>
    <definedName name="_________OPT9">'[20]FS-LT'!_________OPT9</definedName>
    <definedName name="_________PCV1501" localSheetId="0" hidden="1">{"'Liquid'!$A$1:$U$57"}</definedName>
    <definedName name="_________PCV1501" hidden="1">{"'Liquid'!$A$1:$U$57"}</definedName>
    <definedName name="_________PCV4" localSheetId="0" hidden="1">{"'Liquid'!$A$1:$U$57"}</definedName>
    <definedName name="_________PCV4" hidden="1">{"'Liquid'!$A$1:$U$57"}</definedName>
    <definedName name="_________PF1">[16]salary!$S$23</definedName>
    <definedName name="_________PF2">[16]salary!$S$24</definedName>
    <definedName name="_________phi02">[22]Calculations!$C$7</definedName>
    <definedName name="_________phi99">[22]Calculations!$B$7</definedName>
    <definedName name="_________PM2">#REF!</definedName>
    <definedName name="_________Q2" localSheetId="0" hidden="1">{"'Overflow Tank '!$A$1:$Q$58"}</definedName>
    <definedName name="_________Q2" hidden="1">{"'Overflow Tank '!$A$1:$Q$58"}</definedName>
    <definedName name="_________qty1">#REF!</definedName>
    <definedName name="_________qty2">#REF!</definedName>
    <definedName name="_________qty3">#REF!</definedName>
    <definedName name="_________qty4">#REF!</definedName>
    <definedName name="_________TAG1">#REF!</definedName>
    <definedName name="_________TAG10">#REF!</definedName>
    <definedName name="_________TAG11">#REF!</definedName>
    <definedName name="_________TAG12">#REF!</definedName>
    <definedName name="_________TAG13">#REF!</definedName>
    <definedName name="_________TAG14">#REF!</definedName>
    <definedName name="_________TAG15">#REF!</definedName>
    <definedName name="_________TAG16">#REF!</definedName>
    <definedName name="_________TAG17">#REF!</definedName>
    <definedName name="_________TAG18">#REF!</definedName>
    <definedName name="_________TAG19">#REF!</definedName>
    <definedName name="_________TAG2">#REF!</definedName>
    <definedName name="_________TAG20">#REF!</definedName>
    <definedName name="_________TAG21">#REF!</definedName>
    <definedName name="_________TAG22">#REF!</definedName>
    <definedName name="_________TAG23">#REF!</definedName>
    <definedName name="_________TAG24">#REF!</definedName>
    <definedName name="_________TAG25">#REF!</definedName>
    <definedName name="_________TAG26">#REF!</definedName>
    <definedName name="_________TAG27">#REF!</definedName>
    <definedName name="_________TAG28">#REF!</definedName>
    <definedName name="_________TAG29">#REF!</definedName>
    <definedName name="_________TAG3">#REF!</definedName>
    <definedName name="_________TAG30">#REF!</definedName>
    <definedName name="_________TAG4">#REF!</definedName>
    <definedName name="_________TAG5">#REF!</definedName>
    <definedName name="_________TAG6">#REF!</definedName>
    <definedName name="_________TAG7">#REF!</definedName>
    <definedName name="_________TAG8">#REF!</definedName>
    <definedName name="_________TAG9">#REF!</definedName>
    <definedName name="_________TES1" localSheetId="0" hidden="1">{#N/A,#N/A,TRUE,"toc";#N/A,#N/A,TRUE,"general";#N/A,#N/A,TRUE,"compressive";#N/A,#N/A,TRUE,"lateral";#N/A,#N/A,TRUE,"shallow"}</definedName>
    <definedName name="_________TES1" hidden="1">{#N/A,#N/A,TRUE,"toc";#N/A,#N/A,TRUE,"general";#N/A,#N/A,TRUE,"compressive";#N/A,#N/A,TRUE,"lateral";#N/A,#N/A,TRUE,"shallow"}</definedName>
    <definedName name="_________TES2" localSheetId="0" hidden="1">{#N/A,#N/A,TRUE,"toc";#N/A,#N/A,TRUE,"general";#N/A,#N/A,TRUE,"compressive";#N/A,#N/A,TRUE,"lateral";#N/A,#N/A,TRUE,"shallow"}</definedName>
    <definedName name="_________TES2" hidden="1">{#N/A,#N/A,TRUE,"toc";#N/A,#N/A,TRUE,"general";#N/A,#N/A,TRUE,"compressive";#N/A,#N/A,TRUE,"lateral";#N/A,#N/A,TRUE,"shallow"}</definedName>
    <definedName name="_________TR2">#REF!</definedName>
    <definedName name="_________UPS1">'[21]INPUT DATAS'!$F$114:$G$127</definedName>
    <definedName name="_________VR1224">'[21]INPUT DATAS'!$N$8</definedName>
    <definedName name="_________xlnm.Print_Area_1">#REF!</definedName>
    <definedName name="_________xlnm.Print_Titles_1">#REF!</definedName>
    <definedName name="_________ZZ1">#REF!</definedName>
    <definedName name="________A100000">#REF!</definedName>
    <definedName name="________a5">#N/A</definedName>
    <definedName name="________a6">#N/A</definedName>
    <definedName name="________A99999">#REF!</definedName>
    <definedName name="________aa5">#N/A</definedName>
    <definedName name="________abs100">#REF!</definedName>
    <definedName name="________ahu100">#REF!</definedName>
    <definedName name="________ahu150">#REF!</definedName>
    <definedName name="________ako100">#REF!</definedName>
    <definedName name="________ako150">#REF!</definedName>
    <definedName name="________ako50">#REF!</definedName>
    <definedName name="________ako80">#REF!</definedName>
    <definedName name="________aku100">#REF!</definedName>
    <definedName name="________aku150">#REF!</definedName>
    <definedName name="________AST1">[24]IsolatedFdn!#REF!</definedName>
    <definedName name="________bcv100">#REF!</definedName>
    <definedName name="________bcv125">#REF!</definedName>
    <definedName name="________bcv150">#REF!</definedName>
    <definedName name="________bet1">[25]terdistribusi!$D$6</definedName>
    <definedName name="________c95176">#REF!</definedName>
    <definedName name="________CAN2">'[20]FS-LT'!________CAN2</definedName>
    <definedName name="________CAN9">'[20]FS-LT'!________CAN9</definedName>
    <definedName name="________cas80">#REF!</definedName>
    <definedName name="________cod50">[26]SAP!#REF!</definedName>
    <definedName name="________CU600" localSheetId="0" hidden="1">{#N/A,#N/A,TRUE,"toc";#N/A,#N/A,TRUE,"general";#N/A,#N/A,TRUE,"compressive";#N/A,#N/A,TRUE,"lateral";#N/A,#N/A,TRUE,"shallow"}</definedName>
    <definedName name="________CU600" hidden="1">{#N/A,#N/A,TRUE,"toc";#N/A,#N/A,TRUE,"general";#N/A,#N/A,TRUE,"compressive";#N/A,#N/A,TRUE,"lateral";#N/A,#N/A,TRUE,"shallow"}</definedName>
    <definedName name="________cvd100">#REF!</definedName>
    <definedName name="________cvd15">#REF!</definedName>
    <definedName name="________cvd150">#REF!</definedName>
    <definedName name="________cvd50">#REF!</definedName>
    <definedName name="________cvd65">#REF!</definedName>
    <definedName name="________DAF10">#REF!</definedName>
    <definedName name="________daf32">#REF!</definedName>
    <definedName name="________daf33">#REF!</definedName>
    <definedName name="________dia6">#REF!</definedName>
    <definedName name="________din1">[14]name!$B$6</definedName>
    <definedName name="________din2">[14]name!$B$7</definedName>
    <definedName name="________din3">#REF!</definedName>
    <definedName name="________dPs1">[12]LINE!#REF!</definedName>
    <definedName name="________dPs2">[12]LINE!#REF!</definedName>
    <definedName name="________eks1">#REF!</definedName>
    <definedName name="________eks2">#REF!</definedName>
    <definedName name="________eks3">#REF!</definedName>
    <definedName name="________Fac01">#REF!</definedName>
    <definedName name="________fdd100">[26]SAP!#REF!</definedName>
    <definedName name="________fjd100">#REF!</definedName>
    <definedName name="________fjd150">#REF!</definedName>
    <definedName name="________fjd50">#REF!</definedName>
    <definedName name="________fjd65">#REF!</definedName>
    <definedName name="________fmd150">#REF!</definedName>
    <definedName name="________fon01">#REF!</definedName>
    <definedName name="________fon010">#REF!</definedName>
    <definedName name="________FON011">#REF!</definedName>
    <definedName name="________FON012">#REF!</definedName>
    <definedName name="________FON013">#REF!</definedName>
    <definedName name="________FON014">#REF!</definedName>
    <definedName name="________fon02">#REF!</definedName>
    <definedName name="________FON020">#REF!</definedName>
    <definedName name="________fon03">#REF!</definedName>
    <definedName name="________FON04">#REF!</definedName>
    <definedName name="________fon05">#REF!</definedName>
    <definedName name="________fon06">#REF!</definedName>
    <definedName name="________fon07">#REF!</definedName>
    <definedName name="________FON08">#REF!</definedName>
    <definedName name="________fon09">#REF!</definedName>
    <definedName name="________fon1" localSheetId="0" hidden="1">{#N/A,#N/A,TRUE,"toc";#N/A,#N/A,TRUE,"general";#N/A,#N/A,TRUE,"compressive";#N/A,#N/A,TRUE,"lateral";#N/A,#N/A,TRUE,"shallow"}</definedName>
    <definedName name="________fon1" hidden="1">{#N/A,#N/A,TRUE,"toc";#N/A,#N/A,TRUE,"general";#N/A,#N/A,TRUE,"compressive";#N/A,#N/A,TRUE,"lateral";#N/A,#N/A,TRUE,"shallow"}</definedName>
    <definedName name="________fon2">#REF!</definedName>
    <definedName name="________fs1">#REF!</definedName>
    <definedName name="________fs2">#REF!</definedName>
    <definedName name="________fs3">#REF!</definedName>
    <definedName name="________fs4">#REF!</definedName>
    <definedName name="________fs5">#REF!</definedName>
    <definedName name="________fs6">#REF!</definedName>
    <definedName name="________fvd100">[26]SAP!#REF!</definedName>
    <definedName name="________gk2" hidden="1">#REF!</definedName>
    <definedName name="________gk2_EDG" hidden="1">#REF!</definedName>
    <definedName name="________grc1">#REF!</definedName>
    <definedName name="________gti50">#REF!</definedName>
    <definedName name="________gti60">#REF!</definedName>
    <definedName name="________gvd100">#REF!</definedName>
    <definedName name="________gvd15">#REF!</definedName>
    <definedName name="________gvd150">#REF!</definedName>
    <definedName name="________gvd20">[26]SAP!#REF!</definedName>
    <definedName name="________gvd25">#REF!</definedName>
    <definedName name="________gvd32">[26]SAP!#REF!</definedName>
    <definedName name="________gvd40">[26]SAP!#REF!</definedName>
    <definedName name="________gvd50">#REF!</definedName>
    <definedName name="________gvd65">#REF!</definedName>
    <definedName name="________gvd80">[26]SAP!#REF!</definedName>
    <definedName name="________hdw1">#REF!</definedName>
    <definedName name="________IND1">#REF!</definedName>
    <definedName name="________kk1">#REF!</definedName>
    <definedName name="________kk2">#REF!</definedName>
    <definedName name="________kof1">[27]Analisa!$AB$17</definedName>
    <definedName name="________kr15">[26]SAP!#REF!</definedName>
    <definedName name="________Man1">[17]PaintBreak!$M$55</definedName>
    <definedName name="________Man22">[17]PaintBreak!$M$56</definedName>
    <definedName name="________Mat1">[17]PaintBreak!$K$55</definedName>
    <definedName name="________Mat2">[17]PaintBreak!$K$56</definedName>
    <definedName name="________mc13000">#REF!</definedName>
    <definedName name="________mhr1">#REF!</definedName>
    <definedName name="________mhr2">#REF!</definedName>
    <definedName name="________mhr3">#REF!</definedName>
    <definedName name="________mhr4">#REF!</definedName>
    <definedName name="________msp1">#REF!</definedName>
    <definedName name="________mth1">#REF!</definedName>
    <definedName name="________mth2">#REF!</definedName>
    <definedName name="________MU1">#REF!</definedName>
    <definedName name="________MU2">#REF!</definedName>
    <definedName name="________MU3">#REF!</definedName>
    <definedName name="________MU4">#REF!</definedName>
    <definedName name="________MU5">#REF!</definedName>
    <definedName name="________ngl3">#REF!</definedName>
    <definedName name="________ngl4">#REF!</definedName>
    <definedName name="________OPR1">#REF!</definedName>
    <definedName name="________opt10">'[20]FS-LT'!________opt10</definedName>
    <definedName name="________OPT8">'[20]FS-LT'!________OPT8</definedName>
    <definedName name="________OPT9">'[20]FS-LT'!________OPT9</definedName>
    <definedName name="________PA1">#REF!</definedName>
    <definedName name="________PA2">#REF!</definedName>
    <definedName name="________pab100">#REF!</definedName>
    <definedName name="________pab125">#REF!</definedName>
    <definedName name="________pab15">#REF!</definedName>
    <definedName name="________pab150">#REF!</definedName>
    <definedName name="________pab2">#REF!</definedName>
    <definedName name="________pab20">#REF!</definedName>
    <definedName name="________pab25">#REF!</definedName>
    <definedName name="________pab32">#REF!</definedName>
    <definedName name="________pab4">#REF!</definedName>
    <definedName name="________pab40">#REF!</definedName>
    <definedName name="________pab50">#REF!</definedName>
    <definedName name="________pab6">#REF!</definedName>
    <definedName name="________pab65">#REF!</definedName>
    <definedName name="________pab80">#REF!</definedName>
    <definedName name="________pah150">#REF!</definedName>
    <definedName name="________pak100">#REF!</definedName>
    <definedName name="________pak150">#REF!</definedName>
    <definedName name="________pak50">#REF!</definedName>
    <definedName name="________pak80">#REF!</definedName>
    <definedName name="________PAS13">[28]ANALISA!$F$122</definedName>
    <definedName name="________PAS15">[28]ANALISA!$F$133</definedName>
    <definedName name="________pbs100">#REF!</definedName>
    <definedName name="________pbs15">#REF!</definedName>
    <definedName name="________pbs150">#REF!</definedName>
    <definedName name="________pbs40">#REF!</definedName>
    <definedName name="________pbs50">#REF!</definedName>
    <definedName name="________pbs65">#REF!</definedName>
    <definedName name="________pbs80">#REF!</definedName>
    <definedName name="________pc50">#REF!</definedName>
    <definedName name="________pc80">#REF!</definedName>
    <definedName name="________pcf80">#REF!</definedName>
    <definedName name="________PCV1501" localSheetId="0" hidden="1">{"'Liquid'!$A$1:$U$57"}</definedName>
    <definedName name="________PCV1501" hidden="1">{"'Liquid'!$A$1:$U$57"}</definedName>
    <definedName name="________PCV4" localSheetId="0" hidden="1">{"'Liquid'!$A$1:$U$57"}</definedName>
    <definedName name="________PCV4" hidden="1">{"'Liquid'!$A$1:$U$57"}</definedName>
    <definedName name="________PF1">[16]salary!$S$23</definedName>
    <definedName name="________PF2">[16]salary!$S$24</definedName>
    <definedName name="________ph100">#REF!</definedName>
    <definedName name="________ph150">#REF!</definedName>
    <definedName name="________phf100">#REF!</definedName>
    <definedName name="________phf150">#REF!</definedName>
    <definedName name="________phi02">[22]Calculations!$C$7</definedName>
    <definedName name="________phi99">[22]Calculations!$B$7</definedName>
    <definedName name="________PJA1">#REF!</definedName>
    <definedName name="________PJA2">#REF!</definedName>
    <definedName name="________PJA3">#REF!</definedName>
    <definedName name="________PJA4">#REF!</definedName>
    <definedName name="________PJA6">#REF!</definedName>
    <definedName name="________PM2">#REF!</definedName>
    <definedName name="________pv100">#REF!</definedName>
    <definedName name="________pv40">#REF!</definedName>
    <definedName name="________pv50">#REF!</definedName>
    <definedName name="________pv80">#REF!</definedName>
    <definedName name="________pvc100">[26]SAP!#REF!</definedName>
    <definedName name="________pvc150">[26]SAP!#REF!</definedName>
    <definedName name="________pvc20">[26]SAP!#REF!</definedName>
    <definedName name="________pvc200">[26]SAP!#REF!</definedName>
    <definedName name="________pvc25">[26]SAP!#REF!</definedName>
    <definedName name="________pvc32">[26]SAP!#REF!</definedName>
    <definedName name="________pvc40">[26]SAP!#REF!</definedName>
    <definedName name="________pvc50">[26]SAP!#REF!</definedName>
    <definedName name="________pvc65">[26]SAP!#REF!</definedName>
    <definedName name="________pvc80">[26]SAP!#REF!</definedName>
    <definedName name="________pvf100">#REF!</definedName>
    <definedName name="________pvf80">#REF!</definedName>
    <definedName name="________Q2" localSheetId="0" hidden="1">{"'Overflow Tank '!$A$1:$Q$58"}</definedName>
    <definedName name="________Q2" hidden="1">{"'Overflow Tank '!$A$1:$Q$58"}</definedName>
    <definedName name="________qmd15">[26]SAP!#REF!</definedName>
    <definedName name="________qmd20">[26]SAP!#REF!</definedName>
    <definedName name="________qty1">#REF!</definedName>
    <definedName name="________qty2">#REF!</definedName>
    <definedName name="________qty3">#REF!</definedName>
    <definedName name="________qty4">#REF!</definedName>
    <definedName name="________rdd100">[26]SAP!#REF!</definedName>
    <definedName name="________rdd150">[26]SAP!#REF!</definedName>
    <definedName name="________rk100">#REF!</definedName>
    <definedName name="________rk200">#REF!</definedName>
    <definedName name="________rk300">#REF!</definedName>
    <definedName name="________rk600">#REF!</definedName>
    <definedName name="________rkl1000">#REF!</definedName>
    <definedName name="________rkl1200">#REF!</definedName>
    <definedName name="________rkl200">#REF!</definedName>
    <definedName name="________rkl300">#REF!</definedName>
    <definedName name="________rkl400">#REF!</definedName>
    <definedName name="________rkl500">#REF!</definedName>
    <definedName name="________rkl600">#REF!</definedName>
    <definedName name="________rkl700">#REF!</definedName>
    <definedName name="________rkl800">#REF!</definedName>
    <definedName name="________sfv150">#REF!</definedName>
    <definedName name="________std100">#REF!</definedName>
    <definedName name="________std150">#REF!</definedName>
    <definedName name="________std50">#REF!</definedName>
    <definedName name="________std65">#REF!</definedName>
    <definedName name="________sub1">'[29]L-TIGA'!$K$12</definedName>
    <definedName name="________sub2">'[29]L-TIGA'!$K$22</definedName>
    <definedName name="________sub21">'[29]L-TIGA'!$K$192</definedName>
    <definedName name="________sub22">'[29]L-TIGA'!$K$201</definedName>
    <definedName name="________sub23">'[29]L-TIGA'!$K$216</definedName>
    <definedName name="________sub3">'[29]L-TIGA'!$K$64</definedName>
    <definedName name="________sub4">'[29]L-TIGA'!$K$89</definedName>
    <definedName name="________sub5">'[29]L-TIGA'!$K$113</definedName>
    <definedName name="________sub6">'[29]L-TIGA'!$K$130</definedName>
    <definedName name="________sub7">'[29]L-TIGA'!$K$159</definedName>
    <definedName name="________TAG1">#REF!</definedName>
    <definedName name="________TAG10">#REF!</definedName>
    <definedName name="________TAG11">#REF!</definedName>
    <definedName name="________TAG12">#REF!</definedName>
    <definedName name="________TAG13">#REF!</definedName>
    <definedName name="________TAG14">#REF!</definedName>
    <definedName name="________TAG15">#REF!</definedName>
    <definedName name="________TAG16">#REF!</definedName>
    <definedName name="________TAG17">#REF!</definedName>
    <definedName name="________TAG18">#REF!</definedName>
    <definedName name="________TAG19">#REF!</definedName>
    <definedName name="________TAG2">#REF!</definedName>
    <definedName name="________TAG20">#REF!</definedName>
    <definedName name="________TAG21">#REF!</definedName>
    <definedName name="________TAG22">#REF!</definedName>
    <definedName name="________TAG23">#REF!</definedName>
    <definedName name="________TAG24">#REF!</definedName>
    <definedName name="________TAG25">#REF!</definedName>
    <definedName name="________TAG26">#REF!</definedName>
    <definedName name="________TAG27">#REF!</definedName>
    <definedName name="________TAG28">#REF!</definedName>
    <definedName name="________TAG29">#REF!</definedName>
    <definedName name="________TAG3">#REF!</definedName>
    <definedName name="________TAG30">#REF!</definedName>
    <definedName name="________TAG4">#REF!</definedName>
    <definedName name="________TAG5">#REF!</definedName>
    <definedName name="________TAG6">#REF!</definedName>
    <definedName name="________TAG7">#REF!</definedName>
    <definedName name="________TAG8">#REF!</definedName>
    <definedName name="________TAG9">#REF!</definedName>
    <definedName name="________TES1" localSheetId="0" hidden="1">{#N/A,#N/A,TRUE,"toc";#N/A,#N/A,TRUE,"general";#N/A,#N/A,TRUE,"compressive";#N/A,#N/A,TRUE,"lateral";#N/A,#N/A,TRUE,"shallow"}</definedName>
    <definedName name="________TES1" hidden="1">{#N/A,#N/A,TRUE,"toc";#N/A,#N/A,TRUE,"general";#N/A,#N/A,TRUE,"compressive";#N/A,#N/A,TRUE,"lateral";#N/A,#N/A,TRUE,"shallow"}</definedName>
    <definedName name="________TES2" localSheetId="0" hidden="1">{#N/A,#N/A,TRUE,"toc";#N/A,#N/A,TRUE,"general";#N/A,#N/A,TRUE,"compressive";#N/A,#N/A,TRUE,"lateral";#N/A,#N/A,TRUE,"shallow"}</definedName>
    <definedName name="________TES2" hidden="1">{#N/A,#N/A,TRUE,"toc";#N/A,#N/A,TRUE,"general";#N/A,#N/A,TRUE,"compressive";#N/A,#N/A,TRUE,"lateral";#N/A,#N/A,TRUE,"shallow"}</definedName>
    <definedName name="________tlc20">#REF!</definedName>
    <definedName name="________TR2">#REF!</definedName>
    <definedName name="________tsv25">#REF!</definedName>
    <definedName name="________UPS1">'[30]INPUT DATAS'!$F$114:$G$127</definedName>
    <definedName name="________vnt100">#REF!</definedName>
    <definedName name="________vnt40">#REF!</definedName>
    <definedName name="________vnt50">#REF!</definedName>
    <definedName name="________vnt80">#REF!</definedName>
    <definedName name="________VR1224">'[30]INPUT DATAS'!$N$8</definedName>
    <definedName name="________wrs1">#REF!</definedName>
    <definedName name="________xlnm.Print_Area_1">#REF!</definedName>
    <definedName name="________xlnm.Print_Titles_1">#REF!</definedName>
    <definedName name="________ZZ1">#REF!</definedName>
    <definedName name="_______A100000">#REF!</definedName>
    <definedName name="_______a5">#N/A</definedName>
    <definedName name="_______a6">#N/A</definedName>
    <definedName name="_______A99999">#REF!</definedName>
    <definedName name="_______aa5" localSheetId="0">[0]!___din3</definedName>
    <definedName name="_______aa5">[0]!___din3</definedName>
    <definedName name="_______abs100">#REF!</definedName>
    <definedName name="_______ahu100">#REF!</definedName>
    <definedName name="_______ahu150">#REF!</definedName>
    <definedName name="_______ako100">#REF!</definedName>
    <definedName name="_______ako150">#REF!</definedName>
    <definedName name="_______ako50">#REF!</definedName>
    <definedName name="_______ako80">#REF!</definedName>
    <definedName name="_______aku100">#REF!</definedName>
    <definedName name="_______aku150">#REF!</definedName>
    <definedName name="_______AST1">[31]IsolatedFdn!#REF!</definedName>
    <definedName name="_______bcv100">#REF!</definedName>
    <definedName name="_______bcv125">#REF!</definedName>
    <definedName name="_______bcv150">#REF!</definedName>
    <definedName name="_______bet1">[32]terdistribusi!$D$6</definedName>
    <definedName name="_______c95176">#REF!</definedName>
    <definedName name="_______CAN2">#N/A</definedName>
    <definedName name="_______CAN9">#N/A</definedName>
    <definedName name="_______cas80">#REF!</definedName>
    <definedName name="_______cod50">[33]SAP!#REF!</definedName>
    <definedName name="_______CU600" localSheetId="0" hidden="1">{#N/A,#N/A,TRUE,"toc";#N/A,#N/A,TRUE,"general";#N/A,#N/A,TRUE,"compressive";#N/A,#N/A,TRUE,"lateral";#N/A,#N/A,TRUE,"shallow"}</definedName>
    <definedName name="_______CU600" hidden="1">{#N/A,#N/A,TRUE,"toc";#N/A,#N/A,TRUE,"general";#N/A,#N/A,TRUE,"compressive";#N/A,#N/A,TRUE,"lateral";#N/A,#N/A,TRUE,"shallow"}</definedName>
    <definedName name="_______cvd100">#REF!</definedName>
    <definedName name="_______cvd15">#REF!</definedName>
    <definedName name="_______cvd150">#REF!</definedName>
    <definedName name="_______cvd50">#REF!</definedName>
    <definedName name="_______cvd65">#REF!</definedName>
    <definedName name="_______DAF10">#REF!</definedName>
    <definedName name="_______daf32">#REF!</definedName>
    <definedName name="_______daf33">#REF!</definedName>
    <definedName name="_______dia6">#REF!</definedName>
    <definedName name="_______din1">[14]name!$B$6</definedName>
    <definedName name="_______din2">[14]name!$B$7</definedName>
    <definedName name="_______din3">#REF!</definedName>
    <definedName name="_______dPs1">[12]LINE!#REF!</definedName>
    <definedName name="_______dPs2">[12]LINE!#REF!</definedName>
    <definedName name="_______eks1">#REF!</definedName>
    <definedName name="_______eks2">#REF!</definedName>
    <definedName name="_______eks3">#REF!</definedName>
    <definedName name="_______Fac01">#REF!</definedName>
    <definedName name="_______fdd100">[33]SAP!#REF!</definedName>
    <definedName name="_______fjd100">#REF!</definedName>
    <definedName name="_______fjd150">#REF!</definedName>
    <definedName name="_______fjd50">#REF!</definedName>
    <definedName name="_______fjd65">#REF!</definedName>
    <definedName name="_______fmd150">#REF!</definedName>
    <definedName name="_______fon01">#REF!</definedName>
    <definedName name="_______fon010">#REF!</definedName>
    <definedName name="_______FON011">#REF!</definedName>
    <definedName name="_______FON012">#REF!</definedName>
    <definedName name="_______FON013">#REF!</definedName>
    <definedName name="_______FON014">#REF!</definedName>
    <definedName name="_______fon02">#REF!</definedName>
    <definedName name="_______FON020">#REF!</definedName>
    <definedName name="_______fon03">#REF!</definedName>
    <definedName name="_______FON04">#REF!</definedName>
    <definedName name="_______fon05">#REF!</definedName>
    <definedName name="_______fon06">#REF!</definedName>
    <definedName name="_______fon07">#REF!</definedName>
    <definedName name="_______FON08">#REF!</definedName>
    <definedName name="_______fon09">#REF!</definedName>
    <definedName name="_______fon1">#REF!</definedName>
    <definedName name="_______fon2">#REF!</definedName>
    <definedName name="_______fs1">#REF!</definedName>
    <definedName name="_______fs2">#REF!</definedName>
    <definedName name="_______fs3">#REF!</definedName>
    <definedName name="_______fs4">#REF!</definedName>
    <definedName name="_______fs5">#REF!</definedName>
    <definedName name="_______fs6">#REF!</definedName>
    <definedName name="_______fvd100">[33]SAP!#REF!</definedName>
    <definedName name="_______gk2" hidden="1">#REF!</definedName>
    <definedName name="_______gk2_EDG" hidden="1">#REF!</definedName>
    <definedName name="_______grc1">#REF!</definedName>
    <definedName name="_______gti50">#REF!</definedName>
    <definedName name="_______gti60">#REF!</definedName>
    <definedName name="_______gvd100">#REF!</definedName>
    <definedName name="_______gvd15">#REF!</definedName>
    <definedName name="_______gvd150">#REF!</definedName>
    <definedName name="_______gvd20">[33]SAP!#REF!</definedName>
    <definedName name="_______gvd25">#REF!</definedName>
    <definedName name="_______gvd32">[33]SAP!#REF!</definedName>
    <definedName name="_______gvd40">[33]SAP!#REF!</definedName>
    <definedName name="_______gvd50">#REF!</definedName>
    <definedName name="_______gvd65">#REF!</definedName>
    <definedName name="_______gvd80">[33]SAP!#REF!</definedName>
    <definedName name="_______hdw1">#REF!</definedName>
    <definedName name="_______I___I">#N/A</definedName>
    <definedName name="_______IND1">#REF!</definedName>
    <definedName name="_______kk1">#REF!</definedName>
    <definedName name="_______kk2">#REF!</definedName>
    <definedName name="_______kof1">[34]Analisa!$AB$17</definedName>
    <definedName name="_______kr15">[33]SAP!#REF!</definedName>
    <definedName name="_______Man1">[17]PaintBreak!$M$55</definedName>
    <definedName name="_______Man22">[17]PaintBreak!$M$56</definedName>
    <definedName name="_______Mat1">[17]PaintBreak!$K$55</definedName>
    <definedName name="_______Mat2">[17]PaintBreak!$K$56</definedName>
    <definedName name="_______mc13000">#REF!</definedName>
    <definedName name="_______mhr1">#REF!</definedName>
    <definedName name="_______mhr2">#REF!</definedName>
    <definedName name="_______mhr3">#REF!</definedName>
    <definedName name="_______mhr4">#REF!</definedName>
    <definedName name="_______msp1">#REF!</definedName>
    <definedName name="_______mth1">#REF!</definedName>
    <definedName name="_______mth2">#REF!</definedName>
    <definedName name="_______MU1">#REF!</definedName>
    <definedName name="_______MU2">#REF!</definedName>
    <definedName name="_______MU3">#REF!</definedName>
    <definedName name="_______MU4">#REF!</definedName>
    <definedName name="_______MU5">#REF!</definedName>
    <definedName name="_______ngl3">#REF!</definedName>
    <definedName name="_______ngl4">#REF!</definedName>
    <definedName name="_______OPR1">#REF!</definedName>
    <definedName name="_______opt10">#N/A</definedName>
    <definedName name="_______OPT8">#N/A</definedName>
    <definedName name="_______OPT9">#N/A</definedName>
    <definedName name="_______PA1">#REF!</definedName>
    <definedName name="_______PA2">#REF!</definedName>
    <definedName name="_______pab100">#REF!</definedName>
    <definedName name="_______pab125">#REF!</definedName>
    <definedName name="_______pab15">#REF!</definedName>
    <definedName name="_______pab150">#REF!</definedName>
    <definedName name="_______pab2">#REF!</definedName>
    <definedName name="_______pab20">#REF!</definedName>
    <definedName name="_______pab25">#REF!</definedName>
    <definedName name="_______pab32">#REF!</definedName>
    <definedName name="_______pab4">#REF!</definedName>
    <definedName name="_______pab40">#REF!</definedName>
    <definedName name="_______pab50">#REF!</definedName>
    <definedName name="_______pab6">#REF!</definedName>
    <definedName name="_______pab65">#REF!</definedName>
    <definedName name="_______pab80">#REF!</definedName>
    <definedName name="_______pah150">#REF!</definedName>
    <definedName name="_______pak100">#REF!</definedName>
    <definedName name="_______pak150">#REF!</definedName>
    <definedName name="_______pak50">#REF!</definedName>
    <definedName name="_______pak80">#REF!</definedName>
    <definedName name="_______PAS13">[35]ANALISA!$F$122</definedName>
    <definedName name="_______PAS15">[35]ANALISA!$F$133</definedName>
    <definedName name="_______pbs100">#REF!</definedName>
    <definedName name="_______pbs15">#REF!</definedName>
    <definedName name="_______pbs150">#REF!</definedName>
    <definedName name="_______pbs40">#REF!</definedName>
    <definedName name="_______pbs50">#REF!</definedName>
    <definedName name="_______pbs65">#REF!</definedName>
    <definedName name="_______pbs80">#REF!</definedName>
    <definedName name="_______pc50">#REF!</definedName>
    <definedName name="_______pc80">#REF!</definedName>
    <definedName name="_______pcf80">#REF!</definedName>
    <definedName name="_______PCV1501" localSheetId="0" hidden="1">{"'Liquid'!$A$1:$U$57"}</definedName>
    <definedName name="_______PCV1501" hidden="1">{"'Liquid'!$A$1:$U$57"}</definedName>
    <definedName name="_______PCV4" localSheetId="0" hidden="1">{"'Liquid'!$A$1:$U$57"}</definedName>
    <definedName name="_______PCV4" hidden="1">{"'Liquid'!$A$1:$U$57"}</definedName>
    <definedName name="_______PF1">[16]salary!$S$23</definedName>
    <definedName name="_______PF2">[16]salary!$S$24</definedName>
    <definedName name="_______ph100">#REF!</definedName>
    <definedName name="_______ph150">#REF!</definedName>
    <definedName name="_______phf100">#REF!</definedName>
    <definedName name="_______phf150">#REF!</definedName>
    <definedName name="_______phi02">[22]Calculations!$C$7</definedName>
    <definedName name="_______phi99">[22]Calculations!$B$7</definedName>
    <definedName name="_______PJA1">#REF!</definedName>
    <definedName name="_______PJA2">#REF!</definedName>
    <definedName name="_______PJA3">#REF!</definedName>
    <definedName name="_______PJA4">#REF!</definedName>
    <definedName name="_______PJA6">#REF!</definedName>
    <definedName name="_______PM2">#REF!</definedName>
    <definedName name="_______pv100">#REF!</definedName>
    <definedName name="_______pv40">#REF!</definedName>
    <definedName name="_______pv50">#REF!</definedName>
    <definedName name="_______pv80">#REF!</definedName>
    <definedName name="_______pvc100">[33]SAP!#REF!</definedName>
    <definedName name="_______pvc150">[33]SAP!#REF!</definedName>
    <definedName name="_______pvc20">[33]SAP!#REF!</definedName>
    <definedName name="_______pvc200">[33]SAP!#REF!</definedName>
    <definedName name="_______pvc25">[33]SAP!#REF!</definedName>
    <definedName name="_______pvc32">[33]SAP!#REF!</definedName>
    <definedName name="_______pvc40">[33]SAP!#REF!</definedName>
    <definedName name="_______pvc50">[33]SAP!#REF!</definedName>
    <definedName name="_______pvc65">[33]SAP!#REF!</definedName>
    <definedName name="_______pvc80">[33]SAP!#REF!</definedName>
    <definedName name="_______pvf100">#REF!</definedName>
    <definedName name="_______pvf80">#REF!</definedName>
    <definedName name="_______Q2" localSheetId="0" hidden="1">{"'Overflow Tank '!$A$1:$Q$58"}</definedName>
    <definedName name="_______Q2" hidden="1">{"'Overflow Tank '!$A$1:$Q$58"}</definedName>
    <definedName name="_______qmd15">[33]SAP!#REF!</definedName>
    <definedName name="_______qmd20">[33]SAP!#REF!</definedName>
    <definedName name="_______qty1">#REF!</definedName>
    <definedName name="_______qty2">#REF!</definedName>
    <definedName name="_______qty3">#REF!</definedName>
    <definedName name="_______qty4">#REF!</definedName>
    <definedName name="_______rdd100">[33]SAP!#REF!</definedName>
    <definedName name="_______rdd150">[33]SAP!#REF!</definedName>
    <definedName name="_______REV1">"Texte 161"</definedName>
    <definedName name="_______REV2">"Texte 173"</definedName>
    <definedName name="_______REV3">"Texte 167"</definedName>
    <definedName name="_______REV4">"Texte 179"</definedName>
    <definedName name="_______rk100">#REF!</definedName>
    <definedName name="_______rk200">#REF!</definedName>
    <definedName name="_______rk300">#REF!</definedName>
    <definedName name="_______rk600">#REF!</definedName>
    <definedName name="_______rkl1000">#REF!</definedName>
    <definedName name="_______rkl1200">#REF!</definedName>
    <definedName name="_______rkl200">#REF!</definedName>
    <definedName name="_______rkl300">#REF!</definedName>
    <definedName name="_______rkl400">#REF!</definedName>
    <definedName name="_______rkl500">#REF!</definedName>
    <definedName name="_______rkl600">#REF!</definedName>
    <definedName name="_______rkl700">#REF!</definedName>
    <definedName name="_______rkl800">#REF!</definedName>
    <definedName name="_______sfv150">#REF!</definedName>
    <definedName name="_______std100">#REF!</definedName>
    <definedName name="_______std150">#REF!</definedName>
    <definedName name="_______std50">#REF!</definedName>
    <definedName name="_______std65">#REF!</definedName>
    <definedName name="_______sub1">'[29]L-TIGA'!$K$12</definedName>
    <definedName name="_______sub2">'[29]L-TIGA'!$K$22</definedName>
    <definedName name="_______sub21">'[29]L-TIGA'!$K$192</definedName>
    <definedName name="_______sub22">'[29]L-TIGA'!$K$201</definedName>
    <definedName name="_______sub23">'[29]L-TIGA'!$K$216</definedName>
    <definedName name="_______sub3">'[29]L-TIGA'!$K$64</definedName>
    <definedName name="_______sub4">'[29]L-TIGA'!$K$89</definedName>
    <definedName name="_______sub5">'[29]L-TIGA'!$K$113</definedName>
    <definedName name="_______sub6">'[29]L-TIGA'!$K$130</definedName>
    <definedName name="_______sub7">'[29]L-TIGA'!$K$159</definedName>
    <definedName name="_______TAG1">#REF!</definedName>
    <definedName name="_______TAG10">#REF!</definedName>
    <definedName name="_______TAG11">#REF!</definedName>
    <definedName name="_______TAG12">#REF!</definedName>
    <definedName name="_______TAG13">#REF!</definedName>
    <definedName name="_______TAG14">#REF!</definedName>
    <definedName name="_______TAG15">#REF!</definedName>
    <definedName name="_______TAG16">#REF!</definedName>
    <definedName name="_______TAG17">#REF!</definedName>
    <definedName name="_______TAG18">#REF!</definedName>
    <definedName name="_______TAG19">#REF!</definedName>
    <definedName name="_______TAG2">#REF!</definedName>
    <definedName name="_______TAG20">#REF!</definedName>
    <definedName name="_______TAG21">#REF!</definedName>
    <definedName name="_______TAG22">#REF!</definedName>
    <definedName name="_______TAG23">#REF!</definedName>
    <definedName name="_______TAG24">#REF!</definedName>
    <definedName name="_______TAG25">#REF!</definedName>
    <definedName name="_______TAG26">#REF!</definedName>
    <definedName name="_______TAG27">#REF!</definedName>
    <definedName name="_______TAG28">#REF!</definedName>
    <definedName name="_______TAG29">#REF!</definedName>
    <definedName name="_______TAG3">#REF!</definedName>
    <definedName name="_______TAG30">#REF!</definedName>
    <definedName name="_______TAG4">#REF!</definedName>
    <definedName name="_______TAG5">#REF!</definedName>
    <definedName name="_______TAG6">#REF!</definedName>
    <definedName name="_______TAG7">#REF!</definedName>
    <definedName name="_______TAG8">#REF!</definedName>
    <definedName name="_______TAG9">#REF!</definedName>
    <definedName name="_______TB96116">#REF!</definedName>
    <definedName name="_______TB96121">#REF!</definedName>
    <definedName name="_______TB96147">#REF!</definedName>
    <definedName name="_______TB97019">#REF!</definedName>
    <definedName name="_______TB97084">#REF!</definedName>
    <definedName name="_______TES1" localSheetId="0" hidden="1">{#N/A,#N/A,TRUE,"toc";#N/A,#N/A,TRUE,"general";#N/A,#N/A,TRUE,"compressive";#N/A,#N/A,TRUE,"lateral";#N/A,#N/A,TRUE,"shallow"}</definedName>
    <definedName name="_______TES1" hidden="1">{#N/A,#N/A,TRUE,"toc";#N/A,#N/A,TRUE,"general";#N/A,#N/A,TRUE,"compressive";#N/A,#N/A,TRUE,"lateral";#N/A,#N/A,TRUE,"shallow"}</definedName>
    <definedName name="_______TES2" localSheetId="0" hidden="1">{#N/A,#N/A,TRUE,"toc";#N/A,#N/A,TRUE,"general";#N/A,#N/A,TRUE,"compressive";#N/A,#N/A,TRUE,"lateral";#N/A,#N/A,TRUE,"shallow"}</definedName>
    <definedName name="_______TES2" hidden="1">{#N/A,#N/A,TRUE,"toc";#N/A,#N/A,TRUE,"general";#N/A,#N/A,TRUE,"compressive";#N/A,#N/A,TRUE,"lateral";#N/A,#N/A,TRUE,"shallow"}</definedName>
    <definedName name="_______tlc20">#REF!</definedName>
    <definedName name="_______TR2">#REF!</definedName>
    <definedName name="_______tsv25">#REF!</definedName>
    <definedName name="_______UPS1">'[36]INPUT DATAS'!$F$114:$G$127</definedName>
    <definedName name="_______vnt100">#REF!</definedName>
    <definedName name="_______vnt40">#REF!</definedName>
    <definedName name="_______vnt50">#REF!</definedName>
    <definedName name="_______vnt80">#REF!</definedName>
    <definedName name="_______VR1224">'[36]INPUT DATAS'!$N$8</definedName>
    <definedName name="_______wrs1">#REF!</definedName>
    <definedName name="_______xlnm.Print_Area_1">#REF!</definedName>
    <definedName name="_______xlnm.Print_Area_3">#REF!</definedName>
    <definedName name="_______xlnm.Print_Titles_1">#REF!</definedName>
    <definedName name="_______ZZ1">#REF!</definedName>
    <definedName name="______A100000">#REF!</definedName>
    <definedName name="______a5">#N/A</definedName>
    <definedName name="______a6">#N/A</definedName>
    <definedName name="______A99999">#REF!</definedName>
    <definedName name="______aa5">#N/A</definedName>
    <definedName name="______abs100">#REF!</definedName>
    <definedName name="______ahu100">#REF!</definedName>
    <definedName name="______ahu150">#REF!</definedName>
    <definedName name="______ako100">#REF!</definedName>
    <definedName name="______ako150">#REF!</definedName>
    <definedName name="______ako50">#REF!</definedName>
    <definedName name="______ako80">#REF!</definedName>
    <definedName name="______aku100">#REF!</definedName>
    <definedName name="______aku150">#REF!</definedName>
    <definedName name="______AST1">[37]IsolatedFdn!#REF!</definedName>
    <definedName name="______bcv100">#REF!</definedName>
    <definedName name="______bcv125">#REF!</definedName>
    <definedName name="______bcv150">#REF!</definedName>
    <definedName name="______bet1">[38]terdistribusi!$D$6</definedName>
    <definedName name="______c95176">#REF!</definedName>
    <definedName name="______CAN2">#N/A</definedName>
    <definedName name="______CAN9">#N/A</definedName>
    <definedName name="______cas80">#REF!</definedName>
    <definedName name="______cod50">[33]SAP!#REF!</definedName>
    <definedName name="______CU600" localSheetId="0" hidden="1">{#N/A,#N/A,TRUE,"toc";#N/A,#N/A,TRUE,"general";#N/A,#N/A,TRUE,"compressive";#N/A,#N/A,TRUE,"lateral";#N/A,#N/A,TRUE,"shallow"}</definedName>
    <definedName name="______CU600" hidden="1">{#N/A,#N/A,TRUE,"toc";#N/A,#N/A,TRUE,"general";#N/A,#N/A,TRUE,"compressive";#N/A,#N/A,TRUE,"lateral";#N/A,#N/A,TRUE,"shallow"}</definedName>
    <definedName name="______cvd100">#REF!</definedName>
    <definedName name="______cvd15">#REF!</definedName>
    <definedName name="______cvd150">#REF!</definedName>
    <definedName name="______cvd50">#REF!</definedName>
    <definedName name="______cvd65">#REF!</definedName>
    <definedName name="______DAF10">#REF!</definedName>
    <definedName name="______daf32">#REF!</definedName>
    <definedName name="______daf33">#REF!</definedName>
    <definedName name="______dia6">#REF!</definedName>
    <definedName name="______din1">[14]name!$B$6</definedName>
    <definedName name="______din2">[14]name!$B$7</definedName>
    <definedName name="______din3">#REF!</definedName>
    <definedName name="______dPs1">[12]LINE!#REF!</definedName>
    <definedName name="______dPs2">[12]LINE!#REF!</definedName>
    <definedName name="______eks1">#REF!</definedName>
    <definedName name="______eks2">#REF!</definedName>
    <definedName name="______eks3">#REF!</definedName>
    <definedName name="______Fac01">#REF!</definedName>
    <definedName name="______fdd100">[33]SAP!#REF!</definedName>
    <definedName name="______fjd100">#REF!</definedName>
    <definedName name="______fjd150">#REF!</definedName>
    <definedName name="______fjd50">#REF!</definedName>
    <definedName name="______fjd65">#REF!</definedName>
    <definedName name="______fmd150">#REF!</definedName>
    <definedName name="______fon01">#REF!</definedName>
    <definedName name="______fon010">#REF!</definedName>
    <definedName name="______FON011">#REF!</definedName>
    <definedName name="______FON012">#REF!</definedName>
    <definedName name="______FON013">#REF!</definedName>
    <definedName name="______FON014">#REF!</definedName>
    <definedName name="______fon02">#REF!</definedName>
    <definedName name="______FON020">#REF!</definedName>
    <definedName name="______fon03">#REF!</definedName>
    <definedName name="______FON04">#REF!</definedName>
    <definedName name="______fon05">#REF!</definedName>
    <definedName name="______fon06">#REF!</definedName>
    <definedName name="______fon07">#REF!</definedName>
    <definedName name="______FON08">#REF!</definedName>
    <definedName name="______fon09">#REF!</definedName>
    <definedName name="______fon1">#REF!</definedName>
    <definedName name="______fon2">#REF!</definedName>
    <definedName name="______fs1">#REF!</definedName>
    <definedName name="______fs2">#REF!</definedName>
    <definedName name="______fs3">#REF!</definedName>
    <definedName name="______fs4">#REF!</definedName>
    <definedName name="______fs5">#REF!</definedName>
    <definedName name="______fs6">#REF!</definedName>
    <definedName name="______fvd100">[33]SAP!#REF!</definedName>
    <definedName name="______gk2" hidden="1">#REF!</definedName>
    <definedName name="______gk2_EDG" hidden="1">#REF!</definedName>
    <definedName name="______gk300" hidden="1">#REF!</definedName>
    <definedName name="______grc1">#REF!</definedName>
    <definedName name="______gti50">#REF!</definedName>
    <definedName name="______gti60">#REF!</definedName>
    <definedName name="______gvd100">#REF!</definedName>
    <definedName name="______gvd15">#REF!</definedName>
    <definedName name="______gvd150">#REF!</definedName>
    <definedName name="______gvd20">[33]SAP!#REF!</definedName>
    <definedName name="______gvd25">#REF!</definedName>
    <definedName name="______gvd32">[33]SAP!#REF!</definedName>
    <definedName name="______gvd40">[33]SAP!#REF!</definedName>
    <definedName name="______gvd50">#REF!</definedName>
    <definedName name="______gvd65">#REF!</definedName>
    <definedName name="______gvd80">[33]SAP!#REF!</definedName>
    <definedName name="______hdw1">#REF!</definedName>
    <definedName name="______I______I__I__I">#N/A</definedName>
    <definedName name="______IND1">#REF!</definedName>
    <definedName name="______kk1">#REF!</definedName>
    <definedName name="______kk2">#REF!</definedName>
    <definedName name="______kof1">[34]Analisa!$AB$17</definedName>
    <definedName name="______kr15">[33]SAP!#REF!</definedName>
    <definedName name="______Man1">[17]PaintBreak!$M$55</definedName>
    <definedName name="______Man22">[17]PaintBreak!$M$56</definedName>
    <definedName name="______Mat1">[17]PaintBreak!$K$55</definedName>
    <definedName name="______Mat2">[17]PaintBreak!$K$56</definedName>
    <definedName name="______mc13000">#REF!</definedName>
    <definedName name="______mhr1">#REF!</definedName>
    <definedName name="______mhr2">#REF!</definedName>
    <definedName name="______mhr3">#REF!</definedName>
    <definedName name="______mhr4">#REF!</definedName>
    <definedName name="______msp1">#REF!</definedName>
    <definedName name="______mth1">#REF!</definedName>
    <definedName name="______mth2">#REF!</definedName>
    <definedName name="______MU1">#REF!</definedName>
    <definedName name="______MU2">#REF!</definedName>
    <definedName name="______MU3">#REF!</definedName>
    <definedName name="______MU4">#REF!</definedName>
    <definedName name="______MU5">#REF!</definedName>
    <definedName name="______ngl3">#REF!</definedName>
    <definedName name="______ngl4">#REF!</definedName>
    <definedName name="______OPR1">#REF!</definedName>
    <definedName name="______opt10">#N/A</definedName>
    <definedName name="______OPT8">#N/A</definedName>
    <definedName name="______OPT9">#N/A</definedName>
    <definedName name="______PA1">#REF!</definedName>
    <definedName name="______PA2">#REF!</definedName>
    <definedName name="______pab100">#REF!</definedName>
    <definedName name="______pab125">#REF!</definedName>
    <definedName name="______pab15">#REF!</definedName>
    <definedName name="______pab150">#REF!</definedName>
    <definedName name="______pab2">#REF!</definedName>
    <definedName name="______pab20">#REF!</definedName>
    <definedName name="______pab25">#REF!</definedName>
    <definedName name="______pab32">#REF!</definedName>
    <definedName name="______pab4">#REF!</definedName>
    <definedName name="______pab40">#REF!</definedName>
    <definedName name="______pab50">#REF!</definedName>
    <definedName name="______pab6">#REF!</definedName>
    <definedName name="______pab65">#REF!</definedName>
    <definedName name="______pab80">#REF!</definedName>
    <definedName name="______pah150">#REF!</definedName>
    <definedName name="______pak100">#REF!</definedName>
    <definedName name="______pak150">#REF!</definedName>
    <definedName name="______pak50">#REF!</definedName>
    <definedName name="______pak80">#REF!</definedName>
    <definedName name="______PAS13">[35]ANALISA!$F$122</definedName>
    <definedName name="______PAS15">[35]ANALISA!$F$133</definedName>
    <definedName name="______pbs100">#REF!</definedName>
    <definedName name="______pbs15">#REF!</definedName>
    <definedName name="______pbs150">#REF!</definedName>
    <definedName name="______pbs40">#REF!</definedName>
    <definedName name="______pbs50">#REF!</definedName>
    <definedName name="______pbs65">#REF!</definedName>
    <definedName name="______pbs80">#REF!</definedName>
    <definedName name="______pc50">#REF!</definedName>
    <definedName name="______pc80">#REF!</definedName>
    <definedName name="______pcf80">#REF!</definedName>
    <definedName name="______PCV1501" localSheetId="0" hidden="1">{"'Liquid'!$A$1:$U$57"}</definedName>
    <definedName name="______PCV1501" hidden="1">{"'Liquid'!$A$1:$U$57"}</definedName>
    <definedName name="______PCV4" localSheetId="0" hidden="1">{"'Liquid'!$A$1:$U$57"}</definedName>
    <definedName name="______PCV4" hidden="1">{"'Liquid'!$A$1:$U$57"}</definedName>
    <definedName name="______PF1">[16]salary!$S$23</definedName>
    <definedName name="______PF2">[16]salary!$S$24</definedName>
    <definedName name="______ph100">#REF!</definedName>
    <definedName name="______ph150">#REF!</definedName>
    <definedName name="______phf100">#REF!</definedName>
    <definedName name="______phf150">#REF!</definedName>
    <definedName name="______phi02">[22]Calculations!$C$7</definedName>
    <definedName name="______phi99">[22]Calculations!$B$7</definedName>
    <definedName name="______PJA1">#REF!</definedName>
    <definedName name="______PJA2">#REF!</definedName>
    <definedName name="______PJA3">#REF!</definedName>
    <definedName name="______PJA4">#REF!</definedName>
    <definedName name="______PJA6">#REF!</definedName>
    <definedName name="______PM2">#REF!</definedName>
    <definedName name="______pv100">#REF!</definedName>
    <definedName name="______pv40">#REF!</definedName>
    <definedName name="______pv50">#REF!</definedName>
    <definedName name="______pv80">#REF!</definedName>
    <definedName name="______pvc100">[33]SAP!#REF!</definedName>
    <definedName name="______pvc150">[33]SAP!#REF!</definedName>
    <definedName name="______pvc20">[33]SAP!#REF!</definedName>
    <definedName name="______pvc200">[33]SAP!#REF!</definedName>
    <definedName name="______pvc25">[33]SAP!#REF!</definedName>
    <definedName name="______pvc32">[33]SAP!#REF!</definedName>
    <definedName name="______pvc40">[33]SAP!#REF!</definedName>
    <definedName name="______pvc50">[33]SAP!#REF!</definedName>
    <definedName name="______pvc65">[33]SAP!#REF!</definedName>
    <definedName name="______pvc80">[33]SAP!#REF!</definedName>
    <definedName name="______pvf100">#REF!</definedName>
    <definedName name="______pvf80">#REF!</definedName>
    <definedName name="______Q2" localSheetId="0" hidden="1">{"'Overflow Tank '!$A$1:$Q$58"}</definedName>
    <definedName name="______Q2" hidden="1">{"'Overflow Tank '!$A$1:$Q$58"}</definedName>
    <definedName name="______qmd15">[33]SAP!#REF!</definedName>
    <definedName name="______qmd20">[33]SAP!#REF!</definedName>
    <definedName name="______qty1">#REF!</definedName>
    <definedName name="______qty2">#REF!</definedName>
    <definedName name="______qty3">#REF!</definedName>
    <definedName name="______qty4">#REF!</definedName>
    <definedName name="______rdd100">[33]SAP!#REF!</definedName>
    <definedName name="______rdd150">[33]SAP!#REF!</definedName>
    <definedName name="______REV1">"Texte 161"</definedName>
    <definedName name="______REV2">"Texte 173"</definedName>
    <definedName name="______REV3">"Texte 167"</definedName>
    <definedName name="______REV4">"Texte 179"</definedName>
    <definedName name="______rk100">#REF!</definedName>
    <definedName name="______rk200">#REF!</definedName>
    <definedName name="______rk300">#REF!</definedName>
    <definedName name="______rk600">#REF!</definedName>
    <definedName name="______rkl1000">#REF!</definedName>
    <definedName name="______rkl1200">#REF!</definedName>
    <definedName name="______rkl200">#REF!</definedName>
    <definedName name="______rkl300">#REF!</definedName>
    <definedName name="______rkl400">#REF!</definedName>
    <definedName name="______rkl500">#REF!</definedName>
    <definedName name="______rkl600">#REF!</definedName>
    <definedName name="______rkl700">#REF!</definedName>
    <definedName name="______rkl800">#REF!</definedName>
    <definedName name="______sfv150">#REF!</definedName>
    <definedName name="______sht5">#REF!</definedName>
    <definedName name="______std100">#REF!</definedName>
    <definedName name="______std150">#REF!</definedName>
    <definedName name="______std50">#REF!</definedName>
    <definedName name="______std65">#REF!</definedName>
    <definedName name="______sub1">'[29]L-TIGA'!$K$12</definedName>
    <definedName name="______sub2">'[29]L-TIGA'!$K$22</definedName>
    <definedName name="______sub21">'[29]L-TIGA'!$K$192</definedName>
    <definedName name="______sub22">'[29]L-TIGA'!$K$201</definedName>
    <definedName name="______sub23">'[29]L-TIGA'!$K$216</definedName>
    <definedName name="______sub3">'[29]L-TIGA'!$K$64</definedName>
    <definedName name="______sub4">'[29]L-TIGA'!$K$89</definedName>
    <definedName name="______sub5">'[29]L-TIGA'!$K$113</definedName>
    <definedName name="______sub6">'[29]L-TIGA'!$K$130</definedName>
    <definedName name="______sub7">'[29]L-TIGA'!$K$159</definedName>
    <definedName name="______TAG1">#REF!</definedName>
    <definedName name="______TAG10">#REF!</definedName>
    <definedName name="______TAG11">#REF!</definedName>
    <definedName name="______TAG12">#REF!</definedName>
    <definedName name="______TAG13">#REF!</definedName>
    <definedName name="______TAG14">#REF!</definedName>
    <definedName name="______TAG15">#REF!</definedName>
    <definedName name="______TAG16">#REF!</definedName>
    <definedName name="______TAG17">#REF!</definedName>
    <definedName name="______TAG18">#REF!</definedName>
    <definedName name="______TAG19">#REF!</definedName>
    <definedName name="______TAG2">#REF!</definedName>
    <definedName name="______TAG20">#REF!</definedName>
    <definedName name="______TAG21">#REF!</definedName>
    <definedName name="______TAG22">#REF!</definedName>
    <definedName name="______TAG23">#REF!</definedName>
    <definedName name="______TAG24">#REF!</definedName>
    <definedName name="______TAG25">#REF!</definedName>
    <definedName name="______TAG26">#REF!</definedName>
    <definedName name="______TAG27">#REF!</definedName>
    <definedName name="______TAG28">#REF!</definedName>
    <definedName name="______TAG29">#REF!</definedName>
    <definedName name="______TAG3">#REF!</definedName>
    <definedName name="______TAG30">#REF!</definedName>
    <definedName name="______TAG4">#REF!</definedName>
    <definedName name="______TAG5">#REF!</definedName>
    <definedName name="______TAG6">#REF!</definedName>
    <definedName name="______TAG7">#REF!</definedName>
    <definedName name="______TAG8">#REF!</definedName>
    <definedName name="______TAG9">#REF!</definedName>
    <definedName name="______TB96116">#REF!</definedName>
    <definedName name="______TB96121">#REF!</definedName>
    <definedName name="______TB96147">#REF!</definedName>
    <definedName name="______TB97019">#REF!</definedName>
    <definedName name="______TB97084">#REF!</definedName>
    <definedName name="______tes1" localSheetId="0" hidden="1">{#N/A,#N/A,TRUE,"toc";#N/A,#N/A,TRUE,"general";#N/A,#N/A,TRUE,"compressive";#N/A,#N/A,TRUE,"lateral";#N/A,#N/A,TRUE,"shallow"}</definedName>
    <definedName name="______tes1" hidden="1">{#N/A,#N/A,TRUE,"toc";#N/A,#N/A,TRUE,"general";#N/A,#N/A,TRUE,"compressive";#N/A,#N/A,TRUE,"lateral";#N/A,#N/A,TRUE,"shallow"}</definedName>
    <definedName name="______TES2" localSheetId="0" hidden="1">{#N/A,#N/A,TRUE,"toc";#N/A,#N/A,TRUE,"general";#N/A,#N/A,TRUE,"compressive";#N/A,#N/A,TRUE,"lateral";#N/A,#N/A,TRUE,"shallow"}</definedName>
    <definedName name="______TES2" hidden="1">{#N/A,#N/A,TRUE,"toc";#N/A,#N/A,TRUE,"general";#N/A,#N/A,TRUE,"compressive";#N/A,#N/A,TRUE,"lateral";#N/A,#N/A,TRUE,"shallow"}</definedName>
    <definedName name="______tlc20">#REF!</definedName>
    <definedName name="______TR2">#REF!</definedName>
    <definedName name="______tsv25">#REF!</definedName>
    <definedName name="______UPS1">'[39]INPUT DATAS'!$F$114:$G$127</definedName>
    <definedName name="______vnt100">#REF!</definedName>
    <definedName name="______vnt40">#REF!</definedName>
    <definedName name="______vnt50">#REF!</definedName>
    <definedName name="______vnt80">#REF!</definedName>
    <definedName name="______VR1224">'[39]INPUT DATAS'!$N$8</definedName>
    <definedName name="______wrs1">#REF!</definedName>
    <definedName name="______xlnm.Print_Area_1">#REF!</definedName>
    <definedName name="______xlnm.Print_Area_3">#REF!</definedName>
    <definedName name="______xlnm.Print_Titles_1">#REF!</definedName>
    <definedName name="______ZZ1">#REF!</definedName>
    <definedName name="_____A100000">#REF!</definedName>
    <definedName name="_____A12">#REF!</definedName>
    <definedName name="_____a13">#REF!</definedName>
    <definedName name="_____a5">#N/A</definedName>
    <definedName name="_____a6">#N/A</definedName>
    <definedName name="_____A99999">#REF!</definedName>
    <definedName name="_____aa5">#N/A</definedName>
    <definedName name="_____abs100">#REF!</definedName>
    <definedName name="_____ahu100">#REF!</definedName>
    <definedName name="_____ahu150">#REF!</definedName>
    <definedName name="_____ako100">#REF!</definedName>
    <definedName name="_____ako150">#REF!</definedName>
    <definedName name="_____ako50">#REF!</definedName>
    <definedName name="_____ako80">#REF!</definedName>
    <definedName name="_____aku100">#REF!</definedName>
    <definedName name="_____aku150">#REF!</definedName>
    <definedName name="_____AST1">[37]IsolatedFdn!#REF!</definedName>
    <definedName name="_____bcv100">#REF!</definedName>
    <definedName name="_____bcv125">#REF!</definedName>
    <definedName name="_____bcv150">#REF!</definedName>
    <definedName name="_____bet1">[40]terdistribusi!$D$6</definedName>
    <definedName name="_____c95176">#REF!</definedName>
    <definedName name="_____CAN2">#N/A</definedName>
    <definedName name="_____CAN9">#N/A</definedName>
    <definedName name="_____cas80">#REF!</definedName>
    <definedName name="_____cod50">[33]SAP!#REF!</definedName>
    <definedName name="_____CU600" localSheetId="0" hidden="1">{#N/A,#N/A,TRUE,"toc";#N/A,#N/A,TRUE,"general";#N/A,#N/A,TRUE,"compressive";#N/A,#N/A,TRUE,"lateral";#N/A,#N/A,TRUE,"shallow"}</definedName>
    <definedName name="_____CU600">{#N/A,#N/A,TRUE,"toc";#N/A,#N/A,TRUE,"general";#N/A,#N/A,TRUE,"compressive";#N/A,#N/A,TRUE,"lateral";#N/A,#N/A,TRUE,"shallow"}</definedName>
    <definedName name="_____cvd100">#REF!</definedName>
    <definedName name="_____cvd15">#REF!</definedName>
    <definedName name="_____cvd150">#REF!</definedName>
    <definedName name="_____cvd50">#REF!</definedName>
    <definedName name="_____cvd65">#REF!</definedName>
    <definedName name="_____DAF10">#REF!</definedName>
    <definedName name="_____daf32">#REF!</definedName>
    <definedName name="_____daf33">#REF!</definedName>
    <definedName name="_____dia6">#REF!</definedName>
    <definedName name="_____din1">[14]name!$B$6</definedName>
    <definedName name="_____din2">[14]name!$B$7</definedName>
    <definedName name="_____din3">[41]Prod!#REF!</definedName>
    <definedName name="_____dPs1">[12]LINE!#REF!</definedName>
    <definedName name="_____dPs2">[12]LINE!#REF!</definedName>
    <definedName name="_____eks1">#REF!</definedName>
    <definedName name="_____eks2">#REF!</definedName>
    <definedName name="_____eks3">#REF!</definedName>
    <definedName name="_____Fac01">#REF!</definedName>
    <definedName name="_____fdd100">[33]SAP!#REF!</definedName>
    <definedName name="_____FFF1" hidden="1">{#N/A,#N/A,FALSE,"SUM_Prop";#N/A,#N/A,FALSE,"PROCESS-eng";#N/A,#N/A,FALSE,"PROCESS-com";#N/A,#N/A,FALSE,"INST-eng";#N/A,#N/A,FALSE,"INST-com"}</definedName>
    <definedName name="_____fjd100">#REF!</definedName>
    <definedName name="_____fjd150">#REF!</definedName>
    <definedName name="_____fjd50">#REF!</definedName>
    <definedName name="_____fjd65">#REF!</definedName>
    <definedName name="_____fmd150">#REF!</definedName>
    <definedName name="_____fon01">#REF!</definedName>
    <definedName name="_____fon010">#REF!</definedName>
    <definedName name="_____FON011">#REF!</definedName>
    <definedName name="_____FON012">#REF!</definedName>
    <definedName name="_____FON013">#REF!</definedName>
    <definedName name="_____FON014">#REF!</definedName>
    <definedName name="_____fon02">#REF!</definedName>
    <definedName name="_____FON020">#REF!</definedName>
    <definedName name="_____fon03">#REF!</definedName>
    <definedName name="_____FON04">#REF!</definedName>
    <definedName name="_____fon05">#REF!</definedName>
    <definedName name="_____fon06">#REF!</definedName>
    <definedName name="_____fon07">#REF!</definedName>
    <definedName name="_____FON08">#REF!</definedName>
    <definedName name="_____fon09">#REF!</definedName>
    <definedName name="_____fon1">#REF!</definedName>
    <definedName name="_____fon2">#REF!</definedName>
    <definedName name="_____fs1">#REF!</definedName>
    <definedName name="_____fs2">#REF!</definedName>
    <definedName name="_____fs3">#REF!</definedName>
    <definedName name="_____fs4">#REF!</definedName>
    <definedName name="_____fs5">#REF!</definedName>
    <definedName name="_____fs6">#REF!</definedName>
    <definedName name="_____fvd100">[33]SAP!#REF!</definedName>
    <definedName name="_____gk2" hidden="1">#REF!</definedName>
    <definedName name="_____gk2_EDG" hidden="1">#REF!</definedName>
    <definedName name="_____gk300" hidden="1">#REF!</definedName>
    <definedName name="_____grc1">#REF!</definedName>
    <definedName name="_____gti50">#REF!</definedName>
    <definedName name="_____gti60">#REF!</definedName>
    <definedName name="_____gvd100">#REF!</definedName>
    <definedName name="_____gvd15">#REF!</definedName>
    <definedName name="_____gvd150">#REF!</definedName>
    <definedName name="_____gvd20">[33]SAP!#REF!</definedName>
    <definedName name="_____gvd25">#REF!</definedName>
    <definedName name="_____gvd32">[33]SAP!#REF!</definedName>
    <definedName name="_____gvd40">[33]SAP!#REF!</definedName>
    <definedName name="_____gvd50">#REF!</definedName>
    <definedName name="_____gvd65">#REF!</definedName>
    <definedName name="_____gvd80">[33]SAP!#REF!</definedName>
    <definedName name="_____hdw1">#REF!</definedName>
    <definedName name="_____IND1">#REF!</definedName>
    <definedName name="_____kk1">#REF!</definedName>
    <definedName name="_____kk2">#REF!</definedName>
    <definedName name="_____kof1">[34]Analisa!$AB$17</definedName>
    <definedName name="_____kr15">[33]SAP!#REF!</definedName>
    <definedName name="_____Man1">[17]PaintBreak!$M$55</definedName>
    <definedName name="_____Man22">[17]PaintBreak!$M$56</definedName>
    <definedName name="_____Mat1">[17]PaintBreak!$K$55</definedName>
    <definedName name="_____Mat2">[17]PaintBreak!$K$56</definedName>
    <definedName name="_____mc13000">#REF!</definedName>
    <definedName name="_____mhr1">#REF!</definedName>
    <definedName name="_____mhr2">#REF!</definedName>
    <definedName name="_____mhr3">#REF!</definedName>
    <definedName name="_____mhr4">#REF!</definedName>
    <definedName name="_____msp1">#REF!</definedName>
    <definedName name="_____mth1">[41]Prod!#REF!</definedName>
    <definedName name="_____mth2">[41]Prod!#REF!</definedName>
    <definedName name="_____MU1">#REF!</definedName>
    <definedName name="_____MU2">#REF!</definedName>
    <definedName name="_____MU3">#REF!</definedName>
    <definedName name="_____MU4">#REF!</definedName>
    <definedName name="_____MU5">#REF!</definedName>
    <definedName name="_____ngl3">#REF!</definedName>
    <definedName name="_____ngl4">#REF!</definedName>
    <definedName name="_____OPR1">#REF!</definedName>
    <definedName name="_____opt10">#N/A</definedName>
    <definedName name="_____OPT8">#N/A</definedName>
    <definedName name="_____OPT9">#N/A</definedName>
    <definedName name="_____PA1">#REF!</definedName>
    <definedName name="_____PA2">#REF!</definedName>
    <definedName name="_____pab100">#REF!</definedName>
    <definedName name="_____pab125">#REF!</definedName>
    <definedName name="_____pab15">#REF!</definedName>
    <definedName name="_____pab150">#REF!</definedName>
    <definedName name="_____pab2">#REF!</definedName>
    <definedName name="_____pab20">#REF!</definedName>
    <definedName name="_____pab25">#REF!</definedName>
    <definedName name="_____pab32">#REF!</definedName>
    <definedName name="_____pab4">#REF!</definedName>
    <definedName name="_____pab40">#REF!</definedName>
    <definedName name="_____pab50">#REF!</definedName>
    <definedName name="_____pab6">#REF!</definedName>
    <definedName name="_____pab65">#REF!</definedName>
    <definedName name="_____pab80">#REF!</definedName>
    <definedName name="_____PAC012">#REF!</definedName>
    <definedName name="_____pah150">#REF!</definedName>
    <definedName name="_____pak100">#REF!</definedName>
    <definedName name="_____pak150">#REF!</definedName>
    <definedName name="_____pak50">#REF!</definedName>
    <definedName name="_____pak80">#REF!</definedName>
    <definedName name="_____PAS13">[35]ANALISA!$F$122</definedName>
    <definedName name="_____PAS15">[35]ANALISA!$F$133</definedName>
    <definedName name="_____pbs100">#REF!</definedName>
    <definedName name="_____pbs15">#REF!</definedName>
    <definedName name="_____pbs150">#REF!</definedName>
    <definedName name="_____pbs40">#REF!</definedName>
    <definedName name="_____pbs50">#REF!</definedName>
    <definedName name="_____pbs65">#REF!</definedName>
    <definedName name="_____pbs80">#REF!</definedName>
    <definedName name="_____pc50">#REF!</definedName>
    <definedName name="_____pc80">#REF!</definedName>
    <definedName name="_____pcf80">#REF!</definedName>
    <definedName name="_____PCV1501" localSheetId="0" hidden="1">{"'Liquid'!$A$1:$U$57"}</definedName>
    <definedName name="_____PCV1501" hidden="1">{"'Liquid'!$A$1:$U$57"}</definedName>
    <definedName name="_____PCV4" localSheetId="0" hidden="1">{"'Liquid'!$A$1:$U$57"}</definedName>
    <definedName name="_____PCV4" hidden="1">{"'Liquid'!$A$1:$U$57"}</definedName>
    <definedName name="_____PF1">[16]salary!$S$23</definedName>
    <definedName name="_____PF2">[16]salary!$S$24</definedName>
    <definedName name="_____ph100">#REF!</definedName>
    <definedName name="_____ph150">#REF!</definedName>
    <definedName name="_____phf100">#REF!</definedName>
    <definedName name="_____phf150">#REF!</definedName>
    <definedName name="_____phi02">#REF!</definedName>
    <definedName name="_____phi99">#REF!</definedName>
    <definedName name="_____PJA1">#REF!</definedName>
    <definedName name="_____PJA2">#REF!</definedName>
    <definedName name="_____PJA3">#REF!</definedName>
    <definedName name="_____PJA4">#REF!</definedName>
    <definedName name="_____PJA6">#REF!</definedName>
    <definedName name="_____PM2">#REF!</definedName>
    <definedName name="_____PRC019">#REF!</definedName>
    <definedName name="_____PSC052">#REF!</definedName>
    <definedName name="_____PSC084">#REF!</definedName>
    <definedName name="_____pv100">#REF!</definedName>
    <definedName name="_____pv40">#REF!</definedName>
    <definedName name="_____pv50">#REF!</definedName>
    <definedName name="_____pv80">#REF!</definedName>
    <definedName name="_____pvc100">[33]SAP!#REF!</definedName>
    <definedName name="_____pvc150">[33]SAP!#REF!</definedName>
    <definedName name="_____pvc20">[33]SAP!#REF!</definedName>
    <definedName name="_____pvc200">[33]SAP!#REF!</definedName>
    <definedName name="_____pvc25">[33]SAP!#REF!</definedName>
    <definedName name="_____pvc32">[33]SAP!#REF!</definedName>
    <definedName name="_____pvc40">[33]SAP!#REF!</definedName>
    <definedName name="_____pvc50">[33]SAP!#REF!</definedName>
    <definedName name="_____pvc65">[33]SAP!#REF!</definedName>
    <definedName name="_____pvc80">[33]SAP!#REF!</definedName>
    <definedName name="_____pvf100">#REF!</definedName>
    <definedName name="_____pvf80">#REF!</definedName>
    <definedName name="_____Q2" localSheetId="0" hidden="1">{"'Overflow Tank '!$A$1:$Q$58"}</definedName>
    <definedName name="_____Q2" hidden="1">{"'Overflow Tank '!$A$1:$Q$58"}</definedName>
    <definedName name="_____qmd15">[33]SAP!#REF!</definedName>
    <definedName name="_____qmd20">[33]SAP!#REF!</definedName>
    <definedName name="_____qty1">#REF!</definedName>
    <definedName name="_____qty2">#REF!</definedName>
    <definedName name="_____qty3">#REF!</definedName>
    <definedName name="_____qty4">#REF!</definedName>
    <definedName name="_____rdd100">[33]SAP!#REF!</definedName>
    <definedName name="_____rdd150">[33]SAP!#REF!</definedName>
    <definedName name="_____REV1">"Texte 161"</definedName>
    <definedName name="_____REV2">"Texte 173"</definedName>
    <definedName name="_____REV3">"Texte 167"</definedName>
    <definedName name="_____REV4">"Texte 179"</definedName>
    <definedName name="_____rk100">#REF!</definedName>
    <definedName name="_____rk200">#REF!</definedName>
    <definedName name="_____rk300">#REF!</definedName>
    <definedName name="_____rk600">#REF!</definedName>
    <definedName name="_____rkl1000">#REF!</definedName>
    <definedName name="_____rkl1200">#REF!</definedName>
    <definedName name="_____rkl200">#REF!</definedName>
    <definedName name="_____rkl300">#REF!</definedName>
    <definedName name="_____rkl400">#REF!</definedName>
    <definedName name="_____rkl500">#REF!</definedName>
    <definedName name="_____rkl600">#REF!</definedName>
    <definedName name="_____rkl700">#REF!</definedName>
    <definedName name="_____rkl800">#REF!</definedName>
    <definedName name="_____sfv150">#REF!</definedName>
    <definedName name="_____sht5">#REF!</definedName>
    <definedName name="_____std100">#REF!</definedName>
    <definedName name="_____std150">#REF!</definedName>
    <definedName name="_____std50">#REF!</definedName>
    <definedName name="_____std65">#REF!</definedName>
    <definedName name="_____sub1">'[29]L-TIGA'!$K$12</definedName>
    <definedName name="_____sub2">'[29]L-TIGA'!$K$22</definedName>
    <definedName name="_____sub21">'[29]L-TIGA'!$K$192</definedName>
    <definedName name="_____sub22">'[29]L-TIGA'!$K$201</definedName>
    <definedName name="_____sub23">'[29]L-TIGA'!$K$216</definedName>
    <definedName name="_____sub3">'[29]L-TIGA'!$K$64</definedName>
    <definedName name="_____sub4">'[29]L-TIGA'!$K$89</definedName>
    <definedName name="_____sub5">'[29]L-TIGA'!$K$113</definedName>
    <definedName name="_____sub6">'[29]L-TIGA'!$K$130</definedName>
    <definedName name="_____sub7">'[29]L-TIGA'!$K$159</definedName>
    <definedName name="_____TAG1">#REF!</definedName>
    <definedName name="_____TAG10">#REF!</definedName>
    <definedName name="_____TAG11">#REF!</definedName>
    <definedName name="_____TAG12">#REF!</definedName>
    <definedName name="_____TAG13">#REF!</definedName>
    <definedName name="_____TAG14">#REF!</definedName>
    <definedName name="_____TAG15">#REF!</definedName>
    <definedName name="_____TAG16">#REF!</definedName>
    <definedName name="_____TAG17">#REF!</definedName>
    <definedName name="_____TAG18">#REF!</definedName>
    <definedName name="_____TAG19">#REF!</definedName>
    <definedName name="_____TAG2">#REF!</definedName>
    <definedName name="_____TAG20">#REF!</definedName>
    <definedName name="_____TAG21">#REF!</definedName>
    <definedName name="_____TAG22">#REF!</definedName>
    <definedName name="_____TAG23">#REF!</definedName>
    <definedName name="_____TAG24">#REF!</definedName>
    <definedName name="_____TAG25">#REF!</definedName>
    <definedName name="_____TAG26">#REF!</definedName>
    <definedName name="_____TAG27">#REF!</definedName>
    <definedName name="_____TAG28">#REF!</definedName>
    <definedName name="_____TAG29">#REF!</definedName>
    <definedName name="_____TAG3">#REF!</definedName>
    <definedName name="_____TAG30">#REF!</definedName>
    <definedName name="_____TAG4">#REF!</definedName>
    <definedName name="_____TAG5">#REF!</definedName>
    <definedName name="_____TAG6">#REF!</definedName>
    <definedName name="_____TAG7">#REF!</definedName>
    <definedName name="_____TAG8">#REF!</definedName>
    <definedName name="_____TAG9">#REF!</definedName>
    <definedName name="_____TB96116">#REF!</definedName>
    <definedName name="_____TB96121">#REF!</definedName>
    <definedName name="_____TB96147">#REF!</definedName>
    <definedName name="_____TB97019">#REF!</definedName>
    <definedName name="_____TB97084">#REF!</definedName>
    <definedName name="_____TES1" localSheetId="0" hidden="1">{#N/A,#N/A,TRUE,"toc";#N/A,#N/A,TRUE,"general";#N/A,#N/A,TRUE,"compressive";#N/A,#N/A,TRUE,"lateral";#N/A,#N/A,TRUE,"shallow"}</definedName>
    <definedName name="_____TES1" hidden="1">{#N/A,#N/A,TRUE,"toc";#N/A,#N/A,TRUE,"general";#N/A,#N/A,TRUE,"compressive";#N/A,#N/A,TRUE,"lateral";#N/A,#N/A,TRUE,"shallow"}</definedName>
    <definedName name="_____TES2" localSheetId="0" hidden="1">{#N/A,#N/A,TRUE,"toc";#N/A,#N/A,TRUE,"general";#N/A,#N/A,TRUE,"compressive";#N/A,#N/A,TRUE,"lateral";#N/A,#N/A,TRUE,"shallow"}</definedName>
    <definedName name="_____TES2" hidden="1">{#N/A,#N/A,TRUE,"toc";#N/A,#N/A,TRUE,"general";#N/A,#N/A,TRUE,"compressive";#N/A,#N/A,TRUE,"lateral";#N/A,#N/A,TRUE,"shallow"}</definedName>
    <definedName name="_____tlc20">#REF!</definedName>
    <definedName name="_____TR2">#REF!</definedName>
    <definedName name="_____tsv25">#REF!</definedName>
    <definedName name="_____UPS1">'[42]INPUT DATAS'!$F$114:$G$127</definedName>
    <definedName name="_____US1">#REF!</definedName>
    <definedName name="_____V100" hidden="1">{"'Overflow Tank '!$A$1:$Q$58"}</definedName>
    <definedName name="_____vnt100">#REF!</definedName>
    <definedName name="_____vnt40">#REF!</definedName>
    <definedName name="_____vnt50">#REF!</definedName>
    <definedName name="_____vnt80">#REF!</definedName>
    <definedName name="_____VR1224">'[42]INPUT DATAS'!$N$8</definedName>
    <definedName name="_____wrs1">#REF!</definedName>
    <definedName name="_____xlnm.Print_Area_1">#REF!</definedName>
    <definedName name="_____xlnm.Print_Area_3">#REF!</definedName>
    <definedName name="_____xlnm.Print_Titles_1">#REF!</definedName>
    <definedName name="_____ZZ1">#REF!</definedName>
    <definedName name="____A1">#REF!</definedName>
    <definedName name="____A100000">#REF!</definedName>
    <definedName name="____A12">#REF!</definedName>
    <definedName name="____a13">#REF!</definedName>
    <definedName name="____a5">[43]!Module1.UNITOK</definedName>
    <definedName name="____a6">[44]!UNITOK</definedName>
    <definedName name="____A99999">#REF!</definedName>
    <definedName name="____aa5">#N/A</definedName>
    <definedName name="____abs100">#REF!</definedName>
    <definedName name="____ahu100">#REF!</definedName>
    <definedName name="____ahu150">#REF!</definedName>
    <definedName name="____ako100">#REF!</definedName>
    <definedName name="____ako150">#REF!</definedName>
    <definedName name="____ako50">#REF!</definedName>
    <definedName name="____ako80">#REF!</definedName>
    <definedName name="____aku100">#REF!</definedName>
    <definedName name="____aku150">#REF!</definedName>
    <definedName name="____arr3" localSheetId="0">{"Book1","4.09 FLORA DAN FAUNA.xls","4.22 PERLENGKAPAN SEKOLAH.xls"}</definedName>
    <definedName name="____arr3">{"Book1","4.09 FLORA DAN FAUNA.xls","4.22 PERLENGKAPAN SEKOLAH.xls"}</definedName>
    <definedName name="____AST1">[37]IsolatedFdn!#REF!</definedName>
    <definedName name="____B1">#REF!</definedName>
    <definedName name="____bcv100">#REF!</definedName>
    <definedName name="____bcv125">#REF!</definedName>
    <definedName name="____bcv150">#REF!</definedName>
    <definedName name="____bet1">[45]terdistribusi!$D$6</definedName>
    <definedName name="____c95176">#REF!</definedName>
    <definedName name="____CAN2">#N/A</definedName>
    <definedName name="____CAN9">#N/A</definedName>
    <definedName name="____cas80">#REF!</definedName>
    <definedName name="____ccc2">[46]TEKNIS!#REF!</definedName>
    <definedName name="____ccc3">[46]TEKNIS!#REF!</definedName>
    <definedName name="____cod50">[33]SAP!#REF!</definedName>
    <definedName name="____con1">#REF!</definedName>
    <definedName name="____CU600" localSheetId="0" hidden="1">{#N/A,#N/A,TRUE,"toc";#N/A,#N/A,TRUE,"general";#N/A,#N/A,TRUE,"compressive";#N/A,#N/A,TRUE,"lateral";#N/A,#N/A,TRUE,"shallow"}</definedName>
    <definedName name="____CU600" hidden="1">{#N/A,#N/A,TRUE,"toc";#N/A,#N/A,TRUE,"general";#N/A,#N/A,TRUE,"compressive";#N/A,#N/A,TRUE,"lateral";#N/A,#N/A,TRUE,"shallow"}</definedName>
    <definedName name="____cvd100">#REF!</definedName>
    <definedName name="____cvd15">#REF!</definedName>
    <definedName name="____cvd150">#REF!</definedName>
    <definedName name="____cvd50">#REF!</definedName>
    <definedName name="____cvd65">#REF!</definedName>
    <definedName name="____DAF10">#REF!</definedName>
    <definedName name="____daf32">#REF!</definedName>
    <definedName name="____daf33">#REF!</definedName>
    <definedName name="____der4" localSheetId="0">{"Book1","4.09 FLORA DAN FAUNA.xls","4.22 PERLENGKAPAN SEKOLAH.xls"}</definedName>
    <definedName name="____der4">{"Book1","4.09 FLORA DAN FAUNA.xls","4.22 PERLENGKAPAN SEKOLAH.xls"}</definedName>
    <definedName name="____dia6">#REF!</definedName>
    <definedName name="____din1">[14]name!$B$6</definedName>
    <definedName name="____din2">[14]name!$B$7</definedName>
    <definedName name="____din3">[41]Prod!#REF!</definedName>
    <definedName name="____doc5" localSheetId="0">{"Book1","4.09 FLORA DAN FAUNA.xls","4.22 PERLENGKAPAN SEKOLAH.xls"}</definedName>
    <definedName name="____doc5">{"Book1","4.09 FLORA DAN FAUNA.xls","4.22 PERLENGKAPAN SEKOLAH.xls"}</definedName>
    <definedName name="____dPs1">[12]LINE!#REF!</definedName>
    <definedName name="____dPs2">[12]LINE!#REF!</definedName>
    <definedName name="____eks1">#REF!</definedName>
    <definedName name="____eks2">#REF!</definedName>
    <definedName name="____eks3">#REF!</definedName>
    <definedName name="____eqp1">#REF!</definedName>
    <definedName name="____Fac01">#REF!</definedName>
    <definedName name="____fdd100">[33]SAP!#REF!</definedName>
    <definedName name="____FFF1" hidden="1">{#N/A,#N/A,FALSE,"SUM_Prop";#N/A,#N/A,FALSE,"PROCESS-eng";#N/A,#N/A,FALSE,"PROCESS-com";#N/A,#N/A,FALSE,"INST-eng";#N/A,#N/A,FALSE,"INST-com"}</definedName>
    <definedName name="____fjd100">#REF!</definedName>
    <definedName name="____fjd150">#REF!</definedName>
    <definedName name="____fjd50">#REF!</definedName>
    <definedName name="____fjd65">#REF!</definedName>
    <definedName name="____fmd150">#REF!</definedName>
    <definedName name="____fon01">#REF!</definedName>
    <definedName name="____fon010">#REF!</definedName>
    <definedName name="____FON011">#REF!</definedName>
    <definedName name="____FON012">#REF!</definedName>
    <definedName name="____FON013">#REF!</definedName>
    <definedName name="____FON014">#REF!</definedName>
    <definedName name="____fon02">#REF!</definedName>
    <definedName name="____FON020">#REF!</definedName>
    <definedName name="____fon03">#REF!</definedName>
    <definedName name="____FON04">#REF!</definedName>
    <definedName name="____fon05">#REF!</definedName>
    <definedName name="____fon06">#REF!</definedName>
    <definedName name="____fon07">#REF!</definedName>
    <definedName name="____FON08">#REF!</definedName>
    <definedName name="____fon09">#REF!</definedName>
    <definedName name="____fon1" localSheetId="0" hidden="1">{#N/A,#N/A,TRUE,"toc";#N/A,#N/A,TRUE,"general";#N/A,#N/A,TRUE,"compressive";#N/A,#N/A,TRUE,"lateral";#N/A,#N/A,TRUE,"shallow"}</definedName>
    <definedName name="____fon1" hidden="1">{#N/A,#N/A,TRUE,"toc";#N/A,#N/A,TRUE,"general";#N/A,#N/A,TRUE,"compressive";#N/A,#N/A,TRUE,"lateral";#N/A,#N/A,TRUE,"shallow"}</definedName>
    <definedName name="____fon2">#REF!</definedName>
    <definedName name="____fs1">#REF!</definedName>
    <definedName name="____fs2">#REF!</definedName>
    <definedName name="____fs3">#REF!</definedName>
    <definedName name="____fs4">#REF!</definedName>
    <definedName name="____fs5">#REF!</definedName>
    <definedName name="____fs6">#REF!</definedName>
    <definedName name="____fvd100">[33]SAP!#REF!</definedName>
    <definedName name="____gk2" hidden="1">#REF!</definedName>
    <definedName name="____gk2_EDG" hidden="1">#REF!</definedName>
    <definedName name="____gk300" hidden="1">#REF!</definedName>
    <definedName name="____grc1">#REF!</definedName>
    <definedName name="____gti50">#REF!</definedName>
    <definedName name="____gti60">#REF!</definedName>
    <definedName name="____gvd100">#REF!</definedName>
    <definedName name="____gvd15">#REF!</definedName>
    <definedName name="____gvd150">#REF!</definedName>
    <definedName name="____gvd20">[33]SAP!#REF!</definedName>
    <definedName name="____gvd25">#REF!</definedName>
    <definedName name="____gvd32">[33]SAP!#REF!</definedName>
    <definedName name="____gvd40">[33]SAP!#REF!</definedName>
    <definedName name="____gvd50">#REF!</definedName>
    <definedName name="____gvd65">#REF!</definedName>
    <definedName name="____gvd80">[33]SAP!#REF!</definedName>
    <definedName name="____hdw1">#REF!</definedName>
    <definedName name="____IDR1">#REF!</definedName>
    <definedName name="____IND1">#REF!</definedName>
    <definedName name="____Ix1">[46]TEKNIS!$L$90</definedName>
    <definedName name="____kk1">#REF!</definedName>
    <definedName name="____kk2">#REF!</definedName>
    <definedName name="____kof1">[34]Analisa!$AB$17</definedName>
    <definedName name="____kr15">[33]SAP!#REF!</definedName>
    <definedName name="____lkl7">[47]TEKNIS!$I$489</definedName>
    <definedName name="____M1">#REF!</definedName>
    <definedName name="____Man1">[17]PaintBreak!$M$55</definedName>
    <definedName name="____Man22">[17]PaintBreak!$M$56</definedName>
    <definedName name="____mas1" localSheetId="0">{"Book1","4.09 FLORA DAN FAUNA.xls","4.22 PERLENGKAPAN SEKOLAH.xls"}</definedName>
    <definedName name="____mas1">{"Book1","4.09 FLORA DAN FAUNA.xls","4.22 PERLENGKAPAN SEKOLAH.xls"}</definedName>
    <definedName name="____mas12" localSheetId="0">{"Book1","4.09 FLORA DAN FAUNA.xls","4.22 PERLENGKAPAN SEKOLAH.xls"}</definedName>
    <definedName name="____mas12">{"Book1","4.09 FLORA DAN FAUNA.xls","4.22 PERLENGKAPAN SEKOLAH.xls"}</definedName>
    <definedName name="____mas2" localSheetId="0">{"Book1","4.09 FLORA DAN FAUNA.xls","4.22 PERLENGKAPAN SEKOLAH.xls"}</definedName>
    <definedName name="____mas2">{"Book1","4.09 FLORA DAN FAUNA.xls","4.22 PERLENGKAPAN SEKOLAH.xls"}</definedName>
    <definedName name="____mas4" localSheetId="0">{"Book1","4.09 FLORA DAN FAUNA.xls","4.22 PERLENGKAPAN SEKOLAH.xls"}</definedName>
    <definedName name="____mas4">{"Book1","4.09 FLORA DAN FAUNA.xls","4.22 PERLENGKAPAN SEKOLAH.xls"}</definedName>
    <definedName name="____mas5" localSheetId="0">{"Book1","4.09 FLORA DAN FAUNA.xls","4.22 PERLENGKAPAN SEKOLAH.xls"}</definedName>
    <definedName name="____mas5">{"Book1","4.09 FLORA DAN FAUNA.xls","4.22 PERLENGKAPAN SEKOLAH.xls"}</definedName>
    <definedName name="____mas6" localSheetId="0">{"Book1","4.09 FLORA DAN FAUNA.xls","4.22 PERLENGKAPAN SEKOLAH.xls"}</definedName>
    <definedName name="____mas6">{"Book1","4.09 FLORA DAN FAUNA.xls","4.22 PERLENGKAPAN SEKOLAH.xls"}</definedName>
    <definedName name="____mas7" localSheetId="0">{"Book1","4.09 FLORA DAN FAUNA.xls","4.22 PERLENGKAPAN SEKOLAH.xls"}</definedName>
    <definedName name="____mas7">{"Book1","4.09 FLORA DAN FAUNA.xls","4.22 PERLENGKAPAN SEKOLAH.xls"}</definedName>
    <definedName name="____mas8" localSheetId="0">{"Book1","4.09 FLORA DAN FAUNA.xls","4.22 PERLENGKAPAN SEKOLAH.xls"}</definedName>
    <definedName name="____mas8">{"Book1","4.09 FLORA DAN FAUNA.xls","4.22 PERLENGKAPAN SEKOLAH.xls"}</definedName>
    <definedName name="____mas9" localSheetId="0">{"Book1","4.09 FLORA DAN FAUNA.xls","4.22 PERLENGKAPAN SEKOLAH.xls"}</definedName>
    <definedName name="____mas9">{"Book1","4.09 FLORA DAN FAUNA.xls","4.22 PERLENGKAPAN SEKOLAH.xls"}</definedName>
    <definedName name="____Mat1">[17]PaintBreak!$K$55</definedName>
    <definedName name="____Mat2">[17]PaintBreak!$K$56</definedName>
    <definedName name="____mc13000">#REF!</definedName>
    <definedName name="____me1" localSheetId="0">{"Book1","4.09 FLORA DAN FAUNA.xls","4.22 PERLENGKAPAN SEKOLAH.xls"}</definedName>
    <definedName name="____me1">{"Book1","4.09 FLORA DAN FAUNA.xls","4.22 PERLENGKAPAN SEKOLAH.xls"}</definedName>
    <definedName name="____me2" localSheetId="0">{"Book1","4.09 FLORA DAN FAUNA.xls","4.22 PERLENGKAPAN SEKOLAH.xls"}</definedName>
    <definedName name="____me2">{"Book1","4.09 FLORA DAN FAUNA.xls","4.22 PERLENGKAPAN SEKOLAH.xls"}</definedName>
    <definedName name="____me3" localSheetId="0">{"Book1","4.09 FLORA DAN FAUNA.xls","4.22 PERLENGKAPAN SEKOLAH.xls"}</definedName>
    <definedName name="____me3">{"Book1","4.09 FLORA DAN FAUNA.xls","4.22 PERLENGKAPAN SEKOLAH.xls"}</definedName>
    <definedName name="____me4" localSheetId="0">{"Book1","4.09 FLORA DAN FAUNA.xls","4.22 PERLENGKAPAN SEKOLAH.xls"}</definedName>
    <definedName name="____me4">{"Book1","4.09 FLORA DAN FAUNA.xls","4.22 PERLENGKAPAN SEKOLAH.xls"}</definedName>
    <definedName name="____me5" localSheetId="0">{"Book1","4.09 FLORA DAN FAUNA.xls","4.22 PERLENGKAPAN SEKOLAH.xls"}</definedName>
    <definedName name="____me5">{"Book1","4.09 FLORA DAN FAUNA.xls","4.22 PERLENGKAPAN SEKOLAH.xls"}</definedName>
    <definedName name="____me9" localSheetId="0">{"Book1","4.09 FLORA DAN FAUNA.xls","4.22 PERLENGKAPAN SEKOLAH.xls"}</definedName>
    <definedName name="____me9">{"Book1","4.09 FLORA DAN FAUNA.xls","4.22 PERLENGKAPAN SEKOLAH.xls"}</definedName>
    <definedName name="____mek1" localSheetId="0">{"Book1","4.09 FLORA DAN FAUNA.xls","4.22 PERLENGKAPAN SEKOLAH.xls"}</definedName>
    <definedName name="____mek1">{"Book1","4.09 FLORA DAN FAUNA.xls","4.22 PERLENGKAPAN SEKOLAH.xls"}</definedName>
    <definedName name="____mek2" localSheetId="0">{"Book1","4.09 FLORA DAN FAUNA.xls","4.22 PERLENGKAPAN SEKOLAH.xls"}</definedName>
    <definedName name="____mek2">{"Book1","4.09 FLORA DAN FAUNA.xls","4.22 PERLENGKAPAN SEKOLAH.xls"}</definedName>
    <definedName name="____mek3" localSheetId="0">{"Book1","4.09 FLORA DAN FAUNA.xls","4.22 PERLENGKAPAN SEKOLAH.xls"}</definedName>
    <definedName name="____mek3">{"Book1","4.09 FLORA DAN FAUNA.xls","4.22 PERLENGKAPAN SEKOLAH.xls"}</definedName>
    <definedName name="____mek5" localSheetId="0">{"Book1","4.09 FLORA DAN FAUNA.xls","4.22 PERLENGKAPAN SEKOLAH.xls"}</definedName>
    <definedName name="____mek5">{"Book1","4.09 FLORA DAN FAUNA.xls","4.22 PERLENGKAPAN SEKOLAH.xls"}</definedName>
    <definedName name="____mek87" localSheetId="0">{"Book1","4.09 FLORA DAN FAUNA.xls","4.22 PERLENGKAPAN SEKOLAH.xls"}</definedName>
    <definedName name="____mek87">{"Book1","4.09 FLORA DAN FAUNA.xls","4.22 PERLENGKAPAN SEKOLAH.xls"}</definedName>
    <definedName name="____mek9" localSheetId="0">{"Book1","4.09 FLORA DAN FAUNA.xls","4.22 PERLENGKAPAN SEKOLAH.xls"}</definedName>
    <definedName name="____mek9">{"Book1","4.09 FLORA DAN FAUNA.xls","4.22 PERLENGKAPAN SEKOLAH.xls"}</definedName>
    <definedName name="____meq12" localSheetId="0">{"Book1","4.09 FLORA DAN FAUNA.xls","4.22 PERLENGKAPAN SEKOLAH.xls"}</definedName>
    <definedName name="____meq12">{"Book1","4.09 FLORA DAN FAUNA.xls","4.22 PERLENGKAPAN SEKOLAH.xls"}</definedName>
    <definedName name="____mhr1">#REF!</definedName>
    <definedName name="____mhr2">#REF!</definedName>
    <definedName name="____mhr3">#REF!</definedName>
    <definedName name="____mhr4">#REF!</definedName>
    <definedName name="____msp1">#REF!</definedName>
    <definedName name="____mth1">[41]Prod!#REF!</definedName>
    <definedName name="____mth2">[41]Prod!#REF!</definedName>
    <definedName name="____MU1">#REF!</definedName>
    <definedName name="____MU2">#REF!</definedName>
    <definedName name="____MU3">#REF!</definedName>
    <definedName name="____MU4">#REF!</definedName>
    <definedName name="____MU5">#REF!</definedName>
    <definedName name="____ngl3">#REF!</definedName>
    <definedName name="____ngl4">#REF!</definedName>
    <definedName name="____OPR1">#REF!</definedName>
    <definedName name="____OPT10">[48]!_xlbgnm.OPT10</definedName>
    <definedName name="____OPT8">[49]!_xlbgnm.OPT8</definedName>
    <definedName name="____OPT9">[49]!_xlbgnm.OPT9</definedName>
    <definedName name="____PA1">#REF!</definedName>
    <definedName name="____PA2">#REF!</definedName>
    <definedName name="____pab100">#REF!</definedName>
    <definedName name="____pab125">#REF!</definedName>
    <definedName name="____pab15">#REF!</definedName>
    <definedName name="____pab150">#REF!</definedName>
    <definedName name="____pab2">#REF!</definedName>
    <definedName name="____pab20">#REF!</definedName>
    <definedName name="____pab25">#REF!</definedName>
    <definedName name="____pab32">#REF!</definedName>
    <definedName name="____pab4">#REF!</definedName>
    <definedName name="____pab40">#REF!</definedName>
    <definedName name="____pab50">#REF!</definedName>
    <definedName name="____pab6">#REF!</definedName>
    <definedName name="____pab65">#REF!</definedName>
    <definedName name="____pab80">#REF!</definedName>
    <definedName name="____PAC012">#REF!</definedName>
    <definedName name="____pah150">#REF!</definedName>
    <definedName name="____pak100">#REF!</definedName>
    <definedName name="____pak150">#REF!</definedName>
    <definedName name="____pak50">#REF!</definedName>
    <definedName name="____pak80">#REF!</definedName>
    <definedName name="____PAS13">[35]ANALISA!$F$122</definedName>
    <definedName name="____PAS15">[35]ANALISA!$F$133</definedName>
    <definedName name="____pbs100">#REF!</definedName>
    <definedName name="____pbs15">#REF!</definedName>
    <definedName name="____pbs150">#REF!</definedName>
    <definedName name="____pbs40">#REF!</definedName>
    <definedName name="____pbs50">#REF!</definedName>
    <definedName name="____pbs65">#REF!</definedName>
    <definedName name="____pbs80">#REF!</definedName>
    <definedName name="____pc50">#REF!</definedName>
    <definedName name="____pc80">#REF!</definedName>
    <definedName name="____pcf80">#REF!</definedName>
    <definedName name="____PCV1501" localSheetId="0" hidden="1">{"'Liquid'!$A$1:$U$57"}</definedName>
    <definedName name="____PCV1501" hidden="1">{"'Liquid'!$A$1:$U$57"}</definedName>
    <definedName name="____PCV4" localSheetId="0" hidden="1">{"'Liquid'!$A$1:$U$57"}</definedName>
    <definedName name="____PCV4" hidden="1">{"'Liquid'!$A$1:$U$57"}</definedName>
    <definedName name="____PF1">[16]salary!$S$23</definedName>
    <definedName name="____PF2">[16]salary!$S$24</definedName>
    <definedName name="____ph100">#REF!</definedName>
    <definedName name="____ph150">#REF!</definedName>
    <definedName name="____phf100">#REF!</definedName>
    <definedName name="____phf150">#REF!</definedName>
    <definedName name="____phi02">[50]Calculations!$C$7</definedName>
    <definedName name="____phi99">[50]Calculations!$B$7</definedName>
    <definedName name="____PJA1">#REF!</definedName>
    <definedName name="____PJA2">#REF!</definedName>
    <definedName name="____PJA3">#REF!</definedName>
    <definedName name="____PJA4">#REF!</definedName>
    <definedName name="____PJA6">#REF!</definedName>
    <definedName name="____PM2">#REF!</definedName>
    <definedName name="____PRC019">#REF!</definedName>
    <definedName name="____PSC052">#REF!</definedName>
    <definedName name="____PSC084">#REF!</definedName>
    <definedName name="____pv100">#REF!</definedName>
    <definedName name="____pv40">#REF!</definedName>
    <definedName name="____pv50">#REF!</definedName>
    <definedName name="____pv80">#REF!</definedName>
    <definedName name="____pvc100">[33]SAP!#REF!</definedName>
    <definedName name="____pvc150">[33]SAP!#REF!</definedName>
    <definedName name="____pvc20">[33]SAP!#REF!</definedName>
    <definedName name="____pvc200">[33]SAP!#REF!</definedName>
    <definedName name="____pvc25">[33]SAP!#REF!</definedName>
    <definedName name="____pvc32">[33]SAP!#REF!</definedName>
    <definedName name="____pvc40">[33]SAP!#REF!</definedName>
    <definedName name="____pvc50">[33]SAP!#REF!</definedName>
    <definedName name="____pvc65">[33]SAP!#REF!</definedName>
    <definedName name="____pvc80">[33]SAP!#REF!</definedName>
    <definedName name="____pvf100">#REF!</definedName>
    <definedName name="____pvf80">#REF!</definedName>
    <definedName name="____Q2" localSheetId="0">{"'Overflow Tank '!$A$1:$Q$58"}</definedName>
    <definedName name="____Q2">{"'Overflow Tank '!$A$1:$Q$58"}</definedName>
    <definedName name="____qmd15">[33]SAP!#REF!</definedName>
    <definedName name="____qmd20">[33]SAP!#REF!</definedName>
    <definedName name="____qty1">#REF!</definedName>
    <definedName name="____qty2">#REF!</definedName>
    <definedName name="____qty3">#REF!</definedName>
    <definedName name="____qty4">#REF!</definedName>
    <definedName name="____rdd100">[33]SAP!#REF!</definedName>
    <definedName name="____rdd150">[33]SAP!#REF!</definedName>
    <definedName name="____REV1">"Texte 161"</definedName>
    <definedName name="____REV2">"Texte 173"</definedName>
    <definedName name="____REV3">"Texte 167"</definedName>
    <definedName name="____REV4">"Texte 179"</definedName>
    <definedName name="____rk100">#REF!</definedName>
    <definedName name="____rk200">#REF!</definedName>
    <definedName name="____rk300">#REF!</definedName>
    <definedName name="____rk600">#REF!</definedName>
    <definedName name="____rkl1000">#REF!</definedName>
    <definedName name="____rkl1200">#REF!</definedName>
    <definedName name="____rkl200">#REF!</definedName>
    <definedName name="____rkl300">#REF!</definedName>
    <definedName name="____rkl400">#REF!</definedName>
    <definedName name="____rkl500">#REF!</definedName>
    <definedName name="____rkl600">#REF!</definedName>
    <definedName name="____rkl700">#REF!</definedName>
    <definedName name="____rkl800">#REF!</definedName>
    <definedName name="____sch1">#REF!</definedName>
    <definedName name="____sfv150">#REF!</definedName>
    <definedName name="____SHT2">'[51]Air Cooler_E'!$A$1:$U$70</definedName>
    <definedName name="____SHT3">'[51]Air Cooler_E'!$A$1:$U$70</definedName>
    <definedName name="____SHT4">'[51]Air Cooler_E'!$A$1:$U$70</definedName>
    <definedName name="____sht5">#REF!</definedName>
    <definedName name="____SHT6">'[51]Air Cooler_E'!$A$1:$U$70</definedName>
    <definedName name="____SHT7">'[51]Air Cooler_E'!$A$1:$U$70</definedName>
    <definedName name="____std100">#REF!</definedName>
    <definedName name="____std150">#REF!</definedName>
    <definedName name="____std50">#REF!</definedName>
    <definedName name="____std65">#REF!</definedName>
    <definedName name="____sub1">'[29]L-TIGA'!$K$12</definedName>
    <definedName name="____sub2">'[29]L-TIGA'!$K$22</definedName>
    <definedName name="____sub21">'[29]L-TIGA'!$K$192</definedName>
    <definedName name="____sub22">'[29]L-TIGA'!$K$201</definedName>
    <definedName name="____sub23">'[29]L-TIGA'!$K$216</definedName>
    <definedName name="____sub3">'[29]L-TIGA'!$K$64</definedName>
    <definedName name="____sub4">'[29]L-TIGA'!$K$89</definedName>
    <definedName name="____sub5">'[29]L-TIGA'!$K$113</definedName>
    <definedName name="____sub6">'[29]L-TIGA'!$K$130</definedName>
    <definedName name="____sub7">'[29]L-TIGA'!$K$159</definedName>
    <definedName name="____T1">#REF!</definedName>
    <definedName name="____TAG1">#REF!</definedName>
    <definedName name="____TAG10">#REF!</definedName>
    <definedName name="____TAG11">#REF!</definedName>
    <definedName name="____TAG12">#REF!</definedName>
    <definedName name="____TAG13">#REF!</definedName>
    <definedName name="____TAG14">#REF!</definedName>
    <definedName name="____TAG15">#REF!</definedName>
    <definedName name="____TAG16">#REF!</definedName>
    <definedName name="____TAG17">#REF!</definedName>
    <definedName name="____TAG18">#REF!</definedName>
    <definedName name="____TAG19">#REF!</definedName>
    <definedName name="____TAG2">#REF!</definedName>
    <definedName name="____TAG20">#REF!</definedName>
    <definedName name="____TAG21">#REF!</definedName>
    <definedName name="____TAG22">#REF!</definedName>
    <definedName name="____TAG23">#REF!</definedName>
    <definedName name="____TAG24">#REF!</definedName>
    <definedName name="____TAG25">#REF!</definedName>
    <definedName name="____TAG26">#REF!</definedName>
    <definedName name="____TAG27">#REF!</definedName>
    <definedName name="____TAG28">#REF!</definedName>
    <definedName name="____TAG29">#REF!</definedName>
    <definedName name="____TAG3">#REF!</definedName>
    <definedName name="____TAG30">#REF!</definedName>
    <definedName name="____TAG4">#REF!</definedName>
    <definedName name="____TAG5">#REF!</definedName>
    <definedName name="____TAG6">#REF!</definedName>
    <definedName name="____TAG7">#REF!</definedName>
    <definedName name="____TAG8">#REF!</definedName>
    <definedName name="____TAG9">#REF!</definedName>
    <definedName name="____TB96116">#REF!</definedName>
    <definedName name="____TB96121">#REF!</definedName>
    <definedName name="____TB96147">#REF!</definedName>
    <definedName name="____TB97019">#REF!</definedName>
    <definedName name="____TB97084">#REF!</definedName>
    <definedName name="____TES1" localSheetId="0" hidden="1">{#N/A,#N/A,TRUE,"toc";#N/A,#N/A,TRUE,"general";#N/A,#N/A,TRUE,"compressive";#N/A,#N/A,TRUE,"lateral";#N/A,#N/A,TRUE,"shallow"}</definedName>
    <definedName name="____TES1" hidden="1">{#N/A,#N/A,TRUE,"toc";#N/A,#N/A,TRUE,"general";#N/A,#N/A,TRUE,"compressive";#N/A,#N/A,TRUE,"lateral";#N/A,#N/A,TRUE,"shallow"}</definedName>
    <definedName name="____TES2" localSheetId="0" hidden="1">{#N/A,#N/A,TRUE,"toc";#N/A,#N/A,TRUE,"general";#N/A,#N/A,TRUE,"compressive";#N/A,#N/A,TRUE,"lateral";#N/A,#N/A,TRUE,"shallow"}</definedName>
    <definedName name="____TES2" hidden="1">{#N/A,#N/A,TRUE,"toc";#N/A,#N/A,TRUE,"general";#N/A,#N/A,TRUE,"compressive";#N/A,#N/A,TRUE,"lateral";#N/A,#N/A,TRUE,"shallow"}</definedName>
    <definedName name="____tfl1">[46]TEKNIS!$G$16</definedName>
    <definedName name="____tfl2">[46]TEKNIS!$G$17</definedName>
    <definedName name="____tfl3">[46]TEKNIS!$G$18</definedName>
    <definedName name="____tfl4">[46]TEKNIS!$G$19</definedName>
    <definedName name="____tlc20">#REF!</definedName>
    <definedName name="____TR1">#REF!</definedName>
    <definedName name="____TR2">#REF!</definedName>
    <definedName name="____tsv25">#REF!</definedName>
    <definedName name="____UPS1">'[42]INPUT DATAS'!$F$114:$G$127</definedName>
    <definedName name="____US1">#REF!</definedName>
    <definedName name="____V100" hidden="1">{"'Overflow Tank '!$A$1:$Q$58"}</definedName>
    <definedName name="____vnt100">#REF!</definedName>
    <definedName name="____vnt40">#REF!</definedName>
    <definedName name="____vnt50">#REF!</definedName>
    <definedName name="____vnt80">#REF!</definedName>
    <definedName name="____VR1224">'[42]INPUT DATAS'!$N$8</definedName>
    <definedName name="____Wa1">[46]TEKNIS!$J$96</definedName>
    <definedName name="____Wa2">[46]TEKNIS!$J$97</definedName>
    <definedName name="____Wb1">[46]TEKNIS!$K$96</definedName>
    <definedName name="____wrs1">#REF!</definedName>
    <definedName name="____xlnm.Print_Area_1">#REF!</definedName>
    <definedName name="____xlnm.Print_Area_2">#REF!</definedName>
    <definedName name="____xlnm.Print_Area_3">#REF!</definedName>
    <definedName name="____xlnm.Print_Titles_1">#REF!</definedName>
    <definedName name="____Ya1">[46]TEKNIS!$G$96</definedName>
    <definedName name="____Yb1">[46]TEKNIS!$H$96</definedName>
    <definedName name="____ZZ1">#REF!</definedName>
    <definedName name="___A1">#REF!</definedName>
    <definedName name="___A100000">#REF!</definedName>
    <definedName name="___A12">#REF!</definedName>
    <definedName name="___a13">#REF!</definedName>
    <definedName name="___a5" localSheetId="0">[0]!_1B_27</definedName>
    <definedName name="___a5">[0]!_1B_27</definedName>
    <definedName name="___a6" localSheetId="0">#N/A</definedName>
    <definedName name="___a6">[0]!__dPs1</definedName>
    <definedName name="___A99999">#REF!</definedName>
    <definedName name="___aa5" localSheetId="0">[0]!___din3</definedName>
    <definedName name="___aa5">[0]!___din3</definedName>
    <definedName name="___abs100">#REF!</definedName>
    <definedName name="___ahu100">#REF!</definedName>
    <definedName name="___ahu150">#REF!</definedName>
    <definedName name="___ako100">#REF!</definedName>
    <definedName name="___ako150">#REF!</definedName>
    <definedName name="___ako50">#REF!</definedName>
    <definedName name="___ako80">#REF!</definedName>
    <definedName name="___aku100">#REF!</definedName>
    <definedName name="___aku150">#REF!</definedName>
    <definedName name="___arr3" localSheetId="0">{"Book1","4.09 FLORA DAN FAUNA.xls","4.22 PERLENGKAPAN SEKOLAH.xls"}</definedName>
    <definedName name="___arr3">{"Book1","4.09 FLORA DAN FAUNA.xls","4.22 PERLENGKAPAN SEKOLAH.xls"}</definedName>
    <definedName name="___AST1">[52]IsolatedFdn!#REF!</definedName>
    <definedName name="___Ast2">#REF!</definedName>
    <definedName name="___B1">#REF!</definedName>
    <definedName name="___bcv100">#REF!</definedName>
    <definedName name="___bcv125">#REF!</definedName>
    <definedName name="___bcv150">#REF!</definedName>
    <definedName name="___bet1">[53]terdistribusi!$D$6</definedName>
    <definedName name="___c95176">#REF!</definedName>
    <definedName name="___CAN2">#N/A</definedName>
    <definedName name="___CAN9">#N/A</definedName>
    <definedName name="___cas80">#REF!</definedName>
    <definedName name="___ccc2">[46]TEKNIS!#REF!</definedName>
    <definedName name="___ccc3">[46]TEKNIS!#REF!</definedName>
    <definedName name="___cod50">[33]SAP!#REF!</definedName>
    <definedName name="___con1">#REF!</definedName>
    <definedName name="___CU600" localSheetId="0" hidden="1">{#N/A,#N/A,TRUE,"toc";#N/A,#N/A,TRUE,"general";#N/A,#N/A,TRUE,"compressive";#N/A,#N/A,TRUE,"lateral";#N/A,#N/A,TRUE,"shallow"}</definedName>
    <definedName name="___CU600" hidden="1">{#N/A,#N/A,TRUE,"toc";#N/A,#N/A,TRUE,"general";#N/A,#N/A,TRUE,"compressive";#N/A,#N/A,TRUE,"lateral";#N/A,#N/A,TRUE,"shallow"}</definedName>
    <definedName name="___cvd100">#REF!</definedName>
    <definedName name="___cvd15">#REF!</definedName>
    <definedName name="___cvd150">#REF!</definedName>
    <definedName name="___cvd50">#REF!</definedName>
    <definedName name="___cvd65">#REF!</definedName>
    <definedName name="___DAF10">#REF!</definedName>
    <definedName name="___daf32">#REF!</definedName>
    <definedName name="___daf33">#REF!</definedName>
    <definedName name="___der4" localSheetId="0">{"Book1","4.09 FLORA DAN FAUNA.xls","4.22 PERLENGKAPAN SEKOLAH.xls"}</definedName>
    <definedName name="___der4">{"Book1","4.09 FLORA DAN FAUNA.xls","4.22 PERLENGKAPAN SEKOLAH.xls"}</definedName>
    <definedName name="___dia6">#REF!</definedName>
    <definedName name="___din1">[14]name!$B$6</definedName>
    <definedName name="___din2">[14]name!$B$7</definedName>
    <definedName name="___din3">[41]Prod!#REF!</definedName>
    <definedName name="___doc5" localSheetId="0">{"Book1","4.09 FLORA DAN FAUNA.xls","4.22 PERLENGKAPAN SEKOLAH.xls"}</definedName>
    <definedName name="___doc5">{"Book1","4.09 FLORA DAN FAUNA.xls","4.22 PERLENGKAPAN SEKOLAH.xls"}</definedName>
    <definedName name="___dPs1">[12]LINE!#REF!</definedName>
    <definedName name="___dPs2">[12]LINE!#REF!</definedName>
    <definedName name="___eks1">#REF!</definedName>
    <definedName name="___eks2">#REF!</definedName>
    <definedName name="___eks3">#REF!</definedName>
    <definedName name="___ENG1">#REF!</definedName>
    <definedName name="___eqp1">#REF!</definedName>
    <definedName name="___Fac01">#REF!</definedName>
    <definedName name="___fdd100">[33]SAP!#REF!</definedName>
    <definedName name="___FFF1" hidden="1">{#N/A,#N/A,FALSE,"SUM_Prop";#N/A,#N/A,FALSE,"PROCESS-eng";#N/A,#N/A,FALSE,"PROCESS-com";#N/A,#N/A,FALSE,"INST-eng";#N/A,#N/A,FALSE,"INST-com"}</definedName>
    <definedName name="___fjd100">#REF!</definedName>
    <definedName name="___fjd150">#REF!</definedName>
    <definedName name="___fjd50">#REF!</definedName>
    <definedName name="___fjd65">#REF!</definedName>
    <definedName name="___fmd150">#REF!</definedName>
    <definedName name="___fon01">#REF!</definedName>
    <definedName name="___fon010">#REF!</definedName>
    <definedName name="___FON011">#REF!</definedName>
    <definedName name="___FON012">#REF!</definedName>
    <definedName name="___FON013">#REF!</definedName>
    <definedName name="___FON014">#REF!</definedName>
    <definedName name="___fon02">#REF!</definedName>
    <definedName name="___FON020">#REF!</definedName>
    <definedName name="___fon03">#REF!</definedName>
    <definedName name="___FON04">#REF!</definedName>
    <definedName name="___fon05">#REF!</definedName>
    <definedName name="___fon06">#REF!</definedName>
    <definedName name="___fon07">#REF!</definedName>
    <definedName name="___FON08">#REF!</definedName>
    <definedName name="___fon09">#REF!</definedName>
    <definedName name="___fon1">#REF!</definedName>
    <definedName name="___fon2">#REF!</definedName>
    <definedName name="___fs1">#REF!</definedName>
    <definedName name="___fs2">#REF!</definedName>
    <definedName name="___fs3">#REF!</definedName>
    <definedName name="___fs4">#REF!</definedName>
    <definedName name="___fs5">#REF!</definedName>
    <definedName name="___fs6">#REF!</definedName>
    <definedName name="___fvd100">[33]SAP!#REF!</definedName>
    <definedName name="___gk2" hidden="1">#REF!</definedName>
    <definedName name="___gk2_EDG" hidden="1">#REF!</definedName>
    <definedName name="___gk300" hidden="1">#REF!</definedName>
    <definedName name="___grc1">#REF!</definedName>
    <definedName name="___gti50">#REF!</definedName>
    <definedName name="___gti60">#REF!</definedName>
    <definedName name="___gvd100">#REF!</definedName>
    <definedName name="___gvd15">#REF!</definedName>
    <definedName name="___gvd150">#REF!</definedName>
    <definedName name="___gvd20">[33]SAP!#REF!</definedName>
    <definedName name="___gvd25">#REF!</definedName>
    <definedName name="___gvd32">[33]SAP!#REF!</definedName>
    <definedName name="___gvd40">[33]SAP!#REF!</definedName>
    <definedName name="___gvd50">#REF!</definedName>
    <definedName name="___gvd65">#REF!</definedName>
    <definedName name="___gvd80">[33]SAP!#REF!</definedName>
    <definedName name="___hdw1">#REF!</definedName>
    <definedName name="___I___I___I___I_______u">#N/A</definedName>
    <definedName name="___I___I_I_I">#N/A</definedName>
    <definedName name="___IDR1">#REF!</definedName>
    <definedName name="___ilp1">[54]IPL_SCHEDULE!#REF!</definedName>
    <definedName name="___IND1">#REF!</definedName>
    <definedName name="___Ix1">[46]TEKNIS!$L$90</definedName>
    <definedName name="___kk1">#REF!</definedName>
    <definedName name="___kk2">#REF!</definedName>
    <definedName name="___kof1">[34]Analisa!$AB$17</definedName>
    <definedName name="___kr15">[33]SAP!#REF!</definedName>
    <definedName name="___lkl7">[47]TEKNIS!$I$489</definedName>
    <definedName name="___M1">#REF!</definedName>
    <definedName name="___Man1">[17]PaintBreak!$M$55</definedName>
    <definedName name="___Man22">[17]PaintBreak!$M$56</definedName>
    <definedName name="___mas1" localSheetId="0">{"Book1","4.09 FLORA DAN FAUNA.xls","4.22 PERLENGKAPAN SEKOLAH.xls"}</definedName>
    <definedName name="___mas1">{"Book1","4.09 FLORA DAN FAUNA.xls","4.22 PERLENGKAPAN SEKOLAH.xls"}</definedName>
    <definedName name="___mas12" localSheetId="0">{"Book1","4.09 FLORA DAN FAUNA.xls","4.22 PERLENGKAPAN SEKOLAH.xls"}</definedName>
    <definedName name="___mas12">{"Book1","4.09 FLORA DAN FAUNA.xls","4.22 PERLENGKAPAN SEKOLAH.xls"}</definedName>
    <definedName name="___mas2" localSheetId="0">{"Book1","4.09 FLORA DAN FAUNA.xls","4.22 PERLENGKAPAN SEKOLAH.xls"}</definedName>
    <definedName name="___mas2">{"Book1","4.09 FLORA DAN FAUNA.xls","4.22 PERLENGKAPAN SEKOLAH.xls"}</definedName>
    <definedName name="___mas4" localSheetId="0">{"Book1","4.09 FLORA DAN FAUNA.xls","4.22 PERLENGKAPAN SEKOLAH.xls"}</definedName>
    <definedName name="___mas4">{"Book1","4.09 FLORA DAN FAUNA.xls","4.22 PERLENGKAPAN SEKOLAH.xls"}</definedName>
    <definedName name="___mas5" localSheetId="0">{"Book1","4.09 FLORA DAN FAUNA.xls","4.22 PERLENGKAPAN SEKOLAH.xls"}</definedName>
    <definedName name="___mas5">{"Book1","4.09 FLORA DAN FAUNA.xls","4.22 PERLENGKAPAN SEKOLAH.xls"}</definedName>
    <definedName name="___mas6" localSheetId="0">{"Book1","4.09 FLORA DAN FAUNA.xls","4.22 PERLENGKAPAN SEKOLAH.xls"}</definedName>
    <definedName name="___mas6">{"Book1","4.09 FLORA DAN FAUNA.xls","4.22 PERLENGKAPAN SEKOLAH.xls"}</definedName>
    <definedName name="___mas7" localSheetId="0">{"Book1","4.09 FLORA DAN FAUNA.xls","4.22 PERLENGKAPAN SEKOLAH.xls"}</definedName>
    <definedName name="___mas7">{"Book1","4.09 FLORA DAN FAUNA.xls","4.22 PERLENGKAPAN SEKOLAH.xls"}</definedName>
    <definedName name="___mas8" localSheetId="0">{"Book1","4.09 FLORA DAN FAUNA.xls","4.22 PERLENGKAPAN SEKOLAH.xls"}</definedName>
    <definedName name="___mas8">{"Book1","4.09 FLORA DAN FAUNA.xls","4.22 PERLENGKAPAN SEKOLAH.xls"}</definedName>
    <definedName name="___mas9" localSheetId="0">{"Book1","4.09 FLORA DAN FAUNA.xls","4.22 PERLENGKAPAN SEKOLAH.xls"}</definedName>
    <definedName name="___mas9">{"Book1","4.09 FLORA DAN FAUNA.xls","4.22 PERLENGKAPAN SEKOLAH.xls"}</definedName>
    <definedName name="___Mat1">[17]PaintBreak!$K$55</definedName>
    <definedName name="___Mat2">[17]PaintBreak!$K$56</definedName>
    <definedName name="___mc13000">#REF!</definedName>
    <definedName name="___me1" localSheetId="0">{"Book1","4.09 FLORA DAN FAUNA.xls","4.22 PERLENGKAPAN SEKOLAH.xls"}</definedName>
    <definedName name="___me1">{"Book1","4.09 FLORA DAN FAUNA.xls","4.22 PERLENGKAPAN SEKOLAH.xls"}</definedName>
    <definedName name="___me2" localSheetId="0">{"Book1","4.09 FLORA DAN FAUNA.xls","4.22 PERLENGKAPAN SEKOLAH.xls"}</definedName>
    <definedName name="___me2">{"Book1","4.09 FLORA DAN FAUNA.xls","4.22 PERLENGKAPAN SEKOLAH.xls"}</definedName>
    <definedName name="___me3" localSheetId="0">{"Book1","4.09 FLORA DAN FAUNA.xls","4.22 PERLENGKAPAN SEKOLAH.xls"}</definedName>
    <definedName name="___me3">{"Book1","4.09 FLORA DAN FAUNA.xls","4.22 PERLENGKAPAN SEKOLAH.xls"}</definedName>
    <definedName name="___me4" localSheetId="0">{"Book1","4.09 FLORA DAN FAUNA.xls","4.22 PERLENGKAPAN SEKOLAH.xls"}</definedName>
    <definedName name="___me4">{"Book1","4.09 FLORA DAN FAUNA.xls","4.22 PERLENGKAPAN SEKOLAH.xls"}</definedName>
    <definedName name="___me5" localSheetId="0">{"Book1","4.09 FLORA DAN FAUNA.xls","4.22 PERLENGKAPAN SEKOLAH.xls"}</definedName>
    <definedName name="___me5">{"Book1","4.09 FLORA DAN FAUNA.xls","4.22 PERLENGKAPAN SEKOLAH.xls"}</definedName>
    <definedName name="___me9" localSheetId="0">{"Book1","4.09 FLORA DAN FAUNA.xls","4.22 PERLENGKAPAN SEKOLAH.xls"}</definedName>
    <definedName name="___me9">{"Book1","4.09 FLORA DAN FAUNA.xls","4.22 PERLENGKAPAN SEKOLAH.xls"}</definedName>
    <definedName name="___mek1" localSheetId="0">{"Book1","4.09 FLORA DAN FAUNA.xls","4.22 PERLENGKAPAN SEKOLAH.xls"}</definedName>
    <definedName name="___mek1">{"Book1","4.09 FLORA DAN FAUNA.xls","4.22 PERLENGKAPAN SEKOLAH.xls"}</definedName>
    <definedName name="___mek2" localSheetId="0">{"Book1","4.09 FLORA DAN FAUNA.xls","4.22 PERLENGKAPAN SEKOLAH.xls"}</definedName>
    <definedName name="___mek2">{"Book1","4.09 FLORA DAN FAUNA.xls","4.22 PERLENGKAPAN SEKOLAH.xls"}</definedName>
    <definedName name="___mek3" localSheetId="0">{"Book1","4.09 FLORA DAN FAUNA.xls","4.22 PERLENGKAPAN SEKOLAH.xls"}</definedName>
    <definedName name="___mek3">{"Book1","4.09 FLORA DAN FAUNA.xls","4.22 PERLENGKAPAN SEKOLAH.xls"}</definedName>
    <definedName name="___mek5" localSheetId="0">{"Book1","4.09 FLORA DAN FAUNA.xls","4.22 PERLENGKAPAN SEKOLAH.xls"}</definedName>
    <definedName name="___mek5">{"Book1","4.09 FLORA DAN FAUNA.xls","4.22 PERLENGKAPAN SEKOLAH.xls"}</definedName>
    <definedName name="___mek87" localSheetId="0">{"Book1","4.09 FLORA DAN FAUNA.xls","4.22 PERLENGKAPAN SEKOLAH.xls"}</definedName>
    <definedName name="___mek87">{"Book1","4.09 FLORA DAN FAUNA.xls","4.22 PERLENGKAPAN SEKOLAH.xls"}</definedName>
    <definedName name="___mek9" localSheetId="0">{"Book1","4.09 FLORA DAN FAUNA.xls","4.22 PERLENGKAPAN SEKOLAH.xls"}</definedName>
    <definedName name="___mek9">{"Book1","4.09 FLORA DAN FAUNA.xls","4.22 PERLENGKAPAN SEKOLAH.xls"}</definedName>
    <definedName name="___meq12" localSheetId="0">{"Book1","4.09 FLORA DAN FAUNA.xls","4.22 PERLENGKAPAN SEKOLAH.xls"}</definedName>
    <definedName name="___meq12">{"Book1","4.09 FLORA DAN FAUNA.xls","4.22 PERLENGKAPAN SEKOLAH.xls"}</definedName>
    <definedName name="___mhr1">#REF!</definedName>
    <definedName name="___mhr2">#REF!</definedName>
    <definedName name="___mhr3">#REF!</definedName>
    <definedName name="___mhr4">#REF!</definedName>
    <definedName name="___msp1">#REF!</definedName>
    <definedName name="___mth1">[41]Prod!#REF!</definedName>
    <definedName name="___mth2">[41]Prod!#REF!</definedName>
    <definedName name="___MU1">#REF!</definedName>
    <definedName name="___MU2">#REF!</definedName>
    <definedName name="___MU3">#REF!</definedName>
    <definedName name="___MU4">#REF!</definedName>
    <definedName name="___MU5">#REF!</definedName>
    <definedName name="___ne1">'[55]7.2.2.Column_Calculations'!$D$16</definedName>
    <definedName name="___ne2">'[55]7.2.2.Column_Calculations'!$D$17</definedName>
    <definedName name="___ngl3">#REF!</definedName>
    <definedName name="___ngl4">#REF!</definedName>
    <definedName name="___NO1">[56]Sheet1!#REF!</definedName>
    <definedName name="___NO10">[56]Sheet1!#REF!</definedName>
    <definedName name="___NO11">[56]Sheet1!#REF!</definedName>
    <definedName name="___NO13">[56]Sheet1!#REF!</definedName>
    <definedName name="___NO14">[56]Sheet1!#REF!</definedName>
    <definedName name="___NO15">[56]Sheet1!#REF!</definedName>
    <definedName name="___NO16">[56]Sheet1!#REF!</definedName>
    <definedName name="___NO2">[56]Sheet1!#REF!</definedName>
    <definedName name="___NO3">[56]Sheet1!#REF!</definedName>
    <definedName name="___NO4">[56]Sheet1!#REF!</definedName>
    <definedName name="___NO5">[56]Sheet1!#REF!</definedName>
    <definedName name="___NO8">[56]Sheet1!#REF!</definedName>
    <definedName name="___o___o___o">#N/A</definedName>
    <definedName name="___OPR1">#REF!</definedName>
    <definedName name="___opt10">#N/A</definedName>
    <definedName name="___OPT8">#N/A</definedName>
    <definedName name="___OPT9">#N/A</definedName>
    <definedName name="___PA1">#REF!</definedName>
    <definedName name="___PA2">#REF!</definedName>
    <definedName name="___pab100">#REF!</definedName>
    <definedName name="___pab125">#REF!</definedName>
    <definedName name="___pab15">#REF!</definedName>
    <definedName name="___pab150">#REF!</definedName>
    <definedName name="___pab2">#REF!</definedName>
    <definedName name="___pab20">#REF!</definedName>
    <definedName name="___pab25">#REF!</definedName>
    <definedName name="___pab32">#REF!</definedName>
    <definedName name="___pab4">#REF!</definedName>
    <definedName name="___pab40">#REF!</definedName>
    <definedName name="___pab50">#REF!</definedName>
    <definedName name="___pab6">#REF!</definedName>
    <definedName name="___pab65">#REF!</definedName>
    <definedName name="___pab80">#REF!</definedName>
    <definedName name="___PAC012">#REF!</definedName>
    <definedName name="___pah150">#REF!</definedName>
    <definedName name="___pak100">#REF!</definedName>
    <definedName name="___pak150">#REF!</definedName>
    <definedName name="___pak50">#REF!</definedName>
    <definedName name="___pak80">#REF!</definedName>
    <definedName name="___PAS13">[35]ANALISA!$F$122</definedName>
    <definedName name="___PAS15">[35]ANALISA!$F$133</definedName>
    <definedName name="___pbs100">#REF!</definedName>
    <definedName name="___pbs15">#REF!</definedName>
    <definedName name="___pbs150">#REF!</definedName>
    <definedName name="___pbs40">#REF!</definedName>
    <definedName name="___pbs50">#REF!</definedName>
    <definedName name="___pbs65">#REF!</definedName>
    <definedName name="___pbs80">#REF!</definedName>
    <definedName name="___pc50">#REF!</definedName>
    <definedName name="___pc80">#REF!</definedName>
    <definedName name="___pcf80">#REF!</definedName>
    <definedName name="___PCV1501" localSheetId="0" hidden="1">{"'Liquid'!$A$1:$U$57"}</definedName>
    <definedName name="___PCV1501" hidden="1">{"'Liquid'!$A$1:$U$57"}</definedName>
    <definedName name="___PCV4" localSheetId="0" hidden="1">{"'Liquid'!$A$1:$U$57"}</definedName>
    <definedName name="___PCV4" hidden="1">{"'Liquid'!$A$1:$U$57"}</definedName>
    <definedName name="___PF1">[16]salary!$S$23</definedName>
    <definedName name="___PF2">[16]salary!$S$24</definedName>
    <definedName name="___ph100">#REF!</definedName>
    <definedName name="___ph150">#REF!</definedName>
    <definedName name="___phf100">#REF!</definedName>
    <definedName name="___phf150">#REF!</definedName>
    <definedName name="___phi02">[50]Calculations!$C$7</definedName>
    <definedName name="___phi99">[50]Calculations!$B$7</definedName>
    <definedName name="___PJA1">#REF!</definedName>
    <definedName name="___PJA2">#REF!</definedName>
    <definedName name="___PJA3">#REF!</definedName>
    <definedName name="___PJA4">#REF!</definedName>
    <definedName name="___PJA6">#REF!</definedName>
    <definedName name="___PM2">#REF!</definedName>
    <definedName name="___PRC019">#REF!</definedName>
    <definedName name="___PSC052">#REF!</definedName>
    <definedName name="___PSC084">#REF!</definedName>
    <definedName name="___pv100">#REF!</definedName>
    <definedName name="___pv40">#REF!</definedName>
    <definedName name="___pv50">#REF!</definedName>
    <definedName name="___pv80">#REF!</definedName>
    <definedName name="___pvc100">[33]SAP!#REF!</definedName>
    <definedName name="___pvc150">[33]SAP!#REF!</definedName>
    <definedName name="___pvc20">[33]SAP!#REF!</definedName>
    <definedName name="___pvc200">[33]SAP!#REF!</definedName>
    <definedName name="___pvc25">[33]SAP!#REF!</definedName>
    <definedName name="___pvc32">[33]SAP!#REF!</definedName>
    <definedName name="___pvc40">[33]SAP!#REF!</definedName>
    <definedName name="___pvc50">[33]SAP!#REF!</definedName>
    <definedName name="___pvc65">[33]SAP!#REF!</definedName>
    <definedName name="___pvc80">[33]SAP!#REF!</definedName>
    <definedName name="___pvf100">#REF!</definedName>
    <definedName name="___pvf80">#REF!</definedName>
    <definedName name="___Q2" localSheetId="0" hidden="1">{"'Overflow Tank '!$A$1:$Q$58"}</definedName>
    <definedName name="___Q2" hidden="1">{"'Overflow Tank '!$A$1:$Q$58"}</definedName>
    <definedName name="___qmd15">[33]SAP!#REF!</definedName>
    <definedName name="___qmd20">[33]SAP!#REF!</definedName>
    <definedName name="___qty1">#REF!</definedName>
    <definedName name="___qty2">#REF!</definedName>
    <definedName name="___qty3">#REF!</definedName>
    <definedName name="___qty4">#REF!</definedName>
    <definedName name="___rdd100">[33]SAP!#REF!</definedName>
    <definedName name="___rdd150">[33]SAP!#REF!</definedName>
    <definedName name="___REV1">"Texte 161"</definedName>
    <definedName name="___REV2">"Texte 173"</definedName>
    <definedName name="___REV3">"Texte 167"</definedName>
    <definedName name="___REV4">"Texte 179"</definedName>
    <definedName name="___rk100">#REF!</definedName>
    <definedName name="___rk200">#REF!</definedName>
    <definedName name="___rk300">#REF!</definedName>
    <definedName name="___rk600">#REF!</definedName>
    <definedName name="___rkl1000">#REF!</definedName>
    <definedName name="___rkl1200">#REF!</definedName>
    <definedName name="___rkl200">#REF!</definedName>
    <definedName name="___rkl300">#REF!</definedName>
    <definedName name="___rkl400">#REF!</definedName>
    <definedName name="___rkl500">#REF!</definedName>
    <definedName name="___rkl600">#REF!</definedName>
    <definedName name="___rkl700">#REF!</definedName>
    <definedName name="___rkl800">#REF!</definedName>
    <definedName name="___sch1">#REF!</definedName>
    <definedName name="___sfv150">#REF!</definedName>
    <definedName name="___SHT2">'[51]Air Cooler_E'!$A$1:$U$70</definedName>
    <definedName name="___SHT3">'[51]Air Cooler_E'!$A$1:$U$70</definedName>
    <definedName name="___SHT4">'[51]Air Cooler_E'!$A$1:$U$70</definedName>
    <definedName name="___sht5">#REF!</definedName>
    <definedName name="___SHT6">'[51]Air Cooler_E'!$A$1:$U$70</definedName>
    <definedName name="___SHT7">'[51]Air Cooler_E'!$A$1:$U$70</definedName>
    <definedName name="___std100">#REF!</definedName>
    <definedName name="___std150">#REF!</definedName>
    <definedName name="___std50">#REF!</definedName>
    <definedName name="___std65">#REF!</definedName>
    <definedName name="___sub1">'[29]L-TIGA'!$K$12</definedName>
    <definedName name="___sub2">'[29]L-TIGA'!$K$22</definedName>
    <definedName name="___sub21">'[29]L-TIGA'!$K$192</definedName>
    <definedName name="___sub22">'[29]L-TIGA'!$K$201</definedName>
    <definedName name="___sub23">'[29]L-TIGA'!$K$216</definedName>
    <definedName name="___sub3">'[29]L-TIGA'!$K$64</definedName>
    <definedName name="___sub4">'[29]L-TIGA'!$K$89</definedName>
    <definedName name="___sub5">'[29]L-TIGA'!$K$113</definedName>
    <definedName name="___sub6">'[29]L-TIGA'!$K$130</definedName>
    <definedName name="___sub7">'[29]L-TIGA'!$K$159</definedName>
    <definedName name="___T1">#REF!</definedName>
    <definedName name="___TAG1">#REF!</definedName>
    <definedName name="___TAG10">#REF!</definedName>
    <definedName name="___TAG11">#REF!</definedName>
    <definedName name="___TAG12">#REF!</definedName>
    <definedName name="___TAG13">#REF!</definedName>
    <definedName name="___TAG14">#REF!</definedName>
    <definedName name="___TAG15">#REF!</definedName>
    <definedName name="___TAG16">#REF!</definedName>
    <definedName name="___TAG17">#REF!</definedName>
    <definedName name="___TAG18">#REF!</definedName>
    <definedName name="___TAG19">#REF!</definedName>
    <definedName name="___TAG2">#REF!</definedName>
    <definedName name="___TAG20">#REF!</definedName>
    <definedName name="___TAG21">#REF!</definedName>
    <definedName name="___TAG22">#REF!</definedName>
    <definedName name="___TAG23">#REF!</definedName>
    <definedName name="___TAG24">#REF!</definedName>
    <definedName name="___TAG25">#REF!</definedName>
    <definedName name="___TAG26">#REF!</definedName>
    <definedName name="___TAG27">#REF!</definedName>
    <definedName name="___TAG28">#REF!</definedName>
    <definedName name="___TAG29">#REF!</definedName>
    <definedName name="___TAG3">#REF!</definedName>
    <definedName name="___TAG30">#REF!</definedName>
    <definedName name="___TAG4">#REF!</definedName>
    <definedName name="___TAG5">#REF!</definedName>
    <definedName name="___TAG6">#REF!</definedName>
    <definedName name="___TAG7">#REF!</definedName>
    <definedName name="___TAG8">#REF!</definedName>
    <definedName name="___TAG9">#REF!</definedName>
    <definedName name="___TB96116">#REF!</definedName>
    <definedName name="___TB96121">#REF!</definedName>
    <definedName name="___TB96147">#REF!</definedName>
    <definedName name="___TB97019">#REF!</definedName>
    <definedName name="___TB97084">#REF!</definedName>
    <definedName name="___tes1" localSheetId="0" hidden="1">{#N/A,#N/A,TRUE,"toc";#N/A,#N/A,TRUE,"general";#N/A,#N/A,TRUE,"compressive";#N/A,#N/A,TRUE,"lateral";#N/A,#N/A,TRUE,"shallow"}</definedName>
    <definedName name="___tes1" hidden="1">{#N/A,#N/A,TRUE,"toc";#N/A,#N/A,TRUE,"general";#N/A,#N/A,TRUE,"compressive";#N/A,#N/A,TRUE,"lateral";#N/A,#N/A,TRUE,"shallow"}</definedName>
    <definedName name="___TES2" localSheetId="0" hidden="1">{#N/A,#N/A,TRUE,"toc";#N/A,#N/A,TRUE,"general";#N/A,#N/A,TRUE,"compressive";#N/A,#N/A,TRUE,"lateral";#N/A,#N/A,TRUE,"shallow"}</definedName>
    <definedName name="___TES2" hidden="1">{#N/A,#N/A,TRUE,"toc";#N/A,#N/A,TRUE,"general";#N/A,#N/A,TRUE,"compressive";#N/A,#N/A,TRUE,"lateral";#N/A,#N/A,TRUE,"shallow"}</definedName>
    <definedName name="___tfl1">[46]TEKNIS!$G$16</definedName>
    <definedName name="___tfl2">[46]TEKNIS!$G$17</definedName>
    <definedName name="___tfl3">[46]TEKNIS!$G$18</definedName>
    <definedName name="___tfl4">[46]TEKNIS!$G$19</definedName>
    <definedName name="___tlc20">#REF!</definedName>
    <definedName name="___TR1">#REF!</definedName>
    <definedName name="___TR2">#REF!</definedName>
    <definedName name="___tsv25">#REF!</definedName>
    <definedName name="___u___u">#N/A</definedName>
    <definedName name="___UPS1">'[57]INPUT DATAS'!$F$114:$G$127</definedName>
    <definedName name="___US1">#REF!</definedName>
    <definedName name="___vnt100">#REF!</definedName>
    <definedName name="___vnt40">#REF!</definedName>
    <definedName name="___vnt50">#REF!</definedName>
    <definedName name="___vnt80">#REF!</definedName>
    <definedName name="___VR1224">'[57]INPUT DATAS'!$N$8</definedName>
    <definedName name="___Vu1">#REF!</definedName>
    <definedName name="___Vu2">#REF!</definedName>
    <definedName name="___Vu3">#REF!</definedName>
    <definedName name="___Vu4">#REF!</definedName>
    <definedName name="___Wa1">[46]TEKNIS!$J$96</definedName>
    <definedName name="___Wa2">[46]TEKNIS!$J$97</definedName>
    <definedName name="___Wb1">[46]TEKNIS!$K$96</definedName>
    <definedName name="___xlnm.Print_Area_1">#REF!</definedName>
    <definedName name="___xlnm.Print_Area_2">#REF!</definedName>
    <definedName name="___xlnm.Print_Area_3">#REF!</definedName>
    <definedName name="___xlnm.Print_Area_4">#REF!</definedName>
    <definedName name="___xlnm.Print_Titles_1">#REF!</definedName>
    <definedName name="___Ya1">[46]TEKNIS!$G$96</definedName>
    <definedName name="___Yb1">[46]TEKNIS!$H$96</definedName>
    <definedName name="___ZZ1">#REF!</definedName>
    <definedName name="__1_0_0_F" hidden="1">#REF!</definedName>
    <definedName name="__123Graph_A" hidden="1">'[58]24V'!#REF!</definedName>
    <definedName name="__123Graph_A_EDG" hidden="1">'[58]24V'!#REF!</definedName>
    <definedName name="__123Graph_AChart1" hidden="1">#REF!</definedName>
    <definedName name="__123Graph_ACurrent" hidden="1">#REF!</definedName>
    <definedName name="__123Graph_AGRAPH1" hidden="1">#REF!</definedName>
    <definedName name="__123Graph_ASECTION" hidden="1">[59]Section_by_layers_old!$AH$11:$AH$51</definedName>
    <definedName name="__123Graph_B">[60]AC!#REF!</definedName>
    <definedName name="__123Graph_BChart1" hidden="1">#REF!</definedName>
    <definedName name="__123Graph_BCurrent" hidden="1">#REF!</definedName>
    <definedName name="__123Graph_BPERFORMANCE" hidden="1">[61]BQMPALOC!#REF!</definedName>
    <definedName name="__123Graph_C" hidden="1">[60]AC!#REF!</definedName>
    <definedName name="__123Graph_D" hidden="1">[62]SEX!$P$7:$P$7</definedName>
    <definedName name="__123Graph_E" hidden="1">[60]AC!#REF!</definedName>
    <definedName name="__123Graph_F" hidden="1">[63]ESCON!#REF!</definedName>
    <definedName name="__123Graph_X" hidden="1">'[58]24V'!$G$13:$O$13</definedName>
    <definedName name="__123Graph_XChart1" hidden="1">#REF!</definedName>
    <definedName name="__123Graph_XCurrent" hidden="1">#REF!</definedName>
    <definedName name="__123Graph_XSECTION" hidden="1">[59]Section_by_layers_old!$AG$11:$AG$51</definedName>
    <definedName name="__1F300" hidden="1">[64]대비표!#REF!</definedName>
    <definedName name="__A__A__A__A__A">#N/A</definedName>
    <definedName name="__A__A__C_Oo__A______A_Oo__A__________A_Oo__N__A_O_A_____uo____________________________________________________">#N/A</definedName>
    <definedName name="__A1" localSheetId="0" hidden="1">{#N/A,#N/A,FALSE,"type1";#N/A,#N/A,FALSE,"지지력";#N/A,#N/A,FALSE,"PILE계산";#N/A,#N/A,FALSE,"PILE ";#N/A,#N/A,FALSE,"철근량";#N/A,#N/A,FALSE,"균열검토";#N/A,#N/A,FALSE,"날개벽";#N/A,#N/A,FALSE,"주철근조립도";#N/A,#N/A,FALSE,"교좌"}</definedName>
    <definedName name="__A1" hidden="1">{#N/A,#N/A,FALSE,"type1";#N/A,#N/A,FALSE,"지지력";#N/A,#N/A,FALSE,"PILE계산";#N/A,#N/A,FALSE,"PILE ";#N/A,#N/A,FALSE,"철근량";#N/A,#N/A,FALSE,"균열검토";#N/A,#N/A,FALSE,"날개벽";#N/A,#N/A,FALSE,"주철근조립도";#N/A,#N/A,FALSE,"교좌"}</definedName>
    <definedName name="__A10" localSheetId="0" hidden="1">{#N/A,#N/A,FALSE,"CCTV"}</definedName>
    <definedName name="__A10" hidden="1">{#N/A,#N/A,FALSE,"CCTV"}</definedName>
    <definedName name="__A100000">#REF!</definedName>
    <definedName name="__A12">#REF!</definedName>
    <definedName name="__a13">#REF!</definedName>
    <definedName name="__a5" localSheetId="0">[0]!_1B_27</definedName>
    <definedName name="__a5">[0]!_1B_27</definedName>
    <definedName name="__A51" localSheetId="0">[0]!_1B_27</definedName>
    <definedName name="__A51">[0]!_1B_27</definedName>
    <definedName name="__a6" localSheetId="0">#N/A</definedName>
    <definedName name="__a6">[0]!__dPs1</definedName>
    <definedName name="__A99999">#REF!</definedName>
    <definedName name="__aa5" localSheetId="0">[0]!___din3</definedName>
    <definedName name="__aa5">[0]!___din3</definedName>
    <definedName name="__ABC1">#REF!</definedName>
    <definedName name="__abs100">#REF!</definedName>
    <definedName name="__ahu100">#REF!</definedName>
    <definedName name="__ahu150">#REF!</definedName>
    <definedName name="__ako100">#REF!</definedName>
    <definedName name="__ako150">#REF!</definedName>
    <definedName name="__ako50">#REF!</definedName>
    <definedName name="__ako80">#REF!</definedName>
    <definedName name="__aku100">#REF!</definedName>
    <definedName name="__aku150">#REF!</definedName>
    <definedName name="__arr3" localSheetId="0">{"Book1","4.09 FLORA DAN FAUNA.xls","4.22 PERLENGKAPAN SEKOLAH.xls"}</definedName>
    <definedName name="__arr3">{"Book1","4.09 FLORA DAN FAUNA.xls","4.22 PERLENGKAPAN SEKOLAH.xls"}</definedName>
    <definedName name="__AST1">'[65]#REF'!#REF!</definedName>
    <definedName name="__ast13">[52]IsolatedFdn!#REF!</definedName>
    <definedName name="__ast135">[52]IsolatedFdn!#REF!</definedName>
    <definedName name="__ast14">[52]IsolatedFdn!#REF!</definedName>
    <definedName name="__ast15">[52]IsolatedFdn!#REF!</definedName>
    <definedName name="__Ast2">#REF!</definedName>
    <definedName name="__ast3">[52]IsolatedFdn!#REF!</definedName>
    <definedName name="__ast35">[52]IsolatedFdn!#REF!</definedName>
    <definedName name="__ast4">[52]IsolatedFdn!#REF!</definedName>
    <definedName name="__ast5">[52]IsolatedFdn!#REF!</definedName>
    <definedName name="__B1">#REF!</definedName>
    <definedName name="__BBJ3">'[7]95삼성급(본사)'!#REF!</definedName>
    <definedName name="__BCJ3">'[7]95삼성급(본사)'!#REF!</definedName>
    <definedName name="__bcv100">#REF!</definedName>
    <definedName name="__bcv125">#REF!</definedName>
    <definedName name="__bcv150">#REF!</definedName>
    <definedName name="__BDR3">'[7]95삼성급(본사)'!#REF!</definedName>
    <definedName name="__bet1">[53]terdistribusi!$D$6</definedName>
    <definedName name="__BGJ3">'[7]95삼성급(본사)'!#REF!</definedName>
    <definedName name="__C">#N/A</definedName>
    <definedName name="__C__C__C__C">#N/A</definedName>
    <definedName name="__c95176">#REF!</definedName>
    <definedName name="__cAE__eE_o" hidden="1">#N/A</definedName>
    <definedName name="__CAN2">#N/A</definedName>
    <definedName name="__CAN9">#N/A</definedName>
    <definedName name="__cas80">#REF!</definedName>
    <definedName name="__CBi2">#REF!</definedName>
    <definedName name="__ccc2">[46]TEKNIS!#REF!</definedName>
    <definedName name="__ccc3">[46]TEKNIS!#REF!</definedName>
    <definedName name="__CLi2">#REF!</definedName>
    <definedName name="__clr3">[66]Sheet1!$F$65</definedName>
    <definedName name="__cod50">[33]SAP!#REF!</definedName>
    <definedName name="__con1">#REF!</definedName>
    <definedName name="__CU600" localSheetId="0" hidden="1">{#N/A,#N/A,TRUE,"toc";#N/A,#N/A,TRUE,"general";#N/A,#N/A,TRUE,"compressive";#N/A,#N/A,TRUE,"lateral";#N/A,#N/A,TRUE,"shallow"}</definedName>
    <definedName name="__CU600" hidden="1">{#N/A,#N/A,TRUE,"toc";#N/A,#N/A,TRUE,"general";#N/A,#N/A,TRUE,"compressive";#N/A,#N/A,TRUE,"lateral";#N/A,#N/A,TRUE,"shallow"}</definedName>
    <definedName name="__cvd100">#REF!</definedName>
    <definedName name="__cvd15">#REF!</definedName>
    <definedName name="__cvd150">#REF!</definedName>
    <definedName name="__cvd50">#REF!</definedName>
    <definedName name="__cvd65">#REF!</definedName>
    <definedName name="__DAF10">#REF!</definedName>
    <definedName name="__daf32">#REF!</definedName>
    <definedName name="__daf33">#REF!</definedName>
    <definedName name="__der4" localSheetId="0">{"Book1","4.09 FLORA DAN FAUNA.xls","4.22 PERLENGKAPAN SEKOLAH.xls"}</definedName>
    <definedName name="__der4">{"Book1","4.09 FLORA DAN FAUNA.xls","4.22 PERLENGKAPAN SEKOLAH.xls"}</definedName>
    <definedName name="__dia6">#REF!</definedName>
    <definedName name="__din1">[14]name!$B$6</definedName>
    <definedName name="__din2">[14]name!$B$7</definedName>
    <definedName name="__din3">[41]Prod!#REF!</definedName>
    <definedName name="__doc5" localSheetId="0">{"Book1","4.09 FLORA DAN FAUNA.xls","4.22 PERLENGKAPAN SEKOLAH.xls"}</definedName>
    <definedName name="__doc5">{"Book1","4.09 FLORA DAN FAUNA.xls","4.22 PERLENGKAPAN SEKOLAH.xls"}</definedName>
    <definedName name="__dPs1">[12]LINE!#REF!</definedName>
    <definedName name="__dPs2">[12]LINE!#REF!</definedName>
    <definedName name="__E__A__A__A">#N/A</definedName>
    <definedName name="__EKI2">#REF!</definedName>
    <definedName name="__eks1">#REF!</definedName>
    <definedName name="__eks2">#REF!</definedName>
    <definedName name="__eks3">#REF!</definedName>
    <definedName name="__ENG1">#REF!</definedName>
    <definedName name="__eqp1">#REF!</definedName>
    <definedName name="__exi2">#REF!</definedName>
    <definedName name="__exx2">#REF!</definedName>
    <definedName name="__ezi2">#REF!</definedName>
    <definedName name="__ezz2">#REF!</definedName>
    <definedName name="__F1" localSheetId="0" hidden="1">{#N/A,#N/A,FALSE,"CCTV"}</definedName>
    <definedName name="__F1" hidden="1">{#N/A,#N/A,FALSE,"CCTV"}</definedName>
    <definedName name="__fab11">#REF!</definedName>
    <definedName name="__fab12">#REF!</definedName>
    <definedName name="__Fac01">#REF!</definedName>
    <definedName name="__fck1">[67]Design!#REF!</definedName>
    <definedName name="__fdd100">[33]SAP!#REF!</definedName>
    <definedName name="__FDN1">#REF!</definedName>
    <definedName name="__FDN2">#REF!</definedName>
    <definedName name="__FFF1" localSheetId="0" hidden="1">{#N/A,#N/A,FALSE,"SUM_Prop";#N/A,#N/A,FALSE,"PROCESS-eng";#N/A,#N/A,FALSE,"PROCESS-com";#N/A,#N/A,FALSE,"INST-eng";#N/A,#N/A,FALSE,"INST-com"}</definedName>
    <definedName name="__FFF1" hidden="1">{#N/A,#N/A,FALSE,"SUM_Prop";#N/A,#N/A,FALSE,"PROCESS-eng";#N/A,#N/A,FALSE,"PROCESS-com";#N/A,#N/A,FALSE,"INST-eng";#N/A,#N/A,FALSE,"INST-com"}</definedName>
    <definedName name="__ffy40">#REF!</definedName>
    <definedName name="__fjd100">#REF!</definedName>
    <definedName name="__fjd150">#REF!</definedName>
    <definedName name="__fjd50">#REF!</definedName>
    <definedName name="__fjd65">#REF!</definedName>
    <definedName name="__fmd150">#REF!</definedName>
    <definedName name="__fon01">#REF!</definedName>
    <definedName name="__fon010">#REF!</definedName>
    <definedName name="__FON011">#REF!</definedName>
    <definedName name="__FON012">#REF!</definedName>
    <definedName name="__FON013">#REF!</definedName>
    <definedName name="__FON014">#REF!</definedName>
    <definedName name="__fon02">#REF!</definedName>
    <definedName name="__FON020">#REF!</definedName>
    <definedName name="__fon03">#REF!</definedName>
    <definedName name="__FON04">#REF!</definedName>
    <definedName name="__fon05">#REF!</definedName>
    <definedName name="__fon06">#REF!</definedName>
    <definedName name="__fon07">#REF!</definedName>
    <definedName name="__FON08">#REF!</definedName>
    <definedName name="__fon09">#REF!</definedName>
    <definedName name="__fon1">#REF!</definedName>
    <definedName name="__fon2">#REF!</definedName>
    <definedName name="__fs1">#REF!</definedName>
    <definedName name="__fs2">#REF!</definedName>
    <definedName name="__fs3">#REF!</definedName>
    <definedName name="__fs4">#REF!</definedName>
    <definedName name="__fs5">#REF!</definedName>
    <definedName name="__fs6">#REF!</definedName>
    <definedName name="__fvd100">[33]SAP!#REF!</definedName>
    <definedName name="__GHH2">#REF!</definedName>
    <definedName name="__gk2" hidden="1">#REF!</definedName>
    <definedName name="__gk2_EDG" hidden="1">#REF!</definedName>
    <definedName name="__gk300" hidden="1">#REF!</definedName>
    <definedName name="__grc1">#REF!</definedName>
    <definedName name="__gti50">#REF!</definedName>
    <definedName name="__gti60">#REF!</definedName>
    <definedName name="__gvd100">#REF!</definedName>
    <definedName name="__gvd15">#REF!</definedName>
    <definedName name="__gvd150">#REF!</definedName>
    <definedName name="__gvd20">[33]SAP!#REF!</definedName>
    <definedName name="__gvd25">#REF!</definedName>
    <definedName name="__gvd32">[33]SAP!#REF!</definedName>
    <definedName name="__gvd40">[33]SAP!#REF!</definedName>
    <definedName name="__gvd50">#REF!</definedName>
    <definedName name="__gvd65">#REF!</definedName>
    <definedName name="__gvd80">[33]SAP!#REF!</definedName>
    <definedName name="__gwt2">#REF!</definedName>
    <definedName name="__hdw1">#REF!</definedName>
    <definedName name="__Hew1">#REF!</definedName>
    <definedName name="__hor1">#REF!</definedName>
    <definedName name="__Hos1">#REF!</definedName>
    <definedName name="__Hsb1">#REF!</definedName>
    <definedName name="__Hsb2">#REF!</definedName>
    <definedName name="__HSB3">#REF!</definedName>
    <definedName name="__Hsb4">#REF!</definedName>
    <definedName name="__HSB5">#REF!</definedName>
    <definedName name="__hsb6">#REF!</definedName>
    <definedName name="__hsb7">#REF!</definedName>
    <definedName name="__hsb8">#REF!</definedName>
    <definedName name="__Hsp1">#REF!</definedName>
    <definedName name="__Hsp2">#REF!</definedName>
    <definedName name="__Hwb1">#REF!</definedName>
    <definedName name="__Hwb2">#REF!</definedName>
    <definedName name="__HWB3">#REF!</definedName>
    <definedName name="__Hwb4">#REF!</definedName>
    <definedName name="__hwb5">#REF!</definedName>
    <definedName name="__hwb6">#REF!</definedName>
    <definedName name="__hwb7">#REF!</definedName>
    <definedName name="__hwb8">#REF!</definedName>
    <definedName name="__I__I__I">#N/A</definedName>
    <definedName name="__IDR1">#REF!</definedName>
    <definedName name="__IND1">#REF!</definedName>
    <definedName name="__IPR1">'[68]Memb Schd'!$B$3:$E$20</definedName>
    <definedName name="__IPR21">'[68]Memb Schd'!$G$24:$J$40</definedName>
    <definedName name="__Ix1">[46]TEKNIS!$L$90</definedName>
    <definedName name="__Jkt405">[69]Personnel!$D$144:$D$173</definedName>
    <definedName name="__key2" hidden="1">#REF!</definedName>
    <definedName name="__kk1">#REF!</definedName>
    <definedName name="__kk2">#REF!</definedName>
    <definedName name="__kof1">[34]Analisa!$AB$17</definedName>
    <definedName name="__kr15">[33]SAP!#REF!</definedName>
    <definedName name="__kud06">[70]Calculations!$I$77</definedName>
    <definedName name="__lkl7">[47]TEKNIS!$I$489</definedName>
    <definedName name="__LL3">#REF!</definedName>
    <definedName name="__Lx1">#REF!</definedName>
    <definedName name="__Ly1">#REF!</definedName>
    <definedName name="__Lz1">#REF!</definedName>
    <definedName name="__Lz2">#REF!</definedName>
    <definedName name="__M1">#REF!</definedName>
    <definedName name="__Man1">[17]PaintBreak!$M$55</definedName>
    <definedName name="__Man22">[17]PaintBreak!$M$56</definedName>
    <definedName name="__mas1" localSheetId="0">{"Book1","4.09 FLORA DAN FAUNA.xls","4.22 PERLENGKAPAN SEKOLAH.xls"}</definedName>
    <definedName name="__mas1">{"Book1","4.09 FLORA DAN FAUNA.xls","4.22 PERLENGKAPAN SEKOLAH.xls"}</definedName>
    <definedName name="__mas12" localSheetId="0">{"Book1","4.09 FLORA DAN FAUNA.xls","4.22 PERLENGKAPAN SEKOLAH.xls"}</definedName>
    <definedName name="__mas12">{"Book1","4.09 FLORA DAN FAUNA.xls","4.22 PERLENGKAPAN SEKOLAH.xls"}</definedName>
    <definedName name="__mas2" localSheetId="0">{"Book1","4.09 FLORA DAN FAUNA.xls","4.22 PERLENGKAPAN SEKOLAH.xls"}</definedName>
    <definedName name="__mas2">{"Book1","4.09 FLORA DAN FAUNA.xls","4.22 PERLENGKAPAN SEKOLAH.xls"}</definedName>
    <definedName name="__mas4" localSheetId="0">{"Book1","4.09 FLORA DAN FAUNA.xls","4.22 PERLENGKAPAN SEKOLAH.xls"}</definedName>
    <definedName name="__mas4">{"Book1","4.09 FLORA DAN FAUNA.xls","4.22 PERLENGKAPAN SEKOLAH.xls"}</definedName>
    <definedName name="__mas5" localSheetId="0">{"Book1","4.09 FLORA DAN FAUNA.xls","4.22 PERLENGKAPAN SEKOLAH.xls"}</definedName>
    <definedName name="__mas5">{"Book1","4.09 FLORA DAN FAUNA.xls","4.22 PERLENGKAPAN SEKOLAH.xls"}</definedName>
    <definedName name="__mas6" localSheetId="0">{"Book1","4.09 FLORA DAN FAUNA.xls","4.22 PERLENGKAPAN SEKOLAH.xls"}</definedName>
    <definedName name="__mas6">{"Book1","4.09 FLORA DAN FAUNA.xls","4.22 PERLENGKAPAN SEKOLAH.xls"}</definedName>
    <definedName name="__mas7" localSheetId="0">{"Book1","4.09 FLORA DAN FAUNA.xls","4.22 PERLENGKAPAN SEKOLAH.xls"}</definedName>
    <definedName name="__mas7">{"Book1","4.09 FLORA DAN FAUNA.xls","4.22 PERLENGKAPAN SEKOLAH.xls"}</definedName>
    <definedName name="__mas8" localSheetId="0">{"Book1","4.09 FLORA DAN FAUNA.xls","4.22 PERLENGKAPAN SEKOLAH.xls"}</definedName>
    <definedName name="__mas8">{"Book1","4.09 FLORA DAN FAUNA.xls","4.22 PERLENGKAPAN SEKOLAH.xls"}</definedName>
    <definedName name="__mas9" localSheetId="0">{"Book1","4.09 FLORA DAN FAUNA.xls","4.22 PERLENGKAPAN SEKOLAH.xls"}</definedName>
    <definedName name="__mas9">{"Book1","4.09 FLORA DAN FAUNA.xls","4.22 PERLENGKAPAN SEKOLAH.xls"}</definedName>
    <definedName name="__Mat1">[17]PaintBreak!$K$55</definedName>
    <definedName name="__Mat2">[17]PaintBreak!$K$56</definedName>
    <definedName name="__mc13000">#REF!</definedName>
    <definedName name="__ME1">[67]Design!#REF!</definedName>
    <definedName name="__me2" localSheetId="0">{"Book1","4.09 FLORA DAN FAUNA.xls","4.22 PERLENGKAPAN SEKOLAH.xls"}</definedName>
    <definedName name="__me2">{"Book1","4.09 FLORA DAN FAUNA.xls","4.22 PERLENGKAPAN SEKOLAH.xls"}</definedName>
    <definedName name="__me3" localSheetId="0">{"Book1","4.09 FLORA DAN FAUNA.xls","4.22 PERLENGKAPAN SEKOLAH.xls"}</definedName>
    <definedName name="__me3">{"Book1","4.09 FLORA DAN FAUNA.xls","4.22 PERLENGKAPAN SEKOLAH.xls"}</definedName>
    <definedName name="__me4" localSheetId="0">{"Book1","4.09 FLORA DAN FAUNA.xls","4.22 PERLENGKAPAN SEKOLAH.xls"}</definedName>
    <definedName name="__me4">{"Book1","4.09 FLORA DAN FAUNA.xls","4.22 PERLENGKAPAN SEKOLAH.xls"}</definedName>
    <definedName name="__me5" localSheetId="0">{"Book1","4.09 FLORA DAN FAUNA.xls","4.22 PERLENGKAPAN SEKOLAH.xls"}</definedName>
    <definedName name="__me5">{"Book1","4.09 FLORA DAN FAUNA.xls","4.22 PERLENGKAPAN SEKOLAH.xls"}</definedName>
    <definedName name="__me9" localSheetId="0">{"Book1","4.09 FLORA DAN FAUNA.xls","4.22 PERLENGKAPAN SEKOLAH.xls"}</definedName>
    <definedName name="__me9">{"Book1","4.09 FLORA DAN FAUNA.xls","4.22 PERLENGKAPAN SEKOLAH.xls"}</definedName>
    <definedName name="__mek1" localSheetId="0">{"Book1","4.09 FLORA DAN FAUNA.xls","4.22 PERLENGKAPAN SEKOLAH.xls"}</definedName>
    <definedName name="__mek1">{"Book1","4.09 FLORA DAN FAUNA.xls","4.22 PERLENGKAPAN SEKOLAH.xls"}</definedName>
    <definedName name="__mek2" localSheetId="0">{"Book1","4.09 FLORA DAN FAUNA.xls","4.22 PERLENGKAPAN SEKOLAH.xls"}</definedName>
    <definedName name="__mek2">{"Book1","4.09 FLORA DAN FAUNA.xls","4.22 PERLENGKAPAN SEKOLAH.xls"}</definedName>
    <definedName name="__mek3" localSheetId="0">{"Book1","4.09 FLORA DAN FAUNA.xls","4.22 PERLENGKAPAN SEKOLAH.xls"}</definedName>
    <definedName name="__mek3">{"Book1","4.09 FLORA DAN FAUNA.xls","4.22 PERLENGKAPAN SEKOLAH.xls"}</definedName>
    <definedName name="__mek5" localSheetId="0">{"Book1","4.09 FLORA DAN FAUNA.xls","4.22 PERLENGKAPAN SEKOLAH.xls"}</definedName>
    <definedName name="__mek5">{"Book1","4.09 FLORA DAN FAUNA.xls","4.22 PERLENGKAPAN SEKOLAH.xls"}</definedName>
    <definedName name="__mek87" localSheetId="0">{"Book1","4.09 FLORA DAN FAUNA.xls","4.22 PERLENGKAPAN SEKOLAH.xls"}</definedName>
    <definedName name="__mek87">{"Book1","4.09 FLORA DAN FAUNA.xls","4.22 PERLENGKAPAN SEKOLAH.xls"}</definedName>
    <definedName name="__mek9" localSheetId="0">{"Book1","4.09 FLORA DAN FAUNA.xls","4.22 PERLENGKAPAN SEKOLAH.xls"}</definedName>
    <definedName name="__mek9">{"Book1","4.09 FLORA DAN FAUNA.xls","4.22 PERLENGKAPAN SEKOLAH.xls"}</definedName>
    <definedName name="__meq12" localSheetId="0">{"Book1","4.09 FLORA DAN FAUNA.xls","4.22 PERLENGKAPAN SEKOLAH.xls"}</definedName>
    <definedName name="__meq12">{"Book1","4.09 FLORA DAN FAUNA.xls","4.22 PERLENGKAPAN SEKOLAH.xls"}</definedName>
    <definedName name="__Mew1">#REF!</definedName>
    <definedName name="__Mey1">#REF!</definedName>
    <definedName name="__Mf1">#REF!</definedName>
    <definedName name="__Mf2">#REF!</definedName>
    <definedName name="__mhr1">#REF!</definedName>
    <definedName name="__mhr2">#REF!</definedName>
    <definedName name="__mhr3">#REF!</definedName>
    <definedName name="__mhr4">#REF!</definedName>
    <definedName name="__Mos1">#REF!</definedName>
    <definedName name="__MP1" hidden="1">#REF!</definedName>
    <definedName name="__Msb1">#REF!</definedName>
    <definedName name="__Msb2">#REF!</definedName>
    <definedName name="__MSB3">#REF!</definedName>
    <definedName name="__Msb4">#REF!</definedName>
    <definedName name="__msb5">#REF!</definedName>
    <definedName name="__msb6">#REF!</definedName>
    <definedName name="__msb7">#REF!</definedName>
    <definedName name="__msb8">#REF!</definedName>
    <definedName name="__msp1">#REF!</definedName>
    <definedName name="__mth1">[41]Prod!#REF!</definedName>
    <definedName name="__mth2">[41]Prod!#REF!</definedName>
    <definedName name="__MU1">#REF!</definedName>
    <definedName name="__MU2">#REF!</definedName>
    <definedName name="__MU3">#REF!</definedName>
    <definedName name="__MU4">#REF!</definedName>
    <definedName name="__MU5">#REF!</definedName>
    <definedName name="__Mwb1">#REF!</definedName>
    <definedName name="__Mwb2">#REF!</definedName>
    <definedName name="__MWB3">#REF!</definedName>
    <definedName name="__Mwb4">#REF!</definedName>
    <definedName name="__mwb5">#REF!</definedName>
    <definedName name="__mwb6">#REF!</definedName>
    <definedName name="__mwb7">#REF!</definedName>
    <definedName name="__mwb8">#REF!</definedName>
    <definedName name="__ne1">'[55]7.2.1.Column_Calculations'!$D$18</definedName>
    <definedName name="__ne2">'[55]7.2.1.Column_Calculations'!$D$19</definedName>
    <definedName name="__ngl3">#REF!</definedName>
    <definedName name="__ngl4">#REF!</definedName>
    <definedName name="__NO1">[56]Sheet1!#REF!</definedName>
    <definedName name="__NO10">[56]Sheet1!#REF!</definedName>
    <definedName name="__NO11">[56]Sheet1!#REF!</definedName>
    <definedName name="__NO12">[56]Sheet1!#REF!</definedName>
    <definedName name="__NO13">[56]Sheet1!#REF!</definedName>
    <definedName name="__NO14">[56]Sheet1!#REF!</definedName>
    <definedName name="__NO15">[56]Sheet1!#REF!</definedName>
    <definedName name="__NO16">[56]Sheet1!#REF!</definedName>
    <definedName name="__NO17">[56]Sheet1!#REF!</definedName>
    <definedName name="__NO2">[56]Sheet1!#REF!</definedName>
    <definedName name="__NO3">[56]Sheet1!#REF!</definedName>
    <definedName name="__NO4">[56]Sheet1!#REF!</definedName>
    <definedName name="__NO5">[56]Sheet1!#REF!</definedName>
    <definedName name="__NO8">[56]Sheet1!#REF!</definedName>
    <definedName name="__OPR1">#REF!</definedName>
    <definedName name="__OPT1">[71]!_xlbgnm.OPT1</definedName>
    <definedName name="__opt10">#N/A</definedName>
    <definedName name="__OPT2">[71]!_xlbgnm.OPT2</definedName>
    <definedName name="__OPT3">[71]!_xlbgnm.OPT3</definedName>
    <definedName name="__OPT8">#N/A</definedName>
    <definedName name="__OPT9">#N/A</definedName>
    <definedName name="__PA1">#REF!</definedName>
    <definedName name="__PA2">#REF!</definedName>
    <definedName name="__pab100">#REF!</definedName>
    <definedName name="__pab125">#REF!</definedName>
    <definedName name="__pab15">#REF!</definedName>
    <definedName name="__pab150">#REF!</definedName>
    <definedName name="__pab2">#REF!</definedName>
    <definedName name="__pab20">#REF!</definedName>
    <definedName name="__pab25">#REF!</definedName>
    <definedName name="__pab32">#REF!</definedName>
    <definedName name="__pab4">#REF!</definedName>
    <definedName name="__pab40">#REF!</definedName>
    <definedName name="__pab50">#REF!</definedName>
    <definedName name="__pab6">#REF!</definedName>
    <definedName name="__pab65">#REF!</definedName>
    <definedName name="__pab80">#REF!</definedName>
    <definedName name="__PAC012">#REF!</definedName>
    <definedName name="__pah150">#REF!</definedName>
    <definedName name="__pak100">#REF!</definedName>
    <definedName name="__pak150">#REF!</definedName>
    <definedName name="__pak50">#REF!</definedName>
    <definedName name="__pak80">#REF!</definedName>
    <definedName name="__PAS13">[35]ANALISA!$F$122</definedName>
    <definedName name="__PAS15">[35]ANALISA!$F$133</definedName>
    <definedName name="__pbs100">#REF!</definedName>
    <definedName name="__pbs15">#REF!</definedName>
    <definedName name="__pbs150">#REF!</definedName>
    <definedName name="__pbs40">#REF!</definedName>
    <definedName name="__pbs50">#REF!</definedName>
    <definedName name="__pbs65">#REF!</definedName>
    <definedName name="__pbs80">#REF!</definedName>
    <definedName name="__pc50">#REF!</definedName>
    <definedName name="__pc80">#REF!</definedName>
    <definedName name="__pcd1">#REF!</definedName>
    <definedName name="__pcd2">#REF!</definedName>
    <definedName name="__pcf80">#REF!</definedName>
    <definedName name="__PCV1501" localSheetId="0" hidden="1">{"'Liquid'!$A$1:$U$57"}</definedName>
    <definedName name="__PCV1501" hidden="1">{"'Liquid'!$A$1:$U$57"}</definedName>
    <definedName name="__PCV4" localSheetId="0" hidden="1">{"'Liquid'!$A$1:$U$57"}</definedName>
    <definedName name="__PCV4" hidden="1">{"'Liquid'!$A$1:$U$57"}</definedName>
    <definedName name="__ped1">#REF!</definedName>
    <definedName name="__ped2">#REF!</definedName>
    <definedName name="__ped3">#REF!</definedName>
    <definedName name="__ped4">#REF!</definedName>
    <definedName name="__ped6">#REF!</definedName>
    <definedName name="__ped7">#REF!</definedName>
    <definedName name="__PF1">[16]salary!$S$23</definedName>
    <definedName name="__PF2">[16]salary!$S$24</definedName>
    <definedName name="__ph100">#REF!</definedName>
    <definedName name="__ph150">#REF!</definedName>
    <definedName name="__phf100">#REF!</definedName>
    <definedName name="__phf150">#REF!</definedName>
    <definedName name="__phi02">[72]Calculations!$C$7</definedName>
    <definedName name="__phi99">[72]Calculations!$B$7</definedName>
    <definedName name="__PJA1">#REF!</definedName>
    <definedName name="__PJA2">#REF!</definedName>
    <definedName name="__PJA3">#REF!</definedName>
    <definedName name="__PJA4">#REF!</definedName>
    <definedName name="__PJA6">#REF!</definedName>
    <definedName name="__PM2">#REF!</definedName>
    <definedName name="__PRC019">#REF!</definedName>
    <definedName name="__PRT1">#REF!</definedName>
    <definedName name="__PRT2">#REF!</definedName>
    <definedName name="__PRT3">#REF!</definedName>
    <definedName name="__PRT4">#REF!</definedName>
    <definedName name="__PRT5">#REF!</definedName>
    <definedName name="__PRT6">#REF!</definedName>
    <definedName name="__PRT7">#REF!</definedName>
    <definedName name="__PRT8">#REF!</definedName>
    <definedName name="__PSC052">#REF!</definedName>
    <definedName name="__PSC084">#REF!</definedName>
    <definedName name="__pv100">#REF!</definedName>
    <definedName name="__pv40">#REF!</definedName>
    <definedName name="__pv50">#REF!</definedName>
    <definedName name="__pv80">#REF!</definedName>
    <definedName name="__pvc100">[33]SAP!#REF!</definedName>
    <definedName name="__pvc150">[33]SAP!#REF!</definedName>
    <definedName name="__pvc20">[33]SAP!#REF!</definedName>
    <definedName name="__pvc200">[33]SAP!#REF!</definedName>
    <definedName name="__pvc25">[33]SAP!#REF!</definedName>
    <definedName name="__pvc32">[33]SAP!#REF!</definedName>
    <definedName name="__pvc40">[33]SAP!#REF!</definedName>
    <definedName name="__pvc50">[33]SAP!#REF!</definedName>
    <definedName name="__pvc65">[33]SAP!#REF!</definedName>
    <definedName name="__pvc80">[33]SAP!#REF!</definedName>
    <definedName name="__pvf100">#REF!</definedName>
    <definedName name="__pvf80">#REF!</definedName>
    <definedName name="__Q2" localSheetId="0" hidden="1">{"'Overflow Tank '!$A$1:$Q$58"}</definedName>
    <definedName name="__Q2" hidden="1">{"'Overflow Tank '!$A$1:$Q$58"}</definedName>
    <definedName name="__qf1">#REF!</definedName>
    <definedName name="__qmd15">[33]SAP!#REF!</definedName>
    <definedName name="__qmd20">[33]SAP!#REF!</definedName>
    <definedName name="__qty1">#REF!</definedName>
    <definedName name="__qty2">#REF!</definedName>
    <definedName name="__qty3">#REF!</definedName>
    <definedName name="__qty4">#REF!</definedName>
    <definedName name="__qu1">#REF!</definedName>
    <definedName name="__qu2">#REF!</definedName>
    <definedName name="__QZ2">#REF!</definedName>
    <definedName name="__rdd100">[33]SAP!#REF!</definedName>
    <definedName name="__rdd150">[33]SAP!#REF!</definedName>
    <definedName name="__REV1">"Texte 161"</definedName>
    <definedName name="__REV2">"Texte 173"</definedName>
    <definedName name="__REV3">"Texte 167"</definedName>
    <definedName name="__REV4">"Texte 179"</definedName>
    <definedName name="__REW1">#REF!</definedName>
    <definedName name="__REW2">#REF!</definedName>
    <definedName name="__rk100">#REF!</definedName>
    <definedName name="__rk200">#REF!</definedName>
    <definedName name="__rk300">#REF!</definedName>
    <definedName name="__rk600">#REF!</definedName>
    <definedName name="__rkl1000">#REF!</definedName>
    <definedName name="__rkl1200">#REF!</definedName>
    <definedName name="__rkl200">#REF!</definedName>
    <definedName name="__rkl300">#REF!</definedName>
    <definedName name="__rkl400">#REF!</definedName>
    <definedName name="__rkl500">#REF!</definedName>
    <definedName name="__rkl600">#REF!</definedName>
    <definedName name="__rkl700">#REF!</definedName>
    <definedName name="__rkl800">#REF!</definedName>
    <definedName name="__ROS1">#REF!</definedName>
    <definedName name="__ROS2">#REF!</definedName>
    <definedName name="__ROW1">#REF!</definedName>
    <definedName name="__ROW2">#REF!</definedName>
    <definedName name="__RTW1">#REF!</definedName>
    <definedName name="__RTW2">#REF!</definedName>
    <definedName name="__sch1">#REF!</definedName>
    <definedName name="__SDD1">#REF!</definedName>
    <definedName name="__sfv150">#REF!</definedName>
    <definedName name="__SHT2">'[51]Air Cooler_E'!$A$1:$U$70</definedName>
    <definedName name="__SHT3">'[51]Air Cooler_E'!$A$1:$U$70</definedName>
    <definedName name="__SHT4">'[51]Air Cooler_E'!$A$1:$U$70</definedName>
    <definedName name="__sht5">#REF!</definedName>
    <definedName name="__SHT6">'[51]Air Cooler_E'!$A$1:$U$70</definedName>
    <definedName name="__SHT7">'[51]Air Cooler_E'!$A$1:$U$70</definedName>
    <definedName name="__sss1">#REF!</definedName>
    <definedName name="__sss10">#REF!</definedName>
    <definedName name="__sss11">#REF!</definedName>
    <definedName name="__sss12">#REF!</definedName>
    <definedName name="__sss13">#REF!</definedName>
    <definedName name="__sss14">#REF!</definedName>
    <definedName name="__sss15">#REF!</definedName>
    <definedName name="__sss16">#REF!</definedName>
    <definedName name="__sss17">#REF!</definedName>
    <definedName name="__sss18">#REF!</definedName>
    <definedName name="__sss19">#REF!</definedName>
    <definedName name="__sss2">#REF!</definedName>
    <definedName name="__sss20">#REF!</definedName>
    <definedName name="__sss21">#REF!</definedName>
    <definedName name="__sss22">#REF!</definedName>
    <definedName name="__sss23">#REF!</definedName>
    <definedName name="__sss24">#REF!</definedName>
    <definedName name="__sss25">#REF!</definedName>
    <definedName name="__sss26">#REF!</definedName>
    <definedName name="__sss27">#REF!</definedName>
    <definedName name="__sss28">#REF!</definedName>
    <definedName name="__sss29">#REF!</definedName>
    <definedName name="__sss3">#REF!</definedName>
    <definedName name="__sss30">#REF!</definedName>
    <definedName name="__sss31">#REF!</definedName>
    <definedName name="__sss32">#REF!</definedName>
    <definedName name="__sss33">#REF!</definedName>
    <definedName name="__sss34">#REF!</definedName>
    <definedName name="__sss35">#REF!</definedName>
    <definedName name="__sss36">#REF!</definedName>
    <definedName name="__sss37">#REF!</definedName>
    <definedName name="__sss38">#REF!</definedName>
    <definedName name="__sss39">#REF!</definedName>
    <definedName name="__sss4">#REF!</definedName>
    <definedName name="__sss40">#REF!</definedName>
    <definedName name="__sss41">#REF!</definedName>
    <definedName name="__sss42">#REF!</definedName>
    <definedName name="__sss43">#REF!</definedName>
    <definedName name="__sss44">#REF!</definedName>
    <definedName name="__sss45">#REF!</definedName>
    <definedName name="__sss46">#REF!</definedName>
    <definedName name="__sss47">#REF!</definedName>
    <definedName name="__sss48">#REF!</definedName>
    <definedName name="__sss49">#REF!</definedName>
    <definedName name="__sss5">#REF!</definedName>
    <definedName name="__sss50">#REF!</definedName>
    <definedName name="__sss6">#REF!</definedName>
    <definedName name="__sss7">#REF!</definedName>
    <definedName name="__sss8">#REF!</definedName>
    <definedName name="__sss9">#REF!</definedName>
    <definedName name="__std100">#REF!</definedName>
    <definedName name="__std150">#REF!</definedName>
    <definedName name="__std50">#REF!</definedName>
    <definedName name="__std65">#REF!</definedName>
    <definedName name="__sub1">'[29]L-TIGA'!$K$12</definedName>
    <definedName name="__sub2">'[29]L-TIGA'!$K$22</definedName>
    <definedName name="__sub21">'[29]L-TIGA'!$K$192</definedName>
    <definedName name="__sub22">'[29]L-TIGA'!$K$201</definedName>
    <definedName name="__sub23">'[29]L-TIGA'!$K$216</definedName>
    <definedName name="__sub3">'[29]L-TIGA'!$K$64</definedName>
    <definedName name="__sub4">'[29]L-TIGA'!$K$89</definedName>
    <definedName name="__sub5">'[29]L-TIGA'!$K$113</definedName>
    <definedName name="__sub6">'[29]L-TIGA'!$K$130</definedName>
    <definedName name="__sub7">'[29]L-TIGA'!$K$159</definedName>
    <definedName name="__T1">#REF!</definedName>
    <definedName name="__TAG1">#REF!</definedName>
    <definedName name="__TAG10">#REF!</definedName>
    <definedName name="__TAG11">#REF!</definedName>
    <definedName name="__TAG12">#REF!</definedName>
    <definedName name="__TAG13">#REF!</definedName>
    <definedName name="__TAG14">#REF!</definedName>
    <definedName name="__TAG15">#REF!</definedName>
    <definedName name="__TAG16">#REF!</definedName>
    <definedName name="__TAG17">#REF!</definedName>
    <definedName name="__TAG18">#REF!</definedName>
    <definedName name="__TAG19">#REF!</definedName>
    <definedName name="__TAG2">#REF!</definedName>
    <definedName name="__TAG20">#REF!</definedName>
    <definedName name="__TAG21">#REF!</definedName>
    <definedName name="__TAG22">#REF!</definedName>
    <definedName name="__TAG23">#REF!</definedName>
    <definedName name="__TAG24">#REF!</definedName>
    <definedName name="__TAG25">#REF!</definedName>
    <definedName name="__TAG26">#REF!</definedName>
    <definedName name="__TAG27">#REF!</definedName>
    <definedName name="__TAG28">#REF!</definedName>
    <definedName name="__TAG29">#REF!</definedName>
    <definedName name="__TAG3">#REF!</definedName>
    <definedName name="__TAG30">#REF!</definedName>
    <definedName name="__TAG4">#REF!</definedName>
    <definedName name="__TAG5">#REF!</definedName>
    <definedName name="__TAG6">#REF!</definedName>
    <definedName name="__TAG7">#REF!</definedName>
    <definedName name="__TAG8">#REF!</definedName>
    <definedName name="__TAG9">#REF!</definedName>
    <definedName name="__TB96116">#REF!</definedName>
    <definedName name="__TB96121">#REF!</definedName>
    <definedName name="__TB96147">#REF!</definedName>
    <definedName name="__TB97019">#REF!</definedName>
    <definedName name="__TB97084">#REF!</definedName>
    <definedName name="__TES1" localSheetId="0" hidden="1">{#N/A,#N/A,TRUE,"toc";#N/A,#N/A,TRUE,"general";#N/A,#N/A,TRUE,"compressive";#N/A,#N/A,TRUE,"lateral";#N/A,#N/A,TRUE,"shallow"}</definedName>
    <definedName name="__TES1" hidden="1">{#N/A,#N/A,TRUE,"toc";#N/A,#N/A,TRUE,"general";#N/A,#N/A,TRUE,"compressive";#N/A,#N/A,TRUE,"lateral";#N/A,#N/A,TRUE,"shallow"}</definedName>
    <definedName name="__TES2" localSheetId="0" hidden="1">{#N/A,#N/A,TRUE,"toc";#N/A,#N/A,TRUE,"general";#N/A,#N/A,TRUE,"compressive";#N/A,#N/A,TRUE,"lateral";#N/A,#N/A,TRUE,"shallow"}</definedName>
    <definedName name="__TES2" hidden="1">{#N/A,#N/A,TRUE,"toc";#N/A,#N/A,TRUE,"general";#N/A,#N/A,TRUE,"compressive";#N/A,#N/A,TRUE,"lateral";#N/A,#N/A,TRUE,"shallow"}</definedName>
    <definedName name="__tfl1">[46]TEKNIS!$G$16</definedName>
    <definedName name="__tfl2">[46]TEKNIS!$G$17</definedName>
    <definedName name="__tfl3">[46]TEKNIS!$G$18</definedName>
    <definedName name="__tfl4">[46]TEKNIS!$G$19</definedName>
    <definedName name="__tlc20">#REF!</definedName>
    <definedName name="__tot1">#REF!</definedName>
    <definedName name="__tot2">#REF!</definedName>
    <definedName name="__tot3">#REF!</definedName>
    <definedName name="__tot4">#REF!</definedName>
    <definedName name="__tot5">#REF!</definedName>
    <definedName name="__tot6">#REF!</definedName>
    <definedName name="__tot7">#REF!</definedName>
    <definedName name="__TR1">#REF!</definedName>
    <definedName name="__TR2">#REF!</definedName>
    <definedName name="__tsv25">#REF!</definedName>
    <definedName name="__TT1">#REF!</definedName>
    <definedName name="__TT2">#REF!</definedName>
    <definedName name="__TT3">#REF!</definedName>
    <definedName name="__u_______i_u_A">#N/A</definedName>
    <definedName name="__UPS1">'[57]INPUT DATAS'!$F$114:$G$127</definedName>
    <definedName name="__US1">#REF!</definedName>
    <definedName name="__V100" hidden="1">{"'Overflow Tank '!$A$1:$Q$58"}</definedName>
    <definedName name="__VE1">[67]Design!#REF!</definedName>
    <definedName name="__ver1">#REF!</definedName>
    <definedName name="__ver3">#REF!</definedName>
    <definedName name="__Vew1">#REF!</definedName>
    <definedName name="__vnt100">#REF!</definedName>
    <definedName name="__vnt40">#REF!</definedName>
    <definedName name="__vnt50">#REF!</definedName>
    <definedName name="__vnt80">#REF!</definedName>
    <definedName name="__Vos1">#REF!</definedName>
    <definedName name="__VR1224">'[57]INPUT DATAS'!$N$8</definedName>
    <definedName name="__vs1">[67]Design!#REF!</definedName>
    <definedName name="__VT1">[67]Design!#REF!</definedName>
    <definedName name="__Vu1">#REF!</definedName>
    <definedName name="__Vu2">#REF!</definedName>
    <definedName name="__Vu3">#REF!</definedName>
    <definedName name="__Vu4">#REF!</definedName>
    <definedName name="__VUB1">[67]Design!#REF!</definedName>
    <definedName name="__VUE1">[67]Design!#REF!</definedName>
    <definedName name="__VUT1">[67]Design!#REF!</definedName>
    <definedName name="__Wa1">[46]TEKNIS!$J$96</definedName>
    <definedName name="__Wa2">[46]TEKNIS!$J$97</definedName>
    <definedName name="__Wb1">[46]TEKNIS!$K$96</definedName>
    <definedName name="__We1">#REF!</definedName>
    <definedName name="__We2">#REF!</definedName>
    <definedName name="__WE3">#REF!</definedName>
    <definedName name="__We4">#REF!</definedName>
    <definedName name="__we5">#REF!</definedName>
    <definedName name="__we6">#REF!</definedName>
    <definedName name="__we7">#REF!</definedName>
    <definedName name="__we8">#REF!</definedName>
    <definedName name="__Wer1">#REF!</definedName>
    <definedName name="__Wer2">#REF!</definedName>
    <definedName name="__Wer3">#REF!</definedName>
    <definedName name="__Wer4">#REF!</definedName>
    <definedName name="__Wf1">#REF!</definedName>
    <definedName name="__Wf2">#REF!</definedName>
    <definedName name="__Wht1">#REF!</definedName>
    <definedName name="__Wht2">#REF!</definedName>
    <definedName name="__Wht3">#REF!</definedName>
    <definedName name="__Wht4">#REF!</definedName>
    <definedName name="__wht5">#REF!</definedName>
    <definedName name="__wht6">#REF!</definedName>
    <definedName name="__wht7">#REF!</definedName>
    <definedName name="__wht8">#REF!</definedName>
    <definedName name="__WO3">#REF!</definedName>
    <definedName name="__Wo4">#REF!</definedName>
    <definedName name="__wo5">#REF!</definedName>
    <definedName name="__wo6">#REF!</definedName>
    <definedName name="__wo7">#REF!</definedName>
    <definedName name="__wo8">#REF!</definedName>
    <definedName name="__Wp1">#REF!</definedName>
    <definedName name="__Wp2">#REF!</definedName>
    <definedName name="__wrs1">#REF!</definedName>
    <definedName name="__wsb5">#REF!</definedName>
    <definedName name="__xlnm.Print_Area_1">#REF!</definedName>
    <definedName name="__xlnm.Print_Area_2">#REF!</definedName>
    <definedName name="__xlnm.Print_Area_3">#REF!</definedName>
    <definedName name="__xlnm.Print_Area_4">#REF!</definedName>
    <definedName name="__xlnm.Print_Area_5">#REF!</definedName>
    <definedName name="__xlnm.Print_Area_7">#REF!</definedName>
    <definedName name="__xlnm.Print_Area_9">#REF!</definedName>
    <definedName name="__xlnm.Print_Titles_1">#REF!</definedName>
    <definedName name="__xlnm.Print_Titles_2">#REF!</definedName>
    <definedName name="__xlnm.Print_Titles_3">#REF!</definedName>
    <definedName name="__Ya1">[46]TEKNIS!$G$96</definedName>
    <definedName name="__Yb1">[46]TEKNIS!$H$96</definedName>
    <definedName name="__ZZ1">#REF!</definedName>
    <definedName name="__設定">[73]ERECT!#REF!</definedName>
    <definedName name="_0">NA()</definedName>
    <definedName name="_00">#REF!</definedName>
    <definedName name="_001"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1">#REF!</definedName>
    <definedName name="_02">#REF!</definedName>
    <definedName name="_03">#REF!</definedName>
    <definedName name="_0525Ev">[74]LC_Staad!$H$15</definedName>
    <definedName name="_07Ev">[74]LC_Staad!$H$14</definedName>
    <definedName name="_1">#REF!</definedName>
    <definedName name="_1\COPY_Q">#REF!</definedName>
    <definedName name="_1_._0__123Grap" hidden="1">[5]DATASHT!#REF!</definedName>
    <definedName name="_1__123Graph_ACHART_1" hidden="1">[75]Sheet1!$C$3:$C$9</definedName>
    <definedName name="_1__123Graph_BCHART_2" hidden="1">#REF!</definedName>
    <definedName name="_1_0_0_F" hidden="1">#REF!</definedName>
    <definedName name="_1_0Print_Area">#REF!</definedName>
    <definedName name="_10">#REF!</definedName>
    <definedName name="_10_._0__123Grap" hidden="1">[5]DATASHT!#REF!</definedName>
    <definedName name="_10______uÞOUðuueßAÞAIee_YA">[76]수입!#REF!</definedName>
    <definedName name="_10__123Graph_ACHART_8" hidden="1">[77]GKP!#REF!</definedName>
    <definedName name="_10__123Graph_BCHART_2" hidden="1">'[78]DATA MENTAH'!$C$13:$C$147</definedName>
    <definedName name="_10__123Graph_XCHART_3" hidden="1">'[75]DATA MENTAH'!$B$13:$B$147</definedName>
    <definedName name="_10_0_0__123Grap" hidden="1">[5]DATASHT!#REF!</definedName>
    <definedName name="_1000A01">#N/A</definedName>
    <definedName name="_10A_">[79]연돌일위집계!#REF!</definedName>
    <definedName name="_10A_1">[79]연돌일위집계!#REF!</definedName>
    <definedName name="_10A_10">[79]연돌일위집계!#REF!</definedName>
    <definedName name="_10A_11">[79]연돌일위집계!#REF!</definedName>
    <definedName name="_10A_12">[79]연돌일위집계!#REF!</definedName>
    <definedName name="_10A_13">[79]연돌일위집계!#REF!</definedName>
    <definedName name="_10A_14">[79]연돌일위집계!#REF!</definedName>
    <definedName name="_10A_15">[79]연돌일위집계!#REF!</definedName>
    <definedName name="_10A_16">[79]연돌일위집계!#REF!</definedName>
    <definedName name="_10A_17">[79]연돌일위집계!#REF!</definedName>
    <definedName name="_10A_18">[79]연돌일위집계!#REF!</definedName>
    <definedName name="_10A_19">[79]연돌일위집계!#REF!</definedName>
    <definedName name="_10A_2">[79]연돌일위집계!#REF!</definedName>
    <definedName name="_10A_20">[79]연돌일위집계!#REF!</definedName>
    <definedName name="_10A_21">[79]연돌일위집계!#REF!</definedName>
    <definedName name="_10A_22">[79]연돌일위집계!#REF!</definedName>
    <definedName name="_10A_23">[79]연돌일위집계!#REF!</definedName>
    <definedName name="_10A_24">[79]연돌일위집계!#REF!</definedName>
    <definedName name="_10A_25">[79]연돌일위집계!#REF!</definedName>
    <definedName name="_10A_26">[79]연돌일위집계!#REF!</definedName>
    <definedName name="_10A_27">[79]연돌일위집계!#REF!</definedName>
    <definedName name="_10A_28">[79]연돌일위집계!#REF!</definedName>
    <definedName name="_10A_29">[79]연돌일위집계!#REF!</definedName>
    <definedName name="_10A_3">[79]연돌일위집계!#REF!</definedName>
    <definedName name="_10A_30">[79]연돌일위집계!#REF!</definedName>
    <definedName name="_10A_31">[79]연돌일위집계!#REF!</definedName>
    <definedName name="_10A_32">[79]연돌일위집계!#REF!</definedName>
    <definedName name="_10A_33">[79]연돌일위집계!#REF!</definedName>
    <definedName name="_10A_34">[79]연돌일위집계!#REF!</definedName>
    <definedName name="_10A_35">[79]연돌일위집계!#REF!</definedName>
    <definedName name="_10A_36">[79]연돌일위집계!#REF!</definedName>
    <definedName name="_10A_37">[79]연돌일위집계!#REF!</definedName>
    <definedName name="_10A_38">[79]연돌일위집계!#REF!</definedName>
    <definedName name="_10A_39">[79]연돌일위집계!#REF!</definedName>
    <definedName name="_10A_4">[79]연돌일위집계!#REF!</definedName>
    <definedName name="_10A_40">[79]연돌일위집계!#REF!</definedName>
    <definedName name="_10A_41">[79]연돌일위집계!#REF!</definedName>
    <definedName name="_10A_42">[79]연돌일위집계!#REF!</definedName>
    <definedName name="_10A_43">[79]연돌일위집계!#REF!</definedName>
    <definedName name="_10A_44">[79]연돌일위집계!#REF!</definedName>
    <definedName name="_10A_45">[79]연돌일위집계!#REF!</definedName>
    <definedName name="_10A_46">[79]연돌일위집계!#REF!</definedName>
    <definedName name="_10A_47">[79]연돌일위집계!#REF!</definedName>
    <definedName name="_10A_48">[79]연돌일위집계!#REF!</definedName>
    <definedName name="_10A_49">[79]연돌일위집계!#REF!</definedName>
    <definedName name="_10A_5">[79]연돌일위집계!#REF!</definedName>
    <definedName name="_10A_50">[79]연돌일위집계!#REF!</definedName>
    <definedName name="_10A_51">[79]연돌일위집계!#REF!</definedName>
    <definedName name="_10A_52">[79]연돌일위집계!#REF!</definedName>
    <definedName name="_10A_53">[79]연돌일위집계!#REF!</definedName>
    <definedName name="_10A_54">[79]연돌일위집계!#REF!</definedName>
    <definedName name="_10A_55">[79]연돌일위집계!#REF!</definedName>
    <definedName name="_10A_56">[79]연돌일위집계!#REF!</definedName>
    <definedName name="_10A_57">[79]연돌일위집계!#REF!</definedName>
    <definedName name="_10A_58">[79]연돌일위집계!#REF!</definedName>
    <definedName name="_10A_59">[79]연돌일위집계!#REF!</definedName>
    <definedName name="_10A_6">[79]연돌일위집계!#REF!</definedName>
    <definedName name="_10A_60">[79]연돌일위집계!#REF!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[79]연돌일위집계!#REF!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[79]연돌일위집계!#REF!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[79]연돌일위집계!#REF!</definedName>
    <definedName name="_10A_90">#N/A</definedName>
    <definedName name="_10B_">[79]연돌일위집계!#REF!</definedName>
    <definedName name="_10B_1">[79]연돌일위집계!#REF!</definedName>
    <definedName name="_10B_10">[79]연돌일위집계!#REF!</definedName>
    <definedName name="_10B_11">[79]연돌일위집계!#REF!</definedName>
    <definedName name="_10B_12">[79]연돌일위집계!#REF!</definedName>
    <definedName name="_10B_13">[79]연돌일위집계!#REF!</definedName>
    <definedName name="_10B_14">[79]연돌일위집계!#REF!</definedName>
    <definedName name="_10B_15">[79]연돌일위집계!#REF!</definedName>
    <definedName name="_10B_16">[79]연돌일위집계!#REF!</definedName>
    <definedName name="_10B_17">[79]연돌일위집계!#REF!</definedName>
    <definedName name="_10B_18">[79]연돌일위집계!#REF!</definedName>
    <definedName name="_10B_19">[79]연돌일위집계!#REF!</definedName>
    <definedName name="_10B_2">[79]연돌일위집계!#REF!</definedName>
    <definedName name="_10B_20">[79]연돌일위집계!#REF!</definedName>
    <definedName name="_10B_21">[79]연돌일위집계!#REF!</definedName>
    <definedName name="_10B_22">[79]연돌일위집계!#REF!</definedName>
    <definedName name="_10B_23">[79]연돌일위집계!#REF!</definedName>
    <definedName name="_10B_24">[79]연돌일위집계!#REF!</definedName>
    <definedName name="_10B_25">[79]연돌일위집계!#REF!</definedName>
    <definedName name="_10B_26">[79]연돌일위집계!#REF!</definedName>
    <definedName name="_10B_27">[79]연돌일위집계!#REF!</definedName>
    <definedName name="_10B_28">[79]연돌일위집계!#REF!</definedName>
    <definedName name="_10B_29">[79]연돌일위집계!#REF!</definedName>
    <definedName name="_10B_3">[79]연돌일위집계!#REF!</definedName>
    <definedName name="_10B_30">[79]연돌일위집계!#REF!</definedName>
    <definedName name="_10B_31">[79]연돌일위집계!#REF!</definedName>
    <definedName name="_10B_32">[79]연돌일위집계!#REF!</definedName>
    <definedName name="_10B_33">[79]연돌일위집계!#REF!</definedName>
    <definedName name="_10B_34">[79]연돌일위집계!#REF!</definedName>
    <definedName name="_10B_35">[79]연돌일위집계!#REF!</definedName>
    <definedName name="_10B_36">[79]연돌일위집계!#REF!</definedName>
    <definedName name="_10B_37">[79]연돌일위집계!#REF!</definedName>
    <definedName name="_10B_38">[79]연돌일위집계!#REF!</definedName>
    <definedName name="_10B_39">[79]연돌일위집계!#REF!</definedName>
    <definedName name="_10B_4">[79]연돌일위집계!#REF!</definedName>
    <definedName name="_10B_40">[79]연돌일위집계!#REF!</definedName>
    <definedName name="_10B_41">[79]연돌일위집계!#REF!</definedName>
    <definedName name="_10B_42">[79]연돌일위집계!#REF!</definedName>
    <definedName name="_10B_43">[79]연돌일위집계!#REF!</definedName>
    <definedName name="_10B_44">[79]연돌일위집계!#REF!</definedName>
    <definedName name="_10B_45">[79]연돌일위집계!#REF!</definedName>
    <definedName name="_10B_46">[79]연돌일위집계!#REF!</definedName>
    <definedName name="_10B_47">[79]연돌일위집계!#REF!</definedName>
    <definedName name="_10B_48">[79]연돌일위집계!#REF!</definedName>
    <definedName name="_10B_49">[79]연돌일위집계!#REF!</definedName>
    <definedName name="_10B_5">[79]연돌일위집계!#REF!</definedName>
    <definedName name="_10B_50">[79]연돌일위집계!#REF!</definedName>
    <definedName name="_10B_51">[79]연돌일위집계!#REF!</definedName>
    <definedName name="_10B_52">[79]연돌일위집계!#REF!</definedName>
    <definedName name="_10B_53">[79]연돌일위집계!#REF!</definedName>
    <definedName name="_10B_54">[79]연돌일위집계!#REF!</definedName>
    <definedName name="_10B_55">[79]연돌일위집계!#REF!</definedName>
    <definedName name="_10B_56">[79]연돌일위집계!#REF!</definedName>
    <definedName name="_10B_57">[79]연돌일위집계!#REF!</definedName>
    <definedName name="_10B_58">[79]연돌일위집계!#REF!</definedName>
    <definedName name="_10B_59">[79]연돌일위집계!#REF!</definedName>
    <definedName name="_10B_6">[79]연돌일위집계!#REF!</definedName>
    <definedName name="_10B_60">[79]연돌일위집계!#REF!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[79]연돌일위집계!#REF!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[79]연돌일위집계!#REF!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[79]연돌일위집계!#REF!</definedName>
    <definedName name="_10B_90">#N/A</definedName>
    <definedName name="_10C_">[79]연돌일위집계!#REF!</definedName>
    <definedName name="_10C_1">[79]연돌일위집계!#REF!</definedName>
    <definedName name="_10C_10">[79]연돌일위집계!#REF!</definedName>
    <definedName name="_10C_11">[79]연돌일위집계!#REF!</definedName>
    <definedName name="_10C_12">[79]연돌일위집계!#REF!</definedName>
    <definedName name="_10C_13">[79]연돌일위집계!#REF!</definedName>
    <definedName name="_10C_14">[79]연돌일위집계!#REF!</definedName>
    <definedName name="_10C_15">[79]연돌일위집계!#REF!</definedName>
    <definedName name="_10C_16">[79]연돌일위집계!#REF!</definedName>
    <definedName name="_10C_17">[79]연돌일위집계!#REF!</definedName>
    <definedName name="_10C_18">[79]연돌일위집계!#REF!</definedName>
    <definedName name="_10C_19">[79]연돌일위집계!#REF!</definedName>
    <definedName name="_10C_2">[79]연돌일위집계!#REF!</definedName>
    <definedName name="_10C_20">[79]연돌일위집계!#REF!</definedName>
    <definedName name="_10C_21">[79]연돌일위집계!#REF!</definedName>
    <definedName name="_10C_22">[79]연돌일위집계!#REF!</definedName>
    <definedName name="_10C_23">[79]연돌일위집계!#REF!</definedName>
    <definedName name="_10C_24">[79]연돌일위집계!#REF!</definedName>
    <definedName name="_10C_25">[79]연돌일위집계!#REF!</definedName>
    <definedName name="_10C_26">[79]연돌일위집계!#REF!</definedName>
    <definedName name="_10C_27">[79]연돌일위집계!#REF!</definedName>
    <definedName name="_10C_28">[79]연돌일위집계!#REF!</definedName>
    <definedName name="_10C_29">[79]연돌일위집계!#REF!</definedName>
    <definedName name="_10C_3">[79]연돌일위집계!#REF!</definedName>
    <definedName name="_10C_30">[79]연돌일위집계!#REF!</definedName>
    <definedName name="_10C_31">[79]연돌일위집계!#REF!</definedName>
    <definedName name="_10C_32">[79]연돌일위집계!#REF!</definedName>
    <definedName name="_10C_33">[79]연돌일위집계!#REF!</definedName>
    <definedName name="_10C_34">[79]연돌일위집계!#REF!</definedName>
    <definedName name="_10C_35">[79]연돌일위집계!#REF!</definedName>
    <definedName name="_10C_36">[79]연돌일위집계!#REF!</definedName>
    <definedName name="_10C_37">[79]연돌일위집계!#REF!</definedName>
    <definedName name="_10C_38">[79]연돌일위집계!#REF!</definedName>
    <definedName name="_10C_39">[79]연돌일위집계!#REF!</definedName>
    <definedName name="_10C_4">[79]연돌일위집계!#REF!</definedName>
    <definedName name="_10C_40">[79]연돌일위집계!#REF!</definedName>
    <definedName name="_10C_41">[79]연돌일위집계!#REF!</definedName>
    <definedName name="_10C_42">[79]연돌일위집계!#REF!</definedName>
    <definedName name="_10C_43">[79]연돌일위집계!#REF!</definedName>
    <definedName name="_10C_44">[79]연돌일위집계!#REF!</definedName>
    <definedName name="_10C_45">[79]연돌일위집계!#REF!</definedName>
    <definedName name="_10C_46">[79]연돌일위집계!#REF!</definedName>
    <definedName name="_10C_47">[79]연돌일위집계!#REF!</definedName>
    <definedName name="_10C_48">[79]연돌일위집계!#REF!</definedName>
    <definedName name="_10C_49">[79]연돌일위집계!#REF!</definedName>
    <definedName name="_10C_5">[79]연돌일위집계!#REF!</definedName>
    <definedName name="_10C_50">[79]연돌일위집계!#REF!</definedName>
    <definedName name="_10C_51">[79]연돌일위집계!#REF!</definedName>
    <definedName name="_10C_52">[79]연돌일위집계!#REF!</definedName>
    <definedName name="_10C_53">[79]연돌일위집계!#REF!</definedName>
    <definedName name="_10C_54">[79]연돌일위집계!#REF!</definedName>
    <definedName name="_10C_55">[79]연돌일위집계!#REF!</definedName>
    <definedName name="_10C_56">[79]연돌일위집계!#REF!</definedName>
    <definedName name="_10C_57">[79]연돌일위집계!#REF!</definedName>
    <definedName name="_10C_58">[79]연돌일위집계!#REF!</definedName>
    <definedName name="_10C_59">[79]연돌일위집계!#REF!</definedName>
    <definedName name="_10C_6">[79]연돌일위집계!#REF!</definedName>
    <definedName name="_10C_60">[79]연돌일위집계!#REF!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[79]연돌일위집계!#REF!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[79]연돌일위집계!#REF!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[79]연돌일위집계!#REF!</definedName>
    <definedName name="_10C_90">#N/A</definedName>
    <definedName name="_10Macro4_1_1">#REF!</definedName>
    <definedName name="_10Y5_">#REF!</definedName>
    <definedName name="_11">#N/A</definedName>
    <definedName name="_11_._0__123Grap" hidden="1">[5]DATASHT!#REF!</definedName>
    <definedName name="_11__123Graph_BCHART_3" hidden="1">'[78]DATA MENTAH'!$H$13:$H$147</definedName>
    <definedName name="_11__123Graph_XCHART_5" hidden="1">[75]Sheet1!$B$12:$B$20</definedName>
    <definedName name="_11A_1">[79]연돌일위집계!#REF!</definedName>
    <definedName name="_11A_10">[79]연돌일위집계!#REF!</definedName>
    <definedName name="_11A_11">[79]연돌일위집계!#REF!</definedName>
    <definedName name="_11A_12">[79]연돌일위집계!#REF!</definedName>
    <definedName name="_11A_13">[79]연돌일위집계!#REF!</definedName>
    <definedName name="_11A_14">[79]연돌일위집계!#REF!</definedName>
    <definedName name="_11A_15">[79]연돌일위집계!#REF!</definedName>
    <definedName name="_11A_16">[79]연돌일위집계!#REF!</definedName>
    <definedName name="_11A_17">[79]연돌일위집계!#REF!</definedName>
    <definedName name="_11A_18">[79]연돌일위집계!#REF!</definedName>
    <definedName name="_11A_19">[79]연돌일위집계!#REF!</definedName>
    <definedName name="_11A_2">[79]연돌일위집계!#REF!</definedName>
    <definedName name="_11A_20">[79]연돌일위집계!#REF!</definedName>
    <definedName name="_11A_21">[79]연돌일위집계!#REF!</definedName>
    <definedName name="_11A_22">[79]연돌일위집계!#REF!</definedName>
    <definedName name="_11A_23">[79]연돌일위집계!#REF!</definedName>
    <definedName name="_11A_24">[79]연돌일위집계!#REF!</definedName>
    <definedName name="_11A_25">[79]연돌일위집계!#REF!</definedName>
    <definedName name="_11A_26">[79]연돌일위집계!#REF!</definedName>
    <definedName name="_11A_27">[79]연돌일위집계!#REF!</definedName>
    <definedName name="_11A_28">[79]연돌일위집계!#REF!</definedName>
    <definedName name="_11A_29">[79]연돌일위집계!#REF!</definedName>
    <definedName name="_11A_3">[79]연돌일위집계!#REF!</definedName>
    <definedName name="_11A_30">[79]연돌일위집계!#REF!</definedName>
    <definedName name="_11A_4">[79]연돌일위집계!#REF!</definedName>
    <definedName name="_11A_5">[79]연돌일위집계!#REF!</definedName>
    <definedName name="_11A_6">[79]연돌일위집계!#REF!</definedName>
    <definedName name="_11A_7">[79]연돌일위집계!#REF!</definedName>
    <definedName name="_11A_8">[79]연돌일위집계!#REF!</definedName>
    <definedName name="_11A_9">[79]연돌일위집계!#REF!</definedName>
    <definedName name="_11B_1">[79]연돌일위집계!#REF!</definedName>
    <definedName name="_11B_10">[79]연돌일위집계!#REF!</definedName>
    <definedName name="_11B_11">[79]연돌일위집계!#REF!</definedName>
    <definedName name="_11B_12">[79]연돌일위집계!#REF!</definedName>
    <definedName name="_11B_13">[79]연돌일위집계!#REF!</definedName>
    <definedName name="_11B_14">[79]연돌일위집계!#REF!</definedName>
    <definedName name="_11B_15">[79]연돌일위집계!#REF!</definedName>
    <definedName name="_11B_16">[79]연돌일위집계!#REF!</definedName>
    <definedName name="_11B_17">[79]연돌일위집계!#REF!</definedName>
    <definedName name="_11B_18">[79]연돌일위집계!#REF!</definedName>
    <definedName name="_11B_19">[79]연돌일위집계!#REF!</definedName>
    <definedName name="_11B_2">[79]연돌일위집계!#REF!</definedName>
    <definedName name="_11B_20">[79]연돌일위집계!#REF!</definedName>
    <definedName name="_11B_21">[79]연돌일위집계!#REF!</definedName>
    <definedName name="_11B_22">[79]연돌일위집계!#REF!</definedName>
    <definedName name="_11B_23">[79]연돌일위집계!#REF!</definedName>
    <definedName name="_11B_24">[79]연돌일위집계!#REF!</definedName>
    <definedName name="_11B_25">[79]연돌일위집계!#REF!</definedName>
    <definedName name="_11B_26">[79]연돌일위집계!#REF!</definedName>
    <definedName name="_11B_27">[79]연돌일위집계!#REF!</definedName>
    <definedName name="_11B_28">[79]연돌일위집계!#REF!</definedName>
    <definedName name="_11B_29">[79]연돌일위집계!#REF!</definedName>
    <definedName name="_11B_3">[79]연돌일위집계!#REF!</definedName>
    <definedName name="_11B_30">[79]연돌일위집계!#REF!</definedName>
    <definedName name="_11B_4">[79]연돌일위집계!#REF!</definedName>
    <definedName name="_11B_5">[79]연돌일위집계!#REF!</definedName>
    <definedName name="_11B_6">[79]연돌일위집계!#REF!</definedName>
    <definedName name="_11B_7">[79]연돌일위집계!#REF!</definedName>
    <definedName name="_11B_8">[79]연돌일위집계!#REF!</definedName>
    <definedName name="_11B_9">[79]연돌일위집계!#REF!</definedName>
    <definedName name="_11C_1">[79]연돌일위집계!#REF!</definedName>
    <definedName name="_11C_10">[79]연돌일위집계!#REF!</definedName>
    <definedName name="_11C_11">[79]연돌일위집계!#REF!</definedName>
    <definedName name="_11C_12">[79]연돌일위집계!#REF!</definedName>
    <definedName name="_11C_13">[79]연돌일위집계!#REF!</definedName>
    <definedName name="_11C_14">[79]연돌일위집계!#REF!</definedName>
    <definedName name="_11C_15">[79]연돌일위집계!#REF!</definedName>
    <definedName name="_11C_16">[79]연돌일위집계!#REF!</definedName>
    <definedName name="_11C_17">[79]연돌일위집계!#REF!</definedName>
    <definedName name="_11C_18">[79]연돌일위집계!#REF!</definedName>
    <definedName name="_11C_19">[79]연돌일위집계!#REF!</definedName>
    <definedName name="_11C_2">[79]연돌일위집계!#REF!</definedName>
    <definedName name="_11C_20">[79]연돌일위집계!#REF!</definedName>
    <definedName name="_11C_21">[79]연돌일위집계!#REF!</definedName>
    <definedName name="_11C_22">[79]연돌일위집계!#REF!</definedName>
    <definedName name="_11C_23">[79]연돌일위집계!#REF!</definedName>
    <definedName name="_11C_24">[79]연돌일위집계!#REF!</definedName>
    <definedName name="_11C_25">[79]연돌일위집계!#REF!</definedName>
    <definedName name="_11C_26">[79]연돌일위집계!#REF!</definedName>
    <definedName name="_11C_27">[79]연돌일위집계!#REF!</definedName>
    <definedName name="_11C_28">[79]연돌일위집계!#REF!</definedName>
    <definedName name="_11C_29">[79]연돌일위집계!#REF!</definedName>
    <definedName name="_11C_3">[79]연돌일위집계!#REF!</definedName>
    <definedName name="_11C_30">[79]연돌일위집계!#REF!</definedName>
    <definedName name="_11C_4">[79]연돌일위집계!#REF!</definedName>
    <definedName name="_11C_5">[79]연돌일위집계!#REF!</definedName>
    <definedName name="_11C_6">[79]연돌일위집계!#REF!</definedName>
    <definedName name="_11C_7">[79]연돌일위집계!#REF!</definedName>
    <definedName name="_11C_8">[79]연돌일위집계!#REF!</definedName>
    <definedName name="_11C_9">[79]연돌일위집계!#REF!</definedName>
    <definedName name="_11Macro5_1_1">#REF!</definedName>
    <definedName name="_12_._0__123Grap" hidden="1">[5]DATASHT!#REF!</definedName>
    <definedName name="_12__123Graph_ACHART_9" hidden="1">[77]GKP!#REF!</definedName>
    <definedName name="_12__123Graph_XCHART_1" hidden="1">[78]Sheet1!$B$3:$B$9</definedName>
    <definedName name="_12_0_0__123Grap" hidden="1">[5]DATASHT!#REF!</definedName>
    <definedName name="_12_0Print_Area">'[8]#REF'!#REF!</definedName>
    <definedName name="_1200_Perm_Material">#REF!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CONT">#REF!</definedName>
    <definedName name="_12Macro7_1_1">#REF!</definedName>
    <definedName name="_12y3_">#REF!</definedName>
    <definedName name="_12Y7_">#REF!</definedName>
    <definedName name="_13__123Graph_XCHART_2" hidden="1">'[78]DATA MENTAH'!$B$13:$B$147</definedName>
    <definedName name="_13A_1">[79]연돌일위집계!#REF!</definedName>
    <definedName name="_13A_10">[79]연돌일위집계!#REF!</definedName>
    <definedName name="_13A_11">[79]연돌일위집계!#REF!</definedName>
    <definedName name="_13A_12">[79]연돌일위집계!#REF!</definedName>
    <definedName name="_13A_13">[79]연돌일위집계!#REF!</definedName>
    <definedName name="_13A_14">[79]연돌일위집계!#REF!</definedName>
    <definedName name="_13A_15">[79]연돌일위집계!#REF!</definedName>
    <definedName name="_13A_16">[79]연돌일위집계!#REF!</definedName>
    <definedName name="_13A_17">[79]연돌일위집계!#REF!</definedName>
    <definedName name="_13A_18">[79]연돌일위집계!#REF!</definedName>
    <definedName name="_13A_19">[79]연돌일위집계!#REF!</definedName>
    <definedName name="_13A_2">[79]연돌일위집계!#REF!</definedName>
    <definedName name="_13A_20">[79]연돌일위집계!#REF!</definedName>
    <definedName name="_13A_21">[79]연돌일위집계!#REF!</definedName>
    <definedName name="_13A_22">[79]연돌일위집계!#REF!</definedName>
    <definedName name="_13A_23">[79]연돌일위집계!#REF!</definedName>
    <definedName name="_13A_24">[79]연돌일위집계!#REF!</definedName>
    <definedName name="_13A_25">[79]연돌일위집계!#REF!</definedName>
    <definedName name="_13A_26">[79]연돌일위집계!#REF!</definedName>
    <definedName name="_13A_27">[79]연돌일위집계!#REF!</definedName>
    <definedName name="_13A_28">[79]연돌일위집계!#REF!</definedName>
    <definedName name="_13A_29">[79]연돌일위집계!#REF!</definedName>
    <definedName name="_13A_3">[79]연돌일위집계!#REF!</definedName>
    <definedName name="_13A_30">[79]연돌일위집계!#REF!</definedName>
    <definedName name="_13A_31">[79]연돌일위집계!#REF!</definedName>
    <definedName name="_13A_32">[79]연돌일위집계!#REF!</definedName>
    <definedName name="_13A_33">[79]연돌일위집계!#REF!</definedName>
    <definedName name="_13A_34">[79]연돌일위집계!#REF!</definedName>
    <definedName name="_13A_35">[79]연돌일위집계!#REF!</definedName>
    <definedName name="_13A_36">[79]연돌일위집계!#REF!</definedName>
    <definedName name="_13A_37">[79]연돌일위집계!#REF!</definedName>
    <definedName name="_13A_38">[79]연돌일위집계!#REF!</definedName>
    <definedName name="_13A_39">[79]연돌일위집계!#REF!</definedName>
    <definedName name="_13A_4">[79]연돌일위집계!#REF!</definedName>
    <definedName name="_13A_40">[79]연돌일위집계!#REF!</definedName>
    <definedName name="_13A_41">[79]연돌일위집계!#REF!</definedName>
    <definedName name="_13A_42">[79]연돌일위집계!#REF!</definedName>
    <definedName name="_13A_43">[79]연돌일위집계!#REF!</definedName>
    <definedName name="_13A_44">[79]연돌일위집계!#REF!</definedName>
    <definedName name="_13A_45">[79]연돌일위집계!#REF!</definedName>
    <definedName name="_13A_46">[79]연돌일위집계!#REF!</definedName>
    <definedName name="_13A_47">[79]연돌일위집계!#REF!</definedName>
    <definedName name="_13A_48">[79]연돌일위집계!#REF!</definedName>
    <definedName name="_13A_49">[79]연돌일위집계!#REF!</definedName>
    <definedName name="_13A_5">[79]연돌일위집계!#REF!</definedName>
    <definedName name="_13A_50">[79]연돌일위집계!#REF!</definedName>
    <definedName name="_13A_51">[79]연돌일위집계!#REF!</definedName>
    <definedName name="_13A_52">[79]연돌일위집계!#REF!</definedName>
    <definedName name="_13A_53">[79]연돌일위집계!#REF!</definedName>
    <definedName name="_13A_54">[79]연돌일위집계!#REF!</definedName>
    <definedName name="_13A_55">[79]연돌일위집계!#REF!</definedName>
    <definedName name="_13A_56">[79]연돌일위집계!#REF!</definedName>
    <definedName name="_13A_57">[79]연돌일위집계!#REF!</definedName>
    <definedName name="_13A_58">[79]연돌일위집계!#REF!</definedName>
    <definedName name="_13A_59">[79]연돌일위집계!#REF!</definedName>
    <definedName name="_13A_6">[79]연돌일위집계!#REF!</definedName>
    <definedName name="_13A_60">[79]연돌일위집계!#REF!</definedName>
    <definedName name="_13A_7">[79]연돌일위집계!#REF!</definedName>
    <definedName name="_13A_8">[79]연돌일위집계!#REF!</definedName>
    <definedName name="_13A_9">[79]연돌일위집계!#REF!</definedName>
    <definedName name="_13B_1">[79]연돌일위집계!#REF!</definedName>
    <definedName name="_13B_10">[79]연돌일위집계!#REF!</definedName>
    <definedName name="_13B_11">[79]연돌일위집계!#REF!</definedName>
    <definedName name="_13B_12">[79]연돌일위집계!#REF!</definedName>
    <definedName name="_13B_13">[79]연돌일위집계!#REF!</definedName>
    <definedName name="_13B_14">[79]연돌일위집계!#REF!</definedName>
    <definedName name="_13B_15">[79]연돌일위집계!#REF!</definedName>
    <definedName name="_13B_16">[79]연돌일위집계!#REF!</definedName>
    <definedName name="_13B_17">[79]연돌일위집계!#REF!</definedName>
    <definedName name="_13B_18">[79]연돌일위집계!#REF!</definedName>
    <definedName name="_13B_19">[79]연돌일위집계!#REF!</definedName>
    <definedName name="_13B_2">[79]연돌일위집계!#REF!</definedName>
    <definedName name="_13B_20">[79]연돌일위집계!#REF!</definedName>
    <definedName name="_13B_21">[79]연돌일위집계!#REF!</definedName>
    <definedName name="_13B_22">[79]연돌일위집계!#REF!</definedName>
    <definedName name="_13B_23">[79]연돌일위집계!#REF!</definedName>
    <definedName name="_13B_24">[79]연돌일위집계!#REF!</definedName>
    <definedName name="_13B_25">[79]연돌일위집계!#REF!</definedName>
    <definedName name="_13B_26">[79]연돌일위집계!#REF!</definedName>
    <definedName name="_13B_27">[79]연돌일위집계!#REF!</definedName>
    <definedName name="_13B_28">[79]연돌일위집계!#REF!</definedName>
    <definedName name="_13B_29">[79]연돌일위집계!#REF!</definedName>
    <definedName name="_13B_3">[79]연돌일위집계!#REF!</definedName>
    <definedName name="_13B_30">[79]연돌일위집계!#REF!</definedName>
    <definedName name="_13B_31">[79]연돌일위집계!#REF!</definedName>
    <definedName name="_13B_32">[79]연돌일위집계!#REF!</definedName>
    <definedName name="_13B_33">[79]연돌일위집계!#REF!</definedName>
    <definedName name="_13B_34">[79]연돌일위집계!#REF!</definedName>
    <definedName name="_13B_35">[79]연돌일위집계!#REF!</definedName>
    <definedName name="_13B_36">[79]연돌일위집계!#REF!</definedName>
    <definedName name="_13B_37">[79]연돌일위집계!#REF!</definedName>
    <definedName name="_13B_38">[79]연돌일위집계!#REF!</definedName>
    <definedName name="_13B_39">[79]연돌일위집계!#REF!</definedName>
    <definedName name="_13B_4">[79]연돌일위집계!#REF!</definedName>
    <definedName name="_13B_40">[79]연돌일위집계!#REF!</definedName>
    <definedName name="_13B_41">[79]연돌일위집계!#REF!</definedName>
    <definedName name="_13B_42">[79]연돌일위집계!#REF!</definedName>
    <definedName name="_13B_43">[79]연돌일위집계!#REF!</definedName>
    <definedName name="_13B_44">[79]연돌일위집계!#REF!</definedName>
    <definedName name="_13B_45">[79]연돌일위집계!#REF!</definedName>
    <definedName name="_13B_46">[79]연돌일위집계!#REF!</definedName>
    <definedName name="_13B_47">[79]연돌일위집계!#REF!</definedName>
    <definedName name="_13B_48">[79]연돌일위집계!#REF!</definedName>
    <definedName name="_13B_49">[79]연돌일위집계!#REF!</definedName>
    <definedName name="_13B_5">[79]연돌일위집계!#REF!</definedName>
    <definedName name="_13B_50">[79]연돌일위집계!#REF!</definedName>
    <definedName name="_13B_51">[79]연돌일위집계!#REF!</definedName>
    <definedName name="_13B_52">[79]연돌일위집계!#REF!</definedName>
    <definedName name="_13B_53">[79]연돌일위집계!#REF!</definedName>
    <definedName name="_13B_54">[79]연돌일위집계!#REF!</definedName>
    <definedName name="_13B_55">[79]연돌일위집계!#REF!</definedName>
    <definedName name="_13B_56">[79]연돌일위집계!#REF!</definedName>
    <definedName name="_13B_57">[79]연돌일위집계!#REF!</definedName>
    <definedName name="_13B_58">[79]연돌일위집계!#REF!</definedName>
    <definedName name="_13B_59">[79]연돌일위집계!#REF!</definedName>
    <definedName name="_13B_6">[79]연돌일위집계!#REF!</definedName>
    <definedName name="_13B_60">[79]연돌일위집계!#REF!</definedName>
    <definedName name="_13B_7">[79]연돌일위집계!#REF!</definedName>
    <definedName name="_13B_8">[79]연돌일위집계!#REF!</definedName>
    <definedName name="_13B_9">[79]연돌일위집계!#REF!</definedName>
    <definedName name="_13C_1">[79]연돌일위집계!#REF!</definedName>
    <definedName name="_13C_10">[79]연돌일위집계!#REF!</definedName>
    <definedName name="_13C_11">[79]연돌일위집계!#REF!</definedName>
    <definedName name="_13C_12">[79]연돌일위집계!#REF!</definedName>
    <definedName name="_13C_13">[79]연돌일위집계!#REF!</definedName>
    <definedName name="_13C_14">[79]연돌일위집계!#REF!</definedName>
    <definedName name="_13C_15">[79]연돌일위집계!#REF!</definedName>
    <definedName name="_13C_16">[79]연돌일위집계!#REF!</definedName>
    <definedName name="_13C_17">[79]연돌일위집계!#REF!</definedName>
    <definedName name="_13C_18">[79]연돌일위집계!#REF!</definedName>
    <definedName name="_13C_19">[79]연돌일위집계!#REF!</definedName>
    <definedName name="_13C_2">[79]연돌일위집계!#REF!</definedName>
    <definedName name="_13C_20">[79]연돌일위집계!#REF!</definedName>
    <definedName name="_13C_21">[79]연돌일위집계!#REF!</definedName>
    <definedName name="_13C_22">[79]연돌일위집계!#REF!</definedName>
    <definedName name="_13C_23">[79]연돌일위집계!#REF!</definedName>
    <definedName name="_13C_24">[79]연돌일위집계!#REF!</definedName>
    <definedName name="_13C_25">[79]연돌일위집계!#REF!</definedName>
    <definedName name="_13C_26">[79]연돌일위집계!#REF!</definedName>
    <definedName name="_13C_27">[79]연돌일위집계!#REF!</definedName>
    <definedName name="_13C_28">[79]연돌일위집계!#REF!</definedName>
    <definedName name="_13C_29">[79]연돌일위집계!#REF!</definedName>
    <definedName name="_13C_3">[79]연돌일위집계!#REF!</definedName>
    <definedName name="_13C_30">[79]연돌일위집계!#REF!</definedName>
    <definedName name="_13C_31">[79]연돌일위집계!#REF!</definedName>
    <definedName name="_13C_32">[79]연돌일위집계!#REF!</definedName>
    <definedName name="_13C_33">[79]연돌일위집계!#REF!</definedName>
    <definedName name="_13C_34">[79]연돌일위집계!#REF!</definedName>
    <definedName name="_13C_35">[79]연돌일위집계!#REF!</definedName>
    <definedName name="_13C_36">[79]연돌일위집계!#REF!</definedName>
    <definedName name="_13C_37">[79]연돌일위집계!#REF!</definedName>
    <definedName name="_13C_38">[79]연돌일위집계!#REF!</definedName>
    <definedName name="_13C_39">[79]연돌일위집계!#REF!</definedName>
    <definedName name="_13C_4">[79]연돌일위집계!#REF!</definedName>
    <definedName name="_13C_40">[79]연돌일위집계!#REF!</definedName>
    <definedName name="_13C_41">[79]연돌일위집계!#REF!</definedName>
    <definedName name="_13C_42">[79]연돌일위집계!#REF!</definedName>
    <definedName name="_13C_43">[79]연돌일위집계!#REF!</definedName>
    <definedName name="_13C_44">[79]연돌일위집계!#REF!</definedName>
    <definedName name="_13C_45">[79]연돌일위집계!#REF!</definedName>
    <definedName name="_13C_46">[79]연돌일위집계!#REF!</definedName>
    <definedName name="_13C_47">[79]연돌일위집계!#REF!</definedName>
    <definedName name="_13C_48">[79]연돌일위집계!#REF!</definedName>
    <definedName name="_13C_49">[79]연돌일위집계!#REF!</definedName>
    <definedName name="_13C_5">[79]연돌일위집계!#REF!</definedName>
    <definedName name="_13C_50">[79]연돌일위집계!#REF!</definedName>
    <definedName name="_13C_51">[79]연돌일위집계!#REF!</definedName>
    <definedName name="_13C_52">[79]연돌일위집계!#REF!</definedName>
    <definedName name="_13C_53">[79]연돌일위집계!#REF!</definedName>
    <definedName name="_13C_54">[79]연돌일위집계!#REF!</definedName>
    <definedName name="_13C_55">[79]연돌일위집계!#REF!</definedName>
    <definedName name="_13C_56">[79]연돌일위집계!#REF!</definedName>
    <definedName name="_13C_57">[79]연돌일위집계!#REF!</definedName>
    <definedName name="_13C_58">[79]연돌일위집계!#REF!</definedName>
    <definedName name="_13C_59">[79]연돌일위집계!#REF!</definedName>
    <definedName name="_13C_6">[79]연돌일위집계!#REF!</definedName>
    <definedName name="_13C_60">[79]연돌일위집계!#REF!</definedName>
    <definedName name="_13C_7">[79]연돌일위집계!#REF!</definedName>
    <definedName name="_13C_8">[79]연돌일위집계!#REF!</definedName>
    <definedName name="_13C_9">[79]연돌일위집계!#REF!</definedName>
    <definedName name="_13COPY_Q">#REF!</definedName>
    <definedName name="_13Macro8_1_1">#REF!</definedName>
    <definedName name="_14__123Graph_BCHART_1" hidden="1">[77]GKP!#REF!</definedName>
    <definedName name="_14__123Graph_XCHART_3" hidden="1">'[78]DATA MENTAH'!$B$13:$B$147</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9_1_1">#REF!</definedName>
    <definedName name="_14Y9_">#REF!</definedName>
    <definedName name="_15____u¨­OUⓒ￡uueⓒ￢A¨­AIee_YA">[80]수입!#REF!</definedName>
    <definedName name="_15__123Graph_XCHART_5" hidden="1">[78]Sheet1!$B$12:$B$20</definedName>
    <definedName name="_15_0Print_Area">'[8]#REF'!#REF!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Y5_">#REF!</definedName>
    <definedName name="_16__123Graph_BCHART_11" hidden="1">[77]GKP!#REF!</definedName>
    <definedName name="_16_0_0__123Grap" hidden="1">[5]DATASHT!#REF!</definedName>
    <definedName name="_16A_1">[79]연돌일위집계!#REF!</definedName>
    <definedName name="_16A_2">[79]연돌일위집계!#REF!</definedName>
    <definedName name="_16A_3">[79]연돌일위집계!#REF!</definedName>
    <definedName name="_16A_4">[79]연돌일위집계!#REF!</definedName>
    <definedName name="_16A_5">[79]연돌일위집계!#REF!</definedName>
    <definedName name="_16A_6">[79]연돌일위집계!#REF!</definedName>
    <definedName name="_16A_7">[79]연돌일위집계!#REF!</definedName>
    <definedName name="_16B_1">[79]연돌일위집계!#REF!</definedName>
    <definedName name="_16B_2">[79]연돌일위집계!#REF!</definedName>
    <definedName name="_16B_3">[79]연돌일위집계!#REF!</definedName>
    <definedName name="_16B_4">[79]연돌일위집계!#REF!</definedName>
    <definedName name="_16B_5">[79]연돌일위집계!#REF!</definedName>
    <definedName name="_16B_6">[79]연돌일위집계!#REF!</definedName>
    <definedName name="_16B_7">[79]연돌일위집계!#REF!</definedName>
    <definedName name="_16C_1">[79]연돌일위집계!#REF!</definedName>
    <definedName name="_16C_2">[79]연돌일위집계!#REF!</definedName>
    <definedName name="_16C_3">[79]연돌일위집계!#REF!</definedName>
    <definedName name="_16C_4">[79]연돌일위집계!#REF!</definedName>
    <definedName name="_16C_5">[79]연돌일위집계!#REF!</definedName>
    <definedName name="_16C_6">[79]연돌일위집계!#REF!</definedName>
    <definedName name="_16C_7">[79]연돌일위집계!#REF!</definedName>
    <definedName name="_16Module1.UNITOK_1_1" localSheetId="0">[0]!_1B_27</definedName>
    <definedName name="_16Module1.UNITOK_1_1">[0]!_1B_27</definedName>
    <definedName name="_16Z3_">#REF!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OPT8_1_1">NA()</definedName>
    <definedName name="_18__123Graph_BCHART_6" hidden="1">[77]GKP!#REF!</definedName>
    <definedName name="_18_0_0__123Grap" hidden="1">[5]DATASHT!#REF!</definedName>
    <definedName name="_18_0Print_Area">'[8]#REF'!#REF!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OPT9_1_1">NA()</definedName>
    <definedName name="_18Y7_">#REF!</definedName>
    <definedName name="_19_._0__123Grap" hidden="1">[5]DATASHT!#REF!</definedName>
    <definedName name="_19_0_0__123Grap" hidden="1">[5]DATASHT!#REF!</definedName>
    <definedName name="_1A">'[81]I-KAMAR'!#REF!</definedName>
    <definedName name="_1A_1">[79]연돌일위집계!#REF!</definedName>
    <definedName name="_1A_10">[79]연돌일위집계!#REF!</definedName>
    <definedName name="_1A_11">[79]연돌일위집계!#REF!</definedName>
    <definedName name="_1A_12">[79]연돌일위집계!#REF!</definedName>
    <definedName name="_1A_13">[79]연돌일위집계!#REF!</definedName>
    <definedName name="_1A_14">[79]연돌일위집계!#REF!</definedName>
    <definedName name="_1A_15">[79]연돌일위집계!#REF!</definedName>
    <definedName name="_1A_16">[79]연돌일위집계!#REF!</definedName>
    <definedName name="_1A_17">[79]연돌일위집계!#REF!</definedName>
    <definedName name="_1A_18">[79]연돌일위집계!#REF!</definedName>
    <definedName name="_1A_19">[79]연돌일위집계!#REF!</definedName>
    <definedName name="_1A_2">[79]연돌일위집계!#REF!</definedName>
    <definedName name="_1A_20">[79]연돌일위집계!#REF!</definedName>
    <definedName name="_1A_21">[79]연돌일위집계!#REF!</definedName>
    <definedName name="_1A_22">[79]연돌일위집계!#REF!</definedName>
    <definedName name="_1A_23">[79]연돌일위집계!#REF!</definedName>
    <definedName name="_1A_24">[79]연돌일위집계!#REF!</definedName>
    <definedName name="_1A_25">[79]연돌일위집계!#REF!</definedName>
    <definedName name="_1A_26">[79]연돌일위집계!#REF!</definedName>
    <definedName name="_1A_27">[79]연돌일위집계!#REF!</definedName>
    <definedName name="_1A_28">[79]연돌일위집계!#REF!</definedName>
    <definedName name="_1A_29">[79]연돌일위집계!#REF!</definedName>
    <definedName name="_1A_3">[79]연돌일위집계!#REF!</definedName>
    <definedName name="_1A_30">[79]연돌일위집계!#REF!</definedName>
    <definedName name="_1A_4">[79]연돌일위집계!#REF!</definedName>
    <definedName name="_1A_5">[79]연돌일위집계!#REF!</definedName>
    <definedName name="_1A_6">[79]연돌일위집계!#REF!</definedName>
    <definedName name="_1A_7">[79]연돌일위집계!#REF!</definedName>
    <definedName name="_1A_8">[79]연돌일위집계!#REF!</definedName>
    <definedName name="_1A_9">[79]연돌일위집계!#REF!</definedName>
    <definedName name="_1a1_1_1">NA()</definedName>
    <definedName name="_1B_1">[79]연돌일위집계!#REF!</definedName>
    <definedName name="_1B_10">[79]연돌일위집계!#REF!</definedName>
    <definedName name="_1B_11">[79]연돌일위집계!#REF!</definedName>
    <definedName name="_1B_12">[79]연돌일위집계!#REF!</definedName>
    <definedName name="_1B_13">[79]연돌일위집계!#REF!</definedName>
    <definedName name="_1B_14">[79]연돌일위집계!#REF!</definedName>
    <definedName name="_1B_15">[79]연돌일위집계!#REF!</definedName>
    <definedName name="_1B_16">[79]연돌일위집계!#REF!</definedName>
    <definedName name="_1B_17">[79]연돌일위집계!#REF!</definedName>
    <definedName name="_1B_18">[79]연돌일위집계!#REF!</definedName>
    <definedName name="_1B_19">[79]연돌일위집계!#REF!</definedName>
    <definedName name="_1B_2">[79]연돌일위집계!#REF!</definedName>
    <definedName name="_1B_20">[79]연돌일위집계!#REF!</definedName>
    <definedName name="_1B_21">[79]연돌일위집계!#REF!</definedName>
    <definedName name="_1B_22">[79]연돌일위집계!#REF!</definedName>
    <definedName name="_1B_23">[79]연돌일위집계!#REF!</definedName>
    <definedName name="_1B_24">[79]연돌일위집계!#REF!</definedName>
    <definedName name="_1B_25">[79]연돌일위집계!#REF!</definedName>
    <definedName name="_1B_26">[79]연돌일위집계!#REF!</definedName>
    <definedName name="_1B_27">[79]연돌일위집계!#REF!</definedName>
    <definedName name="_1B_28">[79]연돌일위집계!#REF!</definedName>
    <definedName name="_1B_29">[79]연돌일위집계!#REF!</definedName>
    <definedName name="_1B_3">[79]연돌일위집계!#REF!</definedName>
    <definedName name="_1B_30">[79]연돌일위집계!#REF!</definedName>
    <definedName name="_1B_4">[79]연돌일위집계!#REF!</definedName>
    <definedName name="_1B_5">[79]연돌일위집계!#REF!</definedName>
    <definedName name="_1B_6">[79]연돌일위집계!#REF!</definedName>
    <definedName name="_1B_7">[79]연돌일위집계!#REF!</definedName>
    <definedName name="_1B_8">[79]연돌일위집계!#REF!</definedName>
    <definedName name="_1B_9">[79]연돌일위집계!#REF!</definedName>
    <definedName name="_1C_1">[79]연돌일위집계!#REF!</definedName>
    <definedName name="_1C_10">[79]연돌일위집계!#REF!</definedName>
    <definedName name="_1C_11">[79]연돌일위집계!#REF!</definedName>
    <definedName name="_1C_12">[79]연돌일위집계!#REF!</definedName>
    <definedName name="_1C_13">[79]연돌일위집계!#REF!</definedName>
    <definedName name="_1C_14">[79]연돌일위집계!#REF!</definedName>
    <definedName name="_1C_15">[79]연돌일위집계!#REF!</definedName>
    <definedName name="_1C_16">[79]연돌일위집계!#REF!</definedName>
    <definedName name="_1C_17">[79]연돌일위집계!#REF!</definedName>
    <definedName name="_1C_18">[79]연돌일위집계!#REF!</definedName>
    <definedName name="_1C_19">[79]연돌일위집계!#REF!</definedName>
    <definedName name="_1C_2">[79]연돌일위집계!#REF!</definedName>
    <definedName name="_1C_20">[79]연돌일위집계!#REF!</definedName>
    <definedName name="_1C_21">[79]연돌일위집계!#REF!</definedName>
    <definedName name="_1C_22">[79]연돌일위집계!#REF!</definedName>
    <definedName name="_1C_23">[79]연돌일위집계!#REF!</definedName>
    <definedName name="_1C_24">[79]연돌일위집계!#REF!</definedName>
    <definedName name="_1C_25">[79]연돌일위집계!#REF!</definedName>
    <definedName name="_1C_26">[79]연돌일위집계!#REF!</definedName>
    <definedName name="_1C_27">[79]연돌일위집계!#REF!</definedName>
    <definedName name="_1C_28">[79]연돌일위집계!#REF!</definedName>
    <definedName name="_1C_29">[79]연돌일위집계!#REF!</definedName>
    <definedName name="_1C_3">[79]연돌일위집계!#REF!</definedName>
    <definedName name="_1C_30">[79]연돌일위집계!#REF!</definedName>
    <definedName name="_1C_4">[79]연돌일위집계!#REF!</definedName>
    <definedName name="_1C_5">[79]연돌일위집계!#REF!</definedName>
    <definedName name="_1C_6">[79]연돌일위집계!#REF!</definedName>
    <definedName name="_1C_7">[79]연돌일위집계!#REF!</definedName>
    <definedName name="_1C_8">[79]연돌일위집계!#REF!</definedName>
    <definedName name="_1C_9">[79]연돌일위집계!#REF!</definedName>
    <definedName name="_1Excel_BuiltIn_Print_Area_2_1">#REF!</definedName>
    <definedName name="_1Excel_BuiltIn_Print_Area_7_1">#REF!</definedName>
    <definedName name="_1Excel_BuiltIn_Print_Titles_5_1">(#REF!,#REF!)</definedName>
    <definedName name="_1F" hidden="1">[64]대비표!#REF!</definedName>
    <definedName name="_1F_EDG" hidden="1">[64]대비표!#REF!</definedName>
    <definedName name="_1KEIFC">[82]CIVIL!#REF!</definedName>
    <definedName name="_1LC">#REF!</definedName>
    <definedName name="_2">#REF!</definedName>
    <definedName name="_2_._0__123Grap" hidden="1">[5]DATASHT!#REF!</definedName>
    <definedName name="_2__123Graph_ACHART_1" hidden="1">[77]GKP!#REF!</definedName>
    <definedName name="_2__123Graph_ACHART_2" hidden="1">'[75]DATA MENTAH'!$G$13:$G$147</definedName>
    <definedName name="_2__123Graph_CCHART_2" hidden="1">#REF!</definedName>
    <definedName name="_2_0_0__123Grap" hidden="1">[5]DATASHT!#REF!</definedName>
    <definedName name="_2_0_0_F" hidden="1">#REF!</definedName>
    <definedName name="_20____uÞOUðuueßAÞAIee_YA">[76]수입!#REF!</definedName>
    <definedName name="_20__123Graph_BCHART_7" hidden="1">[77]GKP!#REF!</definedName>
    <definedName name="_20_0_0__123Grap" hidden="1">[5]DATASHT!#REF!</definedName>
    <definedName name="_2000_Ind_Pers">#REF!</definedName>
    <definedName name="_20UNITOK_1_1" localSheetId="0">#N/A</definedName>
    <definedName name="_20UNITOK_1_1">[0]!__dPs1</definedName>
    <definedName name="_21Y9_">#REF!</definedName>
    <definedName name="_22">#N/A</definedName>
    <definedName name="_22__123Graph_BCHART_8" hidden="1">[77]GKP!#REF!</definedName>
    <definedName name="_22_0_0__123Grap" hidden="1">[5]DATASHT!#REF!</definedName>
    <definedName name="_23_._0__123Grap" hidden="1">[5]DATASHT!#REF!</definedName>
    <definedName name="_23_0Print_Area">'[8]#REF'!#REF!</definedName>
    <definedName name="_24__123Graph_BCHART_9" hidden="1">[77]GKP!#REF!</definedName>
    <definedName name="_24_0_0__123Grap" hidden="1">[5]DATASHT!#REF!</definedName>
    <definedName name="_24_0Print_Area">'[8]#REF'!#REF!</definedName>
    <definedName name="_24Z3_">#REF!</definedName>
    <definedName name="_25__u¨­OUⓒ￡uueⓒ￢A¨­AIee_YA">[80]수입!#REF!</definedName>
    <definedName name="_26__123Graph_CCHART_1" hidden="1">[77]GKP!#REF!</definedName>
    <definedName name="_27_0Print_Area">'[8]#REF'!#REF!</definedName>
    <definedName name="_28__123Graph_CCHART_11" hidden="1">[77]GKP!#REF!</definedName>
    <definedName name="_2A_11">[79]연돌일위집계!#REF!</definedName>
    <definedName name="_2A_12">[79]연돌일위집계!#REF!</definedName>
    <definedName name="_2A_13">[79]연돌일위집계!#REF!</definedName>
    <definedName name="_2A_14">[79]연돌일위집계!#REF!</definedName>
    <definedName name="_2A_15">[79]연돌일위집계!#REF!</definedName>
    <definedName name="_2A_16">[79]연돌일위집계!#REF!</definedName>
    <definedName name="_2A_17">[79]연돌일위집계!#REF!</definedName>
    <definedName name="_2A_18">[79]연돌일위집계!#REF!</definedName>
    <definedName name="_2A_19">[79]연돌일위집계!#REF!</definedName>
    <definedName name="_2A_2">[79]연돌일위집계!#REF!</definedName>
    <definedName name="_2A_20">[79]연돌일위집계!#REF!</definedName>
    <definedName name="_2A_21">[79]연돌일위집계!#REF!</definedName>
    <definedName name="_2A_22">[79]연돌일위집계!#REF!</definedName>
    <definedName name="_2A_23">[79]연돌일위집계!#REF!</definedName>
    <definedName name="_2A_24">[79]연돌일위집계!#REF!</definedName>
    <definedName name="_2A_25">[79]연돌일위집계!#REF!</definedName>
    <definedName name="_2A_26">[79]연돌일위집계!#REF!</definedName>
    <definedName name="_2A_27">[79]연돌일위집계!#REF!</definedName>
    <definedName name="_2A_28">[79]연돌일위집계!#REF!</definedName>
    <definedName name="_2A_29">[79]연돌일위집계!#REF!</definedName>
    <definedName name="_2A_3">[79]연돌일위집계!#REF!</definedName>
    <definedName name="_2A_30">[79]연돌일위집계!#REF!</definedName>
    <definedName name="_2A_4">[79]연돌일위집계!#REF!</definedName>
    <definedName name="_2A_5">[79]연돌일위집계!#REF!</definedName>
    <definedName name="_2A_6">[79]연돌일위집계!#REF!</definedName>
    <definedName name="_2A_7">[79]연돌일위집계!#REF!</definedName>
    <definedName name="_2A_8">[79]연돌일위집계!#REF!</definedName>
    <definedName name="_2A_9">[79]연돌일위집계!#REF!</definedName>
    <definedName name="_2a2_1_1">NA()</definedName>
    <definedName name="_2B_1">[79]연돌일위집계!#REF!</definedName>
    <definedName name="_2B_10">[79]연돌일위집계!#REF!</definedName>
    <definedName name="_2B_11">[79]연돌일위집계!#REF!</definedName>
    <definedName name="_2B_12">[79]연돌일위집계!#REF!</definedName>
    <definedName name="_2B_13">[79]연돌일위집계!#REF!</definedName>
    <definedName name="_2B_14">[79]연돌일위집계!#REF!</definedName>
    <definedName name="_2B_15">[79]연돌일위집계!#REF!</definedName>
    <definedName name="_2B_16">[79]연돌일위집계!#REF!</definedName>
    <definedName name="_2B_17">[79]연돌일위집계!#REF!</definedName>
    <definedName name="_2B_18">[79]연돌일위집계!#REF!</definedName>
    <definedName name="_2B_19">[79]연돌일위집계!#REF!</definedName>
    <definedName name="_2B_2">[79]연돌일위집계!#REF!</definedName>
    <definedName name="_2B_20">[79]연돌일위집계!#REF!</definedName>
    <definedName name="_2B_21">[79]연돌일위집계!#REF!</definedName>
    <definedName name="_2B_22">[79]연돌일위집계!#REF!</definedName>
    <definedName name="_2B_23">[79]연돌일위집계!#REF!</definedName>
    <definedName name="_2B_24">[79]연돌일위집계!#REF!</definedName>
    <definedName name="_2B_25">[79]연돌일위집계!#REF!</definedName>
    <definedName name="_2B_26">[79]연돌일위집계!#REF!</definedName>
    <definedName name="_2B_27">[79]연돌일위집계!#REF!</definedName>
    <definedName name="_2B_28">[79]연돌일위집계!#REF!</definedName>
    <definedName name="_2B_29">[79]연돌일위집계!#REF!</definedName>
    <definedName name="_2B_3">[79]연돌일위집계!#REF!</definedName>
    <definedName name="_2B_30">[79]연돌일위집계!#REF!</definedName>
    <definedName name="_2B_4">[79]연돌일위집계!#REF!</definedName>
    <definedName name="_2B_5">[79]연돌일위집계!#REF!</definedName>
    <definedName name="_2B_6">[79]연돌일위집계!#REF!</definedName>
    <definedName name="_2B_7">[79]연돌일위집계!#REF!</definedName>
    <definedName name="_2B_8">[79]연돌일위집계!#REF!</definedName>
    <definedName name="_2B_9">[79]연돌일위집계!#REF!</definedName>
    <definedName name="_2C_1">[79]연돌일위집계!#REF!</definedName>
    <definedName name="_2C_10">[79]연돌일위집계!#REF!</definedName>
    <definedName name="_2C_11">[79]연돌일위집계!#REF!</definedName>
    <definedName name="_2C_12">[79]연돌일위집계!#REF!</definedName>
    <definedName name="_2C_13">[79]연돌일위집계!#REF!</definedName>
    <definedName name="_2C_14">[79]연돌일위집계!#REF!</definedName>
    <definedName name="_2C_15">[79]연돌일위집계!#REF!</definedName>
    <definedName name="_2C_16">[79]연돌일위집계!#REF!</definedName>
    <definedName name="_2C_17">[79]연돌일위집계!#REF!</definedName>
    <definedName name="_2C_18">[79]연돌일위집계!#REF!</definedName>
    <definedName name="_2C_19">[79]연돌일위집계!#REF!</definedName>
    <definedName name="_2C_2">[79]연돌일위집계!#REF!</definedName>
    <definedName name="_2C_20">[79]연돌일위집계!#REF!</definedName>
    <definedName name="_2C_21">[79]연돌일위집계!#REF!</definedName>
    <definedName name="_2C_22">[79]연돌일위집계!#REF!</definedName>
    <definedName name="_2C_23">[79]연돌일위집계!#REF!</definedName>
    <definedName name="_2C_24">[79]연돌일위집계!#REF!</definedName>
    <definedName name="_2C_25">[79]연돌일위집계!#REF!</definedName>
    <definedName name="_2C_26">[79]연돌일위집계!#REF!</definedName>
    <definedName name="_2C_27">[79]연돌일위집계!#REF!</definedName>
    <definedName name="_2C_28">[79]연돌일위집계!#REF!</definedName>
    <definedName name="_2C_29">[79]연돌일위집계!#REF!</definedName>
    <definedName name="_2C_3">[79]연돌일위집계!#REF!</definedName>
    <definedName name="_2C_30">[79]연돌일위집계!#REF!</definedName>
    <definedName name="_2C_4">[79]연돌일위집계!#REF!</definedName>
    <definedName name="_2C_5">[79]연돌일위집계!#REF!</definedName>
    <definedName name="_2C_6">[79]연돌일위집계!#REF!</definedName>
    <definedName name="_2C_7">[79]연돌일위집계!#REF!</definedName>
    <definedName name="_2C_8">[79]연돌일위집계!#REF!</definedName>
    <definedName name="_2C_9">[79]연돌일위집계!#REF!</definedName>
    <definedName name="_2Excel_BuiltIn_Print_Area_2_1_1">#REF!</definedName>
    <definedName name="_2Excel_BuiltIn_Print_Titles_7_1">#REF!</definedName>
    <definedName name="_2S19_">#REF!</definedName>
    <definedName name="_3">[83]Pump!#REF!</definedName>
    <definedName name="_3_._0__123Grap" hidden="1">[5]DATASHT!#REF!</definedName>
    <definedName name="_3__123Graph_ACHART_3" hidden="1">'[75]DATA MENTAH'!$I$13:$I$147</definedName>
    <definedName name="_3__123Graph_DCHART_2" hidden="1">#REF!</definedName>
    <definedName name="_3_0_0_F" hidden="1">[64]대비표!#REF!</definedName>
    <definedName name="_3_0Print_Area">'[8]#REF'!#REF!</definedName>
    <definedName name="_30__123Graph_CCHART_6" hidden="1">[77]GKP!#REF!</definedName>
    <definedName name="_30__uÞOUðuueßAÞAIee_YA">[76]수입!#REF!</definedName>
    <definedName name="_30_0Print_Area">'[8]#REF'!#REF!</definedName>
    <definedName name="_3000_Mob_Demob">#REF!</definedName>
    <definedName name="_3100_Temp_Site">#REF!</definedName>
    <definedName name="_32__123Graph_CCHART_7" hidden="1">[77]GKP!#REF!</definedName>
    <definedName name="_3200_Camp">#REF!</definedName>
    <definedName name="_33_._0__123Grap" hidden="1">[5]DATASHT!#REF!</definedName>
    <definedName name="_33_0Print_Area">'[8]#REF'!#REF!</definedName>
    <definedName name="_34__123Graph_CCHART_8" hidden="1">[77]GKP!#REF!</definedName>
    <definedName name="_35__Y_0Crite">#REF!</definedName>
    <definedName name="_36__123Graph_CCHART_9" hidden="1">[77]GKP!#REF!</definedName>
    <definedName name="_36_0Print_Area">'[8]#REF'!#REF!</definedName>
    <definedName name="_38__123Graph_DCHART_1" hidden="1">[77]GKP!#REF!</definedName>
    <definedName name="_3A_1">[79]연돌일위집계!#REF!</definedName>
    <definedName name="_3A_10">[79]연돌일위집계!#REF!</definedName>
    <definedName name="_3A_11">[79]연돌일위집계!#REF!</definedName>
    <definedName name="_3A_12">[79]연돌일위집계!#REF!</definedName>
    <definedName name="_3A_13">[79]연돌일위집계!#REF!</definedName>
    <definedName name="_3A_14">[79]연돌일위집계!#REF!</definedName>
    <definedName name="_3A_15">[79]연돌일위집계!#REF!</definedName>
    <definedName name="_3A_16">[79]연돌일위집계!#REF!</definedName>
    <definedName name="_3A_17">[79]연돌일위집계!#REF!</definedName>
    <definedName name="_3A_18">[79]연돌일위집계!#REF!</definedName>
    <definedName name="_3A_19">[79]연돌일위집계!#REF!</definedName>
    <definedName name="_3A_2">[79]연돌일위집계!#REF!</definedName>
    <definedName name="_3A_20">[79]연돌일위집계!#REF!</definedName>
    <definedName name="_3A_21">[79]연돌일위집계!#REF!</definedName>
    <definedName name="_3A_22">[79]연돌일위집계!#REF!</definedName>
    <definedName name="_3A_23">[79]연돌일위집계!#REF!</definedName>
    <definedName name="_3A_24">[79]연돌일위집계!#REF!</definedName>
    <definedName name="_3A_25">[79]연돌일위집계!#REF!</definedName>
    <definedName name="_3A_26">[79]연돌일위집계!#REF!</definedName>
    <definedName name="_3A_27">[79]연돌일위집계!#REF!</definedName>
    <definedName name="_3A_28">[79]연돌일위집계!#REF!</definedName>
    <definedName name="_3A_29">[79]연돌일위집계!#REF!</definedName>
    <definedName name="_3A_3">[79]연돌일위집계!#REF!</definedName>
    <definedName name="_3A_30">[79]연돌일위집계!#REF!</definedName>
    <definedName name="_3A_4">[79]연돌일위집계!#REF!</definedName>
    <definedName name="_3A_5">[79]연돌일위집계!#REF!</definedName>
    <definedName name="_3A_6">[79]연돌일위집계!#REF!</definedName>
    <definedName name="_3A_7">[79]연돌일위집계!#REF!</definedName>
    <definedName name="_3A_8">[79]연돌일위집계!#REF!</definedName>
    <definedName name="_3A_9">[79]연돌일위집계!#REF!</definedName>
    <definedName name="_3a3_1_1">NA()</definedName>
    <definedName name="_3B_1">[79]연돌일위집계!#REF!</definedName>
    <definedName name="_3B_10">[79]연돌일위집계!#REF!</definedName>
    <definedName name="_3B_11">[79]연돌일위집계!#REF!</definedName>
    <definedName name="_3B_12">[79]연돌일위집계!#REF!</definedName>
    <definedName name="_3B_13">[79]연돌일위집계!#REF!</definedName>
    <definedName name="_3B_14">[79]연돌일위집계!#REF!</definedName>
    <definedName name="_3B_15">[79]연돌일위집계!#REF!</definedName>
    <definedName name="_3B_16">[79]연돌일위집계!#REF!</definedName>
    <definedName name="_3B_17">[79]연돌일위집계!#REF!</definedName>
    <definedName name="_3B_18">[79]연돌일위집계!#REF!</definedName>
    <definedName name="_3B_19">[79]연돌일위집계!#REF!</definedName>
    <definedName name="_3B_2">[79]연돌일위집계!#REF!</definedName>
    <definedName name="_3B_20">[79]연돌일위집계!#REF!</definedName>
    <definedName name="_3B_21">[79]연돌일위집계!#REF!</definedName>
    <definedName name="_3B_22">[79]연돌일위집계!#REF!</definedName>
    <definedName name="_3B_23">[79]연돌일위집계!#REF!</definedName>
    <definedName name="_3B_24">[79]연돌일위집계!#REF!</definedName>
    <definedName name="_3B_25">[79]연돌일위집계!#REF!</definedName>
    <definedName name="_3B_26">[79]연돌일위집계!#REF!</definedName>
    <definedName name="_3B_27">[79]연돌일위집계!#REF!</definedName>
    <definedName name="_3B_28">[79]연돌일위집계!#REF!</definedName>
    <definedName name="_3B_29">[79]연돌일위집계!#REF!</definedName>
    <definedName name="_3B_3">[79]연돌일위집계!#REF!</definedName>
    <definedName name="_3B_30">[79]연돌일위집계!#REF!</definedName>
    <definedName name="_3B_4">[79]연돌일위집계!#REF!</definedName>
    <definedName name="_3B_5">[79]연돌일위집계!#REF!</definedName>
    <definedName name="_3B_6">[79]연돌일위집계!#REF!</definedName>
    <definedName name="_3B_7">[79]연돌일위집계!#REF!</definedName>
    <definedName name="_3B_8">[79]연돌일위집계!#REF!</definedName>
    <definedName name="_3B_9">[79]연돌일위집계!#REF!</definedName>
    <definedName name="_3C_1">[79]연돌일위집계!#REF!</definedName>
    <definedName name="_3C_10">[79]연돌일위집계!#REF!</definedName>
    <definedName name="_3C_11">[79]연돌일위집계!#REF!</definedName>
    <definedName name="_3C_12">[79]연돌일위집계!#REF!</definedName>
    <definedName name="_3C_13">[79]연돌일위집계!#REF!</definedName>
    <definedName name="_3C_14">[79]연돌일위집계!#REF!</definedName>
    <definedName name="_3C_15">[79]연돌일위집계!#REF!</definedName>
    <definedName name="_3C_16">[79]연돌일위집계!#REF!</definedName>
    <definedName name="_3C_17">[79]연돌일위집계!#REF!</definedName>
    <definedName name="_3C_18">[79]연돌일위집계!#REF!</definedName>
    <definedName name="_3C_19">[79]연돌일위집계!#REF!</definedName>
    <definedName name="_3C_2">[79]연돌일위집계!#REF!</definedName>
    <definedName name="_3C_20">[79]연돌일위집계!#REF!</definedName>
    <definedName name="_3C_21">[79]연돌일위집계!#REF!</definedName>
    <definedName name="_3C_22">[79]연돌일위집계!#REF!</definedName>
    <definedName name="_3C_23">[79]연돌일위집계!#REF!</definedName>
    <definedName name="_3C_24">[79]연돌일위집계!#REF!</definedName>
    <definedName name="_3C_25">[79]연돌일위집계!#REF!</definedName>
    <definedName name="_3C_26">[79]연돌일위집계!#REF!</definedName>
    <definedName name="_3C_27">[79]연돌일위집계!#REF!</definedName>
    <definedName name="_3C_28">[79]연돌일위집계!#REF!</definedName>
    <definedName name="_3C_29">[79]연돌일위집계!#REF!</definedName>
    <definedName name="_3C_3">[79]연돌일위집계!#REF!</definedName>
    <definedName name="_3C_30">[79]연돌일위집계!#REF!</definedName>
    <definedName name="_3C_4">[79]연돌일위집계!#REF!</definedName>
    <definedName name="_3C_5">[79]연돌일위집계!#REF!</definedName>
    <definedName name="_3C_6">[79]연돌일위집계!#REF!</definedName>
    <definedName name="_3C_7">[79]연돌일위집계!#REF!</definedName>
    <definedName name="_3C_8">[79]연돌일위집계!#REF!</definedName>
    <definedName name="_3C_9">[79]연돌일위집계!#REF!</definedName>
    <definedName name="_3Excel_BuiltIn_Print_Area_2_1_1_1">#REF!</definedName>
    <definedName name="_3S19_">#REF!</definedName>
    <definedName name="_3Y_0Crite">#REF!</definedName>
    <definedName name="_4">[83]Pump!#REF!</definedName>
    <definedName name="_4_._0__123Grap" hidden="1">[5]DATASHT!#REF!</definedName>
    <definedName name="_4__123Graph_ACHART_11" hidden="1">[77]GKP!#REF!</definedName>
    <definedName name="_4__123Graph_ACHART_5" hidden="1">[75]Sheet1!$C$12:$C$20</definedName>
    <definedName name="_4_0_0__123Grap" hidden="1">[5]DATASHT!#REF!</definedName>
    <definedName name="_40__123Graph_DCHART_11" hidden="1">[77]GKP!#REF!</definedName>
    <definedName name="_40__Y_0Extr">#REF!</definedName>
    <definedName name="_4000_Dir_Equip">#REF!</definedName>
    <definedName name="_4100_Construc_Equip">#REF!</definedName>
    <definedName name="_42__123Graph_DCHART_6" hidden="1">[77]GKP!#REF!</definedName>
    <definedName name="_4200_Vehicles">#REF!</definedName>
    <definedName name="_4300_Small_C_Tools">#REF!</definedName>
    <definedName name="_44__123Graph_DCHART_7" hidden="1">[77]GKP!#REF!</definedName>
    <definedName name="_4400_Spec_Equip">#REF!</definedName>
    <definedName name="_45_u¨­OUⓒ￡uueⓒ￢A¨­AIee_YA">[80]수입!#REF!</definedName>
    <definedName name="_4500_Works">#REF!</definedName>
    <definedName name="_46__123Graph_DCHART_8" hidden="1">[77]GKP!#REF!</definedName>
    <definedName name="_46_0_0__123Grap" hidden="1">[5]DATASHT!#REF!</definedName>
    <definedName name="_4600_Testing">#REF!</definedName>
    <definedName name="_48__123Graph_DCHART_9" hidden="1">[77]GKP!#REF!</definedName>
    <definedName name="_4800_Scaff">#REF!</definedName>
    <definedName name="_4A_1">[79]연돌일위집계!#REF!</definedName>
    <definedName name="_4A_10">[79]연돌일위집계!#REF!</definedName>
    <definedName name="_4A_11">[79]연돌일위집계!#REF!</definedName>
    <definedName name="_4A_12">[79]연돌일위집계!#REF!</definedName>
    <definedName name="_4A_13">[79]연돌일위집계!#REF!</definedName>
    <definedName name="_4A_14">[79]연돌일위집계!#REF!</definedName>
    <definedName name="_4A_15">[79]연돌일위집계!#REF!</definedName>
    <definedName name="_4A_16">[79]연돌일위집계!#REF!</definedName>
    <definedName name="_4A_17">[79]연돌일위집계!#REF!</definedName>
    <definedName name="_4A_18">[79]연돌일위집계!#REF!</definedName>
    <definedName name="_4A_19">[79]연돌일위집계!#REF!</definedName>
    <definedName name="_4A_2">[79]연돌일위집계!#REF!</definedName>
    <definedName name="_4A_20">[79]연돌일위집계!#REF!</definedName>
    <definedName name="_4A_21">[79]연돌일위집계!#REF!</definedName>
    <definedName name="_4A_22">[79]연돌일위집계!#REF!</definedName>
    <definedName name="_4A_23">[79]연돌일위집계!#REF!</definedName>
    <definedName name="_4A_24">[79]연돌일위집계!#REF!</definedName>
    <definedName name="_4A_25">[79]연돌일위집계!#REF!</definedName>
    <definedName name="_4A_26">[79]연돌일위집계!#REF!</definedName>
    <definedName name="_4A_27">[79]연돌일위집계!#REF!</definedName>
    <definedName name="_4A_28">[79]연돌일위집계!#REF!</definedName>
    <definedName name="_4A_29">[79]연돌일위집계!#REF!</definedName>
    <definedName name="_4A_3">[79]연돌일위집계!#REF!</definedName>
    <definedName name="_4A_30">[79]연돌일위집계!#REF!</definedName>
    <definedName name="_4A_4">[79]연돌일위집계!#REF!</definedName>
    <definedName name="_4A_5">[79]연돌일위집계!#REF!</definedName>
    <definedName name="_4A_6">[79]연돌일위집계!#REF!</definedName>
    <definedName name="_4A_7">[79]연돌일위집계!#REF!</definedName>
    <definedName name="_4A_8">[79]연돌일위집계!#REF!</definedName>
    <definedName name="_4A_9">[79]연돌일위집계!#REF!</definedName>
    <definedName name="_4a4_1_1">NA()</definedName>
    <definedName name="_4B_1">[79]연돌일위집계!#REF!</definedName>
    <definedName name="_4B_10">[79]연돌일위집계!#REF!</definedName>
    <definedName name="_4B_11">[79]연돌일위집계!#REF!</definedName>
    <definedName name="_4B_12">[79]연돌일위집계!#REF!</definedName>
    <definedName name="_4B_13">[79]연돌일위집계!#REF!</definedName>
    <definedName name="_4B_14">[79]연돌일위집계!#REF!</definedName>
    <definedName name="_4B_15">[79]연돌일위집계!#REF!</definedName>
    <definedName name="_4B_16">[79]연돌일위집계!#REF!</definedName>
    <definedName name="_4B_17">[79]연돌일위집계!#REF!</definedName>
    <definedName name="_4B_18">[79]연돌일위집계!#REF!</definedName>
    <definedName name="_4B_19">[79]연돌일위집계!#REF!</definedName>
    <definedName name="_4B_2">[79]연돌일위집계!#REF!</definedName>
    <definedName name="_4B_20">[79]연돌일위집계!#REF!</definedName>
    <definedName name="_4B_21">[79]연돌일위집계!#REF!</definedName>
    <definedName name="_4B_22">[79]연돌일위집계!#REF!</definedName>
    <definedName name="_4B_23">[79]연돌일위집계!#REF!</definedName>
    <definedName name="_4B_24">[79]연돌일위집계!#REF!</definedName>
    <definedName name="_4B_25">[79]연돌일위집계!#REF!</definedName>
    <definedName name="_4B_26">[79]연돌일위집계!#REF!</definedName>
    <definedName name="_4B_27">[79]연돌일위집계!#REF!</definedName>
    <definedName name="_4B_28">[79]연돌일위집계!#REF!</definedName>
    <definedName name="_4B_29">[79]연돌일위집계!#REF!</definedName>
    <definedName name="_4B_3">[79]연돌일위집계!#REF!</definedName>
    <definedName name="_4B_30">[79]연돌일위집계!#REF!</definedName>
    <definedName name="_4B_4">[79]연돌일위집계!#REF!</definedName>
    <definedName name="_4B_5">[79]연돌일위집계!#REF!</definedName>
    <definedName name="_4B_6">[79]연돌일위집계!#REF!</definedName>
    <definedName name="_4B_7">[79]연돌일위집계!#REF!</definedName>
    <definedName name="_4B_8">[79]연돌일위집계!#REF!</definedName>
    <definedName name="_4B_9">[79]연돌일위집계!#REF!</definedName>
    <definedName name="_4C_1">[79]연돌일위집계!#REF!</definedName>
    <definedName name="_4C_10">[79]연돌일위집계!#REF!</definedName>
    <definedName name="_4C_11">[79]연돌일위집계!#REF!</definedName>
    <definedName name="_4C_12">[79]연돌일위집계!#REF!</definedName>
    <definedName name="_4C_13">[79]연돌일위집계!#REF!</definedName>
    <definedName name="_4C_14">[79]연돌일위집계!#REF!</definedName>
    <definedName name="_4C_15">[79]연돌일위집계!#REF!</definedName>
    <definedName name="_4C_16">[79]연돌일위집계!#REF!</definedName>
    <definedName name="_4C_17">[79]연돌일위집계!#REF!</definedName>
    <definedName name="_4C_18">[79]연돌일위집계!#REF!</definedName>
    <definedName name="_4C_19">[79]연돌일위집계!#REF!</definedName>
    <definedName name="_4C_2">[79]연돌일위집계!#REF!</definedName>
    <definedName name="_4C_20">[79]연돌일위집계!#REF!</definedName>
    <definedName name="_4C_21">[79]연돌일위집계!#REF!</definedName>
    <definedName name="_4C_22">[79]연돌일위집계!#REF!</definedName>
    <definedName name="_4C_23">[79]연돌일위집계!#REF!</definedName>
    <definedName name="_4C_24">[79]연돌일위집계!#REF!</definedName>
    <definedName name="_4C_25">[79]연돌일위집계!#REF!</definedName>
    <definedName name="_4C_26">[79]연돌일위집계!#REF!</definedName>
    <definedName name="_4C_27">[79]연돌일위집계!#REF!</definedName>
    <definedName name="_4C_28">[79]연돌일위집계!#REF!</definedName>
    <definedName name="_4C_29">[79]연돌일위집계!#REF!</definedName>
    <definedName name="_4C_3">[79]연돌일위집계!#REF!</definedName>
    <definedName name="_4C_30">[79]연돌일위집계!#REF!</definedName>
    <definedName name="_4C_4">[79]연돌일위집계!#REF!</definedName>
    <definedName name="_4C_5">[79]연돌일위집계!#REF!</definedName>
    <definedName name="_4C_6">[79]연돌일위집계!#REF!</definedName>
    <definedName name="_4C_7">[79]연돌일위집계!#REF!</definedName>
    <definedName name="_4C_8">[79]연돌일위집계!#REF!</definedName>
    <definedName name="_4C_9">[79]연돌일위집계!#REF!</definedName>
    <definedName name="_4Excel_BuiltIn_Print_Area_2_1_1_1_1">#REF!</definedName>
    <definedName name="_4U19_">#REF!</definedName>
    <definedName name="_4Y_0Extr">#REF!</definedName>
    <definedName name="_5_._0__123Grap" hidden="1">[5]DATASHT!#REF!</definedName>
    <definedName name="_5______u¨­OUⓒ￡uueⓒ￢A¨­AIee_YA">[80]수입!#REF!</definedName>
    <definedName name="_5__123Graph_ACHART_1" hidden="1">[78]Sheet1!$C$3:$C$9</definedName>
    <definedName name="_5__123Graph_BCHART_1" hidden="1">[75]Sheet1!$C$3:$C$9</definedName>
    <definedName name="_50">#REF!</definedName>
    <definedName name="_50__123Graph_ECHART_1" hidden="1">[77]GKP!#REF!</definedName>
    <definedName name="_50_uÞOUðuueßAÞAIee_YA">[76]수입!#REF!</definedName>
    <definedName name="_52__123Graph_ECHART_11" hidden="1">[77]GKP!#REF!</definedName>
    <definedName name="_54__123Graph_ECHART_6" hidden="1">[77]GKP!#REF!</definedName>
    <definedName name="_55Y_0Crite">#REF!</definedName>
    <definedName name="_56__123Graph_ECHART_7" hidden="1">[77]GKP!#REF!</definedName>
    <definedName name="_58__123Graph_ECHART_8" hidden="1">[77]GKP!#REF!</definedName>
    <definedName name="_5A_1">[79]연돌일위집계!#REF!</definedName>
    <definedName name="_5A_10">[79]연돌일위집계!#REF!</definedName>
    <definedName name="_5A_11">[79]연돌일위집계!#REF!</definedName>
    <definedName name="_5A_12">[79]연돌일위집계!#REF!</definedName>
    <definedName name="_5A_13">[79]연돌일위집계!#REF!</definedName>
    <definedName name="_5A_14">[79]연돌일위집계!#REF!</definedName>
    <definedName name="_5A_15">[79]연돌일위집계!#REF!</definedName>
    <definedName name="_5A_16">[79]연돌일위집계!#REF!</definedName>
    <definedName name="_5A_17">[79]연돌일위집계!#REF!</definedName>
    <definedName name="_5A_18">[79]연돌일위집계!#REF!</definedName>
    <definedName name="_5A_19">[79]연돌일위집계!#REF!</definedName>
    <definedName name="_5A_2">[79]연돌일위집계!#REF!</definedName>
    <definedName name="_5A_20">[79]연돌일위집계!#REF!</definedName>
    <definedName name="_5A_21">[79]연돌일위집계!#REF!</definedName>
    <definedName name="_5A_22">[79]연돌일위집계!#REF!</definedName>
    <definedName name="_5A_23">[79]연돌일위집계!#REF!</definedName>
    <definedName name="_5A_24">[79]연돌일위집계!#REF!</definedName>
    <definedName name="_5A_25">[79]연돌일위집계!#REF!</definedName>
    <definedName name="_5A_26">[79]연돌일위집계!#REF!</definedName>
    <definedName name="_5A_27">[79]연돌일위집계!#REF!</definedName>
    <definedName name="_5A_28">[79]연돌일위집계!#REF!</definedName>
    <definedName name="_5A_29">[79]연돌일위집계!#REF!</definedName>
    <definedName name="_5A_3">[79]연돌일위집계!#REF!</definedName>
    <definedName name="_5A_30">[79]연돌일위집계!#REF!</definedName>
    <definedName name="_5A_4">[79]연돌일위집계!#REF!</definedName>
    <definedName name="_5A_5">[79]연돌일위집계!#REF!</definedName>
    <definedName name="_5A_6">[79]연돌일위집계!#REF!</definedName>
    <definedName name="_5A_7">[79]연돌일위집계!#REF!</definedName>
    <definedName name="_5A_8">[79]연돌일위집계!#REF!</definedName>
    <definedName name="_5A_9">[79]연돌일위집계!#REF!</definedName>
    <definedName name="_5a5_1_1">NA()</definedName>
    <definedName name="_5B_1">[79]연돌일위집계!#REF!</definedName>
    <definedName name="_5B_10">[79]연돌일위집계!#REF!</definedName>
    <definedName name="_5B_11">[79]연돌일위집계!#REF!</definedName>
    <definedName name="_5B_12">[79]연돌일위집계!#REF!</definedName>
    <definedName name="_5B_13">[79]연돌일위집계!#REF!</definedName>
    <definedName name="_5B_14">[79]연돌일위집계!#REF!</definedName>
    <definedName name="_5B_15">[79]연돌일위집계!#REF!</definedName>
    <definedName name="_5B_16">[79]연돌일위집계!#REF!</definedName>
    <definedName name="_5B_17">[79]연돌일위집계!#REF!</definedName>
    <definedName name="_5B_18">[79]연돌일위집계!#REF!</definedName>
    <definedName name="_5B_19">[79]연돌일위집계!#REF!</definedName>
    <definedName name="_5B_2">[79]연돌일위집계!#REF!</definedName>
    <definedName name="_5B_20">[79]연돌일위집계!#REF!</definedName>
    <definedName name="_5B_21">[79]연돌일위집계!#REF!</definedName>
    <definedName name="_5B_22">[79]연돌일위집계!#REF!</definedName>
    <definedName name="_5B_23">[79]연돌일위집계!#REF!</definedName>
    <definedName name="_5B_24">[79]연돌일위집계!#REF!</definedName>
    <definedName name="_5B_25">[79]연돌일위집계!#REF!</definedName>
    <definedName name="_5B_26">[79]연돌일위집계!#REF!</definedName>
    <definedName name="_5B_27">[79]연돌일위집계!#REF!</definedName>
    <definedName name="_5B_28">[79]연돌일위집계!#REF!</definedName>
    <definedName name="_5B_29">[79]연돌일위집계!#REF!</definedName>
    <definedName name="_5B_3">[79]연돌일위집계!#REF!</definedName>
    <definedName name="_5B_30">[79]연돌일위집계!#REF!</definedName>
    <definedName name="_5B_4">[79]연돌일위집계!#REF!</definedName>
    <definedName name="_5B_5">[79]연돌일위집계!#REF!</definedName>
    <definedName name="_5B_6">[79]연돌일위집계!#REF!</definedName>
    <definedName name="_5B_7">[79]연돌일위집계!#REF!</definedName>
    <definedName name="_5B_8">[79]연돌일위집계!#REF!</definedName>
    <definedName name="_5B_9">[79]연돌일위집계!#REF!</definedName>
    <definedName name="_5C_1">[79]연돌일위집계!#REF!</definedName>
    <definedName name="_5C_10">[79]연돌일위집계!#REF!</definedName>
    <definedName name="_5C_11">[79]연돌일위집계!#REF!</definedName>
    <definedName name="_5C_12">[79]연돌일위집계!#REF!</definedName>
    <definedName name="_5C_13">[79]연돌일위집계!#REF!</definedName>
    <definedName name="_5C_14">[79]연돌일위집계!#REF!</definedName>
    <definedName name="_5C_15">[79]연돌일위집계!#REF!</definedName>
    <definedName name="_5C_16">[79]연돌일위집계!#REF!</definedName>
    <definedName name="_5C_17">[79]연돌일위집계!#REF!</definedName>
    <definedName name="_5C_18">[79]연돌일위집계!#REF!</definedName>
    <definedName name="_5C_19">[79]연돌일위집계!#REF!</definedName>
    <definedName name="_5C_2">[79]연돌일위집계!#REF!</definedName>
    <definedName name="_5C_20">[79]연돌일위집계!#REF!</definedName>
    <definedName name="_5C_21">[79]연돌일위집계!#REF!</definedName>
    <definedName name="_5C_22">[79]연돌일위집계!#REF!</definedName>
    <definedName name="_5C_23">[79]연돌일위집계!#REF!</definedName>
    <definedName name="_5C_24">[79]연돌일위집계!#REF!</definedName>
    <definedName name="_5C_25">[79]연돌일위집계!#REF!</definedName>
    <definedName name="_5C_26">[79]연돌일위집계!#REF!</definedName>
    <definedName name="_5C_27">[79]연돌일위집계!#REF!</definedName>
    <definedName name="_5C_28">[79]연돌일위집계!#REF!</definedName>
    <definedName name="_5C_29">[79]연돌일위집계!#REF!</definedName>
    <definedName name="_5C_3">[79]연돌일위집계!#REF!</definedName>
    <definedName name="_5C_30">[79]연돌일위집계!#REF!</definedName>
    <definedName name="_5C_4">[79]연돌일위집계!#REF!</definedName>
    <definedName name="_5C_5">[79]연돌일위집계!#REF!</definedName>
    <definedName name="_5C_6">[79]연돌일위집계!#REF!</definedName>
    <definedName name="_5C_7">[79]연돌일위집계!#REF!</definedName>
    <definedName name="_5C_8">[79]연돌일위집계!#REF!</definedName>
    <definedName name="_5C_9">[79]연돌일위집계!#REF!</definedName>
    <definedName name="_6_._0__123Grap" hidden="1">[5]DATASHT!#REF!</definedName>
    <definedName name="_6__123Graph_ACHART_2" hidden="1">'[78]DATA MENTAH'!$G$13:$G$147</definedName>
    <definedName name="_6__123Graph_ACHART_6" hidden="1">[77]GKP!#REF!</definedName>
    <definedName name="_6__123Graph_BCHART_2" hidden="1">'[75]DATA MENTAH'!$C$13:$C$147</definedName>
    <definedName name="_6_0_0__123Grap" hidden="1">[5]DATASHT!#REF!</definedName>
    <definedName name="_6_0Print_Area">'[8]#REF'!#REF!</definedName>
    <definedName name="_60__123Graph_ECHART_9" hidden="1">[77]GKP!#REF!</definedName>
    <definedName name="_60Y_0Extr">#REF!</definedName>
    <definedName name="_62__123Graph_XCHART_1" hidden="1">[77]GKP!#REF!</definedName>
    <definedName name="_64__123Graph_XCHART_11" hidden="1">[77]GKP!#REF!</definedName>
    <definedName name="_66__123Graph_XCHART_6" hidden="1">[77]GKP!#REF!</definedName>
    <definedName name="_66_0_0__123Grap" hidden="1">[5]DATASHT!#REF!</definedName>
    <definedName name="_68__123Graph_XCHART_7" hidden="1">[77]GKP!#REF!</definedName>
    <definedName name="_69_0Print_Area">'[8]#REF'!#REF!</definedName>
    <definedName name="_6A_1">[79]연돌일위집계!#REF!</definedName>
    <definedName name="_6A_10">[79]연돌일위집계!#REF!</definedName>
    <definedName name="_6A_11">[79]연돌일위집계!#REF!</definedName>
    <definedName name="_6A_12">[79]연돌일위집계!#REF!</definedName>
    <definedName name="_6A_13">[79]연돌일위집계!#REF!</definedName>
    <definedName name="_6A_14">[79]연돌일위집계!#REF!</definedName>
    <definedName name="_6A_15">[79]연돌일위집계!#REF!</definedName>
    <definedName name="_6A_16">[79]연돌일위집계!#REF!</definedName>
    <definedName name="_6A_17">[79]연돌일위집계!#REF!</definedName>
    <definedName name="_6A_18">[79]연돌일위집계!#REF!</definedName>
    <definedName name="_6A_19">[79]연돌일위집계!#REF!</definedName>
    <definedName name="_6A_2">[79]연돌일위집계!#REF!</definedName>
    <definedName name="_6A_20">[79]연돌일위집계!#REF!</definedName>
    <definedName name="_6A_21">[79]연돌일위집계!#REF!</definedName>
    <definedName name="_6A_22">[79]연돌일위집계!#REF!</definedName>
    <definedName name="_6A_23">[79]연돌일위집계!#REF!</definedName>
    <definedName name="_6A_24">[79]연돌일위집계!#REF!</definedName>
    <definedName name="_6A_25">[79]연돌일위집계!#REF!</definedName>
    <definedName name="_6A_26">[79]연돌일위집계!#REF!</definedName>
    <definedName name="_6A_27">[79]연돌일위집계!#REF!</definedName>
    <definedName name="_6A_28">[79]연돌일위집계!#REF!</definedName>
    <definedName name="_6A_29">[79]연돌일위집계!#REF!</definedName>
    <definedName name="_6A_3">[79]연돌일위집계!#REF!</definedName>
    <definedName name="_6A_30">[79]연돌일위집계!#REF!</definedName>
    <definedName name="_6A_4">[79]연돌일위집계!#REF!</definedName>
    <definedName name="_6A_5">[79]연돌일위집계!#REF!</definedName>
    <definedName name="_6A_6">[79]연돌일위집계!#REF!</definedName>
    <definedName name="_6A_7">[79]연돌일위집계!#REF!</definedName>
    <definedName name="_6A_8">[79]연돌일위집계!#REF!</definedName>
    <definedName name="_6A_9">[79]연돌일위집계!#REF!</definedName>
    <definedName name="_6a6_1_1">NA()</definedName>
    <definedName name="_6B_1">[79]연돌일위집계!#REF!</definedName>
    <definedName name="_6B_10">[79]연돌일위집계!#REF!</definedName>
    <definedName name="_6B_11">[79]연돌일위집계!#REF!</definedName>
    <definedName name="_6B_12">[79]연돌일위집계!#REF!</definedName>
    <definedName name="_6B_13">[79]연돌일위집계!#REF!</definedName>
    <definedName name="_6B_14">[79]연돌일위집계!#REF!</definedName>
    <definedName name="_6B_15">[79]연돌일위집계!#REF!</definedName>
    <definedName name="_6B_16">[79]연돌일위집계!#REF!</definedName>
    <definedName name="_6B_17">[79]연돌일위집계!#REF!</definedName>
    <definedName name="_6B_18">[79]연돌일위집계!#REF!</definedName>
    <definedName name="_6B_19">[79]연돌일위집계!#REF!</definedName>
    <definedName name="_6B_2">[79]연돌일위집계!#REF!</definedName>
    <definedName name="_6B_20">[79]연돌일위집계!#REF!</definedName>
    <definedName name="_6B_21">[79]연돌일위집계!#REF!</definedName>
    <definedName name="_6B_22">[79]연돌일위집계!#REF!</definedName>
    <definedName name="_6B_23">[79]연돌일위집계!#REF!</definedName>
    <definedName name="_6B_24">[79]연돌일위집계!#REF!</definedName>
    <definedName name="_6B_25">[79]연돌일위집계!#REF!</definedName>
    <definedName name="_6B_26">[79]연돌일위집계!#REF!</definedName>
    <definedName name="_6B_27">[79]연돌일위집계!#REF!</definedName>
    <definedName name="_6B_28">[79]연돌일위집계!#REF!</definedName>
    <definedName name="_6B_29">[79]연돌일위집계!#REF!</definedName>
    <definedName name="_6B_3">[79]연돌일위집계!#REF!</definedName>
    <definedName name="_6B_30">[79]연돌일위집계!#REF!</definedName>
    <definedName name="_6B_4">[79]연돌일위집계!#REF!</definedName>
    <definedName name="_6B_5">[79]연돌일위집계!#REF!</definedName>
    <definedName name="_6B_6">[79]연돌일위집계!#REF!</definedName>
    <definedName name="_6B_7">[79]연돌일위집계!#REF!</definedName>
    <definedName name="_6B_8">[79]연돌일위집계!#REF!</definedName>
    <definedName name="_6B_9">[79]연돌일위집계!#REF!</definedName>
    <definedName name="_6C_1">[79]연돌일위집계!#REF!</definedName>
    <definedName name="_6C_10">[79]연돌일위집계!#REF!</definedName>
    <definedName name="_6C_11">[79]연돌일위집계!#REF!</definedName>
    <definedName name="_6C_12">[79]연돌일위집계!#REF!</definedName>
    <definedName name="_6C_13">[79]연돌일위집계!#REF!</definedName>
    <definedName name="_6C_14">[79]연돌일위집계!#REF!</definedName>
    <definedName name="_6C_15">[79]연돌일위집계!#REF!</definedName>
    <definedName name="_6C_16">[79]연돌일위집계!#REF!</definedName>
    <definedName name="_6C_17">[79]연돌일위집계!#REF!</definedName>
    <definedName name="_6C_18">[79]연돌일위집계!#REF!</definedName>
    <definedName name="_6C_19">[79]연돌일위집계!#REF!</definedName>
    <definedName name="_6C_2">[79]연돌일위집계!#REF!</definedName>
    <definedName name="_6C_20">[79]연돌일위집계!#REF!</definedName>
    <definedName name="_6C_21">[79]연돌일위집계!#REF!</definedName>
    <definedName name="_6C_22">[79]연돌일위집계!#REF!</definedName>
    <definedName name="_6C_23">[79]연돌일위집계!#REF!</definedName>
    <definedName name="_6C_24">[79]연돌일위집계!#REF!</definedName>
    <definedName name="_6C_25">[79]연돌일위집계!#REF!</definedName>
    <definedName name="_6C_26">[79]연돌일위집계!#REF!</definedName>
    <definedName name="_6C_27">[79]연돌일위집계!#REF!</definedName>
    <definedName name="_6C_28">[79]연돌일위집계!#REF!</definedName>
    <definedName name="_6C_29">[79]연돌일위집계!#REF!</definedName>
    <definedName name="_6C_3">[79]연돌일위집계!#REF!</definedName>
    <definedName name="_6C_30">[79]연돌일위집계!#REF!</definedName>
    <definedName name="_6C_4">[79]연돌일위집계!#REF!</definedName>
    <definedName name="_6C_5">[79]연돌일위집계!#REF!</definedName>
    <definedName name="_6C_6">[79]연돌일위집계!#REF!</definedName>
    <definedName name="_6C_7">[79]연돌일위집계!#REF!</definedName>
    <definedName name="_6C_8">[79]연돌일위집계!#REF!</definedName>
    <definedName name="_6C_9">[79]연돌일위집계!#REF!</definedName>
    <definedName name="_6U19_">#REF!</definedName>
    <definedName name="_6Y11_">#REF!</definedName>
    <definedName name="_7__123Graph_ACHART_3" hidden="1">'[78]DATA MENTAH'!$I$13:$I$147</definedName>
    <definedName name="_7__123Graph_BCHART_3" hidden="1">'[75]DATA MENTAH'!$H$13:$H$147</definedName>
    <definedName name="_70__123Graph_XCHART_8" hidden="1">[77]GKP!#REF!</definedName>
    <definedName name="_72__123Graph_XCHART_9" hidden="1">[77]GKP!#REF!</definedName>
    <definedName name="_750_KVA_X_64__">#REF!</definedName>
    <definedName name="_7A_1">[79]연돌일위집계!#REF!</definedName>
    <definedName name="_7A_10">[79]연돌일위집계!#REF!</definedName>
    <definedName name="_7A_11">[79]연돌일위집계!#REF!</definedName>
    <definedName name="_7A_12">[79]연돌일위집계!#REF!</definedName>
    <definedName name="_7A_13">[79]연돌일위집계!#REF!</definedName>
    <definedName name="_7A_14">[79]연돌일위집계!#REF!</definedName>
    <definedName name="_7A_15">[79]연돌일위집계!#REF!</definedName>
    <definedName name="_7A_16">[79]연돌일위집계!#REF!</definedName>
    <definedName name="_7A_17">[79]연돌일위집계!#REF!</definedName>
    <definedName name="_7A_18">[79]연돌일위집계!#REF!</definedName>
    <definedName name="_7A_19">[79]연돌일위집계!#REF!</definedName>
    <definedName name="_7A_2">[79]연돌일위집계!#REF!</definedName>
    <definedName name="_7A_20">[79]연돌일위집계!#REF!</definedName>
    <definedName name="_7A_21">[79]연돌일위집계!#REF!</definedName>
    <definedName name="_7A_22">[79]연돌일위집계!#REF!</definedName>
    <definedName name="_7A_23">[79]연돌일위집계!#REF!</definedName>
    <definedName name="_7A_24">[79]연돌일위집계!#REF!</definedName>
    <definedName name="_7A_25">[79]연돌일위집계!#REF!</definedName>
    <definedName name="_7A_26">[79]연돌일위집계!#REF!</definedName>
    <definedName name="_7A_27">[79]연돌일위집계!#REF!</definedName>
    <definedName name="_7A_28">[79]연돌일위집계!#REF!</definedName>
    <definedName name="_7A_29">[79]연돌일위집계!#REF!</definedName>
    <definedName name="_7A_3">[79]연돌일위집계!#REF!</definedName>
    <definedName name="_7A_30">[79]연돌일위집계!#REF!</definedName>
    <definedName name="_7A_4">[79]연돌일위집계!#REF!</definedName>
    <definedName name="_7A_5">[79]연돌일위집계!#REF!</definedName>
    <definedName name="_7A_6">[79]연돌일위집계!#REF!</definedName>
    <definedName name="_7A_7">[79]연돌일위집계!#REF!</definedName>
    <definedName name="_7A_8">[79]연돌일위집계!#REF!</definedName>
    <definedName name="_7A_9">[79]연돌일위집계!#REF!</definedName>
    <definedName name="_7AGS_1_1">NA()</definedName>
    <definedName name="_7B_1">[79]연돌일위집계!#REF!</definedName>
    <definedName name="_7B_10">[79]연돌일위집계!#REF!</definedName>
    <definedName name="_7B_11">[79]연돌일위집계!#REF!</definedName>
    <definedName name="_7B_12">[79]연돌일위집계!#REF!</definedName>
    <definedName name="_7B_13">[79]연돌일위집계!#REF!</definedName>
    <definedName name="_7B_14">[79]연돌일위집계!#REF!</definedName>
    <definedName name="_7B_15">[79]연돌일위집계!#REF!</definedName>
    <definedName name="_7B_16">[79]연돌일위집계!#REF!</definedName>
    <definedName name="_7B_17">[79]연돌일위집계!#REF!</definedName>
    <definedName name="_7B_18">[79]연돌일위집계!#REF!</definedName>
    <definedName name="_7B_19">[79]연돌일위집계!#REF!</definedName>
    <definedName name="_7B_2">[79]연돌일위집계!#REF!</definedName>
    <definedName name="_7B_20">[79]연돌일위집계!#REF!</definedName>
    <definedName name="_7B_21">[79]연돌일위집계!#REF!</definedName>
    <definedName name="_7B_22">[79]연돌일위집계!#REF!</definedName>
    <definedName name="_7B_23">[79]연돌일위집계!#REF!</definedName>
    <definedName name="_7B_24">[79]연돌일위집계!#REF!</definedName>
    <definedName name="_7B_25">[79]연돌일위집계!#REF!</definedName>
    <definedName name="_7B_26">[79]연돌일위집계!#REF!</definedName>
    <definedName name="_7B_27">[79]연돌일위집계!#REF!</definedName>
    <definedName name="_7B_28">[79]연돌일위집계!#REF!</definedName>
    <definedName name="_7B_29">[79]연돌일위집계!#REF!</definedName>
    <definedName name="_7B_3">[79]연돌일위집계!#REF!</definedName>
    <definedName name="_7B_30">[79]연돌일위집계!#REF!</definedName>
    <definedName name="_7B_4">[79]연돌일위집계!#REF!</definedName>
    <definedName name="_7B_5">[79]연돌일위집계!#REF!</definedName>
    <definedName name="_7B_6">[79]연돌일위집계!#REF!</definedName>
    <definedName name="_7B_7">[79]연돌일위집계!#REF!</definedName>
    <definedName name="_7B_8">[79]연돌일위집계!#REF!</definedName>
    <definedName name="_7B_9">[79]연돌일위집계!#REF!</definedName>
    <definedName name="_7C_1">[79]연돌일위집계!#REF!</definedName>
    <definedName name="_7C_10">[79]연돌일위집계!#REF!</definedName>
    <definedName name="_7C_11">[79]연돌일위집계!#REF!</definedName>
    <definedName name="_7C_12">[79]연돌일위집계!#REF!</definedName>
    <definedName name="_7C_13">[79]연돌일위집계!#REF!</definedName>
    <definedName name="_7C_14">[79]연돌일위집계!#REF!</definedName>
    <definedName name="_7C_15">[79]연돌일위집계!#REF!</definedName>
    <definedName name="_7C_16">[79]연돌일위집계!#REF!</definedName>
    <definedName name="_7C_17">[79]연돌일위집계!#REF!</definedName>
    <definedName name="_7C_18">[79]연돌일위집계!#REF!</definedName>
    <definedName name="_7C_19">[79]연돌일위집계!#REF!</definedName>
    <definedName name="_7C_2">[79]연돌일위집계!#REF!</definedName>
    <definedName name="_7C_20">[79]연돌일위집계!#REF!</definedName>
    <definedName name="_7C_21">[79]연돌일위집계!#REF!</definedName>
    <definedName name="_7C_22">[79]연돌일위집계!#REF!</definedName>
    <definedName name="_7C_23">[79]연돌일위집계!#REF!</definedName>
    <definedName name="_7C_24">[79]연돌일위집계!#REF!</definedName>
    <definedName name="_7C_25">[79]연돌일위집계!#REF!</definedName>
    <definedName name="_7C_26">[79]연돌일위집계!#REF!</definedName>
    <definedName name="_7C_27">[79]연돌일위집계!#REF!</definedName>
    <definedName name="_7C_28">[79]연돌일위집계!#REF!</definedName>
    <definedName name="_7C_29">[79]연돌일위집계!#REF!</definedName>
    <definedName name="_7C_3">[79]연돌일위집계!#REF!</definedName>
    <definedName name="_7C_30">[79]연돌일위집계!#REF!</definedName>
    <definedName name="_7C_4">[79]연돌일위집계!#REF!</definedName>
    <definedName name="_7C_5">[79]연돌일위집계!#REF!</definedName>
    <definedName name="_7C_6">[79]연돌일위집계!#REF!</definedName>
    <definedName name="_7C_7">[79]연돌일위집계!#REF!</definedName>
    <definedName name="_7C_8">[79]연돌일위집계!#REF!</definedName>
    <definedName name="_7C_9">[79]연돌일위집계!#REF!</definedName>
    <definedName name="_8_._0__123Grap" hidden="1">[5]DATASHT!#REF!</definedName>
    <definedName name="_8__123Graph_ACHART_5" hidden="1">[78]Sheet1!$C$12:$C$20</definedName>
    <definedName name="_8__123Graph_ACHART_7" hidden="1">[77]GKP!#REF!</definedName>
    <definedName name="_8__123Graph_XCHART_1" hidden="1">[75]Sheet1!$B$3:$B$9</definedName>
    <definedName name="_8_0_0__123Grap" hidden="1">[5]DATASHT!#REF!</definedName>
    <definedName name="_8A_1">[79]연돌일위집계!#REF!</definedName>
    <definedName name="_8A_10">[79]연돌일위집계!#REF!</definedName>
    <definedName name="_8A_11">[79]연돌일위집계!#REF!</definedName>
    <definedName name="_8A_12">[79]연돌일위집계!#REF!</definedName>
    <definedName name="_8A_13">[79]연돌일위집계!#REF!</definedName>
    <definedName name="_8A_14">[79]연돌일위집계!#REF!</definedName>
    <definedName name="_8A_15">[79]연돌일위집계!#REF!</definedName>
    <definedName name="_8A_16">[79]연돌일위집계!#REF!</definedName>
    <definedName name="_8A_17">[79]연돌일위집계!#REF!</definedName>
    <definedName name="_8A_18">[79]연돌일위집계!#REF!</definedName>
    <definedName name="_8A_19">[79]연돌일위집계!#REF!</definedName>
    <definedName name="_8A_2">[79]연돌일위집계!#REF!</definedName>
    <definedName name="_8A_20">[79]연돌일위집계!#REF!</definedName>
    <definedName name="_8A_21">[79]연돌일위집계!#REF!</definedName>
    <definedName name="_8A_22">[79]연돌일위집계!#REF!</definedName>
    <definedName name="_8A_23">[79]연돌일위집계!#REF!</definedName>
    <definedName name="_8A_24">[79]연돌일위집계!#REF!</definedName>
    <definedName name="_8A_25">[79]연돌일위집계!#REF!</definedName>
    <definedName name="_8A_26">[79]연돌일위집계!#REF!</definedName>
    <definedName name="_8A_27">[79]연돌일위집계!#REF!</definedName>
    <definedName name="_8A_28">[79]연돌일위집계!#REF!</definedName>
    <definedName name="_8A_29">[79]연돌일위집계!#REF!</definedName>
    <definedName name="_8A_3">[79]연돌일위집계!#REF!</definedName>
    <definedName name="_8A_30">[79]연돌일위집계!#REF!</definedName>
    <definedName name="_8A_4">[79]연돌일위집계!#REF!</definedName>
    <definedName name="_8A_5">[79]연돌일위집계!#REF!</definedName>
    <definedName name="_8A_6">[79]연돌일위집계!#REF!</definedName>
    <definedName name="_8A_7">[79]연돌일위집계!#REF!</definedName>
    <definedName name="_8A_8">[79]연돌일위집계!#REF!</definedName>
    <definedName name="_8A_9">[79]연돌일위집계!#REF!</definedName>
    <definedName name="_8B_1">[79]연돌일위집계!#REF!</definedName>
    <definedName name="_8B_10">[79]연돌일위집계!#REF!</definedName>
    <definedName name="_8B_11">[79]연돌일위집계!#REF!</definedName>
    <definedName name="_8B_12">[79]연돌일위집계!#REF!</definedName>
    <definedName name="_8B_13">[79]연돌일위집계!#REF!</definedName>
    <definedName name="_8B_14">[79]연돌일위집계!#REF!</definedName>
    <definedName name="_8B_15">[79]연돌일위집계!#REF!</definedName>
    <definedName name="_8B_16">[79]연돌일위집계!#REF!</definedName>
    <definedName name="_8B_17">[79]연돌일위집계!#REF!</definedName>
    <definedName name="_8B_18">[79]연돌일위집계!#REF!</definedName>
    <definedName name="_8B_19">[79]연돌일위집계!#REF!</definedName>
    <definedName name="_8B_2">[79]연돌일위집계!#REF!</definedName>
    <definedName name="_8B_20">[79]연돌일위집계!#REF!</definedName>
    <definedName name="_8B_21">[79]연돌일위집계!#REF!</definedName>
    <definedName name="_8B_22">[79]연돌일위집계!#REF!</definedName>
    <definedName name="_8B_23">[79]연돌일위집계!#REF!</definedName>
    <definedName name="_8B_24">[79]연돌일위집계!#REF!</definedName>
    <definedName name="_8B_25">[79]연돌일위집계!#REF!</definedName>
    <definedName name="_8B_26">[79]연돌일위집계!#REF!</definedName>
    <definedName name="_8B_27">[79]연돌일위집계!#REF!</definedName>
    <definedName name="_8B_28">[79]연돌일위집계!#REF!</definedName>
    <definedName name="_8B_29">[79]연돌일위집계!#REF!</definedName>
    <definedName name="_8B_3">[79]연돌일위집계!#REF!</definedName>
    <definedName name="_8B_30">[79]연돌일위집계!#REF!</definedName>
    <definedName name="_8B_4">[79]연돌일위집계!#REF!</definedName>
    <definedName name="_8B_5">[79]연돌일위집계!#REF!</definedName>
    <definedName name="_8B_6">[79]연돌일위집계!#REF!</definedName>
    <definedName name="_8B_7">[79]연돌일위집계!#REF!</definedName>
    <definedName name="_8B_8">[79]연돌일위집계!#REF!</definedName>
    <definedName name="_8B_9">[79]연돌일위집계!#REF!</definedName>
    <definedName name="_8C_1">[79]연돌일위집계!#REF!</definedName>
    <definedName name="_8C_10">[79]연돌일위집계!#REF!</definedName>
    <definedName name="_8C_11">[79]연돌일위집계!#REF!</definedName>
    <definedName name="_8C_12">[79]연돌일위집계!#REF!</definedName>
    <definedName name="_8C_13">[79]연돌일위집계!#REF!</definedName>
    <definedName name="_8C_14">[79]연돌일위집계!#REF!</definedName>
    <definedName name="_8C_15">[79]연돌일위집계!#REF!</definedName>
    <definedName name="_8C_16">[79]연돌일위집계!#REF!</definedName>
    <definedName name="_8C_17">[79]연돌일위집계!#REF!</definedName>
    <definedName name="_8C_18">[79]연돌일위집계!#REF!</definedName>
    <definedName name="_8C_19">[79]연돌일위집계!#REF!</definedName>
    <definedName name="_8C_2">[79]연돌일위집계!#REF!</definedName>
    <definedName name="_8C_20">[79]연돌일위집계!#REF!</definedName>
    <definedName name="_8C_21">[79]연돌일위집계!#REF!</definedName>
    <definedName name="_8C_22">[79]연돌일위집계!#REF!</definedName>
    <definedName name="_8C_23">[79]연돌일위집계!#REF!</definedName>
    <definedName name="_8C_24">[79]연돌일위집계!#REF!</definedName>
    <definedName name="_8C_25">[79]연돌일위집계!#REF!</definedName>
    <definedName name="_8C_26">[79]연돌일위집계!#REF!</definedName>
    <definedName name="_8C_27">[79]연돌일위집계!#REF!</definedName>
    <definedName name="_8C_28">[79]연돌일위집계!#REF!</definedName>
    <definedName name="_8C_29">[79]연돌일위집계!#REF!</definedName>
    <definedName name="_8C_3">[79]연돌일위집계!#REF!</definedName>
    <definedName name="_8C_30">[79]연돌일위집계!#REF!</definedName>
    <definedName name="_8C_4">[79]연돌일위집계!#REF!</definedName>
    <definedName name="_8C_5">[79]연돌일위집계!#REF!</definedName>
    <definedName name="_8C_6">[79]연돌일위집계!#REF!</definedName>
    <definedName name="_8C_7">[79]연돌일위집계!#REF!</definedName>
    <definedName name="_8C_8">[79]연돌일위집계!#REF!</definedName>
    <definedName name="_8C_9">[79]연돌일위집계!#REF!</definedName>
    <definedName name="_8Excel_BuiltIn_Print_Area_2_1_1_1">#REF!</definedName>
    <definedName name="_8y3_">#REF!</definedName>
    <definedName name="_9_._0__123Grap" hidden="1">[5]DATASHT!#REF!</definedName>
    <definedName name="_9__123Graph_BCHART_1" hidden="1">[78]Sheet1!$C$3:$C$9</definedName>
    <definedName name="_9__123Graph_XCHART_2" hidden="1">'[75]DATA MENTAH'!$B$13:$B$147</definedName>
    <definedName name="_9_0Print_Area">'[8]#REF'!#REF!</definedName>
    <definedName name="_99_0Print_Area">'[8]#REF'!#REF!</definedName>
    <definedName name="_9A_1">[79]연돌일위집계!#REF!</definedName>
    <definedName name="_9A_10">[79]연돌일위집계!#REF!</definedName>
    <definedName name="_9A_11">[79]연돌일위집계!#REF!</definedName>
    <definedName name="_9A_12">[79]연돌일위집계!#REF!</definedName>
    <definedName name="_9A_13">[79]연돌일위집계!#REF!</definedName>
    <definedName name="_9A_14">[79]연돌일위집계!#REF!</definedName>
    <definedName name="_9A_15">[79]연돌일위집계!#REF!</definedName>
    <definedName name="_9A_16">[79]연돌일위집계!#REF!</definedName>
    <definedName name="_9A_17">[79]연돌일위집계!#REF!</definedName>
    <definedName name="_9A_18">[79]연돌일위집계!#REF!</definedName>
    <definedName name="_9A_19">[79]연돌일위집계!#REF!</definedName>
    <definedName name="_9A_2">[79]연돌일위집계!#REF!</definedName>
    <definedName name="_9A_20">[79]연돌일위집계!#REF!</definedName>
    <definedName name="_9A_21">[79]연돌일위집계!#REF!</definedName>
    <definedName name="_9A_22">[79]연돌일위집계!#REF!</definedName>
    <definedName name="_9A_23">[79]연돌일위집계!#REF!</definedName>
    <definedName name="_9A_24">[79]연돌일위집계!#REF!</definedName>
    <definedName name="_9A_25">[79]연돌일위집계!#REF!</definedName>
    <definedName name="_9A_26">[79]연돌일위집계!#REF!</definedName>
    <definedName name="_9A_27">[79]연돌일위집계!#REF!</definedName>
    <definedName name="_9A_28">[79]연돌일위집계!#REF!</definedName>
    <definedName name="_9A_29">[79]연돌일위집계!#REF!</definedName>
    <definedName name="_9A_3">[79]연돌일위집계!#REF!</definedName>
    <definedName name="_9A_30">[79]연돌일위집계!#REF!</definedName>
    <definedName name="_9A_4">[79]연돌일위집계!#REF!</definedName>
    <definedName name="_9A_5">[79]연돌일위집계!#REF!</definedName>
    <definedName name="_9A_6">[79]연돌일위집계!#REF!</definedName>
    <definedName name="_9A_7">[79]연돌일위집계!#REF!</definedName>
    <definedName name="_9A_8">[79]연돌일위집계!#REF!</definedName>
    <definedName name="_9A_9">[79]연돌일위집계!#REF!</definedName>
    <definedName name="_9B_1">[79]연돌일위집계!#REF!</definedName>
    <definedName name="_9B_10">[79]연돌일위집계!#REF!</definedName>
    <definedName name="_9B_11">[79]연돌일위집계!#REF!</definedName>
    <definedName name="_9B_12">[79]연돌일위집계!#REF!</definedName>
    <definedName name="_9B_13">[79]연돌일위집계!#REF!</definedName>
    <definedName name="_9B_14">[79]연돌일위집계!#REF!</definedName>
    <definedName name="_9B_15">[79]연돌일위집계!#REF!</definedName>
    <definedName name="_9B_16">[79]연돌일위집계!#REF!</definedName>
    <definedName name="_9B_17">[79]연돌일위집계!#REF!</definedName>
    <definedName name="_9B_18">[79]연돌일위집계!#REF!</definedName>
    <definedName name="_9B_19">[79]연돌일위집계!#REF!</definedName>
    <definedName name="_9B_2">[79]연돌일위집계!#REF!</definedName>
    <definedName name="_9B_20">[79]연돌일위집계!#REF!</definedName>
    <definedName name="_9B_21">[79]연돌일위집계!#REF!</definedName>
    <definedName name="_9B_22">[79]연돌일위집계!#REF!</definedName>
    <definedName name="_9B_23">[79]연돌일위집계!#REF!</definedName>
    <definedName name="_9B_24">[79]연돌일위집계!#REF!</definedName>
    <definedName name="_9B_25">[79]연돌일위집계!#REF!</definedName>
    <definedName name="_9B_26">[79]연돌일위집계!#REF!</definedName>
    <definedName name="_9B_27">[79]연돌일위집계!#REF!</definedName>
    <definedName name="_9B_28">[79]연돌일위집계!#REF!</definedName>
    <definedName name="_9B_29">[79]연돌일위집계!#REF!</definedName>
    <definedName name="_9B_3">[79]연돌일위집계!#REF!</definedName>
    <definedName name="_9B_30">[79]연돌일위집계!#REF!</definedName>
    <definedName name="_9B_4">[79]연돌일위집계!#REF!</definedName>
    <definedName name="_9B_5">[79]연돌일위집계!#REF!</definedName>
    <definedName name="_9B_6">[79]연돌일위집계!#REF!</definedName>
    <definedName name="_9B_7">[79]연돌일위집계!#REF!</definedName>
    <definedName name="_9B_8">[79]연돌일위집계!#REF!</definedName>
    <definedName name="_9B_9">[79]연돌일위집계!#REF!</definedName>
    <definedName name="_9C_1">[79]연돌일위집계!#REF!</definedName>
    <definedName name="_9C_10">[79]연돌일위집계!#REF!</definedName>
    <definedName name="_9C_11">[79]연돌일위집계!#REF!</definedName>
    <definedName name="_9C_12">[79]연돌일위집계!#REF!</definedName>
    <definedName name="_9C_13">[79]연돌일위집계!#REF!</definedName>
    <definedName name="_9C_14">[79]연돌일위집계!#REF!</definedName>
    <definedName name="_9C_15">[79]연돌일위집계!#REF!</definedName>
    <definedName name="_9C_16">[79]연돌일위집계!#REF!</definedName>
    <definedName name="_9C_17">[79]연돌일위집계!#REF!</definedName>
    <definedName name="_9C_18">[79]연돌일위집계!#REF!</definedName>
    <definedName name="_9C_19">[79]연돌일위집계!#REF!</definedName>
    <definedName name="_9C_2">[79]연돌일위집계!#REF!</definedName>
    <definedName name="_9C_20">[79]연돌일위집계!#REF!</definedName>
    <definedName name="_9C_21">[79]연돌일위집계!#REF!</definedName>
    <definedName name="_9C_22">[79]연돌일위집계!#REF!</definedName>
    <definedName name="_9C_23">[79]연돌일위집계!#REF!</definedName>
    <definedName name="_9C_24">[79]연돌일위집계!#REF!</definedName>
    <definedName name="_9C_25">[79]연돌일위집계!#REF!</definedName>
    <definedName name="_9C_26">[79]연돌일위집계!#REF!</definedName>
    <definedName name="_9C_27">[79]연돌일위집계!#REF!</definedName>
    <definedName name="_9C_28">[79]연돌일위집계!#REF!</definedName>
    <definedName name="_9C_29">[79]연돌일위집계!#REF!</definedName>
    <definedName name="_9C_3">[79]연돌일위집계!#REF!</definedName>
    <definedName name="_9C_30">[79]연돌일위집계!#REF!</definedName>
    <definedName name="_9C_4">[79]연돌일위집계!#REF!</definedName>
    <definedName name="_9C_5">[79]연돌일위집계!#REF!</definedName>
    <definedName name="_9C_6">[79]연돌일위집계!#REF!</definedName>
    <definedName name="_9C_7">[79]연돌일위집계!#REF!</definedName>
    <definedName name="_9C_8">[79]연돌일위집계!#REF!</definedName>
    <definedName name="_9C_9">[79]연돌일위집계!#REF!</definedName>
    <definedName name="_9Macro12_1_1">#REF!</definedName>
    <definedName name="_9Y11_">#REF!</definedName>
    <definedName name="_A">#REF!</definedName>
    <definedName name="_A_A_A_A_A">#N/A</definedName>
    <definedName name="_A_A_C_o_A___A_o_A_____A_o_N_A_____o__________________________">#N/A</definedName>
    <definedName name="_A0">#REF!</definedName>
    <definedName name="_A1">#REF!</definedName>
    <definedName name="_A100000">#REF!</definedName>
    <definedName name="_A12">#REF!</definedName>
    <definedName name="_a13">#REF!</definedName>
    <definedName name="_A2">#REF!</definedName>
    <definedName name="_A3">#REF!</definedName>
    <definedName name="_A4">#REF!</definedName>
    <definedName name="_A5">#REF!</definedName>
    <definedName name="_A51" localSheetId="0">[0]!_1B_27</definedName>
    <definedName name="_A51">[0]!_1B_27</definedName>
    <definedName name="_A6">#REF!</definedName>
    <definedName name="_A7">#REF!</definedName>
    <definedName name="_A99999">#REF!</definedName>
    <definedName name="_aa5" localSheetId="0">[0]!___din3</definedName>
    <definedName name="_aa5">[0]!___din3</definedName>
    <definedName name="_AAD3" localSheetId="0">[0]!_______pbs150:_________CAN9</definedName>
    <definedName name="_AAD3">[0]!_______pbs150:_________CAN9</definedName>
    <definedName name="_AB">'[84]S5.9'!$K$23</definedName>
    <definedName name="_ABC1">#REF!</definedName>
    <definedName name="_abs100">#REF!</definedName>
    <definedName name="_ADD1" localSheetId="0">[0]!_____fjd50:[0]!_____fjd65</definedName>
    <definedName name="_ADD1">[0]!_____fjd50:[0]!_____fjd65</definedName>
    <definedName name="_ADD2" localSheetId="0">[0]!_____fjd150:[0]!_____fmd150</definedName>
    <definedName name="_ADD2">[0]!_____fjd150:[0]!_____fmd150</definedName>
    <definedName name="_ADD3" localSheetId="0">[0]!_____fjd150:[0]!_____fmd150</definedName>
    <definedName name="_ADD3">[0]!_____fjd150:[0]!_____fmd150</definedName>
    <definedName name="_Af">'[85]4. DESIGN L'!$AF$26</definedName>
    <definedName name="_Af1">#REF!</definedName>
    <definedName name="_Ag">'[86]8'!#REF!</definedName>
    <definedName name="_ahu100">#REF!</definedName>
    <definedName name="_ahu150">#REF!</definedName>
    <definedName name="_ako100">#REF!</definedName>
    <definedName name="_ako150">#REF!</definedName>
    <definedName name="_ako50">#REF!</definedName>
    <definedName name="_ako80">#REF!</definedName>
    <definedName name="_aku100">#REF!</definedName>
    <definedName name="_aku150">#REF!</definedName>
    <definedName name="_anl2">#REF!</definedName>
    <definedName name="_Ap">'[86]8'!$U$96</definedName>
    <definedName name="_Ap1">#REF!</definedName>
    <definedName name="_apile">#REF!</definedName>
    <definedName name="_arr3" localSheetId="0">{"Book1","4.09 FLORA DAN FAUNA.xls","4.22 PERLENGKAPAN SEKOLAH.xls"}</definedName>
    <definedName name="_arr3">{"Book1","4.09 FLORA DAN FAUNA.xls","4.22 PERLENGKAPAN SEKOLAH.xls"}</definedName>
    <definedName name="_AST1">'[65]#REF'!#REF!</definedName>
    <definedName name="_ast13">#REF!</definedName>
    <definedName name="_ast135">#REF!</definedName>
    <definedName name="_ast14">#REF!</definedName>
    <definedName name="_ast15">#REF!</definedName>
    <definedName name="_Ast2">#REF!</definedName>
    <definedName name="_ast3">#REF!</definedName>
    <definedName name="_ast35">#REF!</definedName>
    <definedName name="_ast4">#REF!</definedName>
    <definedName name="_ast5">#REF!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dRecalcBehavior" hidden="1">0</definedName>
    <definedName name="_AtRisk_SimSetting_StdRecalcWithoutRiskStatic" hidden="1">0</definedName>
    <definedName name="_AtRisk_SimSetting_StdRecalcWithoutRiskStaticPercentile" hidden="1">0.5</definedName>
    <definedName name="_B">'[87]06-DESIGN L &amp; ANALYSIS'!#REF!</definedName>
    <definedName name="_B_beam1">#REF!</definedName>
    <definedName name="_B_beam2">#REF!</definedName>
    <definedName name="_B1">#REF!</definedName>
    <definedName name="_B2">#REF!</definedName>
    <definedName name="_B3">#REF!</definedName>
    <definedName name="_B4">#REF!</definedName>
    <definedName name="_b5">#REF!</definedName>
    <definedName name="_Bb">'[74]8-10'!$W$55</definedName>
    <definedName name="_BBJ3">'[7]95삼성급(본사)'!#REF!</definedName>
    <definedName name="_BCD">#REF!</definedName>
    <definedName name="_BCJ3">'[7]95삼성급(본사)'!#REF!</definedName>
    <definedName name="_Bcol1">'[74]8-10'!$W$66</definedName>
    <definedName name="_Bcol2">'[74]8-10'!$W$68</definedName>
    <definedName name="_bcv100">#REF!</definedName>
    <definedName name="_bcv125">#REF!</definedName>
    <definedName name="_bcv150">#REF!</definedName>
    <definedName name="_BDR3">'[7]95삼성급(본사)'!#REF!</definedName>
    <definedName name="_be">#REF!</definedName>
    <definedName name="_Beq">#REF!</definedName>
    <definedName name="_bet1">[38]terdistribusi!$D$6</definedName>
    <definedName name="_bf">'[85]3. DESIGN C'!$T$88</definedName>
    <definedName name="_Bf1">#REF!</definedName>
    <definedName name="_bfc">'[88]4B-H150'!$U$105</definedName>
    <definedName name="_bfxff">'[89]4. DESIGN L'!$K$296</definedName>
    <definedName name="_bfxpf">'[89]4. DESIGN L'!$K$291</definedName>
    <definedName name="_bfyff">'[89]4. DESIGN L'!$N$296</definedName>
    <definedName name="_bfypf">'[89]4. DESIGN L'!$N$291</definedName>
    <definedName name="_bfzff">'[89]4. DESIGN L'!$Q$296</definedName>
    <definedName name="_bfzpf">'[89]4. DESIGN L'!$Q$291</definedName>
    <definedName name="_bg">'[89]3. DESIGN C'!$T$90</definedName>
    <definedName name="_Bgb">'[74]8-10'!$W$73</definedName>
    <definedName name="_Bgb2">'[74]8-10'!#REF!</definedName>
    <definedName name="_BGJ3">'[7]95삼성급(본사)'!#REF!</definedName>
    <definedName name="_Bgroundslab">#REF!</definedName>
    <definedName name="_Bi2">#REF!</definedName>
    <definedName name="_Blm40">[90]prog!$R$1:$T$40</definedName>
    <definedName name="_bln2">#REF!</definedName>
    <definedName name="_bmxff">'[89]4. DESIGN L'!$T$296</definedName>
    <definedName name="_bmxpf">'[89]4. DESIGN L'!$T$291</definedName>
    <definedName name="_bmzff">'[89]4. DESIGN L'!$W$296</definedName>
    <definedName name="_bmzpf">'[89]4. DESIGN L'!$W$291</definedName>
    <definedName name="_BOX2">#REF!</definedName>
    <definedName name="_bp">'[91]3. DESIGN C'!$T$64</definedName>
    <definedName name="_Bp1">#REF!</definedName>
    <definedName name="_Bpedestal">#REF!</definedName>
    <definedName name="_bpf">'[92]7. DSN COND'!$X$134</definedName>
    <definedName name="_Brb">'[74]8-10'!$W$77</definedName>
    <definedName name="_BS">'[84]S5.9'!$I$20</definedName>
    <definedName name="_bw">#REF!</definedName>
    <definedName name="_bw1">'[93]02. Bundwall PB'!$O$92</definedName>
    <definedName name="_bw2">'[93]02. Bundwall PB'!$O$93</definedName>
    <definedName name="_c">#REF!</definedName>
    <definedName name="_C_C_C_C">#N/A</definedName>
    <definedName name="_c95176">#REF!</definedName>
    <definedName name="_Ca1">'[86]8'!$U$69</definedName>
    <definedName name="_cAE_eE_" hidden="1">#N/A</definedName>
    <definedName name="_CAL1">#REF!</definedName>
    <definedName name="_CAL10">#REF!</definedName>
    <definedName name="_CAL11">#REF!</definedName>
    <definedName name="_CAL12">#REF!</definedName>
    <definedName name="_CAL13">#REF!</definedName>
    <definedName name="_CAL14">#REF!</definedName>
    <definedName name="_CAL15">#REF!</definedName>
    <definedName name="_CAL16">#REF!</definedName>
    <definedName name="_CAL17">#REF!</definedName>
    <definedName name="_CAL18">#REF!</definedName>
    <definedName name="_CAL19">#REF!</definedName>
    <definedName name="_CAL2">#REF!</definedName>
    <definedName name="_CAL20">#REF!</definedName>
    <definedName name="_CAL21">#REF!</definedName>
    <definedName name="_CAL3">#REF!</definedName>
    <definedName name="_CAL4">#REF!</definedName>
    <definedName name="_CAL5">#REF!</definedName>
    <definedName name="_CAL6">#REF!</definedName>
    <definedName name="_CAL7">#REF!</definedName>
    <definedName name="_CAL8">#REF!</definedName>
    <definedName name="_CAL9">#REF!</definedName>
    <definedName name="_CAN15">#REF!</definedName>
    <definedName name="_CAN2">#N/A</definedName>
    <definedName name="_CAN9">#N/A</definedName>
    <definedName name="_cas80">#REF!</definedName>
    <definedName name="_CBi2">#REF!</definedName>
    <definedName name="_cc">'[86]9-11'!$S$497</definedName>
    <definedName name="_ccc2">[94]TEKNIS!#REF!</definedName>
    <definedName name="_ccc3">[94]TEKNIS!#REF!</definedName>
    <definedName name="_CCC300" hidden="1">'[95]24V'!#REF!</definedName>
    <definedName name="_cfp">'[86]8'!$AC$364</definedName>
    <definedName name="_cfx">'[86]8'!$AC$362</definedName>
    <definedName name="_cfz">'[86]8'!$AC$363</definedName>
    <definedName name="_CH1..H1___C__R">#REF!</definedName>
    <definedName name="_CH11..H11___C_">#REF!</definedName>
    <definedName name="_CH13..H13___C_">#REF!</definedName>
    <definedName name="_CH15..H15___C_">#REF!</definedName>
    <definedName name="_CH17..H17___C_">#REF!</definedName>
    <definedName name="_CH19..H19___C_">#REF!</definedName>
    <definedName name="_CH21..H21___C_">#REF!</definedName>
    <definedName name="_CH23..H23___C_">#REF!</definedName>
    <definedName name="_CH25..H25___C_">#REF!</definedName>
    <definedName name="_CH27..H27___C_">#REF!</definedName>
    <definedName name="_CH29..H29___C_">#REF!</definedName>
    <definedName name="_CH3..H3___C__R">#REF!</definedName>
    <definedName name="_CH31..H31___C_">#REF!</definedName>
    <definedName name="_CH33..H33___C_">#REF!</definedName>
    <definedName name="_CH35..H35___C_">#REF!</definedName>
    <definedName name="_CH37..H37___C_">#REF!</definedName>
    <definedName name="_CH39..H39___C_">#REF!</definedName>
    <definedName name="_CH41..H41___C_">#REF!</definedName>
    <definedName name="_CH43..H43___C_">#REF!</definedName>
    <definedName name="_CH45..H45___C_">#REF!</definedName>
    <definedName name="_CH5..H5___C__R">#REF!</definedName>
    <definedName name="_CH7..H7___C__R">#REF!</definedName>
    <definedName name="_CH9..H9___C__R">#REF!</definedName>
    <definedName name="_cis12">#REF!</definedName>
    <definedName name="_cis24">#REF!</definedName>
    <definedName name="_CLi2">#REF!</definedName>
    <definedName name="_clr3">[96]Sheet1!$F$65</definedName>
    <definedName name="_cod50">[33]SAP!#REF!</definedName>
    <definedName name="_cog">#REF!</definedName>
    <definedName name="_con1">#REF!</definedName>
    <definedName name="_cope">'[88]4B-H150'!$M$99</definedName>
    <definedName name="_COU1">[73]CIVIL!#REF!</definedName>
    <definedName name="_COU2">[73]CIVIL!#REF!</definedName>
    <definedName name="_Cov300" hidden="1">#REF!</definedName>
    <definedName name="_CR">#REF!</definedName>
    <definedName name="_CS">#REF!</definedName>
    <definedName name="_ct">#REF!</definedName>
    <definedName name="_ct_x_parameter">[97]CONTENT!$AL$400:$AN$404</definedName>
    <definedName name="_CU600" localSheetId="0" hidden="1">{#N/A,#N/A,TRUE,"toc";#N/A,#N/A,TRUE,"general";#N/A,#N/A,TRUE,"compressive";#N/A,#N/A,TRUE,"lateral";#N/A,#N/A,TRUE,"shallow"}</definedName>
    <definedName name="_CU600" hidden="1">{#N/A,#N/A,TRUE,"toc";#N/A,#N/A,TRUE,"general";#N/A,#N/A,TRUE,"compressive";#N/A,#N/A,TRUE,"lateral";#N/A,#N/A,TRUE,"shallow"}</definedName>
    <definedName name="_cvd100">#REF!</definedName>
    <definedName name="_cvd15">#REF!</definedName>
    <definedName name="_cvd150">#REF!</definedName>
    <definedName name="_cvd50">#REF!</definedName>
    <definedName name="_cvd65">#REF!</definedName>
    <definedName name="_d">'[87]06-DESIGN L &amp; ANALYSIS'!#REF!</definedName>
    <definedName name="_d0">'[88]4B-H150'!$U$115</definedName>
    <definedName name="_d1">'[88]4B-H150'!$U$116</definedName>
    <definedName name="_d2">#REF!</definedName>
    <definedName name="_d3">'[88]8B1s-H440'!$Y$120</definedName>
    <definedName name="_d4">'[98]8B1s-H800'!$V$130</definedName>
    <definedName name="_DAF10">#REF!</definedName>
    <definedName name="_daf32">#REF!</definedName>
    <definedName name="_daf33">#REF!</definedName>
    <definedName name="_db">'[88]4B-H150'!$G$73</definedName>
    <definedName name="_dc">'[88]4B-H150'!$G$104</definedName>
    <definedName name="_der4" localSheetId="0">{"Book1","4.09 FLORA DAN FAUNA.xls","4.22 PERLENGKAPAN SEKOLAH.xls"}</definedName>
    <definedName name="_der4">{"Book1","4.09 FLORA DAN FAUNA.xls","4.22 PERLENGKAPAN SEKOLAH.xls"}</definedName>
    <definedName name="_df">#REF!</definedName>
    <definedName name="_dfs">'[99]05-DESIGN C'!$T$88</definedName>
    <definedName name="_dfxff">'[100]4. DESIGN L'!$K$37</definedName>
    <definedName name="_dfxfs">'[89]4. DESIGN L'!$K$36</definedName>
    <definedName name="_dfxpf">'[100]4. DESIGN L'!$K$27</definedName>
    <definedName name="_dfxps">'[89]4. DESIGN L'!$K$31</definedName>
    <definedName name="_dfyff">'[100]4. DESIGN L'!$N$37</definedName>
    <definedName name="_dfyfs">'[89]4. DESIGN L'!$N$36</definedName>
    <definedName name="_dfypf">'[100]4. DESIGN L'!$N$27</definedName>
    <definedName name="_dfyps">'[89]4. DESIGN L'!$N$31</definedName>
    <definedName name="_dfzff">'[100]4. DESIGN L'!$Q$37</definedName>
    <definedName name="_dfzfs">'[89]4. DESIGN L'!$Q$36</definedName>
    <definedName name="_dfzpf">'[100]4. DESIGN L'!$Q$27</definedName>
    <definedName name="_dfzps">'[89]4. DESIGN L'!$Q$31</definedName>
    <definedName name="_Dgroundslab">#REF!</definedName>
    <definedName name="_dh">'[88]4B-H150'!$U$26</definedName>
    <definedName name="_Di2">#REF!</definedName>
    <definedName name="_dia6">#REF!</definedName>
    <definedName name="_din1">[14]name!$B$6</definedName>
    <definedName name="_din2">[14]name!$B$7</definedName>
    <definedName name="_din3">[41]Prod!#REF!</definedName>
    <definedName name="_DIR2">[73]CIVIL!#REF!</definedName>
    <definedName name="_Dist_Bin" hidden="1">#REF!</definedName>
    <definedName name="_Dist_Values" hidden="1">#REF!</definedName>
    <definedName name="_dmp2">#REF!</definedName>
    <definedName name="_dmxff">'[100]4. DESIGN L'!$T$37</definedName>
    <definedName name="_dmxfs">'[89]4. DESIGN L'!$T$36</definedName>
    <definedName name="_dmxpf">'[100]4. DESIGN L'!$T$27</definedName>
    <definedName name="_dmxps">'[89]4. DESIGN L'!$T$31</definedName>
    <definedName name="_dmzff">'[100]4. DESIGN L'!$W$37</definedName>
    <definedName name="_dmzfs">'[89]4. DESIGN L'!$W$36</definedName>
    <definedName name="_dmzpf">'[100]4. DESIGN L'!$W$27</definedName>
    <definedName name="_dmzps">'[89]4. DESIGN L'!$W$31</definedName>
    <definedName name="_doc5" localSheetId="0">{"Book1","4.09 FLORA DAN FAUNA.xls","4.22 PERLENGKAPAN SEKOLAH.xls"}</definedName>
    <definedName name="_doc5">{"Book1","4.09 FLORA DAN FAUNA.xls","4.22 PERLENGKAPAN SEKOLAH.xls"}</definedName>
    <definedName name="_DoT10">'[101]Pipe and Shell'!#REF!</definedName>
    <definedName name="_DoT100">'[101]Pipe and Shell'!#REF!</definedName>
    <definedName name="_DoT1000">'[101]Pipe and Shell'!#REF!</definedName>
    <definedName name="_DoT125">'[101]Pipe and Shell'!#REF!</definedName>
    <definedName name="_DoT15">'[101]Pipe and Shell'!#REF!</definedName>
    <definedName name="_DoT150">'[101]Pipe and Shell'!#REF!</definedName>
    <definedName name="_Dot20">'[101]Pipe and Shell'!#REF!</definedName>
    <definedName name="_DoT200">'[101]Pipe and Shell'!#REF!</definedName>
    <definedName name="_Dot25">'[101]Pipe and Shell'!#REF!</definedName>
    <definedName name="_DoT250">'[101]Pipe and Shell'!#REF!</definedName>
    <definedName name="_Dot30">'[101]Pipe and Shell'!#REF!</definedName>
    <definedName name="_DoT300">'[101]Pipe and Shell'!#REF!</definedName>
    <definedName name="_DoT4">'[101]Pipe and Shell'!#REF!</definedName>
    <definedName name="_DoT40">'[101]Pipe and Shell'!#REF!</definedName>
    <definedName name="_DoT400">'[101]Pipe and Shell'!#REF!</definedName>
    <definedName name="_DoT5">'[101]Pipe and Shell'!#REF!</definedName>
    <definedName name="_DoT50">'[101]Pipe and Shell'!#REF!</definedName>
    <definedName name="_DoT500">'[101]Pipe and Shell'!#REF!</definedName>
    <definedName name="_DoT6">'[101]Pipe and Shell'!#REF!</definedName>
    <definedName name="_DoT60">'[101]Pipe and Shell'!#REF!</definedName>
    <definedName name="_DoT600">'[101]Pipe and Shell'!#REF!</definedName>
    <definedName name="_Dot8">'[101]Pipe and Shell'!#REF!</definedName>
    <definedName name="_DoT80">'[101]Pipe and Shell'!#REF!</definedName>
    <definedName name="_DoT800">'[101]Pipe and Shell'!#REF!</definedName>
    <definedName name="_dp">[102]CALCULATION!#REF!</definedName>
    <definedName name="_dpf">'[92]7. DSN COND'!$X$135</definedName>
    <definedName name="_dpile">'[89]2. Soil data'!$Y$162</definedName>
    <definedName name="_dPs1">[12]LINE!#REF!</definedName>
    <definedName name="_dPs2">[12]LINE!#REF!</definedName>
    <definedName name="_drebar">'[86]9-11'!$S$498</definedName>
    <definedName name="_Ds">'[86]8'!$AD$132</definedName>
    <definedName name="_dv">'[100]3. DESIGN C'!$AE$46</definedName>
    <definedName name="_dv1">'[100]3. DESIGN C'!$U$44</definedName>
    <definedName name="_dv2">'[100]3. DESIGN C'!$U$45</definedName>
    <definedName name="_DW">#REF!</definedName>
    <definedName name="_dx_fix">'[86]9-11'!#REF!</definedName>
    <definedName name="_dx_sliding">'[86]9-11'!$W$75</definedName>
    <definedName name="_dz_fix">'[86]9-11'!#REF!</definedName>
    <definedName name="_dz_sliding">'[86]9-11'!$W$76</definedName>
    <definedName name="_E">#REF!</definedName>
    <definedName name="_E_A_A_A">#N/A</definedName>
    <definedName name="_Ec">'[87]06-DESIGN L &amp; ANALYSIS'!#REF!</definedName>
    <definedName name="_ee">#REF!</definedName>
    <definedName name="_eefxf">'[100]4. DESIGN L'!$K$56</definedName>
    <definedName name="_eefxs">'[89]4. DESIGN L'!$K$47</definedName>
    <definedName name="_eefyf">'[100]4. DESIGN L'!$N$56</definedName>
    <definedName name="_eefys">'[89]4. DESIGN L'!$N$47</definedName>
    <definedName name="_eefzf">'[100]4. DESIGN L'!$Q$56</definedName>
    <definedName name="_eefzs">'[89]4. DESIGN L'!$Q$47</definedName>
    <definedName name="_eemxf">'[100]4. DESIGN L'!$T$56</definedName>
    <definedName name="_eemxs">'[89]4. DESIGN L'!$T$47</definedName>
    <definedName name="_eemzf">'[100]4. DESIGN L'!$W$56</definedName>
    <definedName name="_eemzs">'[89]4. DESIGN L'!$W$47</definedName>
    <definedName name="_EKI2">#REF!</definedName>
    <definedName name="_eks1">#REF!</definedName>
    <definedName name="_eks2">#REF!</definedName>
    <definedName name="_eks3">#REF!</definedName>
    <definedName name="_ENG1">#REF!</definedName>
    <definedName name="_eo">#REF!</definedName>
    <definedName name="_eo2">'[103]PART 1'!#REF!</definedName>
    <definedName name="_eofxf">'[100]4. DESIGN L'!$K$57</definedName>
    <definedName name="_eofxs">'[89]4. DESIGN L'!$K$48</definedName>
    <definedName name="_eofyf">'[100]4. DESIGN L'!$N$57</definedName>
    <definedName name="_eofys">'[89]4. DESIGN L'!$N$48</definedName>
    <definedName name="_eofzf">'[100]4. DESIGN L'!$Q$57</definedName>
    <definedName name="_eofzs">'[89]4. DESIGN L'!$Q$48</definedName>
    <definedName name="_eomxf">'[100]4. DESIGN L'!$T$57</definedName>
    <definedName name="_eomxs">'[89]4. DESIGN L'!$T$48</definedName>
    <definedName name="_eomzf">'[100]4. DESIGN L'!$W$57</definedName>
    <definedName name="_eomzs">'[89]4. DESIGN L'!$W$48</definedName>
    <definedName name="_EPG1">#REF!</definedName>
    <definedName name="_EPG2">[104]Sch.6!#REF!</definedName>
    <definedName name="_EPG3">#REF!</definedName>
    <definedName name="_EPG4">#REF!</definedName>
    <definedName name="_EPG5">#REF!</definedName>
    <definedName name="_EPG6">[104]Sch.6!#REF!</definedName>
    <definedName name="_eqp1">#REF!</definedName>
    <definedName name="_erh1" localSheetId="0" hidden="1">{#N/A,#N/A,TRUE,"toc";#N/A,#N/A,TRUE,"general";#N/A,#N/A,TRUE,"compressive";#N/A,#N/A,TRUE,"lateral";#N/A,#N/A,TRUE,"shallow"}</definedName>
    <definedName name="_erh1" hidden="1">{#N/A,#N/A,TRUE,"toc";#N/A,#N/A,TRUE,"general";#N/A,#N/A,TRUE,"compressive";#N/A,#N/A,TRUE,"lateral";#N/A,#N/A,TRUE,"shallow"}</definedName>
    <definedName name="_Es">'[105]Design(E)'!$L$24</definedName>
    <definedName name="_es300">#REF!</definedName>
    <definedName name="_et">#REF!</definedName>
    <definedName name="_et2">#REF!</definedName>
    <definedName name="_etfxf">'[100]4. DESIGN L'!$K$58</definedName>
    <definedName name="_etfxs">'[89]4. DESIGN L'!$K$49</definedName>
    <definedName name="_etfyf">'[100]4. DESIGN L'!$N$58</definedName>
    <definedName name="_etfys">'[89]4. DESIGN L'!$N$49</definedName>
    <definedName name="_etfzf">'[100]4. DESIGN L'!$Q$58</definedName>
    <definedName name="_etfzs">'[89]4. DESIGN L'!$Q$49</definedName>
    <definedName name="_etmxf">'[100]4. DESIGN L'!$T$58</definedName>
    <definedName name="_etmxs">'[89]4. DESIGN L'!$T$49</definedName>
    <definedName name="_etmzf">'[100]4. DESIGN L'!$W$58</definedName>
    <definedName name="_etmzs">'[89]4. DESIGN L'!$W$49</definedName>
    <definedName name="_Ev">[74]LC_Staad!$H$13</definedName>
    <definedName name="_exi2">#REF!</definedName>
    <definedName name="_exx2">#REF!</definedName>
    <definedName name="_ezi2">#REF!</definedName>
    <definedName name="_ezz2">#REF!</definedName>
    <definedName name="_f">NA()</definedName>
    <definedName name="_F1" localSheetId="0" hidden="1">{#N/A,#N/A,FALSE,"CCTV"}</definedName>
    <definedName name="_F1" hidden="1">{#N/A,#N/A,FALSE,"CCTV"}</definedName>
    <definedName name="_fa">#REF!</definedName>
    <definedName name="_fab11">#REF!</definedName>
    <definedName name="_fab12">#REF!</definedName>
    <definedName name="_Fac01">#REF!</definedName>
    <definedName name="_fc">'[106]1. General'!$R$47</definedName>
    <definedName name="_fc_1">'[107]Design C'!$X$34</definedName>
    <definedName name="_fc_str">#REF!</definedName>
    <definedName name="_fc300">#REF!</definedName>
    <definedName name="_fck1">[67]Design!#REF!</definedName>
    <definedName name="_fdd100">[33]SAP!#REF!</definedName>
    <definedName name="_FDN1">#REF!</definedName>
    <definedName name="_FDN2">#REF!</definedName>
    <definedName name="_Fexx">'[88]4B-H150'!$L$42</definedName>
    <definedName name="_FFF1" localSheetId="0" hidden="1">{#N/A,#N/A,FALSE,"SUM_Prop";#N/A,#N/A,FALSE,"PROCESS-eng";#N/A,#N/A,FALSE,"PROCESS-com";#N/A,#N/A,FALSE,"INST-eng";#N/A,#N/A,FALSE,"INST-com"}</definedName>
    <definedName name="_FFF1" hidden="1">{#N/A,#N/A,FALSE,"SUM_Prop";#N/A,#N/A,FALSE,"PROCESS-eng";#N/A,#N/A,FALSE,"PROCESS-com";#N/A,#N/A,FALSE,"INST-eng";#N/A,#N/A,FALSE,"INST-com"}</definedName>
    <definedName name="_Ffu">'[88]4B-H150'!$F$194</definedName>
    <definedName name="_ffy40">#REF!</definedName>
    <definedName name="_fib6">#REF!</definedName>
    <definedName name="_Fill" hidden="1">#REF!</definedName>
    <definedName name="_Fill_EDG" hidden="1">#REF!</definedName>
    <definedName name="_Fill300" hidden="1">#REF!</definedName>
    <definedName name="_xlnm._FilterDatabase" hidden="1">#REF!</definedName>
    <definedName name="_fjd100">#REF!</definedName>
    <definedName name="_fjd150">#REF!</definedName>
    <definedName name="_fjd50">#REF!</definedName>
    <definedName name="_fjd65">#REF!</definedName>
    <definedName name="_fm">'[84]S5.9'!$I$25</definedName>
    <definedName name="_fmd150">#REF!</definedName>
    <definedName name="_Fnt">'[105]Design(E)'!$N$26</definedName>
    <definedName name="_Fnv1">'[105]Design(E)'!$O$26</definedName>
    <definedName name="_Fnv2">'[105]Design(E)'!#REF!</definedName>
    <definedName name="_fon01">#REF!</definedName>
    <definedName name="_fon010">#REF!</definedName>
    <definedName name="_FON011">#REF!</definedName>
    <definedName name="_FON012">#REF!</definedName>
    <definedName name="_FON013">#REF!</definedName>
    <definedName name="_FON014">#REF!</definedName>
    <definedName name="_fon02">#REF!</definedName>
    <definedName name="_FON020">#REF!</definedName>
    <definedName name="_fon03">#REF!</definedName>
    <definedName name="_FON04">#REF!</definedName>
    <definedName name="_fon05">#REF!</definedName>
    <definedName name="_fon06">#REF!</definedName>
    <definedName name="_fon07">#REF!</definedName>
    <definedName name="_FON08">#REF!</definedName>
    <definedName name="_fon09">#REF!</definedName>
    <definedName name="_fon1">#REF!</definedName>
    <definedName name="_fon2">#REF!</definedName>
    <definedName name="_footing_fixed">[86]LC_Manual!#REF!</definedName>
    <definedName name="_footing_sliding">[86]LC_Manual!$Q$52:$V$71</definedName>
    <definedName name="_fp1">'[84]S5.9'!$AR$39</definedName>
    <definedName name="_fp2">'[84]S5.9'!$AR$40</definedName>
    <definedName name="_FPL">'[98]8B1s-H800'!$AU$73</definedName>
    <definedName name="_Fpu">'[88]4B-H150'!$L$40</definedName>
    <definedName name="_Fpy">'[88]4B-H150'!$L$39</definedName>
    <definedName name="_friction_coef">'[86]8'!$N$224</definedName>
    <definedName name="_fs1">#REF!</definedName>
    <definedName name="_fs2">#REF!</definedName>
    <definedName name="_fs3">#REF!</definedName>
    <definedName name="_fs4">#REF!</definedName>
    <definedName name="_fs5">#REF!</definedName>
    <definedName name="_fs6">#REF!</definedName>
    <definedName name="_Fsu">'[105]Design(E)'!$K$24</definedName>
    <definedName name="_Fsy">'[105]Design(E)'!$J$24</definedName>
    <definedName name="_Ft">'[88]4B-H150'!$W$30</definedName>
    <definedName name="_Fu">'[88]4B-H150'!$L$21</definedName>
    <definedName name="_Fu_steelpipe">'[86]1-7'!#REF!</definedName>
    <definedName name="_Fv">'[88]4B-H150'!$W$31</definedName>
    <definedName name="_fvd100">[33]SAP!#REF!</definedName>
    <definedName name="_Fy">'[88]4B-H150'!$L$20</definedName>
    <definedName name="_fy300">#REF!</definedName>
    <definedName name="_fyb">'[89]10. Anchor bolt cap'!$T$9</definedName>
    <definedName name="_fyrd">'[106]1. General'!$R$50</definedName>
    <definedName name="_fyrp">'[108]1. General'!#REF!</definedName>
    <definedName name="_g">'[87]06-DESIGN L &amp; ANALYSIS'!#REF!</definedName>
    <definedName name="_gc">'[109]1. General'!$R$67</definedName>
    <definedName name="_gcs">'[110]03-General &amp; Summary'!$R$63</definedName>
    <definedName name="_gcs_1">'[87]06-DESIGN L &amp; ANALYSIS'!#REF!</definedName>
    <definedName name="_GD">NA()</definedName>
    <definedName name="_GHH2">#REF!</definedName>
    <definedName name="_gk2" hidden="1">#REF!</definedName>
    <definedName name="_gk300" hidden="1">#REF!</definedName>
    <definedName name="_graph300" hidden="1">'[111]24V'!#REF!</definedName>
    <definedName name="_graphE300" hidden="1">[60]AC!#REF!</definedName>
    <definedName name="_grc1">#REF!</definedName>
    <definedName name="_GS">#REF!</definedName>
    <definedName name="_gso">'[112]03. General'!$R$68</definedName>
    <definedName name="_gss">#REF!</definedName>
    <definedName name="_gst">'[86]1-7'!$W$242</definedName>
    <definedName name="_gti50">#REF!</definedName>
    <definedName name="_gti60">#REF!</definedName>
    <definedName name="_gvd100">#REF!</definedName>
    <definedName name="_gvd15">#REF!</definedName>
    <definedName name="_gvd150">#REF!</definedName>
    <definedName name="_gvd20">[33]SAP!#REF!</definedName>
    <definedName name="_gvd25">#REF!</definedName>
    <definedName name="_gvd32">[33]SAP!#REF!</definedName>
    <definedName name="_gvd40">[33]SAP!#REF!</definedName>
    <definedName name="_gvd50">#REF!</definedName>
    <definedName name="_gvd65">#REF!</definedName>
    <definedName name="_gvd80">[33]SAP!#REF!</definedName>
    <definedName name="_gw">'[74]1-7'!$S$267</definedName>
    <definedName name="_gw_1">'[87]06-DESIGN L &amp; ANALYSIS'!#REF!</definedName>
    <definedName name="_gwa">'[113]1. General'!$R$62</definedName>
    <definedName name="_gwl">#REF!</definedName>
    <definedName name="_gwt2">#REF!</definedName>
    <definedName name="_h">NA()</definedName>
    <definedName name="_h_">'[87]06-DESIGN L &amp; ANALYSIS'!#REF!</definedName>
    <definedName name="_H_beam1">#REF!</definedName>
    <definedName name="_H_beam2">#REF!</definedName>
    <definedName name="_H1">#REF!</definedName>
    <definedName name="_H2">#REF!</definedName>
    <definedName name="_h2w">'[87]06-DESIGN L &amp; ANALYSIS'!#REF!</definedName>
    <definedName name="_H3">#REF!</definedName>
    <definedName name="_ha">'[91]3. DESIGN C'!$T$69</definedName>
    <definedName name="_halo">[19]terdistribusi!$D$70</definedName>
    <definedName name="_hb">'[91]3. DESIGN C'!$T$70</definedName>
    <definedName name="_hba">'[93]02. Bundwall PB'!$O$89</definedName>
    <definedName name="_hbf">'[93]02. Bundwall PB'!$O$90</definedName>
    <definedName name="_hbs1">'[93]02. Bundwall PB'!$O$87</definedName>
    <definedName name="_hc">'[89]3. DESIGN C'!$T$68</definedName>
    <definedName name="_hdu2">#REF!</definedName>
    <definedName name="_hdw1">#REF!</definedName>
    <definedName name="_he">'[114]3. DESIGN C'!$U$39</definedName>
    <definedName name="_he1">'[89]3. DESIGN C'!$U$44</definedName>
    <definedName name="_he2">'[89]3. DESIGN C'!$U$45</definedName>
    <definedName name="_hef1">'[115]Calc Sheet-ref'!$V$102</definedName>
    <definedName name="_Heq">#REF!</definedName>
    <definedName name="_Hew1">#REF!</definedName>
    <definedName name="_hf">'[91]3. DESIGN C'!$T$75</definedName>
    <definedName name="_Hf1">#REF!</definedName>
    <definedName name="_hg">'[89]3. DESIGN C'!$T$91</definedName>
    <definedName name="_Hgb">'[74]8-10'!$W$74</definedName>
    <definedName name="_Hgb2">'[74]8-10'!#REF!</definedName>
    <definedName name="_Hgroundslab">#REF!</definedName>
    <definedName name="_hi_">'[87]06-DESIGN L &amp; ANALYSIS'!#REF!</definedName>
    <definedName name="_hi1">'[87]06-DESIGN L &amp; ANALYSIS'!#REF!</definedName>
    <definedName name="_hi2">'[87]06-DESIGN L &amp; ANALYSIS'!#REF!</definedName>
    <definedName name="_hi3">'[87]06-DESIGN L &amp; ANALYSIS'!#REF!</definedName>
    <definedName name="_hi4">'[87]06-DESIGN L &amp; ANALYSIS'!#REF!</definedName>
    <definedName name="_hiz">'[87]06-DESIGN L &amp; ANALYSIS'!#REF!</definedName>
    <definedName name="_HL">'[87]06-DESIGN L &amp; ANALYSIS'!#REF!</definedName>
    <definedName name="_hmm1" localSheetId="0" hidden="1">{#N/A,#N/A,TRUE,"toc";#N/A,#N/A,TRUE,"general";#N/A,#N/A,TRUE,"compressive";#N/A,#N/A,TRUE,"lateral";#N/A,#N/A,TRUE,"shallow"}</definedName>
    <definedName name="_hmm1" hidden="1">{#N/A,#N/A,TRUE,"toc";#N/A,#N/A,TRUE,"general";#N/A,#N/A,TRUE,"compressive";#N/A,#N/A,TRUE,"lateral";#N/A,#N/A,TRUE,"shallow"}</definedName>
    <definedName name="_hor1">#REF!</definedName>
    <definedName name="_Hos1">#REF!</definedName>
    <definedName name="_hp">'[106]3. DESIGN C'!$AB$71</definedName>
    <definedName name="_Hp1">#REF!</definedName>
    <definedName name="_Hpf">'[86]8'!$V$118</definedName>
    <definedName name="_hpp2">#REF!</definedName>
    <definedName name="_Hr">'[74]8-10'!$W$57</definedName>
    <definedName name="_Hrb">'[74]8-10'!$W$78</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v">'[100]3. DESIGN C'!$U$43</definedName>
    <definedName name="_Hve">'[86]8'!$AC$610</definedName>
    <definedName name="_Hvf">'[86]8'!$AC$618</definedName>
    <definedName name="_Hvo">'[86]8'!$AC$611</definedName>
    <definedName name="_Hvp">'[86]8'!$AC$617</definedName>
    <definedName name="_hw">'[87]06-DESIGN L &amp; ANALYSIS'!#REF!</definedName>
    <definedName name="_hw_">'[87]06-DESIGN L &amp; ANALYSIS'!#REF!</definedName>
    <definedName name="_hw1">'[87]06-DESIGN L &amp; ANALYSIS'!#REF!</definedName>
    <definedName name="_hw2">'[87]06-DESIGN L &amp; ANALYSIS'!#REF!</definedName>
    <definedName name="_Hwall">'[74]8-10'!$W$58</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Hxe">'[86]8'!$AE$385</definedName>
    <definedName name="_hxfxfs">#REF!</definedName>
    <definedName name="_hxfxps">#REF!</definedName>
    <definedName name="_hxfyfs">#REF!</definedName>
    <definedName name="_hxfyps">#REF!</definedName>
    <definedName name="_hxfzfs">#REF!</definedName>
    <definedName name="_hxfzps">#REF!</definedName>
    <definedName name="_hxmxfs">#REF!</definedName>
    <definedName name="_hxmxps">#REF!</definedName>
    <definedName name="_hxmzfs">#REF!</definedName>
    <definedName name="_hxmzps">#REF!</definedName>
    <definedName name="_Hxp">'[86]8'!$AE$389</definedName>
    <definedName name="_Hze">'[86]8'!$AE$386</definedName>
    <definedName name="_hzfxfs">#REF!</definedName>
    <definedName name="_hzfxps">#REF!</definedName>
    <definedName name="_hzfyfs">#REF!</definedName>
    <definedName name="_hzfyps">#REF!</definedName>
    <definedName name="_hzfzfs">#REF!</definedName>
    <definedName name="_hzfzps">#REF!</definedName>
    <definedName name="_hzmxfs">#REF!</definedName>
    <definedName name="_hzmxps">#REF!</definedName>
    <definedName name="_hzmzfs">#REF!</definedName>
    <definedName name="_hzmzps">#REF!</definedName>
    <definedName name="_Hzp">'[86]8'!$AE$390</definedName>
    <definedName name="_i">NA()</definedName>
    <definedName name="_I_I_I">#N/A</definedName>
    <definedName name="_IDR1">#REF!</definedName>
    <definedName name="_Ie">#REF!</definedName>
    <definedName name="_ilp1">[54]IPL_SCHEDULE!#REF!</definedName>
    <definedName name="_IND1">#REF!</definedName>
    <definedName name="_IND2">#REF!</definedName>
    <definedName name="_Inertia_pile">#REF!</definedName>
    <definedName name="_IPR1">'[68]Memb Schd'!$B$3:$E$20</definedName>
    <definedName name="_IPR21">'[68]Memb Schd'!$G$24:$J$40</definedName>
    <definedName name="_IS">#REF!</definedName>
    <definedName name="_ix_fix">'[86]9-11'!#REF!</definedName>
    <definedName name="_Ix1">[94]TEKNIS!$L$90</definedName>
    <definedName name="_iz_fix">'[86]9-11'!#REF!</definedName>
    <definedName name="_j">NA()</definedName>
    <definedName name="_ja">[19]terdistribusi!$D$6</definedName>
    <definedName name="_jis2">#N/A</definedName>
    <definedName name="_Jkt405">[116]Personnel!$D$144:$D$173</definedName>
    <definedName name="_JPJ2">#REF!</definedName>
    <definedName name="_JPY1">[117]Master_Data!#REF!</definedName>
    <definedName name="_k">'[87]06-DESIGN L &amp; ANALYSIS'!#REF!</definedName>
    <definedName name="_K0">'[87]06-DESIGN L &amp; ANALYSIS'!#REF!</definedName>
    <definedName name="_Ka">'[118]06-DESIGN L &amp; ANALYSIS'!#REF!</definedName>
    <definedName name="_KAE">#REF!</definedName>
    <definedName name="_kd">'[86]8'!$AC$301</definedName>
    <definedName name="_ke">'[74]8-10'!$AC$399</definedName>
    <definedName name="_Key1" hidden="1">#REF!</definedName>
    <definedName name="_Key1_EDG" hidden="1">#REF!</definedName>
    <definedName name="_Key2" hidden="1">#REF!</definedName>
    <definedName name="_Key2_EDG" hidden="1">#REF!</definedName>
    <definedName name="_KEY3" hidden="1">'[119]95D'!#REF!</definedName>
    <definedName name="_Kh">#REF!</definedName>
    <definedName name="_kk1">#REF!</definedName>
    <definedName name="_kk2">#REF!</definedName>
    <definedName name="_ko">#REF!</definedName>
    <definedName name="_kof1">[34]Analisa!$AB$17</definedName>
    <definedName name="_kp">#REF!</definedName>
    <definedName name="_kr15">[33]SAP!#REF!</definedName>
    <definedName name="_kud06">[120]Calculations!$I$77</definedName>
    <definedName name="_Kv">#REF!</definedName>
    <definedName name="_kz">'[121]06-DESIGN L &amp; ANALYSIS'!#REF!</definedName>
    <definedName name="_kzt">'[74]8-10'!$AC$396</definedName>
    <definedName name="_L">'[87]06-DESIGN L &amp; ANALYSIS'!#REF!</definedName>
    <definedName name="_L1">'[87]06-DESIGN L &amp; ANALYSIS'!#REF!</definedName>
    <definedName name="_L2">'[86]9-11'!$I$913</definedName>
    <definedName name="_L3">#REF!</definedName>
    <definedName name="_L4">#REF!</definedName>
    <definedName name="_lamda">#REF!</definedName>
    <definedName name="_Lb">'[74]8-10'!$W$54</definedName>
    <definedName name="_Lbolt">'[86]8'!$U$68</definedName>
    <definedName name="_LC2">'[122]4.0 Shallow Fdn'!$K$58:$L$127</definedName>
    <definedName name="_Lcol1">'[74]8-10'!$W$65</definedName>
    <definedName name="_Lcol2">'[74]8-10'!$W$67</definedName>
    <definedName name="_le">'[100]3. DESIGN C'!$U$42</definedName>
    <definedName name="_le1">'[91]3. DESIGN C'!$U$41</definedName>
    <definedName name="_Le2">'[123]3. DESIGN C'!$U$56</definedName>
    <definedName name="_Lf1">#REF!</definedName>
    <definedName name="_lfxf">'[100]4. DESIGN L'!$K$71</definedName>
    <definedName name="_lfxs">'[89]4. DESIGN L'!$K$59</definedName>
    <definedName name="_lfyf">'[100]4. DESIGN L'!$N$71</definedName>
    <definedName name="_lfys">'[89]4. DESIGN L'!$N$59</definedName>
    <definedName name="_lfzf">'[100]4. DESIGN L'!$Q$71</definedName>
    <definedName name="_lfzs">'[89]4. DESIGN L'!$Q$59</definedName>
    <definedName name="_lg">'[89]3. DESIGN C'!$Y$92</definedName>
    <definedName name="_lgx">'[100]3. DESIGN C'!#REF!</definedName>
    <definedName name="_Li2">#REF!</definedName>
    <definedName name="_lkl7">[47]TEKNIS!$I$489</definedName>
    <definedName name="_LL3">#REF!</definedName>
    <definedName name="_lmxf">'[100]4. DESIGN L'!$T$71</definedName>
    <definedName name="_lmxs">'[89]4. DESIGN L'!$T$59</definedName>
    <definedName name="_lmzf">'[100]4. DESIGN L'!$W$71</definedName>
    <definedName name="_lmzs">'[89]4. DESIGN L'!$W$59</definedName>
    <definedName name="_Lp1">#REF!</definedName>
    <definedName name="_Lpedestal">#REF!</definedName>
    <definedName name="_lpile">'[124]BCL2 (3)'!$U$190</definedName>
    <definedName name="_lw">'[93]02. Bundwall PB'!$O$96</definedName>
    <definedName name="_Lx1">#REF!</definedName>
    <definedName name="_Ly1">#REF!</definedName>
    <definedName name="_Lz1">#REF!</definedName>
    <definedName name="_Lz2">#REF!</definedName>
    <definedName name="_m">NA()</definedName>
    <definedName name="_M1">#REF!</definedName>
    <definedName name="_m2">#REF!</definedName>
    <definedName name="_m3">#REF!</definedName>
    <definedName name="_m45">#REF!</definedName>
    <definedName name="_m47">#REF!</definedName>
    <definedName name="_m5">#REF!</definedName>
    <definedName name="_m54">#REF!</definedName>
    <definedName name="_m55">#REF!</definedName>
    <definedName name="_m65">#REF!</definedName>
    <definedName name="_m75">#REF!</definedName>
    <definedName name="_m85">#REF!</definedName>
    <definedName name="_m86">#REF!</definedName>
    <definedName name="_m87">#REF!</definedName>
    <definedName name="_Man1">[17]PaintBreak!$M$55</definedName>
    <definedName name="_Man22">[17]PaintBreak!$M$56</definedName>
    <definedName name="_mancamp">'[3]97 사업추정(WEKI)'!#REF!</definedName>
    <definedName name="_mas1" localSheetId="0">{"Book1","4.09 FLORA DAN FAUNA.xls","4.22 PERLENGKAPAN SEKOLAH.xls"}</definedName>
    <definedName name="_mas1">{"Book1","4.09 FLORA DAN FAUNA.xls","4.22 PERLENGKAPAN SEKOLAH.xls"}</definedName>
    <definedName name="_mas12" localSheetId="0">{"Book1","4.09 FLORA DAN FAUNA.xls","4.22 PERLENGKAPAN SEKOLAH.xls"}</definedName>
    <definedName name="_mas12">{"Book1","4.09 FLORA DAN FAUNA.xls","4.22 PERLENGKAPAN SEKOLAH.xls"}</definedName>
    <definedName name="_mas2" localSheetId="0">{"Book1","4.09 FLORA DAN FAUNA.xls","4.22 PERLENGKAPAN SEKOLAH.xls"}</definedName>
    <definedName name="_mas2">{"Book1","4.09 FLORA DAN FAUNA.xls","4.22 PERLENGKAPAN SEKOLAH.xls"}</definedName>
    <definedName name="_mas4" localSheetId="0">{"Book1","4.09 FLORA DAN FAUNA.xls","4.22 PERLENGKAPAN SEKOLAH.xls"}</definedName>
    <definedName name="_mas4">{"Book1","4.09 FLORA DAN FAUNA.xls","4.22 PERLENGKAPAN SEKOLAH.xls"}</definedName>
    <definedName name="_mas5" localSheetId="0">{"Book1","4.09 FLORA DAN FAUNA.xls","4.22 PERLENGKAPAN SEKOLAH.xls"}</definedName>
    <definedName name="_mas5">{"Book1","4.09 FLORA DAN FAUNA.xls","4.22 PERLENGKAPAN SEKOLAH.xls"}</definedName>
    <definedName name="_mas6" localSheetId="0">{"Book1","4.09 FLORA DAN FAUNA.xls","4.22 PERLENGKAPAN SEKOLAH.xls"}</definedName>
    <definedName name="_mas6">{"Book1","4.09 FLORA DAN FAUNA.xls","4.22 PERLENGKAPAN SEKOLAH.xls"}</definedName>
    <definedName name="_mas7" localSheetId="0">{"Book1","4.09 FLORA DAN FAUNA.xls","4.22 PERLENGKAPAN SEKOLAH.xls"}</definedName>
    <definedName name="_mas7">{"Book1","4.09 FLORA DAN FAUNA.xls","4.22 PERLENGKAPAN SEKOLAH.xls"}</definedName>
    <definedName name="_mas8" localSheetId="0">{"Book1","4.09 FLORA DAN FAUNA.xls","4.22 PERLENGKAPAN SEKOLAH.xls"}</definedName>
    <definedName name="_mas8">{"Book1","4.09 FLORA DAN FAUNA.xls","4.22 PERLENGKAPAN SEKOLAH.xls"}</definedName>
    <definedName name="_mas9" localSheetId="0">{"Book1","4.09 FLORA DAN FAUNA.xls","4.22 PERLENGKAPAN SEKOLAH.xls"}</definedName>
    <definedName name="_mas9">{"Book1","4.09 FLORA DAN FAUNA.xls","4.22 PERLENGKAPAN SEKOLAH.xls"}</definedName>
    <definedName name="_Mat1">[17]PaintBreak!$K$55</definedName>
    <definedName name="_Mat2">[17]PaintBreak!$K$56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13000">#REF!</definedName>
    <definedName name="_ME1">[67]Design!#REF!</definedName>
    <definedName name="_ME2">#REF!</definedName>
    <definedName name="_me3" localSheetId="0">{"Book1","4.09 FLORA DAN FAUNA.xls","4.22 PERLENGKAPAN SEKOLAH.xls"}</definedName>
    <definedName name="_me3">{"Book1","4.09 FLORA DAN FAUNA.xls","4.22 PERLENGKAPAN SEKOLAH.xls"}</definedName>
    <definedName name="_me4" localSheetId="0">{"Book1","4.09 FLORA DAN FAUNA.xls","4.22 PERLENGKAPAN SEKOLAH.xls"}</definedName>
    <definedName name="_me4">{"Book1","4.09 FLORA DAN FAUNA.xls","4.22 PERLENGKAPAN SEKOLAH.xls"}</definedName>
    <definedName name="_me5" localSheetId="0">{"Book1","4.09 FLORA DAN FAUNA.xls","4.22 PERLENGKAPAN SEKOLAH.xls"}</definedName>
    <definedName name="_me5">{"Book1","4.09 FLORA DAN FAUNA.xls","4.22 PERLENGKAPAN SEKOLAH.xls"}</definedName>
    <definedName name="_me9" localSheetId="0">{"Book1","4.09 FLORA DAN FAUNA.xls","4.22 PERLENGKAPAN SEKOLAH.xls"}</definedName>
    <definedName name="_me9">{"Book1","4.09 FLORA DAN FAUNA.xls","4.22 PERLENGKAPAN SEKOLAH.xls"}</definedName>
    <definedName name="_mek1" localSheetId="0">{"Book1","4.09 FLORA DAN FAUNA.xls","4.22 PERLENGKAPAN SEKOLAH.xls"}</definedName>
    <definedName name="_mek1">{"Book1","4.09 FLORA DAN FAUNA.xls","4.22 PERLENGKAPAN SEKOLAH.xls"}</definedName>
    <definedName name="_mek2" localSheetId="0">{"Book1","4.09 FLORA DAN FAUNA.xls","4.22 PERLENGKAPAN SEKOLAH.xls"}</definedName>
    <definedName name="_mek2">{"Book1","4.09 FLORA DAN FAUNA.xls","4.22 PERLENGKAPAN SEKOLAH.xls"}</definedName>
    <definedName name="_mek3" localSheetId="0">{"Book1","4.09 FLORA DAN FAUNA.xls","4.22 PERLENGKAPAN SEKOLAH.xls"}</definedName>
    <definedName name="_mek3">{"Book1","4.09 FLORA DAN FAUNA.xls","4.22 PERLENGKAPAN SEKOLAH.xls"}</definedName>
    <definedName name="_mek5" localSheetId="0">{"Book1","4.09 FLORA DAN FAUNA.xls","4.22 PERLENGKAPAN SEKOLAH.xls"}</definedName>
    <definedName name="_mek5">{"Book1","4.09 FLORA DAN FAUNA.xls","4.22 PERLENGKAPAN SEKOLAH.xls"}</definedName>
    <definedName name="_mek87" localSheetId="0">{"Book1","4.09 FLORA DAN FAUNA.xls","4.22 PERLENGKAPAN SEKOLAH.xls"}</definedName>
    <definedName name="_mek87">{"Book1","4.09 FLORA DAN FAUNA.xls","4.22 PERLENGKAPAN SEKOLAH.xls"}</definedName>
    <definedName name="_mek9" localSheetId="0">{"Book1","4.09 FLORA DAN FAUNA.xls","4.22 PERLENGKAPAN SEKOLAH.xls"}</definedName>
    <definedName name="_mek9">{"Book1","4.09 FLORA DAN FAUNA.xls","4.22 PERLENGKAPAN SEKOLAH.xls"}</definedName>
    <definedName name="_meq12" localSheetId="0">{"Book1","4.09 FLORA DAN FAUNA.xls","4.22 PERLENGKAPAN SEKOLAH.xls"}</definedName>
    <definedName name="_meq12">{"Book1","4.09 FLORA DAN FAUNA.xls","4.22 PERLENGKAPAN SEKOLAH.xls"}</definedName>
    <definedName name="_Mew1">#REF!</definedName>
    <definedName name="_Mey1">#REF!</definedName>
    <definedName name="_Mf1">#REF!</definedName>
    <definedName name="_Mf2">#REF!</definedName>
    <definedName name="_mhr1">#REF!</definedName>
    <definedName name="_mhr2">#REF!</definedName>
    <definedName name="_mhr3">#REF!</definedName>
    <definedName name="_mhr4">#REF!</definedName>
    <definedName name="_mi">'[87]06-DESIGN L &amp; ANALYSIS'!#REF!</definedName>
    <definedName name="_mnp">'[88]4B-H150'!$G$163</definedName>
    <definedName name="_moh1">#REF!</definedName>
    <definedName name="_mon5">#REF!</definedName>
    <definedName name="_Mos1">#REF!</definedName>
    <definedName name="_mot4">#REF!</definedName>
    <definedName name="_MP1" hidden="1">#REF!</definedName>
    <definedName name="_MR">#REF!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sp1">#REF!</definedName>
    <definedName name="_mth1">[41]Prod!#REF!</definedName>
    <definedName name="_mth2">[41]Prod!#REF!</definedName>
    <definedName name="_mth3">#REF!</definedName>
    <definedName name="_Mu">'[88]4B-H150'!$Q$46</definedName>
    <definedName name="_MU1">#REF!</definedName>
    <definedName name="_MU2">#REF!</definedName>
    <definedName name="_MU3">#REF!</definedName>
    <definedName name="_MU4">#REF!</definedName>
    <definedName name="_MU5">#REF!</definedName>
    <definedName name="_Mve">'[86]8'!$AC$636</definedName>
    <definedName name="_Mvf">'[86]8'!$AC$639</definedName>
    <definedName name="_Mvo">'[86]8'!$AC$637</definedName>
    <definedName name="_Mvp">'[86]8'!$AC$638</definedName>
    <definedName name="_mw">'[87]06-DESIGN L &amp; ANALYSIS'!#REF!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My1">#REF!</definedName>
    <definedName name="_n">NA()</definedName>
    <definedName name="_ne1">#REF!</definedName>
    <definedName name="_ne2">#REF!</definedName>
    <definedName name="_new5" localSheetId="0">[0]!_______pbs150:_________CAN9</definedName>
    <definedName name="_new5">[0]!_______pbs150:_________CAN9</definedName>
    <definedName name="_nf">'[89]3. DESIGN C'!$T$74</definedName>
    <definedName name="_ng">'[89]3. DESIGN C'!$T$89</definedName>
    <definedName name="_ngl3">#REF!</definedName>
    <definedName name="_ngl4">#REF!</definedName>
    <definedName name="_NO1">[56]Sheet1!#REF!</definedName>
    <definedName name="_NO10">[56]Sheet1!#REF!</definedName>
    <definedName name="_NO11">[56]Sheet1!#REF!</definedName>
    <definedName name="_NO12">[56]Sheet1!#REF!</definedName>
    <definedName name="_NO13">[56]Sheet1!#REF!</definedName>
    <definedName name="_NO14">[56]Sheet1!#REF!</definedName>
    <definedName name="_NO15">[56]Sheet1!#REF!</definedName>
    <definedName name="_NO16">[56]Sheet1!#REF!</definedName>
    <definedName name="_NO17">[56]Sheet1!#REF!</definedName>
    <definedName name="_NO2">[56]Sheet1!#REF!</definedName>
    <definedName name="_NO3">[56]Sheet1!#REF!</definedName>
    <definedName name="_NO4">[56]Sheet1!#REF!</definedName>
    <definedName name="_NO5">[56]Sheet1!#REF!</definedName>
    <definedName name="_NO8">[56]Sheet1!#REF!</definedName>
    <definedName name="_np">'[100]3. DESIGN C'!$T$63</definedName>
    <definedName name="_npile">'[125]3. DESIGN C'!$H$185</definedName>
    <definedName name="_npile_">'[86]9-11'!$W$71</definedName>
    <definedName name="_npile_fixed">'[86]9-11'!#REF!</definedName>
    <definedName name="_npilef">'[87]05-DESIGN C'!#REF!</definedName>
    <definedName name="_npiles">'[89]3. DESIGN C'!$U$210</definedName>
    <definedName name="_O">#REF!</definedName>
    <definedName name="_oioi">#REF!</definedName>
    <definedName name="_OPR1">#REF!</definedName>
    <definedName name="_OPT1">#N/A</definedName>
    <definedName name="_opt10">#N/A</definedName>
    <definedName name="_OPT2">#N/A</definedName>
    <definedName name="_OPT3">#N/A</definedName>
    <definedName name="_OPT8">#N/A</definedName>
    <definedName name="_OPT9">#N/A</definedName>
    <definedName name="_Order1" hidden="1">255</definedName>
    <definedName name="_Order2" hidden="1">255</definedName>
    <definedName name="_p">#REF!</definedName>
    <definedName name="_P1">'[87]06-DESIGN L &amp; ANALYSIS'!#REF!</definedName>
    <definedName name="_P2">'[87]06-DESIGN L &amp; ANALYSIS'!#REF!</definedName>
    <definedName name="_P3">'[87]06-DESIGN L &amp; ANALYSIS'!#REF!</definedName>
    <definedName name="_P4">'[87]06-DESIGN L &amp; ANALYSIS'!#REF!</definedName>
    <definedName name="_PA1">#REF!</definedName>
    <definedName name="_PA2">#REF!</definedName>
    <definedName name="_PA3">#REF!</definedName>
    <definedName name="_pab100">#REF!</definedName>
    <definedName name="_pab125">#REF!</definedName>
    <definedName name="_pab15">#REF!</definedName>
    <definedName name="_pab150">#REF!</definedName>
    <definedName name="_pab2">#REF!</definedName>
    <definedName name="_pab20">#REF!</definedName>
    <definedName name="_pab25">#REF!</definedName>
    <definedName name="_pab32">#REF!</definedName>
    <definedName name="_pab4">#REF!</definedName>
    <definedName name="_pab40">#REF!</definedName>
    <definedName name="_pab50">#REF!</definedName>
    <definedName name="_pab6">#REF!</definedName>
    <definedName name="_pab65">#REF!</definedName>
    <definedName name="_pab80">#REF!</definedName>
    <definedName name="_PAC012">#REF!</definedName>
    <definedName name="_pah150">#REF!</definedName>
    <definedName name="_pak100">#REF!</definedName>
    <definedName name="_pak150">#REF!</definedName>
    <definedName name="_pak50">#REF!</definedName>
    <definedName name="_pak80">#REF!</definedName>
    <definedName name="_Parse_In" hidden="1">#REF!</definedName>
    <definedName name="_Parse_Out" hidden="1">[126]갑지!#REF!</definedName>
    <definedName name="_PAS13">[35]ANALISA!$F$122</definedName>
    <definedName name="_PAS15">[35]ANALISA!$F$133</definedName>
    <definedName name="_Pb">#REF!</definedName>
    <definedName name="_pbs100">#REF!</definedName>
    <definedName name="_pbs15">#REF!</definedName>
    <definedName name="_pbs150">#REF!</definedName>
    <definedName name="_pbs40">#REF!</definedName>
    <definedName name="_pbs50">#REF!</definedName>
    <definedName name="_pbs65">#REF!</definedName>
    <definedName name="_pbs80">#REF!</definedName>
    <definedName name="_pc50">#REF!</definedName>
    <definedName name="_pc80">#REF!</definedName>
    <definedName name="_pcd1">#REF!</definedName>
    <definedName name="_pcd2">#REF!</definedName>
    <definedName name="_pcf80">#REF!</definedName>
    <definedName name="_PCV1501" localSheetId="0" hidden="1">{"'Liquid'!$A$1:$U$57"}</definedName>
    <definedName name="_PCV1501" hidden="1">{"'Liquid'!$A$1:$U$57"}</definedName>
    <definedName name="_PCV4" localSheetId="0" hidden="1">{"'Liquid'!$A$1:$U$57"}</definedName>
    <definedName name="_PCV4" hidden="1">{"'Liquid'!$A$1:$U$57"}</definedName>
    <definedName name="_ped1">#REF!</definedName>
    <definedName name="_ped2">#REF!</definedName>
    <definedName name="_ped3">#REF!</definedName>
    <definedName name="_ped4">#REF!</definedName>
    <definedName name="_ped6">#REF!</definedName>
    <definedName name="_ped7">#REF!</definedName>
    <definedName name="_pedestal_fixed">[86]LC_Manual!$Q$28:$V$47</definedName>
    <definedName name="_pedestal_sliding">[86]LC_Manual!$Q$4:$V$23</definedName>
    <definedName name="_pefxf">'[86]8'!$J$217</definedName>
    <definedName name="_pefxs">'[86]8'!$J$210</definedName>
    <definedName name="_pefyf">'[86]8'!$M$217</definedName>
    <definedName name="_pefys">'[86]8'!$M$210</definedName>
    <definedName name="_pefzf">'[86]8'!$P$217</definedName>
    <definedName name="_pefzs">'[86]8'!$P$210</definedName>
    <definedName name="_pemxf">'[86]8'!$S$217</definedName>
    <definedName name="_pemxs">'[86]8'!$S$210</definedName>
    <definedName name="_pemzf">'[86]8'!$V$217</definedName>
    <definedName name="_pemzs">'[86]8'!$V$210</definedName>
    <definedName name="_PF1">'[127]Ref table-do not print'!$B$3:$D$7</definedName>
    <definedName name="_PF2">[16]salary!$S$24</definedName>
    <definedName name="_Pfi">'[88]4B-H150'!$G$81</definedName>
    <definedName name="_pfi_in_Y">'[88]4B-H150'!$Z$145</definedName>
    <definedName name="_Pfo">'[88]4B-H150'!$G$79</definedName>
    <definedName name="_pfxpf">'[87]06-DESIGN L &amp; ANALYSIS'!#REF!</definedName>
    <definedName name="_pfypf">'[87]06-DESIGN L &amp; ANALYSIS'!#REF!</definedName>
    <definedName name="_pfzff">'[87]06-DESIGN L &amp; ANALYSIS'!#REF!</definedName>
    <definedName name="_pfzpf">'[87]06-DESIGN L &amp; ANALYSIS'!#REF!</definedName>
    <definedName name="_PG12">[128]Sch.1!#REF!</definedName>
    <definedName name="_PG4">#REF!</definedName>
    <definedName name="_PG5">[104]Sch.6!#REF!</definedName>
    <definedName name="_PG7">[128]Sch.1!#REF!</definedName>
    <definedName name="_PG8">#REF!</definedName>
    <definedName name="_PG9">[128]Sch.1!#REF!</definedName>
    <definedName name="_pga">#REF!</definedName>
    <definedName name="_PGAm">#REF!</definedName>
    <definedName name="_ph100">#REF!</definedName>
    <definedName name="_ph150">#REF!</definedName>
    <definedName name="_phf100">#REF!</definedName>
    <definedName name="_phf150">#REF!</definedName>
    <definedName name="_phi">#REF!</definedName>
    <definedName name="_phi02">[129]Calculations!$C$7</definedName>
    <definedName name="_phi99">[129]Calculations!$B$7</definedName>
    <definedName name="_PJA1">#REF!</definedName>
    <definedName name="_PJA2">#REF!</definedName>
    <definedName name="_PJA3">#REF!</definedName>
    <definedName name="_PJA4">#REF!</definedName>
    <definedName name="_PJA6">#REF!</definedName>
    <definedName name="_pl1">#REF!</definedName>
    <definedName name="_pl2">#REF!</definedName>
    <definedName name="_plc1">#REF!</definedName>
    <definedName name="_PM2">#REF!</definedName>
    <definedName name="_pmxff">'[87]06-DESIGN L &amp; ANALYSIS'!#REF!</definedName>
    <definedName name="_pmxpf">'[87]06-DESIGN L &amp; ANALYSIS'!#REF!</definedName>
    <definedName name="_pmzff">'[87]06-DESIGN L &amp; ANALYSIS'!#REF!</definedName>
    <definedName name="_pmzpf">'[87]06-DESIGN L &amp; ANALYSIS'!#REF!</definedName>
    <definedName name="_pofxf">'[86]8'!$J$218</definedName>
    <definedName name="_pofxs">'[86]8'!$J$211</definedName>
    <definedName name="_pofyf">'[86]8'!$M$218</definedName>
    <definedName name="_pofys">'[86]8'!$M$211</definedName>
    <definedName name="_pofzf">'[86]8'!$P$218</definedName>
    <definedName name="_pofzs">'[86]8'!$P$211</definedName>
    <definedName name="_pomxf">'[86]8'!$S$218</definedName>
    <definedName name="_pomxs">'[86]8'!$S$211</definedName>
    <definedName name="_pomzf">'[86]8'!$V$218</definedName>
    <definedName name="_pomzs">'[86]8'!$V$211</definedName>
    <definedName name="_pos1">#REF!</definedName>
    <definedName name="_PPN10">#REF!</definedName>
    <definedName name="_PRC019">#REF!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PSC052">#REF!</definedName>
    <definedName name="_PSC084">#REF!</definedName>
    <definedName name="_Psoi2">'[88]8B1s-H440'!$O$360</definedName>
    <definedName name="_Psoi3">#REF!</definedName>
    <definedName name="_Pt">'[88]4B-H150'!$K$159</definedName>
    <definedName name="_pt6">#REF!</definedName>
    <definedName name="_pt66">#REF!</definedName>
    <definedName name="_pt75">#REF!</definedName>
    <definedName name="_pt9">#REF!</definedName>
    <definedName name="_pt95">#REF!</definedName>
    <definedName name="_ptfxf">'[86]8'!$J$219</definedName>
    <definedName name="_ptfxs">'[86]8'!$J$212</definedName>
    <definedName name="_ptfyf">'[86]8'!$M$219</definedName>
    <definedName name="_ptfys">'[86]8'!$M$212</definedName>
    <definedName name="_ptfzf">'[86]8'!$P$219</definedName>
    <definedName name="_ptfzs">'[86]8'!$P$212</definedName>
    <definedName name="_ptmxf">'[86]8'!$S$219</definedName>
    <definedName name="_ptmxs">'[86]8'!$S$212</definedName>
    <definedName name="_ptmzf">'[86]8'!$V$219</definedName>
    <definedName name="_ptmzs">'[86]8'!$V$212</definedName>
    <definedName name="_Pv1">'[130]1-steel pile 5 ft'!$E$133</definedName>
    <definedName name="_pv100">#REF!</definedName>
    <definedName name="_Pv2">'[130]1-steel pile 5 ft'!$I$133</definedName>
    <definedName name="_Pv3">'[130]1-steel pile 5 ft'!$N$133</definedName>
    <definedName name="_pv40">#REF!</definedName>
    <definedName name="_pv50">#REF!</definedName>
    <definedName name="_pv80">#REF!</definedName>
    <definedName name="_pvc100">[33]SAP!#REF!</definedName>
    <definedName name="_pvc150">[33]SAP!#REF!</definedName>
    <definedName name="_pvc20">[33]SAP!#REF!</definedName>
    <definedName name="_pvc200">[33]SAP!#REF!</definedName>
    <definedName name="_pvc25">[33]SAP!#REF!</definedName>
    <definedName name="_pvc32">[33]SAP!#REF!</definedName>
    <definedName name="_pvc40">[33]SAP!#REF!</definedName>
    <definedName name="_pvc50">[33]SAP!#REF!</definedName>
    <definedName name="_pvc65">[33]SAP!#REF!</definedName>
    <definedName name="_pvc80">[33]SAP!#REF!</definedName>
    <definedName name="_pvf100">#REF!</definedName>
    <definedName name="_pvf80">#REF!</definedName>
    <definedName name="_q">NA()</definedName>
    <definedName name="_q1">#REF!</definedName>
    <definedName name="_Q2" localSheetId="0" hidden="1">{"'Overflow Tank '!$A$1:$Q$58"}</definedName>
    <definedName name="_Q2" hidden="1">{"'Overflow Tank '!$A$1:$Q$58"}</definedName>
    <definedName name="_Q2n" hidden="1">{"'Overflow Tank '!$A$1:$Q$58"}</definedName>
    <definedName name="_Qcomp">'[131]11-12'!$S$45</definedName>
    <definedName name="_Qcomp_eff">#REF!</definedName>
    <definedName name="_Qcomp_temp">#REF!</definedName>
    <definedName name="_qf1">#REF!</definedName>
    <definedName name="_Qlat">'[131]11-12'!$S$47</definedName>
    <definedName name="_Qlat_eff">#REF!</definedName>
    <definedName name="_qm">'[84]S5.9'!$I$26</definedName>
    <definedName name="_qm2">'[84]S5.9'!$AI$189</definedName>
    <definedName name="_qmd15">[33]SAP!#REF!</definedName>
    <definedName name="_qmd20">[33]SAP!#REF!</definedName>
    <definedName name="_Qtens">'[131]11-12'!$S$46</definedName>
    <definedName name="_qty1">#REF!</definedName>
    <definedName name="_qty2">#REF!</definedName>
    <definedName name="_qty3">#REF!</definedName>
    <definedName name="_qty4">#REF!</definedName>
    <definedName name="_qu1">#REF!</definedName>
    <definedName name="_qu2">#REF!</definedName>
    <definedName name="_qz">'[89]4. DESIGN L'!$AC$96</definedName>
    <definedName name="_qz1">'[86]8'!$AC$347</definedName>
    <definedName name="_QZ2">#REF!</definedName>
    <definedName name="_r">#REF!</definedName>
    <definedName name="_r1">#REF!</definedName>
    <definedName name="_rdd100">[33]SAP!#REF!</definedName>
    <definedName name="_rdd150">[33]SAP!#REF!</definedName>
    <definedName name="_redundant_factor">'[74]8-10'!$AD$512</definedName>
    <definedName name="_Regression_Int">1</definedName>
    <definedName name="_Regression_Out" hidden="1">#REF!</definedName>
    <definedName name="_Regression_X" hidden="1">#REF!</definedName>
    <definedName name="_Regression_Y" hidden="1">#REF!</definedName>
    <definedName name="_RET1">[73]CIVIL!#REF!</definedName>
    <definedName name="_RET2">[73]CIVIL!#REF!</definedName>
    <definedName name="_RET3">[73]CIVIL!#REF!</definedName>
    <definedName name="_RET4">[73]CIVIL!#REF!</definedName>
    <definedName name="_RET5">[73]CIVIL!#REF!</definedName>
    <definedName name="_RET6">[73]CIVIL!#REF!</definedName>
    <definedName name="_REV1">"Texte 161"</definedName>
    <definedName name="_REV2">"Texte 173"</definedName>
    <definedName name="_REV3">"Texte 167"</definedName>
    <definedName name="_REV4">"Texte 179"</definedName>
    <definedName name="_REW1">#REF!</definedName>
    <definedName name="_REW2">#REF!</definedName>
    <definedName name="_rk100">#REF!</definedName>
    <definedName name="_rk200">#REF!</definedName>
    <definedName name="_rk300">#REF!</definedName>
    <definedName name="_rk600">#REF!</definedName>
    <definedName name="_rkl1000">#REF!</definedName>
    <definedName name="_rkl1200">#REF!</definedName>
    <definedName name="_rkl200">#REF!</definedName>
    <definedName name="_rkl300">#REF!</definedName>
    <definedName name="_rkl400">#REF!</definedName>
    <definedName name="_rkl500">#REF!</definedName>
    <definedName name="_rkl600">#REF!</definedName>
    <definedName name="_rkl700">#REF!</definedName>
    <definedName name="_rkl800">#REF!</definedName>
    <definedName name="_ROS1">#REF!</definedName>
    <definedName name="_ROS2">#REF!</definedName>
    <definedName name="_ROW1">#REF!</definedName>
    <definedName name="_ROW2">#REF!</definedName>
    <definedName name="_rt1">'[132]Soil Parameter'!$I$27</definedName>
    <definedName name="_RTW1">#REF!</definedName>
    <definedName name="_RTW2">#REF!</definedName>
    <definedName name="_Ru">#REF!</definedName>
    <definedName name="_s">#REF!</definedName>
    <definedName name="_s1">'[98]8B1s-H800'!$U$166</definedName>
    <definedName name="_S19">#REF!</definedName>
    <definedName name="_s2">'[88]8B1s-H440'!$T$366</definedName>
    <definedName name="_S22">BlankMacro1</definedName>
    <definedName name="_s3">#REF!</definedName>
    <definedName name="_sa">#REF!</definedName>
    <definedName name="_sbc_slab">#REF!</definedName>
    <definedName name="_sbolt">'[86]8'!$U$67</definedName>
    <definedName name="_sc">'[88]8B0s'!$V$356</definedName>
    <definedName name="_sch1">#REF!</definedName>
    <definedName name="_SCR02">#REF!</definedName>
    <definedName name="_SCR03">#REF!</definedName>
    <definedName name="_SCR04">#REF!</definedName>
    <definedName name="_SCR05">#REF!</definedName>
    <definedName name="_SCR06">#REF!</definedName>
    <definedName name="_SCR07">#REF!</definedName>
    <definedName name="_SCR08">#REF!</definedName>
    <definedName name="_SD">#REF!</definedName>
    <definedName name="_sd1">#REF!</definedName>
    <definedName name="_SDD1">#REF!</definedName>
    <definedName name="_sds">'[133] ANALYSIS DESIGN'!#REF!</definedName>
    <definedName name="_se">#REF!</definedName>
    <definedName name="_SectionNo">'[84]S5.9'!$A$12</definedName>
    <definedName name="_sel1">[134]WL!$AO$31:$CM$31</definedName>
    <definedName name="_sf_bolt">'[88]4B-H150'!$Y$32</definedName>
    <definedName name="_sf_f">'[88]4B-H150'!$AA$46</definedName>
    <definedName name="_sf_v">'[88]4B-H150'!$AA$47</definedName>
    <definedName name="_SFL1">#REF!</definedName>
    <definedName name="_SFL2">#REF!</definedName>
    <definedName name="_SFL3">#REF!</definedName>
    <definedName name="_SFM1">#REF!</definedName>
    <definedName name="_SFM2">#REF!</definedName>
    <definedName name="_SFM3">#REF!</definedName>
    <definedName name="_SFM4">#REF!</definedName>
    <definedName name="_SFM5">#REF!</definedName>
    <definedName name="_SFM6">#REF!</definedName>
    <definedName name="_SFM7">#REF!</definedName>
    <definedName name="_SFQ1">#REF!</definedName>
    <definedName name="_SFQ2">#REF!</definedName>
    <definedName name="_SFQ3">#REF!</definedName>
    <definedName name="_SFQ4">#REF!</definedName>
    <definedName name="_sfv150">#REF!</definedName>
    <definedName name="_SHT2">'[51]Air Cooler_E'!$A$1:$U$70</definedName>
    <definedName name="_SHT3">'[51]Air Cooler_E'!$A$1:$U$70</definedName>
    <definedName name="_SHT4">'[51]Air Cooler_E'!$A$1:$U$70</definedName>
    <definedName name="_sht5">#REF!</definedName>
    <definedName name="_SHT6">'[51]Air Cooler_E'!$A$1:$U$70</definedName>
    <definedName name="_SHT7">'[51]Air Cooler_E'!$A$1:$U$70</definedName>
    <definedName name="_site_class">'[74]8-10'!$AD$511</definedName>
    <definedName name="_sm1">[97]CONTENT!$Q$390</definedName>
    <definedName name="_sms">[97]CONTENT!$Q$388</definedName>
    <definedName name="_Sort" hidden="1">#REF!</definedName>
    <definedName name="_SORT2" hidden="1">'[119]94D'!#REF!</definedName>
    <definedName name="_SORT3" hidden="1">'[119]95D'!#REF!</definedName>
    <definedName name="_sort300" hidden="1">'[135]Bid Summary'!#REF!</definedName>
    <definedName name="_sphi">#REF!</definedName>
    <definedName name="_spile">#REF!</definedName>
    <definedName name="_ss">#REF!</definedName>
    <definedName name="_SS04">#REF!</definedName>
    <definedName name="_SS05">#REF!</definedName>
    <definedName name="_SS06">#REF!</definedName>
    <definedName name="_SS07">#REF!</definedName>
    <definedName name="_SS08">#REF!</definedName>
    <definedName name="_SS09">#REF!</definedName>
    <definedName name="_ss1">#REF!</definedName>
    <definedName name="_SS10">#REF!</definedName>
    <definedName name="_SS14">#REF!</definedName>
    <definedName name="_SS2">#REF!</definedName>
    <definedName name="_SS3">#REF!</definedName>
    <definedName name="_SS4">#REF!</definedName>
    <definedName name="_SS5">#REF!</definedName>
    <definedName name="_SS6">#REF!</definedName>
    <definedName name="_SS7">#REF!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d100">#REF!</definedName>
    <definedName name="_std150">#REF!</definedName>
    <definedName name="_std50">#REF!</definedName>
    <definedName name="_std65">#REF!</definedName>
    <definedName name="_sub1">'[29]L-TIGA'!$K$12</definedName>
    <definedName name="_sub2">'[29]L-TIGA'!$K$22</definedName>
    <definedName name="_sub21">'[29]L-TIGA'!$K$192</definedName>
    <definedName name="_sub22">'[29]L-TIGA'!$K$201</definedName>
    <definedName name="_sub23">'[29]L-TIGA'!$K$216</definedName>
    <definedName name="_sub3">'[29]L-TIGA'!$K$64</definedName>
    <definedName name="_sub4">'[29]L-TIGA'!$K$89</definedName>
    <definedName name="_sub5">'[29]L-TIGA'!$K$113</definedName>
    <definedName name="_sub6">'[29]L-TIGA'!$K$130</definedName>
    <definedName name="_sub7">'[29]L-TIGA'!$K$159</definedName>
    <definedName name="_SUM1">#REF!</definedName>
    <definedName name="_SUM2">#REF!</definedName>
    <definedName name="_SUM3">#REF!</definedName>
    <definedName name="_Sys1">#REF!</definedName>
    <definedName name="_Sys2">#REF!</definedName>
    <definedName name="_Sys3">#REF!</definedName>
    <definedName name="_Sys4">#REF!</definedName>
    <definedName name="_T">[97]CONTENT!$Q$419</definedName>
    <definedName name="_T0">[97]CONTENT!$Q$420</definedName>
    <definedName name="_t1">#REF!</definedName>
    <definedName name="_t2">#REF!</definedName>
    <definedName name="_Ta">[97]CONTENT!$Q$403</definedName>
    <definedName name="_table1_300" hidden="1">#REF!</definedName>
    <definedName name="_Table1_In1" hidden="1">#REF!</definedName>
    <definedName name="_Table1_Out" hidden="1">#REF!</definedName>
    <definedName name="_table2_300" hidden="1">#REF!</definedName>
    <definedName name="_Table2_In1" hidden="1">#REF!</definedName>
    <definedName name="_TAG1">#REF!</definedName>
    <definedName name="_TAG10">#REF!</definedName>
    <definedName name="_TAG11">#REF!</definedName>
    <definedName name="_TAG12">#REF!</definedName>
    <definedName name="_TAG13">#REF!</definedName>
    <definedName name="_TAG14">#REF!</definedName>
    <definedName name="_TAG15">#REF!</definedName>
    <definedName name="_TAG16">#REF!</definedName>
    <definedName name="_TAG17">#REF!</definedName>
    <definedName name="_TAG18">#REF!</definedName>
    <definedName name="_TAG19">#REF!</definedName>
    <definedName name="_TAG2">#REF!</definedName>
    <definedName name="_TAG20">#REF!</definedName>
    <definedName name="_TAG21">#REF!</definedName>
    <definedName name="_TAG22">#REF!</definedName>
    <definedName name="_TAG23">#REF!</definedName>
    <definedName name="_TAG24">#REF!</definedName>
    <definedName name="_TAG25">#REF!</definedName>
    <definedName name="_TAG26">#REF!</definedName>
    <definedName name="_TAG27">#REF!</definedName>
    <definedName name="_TAG28">#REF!</definedName>
    <definedName name="_TAG29">#REF!</definedName>
    <definedName name="_TAG3">#REF!</definedName>
    <definedName name="_TAG30">#REF!</definedName>
    <definedName name="_TAG4">#REF!</definedName>
    <definedName name="_TAG5">#REF!</definedName>
    <definedName name="_TAG6">#REF!</definedName>
    <definedName name="_TAG7">#REF!</definedName>
    <definedName name="_TAG8">#REF!</definedName>
    <definedName name="_TAG9">#REF!</definedName>
    <definedName name="_TB96116">#REF!</definedName>
    <definedName name="_TB96121">#REF!</definedName>
    <definedName name="_TB96147">#REF!</definedName>
    <definedName name="_TB97019">#REF!</definedName>
    <definedName name="_TB97084">#REF!</definedName>
    <definedName name="_tbs">'[87]06-DESIGN L &amp; ANALYSIS'!#REF!</definedName>
    <definedName name="_tcs2">#REF!</definedName>
    <definedName name="_tdh">[88]H244!$AA$97</definedName>
    <definedName name="_TES1" localSheetId="0" hidden="1">{#N/A,#N/A,TRUE,"toc";#N/A,#N/A,TRUE,"general";#N/A,#N/A,TRUE,"compressive";#N/A,#N/A,TRUE,"lateral";#N/A,#N/A,TRUE,"shallow"}</definedName>
    <definedName name="_TES1" hidden="1">{#N/A,#N/A,TRUE,"toc";#N/A,#N/A,TRUE,"general";#N/A,#N/A,TRUE,"compressive";#N/A,#N/A,TRUE,"lateral";#N/A,#N/A,TRUE,"shallow"}</definedName>
    <definedName name="_TES2" localSheetId="0" hidden="1">{#N/A,#N/A,TRUE,"toc";#N/A,#N/A,TRUE,"general";#N/A,#N/A,TRUE,"compressive";#N/A,#N/A,TRUE,"lateral";#N/A,#N/A,TRUE,"shallow"}</definedName>
    <definedName name="_TES2" hidden="1">{#N/A,#N/A,TRUE,"toc";#N/A,#N/A,TRUE,"general";#N/A,#N/A,TRUE,"compressive";#N/A,#N/A,TRUE,"lateral";#N/A,#N/A,TRUE,"shallow"}</definedName>
    <definedName name="_tf">'[84]S5.9'!$AI$83</definedName>
    <definedName name="_tf2">#REF!</definedName>
    <definedName name="_tf3">#REF!</definedName>
    <definedName name="_tfb">'[88]4B-H150'!$W$72</definedName>
    <definedName name="_tfc">'[88]4B-H150'!$G$105</definedName>
    <definedName name="_tffxff">'[86]8'!$J$251</definedName>
    <definedName name="_tffxfs">'[86]8'!$J$246</definedName>
    <definedName name="_tffxpf">'[86]8'!$J$240</definedName>
    <definedName name="_tffxps">'[86]8'!$J$235</definedName>
    <definedName name="_tffyff">'[86]8'!$M$251</definedName>
    <definedName name="_tffyfs">'[86]8'!$M$246</definedName>
    <definedName name="_tffypf">'[86]8'!$M$240</definedName>
    <definedName name="_tffyps">'[86]8'!$M$235</definedName>
    <definedName name="_tffzff">'[86]8'!$P$251</definedName>
    <definedName name="_tffzfs">'[86]8'!$P$246</definedName>
    <definedName name="_tffzpf">'[86]8'!$P$240</definedName>
    <definedName name="_tffzps">'[86]8'!$P$235</definedName>
    <definedName name="_tfh">[88]H244!$AA$96</definedName>
    <definedName name="_tfl1">[94]TEKNIS!$G$16</definedName>
    <definedName name="_tfl2">[94]TEKNIS!$G$17</definedName>
    <definedName name="_tfl3">[94]TEKNIS!$G$18</definedName>
    <definedName name="_tfl4">[94]TEKNIS!$G$19</definedName>
    <definedName name="_tfmxff">'[86]8'!$S$251</definedName>
    <definedName name="_tfmxfs">'[86]8'!$S$246</definedName>
    <definedName name="_tfmxpf">'[86]8'!$S$240</definedName>
    <definedName name="_tfmxps">'[86]8'!$S$235</definedName>
    <definedName name="_tfmzff">'[86]8'!$V$251</definedName>
    <definedName name="_tfmzfs">'[86]8'!$V$246</definedName>
    <definedName name="_tfmzpf">'[86]8'!$V$240</definedName>
    <definedName name="_tfmzps">'[86]8'!$V$235</definedName>
    <definedName name="_tfxff">'[100]4. DESIGN L'!$K$324</definedName>
    <definedName name="_tfxfs">'[89]4. DESIGN L'!$K$280</definedName>
    <definedName name="_tfxpf">'[100]4. DESIGN L'!$K$314</definedName>
    <definedName name="_tfxps">'[89]4. DESIGN L'!$K$275</definedName>
    <definedName name="_tfyff">'[100]4. DESIGN L'!$N$324</definedName>
    <definedName name="_tfyfs">'[89]4. DESIGN L'!$N$280</definedName>
    <definedName name="_tfypf">'[100]4. DESIGN L'!$N$314</definedName>
    <definedName name="_tfyps">'[89]4. DESIGN L'!$N$275</definedName>
    <definedName name="_tfzff">'[100]4. DESIGN L'!$Q$324</definedName>
    <definedName name="_tfzfs">'[89]4. DESIGN L'!$Q$280</definedName>
    <definedName name="_tfzpf">'[100]4. DESIGN L'!$Q$314</definedName>
    <definedName name="_tfzps">'[89]4. DESIGN L'!$Q$275</definedName>
    <definedName name="_TL">[97]CONTENT!$Q$422</definedName>
    <definedName name="_tl1">'[130]1-steel pile 5 ft'!$T$165</definedName>
    <definedName name="_tl2">'[130]1-steel pile 5 ft'!$T$166</definedName>
    <definedName name="_tlc20">#REF!</definedName>
    <definedName name="_tmxff">'[100]4. DESIGN L'!$T$324</definedName>
    <definedName name="_tmxfs">'[89]4. DESIGN L'!$T$280</definedName>
    <definedName name="_tmxpf">'[100]4. DESIGN L'!$T$314</definedName>
    <definedName name="_tmxps">'[89]4. DESIGN L'!$T$275</definedName>
    <definedName name="_tmzff">'[100]4. DESIGN L'!$W$324</definedName>
    <definedName name="_tmzfs">'[89]4. DESIGN L'!$W$280</definedName>
    <definedName name="_tmzpf">'[100]4. DESIGN L'!$W$314</definedName>
    <definedName name="_tmzps">'[89]4. DESIGN L'!$W$275</definedName>
    <definedName name="_Toc111733350">#REF!</definedName>
    <definedName name="_tok2">#REF!</definedName>
    <definedName name="_TOP2">#REF!</definedName>
    <definedName name="_tot1">#REF!</definedName>
    <definedName name="_tot2">#REF!</definedName>
    <definedName name="_tot3">#REF!</definedName>
    <definedName name="_tot4">#REF!</definedName>
    <definedName name="_tot5">#REF!</definedName>
    <definedName name="_tot6">#REF!</definedName>
    <definedName name="_tot7">#REF!</definedName>
    <definedName name="_tp">'[88]4B-H150'!$Y$92</definedName>
    <definedName name="_tp219">#REF!</definedName>
    <definedName name="_tpile">'[131]11-12'!$S$26</definedName>
    <definedName name="_TR1">#REF!</definedName>
    <definedName name="_TR2">#REF!</definedName>
    <definedName name="_tri1">#REF!</definedName>
    <definedName name="_tri2">#REF!</definedName>
    <definedName name="_tri3">#REF!</definedName>
    <definedName name="_tri4">#REF!</definedName>
    <definedName name="_trv1">#REF!</definedName>
    <definedName name="_Ts">#REF!</definedName>
    <definedName name="_tsv25">#REF!</definedName>
    <definedName name="_TT1">#REF!</definedName>
    <definedName name="_TT2">#REF!</definedName>
    <definedName name="_TT3">#REF!</definedName>
    <definedName name="_tw">'[87]06-DESIGN L &amp; ANALYSIS'!#REF!</definedName>
    <definedName name="_twb">'[88]4B-H150'!$G$72</definedName>
    <definedName name="_twc">'[88]4B-H150'!$G$103</definedName>
    <definedName name="_u">NA()</definedName>
    <definedName name="_u______">#N/A</definedName>
    <definedName name="_u1">'[98]6B0s'!$AD$173</definedName>
    <definedName name="_U19">#REF!</definedName>
    <definedName name="_u2">'[98]6B1s'!$X$181</definedName>
    <definedName name="_u2_6B2s">'[98]6B2s'!$X$181</definedName>
    <definedName name="_u2_h400">[98]H400!$X$181</definedName>
    <definedName name="_u2_h440">[98]H440!$X$181</definedName>
    <definedName name="_u2_h450">[98]H450!$X$181</definedName>
    <definedName name="_u2_h488">[98]H488!$X$181</definedName>
    <definedName name="_u2_h500">[98]H500!$X$181</definedName>
    <definedName name="_u2_h588">[98]H588!$X$181</definedName>
    <definedName name="_u2_h600">'[98]6B2s-H600'!$X$181</definedName>
    <definedName name="_u2_h700">'[98]6B1s-H700'!$X$181</definedName>
    <definedName name="_uc1">'[98]6B0s'!$AD$369</definedName>
    <definedName name="_uc2">'[98]6B0s'!$X$376</definedName>
    <definedName name="_UPA100">#REF!</definedName>
    <definedName name="_uph1">#REF!</definedName>
    <definedName name="_uph3">#REF!</definedName>
    <definedName name="_UPS1">'[42]INPUT DATAS'!$F$114:$G$127</definedName>
    <definedName name="_ups2">#REF!</definedName>
    <definedName name="_US1">#REF!</definedName>
    <definedName name="_USD1">[117]Master_Data!#REF!</definedName>
    <definedName name="_utp6">#REF!</definedName>
    <definedName name="_V">#REF!</definedName>
    <definedName name="_V_mph">'[74]8-10'!$AC$367</definedName>
    <definedName name="_V100" hidden="1">{"'Overflow Tank '!$A$1:$Q$58"}</definedName>
    <definedName name="_Va">'[87]06-DESIGN L &amp; ANALYSIS'!#REF!</definedName>
    <definedName name="_VE1">[67]Design!#REF!</definedName>
    <definedName name="_ver1">#REF!</definedName>
    <definedName name="_ver3">#REF!</definedName>
    <definedName name="_Vew1">#REF!</definedName>
    <definedName name="_vexfxff">'[100]4. DESIGN L'!$K$268</definedName>
    <definedName name="_vexfxfs">'[89]4. DESIGN L'!$K$250</definedName>
    <definedName name="_vexfxpf">'[100]4. DESIGN L'!$K$256</definedName>
    <definedName name="_vexfxps">'[89]4. DESIGN L'!$K$244</definedName>
    <definedName name="_vexfyff">'[100]4. DESIGN L'!$N$268</definedName>
    <definedName name="_vexfyfs">'[89]4. DESIGN L'!$N$250</definedName>
    <definedName name="_vexfypf">'[100]4. DESIGN L'!$N$256</definedName>
    <definedName name="_vexfyps">'[89]4. DESIGN L'!$N$244</definedName>
    <definedName name="_vexfzff">'[100]4. DESIGN L'!$Q$268</definedName>
    <definedName name="_vexfzfs">'[89]4. DESIGN L'!$Q$250</definedName>
    <definedName name="_vexfzpf">'[100]4. DESIGN L'!$Q$256</definedName>
    <definedName name="_vexfzps">'[89]4. DESIGN L'!$Q$244</definedName>
    <definedName name="_vexmxff">'[100]4. DESIGN L'!$T$268</definedName>
    <definedName name="_vexmxfs">'[89]4. DESIGN L'!$T$250</definedName>
    <definedName name="_vexmxpf">'[100]4. DESIGN L'!$T$256</definedName>
    <definedName name="_vexmxps">'[89]4. DESIGN L'!$T$244</definedName>
    <definedName name="_vexmzff">'[100]4. DESIGN L'!$W$268</definedName>
    <definedName name="_vexmzfs">'[89]4. DESIGN L'!$W$250</definedName>
    <definedName name="_vexmzpf">'[100]4. DESIGN L'!$W$256</definedName>
    <definedName name="_vexmzps">'[89]4. DESIGN L'!$W$244</definedName>
    <definedName name="_vezfxff">'[100]4. DESIGN L'!$K$269</definedName>
    <definedName name="_vezfxfs">'[89]4. DESIGN L'!$K$251</definedName>
    <definedName name="_vezfxpf">'[100]4. DESIGN L'!$K$257</definedName>
    <definedName name="_vezfxps">'[89]4. DESIGN L'!$K$245</definedName>
    <definedName name="_vezfyff">'[100]4. DESIGN L'!$N$269</definedName>
    <definedName name="_vezfyfs">'[89]4. DESIGN L'!$N$251</definedName>
    <definedName name="_vezfypf">'[100]4. DESIGN L'!$N$257</definedName>
    <definedName name="_vezfyps">'[89]4. DESIGN L'!$N$245</definedName>
    <definedName name="_vezfzff">'[100]4. DESIGN L'!$Q$269</definedName>
    <definedName name="_vezfzfs">'[89]4. DESIGN L'!$Q$251</definedName>
    <definedName name="_vezfzpf">'[100]4. DESIGN L'!$Q$257</definedName>
    <definedName name="_vezfzps">'[89]4. DESIGN L'!$Q$245</definedName>
    <definedName name="_vezmxff">'[100]4. DESIGN L'!$T$269</definedName>
    <definedName name="_vezmxfs">'[89]4. DESIGN L'!$T$251</definedName>
    <definedName name="_vezmxpf">'[100]4. DESIGN L'!$T$257</definedName>
    <definedName name="_vezmxps">'[89]4. DESIGN L'!$T$245</definedName>
    <definedName name="_vezmzff">'[100]4. DESIGN L'!$W$269</definedName>
    <definedName name="_vezmzfs">'[89]4. DESIGN L'!$W$251</definedName>
    <definedName name="_vezmzpf">'[100]4. DESIGN L'!$W$257</definedName>
    <definedName name="_vezmzps">'[89]4. DESIGN L'!$W$245</definedName>
    <definedName name="_vnt100">#REF!</definedName>
    <definedName name="_vnt40">#REF!</definedName>
    <definedName name="_vnt50">#REF!</definedName>
    <definedName name="_vnt80">#REF!</definedName>
    <definedName name="_Vos1">#REF!</definedName>
    <definedName name="_voxfxff">'[100]4. DESIGN L'!$K$298</definedName>
    <definedName name="_voxfxfs">'[89]4. DESIGN L'!$K$263</definedName>
    <definedName name="_voxfxpf">'[100]4. DESIGN L'!$K$281</definedName>
    <definedName name="_voxfxps">'[89]4. DESIGN L'!$K$257</definedName>
    <definedName name="_voxfyff">'[100]4. DESIGN L'!$N$298</definedName>
    <definedName name="_voxfyfs">'[89]4. DESIGN L'!$N$263</definedName>
    <definedName name="_voxfypf">'[100]4. DESIGN L'!$N$281</definedName>
    <definedName name="_voxfyps">'[89]4. DESIGN L'!$N$257</definedName>
    <definedName name="_voxfzff">'[100]4. DESIGN L'!$Q$298</definedName>
    <definedName name="_voxfzfs">'[89]4. DESIGN L'!$Q$263</definedName>
    <definedName name="_voxfzpf">'[100]4. DESIGN L'!$Q$281</definedName>
    <definedName name="_voxfzps">'[89]4. DESIGN L'!$Q$257</definedName>
    <definedName name="_voxmxff">'[100]4. DESIGN L'!$T$298</definedName>
    <definedName name="_voxmxfs">'[89]4. DESIGN L'!$T$263</definedName>
    <definedName name="_voxmxpf">'[100]4. DESIGN L'!$T$281</definedName>
    <definedName name="_voxmxps">'[89]4. DESIGN L'!$T$257</definedName>
    <definedName name="_voxmzff">'[100]4. DESIGN L'!$W$298</definedName>
    <definedName name="_voxmzfs">'[89]4. DESIGN L'!$W$263</definedName>
    <definedName name="_voxmzpf">'[100]4. DESIGN L'!$W$281</definedName>
    <definedName name="_voxmzps">'[89]4. DESIGN L'!$W$257</definedName>
    <definedName name="_vozfxff">'[100]4. DESIGN L'!$L$299</definedName>
    <definedName name="_vozfxfs">'[89]4. DESIGN L'!$K$264</definedName>
    <definedName name="_vozfxpf">'[100]4. DESIGN L'!$K$282</definedName>
    <definedName name="_vozfxps">'[89]4. DESIGN L'!$K$258</definedName>
    <definedName name="_vozfyff">'[100]4. DESIGN L'!$N$299</definedName>
    <definedName name="_vozfyfs">'[89]4. DESIGN L'!$N$264</definedName>
    <definedName name="_vozfypf">'[100]4. DESIGN L'!$N$282</definedName>
    <definedName name="_vozfyps">'[89]4. DESIGN L'!$N$258</definedName>
    <definedName name="_vozfzff">'[100]4. DESIGN L'!$Q$299</definedName>
    <definedName name="_vozfzfs">'[89]4. DESIGN L'!$Q$264</definedName>
    <definedName name="_vozfzpf">'[100]4. DESIGN L'!$Q$282</definedName>
    <definedName name="_vozfzps">'[89]4. DESIGN L'!$Q$258</definedName>
    <definedName name="_vozmxff">'[100]4. DESIGN L'!$T$299</definedName>
    <definedName name="_vozmxfs">'[89]4. DESIGN L'!$T$264</definedName>
    <definedName name="_vozmxpf">'[100]4. DESIGN L'!$T$282</definedName>
    <definedName name="_vozmxps">'[89]4. DESIGN L'!$T$258</definedName>
    <definedName name="_vozmzff">'[100]4. DESIGN L'!$W$299</definedName>
    <definedName name="_vozmzfs">'[89]4. DESIGN L'!$W$264</definedName>
    <definedName name="_vozmzpf">'[100]4. DESIGN L'!$W$282</definedName>
    <definedName name="_vozmzps">'[89]4. DESIGN L'!$W$258</definedName>
    <definedName name="_VR1224">'[42]INPUT DATAS'!$N$8</definedName>
    <definedName name="_vs1">[67]Design!#REF!</definedName>
    <definedName name="_VT1">[67]Design!#REF!</definedName>
    <definedName name="_vu">'[88]4B-H150'!$Q$47</definedName>
    <definedName name="_Vu1">#REF!</definedName>
    <definedName name="_Vu2">#REF!</definedName>
    <definedName name="_Vu3">#REF!</definedName>
    <definedName name="_Vu4">#REF!</definedName>
    <definedName name="_VUB1">[67]Design!#REF!</definedName>
    <definedName name="_VUE1">[67]Design!#REF!</definedName>
    <definedName name="_VUT1">[67]Design!#REF!</definedName>
    <definedName name="_W">[136]REPORT!$M$230</definedName>
    <definedName name="_W1">'[87]06-DESIGN L &amp; ANALYSIS'!#REF!</definedName>
    <definedName name="_Wa">#REF!</definedName>
    <definedName name="_Wa1">[94]TEKNIS!$J$96</definedName>
    <definedName name="_Wa2">[94]TEKNIS!$J$97</definedName>
    <definedName name="_Wb1">[94]TEKNIS!$K$96</definedName>
    <definedName name="_wbs">'[87]06-DESIGN L &amp; ANALYSIS'!#REF!</definedName>
    <definedName name="_wc">'[87]06-DESIGN L &amp; ANALYSIS'!#REF!</definedName>
    <definedName name="_wCO2">#REF!</definedName>
    <definedName name="_Wconc">'[86]8'!$AD$127</definedName>
    <definedName name="_wd">'[89]4. DESIGN L'!$AF$26</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mpty">'[87]06-DESIGN L &amp; ANALYSIS'!#REF!</definedName>
    <definedName name="_Wer1">#REF!</definedName>
    <definedName name="_Wer2">#REF!</definedName>
    <definedName name="_Wer3">#REF!</definedName>
    <definedName name="_Wer4">#REF!</definedName>
    <definedName name="_wf">'[89]4. DESIGN L'!$AF$16</definedName>
    <definedName name="_Wf1">#REF!</definedName>
    <definedName name="_Wf2">#REF!</definedName>
    <definedName name="_WF32">#REF!</definedName>
    <definedName name="_WF42">#REF!</definedName>
    <definedName name="_wg">'[87]06-DESIGN L &amp; ANALYSIS'!#REF!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'[87]06-DESIGN L &amp; ANALYSIS'!#REF!</definedName>
    <definedName name="_Wiz">'[87]06-DESIGN L &amp; ANALYSIS'!#REF!</definedName>
    <definedName name="_WL">'[87]06-DESIGN L &amp; ANALYSIS'!#REF!</definedName>
    <definedName name="_wN2">#REF!</definedName>
    <definedName name="_wO2">#REF!</definedName>
    <definedName name="_WO3">#REF!</definedName>
    <definedName name="_Wo4">#REF!</definedName>
    <definedName name="_wo5">#REF!</definedName>
    <definedName name="_wo6">#REF!</definedName>
    <definedName name="_wo7">#REF!</definedName>
    <definedName name="_wo8">#REF!</definedName>
    <definedName name="_wp">'[89]4. DESIGN L'!$AF$12</definedName>
    <definedName name="_Wp1">#REF!</definedName>
    <definedName name="_Wp2">#REF!</definedName>
    <definedName name="_Wpile1">#REF!</definedName>
    <definedName name="_wrs1">#REF!</definedName>
    <definedName name="_WS">#REF!</definedName>
    <definedName name="_wsb5">#REF!</definedName>
    <definedName name="_Wso">'[87]06-DESIGN L &amp; ANALYSIS'!#REF!</definedName>
    <definedName name="_wsoil">#REF!</definedName>
    <definedName name="_Ww">#REF!</definedName>
    <definedName name="_wxfxff">'[100]4. DESIGN L'!$K$163</definedName>
    <definedName name="_wxfxfs">'[89]4. DESIGN L'!$K$151</definedName>
    <definedName name="_wxfxpf">'[100]4. DESIGN L'!$K$150</definedName>
    <definedName name="_wxfxps">'[89]4. DESIGN L'!$K$146</definedName>
    <definedName name="_wxfyff">'[100]4. DESIGN L'!$N$163</definedName>
    <definedName name="_wxfyfs">'[89]4. DESIGN L'!$N$151</definedName>
    <definedName name="_wxfypf">'[100]4. DESIGN L'!$N$150</definedName>
    <definedName name="_wxfyps">'[89]4. DESIGN L'!$N$146</definedName>
    <definedName name="_wxfzff">'[100]4. DESIGN L'!$Q$163</definedName>
    <definedName name="_wxfzfs">'[89]4. DESIGN L'!$Q$151</definedName>
    <definedName name="_wxfzpf">'[100]4. DESIGN L'!$Q$150</definedName>
    <definedName name="_wxfzps">'[89]4. DESIGN L'!$Q$146</definedName>
    <definedName name="_wxmxff">'[100]4. DESIGN L'!$T$163</definedName>
    <definedName name="_wxmxfs">'[89]4. DESIGN L'!$T$151</definedName>
    <definedName name="_wxmxpf">'[100]4. DESIGN L'!$T$150</definedName>
    <definedName name="_wxmxps">'[89]4. DESIGN L'!$T$146</definedName>
    <definedName name="_wxmzff">'[100]4. DESIGN L'!$W$163</definedName>
    <definedName name="_wxmzfs">'[89]4. DESIGN L'!$W$151</definedName>
    <definedName name="_wxmzpf">'[100]4. DESIGN L'!$W$150</definedName>
    <definedName name="_wxmzps">'[89]4. DESIGN L'!$W$146</definedName>
    <definedName name="_wzfxff">'[100]4. DESIGN L'!$K$164</definedName>
    <definedName name="_wzfxfs">'[89]4. DESIGN L'!$K$152</definedName>
    <definedName name="_wzfxpf">'[100]4. DESIGN L'!$K$151</definedName>
    <definedName name="_wzfxps">'[89]4. DESIGN L'!$K$147</definedName>
    <definedName name="_wzfyff">'[100]4. DESIGN L'!$N$164</definedName>
    <definedName name="_wzfyfs">'[89]4. DESIGN L'!$N$152</definedName>
    <definedName name="_wzfypf">'[100]4. DESIGN L'!$N$151</definedName>
    <definedName name="_wzfyps">'[89]4. DESIGN L'!$N$147</definedName>
    <definedName name="_wzfzff">'[100]4. DESIGN L'!$Q$164</definedName>
    <definedName name="_wzfzfs">'[89]4. DESIGN L'!$Q$152</definedName>
    <definedName name="_wzfzpf">'[100]4. DESIGN L'!$Q$151</definedName>
    <definedName name="_wzfzps">'[89]4. DESIGN L'!$Q$147</definedName>
    <definedName name="_wzmxff">'[100]4. DESIGN L'!$T$164</definedName>
    <definedName name="_wzmxfp">#REF!</definedName>
    <definedName name="_wzmxfs">'[89]4. DESIGN L'!$T$152</definedName>
    <definedName name="_wzmxpf">'[100]4. DESIGN L'!$T$151</definedName>
    <definedName name="_wzmxps">'[89]4. DESIGN L'!$T$147</definedName>
    <definedName name="_wzmzff">'[100]4. DESIGN L'!$W$164</definedName>
    <definedName name="_wzmzfs">'[89]4. DESIGN L'!$W$152</definedName>
    <definedName name="_wzmzpf">'[100]4. DESIGN L'!$W$151</definedName>
    <definedName name="_wzmzps">'[89]4. DESIGN L'!$W$147</definedName>
    <definedName name="_x">#REF!</definedName>
    <definedName name="_x0_fix">'[86]9-11'!#REF!</definedName>
    <definedName name="_x0_sliding">'[86]9-11'!$W$68</definedName>
    <definedName name="_xCO2">#REF!</definedName>
    <definedName name="_xN2">#REF!</definedName>
    <definedName name="_xO2">#REF!</definedName>
    <definedName name="_xxx">#REF!</definedName>
    <definedName name="_y">'[87]06-DESIGN L &amp; ANALYSIS'!#REF!</definedName>
    <definedName name="_y0_fix">'[86]9-11'!#REF!</definedName>
    <definedName name="_Y1">'[98]8B1s-H800'!$F$172</definedName>
    <definedName name="_Y11">#REF!</definedName>
    <definedName name="_Y2">'[98]4B1s'!$F$163</definedName>
    <definedName name="_y3">#REF!</definedName>
    <definedName name="_Y5">#REF!</definedName>
    <definedName name="_Y7">#REF!</definedName>
    <definedName name="_Y9">#REF!</definedName>
    <definedName name="_Ya1">[94]TEKNIS!$G$96</definedName>
    <definedName name="_Yb1">[94]TEKNIS!$H$96</definedName>
    <definedName name="_Yc">'[88]4B-H150'!$F$360</definedName>
    <definedName name="_yN2">#REF!</definedName>
    <definedName name="_yO2">#REF!</definedName>
    <definedName name="_z">#REF!</definedName>
    <definedName name="_z0_fix">'[86]9-11'!#REF!</definedName>
    <definedName name="_z0_sliding">'[86]9-11'!$W$69</definedName>
    <definedName name="_Z3">#REF!</definedName>
    <definedName name="_zN2">#REF!</definedName>
    <definedName name="_zO2">#REF!</definedName>
    <definedName name="_ZZ1">#REF!</definedName>
    <definedName name="¡ÆC">#N/A</definedName>
    <definedName name="´cAE°eE¹" hidden="1">#REF!</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[137]상반기손익차2총괄!#REF!</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'[138]9-1차이내역'!#REF!</definedName>
    <definedName name="￠´I￠´I￠´I">#N/A</definedName>
    <definedName name="￠￥cAE¡ÆeEⓒo" hidden="1">#REF!</definedName>
    <definedName name="¤¸">[139]상반기손익차2총괄!#REF!</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'[138]9-1차이내역'!#REF!</definedName>
    <definedName name="¤I¤I¤I">#N/A</definedName>
    <definedName name="°C">#N/A</definedName>
    <definedName name="¹eºI³≫¿ª">[140]주관사업!#REF!</definedName>
    <definedName name="a">#REF!</definedName>
    <definedName name="A.100.04">[141]Analisa!$J$17</definedName>
    <definedName name="A.100.06">[141]Analisa!$J$33</definedName>
    <definedName name="A.100.07">[141]Analisa!$J$46</definedName>
    <definedName name="A.100.08">[141]Analisa!$J$56</definedName>
    <definedName name="A.200.01.1">[141]Analisa!$J$65</definedName>
    <definedName name="A.200.02.1">[141]Analisa!$J$75</definedName>
    <definedName name="A.200.02.3">[141]Analisa!$J$85</definedName>
    <definedName name="A.200.02.4">[141]Analisa!$J$108</definedName>
    <definedName name="A.300.01.1">[141]Analisa!$J$119</definedName>
    <definedName name="A.300.01.2">[141]Analisa!$J$133</definedName>
    <definedName name="A.400.01.1">[141]Analisa!$J$147</definedName>
    <definedName name="A.400.02.1">[141]Analisa!$J$169</definedName>
    <definedName name="A.400.02.11">[141]Analisa!$J$314</definedName>
    <definedName name="A.400.02.4">[141]Analisa!$J$217</definedName>
    <definedName name="A.400.02.6">[141]Analisa!$J$239</definedName>
    <definedName name="A.400.02.8">[141]Analisa!$J$283</definedName>
    <definedName name="A.430.02.2">[141]Analisa!$J$363</definedName>
    <definedName name="A.430.03.2">[141]Analisa!$J$402</definedName>
    <definedName name="A.500.01.4">[141]Analisa!$J$415</definedName>
    <definedName name="A.500.02.4">[141]Analisa!$J$430</definedName>
    <definedName name="A.500.04.1">[141]Analisa!$J$455</definedName>
    <definedName name="A.500.04.2">[141]Analisa!$J$469</definedName>
    <definedName name="A.600.01.1">[141]Analisa!$J$500</definedName>
    <definedName name="A.700.01.4">[141]Analisa!$J$512</definedName>
    <definedName name="A.700.03.1">[141]Analisa!$J$539</definedName>
    <definedName name="A.830.02.2">[141]Analisa!$J$597</definedName>
    <definedName name="A.830.03.1">[141]Analisa!$J$612</definedName>
    <definedName name="A.850.01.2">[141]Analisa!$J$882</definedName>
    <definedName name="A.850.03.1">[141]Analisa!$J$896</definedName>
    <definedName name="A.850.03.2">[141]Analisa!$J$910</definedName>
    <definedName name="A.850.03.3">[141]Analisa!$J$923</definedName>
    <definedName name="A.999.02">[141]Analisa!$J$975</definedName>
    <definedName name="A.999.04">[141]Analisa!$J$984</definedName>
    <definedName name="A.999.07">[141]Analisa!$J$1015</definedName>
    <definedName name="A.999.08">[141]Analisa!$J$1025</definedName>
    <definedName name="A.BM.01">[141]Analisa!$J$641</definedName>
    <definedName name="A.CJ.02">[141]Analisa!$J$626</definedName>
    <definedName name="A.G.01.1">[141]Analisa!$J$745</definedName>
    <definedName name="A.G.01.2">[141]Analisa!$J$772</definedName>
    <definedName name="A.G.01.3">[141]Analisa!$J$781</definedName>
    <definedName name="A.G.02.1">[141]Analisa!$J$790</definedName>
    <definedName name="A.G.02.2">[141]Analisa!$J$799</definedName>
    <definedName name="A.G.02.3">[141]Analisa!$J$808</definedName>
    <definedName name="A.J.04">[141]Analisa!$J$715</definedName>
    <definedName name="A.KJ.03">[141]Analisa!$J$736</definedName>
    <definedName name="A.KS.04">[141]Analisa!$J$655</definedName>
    <definedName name="A.PK.04">[141]Analisa!$J$703</definedName>
    <definedName name="A.PP.04">[141]Analisa!$J$688</definedName>
    <definedName name="A______o_AO">#N/A</definedName>
    <definedName name="A_____AO">#N/A</definedName>
    <definedName name="a____RIi__A_I__">#N/A</definedName>
    <definedName name="A_04_2">#REF!</definedName>
    <definedName name="A_04_3">#REF!</definedName>
    <definedName name="A_04_4">#REF!</definedName>
    <definedName name="a_1">#REF!</definedName>
    <definedName name="A_2">[67]Design!$K$120</definedName>
    <definedName name="A_2_4">#REF!</definedName>
    <definedName name="a_3">#REF!</definedName>
    <definedName name="A_3100INQ">#REF!</definedName>
    <definedName name="A_3100REV">#REF!</definedName>
    <definedName name="A_3200INQ">#REF!</definedName>
    <definedName name="A_3200REV">#REF!</definedName>
    <definedName name="A_4">#REF!</definedName>
    <definedName name="A_6">[67]Design!#REF!</definedName>
    <definedName name="a_8">#REF!</definedName>
    <definedName name="a_a">[142]slab!#REF!</definedName>
    <definedName name="A_base">'[143]4.0 Foundation Properties'!$J$27</definedName>
    <definedName name="A_col">#REF!</definedName>
    <definedName name="A_Cover">#N/A</definedName>
    <definedName name="a_dash">#REF!</definedName>
    <definedName name="A_EQUIP">#REF!</definedName>
    <definedName name="A_LABOR">#REF!</definedName>
    <definedName name="A_MATL">#REF!</definedName>
    <definedName name="A_MH">#REF!</definedName>
    <definedName name="A_OTHER">#REF!</definedName>
    <definedName name="A_req">#REF!</definedName>
    <definedName name="A_REV_TOTAL">#REF!</definedName>
    <definedName name="A¡þ_¡¤ⓒo_AO">#N/A</definedName>
    <definedName name="A￢_·¹_AO">#N/A</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1">NA()</definedName>
    <definedName name="a1_2">#REF!</definedName>
    <definedName name="a1_3">#REF!</definedName>
    <definedName name="a1_4">#REF!</definedName>
    <definedName name="a1_5">#REF!</definedName>
    <definedName name="a1_6">#REF!</definedName>
    <definedName name="a1_7">#REF!</definedName>
    <definedName name="A10_">#REF!</definedName>
    <definedName name="A10000000000000">#REF!</definedName>
    <definedName name="a10sw30besi">#REF!</definedName>
    <definedName name="a10sw35besi">#REF!</definedName>
    <definedName name="a10sw40besi">#REF!</definedName>
    <definedName name="a11sw30besi">#REF!</definedName>
    <definedName name="a11sw35besi">#REF!</definedName>
    <definedName name="a11sw40besi">#REF!</definedName>
    <definedName name="a12sw30besi">#REF!</definedName>
    <definedName name="a12sw35besi">#REF!</definedName>
    <definedName name="a12sw40besi">#REF!</definedName>
    <definedName name="A13_">#REF!</definedName>
    <definedName name="A13__4">#REF!</definedName>
    <definedName name="a13sw30besi">#REF!</definedName>
    <definedName name="a13sw35besi">#REF!</definedName>
    <definedName name="a13sw40besi">#REF!</definedName>
    <definedName name="a14sw30besi">#REF!</definedName>
    <definedName name="a14sw35besi">#REF!</definedName>
    <definedName name="a14sw40besi">#REF!</definedName>
    <definedName name="a15sw30besi">#REF!</definedName>
    <definedName name="a15sw35besi">#REF!</definedName>
    <definedName name="a15sw40besi">#REF!</definedName>
    <definedName name="a16sw30besi">#REF!</definedName>
    <definedName name="a16sw35besi">#REF!</definedName>
    <definedName name="a16sw40besi">#REF!</definedName>
    <definedName name="a17sw30besi">#REF!</definedName>
    <definedName name="a17sw35besi">#REF!</definedName>
    <definedName name="a17sw40besi">#REF!</definedName>
    <definedName name="a18sw30besi">#REF!</definedName>
    <definedName name="a18sw35besi">#REF!</definedName>
    <definedName name="a18sw40besi">#REF!</definedName>
    <definedName name="a19sw30besi">#REF!</definedName>
    <definedName name="a19sw35besi">#REF!</definedName>
    <definedName name="a19sw40besi">#REF!</definedName>
    <definedName name="a1plus">#REF!</definedName>
    <definedName name="A2_">#REF!</definedName>
    <definedName name="a2_1">NA()</definedName>
    <definedName name="a2_2">#REF!</definedName>
    <definedName name="a2_3">#REF!</definedName>
    <definedName name="a2_4">#REF!</definedName>
    <definedName name="a2_5">#REF!</definedName>
    <definedName name="a2_6">#REF!</definedName>
    <definedName name="a2_7">#REF!</definedName>
    <definedName name="a20sw30besi">#REF!</definedName>
    <definedName name="a20sw35besi">#REF!</definedName>
    <definedName name="a20sw40besi">#REF!</definedName>
    <definedName name="a21sw30besi">#REF!</definedName>
    <definedName name="a21sw35besi">#REF!</definedName>
    <definedName name="a21sw40besi">#REF!</definedName>
    <definedName name="a22sw30besi">#REF!</definedName>
    <definedName name="a22sw35besi">#REF!</definedName>
    <definedName name="a22sw40besi">#REF!</definedName>
    <definedName name="a23sw30besi">#REF!</definedName>
    <definedName name="a23sw35besi">#REF!</definedName>
    <definedName name="a23sw40besi">#REF!</definedName>
    <definedName name="a24sw30besi">#REF!</definedName>
    <definedName name="a24sw35besi">#REF!</definedName>
    <definedName name="a24sw40besi">#REF!</definedName>
    <definedName name="a25sw30besi">#REF!</definedName>
    <definedName name="a25sw35besi">#REF!</definedName>
    <definedName name="a25sw40besi">#REF!</definedName>
    <definedName name="a26sw30besi">#REF!</definedName>
    <definedName name="a26sw35besi">#REF!</definedName>
    <definedName name="a26sw40besi">#REF!</definedName>
    <definedName name="a27sw30besi">#REF!</definedName>
    <definedName name="a27sw35besi">#REF!</definedName>
    <definedName name="a27sw40besi">#REF!</definedName>
    <definedName name="a28sw30besi">#REF!</definedName>
    <definedName name="a28sw35besi">#REF!</definedName>
    <definedName name="a28sw40besi">#REF!</definedName>
    <definedName name="a29sw30besi">#REF!</definedName>
    <definedName name="a29sw35besi">#REF!</definedName>
    <definedName name="a29sw40besi">#REF!</definedName>
    <definedName name="A3_">#REF!</definedName>
    <definedName name="a3_1">NA()</definedName>
    <definedName name="a3_2">#REF!</definedName>
    <definedName name="a3_3">#REF!</definedName>
    <definedName name="a3_4">#REF!</definedName>
    <definedName name="a3_5">#REF!</definedName>
    <definedName name="a3_6">#REF!</definedName>
    <definedName name="a3_7">#REF!</definedName>
    <definedName name="a30sw30besi">#REF!</definedName>
    <definedName name="a30sw35besi">#REF!</definedName>
    <definedName name="a30sw40besi">#REF!</definedName>
    <definedName name="a31sw30besi">#REF!</definedName>
    <definedName name="a31sw35besi">#REF!</definedName>
    <definedName name="a31sw40besi">#REF!</definedName>
    <definedName name="a32sw30besi">#REF!</definedName>
    <definedName name="a32sw35besi">#REF!</definedName>
    <definedName name="a32sw40besi">#REF!</definedName>
    <definedName name="A4_">#REF!</definedName>
    <definedName name="a4_1">NA()</definedName>
    <definedName name="a4_2">#REF!</definedName>
    <definedName name="a4_3">#REF!</definedName>
    <definedName name="a4_4">#REF!</definedName>
    <definedName name="a4_5">#REF!</definedName>
    <definedName name="a4_6">#REF!</definedName>
    <definedName name="a4_7">#REF!</definedName>
    <definedName name="A5_">#REF!</definedName>
    <definedName name="a5_1">NA()</definedName>
    <definedName name="a5_2" localSheetId="0">_1B_29</definedName>
    <definedName name="a5_2">_1B_29</definedName>
    <definedName name="a5_3" localSheetId="0">[0]!_1B_29</definedName>
    <definedName name="a5_3">[0]!_1B_29</definedName>
    <definedName name="a5_3_1" localSheetId="0">[0]!_1B_29</definedName>
    <definedName name="a5_3_1">[0]!_1B_29</definedName>
    <definedName name="a5_4" localSheetId="0">[0]!_1B_29</definedName>
    <definedName name="a5_4">[0]!_1B_29</definedName>
    <definedName name="a5_4_1" localSheetId="0">[0]!_1B_3</definedName>
    <definedName name="a5_4_1">[0]!_1B_3</definedName>
    <definedName name="a5_5" localSheetId="0">[0]!_1B_3</definedName>
    <definedName name="a5_5">[0]!_1B_3</definedName>
    <definedName name="A51_1" localSheetId="0">_1B_28</definedName>
    <definedName name="A51_1">_1B_28</definedName>
    <definedName name="A51_3" localSheetId="0">[0]!_1B_29</definedName>
    <definedName name="A51_3">[0]!_1B_29</definedName>
    <definedName name="A51_3_1" localSheetId="0">[0]!_1B_29</definedName>
    <definedName name="A51_3_1">[0]!_1B_29</definedName>
    <definedName name="A51_4" localSheetId="0">[0]!_1B_29</definedName>
    <definedName name="A51_4">[0]!_1B_29</definedName>
    <definedName name="A51_4_1" localSheetId="0">[0]!_1B_3</definedName>
    <definedName name="A51_4_1">[0]!_1B_3</definedName>
    <definedName name="A6_">#REF!</definedName>
    <definedName name="a6_1">NA()</definedName>
    <definedName name="a6_2" localSheetId="0">#N/A</definedName>
    <definedName name="a6_2">[0]!__dPs2</definedName>
    <definedName name="a6_3" localSheetId="0">#N/A</definedName>
    <definedName name="a6_3">[0]!__dPs2</definedName>
    <definedName name="a6_3_1" localSheetId="0">[0]!__dPs2</definedName>
    <definedName name="a6_3_1">[0]!__dPs2</definedName>
    <definedName name="a6_4" localSheetId="0">[0]!__dPs2</definedName>
    <definedName name="a6_4">[0]!__dPs2</definedName>
    <definedName name="a6_4_1" localSheetId="0">[0]!__EKI2</definedName>
    <definedName name="a6_4_1">[0]!__EKI2</definedName>
    <definedName name="a6_5" localSheetId="0">[0]!__EKI2</definedName>
    <definedName name="a6_5">[0]!__EKI2</definedName>
    <definedName name="a6cb1beton">#REF!</definedName>
    <definedName name="a6cb3beton">#REF!</definedName>
    <definedName name="a6lisbeton">#REF!</definedName>
    <definedName name="a6pbbeton">#REF!</definedName>
    <definedName name="a6platbeton">#REF!</definedName>
    <definedName name="a6sw30besi">#REF!</definedName>
    <definedName name="a6sw30beton">#REF!</definedName>
    <definedName name="a6sw35besi">#REF!</definedName>
    <definedName name="a6sw35beton">#REF!</definedName>
    <definedName name="a6sw40besi">#REF!</definedName>
    <definedName name="a6sw40beton">#REF!</definedName>
    <definedName name="a6sw45besia7sw45besia8sw45besi">#REF!</definedName>
    <definedName name="a6sw45beton">#REF!</definedName>
    <definedName name="A7_">#REF!</definedName>
    <definedName name="a7sw30besi">#REF!</definedName>
    <definedName name="a7sw35besi">#REF!</definedName>
    <definedName name="a7sw40besi">#REF!</definedName>
    <definedName name="A8_">#REF!</definedName>
    <definedName name="a8sw30besi">#REF!</definedName>
    <definedName name="a8sw35besi">#REF!</definedName>
    <definedName name="a8sw40besi">#REF!</definedName>
    <definedName name="A9_">#REF!</definedName>
    <definedName name="A93A">[144]COVER!#REF!</definedName>
    <definedName name="a9sw30besi">#REF!</definedName>
    <definedName name="a9sw35besi">#REF!</definedName>
    <definedName name="a9sw40besi">#REF!</definedName>
    <definedName name="AA">'[145]2Angles'!$A$1</definedName>
    <definedName name="AA_02">'[146]HRG BHN'!$G$13</definedName>
    <definedName name="AA_1">#REF!</definedName>
    <definedName name="AA_2">#REF!</definedName>
    <definedName name="aa5_1" localSheetId="0">[0]!___din3</definedName>
    <definedName name="aa5_1">[0]!___din3</definedName>
    <definedName name="aaa">"기술자료"</definedName>
    <definedName name="AAAA">#REF!</definedName>
    <definedName name="aaaaa" localSheetId="0" hidden="1">{#N/A,#N/A,TRUE,"Basic";#N/A,#N/A,TRUE,"EXT-TABLE";#N/A,#N/A,TRUE,"STEEL";#N/A,#N/A,TRUE,"INT-Table";#N/A,#N/A,TRUE,"STEEL";#N/A,#N/A,TRUE,"Door"}</definedName>
    <definedName name="aaaaa" hidden="1">{#N/A,#N/A,TRUE,"Basic";#N/A,#N/A,TRUE,"EXT-TABLE";#N/A,#N/A,TRUE,"STEEL";#N/A,#N/A,TRUE,"INT-Table";#N/A,#N/A,TRUE,"STEEL";#N/A,#N/A,TRUE,"Door"}</definedName>
    <definedName name="aaaaaaa" localSheetId="0"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aaa">#REF!</definedName>
    <definedName name="aaaaaaaaaaaaa">#REF!</definedName>
    <definedName name="AAAAAAAAAAAAAAAAAAAAA">[147]영업소실적!#REF!</definedName>
    <definedName name="aaabbb" localSheetId="0">OFFSET(#REF!,0,0,[0]!_3A_18)</definedName>
    <definedName name="aaabbb">OFFSET(#REF!,0,0,[0]!_3A_18)</definedName>
    <definedName name="aaabbbccc" localSheetId="0">OFFSET(#REF!,0,0,[0]!_3A_18)</definedName>
    <definedName name="aaabbbccc">OFFSET(#REF!,0,0,[0]!_3A_18)</definedName>
    <definedName name="aaad">#REF!</definedName>
    <definedName name="Aac">[148]Dom.pilastri!$E$14</definedName>
    <definedName name="aadasdasd">#REF!</definedName>
    <definedName name="aadfdfdfdddf">#REF!</definedName>
    <definedName name="aæÐRIiÞA_Iª">#N/A</definedName>
    <definedName name="AAM">#REF!</definedName>
    <definedName name="Aat">[148]Dom.pilastri!$E$15</definedName>
    <definedName name="aax">#REF!</definedName>
    <definedName name="aaz" localSheetId="0" hidden="1">{#N/A,#N/A,TRUE,"toc";#N/A,#N/A,TRUE,"general";#N/A,#N/A,TRUE,"compressive";#N/A,#N/A,TRUE,"lateral";#N/A,#N/A,TRUE,"shallow"}</definedName>
    <definedName name="aaz" hidden="1">{#N/A,#N/A,TRUE,"toc";#N/A,#N/A,TRUE,"general";#N/A,#N/A,TRUE,"compressive";#N/A,#N/A,TRUE,"lateral";#N/A,#N/A,TRUE,"shallow"}</definedName>
    <definedName name="aazas" hidden="1">#REF!</definedName>
    <definedName name="ab" localSheetId="0" hidden="1">{#N/A,#N/A,TRUE,"Basic";#N/A,#N/A,TRUE,"EXT-TABLE";#N/A,#N/A,TRUE,"STEEL";#N/A,#N/A,TRUE,"INT-Table";#N/A,#N/A,TRUE,"STEEL";#N/A,#N/A,TRUE,"Door"}</definedName>
    <definedName name="ab" hidden="1">{#N/A,#N/A,TRUE,"Basic";#N/A,#N/A,TRUE,"EXT-TABLE";#N/A,#N/A,TRUE,"STEEL";#N/A,#N/A,TRUE,"INT-Table";#N/A,#N/A,TRUE,"STEEL";#N/A,#N/A,TRUE,"Door"}</definedName>
    <definedName name="AB_1">#REF!</definedName>
    <definedName name="AB_2">#REF!</definedName>
    <definedName name="AB_4">#REF!</definedName>
    <definedName name="AB_8">#REF!</definedName>
    <definedName name="AB_Le_list">[149]RebarAnchorDetail!$C$6:$C$18</definedName>
    <definedName name="AB_N2list">[149]RebarAnchorDetail!$K$6:$K$18</definedName>
    <definedName name="AB_N3list">[149]RebarAnchorDetail!$L$6:$L$18</definedName>
    <definedName name="AB32AC500">#REF!</definedName>
    <definedName name="abantu">'[150]Sat~Bahu'!$C$76</definedName>
    <definedName name="ABAU">#REF!</definedName>
    <definedName name="abc" localSheetId="0" hidden="1">{#N/A,#N/A,TRUE,"Basic";#N/A,#N/A,TRUE,"EXT-TABLE";#N/A,#N/A,TRUE,"STEEL";#N/A,#N/A,TRUE,"INT-Table";#N/A,#N/A,TRUE,"STEEL";#N/A,#N/A,TRUE,"Door"}</definedName>
    <definedName name="abc" hidden="1">{#N/A,#N/A,TRUE,"Basic";#N/A,#N/A,TRUE,"EXT-TABLE";#N/A,#N/A,TRUE,"STEEL";#N/A,#N/A,TRUE,"INT-Table";#N/A,#N/A,TRUE,"STEEL";#N/A,#N/A,TRUE,"Door"}</definedName>
    <definedName name="ABCD" localSheetId="0">[0]!_________OPT9 _____gvd80 [151]BOQ!XFC1047991</definedName>
    <definedName name="ABCD">[0]!_________OPT9 _____gvd80 [151]BOQ!XFC1047991</definedName>
    <definedName name="ABCDE" localSheetId="0">[0]!_________OPT9 _____gvd80 [151]BOQ!XFC1047991</definedName>
    <definedName name="ABCDE">[0]!_________OPT9 _____gvd80 [151]BOQ!XFC1047991</definedName>
    <definedName name="abcdef" localSheetId="0">[0]!______pvc25:[0]!\w</definedName>
    <definedName name="abcdef">[0]!______pvc25:[0]!\w</definedName>
    <definedName name="abcdefg" localSheetId="0">OFFSET([0]!________pak50,0,2)</definedName>
    <definedName name="abcdefg">OFFSET([0]!________pak50,0,2)</definedName>
    <definedName name="abcdefgh" localSheetId="0">[0]!_________OPT9 _____gvd80 [151]BOQ!XFC1047991</definedName>
    <definedName name="abcdefgh">[0]!_________OPT9 _____gvd80 [151]BOQ!XFC1047991</definedName>
    <definedName name="abcdefghi" localSheetId="0">[0]!_11B_30</definedName>
    <definedName name="abcdefghi">[0]!_11B_30</definedName>
    <definedName name="abch100">#REF!</definedName>
    <definedName name="ABdia">'[149]App4-Equipment'!$Q$36</definedName>
    <definedName name="ABdialist">[149]RebarAnchorDetail!$B$6:$B$18</definedName>
    <definedName name="aber100">#REF!</definedName>
    <definedName name="aber15">#REF!</definedName>
    <definedName name="Aber150">#REF!</definedName>
    <definedName name="aber2">#REF!</definedName>
    <definedName name="aber20">#REF!</definedName>
    <definedName name="aber25">#REF!</definedName>
    <definedName name="aber32">#REF!</definedName>
    <definedName name="aber4">#REF!</definedName>
    <definedName name="aber40">#REF!</definedName>
    <definedName name="aber50">#REF!</definedName>
    <definedName name="Aber6">#REF!</definedName>
    <definedName name="aber80">#REF!</definedName>
    <definedName name="aberf100">#REF!</definedName>
    <definedName name="aberf150">#REF!</definedName>
    <definedName name="aberf4">#REF!</definedName>
    <definedName name="aberf6">#REF!</definedName>
    <definedName name="aberf80">#REF!</definedName>
    <definedName name="abfj100">#REF!</definedName>
    <definedName name="abfj150">#REF!</definedName>
    <definedName name="abfj40">#REF!</definedName>
    <definedName name="abfj50">#REF!</definedName>
    <definedName name="abfl40">#REF!</definedName>
    <definedName name="ABFRGASDA" localSheetId="0">[0]!_________OPT9 _____gvd80 [151]BOQ!XFC1047991</definedName>
    <definedName name="ABFRGASDA">[0]!_________OPT9 _____gvd80 [151]BOQ!XFC1047991</definedName>
    <definedName name="abft100">#REF!</definedName>
    <definedName name="abft150">#REF!</definedName>
    <definedName name="abft50">#REF!</definedName>
    <definedName name="abfv100">#REF!</definedName>
    <definedName name="abfv150">#REF!</definedName>
    <definedName name="abfv50">#REF!</definedName>
    <definedName name="abfv80">#REF!</definedName>
    <definedName name="abgv100">#REF!</definedName>
    <definedName name="abgv150">#REF!</definedName>
    <definedName name="abgv20">#REF!</definedName>
    <definedName name="abgv32">#REF!</definedName>
    <definedName name="abgv40">#REF!</definedName>
    <definedName name="abgv50">#REF!</definedName>
    <definedName name="abhayh1">#N/A</definedName>
    <definedName name="abhayh1_1">#N/A</definedName>
    <definedName name="abka15">#REF!</definedName>
    <definedName name="ABlengthType1list">[149]RebarAnchorDetail!$F$6:$F$18</definedName>
    <definedName name="ABlengthType2list">[149]RebarAnchorDetail!$G$6:$G$18</definedName>
    <definedName name="ABnos">'[149]App4-Equipment'!$Q$35</definedName>
    <definedName name="abpg">#REF!</definedName>
    <definedName name="Abrg">'[115]Calc Sheet-ref'!$V$155</definedName>
    <definedName name="ABShearlist">[149]RebarAnchorDetail!$I$6:$I$18</definedName>
    <definedName name="ABSleevelengthlist">[149]RebarAnchorDetail!$N$6:$N$18</definedName>
    <definedName name="ABSleevelist">[149]RebarAnchorDetail!$M$6:$M$18</definedName>
    <definedName name="ABTensionlist">[149]RebarAnchorDetail!$H$6:$H$18</definedName>
    <definedName name="ABtype">[149]Design!$H$494</definedName>
    <definedName name="abwl">#REF!</definedName>
    <definedName name="ABX">#REF!</definedName>
    <definedName name="ac">#REF!</definedName>
    <definedName name="aⓒ¡¨￠RIi¨­A_I¨￡">#N/A</definedName>
    <definedName name="aca">#REF!</definedName>
    <definedName name="accd">[152]Notes!#REF!</definedName>
    <definedName name="Accept">#REF!</definedName>
    <definedName name="Access_Button">"DWG대장_DWG_대장__2__List"</definedName>
    <definedName name="AccessDatabase">"C:\HMS\EPH\ETS1.mdb"</definedName>
    <definedName name="AccessSort">#REF!</definedName>
    <definedName name="accountant">#REF!</definedName>
    <definedName name="acd">#REF!</definedName>
    <definedName name="acdb" hidden="1">#REF!</definedName>
    <definedName name="ACDS" hidden="1">#REF!</definedName>
    <definedName name="ace" localSheetId="0">[0]!_________OPT9 _____gvd80 [151]BOQ!XFC1047991</definedName>
    <definedName name="ace">[0]!_________OPT9 _____gvd80 [151]BOQ!XFC1047991</definedName>
    <definedName name="ACIAN">[35]ANALISA!$F$159</definedName>
    <definedName name="ACT">#REF!</definedName>
    <definedName name="ACT_EARN">#REF!</definedName>
    <definedName name="ACTUAL">#REF!</definedName>
    <definedName name="ACTUAL_EARN">#REF!</definedName>
    <definedName name="ACX">#REF!</definedName>
    <definedName name="ad">#REF!</definedName>
    <definedName name="ada">#REF!</definedName>
    <definedName name="adad">#REF!</definedName>
    <definedName name="adadada">#REF!</definedName>
    <definedName name="adagfas" localSheetId="0" hidden="1">{#N/A,#N/A,TRUE,"toc";#N/A,#N/A,TRUE,"general";#N/A,#N/A,TRUE,"compressive";#N/A,#N/A,TRUE,"lateral";#N/A,#N/A,TRUE,"shallow"}</definedName>
    <definedName name="adagfas" hidden="1">{#N/A,#N/A,TRUE,"toc";#N/A,#N/A,TRUE,"general";#N/A,#N/A,TRUE,"compressive";#N/A,#N/A,TRUE,"lateral";#N/A,#N/A,TRUE,"shallow"}</definedName>
    <definedName name="ADASDF" localSheetId="0" hidden="1">{#N/A,#N/A,TRUE,"toc";#N/A,#N/A,TRUE,"general";#N/A,#N/A,TRUE,"compressive";#N/A,#N/A,TRUE,"lateral";#N/A,#N/A,TRUE,"shallow"}</definedName>
    <definedName name="ADASDF" hidden="1">{#N/A,#N/A,TRUE,"toc";#N/A,#N/A,TRUE,"general";#N/A,#N/A,TRUE,"compressive";#N/A,#N/A,TRUE,"lateral";#N/A,#N/A,TRUE,"shallow"}</definedName>
    <definedName name="ADASDF1" localSheetId="0" hidden="1">{#N/A,#N/A,TRUE,"toc";#N/A,#N/A,TRUE,"general";#N/A,#N/A,TRUE,"compressive";#N/A,#N/A,TRUE,"lateral";#N/A,#N/A,TRUE,"shallow"}</definedName>
    <definedName name="ADASDF1" hidden="1">{#N/A,#N/A,TRUE,"toc";#N/A,#N/A,TRUE,"general";#N/A,#N/A,TRUE,"compressive";#N/A,#N/A,TRUE,"lateral";#N/A,#N/A,TRUE,"shallow"}</definedName>
    <definedName name="ADASDF2" localSheetId="0" hidden="1">{#N/A,#N/A,TRUE,"toc";#N/A,#N/A,TRUE,"general";#N/A,#N/A,TRUE,"compressive";#N/A,#N/A,TRUE,"lateral";#N/A,#N/A,TRUE,"shallow"}</definedName>
    <definedName name="ADASDF2" hidden="1">{#N/A,#N/A,TRUE,"toc";#N/A,#N/A,TRUE,"general";#N/A,#N/A,TRUE,"compressive";#N/A,#N/A,TRUE,"lateral";#N/A,#N/A,TRUE,"shallow"}</definedName>
    <definedName name="adasdf3" localSheetId="0" hidden="1">{#N/A,#N/A,TRUE,"toc";#N/A,#N/A,TRUE,"general";#N/A,#N/A,TRUE,"compressive";#N/A,#N/A,TRUE,"lateral";#N/A,#N/A,TRUE,"shallow"}</definedName>
    <definedName name="adasdf3" hidden="1">{#N/A,#N/A,TRUE,"toc";#N/A,#N/A,TRUE,"general";#N/A,#N/A,TRUE,"compressive";#N/A,#N/A,TRUE,"lateral";#N/A,#N/A,TRUE,"shallow"}</definedName>
    <definedName name="add">#REF!</definedName>
    <definedName name="AdditionalRemarks">#REF!</definedName>
    <definedName name="AddPage">[153]!AddPage</definedName>
    <definedName name="AddPage_4">[154]!AddPage</definedName>
    <definedName name="ADDR" localSheetId="0">[0]!_______pbs150:_________CAN9</definedName>
    <definedName name="ADDR">[0]!_______pbs150:_________CAN9</definedName>
    <definedName name="AddSheet">[153]!AddSheet</definedName>
    <definedName name="AddSheet_4">[154]!AddSheet</definedName>
    <definedName name="adew">BlankMacro1</definedName>
    <definedName name="ADFAFDA">#N/A</definedName>
    <definedName name="adffad">#N/A</definedName>
    <definedName name="adl">#REF!</definedName>
    <definedName name="adm">#REF!</definedName>
    <definedName name="ADMIN">#REF!</definedName>
    <definedName name="ads" hidden="1">#REF!</definedName>
    <definedName name="adsDD">#REF!</definedName>
    <definedName name="adsq">#REF!</definedName>
    <definedName name="ADSS">#REF!</definedName>
    <definedName name="ADX">#REF!</definedName>
    <definedName name="ae">#REF!</definedName>
    <definedName name="aeadsf">#REF!</definedName>
    <definedName name="aew" localSheetId="0" hidden="1">{#N/A,#N/A,TRUE,"LOADCOVE";#N/A,#N/A,TRUE,"PAGE001";#N/A,#N/A,TRUE,"PAGE002";#N/A,#N/A,TRUE,"PAGE003";#N/A,#N/A,TRUE,"PAGE004";#N/A,#N/A,TRUE,"PAGE005";#N/A,#N/A,TRUE,"PAGE006";#N/A,#N/A,TRUE,"PAGE007";#N/A,#N/A,TRUE,"PAGE008";#N/A,#N/A,TRUE,"PAGE009";#N/A,#N/A,TRUE,"PAGE010";#N/A,#N/A,TRUE,"PAGE011";#N/A,#N/A,TRUE,"PAGE012";#N/A,#N/A,TRUE,"PAGE013"}</definedName>
    <definedName name="aew" hidden="1">{#N/A,#N/A,TRUE,"LOADCOVE";#N/A,#N/A,TRUE,"PAGE001";#N/A,#N/A,TRUE,"PAGE002";#N/A,#N/A,TRUE,"PAGE003";#N/A,#N/A,TRUE,"PAGE004";#N/A,#N/A,TRUE,"PAGE005";#N/A,#N/A,TRUE,"PAGE006";#N/A,#N/A,TRUE,"PAGE007";#N/A,#N/A,TRUE,"PAGE008";#N/A,#N/A,TRUE,"PAGE009";#N/A,#N/A,TRUE,"PAGE010";#N/A,#N/A,TRUE,"PAGE011";#N/A,#N/A,TRUE,"PAGE012";#N/A,#N/A,TRUE,"PAGE013"}</definedName>
    <definedName name="Af">#REF!</definedName>
    <definedName name="AF_2">#REF!</definedName>
    <definedName name="AF_4">#REF!</definedName>
    <definedName name="Af_8">#REF!</definedName>
    <definedName name="Af_EDG">'[155]03. Beban Rencana_EDG'!$O$8</definedName>
    <definedName name="AFAF" localSheetId="0" hidden="1">{"'two phase'!$A$1:$U$63"}</definedName>
    <definedName name="AFAF" hidden="1">{"'two phase'!$A$1:$U$63"}</definedName>
    <definedName name="AFAL">#REF!</definedName>
    <definedName name="AfC">'[156]07. Beban CD'!$N$8</definedName>
    <definedName name="AfCa">#REF!</definedName>
    <definedName name="afdasgh" localSheetId="0" hidden="1">{#N/A,#N/A,FALSE,"CCTV"}</definedName>
    <definedName name="afdasgh" hidden="1">{#N/A,#N/A,FALSE,"CCTV"}</definedName>
    <definedName name="afdgafg">#N/A</definedName>
    <definedName name="afdsfdg" localSheetId="0" hidden="1">{#N/A,#N/A,FALSE,"CCTV"}</definedName>
    <definedName name="afdsfdg" hidden="1">{#N/A,#N/A,FALSE,"CCTV"}</definedName>
    <definedName name="affd">#REF!</definedName>
    <definedName name="afffgff" localSheetId="0" hidden="1">{#N/A,#N/A,FALSE,"CCTV"}</definedName>
    <definedName name="afffgff" hidden="1">{#N/A,#N/A,FALSE,"CCTV"}</definedName>
    <definedName name="AFo">#REF!</definedName>
    <definedName name="aFT">#REF!</definedName>
    <definedName name="afw" hidden="1">{"'Liquid'!$A$1:$U$57"}</definedName>
    <definedName name="Ag">#REF!</definedName>
    <definedName name="agdump">#REF!</definedName>
    <definedName name="agedump">#REF!</definedName>
    <definedName name="agencydump">#REF!</definedName>
    <definedName name="AGENCYLY">#REF!</definedName>
    <definedName name="AGENCYPLAN">#REF!</definedName>
    <definedName name="agfagqeg">#REF!</definedName>
    <definedName name="agg">[157]Content!$T$1506</definedName>
    <definedName name="AGRA">#REF!</definedName>
    <definedName name="AGS">#REF!</definedName>
    <definedName name="AGS_1">NA()</definedName>
    <definedName name="AGS_2">#REF!</definedName>
    <definedName name="AGS_3">#REF!</definedName>
    <definedName name="AGS_4">#REF!</definedName>
    <definedName name="AGS_5">#REF!</definedName>
    <definedName name="AGS_6">#REF!</definedName>
    <definedName name="AGS_7">#REF!</definedName>
    <definedName name="AH">'[158]daf-3(OK)'!#REF!</definedName>
    <definedName name="ahhaha">#REF!</definedName>
    <definedName name="Ahole">#REF!</definedName>
    <definedName name="ahrd100">#REF!</definedName>
    <definedName name="ahrd150">#REF!</definedName>
    <definedName name="ahs">#REF!</definedName>
    <definedName name="AHS.Rev1">#REF!</definedName>
    <definedName name="ahuf100">#REF!</definedName>
    <definedName name="ahuf150">#REF!</definedName>
    <definedName name="ahuf150ahuf150">#REF!</definedName>
    <definedName name="ai" localSheetId="0" hidden="1">{#N/A,#N/A,TRUE,"toc";#N/A,#N/A,TRUE,"general";#N/A,#N/A,TRUE,"compressive";#N/A,#N/A,TRUE,"lateral";#N/A,#N/A,TRUE,"shallow"}</definedName>
    <definedName name="ai" hidden="1">{#N/A,#N/A,TRUE,"toc";#N/A,#N/A,TRUE,"general";#N/A,#N/A,TRUE,"compressive";#N/A,#N/A,TRUE,"lateral";#N/A,#N/A,TRUE,"shallow"}</definedName>
    <definedName name="AIR_PIPE">#REF!</definedName>
    <definedName name="aiscsize">#REF!</definedName>
    <definedName name="aj" localSheetId="0" hidden="1">{#N/A,#N/A,TRUE,"toc";#N/A,#N/A,TRUE,"general";#N/A,#N/A,TRUE,"compressive";#N/A,#N/A,TRUE,"lateral";#N/A,#N/A,TRUE,"shallow"}</definedName>
    <definedName name="aj" hidden="1">{#N/A,#N/A,TRUE,"toc";#N/A,#N/A,TRUE,"general";#N/A,#N/A,TRUE,"compressive";#N/A,#N/A,TRUE,"lateral";#N/A,#N/A,TRUE,"shallow"}</definedName>
    <definedName name="AJ32aj500">#REF!</definedName>
    <definedName name="ak" hidden="1">#REF!</definedName>
    <definedName name="akco100">#REF!</definedName>
    <definedName name="akco150">#REF!</definedName>
    <definedName name="akco80">#REF!</definedName>
    <definedName name="akfd50">#REF!</definedName>
    <definedName name="akfj100">#REF!</definedName>
    <definedName name="akgv100">#REF!</definedName>
    <definedName name="akgv80">#REF!</definedName>
    <definedName name="akof100">#REF!</definedName>
    <definedName name="akof150">#REF!</definedName>
    <definedName name="akof4">#REF!</definedName>
    <definedName name="akof6">#REF!</definedName>
    <definedName name="akof80">#REF!</definedName>
    <definedName name="akofl80">#REF!</definedName>
    <definedName name="akogv100">#REF!</definedName>
    <definedName name="akogv80">#REF!</definedName>
    <definedName name="akom">#REF!</definedName>
    <definedName name="aktif">#REF!</definedName>
    <definedName name="aku">#REF!</definedName>
    <definedName name="AL">'[158]daf-3(OK)'!#REF!</definedName>
    <definedName name="alat1">'[159]HARGA ALAT'!#REF!</definedName>
    <definedName name="Alfa_rx">#REF!</definedName>
    <definedName name="Alfa_ry">#REF!</definedName>
    <definedName name="Alfa_x">#REF!</definedName>
    <definedName name="Alfa_x_y">#REF!</definedName>
    <definedName name="Alfa_y">#REF!</definedName>
    <definedName name="Alfa_z">#REF!</definedName>
    <definedName name="ALI">#REF!</definedName>
    <definedName name="ALL">#REF!</definedName>
    <definedName name="All_Item">#REF!</definedName>
    <definedName name="all_item_const">#REF!</definedName>
    <definedName name="all_item_mat">#REF!</definedName>
    <definedName name="ALL_SHEETS">#REF!</definedName>
    <definedName name="AllCM">#REF!</definedName>
    <definedName name="AllCM_36">#REF!</definedName>
    <definedName name="Allow_F">#REF!</definedName>
    <definedName name="Allow_U">#REF!</definedName>
    <definedName name="Allowance">[149]Design!$H$24</definedName>
    <definedName name="AllPileC">[149]Content!$J$222</definedName>
    <definedName name="AllPileCMCER">[149]Content!$N$222</definedName>
    <definedName name="AllPileCOBE">[149]Content!$S$222</definedName>
    <definedName name="AllPileH">[149]Content!$J$224</definedName>
    <definedName name="AllPileHMCER">[149]Content!$N$224</definedName>
    <definedName name="AllPileHOBE">[149]Content!$S$224</definedName>
    <definedName name="AllPileT">[149]Content!$J$223</definedName>
    <definedName name="AllPileTMCER">[149]Content!$N$223</definedName>
    <definedName name="AllPileTOBE">[149]Content!$S$223</definedName>
    <definedName name="allstress">#REF!</definedName>
    <definedName name="ALPHA">[56]Sheet1!#REF!</definedName>
    <definedName name="ALPIN">#N/A</definedName>
    <definedName name="ALPJYOU">#N/A</definedName>
    <definedName name="ALPTOI">#N/A</definedName>
    <definedName name="ALVO">#REF!</definedName>
    <definedName name="aM">#REF!</definedName>
    <definedName name="AM_1">#REF!</definedName>
    <definedName name="am_2">#REF!</definedName>
    <definedName name="Am_Fr_A1s">OFFSET(Am_Fr_A1,0,0,COUNTA(OFFSET(Am_Fr_RPM,0,0,10,1)),1)</definedName>
    <definedName name="Am_Fr_A1s1">OFFSET([0]!Am_Fr_A1,0,0,COUNTA(OFFSET([0]!Am_Fr_RPM,0,0,10,1)),1)</definedName>
    <definedName name="Am_FR_A1ss">OFFSET([0]!Am_Fr_A1,0,0,COUNTA(OFFSET([0]!Am_Fr_RPM,0,0,10,1)),1)</definedName>
    <definedName name="Am_Fr_A2s">OFFSET(Am_Fr_A2,0,0,COUNTA(OFFSET(Am_Fr_RPM,0,0,10,1)),1)</definedName>
    <definedName name="Am_Fr_RPMs">OFFSET(Am_Fr_RPM,0,0,COUNTA(OFFSET(Am_Fr_RPM,0,0,10,1)),1)</definedName>
    <definedName name="amc">#REF!</definedName>
    <definedName name="amDP">'[160]Material Properties'!#REF!</definedName>
    <definedName name="AMEC_ENGINEERING">'[161]OIL SYST DATA SHTS'!#REF!</definedName>
    <definedName name="Amend_Matl">#REF!</definedName>
    <definedName name="Amend_MD">#REF!</definedName>
    <definedName name="Amend_Total_Matl">#REF!</definedName>
    <definedName name="Amend_Total_MD">#REF!</definedName>
    <definedName name="AMK_GES">#REF!</definedName>
    <definedName name="ampelas">#REF!</definedName>
    <definedName name="An">#REF!</definedName>
    <definedName name="An_8">#REF!</definedName>
    <definedName name="ANADC">#REF!</definedName>
    <definedName name="ANAKMC">#REF!</definedName>
    <definedName name="ANALAN">#REF!</definedName>
    <definedName name="Analisa">#REF!</definedName>
    <definedName name="ANALISA_PIPA_CHILLER">#REF!</definedName>
    <definedName name="ANALOGO">#REF!</definedName>
    <definedName name="ANASEL">#REF!</definedName>
    <definedName name="ANAYOL">#REF!</definedName>
    <definedName name="ANC">"Edit Box 57"</definedName>
    <definedName name="anchor">#REF!</definedName>
    <definedName name="andika">#REF!</definedName>
    <definedName name="ANGGA">#REF!</definedName>
    <definedName name="anggayugoswara">#REF!</definedName>
    <definedName name="ANGKA">#REF!</definedName>
    <definedName name="anl0">#REF!</definedName>
    <definedName name="Another">#REF!</definedName>
    <definedName name="anscount" hidden="1">1</definedName>
    <definedName name="ANSWER">#REF!</definedName>
    <definedName name="ANTIRAYAP">#REF!</definedName>
    <definedName name="ANX3A16.1">[162]ANX3A11!$A$10:$C$101</definedName>
    <definedName name="AO">'[158]daf-3(OK)'!#REF!</definedName>
    <definedName name="Ap">#REF!</definedName>
    <definedName name="apa">#REF!</definedName>
    <definedName name="APAGE">#REF!</definedName>
    <definedName name="APAGEX">#REF!</definedName>
    <definedName name="Aped">#REF!</definedName>
    <definedName name="api">#REF!</definedName>
    <definedName name="Aplt">#REF!</definedName>
    <definedName name="aplus">#REF!</definedName>
    <definedName name="appendix7">[163]Appendices!#REF!</definedName>
    <definedName name="appendix8">[163]Appendices!#REF!</definedName>
    <definedName name="AppendixHClass">#REF!</definedName>
    <definedName name="AppendixHSealCode">#REF!</definedName>
    <definedName name="APPLE">#REF!</definedName>
    <definedName name="APPROUVE1">"Texte 166"</definedName>
    <definedName name="APPROUVE2">"Texte 178"</definedName>
    <definedName name="APPROUVE3">"Texte 172"</definedName>
    <definedName name="APPROUVE4">"Texte 184"</definedName>
    <definedName name="approvalclass_list">[164]config!$M$6:$M$8</definedName>
    <definedName name="aq">#REF!</definedName>
    <definedName name="aqa" hidden="1">#REF!</definedName>
    <definedName name="AQWS"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#REF!</definedName>
    <definedName name="ARC">#REF!</definedName>
    <definedName name="Arched_Roof">[165]Report!#REF!</definedName>
    <definedName name="are">#REF!</definedName>
    <definedName name="Area">'[166]V-1-1002bid'!$A$1:$L$59</definedName>
    <definedName name="Area_Culvert">#REF!</definedName>
    <definedName name="Area_Footing">#REF!</definedName>
    <definedName name="Area_gross">[167]DESIGN!#REF!</definedName>
    <definedName name="Area_INst">#REF!</definedName>
    <definedName name="Area_Piping">#REF!</definedName>
    <definedName name="Area_sump_pit">#REF!</definedName>
    <definedName name="Area1">#REF!</definedName>
    <definedName name="Area1_Comm">#REF!</definedName>
    <definedName name="Area1_Cons">#REF!</definedName>
    <definedName name="Area1_Eng">#REF!</definedName>
    <definedName name="Area1_Prjserv">#REF!</definedName>
    <definedName name="Area1_Pro">#REF!</definedName>
    <definedName name="Area1bar_ped">[167]DESIGN!#REF!</definedName>
    <definedName name="area2">[168]Slab_U!#REF!</definedName>
    <definedName name="Area2_Cons">#REF!</definedName>
    <definedName name="Area2_eng">#REF!</definedName>
    <definedName name="Area2_Proc">#REF!</definedName>
    <definedName name="Area3">#REF!</definedName>
    <definedName name="Area3_Cons">#REF!</definedName>
    <definedName name="Area3_Eng">#REF!</definedName>
    <definedName name="Area3_Proc">#REF!</definedName>
    <definedName name="AreaName">#REF!</definedName>
    <definedName name="aret" localSheetId="0">{"Book1","4.09 FLORA DAN FAUNA.xls","4.22 PERLENGKAPAN SEKOLAH.xls"}</definedName>
    <definedName name="aret">{"Book1","4.09 FLORA DAN FAUNA.xls","4.22 PERLENGKAPAN SEKOLAH.xls"}</definedName>
    <definedName name="arew" localSheetId="0">{"Book1","4.09 FLORA DAN FAUNA.xls","4.22 PERLENGKAPAN SEKOLAH.xls"}</definedName>
    <definedName name="arew">{"Book1","4.09 FLORA DAN FAUNA.xls","4.22 PERLENGKAPAN SEKOLAH.xls"}</definedName>
    <definedName name="arfg">#REF!</definedName>
    <definedName name="arhlklkldjd3">#REF!</definedName>
    <definedName name="Arrangement">[169]Arrangement!$A$10:$AK$106</definedName>
    <definedName name="arrq" localSheetId="0">{"Book1","4.09 FLORA DAN FAUNA.xls","4.22 PERLENGKAPAN SEKOLAH.xls"}</definedName>
    <definedName name="arrq">{"Book1","4.09 FLORA DAN FAUNA.xls","4.22 PERLENGKAPAN SEKOLAH.xls"}</definedName>
    <definedName name="As" comment="Area of soil above footing">[170]FOUND!$L$73</definedName>
    <definedName name="as.1000">'[150]Sat~Bahu'!$C$102</definedName>
    <definedName name="as.200">'[150]Sat~Bahu'!$C$103</definedName>
    <definedName name="As_">#N/A</definedName>
    <definedName name="AS_0">#REF!</definedName>
    <definedName name="AS_1">#REF!</definedName>
    <definedName name="AS_10">#REF!</definedName>
    <definedName name="AS_1R">#REF!</definedName>
    <definedName name="AS_2">#REF!</definedName>
    <definedName name="AS_4">#REF!</definedName>
    <definedName name="AS_5">#REF!</definedName>
    <definedName name="AS_6">#REF!</definedName>
    <definedName name="AS_7">#REF!</definedName>
    <definedName name="AS_8">#REF!</definedName>
    <definedName name="As_Bot">[120]Sheet1!$F$45</definedName>
    <definedName name="As_side">[120]Sheet1!$F$46</definedName>
    <definedName name="As_top">[120]Sheet1!$F$44</definedName>
    <definedName name="AS1_">#REF!</definedName>
    <definedName name="AS2B">#REF!</definedName>
    <definedName name="asa">#REF!</definedName>
    <definedName name="asada">#REF!</definedName>
    <definedName name="asas">#REF!</definedName>
    <definedName name="asasas">#REF!</definedName>
    <definedName name="asasasa" hidden="1">#REF!</definedName>
    <definedName name="asasdfasf">'[171]Motor Data'!$A$77:$C$83</definedName>
    <definedName name="asbesemen">#REF!</definedName>
    <definedName name="ASCII">#REF!</definedName>
    <definedName name="asd">#REF!</definedName>
    <definedName name="ASD_1">#REF!</definedName>
    <definedName name="ASD_2">#REF!</definedName>
    <definedName name="ASD_4">#REF!</definedName>
    <definedName name="ASD_8">#REF!</definedName>
    <definedName name="asda">#REF!</definedName>
    <definedName name="asdasd">#REF!</definedName>
    <definedName name="ASDASFDWEF">#REF!</definedName>
    <definedName name="asdawswa">#REF!</definedName>
    <definedName name="asdf">[142]slab!#REF!</definedName>
    <definedName name="asdfasdf">#REF!</definedName>
    <definedName name="asdgg">'[171]Motor Data'!$A$88:$C$90</definedName>
    <definedName name="asdrfsd">#N/A</definedName>
    <definedName name="ASDSAD">#N/A</definedName>
    <definedName name="ASDSASD">[172]Data!$J$10:$L$11</definedName>
    <definedName name="asdsffs" hidden="1">#REF!</definedName>
    <definedName name="Ase">'[115]Calc Sheet-ref'!$V$150</definedName>
    <definedName name="ASEP">#REF!</definedName>
    <definedName name="asf">#REF!</definedName>
    <definedName name="asfawef">[173]Calca!$C$7:$N$65</definedName>
    <definedName name="ASFFDGAGG">'[174]Motor Data'!$A$84:$C$86</definedName>
    <definedName name="asfsdfsd">#REF!</definedName>
    <definedName name="ask">#REF!</definedName>
    <definedName name="AsL">#REF!</definedName>
    <definedName name="AsL_8">#REF!</definedName>
    <definedName name="asli">#REF!</definedName>
    <definedName name="AsM">#REF!</definedName>
    <definedName name="AsM_8">#REF!</definedName>
    <definedName name="ASP">#REF!</definedName>
    <definedName name="ass">#REF!</definedName>
    <definedName name="assssss">#REF!</definedName>
    <definedName name="assssss_4">#REF!</definedName>
    <definedName name="Asst">#REF!</definedName>
    <definedName name="AST">'[65]#REF'!#REF!</definedName>
    <definedName name="Ast_1">#REF!</definedName>
    <definedName name="ast135i2">#REF!</definedName>
    <definedName name="ast13i2">#REF!</definedName>
    <definedName name="ast14i2">#REF!</definedName>
    <definedName name="ast15i2">#REF!</definedName>
    <definedName name="AST1C3">#REF!</definedName>
    <definedName name="ast1c3i2">#REF!</definedName>
    <definedName name="AST1i2">#REF!</definedName>
    <definedName name="ast35i2">#REF!</definedName>
    <definedName name="ast3i2">#REF!</definedName>
    <definedName name="ast4i2">#REF!</definedName>
    <definedName name="ast5i2">#REF!</definedName>
    <definedName name="ASTC3">#REF!</definedName>
    <definedName name="ASTC3i2">#REF!</definedName>
    <definedName name="ASTi2">#REF!</definedName>
    <definedName name="ASTM">#N/A</definedName>
    <definedName name="ASU">#REF!</definedName>
    <definedName name="asw" localSheetId="0">[0]!_11B_30</definedName>
    <definedName name="asw">[0]!_11B_30</definedName>
    <definedName name="At">'[175]05. Tulangan Fondasi'!$W$49</definedName>
    <definedName name="at_1">#REF!</definedName>
    <definedName name="at_2">#REF!</definedName>
    <definedName name="ATAP">[176]Analisa!#REF!</definedName>
    <definedName name="ATAPSPANDEK">[35]ANALISA!$F$454</definedName>
    <definedName name="atb">'[150]Sat~Bahu'!$C$86</definedName>
    <definedName name="atm">#REF!</definedName>
    <definedName name="ATS">[177]ExchRate!#REF!</definedName>
    <definedName name="att_I_piling" localSheetId="0" hidden="1">{#N/A,#N/A,TRUE,"toc";#N/A,#N/A,TRUE,"general";#N/A,#N/A,TRUE,"compressive";#N/A,#N/A,TRUE,"lateral";#N/A,#N/A,TRUE,"shallow"}</definedName>
    <definedName name="att_I_piling" hidden="1">{#N/A,#N/A,TRUE,"toc";#N/A,#N/A,TRUE,"general";#N/A,#N/A,TRUE,"compressive";#N/A,#N/A,TRUE,"lateral";#N/A,#N/A,TRUE,"shallow"}</definedName>
    <definedName name="Attachment_C_3">#REF!</definedName>
    <definedName name="attttt" hidden="1">{"'Overflow Tank '!$A$1:$Q$58"}</definedName>
    <definedName name="Atx">#REF!</definedName>
    <definedName name="Atz">#REF!</definedName>
    <definedName name="Au">#N/A</definedName>
    <definedName name="au_1">#REF!</definedName>
    <definedName name="au_2">#REF!</definedName>
    <definedName name="AUD">#REF!</definedName>
    <definedName name="AUS">#REF!</definedName>
    <definedName name="AUTRE_REF">"Texte 152"</definedName>
    <definedName name="av">'[178]04. ANALYSIS RESULT'!#REF!</definedName>
    <definedName name="av_1">#REF!</definedName>
    <definedName name="av_d">#REF!</definedName>
    <definedName name="av_d_10">#REF!</definedName>
    <definedName name="av_d_4">#REF!</definedName>
    <definedName name="av_d_5">#REF!</definedName>
    <definedName name="av_d_6">#REF!</definedName>
    <definedName name="av_d_7">#REF!</definedName>
    <definedName name="av_d_8">#REF!</definedName>
    <definedName name="Avar">[101]Nozzle!#REF!</definedName>
    <definedName name="Avf">#REF!</definedName>
    <definedName name="Avf_8">#REF!</definedName>
    <definedName name="Avg_Cangak">#REF!</definedName>
    <definedName name="avv">#REF!</definedName>
    <definedName name="aw">#REF!</definedName>
    <definedName name="aw_1">#REF!</definedName>
    <definedName name="awa">#REF!</definedName>
    <definedName name="awfae">#REF!</definedName>
    <definedName name="AWGHT">#REF!</definedName>
    <definedName name="AWGHT01">#REF!</definedName>
    <definedName name="AWGHT02">#REF!</definedName>
    <definedName name="AWGHT1">#REF!</definedName>
    <definedName name="AWI">#REF!</definedName>
    <definedName name="Awx">#REF!</definedName>
    <definedName name="Awx_EDG">'[155]03. Beban Rencana_EDG'!$R$29</definedName>
    <definedName name="AwxCa">#REF!</definedName>
    <definedName name="Awz">#REF!</definedName>
    <definedName name="AwzCa">#REF!</definedName>
    <definedName name="ax" localSheetId="0" hidden="1">{"'Liquid'!$A$1:$U$57"}</definedName>
    <definedName name="ax" hidden="1">{"'Liquid'!$A$1:$U$57"}</definedName>
    <definedName name="ax_1">#REF!</definedName>
    <definedName name="ay">#REF!</definedName>
    <definedName name="ay_1">#REF!</definedName>
    <definedName name="ay_2">#REF!</definedName>
    <definedName name="AY32ay500">#REF!</definedName>
    <definedName name="az">#REF!</definedName>
    <definedName name="b">#REF!</definedName>
    <definedName name="B_1">#REF!</definedName>
    <definedName name="B_2">[67]Design!$M$120</definedName>
    <definedName name="B_2_4">#REF!</definedName>
    <definedName name="B_5">[67]Design!#REF!</definedName>
    <definedName name="b_8">#REF!</definedName>
    <definedName name="B_ANSTR">#REF!</definedName>
    <definedName name="B_Culvert">#REF!</definedName>
    <definedName name="B_DÄM">#REF!</definedName>
    <definedName name="b_dash">#REF!</definedName>
    <definedName name="B_E">#REF!</definedName>
    <definedName name="B_eq">#REF!</definedName>
    <definedName name="B_FAUS">#REF!</definedName>
    <definedName name="B_found">'[143]3.0 Input Data'!$J$15</definedName>
    <definedName name="B_FSCH">#REF!</definedName>
    <definedName name="B_MR">#REF!</definedName>
    <definedName name="B_OK_Click">[179]!B_OK_Click</definedName>
    <definedName name="B_p">#REF!</definedName>
    <definedName name="B_RL">#REF!</definedName>
    <definedName name="B_rx">#REF!</definedName>
    <definedName name="B_ry">#REF!</definedName>
    <definedName name="B_rz">#REF!</definedName>
    <definedName name="B_STK">#REF!</definedName>
    <definedName name="B_x_y">#REF!</definedName>
    <definedName name="B_z">#REF!</definedName>
    <definedName name="b000">'[180]MC-1'!$B$61:$C$62</definedName>
    <definedName name="b00000">'[180]MC-1'!$B$61:$C$62</definedName>
    <definedName name="B4S3">'[7]95삼성급(본사)'!#REF!</definedName>
    <definedName name="B6M3">'[7]95삼성급(본사)'!#REF!</definedName>
    <definedName name="B6S3">'[7]95삼성급(본사)'!#REF!</definedName>
    <definedName name="B6W3">'[7]95삼성급(본사)'!#REF!</definedName>
    <definedName name="ba_1">#REF!</definedName>
    <definedName name="BABARN">#REF!</definedName>
    <definedName name="BABARN_1">#REF!</definedName>
    <definedName name="BABARN_2">#REF!</definedName>
    <definedName name="BABARN_4">#REF!</definedName>
    <definedName name="BABARN_8">#REF!</definedName>
    <definedName name="back">#REF!</definedName>
    <definedName name="back_1">#REF!</definedName>
    <definedName name="BACKPRESSURE">#REF!</definedName>
    <definedName name="BACKUP">#REF!</definedName>
    <definedName name="baco">#REF!</definedName>
    <definedName name="bagi">#REF!</definedName>
    <definedName name="BAGIAN_1">#REF!</definedName>
    <definedName name="BAHAN">#REF!</definedName>
    <definedName name="BALL__VALVE_300WE">#REF!</definedName>
    <definedName name="BALL_VALVE_300RF">#REF!</definedName>
    <definedName name="BALOKQ" hidden="1">#REF!</definedName>
    <definedName name="BANYU_URIP_PROJECT">#REF!</definedName>
    <definedName name="bar_1">#REF!</definedName>
    <definedName name="Bar_Area">#REF!</definedName>
    <definedName name="Bar_D10">#REF!</definedName>
    <definedName name="Bar_D13">#REF!</definedName>
    <definedName name="Bar_D16">#REF!</definedName>
    <definedName name="Bar_D19">#REF!</definedName>
    <definedName name="Bar_D22">#REF!</definedName>
    <definedName name="Bar_D25">#REF!</definedName>
    <definedName name="Bar_D29">#REF!</definedName>
    <definedName name="Bar_D32">#REF!</definedName>
    <definedName name="Bar_Diameter">[96]Input!$C$21</definedName>
    <definedName name="BARA">'[65]#REF'!#REF!</definedName>
    <definedName name="BARA1">'[65]#REF'!#REF!</definedName>
    <definedName name="bara13">#REF!</definedName>
    <definedName name="bara135">#REF!</definedName>
    <definedName name="bara135i2">#REF!</definedName>
    <definedName name="bara13i2">#REF!</definedName>
    <definedName name="bara14">#REF!</definedName>
    <definedName name="bara14i2">#REF!</definedName>
    <definedName name="bara15">#REF!</definedName>
    <definedName name="bara15i2">#REF!</definedName>
    <definedName name="BARA1C3">#REF!</definedName>
    <definedName name="BARA1C3i2">#REF!</definedName>
    <definedName name="BARA1i2">#REF!</definedName>
    <definedName name="BARA2">'[65]#REF'!#REF!</definedName>
    <definedName name="bara23">#REF!</definedName>
    <definedName name="bara235">#REF!</definedName>
    <definedName name="bara235i2">#REF!</definedName>
    <definedName name="bara23i2">#REF!</definedName>
    <definedName name="bara25">#REF!</definedName>
    <definedName name="bara25i2">#REF!</definedName>
    <definedName name="BARA2C3">#REF!</definedName>
    <definedName name="BARA2C3i2">#REF!</definedName>
    <definedName name="BARA2i2">#REF!</definedName>
    <definedName name="bara3">#REF!</definedName>
    <definedName name="bara35">#REF!</definedName>
    <definedName name="bara35i2">#REF!</definedName>
    <definedName name="bara3i2">#REF!</definedName>
    <definedName name="bara5">#REF!</definedName>
    <definedName name="bara5i2">#REF!</definedName>
    <definedName name="BARAC3">#REF!</definedName>
    <definedName name="BARAC3i2">#REF!</definedName>
    <definedName name="BARAi2">#REF!</definedName>
    <definedName name="BarBend">#REF!</definedName>
    <definedName name="BARD13">#REF!</definedName>
    <definedName name="Barlist_32_Ld">[149]RebarAnchorDetail!$D$50:$D$60</definedName>
    <definedName name="Barlist_32_Ldh">[149]RebarAnchorDetail!$C$50:$C$60</definedName>
    <definedName name="Barlist_dia">[149]RebarAnchorDetail!$A$50:$A$60</definedName>
    <definedName name="Barlist_hook">[149]RebarAnchorDetail!$B$50:$B$58</definedName>
    <definedName name="barlong">#REF!</definedName>
    <definedName name="barlongtop">#REF!</definedName>
    <definedName name="Barpeddia">[149]Design!$G$121</definedName>
    <definedName name="Barpednos">[149]Design!$F$121</definedName>
    <definedName name="Barpedtiedia">[149]Design!$F$126</definedName>
    <definedName name="Barpedtiesp">[149]Design!$G$126</definedName>
    <definedName name="Barpedtopdia">[149]Design!$F$127</definedName>
    <definedName name="Barpedtopsp">[149]Design!$G$127</definedName>
    <definedName name="Barrel">#REF!</definedName>
    <definedName name="BarrelMaterial">#REF!</definedName>
    <definedName name="barshort">#REF!</definedName>
    <definedName name="BARU" localSheetId="0" hidden="1">{"'two phase'!$A$1:$U$63"}</definedName>
    <definedName name="BARU" hidden="1">{"'two phase'!$A$1:$U$63"}</definedName>
    <definedName name="Bas">#REF!</definedName>
    <definedName name="basaom">#REF!</definedName>
    <definedName name="basdim">#REF!</definedName>
    <definedName name="basdoc">#REF!</definedName>
    <definedName name="base">[142]slab!#REF!</definedName>
    <definedName name="Base_MATL">#REF!</definedName>
    <definedName name="Base_MD">#REF!</definedName>
    <definedName name="Base_Total_Matl">#REF!</definedName>
    <definedName name="Base_Total_MD">#REF!</definedName>
    <definedName name="BaseData">#REF!</definedName>
    <definedName name="baseend">#REF!</definedName>
    <definedName name="baseend1">#REF!</definedName>
    <definedName name="BasePlateWeight">#REF!</definedName>
    <definedName name="BaseplateWeight_UOM">#REF!</definedName>
    <definedName name="basfs">#REF!</definedName>
    <definedName name="basi">#REF!</definedName>
    <definedName name="basitc">#REF!</definedName>
    <definedName name="basrtu">#REF!</definedName>
    <definedName name="bastw">#REF!</definedName>
    <definedName name="bat">[38]terdistribusi!$D$70</definedName>
    <definedName name="bata15">#REF!</definedName>
    <definedName name="BATT">[181]REFTABLE!$A$104:$I$148</definedName>
    <definedName name="batubat">#REF!</definedName>
    <definedName name="batubel">#REF!</definedName>
    <definedName name="BAWNEAW">#REF!</definedName>
    <definedName name="BAWNEAW_1">#REF!</definedName>
    <definedName name="BAWNEAW_2">#REF!</definedName>
    <definedName name="BAWNEAW_4">#REF!</definedName>
    <definedName name="BAWNEAW_8">#REF!</definedName>
    <definedName name="BAX">#REF!</definedName>
    <definedName name="Bb">#N/A</definedName>
    <definedName name="bb.05">'[150]Sat~Bahu'!$C$41</definedName>
    <definedName name="bb.1">'[150]Sat~Bahu'!$C$40</definedName>
    <definedName name="bb.10">'[150]Sat~Bahu'!$C$35</definedName>
    <definedName name="bb.2">'[150]Sat~Bahu'!$C$39</definedName>
    <definedName name="bb.3">'[150]Sat~Bahu'!$C$38</definedName>
    <definedName name="bb.5">'[150]Sat~Bahu'!$C$37</definedName>
    <definedName name="BB_05">'[146]HRG BHN'!$G$46</definedName>
    <definedName name="bbase">#REF!</definedName>
    <definedName name="BBB">#REF!</definedName>
    <definedName name="BBB_1" localSheetId="0">[0]!_1B_27</definedName>
    <definedName name="BBB_1">[0]!_1B_27</definedName>
    <definedName name="bbbb" localSheetId="0" hidden="1">{#N/A,#N/A,TRUE,"toc";#N/A,#N/A,TRUE,"general";#N/A,#N/A,TRUE,"compressive";#N/A,#N/A,TRUE,"lateral";#N/A,#N/A,TRUE,"shallow"}</definedName>
    <definedName name="bbbb" hidden="1">{#N/A,#N/A,TRUE,"toc";#N/A,#N/A,TRUE,"general";#N/A,#N/A,TRUE,"compressive";#N/A,#N/A,TRUE,"lateral";#N/A,#N/A,TRUE,"shallow"}</definedName>
    <definedName name="BBF">[120]Sheet1!$F$37</definedName>
    <definedName name="BBPAGE">#REF!</definedName>
    <definedName name="BBX">#REF!</definedName>
    <definedName name="bc">[182]Properties!$E$5</definedName>
    <definedName name="bc_1">#REF!</definedName>
    <definedName name="bCa">[156]REPORT!#REF!</definedName>
    <definedName name="bcd">#REF!</definedName>
    <definedName name="bcf" hidden="1">'[183]06. Bundwall'!$G$93</definedName>
    <definedName name="bcrclcl100rt">'[184]9-1차이내역'!#REF!</definedName>
    <definedName name="bcrclcl100rtrkrk">'[184]9-1차이내역'!#REF!</definedName>
    <definedName name="BCX">#REF!</definedName>
    <definedName name="bd">[38]terdistribusi!$B$3</definedName>
    <definedName name="BD1M">#REF!</definedName>
    <definedName name="BD1Y">#REF!</definedName>
    <definedName name="BD3M">#REF!</definedName>
    <definedName name="BD3Y">#REF!</definedName>
    <definedName name="BDFH">#REF!</definedName>
    <definedName name="bdia6">#REF!</definedName>
    <definedName name="BearingAndLubricationOilHeaterRequired">#REF!</definedName>
    <definedName name="BEAWRE">#REF!</definedName>
    <definedName name="BEAWRE_1">#REF!</definedName>
    <definedName name="BEAWRE_2">#REF!</definedName>
    <definedName name="BEAWRE_4">#REF!</definedName>
    <definedName name="BEAWRE_8">#REF!</definedName>
    <definedName name="Beg_Bal">#REF!</definedName>
    <definedName name="bekisting">#REF!</definedName>
    <definedName name="bekistingklpraktis">#REF!</definedName>
    <definedName name="bekistingsederhana">#REF!</definedName>
    <definedName name="BEN">#REF!</definedName>
    <definedName name="BENANGAN">[35]ANALISA!$F$167</definedName>
    <definedName name="benangan13">#REF!</definedName>
    <definedName name="BENAR">#REF!</definedName>
    <definedName name="bend">#REF!</definedName>
    <definedName name="Bend_Dia">#REF!</definedName>
    <definedName name="Bend_Ø">[185]Data!$B$3:$C$10</definedName>
    <definedName name="bener">#REF!</definedName>
    <definedName name="besi">#REF!</definedName>
    <definedName name="besipolos">[35]ANALISA!$F$406</definedName>
    <definedName name="besiulir">[35]ANALISA!$F$395</definedName>
    <definedName name="BETA">[67]Design!#REF!</definedName>
    <definedName name="Beta_rx">'[186]3.0 Input Data'!$J$29</definedName>
    <definedName name="Beta_ry">'[186]3.0 Input Data'!$J$30</definedName>
    <definedName name="Beta_x">'[186]3.0 Input Data'!$J$27</definedName>
    <definedName name="Beta_y">'[186]3.0 Input Data'!$J$28</definedName>
    <definedName name="Beta_z">'[186]3.0 Input Data'!$J$26</definedName>
    <definedName name="BETA1">[67]Design!#REF!</definedName>
    <definedName name="beton">#REF!</definedName>
    <definedName name="betonbalok1530">#REF!</definedName>
    <definedName name="betonbalok2030">#REF!</definedName>
    <definedName name="betonbalok3060">#REF!</definedName>
    <definedName name="BETONK175">[35]ANALISA!$F$371</definedName>
    <definedName name="BETONK250">[35]ANALISA!$F$352</definedName>
    <definedName name="BETONK350">[35]ANALISA!$F$362</definedName>
    <definedName name="betonkolom1515">#REF!</definedName>
    <definedName name="betonkolom3040">#REF!</definedName>
    <definedName name="betonlisplank">#REF!</definedName>
    <definedName name="betonplatdeck">#REF!</definedName>
    <definedName name="betonpor">#REF!</definedName>
    <definedName name="betonslof2540">#REF!</definedName>
    <definedName name="betonstrous">#REF!</definedName>
    <definedName name="betonu24">#REF!</definedName>
    <definedName name="Betta1">[129]Calculations!$B$3</definedName>
    <definedName name="Bf">#REF!</definedName>
    <definedName name="bf_1">#REF!</definedName>
    <definedName name="bf_2">#REF!</definedName>
    <definedName name="Bf_EDG">'[155]02. Outline Struktur_EDG'!$S$77</definedName>
    <definedName name="bfa">#REF!</definedName>
    <definedName name="Bfb">#REF!</definedName>
    <definedName name="bfbfdhfdhdfgh" localSheetId="0" hidden="1">{#N/A,#N/A,FALSE,"CCTV"}</definedName>
    <definedName name="bfbfdhfdhdfgh" hidden="1">{#N/A,#N/A,FALSE,"CCTV"}</definedName>
    <definedName name="BfC">'[156]06. Outline CD'!$R$58</definedName>
    <definedName name="BfCa" localSheetId="0">'[187]02. Outline Struktur'!$R$61</definedName>
    <definedName name="BfCa">'[188]02. Outline Struktur'!$R$61</definedName>
    <definedName name="BFo">#REF!</definedName>
    <definedName name="bg_1">#REF!</definedName>
    <definedName name="BGFRGN">#REF!</definedName>
    <definedName name="BGFRGN_1">#REF!</definedName>
    <definedName name="BGFRGN_2">#REF!</definedName>
    <definedName name="BGFRGN_4">#REF!</definedName>
    <definedName name="BGFRGN_8">#REF!</definedName>
    <definedName name="BH">#REF!</definedName>
    <definedName name="BHN13B1">#REF!</definedName>
    <definedName name="BHNKCM">#REF!</definedName>
    <definedName name="BHNPAP">#REF!</definedName>
    <definedName name="BHNRY">#REF!</definedName>
    <definedName name="BHNTAL">#REF!</definedName>
    <definedName name="BHNTB">#REF!</definedName>
    <definedName name="BHNTN">#REF!</definedName>
    <definedName name="BHP">#REF!</definedName>
    <definedName name="BHP_UOM">#REF!</definedName>
    <definedName name="BHU">#REF!</definedName>
    <definedName name="biaya_adm_terminj">#REF!</definedName>
    <definedName name="biaya_KMK">#REF!</definedName>
    <definedName name="biaya_proyek">#REF!</definedName>
    <definedName name="Bidder">#N/A</definedName>
    <definedName name="Bidder_1">#N/A</definedName>
    <definedName name="Bidder_3">#N/A</definedName>
    <definedName name="Bidder_Quote_Ref_No">#REF!</definedName>
    <definedName name="BILL2">#REF!</definedName>
    <definedName name="BILL2_36">#REF!</definedName>
    <definedName name="BILL2_60">#REF!</definedName>
    <definedName name="BILL2_61">#REF!</definedName>
    <definedName name="BillRate">#REF!</definedName>
    <definedName name="BillRate_36">#REF!</definedName>
    <definedName name="BJ">#REF!</definedName>
    <definedName name="BJ1M">#REF!</definedName>
    <definedName name="BJ1Y">#REF!</definedName>
    <definedName name="BJ3M">#REF!</definedName>
    <definedName name="BJ3Y">#REF!</definedName>
    <definedName name="bjls22_3x6">#REF!</definedName>
    <definedName name="bjls24_3x6">#REF!</definedName>
    <definedName name="BJMD">[73]ERECT!#REF!</definedName>
    <definedName name="Bk">#REF!</definedName>
    <definedName name="BKL" localSheetId="0" hidden="1">{#N/A,#N/A,FALSE,"SUM_Prop";#N/A,#N/A,FALSE,"PROCESS-eng";#N/A,#N/A,FALSE,"PROCESS-com";#N/A,#N/A,FALSE,"INST-eng";#N/A,#N/A,FALSE,"INST-com"}</definedName>
    <definedName name="BKL" hidden="1">{#N/A,#N/A,FALSE,"SUM_Prop";#N/A,#N/A,FALSE,"PROCESS-eng";#N/A,#N/A,FALSE,"PROCESS-com";#N/A,#N/A,FALSE,"INST-eng";#N/A,#N/A,FALSE,"INST-com"}</definedName>
    <definedName name="BKTPC1">[35]ANALISA!$F$267</definedName>
    <definedName name="BKTPC1100">[35]ANALISA!$F$210</definedName>
    <definedName name="BKTPC1WF200">[35]ANALISA!$F$224</definedName>
    <definedName name="BKTPC2150">[35]ANALISA!$F$253</definedName>
    <definedName name="BKTPC2320">[35]ANALISA!$F$238</definedName>
    <definedName name="bktpraktis">[35]ANALISA!$F$181</definedName>
    <definedName name="BKTRETAININGWALL">[35]ANALISA!$F$283</definedName>
    <definedName name="BKTSALURAN">[35]ANALISA!$F$312</definedName>
    <definedName name="bktsloof">[35]ANALISA!$F$196</definedName>
    <definedName name="BKTTANDON">[35]ANALISA!$F$297</definedName>
    <definedName name="BKTTUTUPSAL">[35]ANALISA!$F$327</definedName>
    <definedName name="BKW">#REF!</definedName>
    <definedName name="BL">[189]Settlement!$G$12</definedName>
    <definedName name="blackout1">#REF!</definedName>
    <definedName name="blackout2">#REF!</definedName>
    <definedName name="Bld_Eq">#REF!</definedName>
    <definedName name="BLDG" localSheetId="0" hidden="1">{#N/A,#N/A,FALSE,"CCTV"}</definedName>
    <definedName name="BLDG" hidden="1">{#N/A,#N/A,FALSE,"CCTV"}</definedName>
    <definedName name="bldlist">#REF!</definedName>
    <definedName name="BLKPAGE">#REF!</definedName>
    <definedName name="BLKPAGEX">#REF!</definedName>
    <definedName name="Bln">#REF!</definedName>
    <definedName name="block1">#REF!</definedName>
    <definedName name="BlockM">[181]REFTABLE!$L$151:$T$191</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0"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30" hidden="1">#REF!</definedName>
    <definedName name="BLPH31" hidden="1">#REF!</definedName>
    <definedName name="BLPH32" hidden="1">#REF!</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41" hidden="1">#REF!</definedName>
    <definedName name="BLPH42" hidden="1">#REF!</definedName>
    <definedName name="BLPH43" hidden="1">#REF!</definedName>
    <definedName name="BLPH44" hidden="1">#REF!</definedName>
    <definedName name="BLPH45"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8" hidden="1">#REF!</definedName>
    <definedName name="BLPH9" hidden="1">#REF!</definedName>
    <definedName name="BLT">'[150]Sat~Bahu'!$C$19</definedName>
    <definedName name="BLTT">'[150]Sat~Bahu'!$C$17</definedName>
    <definedName name="BLUELETTERS">#REF!,#REF!,#REF!,#REF!,#REF!,#REF!</definedName>
    <definedName name="BLUELETTERS1">#REF!,#REF!,#REF!,#REF!,#REF!,#REF!</definedName>
    <definedName name="BLUELETTERS2">#REF!,#REF!,#REF!,#REF!,#REF!,#REF!</definedName>
    <definedName name="blw">'[150]Sat~Bahu'!$C$113</definedName>
    <definedName name="BM" localSheetId="0" hidden="1">{#N/A,#N/A,FALSE,"CCTV"}</definedName>
    <definedName name="BM" hidden="1">{#N/A,#N/A,FALSE,"CCTV"}</definedName>
    <definedName name="BM.1">#REF!</definedName>
    <definedName name="BM.AFC">#REF!</definedName>
    <definedName name="bmcb">#REF!</definedName>
    <definedName name="BMDescription">#REF!</definedName>
    <definedName name="BMNumber">[101]Nozzle!#REF!</definedName>
    <definedName name="BMQuantity">[101]Nozzle!#REF!</definedName>
    <definedName name="bmsum">#REF!</definedName>
    <definedName name="BNY">#REF!</definedName>
    <definedName name="Bo">#REF!</definedName>
    <definedName name="boco">#REF!</definedName>
    <definedName name="BOE">#REF!</definedName>
    <definedName name="bolt">[190]NAMES!#REF!</definedName>
    <definedName name="bolt_hole">'[191]BASE-PL1(H-shape)(OLD)'!$A$49:$C$53</definedName>
    <definedName name="BoltCount" hidden="1">'[192]Core Data'!$E$11</definedName>
    <definedName name="BoltDataRange" hidden="1">'[192]Core Data'!$H$13:$I$112</definedName>
    <definedName name="BoltDia">#REF!</definedName>
    <definedName name="BoltLayout1" hidden="1">#REF!</definedName>
    <definedName name="BoltLayout2" hidden="1">#REF!</definedName>
    <definedName name="boolean_list">[193]Config!$B$38:$B$39</definedName>
    <definedName name="BOQ" localSheetId="0" hidden="1">{#N/A,#N/A,TRUE,"toc";#N/A,#N/A,TRUE,"general";#N/A,#N/A,TRUE,"compressive";#N/A,#N/A,TRUE,"lateral";#N/A,#N/A,TRUE,"shallow"}</definedName>
    <definedName name="BOQ" hidden="1">{#N/A,#N/A,TRUE,"toc";#N/A,#N/A,TRUE,"general";#N/A,#N/A,TRUE,"compressive";#N/A,#N/A,TRUE,"lateral";#N/A,#N/A,TRUE,"shallow"}</definedName>
    <definedName name="Boqa" hidden="1">#REF!</definedName>
    <definedName name="bor">#REF!</definedName>
    <definedName name="borneobalok">#REF!</definedName>
    <definedName name="borneopapan">#REF!</definedName>
    <definedName name="botas">#REF!</definedName>
    <definedName name="botdia">#REF!</definedName>
    <definedName name="botinterval">#REF!</definedName>
    <definedName name="botmax">#REF!</definedName>
    <definedName name="BOUL">#REF!</definedName>
    <definedName name="BOX">#REF!</definedName>
    <definedName name="Bp">#REF!</definedName>
    <definedName name="BPAGE">#REF!</definedName>
    <definedName name="BPAGEX">#REF!</definedName>
    <definedName name="Bpc">'[194]4.Fdn_Load'!$N$63</definedName>
    <definedName name="BpCa">[156]REPORT!#REF!</definedName>
    <definedName name="bpe">#REF!</definedName>
    <definedName name="bplat">[46]TEKNIS!#REF!</definedName>
    <definedName name="bplus">#REF!</definedName>
    <definedName name="BQ">#REF!</definedName>
    <definedName name="BQ_Area">#REF!</definedName>
    <definedName name="BR">#REF!</definedName>
    <definedName name="BRAND">'[195]003'!#REF!</definedName>
    <definedName name="BrandI">#REF!</definedName>
    <definedName name="brcm7">[35]ANALISA!$F$415</definedName>
    <definedName name="breadth_ped">[167]DESIGN!#REF!</definedName>
    <definedName name="Break_finish">#REF!</definedName>
    <definedName name="BREAKDOWN">#REF!</definedName>
    <definedName name="BREAKER">'[42]INPUT DATAS'!$F$91:$H$108</definedName>
    <definedName name="brgl">#REF!</definedName>
    <definedName name="brgl_8">#REF!</definedName>
    <definedName name="brgw">#REF!</definedName>
    <definedName name="brgw_8">#REF!</definedName>
    <definedName name="britishcalc">#REF!</definedName>
    <definedName name="brt">'[196]BD-PP-OFF'!#REF!</definedName>
    <definedName name="bs">#REF!</definedName>
    <definedName name="bs1920date">[197]Data!$F$40</definedName>
    <definedName name="BSD">'[198]BSD (2)'!#REF!</definedName>
    <definedName name="bse">'[175]04. Desain Fondasi'!$W$21</definedName>
    <definedName name="BT">#REF!</definedName>
    <definedName name="BT_4">#REF!</definedName>
    <definedName name="Btemp">[129]Sheet1!$F$13</definedName>
    <definedName name="BTF">[120]Sheet1!$F$35</definedName>
    <definedName name="bthk">#REF!</definedName>
    <definedName name="btp">'[150]Sat~Bahu'!$C$48</definedName>
    <definedName name="btpb">'[150]Sat~Bahu'!$C$32</definedName>
    <definedName name="BTU_hr">#REF!</definedName>
    <definedName name="buang" localSheetId="0">[0]!_______pbs150:_________CAN9</definedName>
    <definedName name="buang">[0]!_______pbs150:_________CAN9</definedName>
    <definedName name="budget">#REF!</definedName>
    <definedName name="budgetype">#REF!</definedName>
    <definedName name="BUDGQTY">[199]Sheet5!#REF!</definedName>
    <definedName name="build">#REF!</definedName>
    <definedName name="build1" localSheetId="0" hidden="1">{#N/A,#N/A,TRUE,"Basic";#N/A,#N/A,TRUE,"EXT-TABLE";#N/A,#N/A,TRUE,"STEEL";#N/A,#N/A,TRUE,"INT-Table";#N/A,#N/A,TRUE,"STEEL";#N/A,#N/A,TRUE,"Door"}</definedName>
    <definedName name="build1" hidden="1">{#N/A,#N/A,TRUE,"Basic";#N/A,#N/A,TRUE,"EXT-TABLE";#N/A,#N/A,TRUE,"STEEL";#N/A,#N/A,TRUE,"INT-Table";#N/A,#N/A,TRUE,"STEEL";#N/A,#N/A,TRUE,"Door"}</definedName>
    <definedName name="Building">[165]Report!#REF!</definedName>
    <definedName name="BUILTUP">#N/A</definedName>
    <definedName name="BULK_GES">#REF!</definedName>
    <definedName name="Bundles">#REF!</definedName>
    <definedName name="bunga_pinjaman">#REF!</definedName>
    <definedName name="BUNYI">#N/A</definedName>
    <definedName name="BURDEN">#REF!</definedName>
    <definedName name="BURSTING">#REF!</definedName>
    <definedName name="Busduct">#REF!</definedName>
    <definedName name="Bust">#N/A</definedName>
    <definedName name="Button_118">"D4914__5_tsk_List"</definedName>
    <definedName name="Button_6">"NIZHNECV_1_List"</definedName>
    <definedName name="bvd0.5">'[200]DAF-2'!#REF!</definedName>
    <definedName name="bvd1.25">'[200]DAF-2'!#REF!</definedName>
    <definedName name="bvd1.5">'[200]DAF-2'!#REF!</definedName>
    <definedName name="BVER2">#REF!</definedName>
    <definedName name="bvg">#REF!</definedName>
    <definedName name="bw" hidden="1">'[183]06. Bundwall (old)'!$Q$44</definedName>
    <definedName name="bw_1" hidden="1">'[183]06. Bundwall'!$Q$45</definedName>
    <definedName name="bw_2" hidden="1">'[183]06. Bundwall'!$Q$46</definedName>
    <definedName name="bw_3">'[201]4.REPORT'!$Q$104</definedName>
    <definedName name="bw_8">#REF!</definedName>
    <definedName name="BWRABRB">#REF!</definedName>
    <definedName name="BWRABRB_1">#REF!</definedName>
    <definedName name="BWRABRB_2">#REF!</definedName>
    <definedName name="BWRABRB_4">#REF!</definedName>
    <definedName name="BWRABRB_8">#REF!</definedName>
    <definedName name="bwu">[46]TEKNIS!#REF!</definedName>
    <definedName name="BWx">#REF!</definedName>
    <definedName name="BWz">#REF!</definedName>
    <definedName name="Bx">#REF!</definedName>
    <definedName name="BY">#REF!</definedName>
    <definedName name="BY4S3">'[7]95삼성급(본사)'!#REF!</definedName>
    <definedName name="BY6M3">'[7]95삼성급(본사)'!#REF!</definedName>
    <definedName name="BY6S3">'[7]95삼성급(본사)'!#REF!</definedName>
    <definedName name="BY6W3">'[7]95삼성급(본사)'!#REF!</definedName>
    <definedName name="BYBJ3">'[7]95삼성급(본사)'!#REF!</definedName>
    <definedName name="BYCJ3">'[7]95삼성급(본사)'!#REF!</definedName>
    <definedName name="BYDR3">'[7]95삼성급(본사)'!#REF!</definedName>
    <definedName name="BYGJ3">'[7]95삼성급(본사)'!#REF!</definedName>
    <definedName name="Bz">#REF!</definedName>
    <definedName name="bz_1">#REF!</definedName>
    <definedName name="bz_2">#REF!</definedName>
    <definedName name="C.Pin_10">#REF!</definedName>
    <definedName name="C.Pin_10_U">#REF!</definedName>
    <definedName name="C.Pin_2">#REF!</definedName>
    <definedName name="C.Pin_2_U">#REF!</definedName>
    <definedName name="C.Pin_3">#REF!</definedName>
    <definedName name="C.Pin_3_U">#REF!</definedName>
    <definedName name="C.Pin_4">#REF!</definedName>
    <definedName name="C.Pin_4_U">#REF!</definedName>
    <definedName name="C.Pin_5">#REF!</definedName>
    <definedName name="C.Pin_5_U">#REF!</definedName>
    <definedName name="C.Pin_6">#REF!</definedName>
    <definedName name="C.Pin_6_U">#REF!</definedName>
    <definedName name="C.Pin_7">#REF!</definedName>
    <definedName name="C.Pin_7_U">#REF!</definedName>
    <definedName name="C.Pin_8">#REF!</definedName>
    <definedName name="C.Pin_8_U">#REF!</definedName>
    <definedName name="C.Pin_9">#REF!</definedName>
    <definedName name="C.Pin_9_U">#REF!</definedName>
    <definedName name="c_">#REF!</definedName>
    <definedName name="C_1">#REF!</definedName>
    <definedName name="C_2">#REF!</definedName>
    <definedName name="c_CO2_in">#REF!</definedName>
    <definedName name="c_elastic">[120]CrackControl!$P$21</definedName>
    <definedName name="c_margin">#REF!</definedName>
    <definedName name="c_N2_in">#REF!</definedName>
    <definedName name="C_nz">#REF!</definedName>
    <definedName name="c_O2_in">#REF!</definedName>
    <definedName name="c_Range">#REF!</definedName>
    <definedName name="c_service">[120]Calculations!$P$31</definedName>
    <definedName name="C_X">#REF!</definedName>
    <definedName name="C¨ª￠?UAI￠?ⓒªAⓒ￢AI">[202]주관사업!#REF!</definedName>
    <definedName name="c95176_1">#REF!</definedName>
    <definedName name="CA">#N/A</definedName>
    <definedName name="ca_1">#REF!</definedName>
    <definedName name="ca_2">#REF!</definedName>
    <definedName name="CA_70">#REF!</definedName>
    <definedName name="ca1a">'[115]Calc Sheet-ref'!$V$95</definedName>
    <definedName name="ca2a">'[115]Calc Sheet-ref'!$V$97</definedName>
    <definedName name="CAB">[181]REFTABLE!$L$207:$O$217</definedName>
    <definedName name="CABLE">#REF!</definedName>
    <definedName name="CABLE_TYPE">#REF!</definedName>
    <definedName name="CABLE1KV2">'[203]Cable Power'!$C$13:$O$21</definedName>
    <definedName name="CABLECON1KV">'[203]Cable Control'!$B$13:$O$23</definedName>
    <definedName name="CABLES">#REF!</definedName>
    <definedName name="CableSchedule">'[204]Load List2'!$BB$1:$CO$3885</definedName>
    <definedName name="CableSizing">'[204]Load List2'!$AB$1:$BA$4000</definedName>
    <definedName name="CABLET300V">'[203]Cable Control'!$B$27:$O$48</definedName>
    <definedName name="CAF">#REF!</definedName>
    <definedName name="Cal">#REF!</definedName>
    <definedName name="Cal_1">#REF!</definedName>
    <definedName name="Cal_2">#REF!</definedName>
    <definedName name="Cal_Blast">[149]Design!$H$16</definedName>
    <definedName name="Cal_ped">[149]Design!$J$12</definedName>
    <definedName name="Cal_Seismic">[149]Design!$H$15</definedName>
    <definedName name="Cal_Wind">[149]Design!$H$14</definedName>
    <definedName name="CALC">#REF!</definedName>
    <definedName name="CalcAgencyPrice">#REF!</definedName>
    <definedName name="CALCULATION">#REF!</definedName>
    <definedName name="CALCULATION_AREA">[173]Calca!#REF!</definedName>
    <definedName name="Calibration">#REF!</definedName>
    <definedName name="calndr">#REF!</definedName>
    <definedName name="camp">#REF!</definedName>
    <definedName name="Camp_Bldg_M2">#REF!</definedName>
    <definedName name="Camp_Facility_Cost_FC">#REF!</definedName>
    <definedName name="Camp_Facility_Cost_LC">#REF!</definedName>
    <definedName name="Camp_Facility_M2">#REF!</definedName>
    <definedName name="Camp_No_of_person">#REF!</definedName>
    <definedName name="CAN2_1">#N/A</definedName>
    <definedName name="CAN2_2" localSheetId="0">[0]!___________Fac01</definedName>
    <definedName name="CAN2_2">[0]!___________Fac01</definedName>
    <definedName name="CAN2_3">#N/A</definedName>
    <definedName name="CAN2_3_1">#N/A</definedName>
    <definedName name="CAN2_4">#N/A</definedName>
    <definedName name="CAN2_4_1">#N/A</definedName>
    <definedName name="CAN2_5" localSheetId="0">___________opt10</definedName>
    <definedName name="CAN2_5">___________opt10</definedName>
    <definedName name="CAN9_1">#N/A</definedName>
    <definedName name="CAN9_2" localSheetId="0">[0]!___________OPT9</definedName>
    <definedName name="CAN9_2">[0]!___________OPT9</definedName>
    <definedName name="CAN9_3">#N/A</definedName>
    <definedName name="CAN9_3_1">#N/A</definedName>
    <definedName name="CAN9_4">#N/A</definedName>
    <definedName name="CAN9_4_1">#N/A</definedName>
    <definedName name="CAN9_5" localSheetId="0">[0]!__________CAN2</definedName>
    <definedName name="CAN9_5">[0]!__________CAN2</definedName>
    <definedName name="CancelHTRIDialog">#N/A</definedName>
    <definedName name="cap" hidden="1">#REF!</definedName>
    <definedName name="Capacity_UOM">#REF!</definedName>
    <definedName name="CarbonSch">'[205]Pipe Table'!$C$5:$O$5</definedName>
    <definedName name="carlis2">[206]Sheet1!#REF!</definedName>
    <definedName name="Carlist">#REF!</definedName>
    <definedName name="Carlist_2">#REF!</definedName>
    <definedName name="Carlist_3">#REF!</definedName>
    <definedName name="carp">#REF!</definedName>
    <definedName name="cas" localSheetId="0" hidden="1">{#N/A,#N/A,FALSE,"SUM_Prop";#N/A,#N/A,FALSE,"PROCESS-eng";#N/A,#N/A,FALSE,"PROCESS-com";#N/A,#N/A,FALSE,"INST-eng";#N/A,#N/A,FALSE,"INST-com"}</definedName>
    <definedName name="cas" hidden="1">{#N/A,#N/A,FALSE,"SUM_Prop";#N/A,#N/A,FALSE,"PROCESS-eng";#N/A,#N/A,FALSE,"PROCESS-com";#N/A,#N/A,FALSE,"INST-eng";#N/A,#N/A,FALSE,"INST-com"}</definedName>
    <definedName name="Case">#REF!</definedName>
    <definedName name="case3">#N/A</definedName>
    <definedName name="CaseID">#REF!</definedName>
    <definedName name="casf80">#REF!</definedName>
    <definedName name="CASH" localSheetId="0" hidden="1">{#N/A,#N/A,FALSE,"SUM_Prop";#N/A,#N/A,FALSE,"PROCESS-eng";#N/A,#N/A,FALSE,"PROCESS-com";#N/A,#N/A,FALSE,"INST-eng";#N/A,#N/A,FALSE,"INST-com"}</definedName>
    <definedName name="CASH" hidden="1">{#N/A,#N/A,FALSE,"SUM_Prop";#N/A,#N/A,FALSE,"PROCESS-eng";#N/A,#N/A,FALSE,"PROCESS-com";#N/A,#N/A,FALSE,"INST-eng";#N/A,#N/A,FALSE,"INST-com"}</definedName>
    <definedName name="Cash_Flow">#REF!</definedName>
    <definedName name="CASH1" localSheetId="0" hidden="1">{#N/A,#N/A,FALSE,"SUM_Prop";#N/A,#N/A,FALSE,"PROCESS-eng";#N/A,#N/A,FALSE,"PROCESS-com";#N/A,#N/A,FALSE,"INST-eng";#N/A,#N/A,FALSE,"INST-com"}</definedName>
    <definedName name="CASH1" hidden="1">{#N/A,#N/A,FALSE,"SUM_Prop";#N/A,#N/A,FALSE,"PROCESS-eng";#N/A,#N/A,FALSE,"PROCESS-com";#N/A,#N/A,FALSE,"INST-eng";#N/A,#N/A,FALSE,"INST-com"}</definedName>
    <definedName name="CAT">#REF!</definedName>
    <definedName name="Cat_Blast">[149]Design!$H$18</definedName>
    <definedName name="Cat_Blast_DLB">[149]Design!$H$19</definedName>
    <definedName name="Cat_Buoyancy">[149]Design!$H$20</definedName>
    <definedName name="Cat_OBE">[149]Design!$H$21</definedName>
    <definedName name="Cat_Risk">[149]Design!$H$34</definedName>
    <definedName name="Cat_TensionMCER">[149]Design!$J$10</definedName>
    <definedName name="Cat_TensionNonSeismic">[149]Design!$J$9</definedName>
    <definedName name="Cat_TensionOBE">[149]Design!$J$11</definedName>
    <definedName name="CATAL">#REF!</definedName>
    <definedName name="Category">#REF!</definedName>
    <definedName name="Category_All">#REF!</definedName>
    <definedName name="CATIN">#N/A</definedName>
    <definedName name="CATJYOU">#N/A</definedName>
    <definedName name="CATREC">#N/A</definedName>
    <definedName name="CATS.Project" hidden="1">"F1359"</definedName>
    <definedName name="CATSYU">#N/A</definedName>
    <definedName name="cb">#REF!</definedName>
    <definedName name="cb_1">#REF!</definedName>
    <definedName name="CB_LV_1C">#REF!</definedName>
    <definedName name="CB_LV_MC">#REF!</definedName>
    <definedName name="CB_MV_1C">#REF!</definedName>
    <definedName name="CB_MV_AR_1C">#REF!</definedName>
    <definedName name="CB_MV_AR_3C">#REF!</definedName>
    <definedName name="CB_MV_NA_1C">#REF!</definedName>
    <definedName name="CB_MV_NA_3C">#REF!</definedName>
    <definedName name="cb1a">'[115]Calc Sheet-ref'!$V$96</definedName>
    <definedName name="cb2a">'[115]Calc Sheet-ref'!$V$98</definedName>
    <definedName name="cbb"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BCR_0afda7d9e8f44b1488cfe85b9ff16ca6" hidden="1">"RiskFactor - "&amp;#REF!</definedName>
    <definedName name="CBCR_1967a7091b1c4d1b8fce4be0cbf99808" hidden="1">"RiskFactor - "&amp;#REF!</definedName>
    <definedName name="CBCR_22edbc342f5f478ebd7f49a3e91ddbf2" hidden="1">"RiskFactor - "&amp;#REF!</definedName>
    <definedName name="CBCR_2e9d5544d0ef489584c9eb72a275abf6" hidden="1">"RiskFactor - "&amp;#REF!</definedName>
    <definedName name="CBCR_30654a06aa81405f8802f40756c90b21" hidden="1">"RiskFactor - "&amp;#REF!</definedName>
    <definedName name="CBCR_3ba94897467e4c6b8a022426c9d73c5e" hidden="1">"RiskFactor - "&amp;#REF!</definedName>
    <definedName name="CBCR_4ca2744386964761a35e22b84194d256" hidden="1">"RiskFactor - "&amp;#REF!</definedName>
    <definedName name="CBCR_519fdb59470448a69f2227b15b942f2f" hidden="1">"RiskFactor - "&amp;#REF!</definedName>
    <definedName name="CBCR_637d72525aa2497b8115e2b6405a8e00" hidden="1">"RiskFactor - "&amp;#REF!</definedName>
    <definedName name="CBCR_65d21c5b814a48a8ae47c601362548b5" hidden="1">"RiskFactor - "&amp;#REF!</definedName>
    <definedName name="CBCR_6c8df6cd794944538317ae1b8df15049" hidden="1">"RiskFactor - "&amp;#REF!</definedName>
    <definedName name="CBCR_72a60703943f4dbfbd2a81fdb79b9a68" hidden="1">"RiskFactor - "&amp;#REF!</definedName>
    <definedName name="CBCR_7d7d0393d6604eaea60a695b6e34dcc2" hidden="1">"RiskFactor - "&amp;#REF!</definedName>
    <definedName name="CBCR_8981a48b33cd423aa9e3fd89e6ef4f29" hidden="1">"RiskFactor - "&amp;#REF!</definedName>
    <definedName name="CBCR_8cdb7fb9a464447bbaaab40b7637b46e" hidden="1">"RiskFactor - "&amp;#REF!</definedName>
    <definedName name="CBCR_97d8a054351847dcabc796657b1199f0" hidden="1">"RiskFactor - "&amp;#REF!</definedName>
    <definedName name="CBCR_9fc79b578e454075949a3c3ae454fc3c" hidden="1">"RiskFactor - "&amp;#REF!</definedName>
    <definedName name="CBCR_a0a906974c9a41b89d2a6f07277d1a69" hidden="1">"RiskFactor - "&amp;#REF!</definedName>
    <definedName name="CBCR_a266c31e56554001be4cc31678778fe6" hidden="1">"RiskFactor - "&amp;#REF!</definedName>
    <definedName name="CBCR_a4e1258a8d3f49428503d4d066041953" hidden="1">"RiskFactor - "&amp;#REF!</definedName>
    <definedName name="CBCR_ada8003c645c4302b6c1b60fea803abd" hidden="1">"RiskFactor - "&amp;#REF!</definedName>
    <definedName name="CBCR_c16d457c56374d4e829df160f05b62ea" hidden="1">"RiskFactor - "&amp;#REF!</definedName>
    <definedName name="CBCR_c3099a4d69da4c9dbfdab70ec3b11a51" hidden="1">"RiskFactor - "&amp;#REF!</definedName>
    <definedName name="CBCR_c95f3503de604b3b86ade9a8e6b3838b" hidden="1">"RiskFactor - "&amp;#REF!</definedName>
    <definedName name="CBCR_c96a4da7a7e34e75afe02ac947e28d92" hidden="1">"RiskFactor - "&amp;#REF!</definedName>
    <definedName name="CBCR_ca7fb0f8949f408caf8738c8c4f6e915" hidden="1">"RiskFactor - "&amp;#REF!</definedName>
    <definedName name="CBCR_d268a31c596f4393beb810c79254a60d" hidden="1">"RiskFactor - "&amp;#REF!</definedName>
    <definedName name="CBCR_d5073f4f99504f78b57095199c0693b8" hidden="1">"RiskFactor - "&amp;#REF!</definedName>
    <definedName name="CBCR_d62e89d77ff94f9c9e370f576af99fab" hidden="1">"RiskFactor - "&amp;#REF!</definedName>
    <definedName name="CBCR_ed5383404cd24735a89b7d0c895b018d" hidden="1">"RiskFactor - "&amp;#REF!</definedName>
    <definedName name="CBCR_f830747a89b24b29a7eb3085d2cff9f6" hidden="1">"RiskFactor - "&amp;#REF!</definedName>
    <definedName name="CBL">#REF!</definedName>
    <definedName name="cbr">#REF!</definedName>
    <definedName name="CBWorkbookPriority" hidden="1">-1069781705</definedName>
    <definedName name="CBx_42e09e71b59a47a8b17ff63fd6e25590" hidden="1">"'Step-by-step'!$A$1"</definedName>
    <definedName name="CBx_c81cf3d192cc42c8b1d3c60005e4459a" hidden="1">"'CBR'!$A$1"</definedName>
    <definedName name="CBx_e1dc8e223ea64a7f8332be9c8242a90d" hidden="1">"'CB_DATA_'!$A$1"</definedName>
    <definedName name="CC">#N/A</definedName>
    <definedName name="CC_06">'[146]HRG BHN'!$G$61</definedName>
    <definedName name="cc_1">#REF!</definedName>
    <definedName name="CC2130390_Summary">[207]Summary!$22:$22,[207]Summary!$30:$30</definedName>
    <definedName name="CCC">#REF!</definedName>
    <definedName name="Ccf">[208]GENERAL!$M$44</definedName>
    <definedName name="ccp">[157]Content!$T$1492</definedName>
    <definedName name="ccs">[157]Content!$T$1494</definedName>
    <definedName name="ccvcv">#REF!</definedName>
    <definedName name="Cd">#REF!</definedName>
    <definedName name="cd_1">#REF!</definedName>
    <definedName name="Cd_S1">[209]seismic!$F$36</definedName>
    <definedName name="Cd_S2">[209]seismic!#REF!</definedName>
    <definedName name="Cd_Strong">[210]seismic!$F$32</definedName>
    <definedName name="Cd_W1">[209]seismic!$F$61</definedName>
    <definedName name="Cd_W2">[209]seismic!#REF!</definedName>
    <definedName name="Cd_weak">[210]seismic!$F$45</definedName>
    <definedName name="Cd1.">[211]seismic!$F$36</definedName>
    <definedName name="Cd2.">[211]seismic!$F$50</definedName>
    <definedName name="CDL">#REF!</definedName>
    <definedName name="Cdnum">#REF!</definedName>
    <definedName name="cdr">[212]content!#REF!</definedName>
    <definedName name="cdr_4">#REF!</definedName>
    <definedName name="CDRE">#REF!</definedName>
    <definedName name="CDRE_1">#REF!</definedName>
    <definedName name="CDRE_2">#REF!</definedName>
    <definedName name="CDRE_4">#REF!</definedName>
    <definedName name="CDRE_8">#REF!</definedName>
    <definedName name="cds">[212]content!#REF!</definedName>
    <definedName name="cds_4">#REF!</definedName>
    <definedName name="Ce">#REF!</definedName>
    <definedName name="ce_1">#REF!</definedName>
    <definedName name="ce_2">#REF!</definedName>
    <definedName name="Ce_EDG">'[155]03. Beban Rencana_EDG'!$R$25</definedName>
    <definedName name="CeCa">#REF!</definedName>
    <definedName name="CellHasFormula" localSheetId="0">_1NAME()</definedName>
    <definedName name="CellHasFormula">_1NAME()</definedName>
    <definedName name="Center">#REF!</definedName>
    <definedName name="Center_BY">#REF!</definedName>
    <definedName name="Centhalpy1_1">'[213]615E101AB(CASE85F)'!#REF!</definedName>
    <definedName name="Centhalpy1_1_U">'[213]615E101AB(CASE85F)'!#REF!</definedName>
    <definedName name="Centhalpy1_10">#REF!</definedName>
    <definedName name="Centhalpy1_10_U">#REF!</definedName>
    <definedName name="Centhalpy1_2">#REF!</definedName>
    <definedName name="Centhalpy1_2_U">#REF!</definedName>
    <definedName name="Centhalpy1_3">#REF!</definedName>
    <definedName name="Centhalpy1_3_U">#REF!</definedName>
    <definedName name="Centhalpy1_4">#REF!</definedName>
    <definedName name="Centhalpy1_4_U">#REF!</definedName>
    <definedName name="Centhalpy1_5">#REF!</definedName>
    <definedName name="Centhalpy1_5_U">#REF!</definedName>
    <definedName name="Centhalpy1_6">#REF!</definedName>
    <definedName name="Centhalpy1_6_U">#REF!</definedName>
    <definedName name="Centhalpy1_7">#REF!</definedName>
    <definedName name="Centhalpy1_7_U">#REF!</definedName>
    <definedName name="Centhalpy1_8">#REF!</definedName>
    <definedName name="Centhalpy1_8_U">#REF!</definedName>
    <definedName name="Centhalpy1_9">#REF!</definedName>
    <definedName name="Centhalpy1_9_U">#REF!</definedName>
    <definedName name="Centhalpy10_1">'[213]615E101AB(CASE85F)'!#REF!</definedName>
    <definedName name="Centhalpy10_10">#REF!</definedName>
    <definedName name="Centhalpy10_2">#REF!</definedName>
    <definedName name="Centhalpy10_3">#REF!</definedName>
    <definedName name="Centhalpy10_4">#REF!</definedName>
    <definedName name="Centhalpy10_5">#REF!</definedName>
    <definedName name="Centhalpy10_6">#REF!</definedName>
    <definedName name="Centhalpy10_7">#REF!</definedName>
    <definedName name="Centhalpy10_8">#REF!</definedName>
    <definedName name="Centhalpy10_9">#REF!</definedName>
    <definedName name="Centhalpy2_1">'[213]615E101AB(CASE85F)'!#REF!</definedName>
    <definedName name="Centhalpy2_10">#REF!</definedName>
    <definedName name="Centhalpy2_2">#REF!</definedName>
    <definedName name="Centhalpy2_3">#REF!</definedName>
    <definedName name="Centhalpy2_4">#REF!</definedName>
    <definedName name="Centhalpy2_5">#REF!</definedName>
    <definedName name="Centhalpy2_6">#REF!</definedName>
    <definedName name="Centhalpy2_7">#REF!</definedName>
    <definedName name="Centhalpy2_8">#REF!</definedName>
    <definedName name="Centhalpy2_9">#REF!</definedName>
    <definedName name="Centhalpy3_1">'[213]615E101AB(CASE85F)'!#REF!</definedName>
    <definedName name="Centhalpy3_10">#REF!</definedName>
    <definedName name="Centhalpy3_2">#REF!</definedName>
    <definedName name="Centhalpy3_3">#REF!</definedName>
    <definedName name="Centhalpy3_4">#REF!</definedName>
    <definedName name="Centhalpy3_5">#REF!</definedName>
    <definedName name="Centhalpy3_6">#REF!</definedName>
    <definedName name="Centhalpy3_7">#REF!</definedName>
    <definedName name="Centhalpy3_8">#REF!</definedName>
    <definedName name="Centhalpy3_9">#REF!</definedName>
    <definedName name="Centhalpy4_1">'[213]615E101AB(CASE85F)'!#REF!</definedName>
    <definedName name="Centhalpy4_2">#REF!</definedName>
    <definedName name="Centhalpy4_3">#REF!</definedName>
    <definedName name="Centhalpy4_4">#REF!</definedName>
    <definedName name="Centhalpy4_5">#REF!</definedName>
    <definedName name="Centhalpy4_6">#REF!</definedName>
    <definedName name="Centhalpy4_7">#REF!</definedName>
    <definedName name="Centhalpy4_8">#REF!</definedName>
    <definedName name="Centhalpy4_9">#REF!</definedName>
    <definedName name="Centhalpy5_1">'[213]615E101AB(CASE85F)'!#REF!</definedName>
    <definedName name="Centhalpy5_2">#REF!</definedName>
    <definedName name="Centhalpy5_3">#REF!</definedName>
    <definedName name="Centhalpy5_4">#REF!</definedName>
    <definedName name="Centhalpy5_5">#REF!</definedName>
    <definedName name="Centhalpy5_6">#REF!</definedName>
    <definedName name="Centhalpy5_7">#REF!</definedName>
    <definedName name="Centhalpy5_8">#REF!</definedName>
    <definedName name="Centhalpy5_9">#REF!</definedName>
    <definedName name="Centhalpy6_1">'[213]615E101AB(CASE85F)'!#REF!</definedName>
    <definedName name="Centhalpy6_10">#REF!</definedName>
    <definedName name="Centhalpy6_2">#REF!</definedName>
    <definedName name="Centhalpy6_3">#REF!</definedName>
    <definedName name="Centhalpy6_4">#REF!</definedName>
    <definedName name="Centhalpy6_5">#REF!</definedName>
    <definedName name="Centhalpy6_6">#REF!</definedName>
    <definedName name="Centhalpy6_7">#REF!</definedName>
    <definedName name="Centhalpy6_8">#REF!</definedName>
    <definedName name="Centhalpy6_9">#REF!</definedName>
    <definedName name="Centhalpy7_1">'[213]615E101AB(CASE85F)'!#REF!</definedName>
    <definedName name="Centhalpy7_10">#REF!</definedName>
    <definedName name="Centhalpy7_2">#REF!</definedName>
    <definedName name="Centhalpy7_3">#REF!</definedName>
    <definedName name="Centhalpy7_4">#REF!</definedName>
    <definedName name="Centhalpy7_5">#REF!</definedName>
    <definedName name="Centhalpy7_6">#REF!</definedName>
    <definedName name="Centhalpy7_7">#REF!</definedName>
    <definedName name="Centhalpy7_8">#REF!</definedName>
    <definedName name="Centhalpy7_9">#REF!</definedName>
    <definedName name="Centhalpy8_1">'[213]615E101AB(CASE85F)'!#REF!</definedName>
    <definedName name="Centhalpy8_10">#REF!</definedName>
    <definedName name="Centhalpy8_2">#REF!</definedName>
    <definedName name="Centhalpy8_3">#REF!</definedName>
    <definedName name="Centhalpy8_4">#REF!</definedName>
    <definedName name="Centhalpy8_5">#REF!</definedName>
    <definedName name="Centhalpy8_6">#REF!</definedName>
    <definedName name="Centhalpy8_7">#REF!</definedName>
    <definedName name="Centhalpy8_8">#REF!</definedName>
    <definedName name="Centhalpy8_9">#REF!</definedName>
    <definedName name="Centhalpy9_1">'[213]615E101AB(CASE85F)'!#REF!</definedName>
    <definedName name="Centhalpy9_10">#REF!</definedName>
    <definedName name="Centhalpy9_2">#REF!</definedName>
    <definedName name="Centhalpy9_3">#REF!</definedName>
    <definedName name="Centhalpy9_4">#REF!</definedName>
    <definedName name="Centhalpy9_5">#REF!</definedName>
    <definedName name="Centhalpy9_6">#REF!</definedName>
    <definedName name="Centhalpy9_7">#REF!</definedName>
    <definedName name="Centhalpy9_8">#REF!</definedName>
    <definedName name="Centhalpy9_9">#REF!</definedName>
    <definedName name="cer">[212]content!#REF!</definedName>
    <definedName name="cer_4">#REF!</definedName>
    <definedName name="cert">'[214]MAC1.XLM'!$A$187:$G$195</definedName>
    <definedName name="ces">[212]content!#REF!</definedName>
    <definedName name="ces_4">#REF!</definedName>
    <definedName name="CETAK">NA()</definedName>
    <definedName name="Cf">[12]LINE!#REF!</definedName>
    <definedName name="Cfactor">#REF!</definedName>
    <definedName name="Cff_1">'[213]615E101AB(CASE85F)'!#REF!</definedName>
    <definedName name="Cff_10">#REF!</definedName>
    <definedName name="Cff_2">#REF!</definedName>
    <definedName name="Cff_3">#REF!</definedName>
    <definedName name="Cff_4">#REF!</definedName>
    <definedName name="Cff_5">#REF!</definedName>
    <definedName name="Cff_6">#REF!</definedName>
    <definedName name="Cff_7">#REF!</definedName>
    <definedName name="Cff_8">#REF!</definedName>
    <definedName name="Cff_9">#REF!</definedName>
    <definedName name="CFS">#REF!</definedName>
    <definedName name="CFVtemp_10">#REF!</definedName>
    <definedName name="CFVtemp_2">#REF!</definedName>
    <definedName name="CFVtemp_3">#REF!</definedName>
    <definedName name="CFVtemp_4">#REF!</definedName>
    <definedName name="CFVtemp_5">#REF!</definedName>
    <definedName name="CFVtemp_6">#REF!</definedName>
    <definedName name="CFVtemp_7">#REF!</definedName>
    <definedName name="CFVtemp_8">#REF!</definedName>
    <definedName name="CFVtemp_9">#REF!</definedName>
    <definedName name="cg">#REF!</definedName>
    <definedName name="cg_1">#REF!</definedName>
    <definedName name="CH_1">#REF!</definedName>
    <definedName name="CH_10">#REF!</definedName>
    <definedName name="CH_11">#REF!</definedName>
    <definedName name="CH_12">#REF!</definedName>
    <definedName name="CH_2">#REF!</definedName>
    <definedName name="CH_3">#REF!</definedName>
    <definedName name="CH_4">#REF!</definedName>
    <definedName name="CH_5">#REF!</definedName>
    <definedName name="CH_6">#REF!</definedName>
    <definedName name="CH_7">#REF!</definedName>
    <definedName name="CH_8">#REF!</definedName>
    <definedName name="CH_9">#REF!</definedName>
    <definedName name="ch_calib_range_uflg_max_001">[215]Connections!$G$21</definedName>
    <definedName name="ch_calib_range_uflg_min_001">[215]Connections!$D$21</definedName>
    <definedName name="ch_cv_valve_char_001">[216]Connections!$CM$21</definedName>
    <definedName name="ch_cv_valve_type_001">[217]Connections!$M$21</definedName>
    <definedName name="ch_fm_bleed_hole_diam_uid_001">[218]Connections!$M$21</definedName>
    <definedName name="ch_fm_meter_type_001">[218]Connections!$G$21</definedName>
    <definedName name="ch_fm_orif_diam_uid_001">[218]Connections!$J$21</definedName>
    <definedName name="ch_inst_range_uflg_max_001">[219]Connections!$J$21</definedName>
    <definedName name="ch_inst_range_uflg_min_001">[219]Connections!$G$21</definedName>
    <definedName name="ch_pd_above_ref_001">[220]Connections!$G$21</definedName>
    <definedName name="ch_pd_body_material_001">[216]Connections!$V$21</definedName>
    <definedName name="ch_pd_build_tend_001">[221]Connections!$J$21</definedName>
    <definedName name="ch_pd_calc_code_001">[222]Connections!$J$21</definedName>
    <definedName name="ch_pd_corrosive_001">[223]Connections!$J$21</definedName>
    <definedName name="ch_pd_dist_glass_uid_001">[224]Connections!$D$21</definedName>
    <definedName name="ch_pd_erosive_001">[225]Connections!$J$21</definedName>
    <definedName name="ch_pd_failure_action_001">[217]Connections!$G$21</definedName>
    <definedName name="ch_pd_fluid_phase_001">[217]Connections!$J$21</definedName>
    <definedName name="ch_pd_handwheel_001">[226]Connections!$Y$21</definedName>
    <definedName name="ch_pd_lever_001">[227]Connections!$M$21</definedName>
    <definedName name="ch_pd_oxidizing_001">[225]Connections!$M$21</definedName>
    <definedName name="ch_pd_p_view_dif_pressure_flag_001">[219]Connections!$D$21</definedName>
    <definedName name="ch_pd_pulsation_001">[215]Connections!$J$21</definedName>
    <definedName name="ch_pd_reference_001">[220]Connections!$D$21</definedName>
    <definedName name="ch_pd_seat_leak_001">[217]Connections!$D$21</definedName>
    <definedName name="ch_pd_term_shock_001">[225]Connections!$D$21</definedName>
    <definedName name="ch_pd_vibration_001">[215]Connections!$M$21</definedName>
    <definedName name="ch_rv_calc_standard_001">[222]Connections!$P$21</definedName>
    <definedName name="ch_rv_sizing_basis_001">[227]Connections!$G$21</definedName>
    <definedName name="Ch_sect">#REF!</definedName>
    <definedName name="ch_spec_udf_c02_001">[222]Connections!$D$21</definedName>
    <definedName name="ch_spec_udf_c03_001">[222]Connections!$G$21</definedName>
    <definedName name="ch_spec_udf_c04_001">[228]Connections!$S$21</definedName>
    <definedName name="ch_spec_udf_c05_001">[228]Connections!$P$21</definedName>
    <definedName name="ch_spec_udf_c06_001">[229]Connections!$D$21</definedName>
    <definedName name="ch_spec_udf_c07_001">[216]Connections!$DT$21</definedName>
    <definedName name="ch_spec_udf_c08_001">[230]Connections!$Y$21</definedName>
    <definedName name="ch_spec_udf_c09_001">[231]Connections!$M$21</definedName>
    <definedName name="ch_spec_udf_c10_001">[222]Connections!$Y$21</definedName>
    <definedName name="ch_spec_udf_c11_001">[222]Connections!$V$21</definedName>
    <definedName name="ch_spec_udf_c12_001">[222]Connections!$S$21</definedName>
    <definedName name="ch_spec_udf_c13_001">[232]Connections!$J$21</definedName>
    <definedName name="ch_spec_udf_c14_001">[233]Connections!$J$21</definedName>
    <definedName name="ch_spec_udf_c16_001">[220]Connections!$P$21</definedName>
    <definedName name="ch_spec_udf_c17_001">[234]Connections!$G$21</definedName>
    <definedName name="ch_spec_udf_c18_001">[234]Connections!$M$21</definedName>
    <definedName name="ch_spec_udf_c20_001">[216]Connections!$AE$21</definedName>
    <definedName name="ch_spec_udf_c22_001">[230]Connections!$D$21</definedName>
    <definedName name="ch_spec_udf_c24_001">[219]Connections!$S$21</definedName>
    <definedName name="ch_spec_udf_c25_001">[216]Connections!$DZ$21</definedName>
    <definedName name="ch_spec_udf_c26_001">[219]Connections!$V$21</definedName>
    <definedName name="ch_spec_udf_c27_001">[215]Connections!$P$21</definedName>
    <definedName name="ch_spec_udf_c28_001">[219]Connections!$AB$21</definedName>
    <definedName name="ch_spec_udf_c29_001">[233]Connections!$D$21</definedName>
    <definedName name="ch_spec_udf_c30_001">[219]Connections!$AH$21</definedName>
    <definedName name="ch_spec_udf_c31_001">[219]Connections!$AK$21</definedName>
    <definedName name="ch_spec_udf_c32_001">[224]Connections!$J$21</definedName>
    <definedName name="ch_spec_udf_c33_001">[235]Connections!$S$21</definedName>
    <definedName name="ch_spec_udf_c34_001">[216]Connections!$CP$21</definedName>
    <definedName name="ch_spec_udf_c41_001">[230]Connections!$V$21</definedName>
    <definedName name="ch_spec_udf_c42_001">[216]Connections!$EF$21</definedName>
    <definedName name="ch_spec_udf_c43_001">[216]Connections!$BU$21</definedName>
    <definedName name="ch_spec_udf_c44_001">[232]Connections!$D$21</definedName>
    <definedName name="ch_spec_udf_c45_001">[230]Connections!$P$21</definedName>
    <definedName name="ch_spec_udf_c46_001">[232]Connections!$G$21</definedName>
    <definedName name="ch_spec_udf_c47_001">[229]Connections!$J$21</definedName>
    <definedName name="ch_spec_udf_c49_001">[229]Connections!$G$21</definedName>
    <definedName name="ch_spec_udf_c50_001">[217]Connections!$P$21</definedName>
    <definedName name="ch_spec_udf_c51_001">[216]Connections!$CJ$21</definedName>
    <definedName name="ch_spec_udf_c52_001">[216]Connections!$BX$21</definedName>
    <definedName name="ch_spec_udf_c53_001">[225]Connections!$P$21</definedName>
    <definedName name="ch_spec_udf_c54_001">[230]Connections!$M$21</definedName>
    <definedName name="ch_spec_udf_c55_001">[233]Connections!$G$21</definedName>
    <definedName name="ch_spec_udf_c56_001">[235]Connections!$V$21</definedName>
    <definedName name="ch_spec_udf_c57_001">[235]Connections!$AB$21</definedName>
    <definedName name="ch_spec_udf_c58_001">[236]Connections!$P$21</definedName>
    <definedName name="ch_spec_udf_c61_001">[237]Connections!$J$21</definedName>
    <definedName name="ch_spec_udf_c62_001">[230]Connections!$S$21</definedName>
    <definedName name="ch_spec_udf_c63_001">[216]Connections!$G$21</definedName>
    <definedName name="ch_spec_udf_c66_001">[216]Connections!$D$21</definedName>
    <definedName name="ch_spec_udf_c70_001">[238]Connections!$D$21</definedName>
    <definedName name="ch_spec_udf_c71_001">[216]Connections!$BO$21</definedName>
    <definedName name="ch_spec_udf_c72_001">[238]Connections!$G$21</definedName>
    <definedName name="ch_spec_udf_c73_001">[239]Connections!$M$21</definedName>
    <definedName name="ch_spec_udf_c75_001">[216]Connections!$DQ$21</definedName>
    <definedName name="ch_spec_udf_c76_001">[216]Connections!$DN$21</definedName>
    <definedName name="ch_spec_udf_c78_001">[216]Connections!$Y$21</definedName>
    <definedName name="ch_spec_udf_c79_001">[216]Connections!$AB$21</definedName>
    <definedName name="ch_spec_udf_c80_001">[216]Connections!$AH$21</definedName>
    <definedName name="ch_spec_udf_c81_001">[216]Connections!$DH$21</definedName>
    <definedName name="ch_spec_udf_c82_001">[216]Connections!$BC$21</definedName>
    <definedName name="ch_spec_udf_c84_001">[216]Connections!$AZ$21</definedName>
    <definedName name="ch_spec_udf_c85_001">[216]Connections!$AQ$21</definedName>
    <definedName name="ch_spec_udf_c86_001">[217]Connections!$S$21</definedName>
    <definedName name="ch_spec_udf_c87_001">[217]Connections!$V$21</definedName>
    <definedName name="ch_spec_udf_c88_001">[216]Connections!$DB$21</definedName>
    <definedName name="ch_spec_udf_c90_001">[216]Connections!$CG$21</definedName>
    <definedName name="ch_spec_udf_c91_001">[216]Connections!$P$21</definedName>
    <definedName name="ch_spec_udf_c94_001">[216]Connections!$AK$21</definedName>
    <definedName name="ch_spec_udf_c95_001">[216]Connections!$EL$21</definedName>
    <definedName name="ch_spec_udf_c96_001">[216]Connections!$CS$21</definedName>
    <definedName name="ch_spec_udf_c98_001">[216]Connections!$CY$21</definedName>
    <definedName name="CHANGE">#REF!</definedName>
    <definedName name="Channel">#REF!</definedName>
    <definedName name="Chckd">[240]Load!$K$6</definedName>
    <definedName name="CHECK">#REF!</definedName>
    <definedName name="Check_1">#N/A</definedName>
    <definedName name="Check_3">#N/A</definedName>
    <definedName name="CHEK">#REF!</definedName>
    <definedName name="Chimney">[241]Data!$H$7</definedName>
    <definedName name="Choices">#REF!</definedName>
    <definedName name="CHOOSE_5">'[242]DATA CABLE'!$T$3:$T$4</definedName>
    <definedName name="CHRIS" localSheetId="0" hidden="1">{#N/A,#N/A,FALSE,"CCTV"}</definedName>
    <definedName name="CHRIS" hidden="1">{#N/A,#N/A,FALSE,"CCTV"}</definedName>
    <definedName name="CHU">#REF!</definedName>
    <definedName name="ci_1">#REF!</definedName>
    <definedName name="CIH2Perc_10">#REF!</definedName>
    <definedName name="CIH2Perc_2">#REF!</definedName>
    <definedName name="CIH2Perc_3">#REF!</definedName>
    <definedName name="CIH2Perc_4">#REF!</definedName>
    <definedName name="CIH2Perc_5">#REF!</definedName>
    <definedName name="CIH2Perc_6">#REF!</definedName>
    <definedName name="CIH2Perc_7">#REF!</definedName>
    <definedName name="CIH2Perc_8">#REF!</definedName>
    <definedName name="CIH2Perc_9">#REF!</definedName>
    <definedName name="CIH2SPerc_10">#REF!</definedName>
    <definedName name="CIH2SPerc_2">#REF!</definedName>
    <definedName name="CIH2SPerc_3">#REF!</definedName>
    <definedName name="CIH2SPerc_4">#REF!</definedName>
    <definedName name="CIH2SPerc_5">#REF!</definedName>
    <definedName name="CIH2SPerc_6">#REF!</definedName>
    <definedName name="CIH2SPerc_7">#REF!</definedName>
    <definedName name="CIH2SPerc_8">#REF!</definedName>
    <definedName name="CIH2SPerc_9">#REF!</definedName>
    <definedName name="CIInertMW_10">#REF!</definedName>
    <definedName name="CIInertMW_2">#REF!</definedName>
    <definedName name="CIInertMW_3">#REF!</definedName>
    <definedName name="CIInertMW_4">#REF!</definedName>
    <definedName name="CIInertMW_5">#REF!</definedName>
    <definedName name="CIInertMW_6">#REF!</definedName>
    <definedName name="CIInertMW_7">#REF!</definedName>
    <definedName name="CIInertMW_8">#REF!</definedName>
    <definedName name="CIInertMW_9">#REF!</definedName>
    <definedName name="cinta">#REF!</definedName>
    <definedName name="CIRCREF" localSheetId="0">[0]!_______pvc65</definedName>
    <definedName name="CIRCREF">[0]!_______pvc65</definedName>
    <definedName name="civ">#REF!</definedName>
    <definedName name="CIVH2MFLOW_10">#REF!</definedName>
    <definedName name="CIVH2MFLOW_2">#REF!</definedName>
    <definedName name="CIVH2MFLOW_3">#REF!</definedName>
    <definedName name="CIVH2MFLOW_4">#REF!</definedName>
    <definedName name="CIVH2MFLOW_5">#REF!</definedName>
    <definedName name="CIVH2MFLOW_6">#REF!</definedName>
    <definedName name="CIVH2MFLOW_7">#REF!</definedName>
    <definedName name="CIVH2MFLOW_8">#REF!</definedName>
    <definedName name="CIVH2MFLOW_9">#REF!</definedName>
    <definedName name="CIVH2MW_10">#REF!</definedName>
    <definedName name="CIVH2MW_2">#REF!</definedName>
    <definedName name="CIVH2MW_3">#REF!</definedName>
    <definedName name="CIVH2MW_4">#REF!</definedName>
    <definedName name="CIVH2MW_5">#REF!</definedName>
    <definedName name="CIVH2MW_6">#REF!</definedName>
    <definedName name="CIVH2MW_7">#REF!</definedName>
    <definedName name="CIVH2MW_8">#REF!</definedName>
    <definedName name="CIVH2MW_9">#REF!</definedName>
    <definedName name="CIVH2OMW_10">#REF!</definedName>
    <definedName name="CIVH2OMW_2">#REF!</definedName>
    <definedName name="CIVH2OMW_3">#REF!</definedName>
    <definedName name="CIVH2OMW_4">#REF!</definedName>
    <definedName name="CIVH2OMW_5">#REF!</definedName>
    <definedName name="CIVH2OMW_6">#REF!</definedName>
    <definedName name="CIVH2OMW_7">#REF!</definedName>
    <definedName name="CIVH2OMW_8">#REF!</definedName>
    <definedName name="CIVH2OMW_9">#REF!</definedName>
    <definedName name="CIVHCBNMFLOW_10">#REF!</definedName>
    <definedName name="CIVHCBNMFLOW_2">#REF!</definedName>
    <definedName name="CIVHCBNMFLOW_3">#REF!</definedName>
    <definedName name="CIVHCBNMFLOW_4">#REF!</definedName>
    <definedName name="CIVHCBNMFLOW_5">#REF!</definedName>
    <definedName name="CIVHCBNMFLOW_6">#REF!</definedName>
    <definedName name="CIVHCBNMFLOW_7">#REF!</definedName>
    <definedName name="CIVHCBNMFLOW_8">#REF!</definedName>
    <definedName name="CIVHCBNMFLOW_9">#REF!</definedName>
    <definedName name="CIVHCBNMW_10">#REF!</definedName>
    <definedName name="CIVHCBNMW_2">#REF!</definedName>
    <definedName name="CIVHCBNMW_3">#REF!</definedName>
    <definedName name="CIVHCBNMW_4">#REF!</definedName>
    <definedName name="CIVHCBNMW_5">#REF!</definedName>
    <definedName name="CIVHCBNMW_6">#REF!</definedName>
    <definedName name="CIVHCBNMW_7">#REF!</definedName>
    <definedName name="CIVHCBNMW_8">#REF!</definedName>
    <definedName name="CIVHCBNMW_9">#REF!</definedName>
    <definedName name="CIVIL">#REF!</definedName>
    <definedName name="Civil_Eq">#REF!</definedName>
    <definedName name="Civil_Eqt_FC">#REF!</definedName>
    <definedName name="Civil_Eqt_LC">#REF!</definedName>
    <definedName name="Civil_McxMth">#REF!</definedName>
    <definedName name="Civil_MH">#REF!</definedName>
    <definedName name="CIVIL_WORKS">#REF!</definedName>
    <definedName name="Civilmat1">#REF!</definedName>
    <definedName name="CJ1M">#REF!</definedName>
    <definedName name="CJ1Y">#REF!</definedName>
    <definedName name="CJ3M">#REF!</definedName>
    <definedName name="CJ3Y">#REF!</definedName>
    <definedName name="CK">#REF!</definedName>
    <definedName name="CL">#REF!</definedName>
    <definedName name="cl_cover">[243]IsolatedFdn!$F$14</definedName>
    <definedName name="cl_coveri2">#REF!</definedName>
    <definedName name="CLADING">[35]ANALISA!$F$463</definedName>
    <definedName name="Class">#REF!</definedName>
    <definedName name="Class_10">#REF!</definedName>
    <definedName name="Class_2">#REF!</definedName>
    <definedName name="Class_3">#REF!</definedName>
    <definedName name="Class_4">#REF!</definedName>
    <definedName name="Class_5">#REF!</definedName>
    <definedName name="Class_6">#REF!</definedName>
    <definedName name="Class_7">#REF!</definedName>
    <definedName name="Class_8">#REF!</definedName>
    <definedName name="Class_9">#REF!</definedName>
    <definedName name="Class2_10">#REF!</definedName>
    <definedName name="Class2_2">#REF!</definedName>
    <definedName name="Class2_3">#REF!</definedName>
    <definedName name="Class2_4">#REF!</definedName>
    <definedName name="Class2_5">#REF!</definedName>
    <definedName name="Class2_6">#REF!</definedName>
    <definedName name="Class2_7">#REF!</definedName>
    <definedName name="Class2_8">#REF!</definedName>
    <definedName name="Class2_9">#REF!</definedName>
    <definedName name="Clean_Service_1">'[213]615E101AB(CASE85F)'!#REF!</definedName>
    <definedName name="Clean_Service_10">#REF!</definedName>
    <definedName name="Clean_Service_2">#REF!</definedName>
    <definedName name="Clean_Service_3">#REF!</definedName>
    <definedName name="Clean_Service_4">#REF!</definedName>
    <definedName name="Clean_Service_5">#REF!</definedName>
    <definedName name="Clean_Service_6">#REF!</definedName>
    <definedName name="Clean_Service_7">#REF!</definedName>
    <definedName name="Clean_Service_8">#REF!</definedName>
    <definedName name="Clean_Service_9">#REF!</definedName>
    <definedName name="Clear_breakdown">#REF!</definedName>
    <definedName name="CLH1_1">'[213]615E101AB(CASE85F)'!#REF!</definedName>
    <definedName name="CLH1_1_U">'[213]615E101AB(CASE85F)'!#REF!</definedName>
    <definedName name="CLH1_10">#REF!</definedName>
    <definedName name="CLH1_10_U">#REF!</definedName>
    <definedName name="CLH1_2">#REF!</definedName>
    <definedName name="CLH1_2_U">#REF!</definedName>
    <definedName name="CLH1_3">#REF!</definedName>
    <definedName name="CLH1_3_U">#REF!</definedName>
    <definedName name="CLH1_4">#REF!</definedName>
    <definedName name="CLH1_4_U">#REF!</definedName>
    <definedName name="CLH1_5">#REF!</definedName>
    <definedName name="CLH1_5_U">#REF!</definedName>
    <definedName name="CLH1_6">#REF!</definedName>
    <definedName name="CLH1_6_U">#REF!</definedName>
    <definedName name="CLH1_7">#REF!</definedName>
    <definedName name="CLH1_7_U">#REF!</definedName>
    <definedName name="CLH1_8">#REF!</definedName>
    <definedName name="CLH1_8_U">#REF!</definedName>
    <definedName name="CLH1_9">#REF!</definedName>
    <definedName name="CLH1_9_U">#REF!</definedName>
    <definedName name="CLH10_1">'[213]615E101AB(CASE85F)'!#REF!</definedName>
    <definedName name="CLH10_10">#REF!</definedName>
    <definedName name="CLH10_2">#REF!</definedName>
    <definedName name="CLH10_3">#REF!</definedName>
    <definedName name="CLH10_4">#REF!</definedName>
    <definedName name="CLH10_5">#REF!</definedName>
    <definedName name="CLH10_6">#REF!</definedName>
    <definedName name="CLH10_7">#REF!</definedName>
    <definedName name="CLH10_8">#REF!</definedName>
    <definedName name="CLH10_9">#REF!</definedName>
    <definedName name="CLH2_1">'[213]615E101AB(CASE85F)'!#REF!</definedName>
    <definedName name="CLH2_10">#REF!</definedName>
    <definedName name="CLH2_2">#REF!</definedName>
    <definedName name="CLH2_3">#REF!</definedName>
    <definedName name="CLH2_4">#REF!</definedName>
    <definedName name="CLH2_5">#REF!</definedName>
    <definedName name="CLH2_6">#REF!</definedName>
    <definedName name="CLH2_7">#REF!</definedName>
    <definedName name="CLH2_8">#REF!</definedName>
    <definedName name="CLH2_9">#REF!</definedName>
    <definedName name="CLH3_1">'[213]615E101AB(CASE85F)'!#REF!</definedName>
    <definedName name="CLH3_10">#REF!</definedName>
    <definedName name="CLH3_2">#REF!</definedName>
    <definedName name="CLH3_3">#REF!</definedName>
    <definedName name="CLH3_4">#REF!</definedName>
    <definedName name="CLH3_5">#REF!</definedName>
    <definedName name="CLH3_6">#REF!</definedName>
    <definedName name="CLH3_7">#REF!</definedName>
    <definedName name="CLH3_8">#REF!</definedName>
    <definedName name="CLH3_9">#REF!</definedName>
    <definedName name="CLH4_1">'[213]615E101AB(CASE85F)'!#REF!</definedName>
    <definedName name="CLH4_10">#REF!</definedName>
    <definedName name="CLH4_2">#REF!</definedName>
    <definedName name="CLH4_3">#REF!</definedName>
    <definedName name="CLH4_4">#REF!</definedName>
    <definedName name="CLH4_5">#REF!</definedName>
    <definedName name="CLH4_6">#REF!</definedName>
    <definedName name="CLH4_7">#REF!</definedName>
    <definedName name="CLH4_8">#REF!</definedName>
    <definedName name="CLH4_9">#REF!</definedName>
    <definedName name="CLH5_1">'[213]615E101AB(CASE85F)'!#REF!</definedName>
    <definedName name="CLH5_10">#REF!</definedName>
    <definedName name="CLH5_2">#REF!</definedName>
    <definedName name="CLH5_3">#REF!</definedName>
    <definedName name="CLH5_4">#REF!</definedName>
    <definedName name="CLH5_5">#REF!</definedName>
    <definedName name="CLH5_6">#REF!</definedName>
    <definedName name="CLH5_7">#REF!</definedName>
    <definedName name="CLH5_8">#REF!</definedName>
    <definedName name="CLH5_9">#REF!</definedName>
    <definedName name="CLH6_1">'[213]615E101AB(CASE85F)'!#REF!</definedName>
    <definedName name="CLH6_10">#REF!</definedName>
    <definedName name="CLH6_2">#REF!</definedName>
    <definedName name="CLH6_3">#REF!</definedName>
    <definedName name="CLH6_4">#REF!</definedName>
    <definedName name="CLH6_5">#REF!</definedName>
    <definedName name="CLH6_6">#REF!</definedName>
    <definedName name="CLH6_7">#REF!</definedName>
    <definedName name="CLH6_8">#REF!</definedName>
    <definedName name="CLH6_9">#REF!</definedName>
    <definedName name="CLH7_1">'[213]615E101AB(CASE85F)'!#REF!</definedName>
    <definedName name="CLH7_10">#REF!</definedName>
    <definedName name="CLH7_2">#REF!</definedName>
    <definedName name="CLH7_3">#REF!</definedName>
    <definedName name="CLH7_4">#REF!</definedName>
    <definedName name="CLH7_5">#REF!</definedName>
    <definedName name="CLH7_6">#REF!</definedName>
    <definedName name="CLH7_7">#REF!</definedName>
    <definedName name="CLH7_8">#REF!</definedName>
    <definedName name="CLH7_9">#REF!</definedName>
    <definedName name="CLH8_1">'[213]615E101AB(CASE85F)'!#REF!</definedName>
    <definedName name="CLH8_10">#REF!</definedName>
    <definedName name="CLH8_2">#REF!</definedName>
    <definedName name="CLH8_3">#REF!</definedName>
    <definedName name="CLH8_4">#REF!</definedName>
    <definedName name="CLH8_5">#REF!</definedName>
    <definedName name="CLH8_6">#REF!</definedName>
    <definedName name="CLH8_7">#REF!</definedName>
    <definedName name="CLH8_8">#REF!</definedName>
    <definedName name="CLH8_9">#REF!</definedName>
    <definedName name="CLH9_1">'[213]615E101AB(CASE85F)'!#REF!</definedName>
    <definedName name="CLH9_10">#REF!</definedName>
    <definedName name="CLH9_2">#REF!</definedName>
    <definedName name="CLH9_3">#REF!</definedName>
    <definedName name="CLH9_4">#REF!</definedName>
    <definedName name="CLH9_5">#REF!</definedName>
    <definedName name="CLH9_6">#REF!</definedName>
    <definedName name="CLH9_7">#REF!</definedName>
    <definedName name="CLH9_8">#REF!</definedName>
    <definedName name="CLH9_9">#REF!</definedName>
    <definedName name="CLIENT">#REF!</definedName>
    <definedName name="Client1">#REF!</definedName>
    <definedName name="Client2">#REF!</definedName>
    <definedName name="clientd">#REF!</definedName>
    <definedName name="clientdoc">#REF!</definedName>
    <definedName name="ClientDocumentNumber">#REF!</definedName>
    <definedName name="clientnum">'[244]Cover (sh 1)'!$X$5</definedName>
    <definedName name="ClientNumber">#REF!</definedName>
    <definedName name="clr">#REF!</definedName>
    <definedName name="clr_bot">[120]Sheet1!$F$48</definedName>
    <definedName name="clr_cr">[120]CrackControl!$E$19</definedName>
    <definedName name="clr_side">[120]Sheet1!$F$49</definedName>
    <definedName name="clr_top">[120]Sheet1!$F$47</definedName>
    <definedName name="CLVER2">#REF!</definedName>
    <definedName name="cm">#REF!</definedName>
    <definedName name="cm_1">#REF!</definedName>
    <definedName name="Cmax_service">[120]Calculations!$T$27</definedName>
    <definedName name="CMFA">#REF!</definedName>
    <definedName name="Cmin_service">[120]Calculations!$M:$M</definedName>
    <definedName name="CMLA">#REF!</definedName>
    <definedName name="CMSellRate">#REF!</definedName>
    <definedName name="CMSellRate_36">#REF!</definedName>
    <definedName name="Cn100x50">#REF!</definedName>
    <definedName name="Cn150x65">#REF!</definedName>
    <definedName name="Cn9x15">#REF!</definedName>
    <definedName name="cNA_cr">[120]CrackControl!$E$25</definedName>
    <definedName name="Cnm">#REF!</definedName>
    <definedName name="cnvLen">[241]Units!$C$4</definedName>
    <definedName name="cnvPres">[241]Units!$C$7</definedName>
    <definedName name="cnvVel">[241]Units!$C$5</definedName>
    <definedName name="co">#REF!</definedName>
    <definedName name="CØ¿UAI¿øAßAI">[202]주관사업!#REF!</definedName>
    <definedName name="COa">#REF!</definedName>
    <definedName name="COA_10">#REF!</definedName>
    <definedName name="COA_11">#REF!</definedName>
    <definedName name="COA_12">#REF!</definedName>
    <definedName name="COA_13">#REF!</definedName>
    <definedName name="COA_14">#REF!</definedName>
    <definedName name="COA_15">#REF!</definedName>
    <definedName name="COA_16">#REF!</definedName>
    <definedName name="COA_17">#REF!</definedName>
    <definedName name="COA_18">#REF!</definedName>
    <definedName name="COA_19">#REF!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l">#REF!</definedName>
    <definedName name="COAT">#REF!</definedName>
    <definedName name="COB">#REF!</definedName>
    <definedName name="coba" localSheetId="0" hidden="1">{"'two phase'!$A$1:$U$63"}</definedName>
    <definedName name="coba" hidden="1">{"'two phase'!$A$1:$U$63"}</definedName>
    <definedName name="coba_1">#REF!</definedName>
    <definedName name="coc">'[115]Calc Sheet-ref'!$V$70</definedName>
    <definedName name="COD">#REF!</definedName>
    <definedName name="CODE">[245]lookup!$GM$37:$GN$52</definedName>
    <definedName name="CodeList">[120]Calculations!$P$8:$P$15</definedName>
    <definedName name="ⓒoe¨￢Iⓒø¡i￠?¨￡">[140]주관사업!#REF!</definedName>
    <definedName name="Coef">#REF!</definedName>
    <definedName name="CoefPRPVCom">#REF!</definedName>
    <definedName name="CoefPRPVHCom">#REF!</definedName>
    <definedName name="COG">[246]Report!$P$304</definedName>
    <definedName name="COH2Perc_10">#REF!</definedName>
    <definedName name="COH2Perc_2">#REF!</definedName>
    <definedName name="COH2Perc_3">#REF!</definedName>
    <definedName name="COH2Perc_4">#REF!</definedName>
    <definedName name="COH2Perc_5">#REF!</definedName>
    <definedName name="COH2Perc_6">#REF!</definedName>
    <definedName name="COH2Perc_7">#REF!</definedName>
    <definedName name="COH2Perc_8">#REF!</definedName>
    <definedName name="COH2Perc_9">#REF!</definedName>
    <definedName name="COH2SPerc_10">#REF!</definedName>
    <definedName name="COH2SPerc_2">#REF!</definedName>
    <definedName name="COH2SPerc_3">#REF!</definedName>
    <definedName name="COH2SPerc_4">#REF!</definedName>
    <definedName name="COH2SPerc_5">#REF!</definedName>
    <definedName name="COH2SPerc_6">#REF!</definedName>
    <definedName name="COH2SPerc_7">#REF!</definedName>
    <definedName name="COH2SPerc_8">#REF!</definedName>
    <definedName name="COH2SPerc_9">#REF!</definedName>
    <definedName name="cohesi" hidden="1">'[183]02. Outline Struktur'!$P$82</definedName>
    <definedName name="COInertMW_10">#REF!</definedName>
    <definedName name="COInertMW_2">#REF!</definedName>
    <definedName name="COInertMW_3">#REF!</definedName>
    <definedName name="COInertMW_4">#REF!</definedName>
    <definedName name="COInertMW_5">#REF!</definedName>
    <definedName name="COInertMW_6">#REF!</definedName>
    <definedName name="COInertMW_7">#REF!</definedName>
    <definedName name="COInertMW_8">#REF!</definedName>
    <definedName name="COInertMW_9">#REF!</definedName>
    <definedName name="ColdHeatTransfer1_1">'[213]615E101AB(CASE85F)'!#REF!</definedName>
    <definedName name="ColdHeatTransfer1_10">#REF!</definedName>
    <definedName name="ColdHeatTransfer1_2">#REF!</definedName>
    <definedName name="ColdHeatTransfer1_3">#REF!</definedName>
    <definedName name="ColdHeatTransfer1_4">#REF!</definedName>
    <definedName name="ColdHeatTransfer1_5">#REF!</definedName>
    <definedName name="ColdHeatTransfer1_6">#REF!</definedName>
    <definedName name="ColdHeatTransfer1_7">#REF!</definedName>
    <definedName name="ColdHeatTransfer1_8">#REF!</definedName>
    <definedName name="ColdHeatTransfer1_9">#REF!</definedName>
    <definedName name="ColdProfilePest_1">'[213]615E101AB(CASE85F)'!#REF!</definedName>
    <definedName name="ColdProfilePest_10">#REF!</definedName>
    <definedName name="ColdProfilePest_2">#REF!</definedName>
    <definedName name="ColdProfilePest_3">#REF!</definedName>
    <definedName name="ColdProfilePest_4">#REF!</definedName>
    <definedName name="ColdProfilePest_5">#REF!</definedName>
    <definedName name="ColdProfilePest_6">#REF!</definedName>
    <definedName name="ColdProfilePest_7">#REF!</definedName>
    <definedName name="ColdProfilePest_8">#REF!</definedName>
    <definedName name="ColdProfilePest_9">#REF!</definedName>
    <definedName name="ColdSide_10">#REF!</definedName>
    <definedName name="ColdSide_2">#REF!</definedName>
    <definedName name="ColdSide_3">#REF!</definedName>
    <definedName name="ColdSide_4">#REF!</definedName>
    <definedName name="ColdSide_5">#REF!</definedName>
    <definedName name="ColdSide_6">#REF!</definedName>
    <definedName name="ColdSide_7">#REF!</definedName>
    <definedName name="ColdSide_8">#REF!</definedName>
    <definedName name="ColdSide_9">#REF!</definedName>
    <definedName name="ColdSideProfile_1">'[213]615E101AB(CASE85F)'!#REF!</definedName>
    <definedName name="ColdSideProfile_10">#REF!</definedName>
    <definedName name="ColdSideProfile_2">#REF!</definedName>
    <definedName name="ColdSideProfile_3">#REF!</definedName>
    <definedName name="ColdSideProfile_4">#REF!</definedName>
    <definedName name="ColdSideProfile_5">#REF!</definedName>
    <definedName name="ColdSideProfile_6">#REF!</definedName>
    <definedName name="ColdSideProfile_7">#REF!</definedName>
    <definedName name="ColdSideProfile_8">#REF!</definedName>
    <definedName name="ColdSideProfile_9">#REF!</definedName>
    <definedName name="color_mode">#REF!</definedName>
    <definedName name="COLUMNHIDE">(#REF!,#REF!,#REF!,#REF!,#REF!,#REF!)</definedName>
    <definedName name="COM">#N/A</definedName>
    <definedName name="CombLiqProps">[247]Settings!$D$24:$D$67</definedName>
    <definedName name="CombLiqProps_10">NA()</definedName>
    <definedName name="CombLiqProps_11">NA()</definedName>
    <definedName name="CombLiqProps_12">NA()</definedName>
    <definedName name="CombLiqProps_4">NA()</definedName>
    <definedName name="CombLiqProps_5">NA()</definedName>
    <definedName name="CombLiqProps_9">NA()</definedName>
    <definedName name="Comment_Action">'[248]Pick List'!$F$6:$F$9</definedName>
    <definedName name="Comment1">#REF!</definedName>
    <definedName name="Commission">#REF!</definedName>
    <definedName name="Common">#REF!</definedName>
    <definedName name="Common_Eqt_FC">#REF!</definedName>
    <definedName name="Common_Eqt_LC">#REF!</definedName>
    <definedName name="Common_McxMth">#REF!</definedName>
    <definedName name="comp_fire_case_001">#REF!</definedName>
    <definedName name="comp_pd_const_back_pres_001">#REF!</definedName>
    <definedName name="comp_pd_max_discharge_001">#REF!</definedName>
    <definedName name="comp_pd_val_set_pres_001">#REF!</definedName>
    <definedName name="comp_pd_var_back_pres_001">#REF!</definedName>
    <definedName name="comp_rv_area_uom_001">#REF!</definedName>
    <definedName name="Comp14101">#REF!</definedName>
    <definedName name="Comp15001">#REF!</definedName>
    <definedName name="Comp15002">#REF!</definedName>
    <definedName name="Comp16001">#REF!</definedName>
    <definedName name="Comp17001">#REF!</definedName>
    <definedName name="Comp17101">#REF!</definedName>
    <definedName name="Comp18001">#REF!</definedName>
    <definedName name="Comp19001">#REF!</definedName>
    <definedName name="Comp19002">#REF!</definedName>
    <definedName name="Comp20003">#REF!</definedName>
    <definedName name="Compact">#REF!</definedName>
    <definedName name="compactor">'[249]eqp-rek'!$Z$19</definedName>
    <definedName name="Company_Name">#REF!</definedName>
    <definedName name="component_dwg_id_001">#REF!</definedName>
    <definedName name="con">#REF!</definedName>
    <definedName name="Con_Area">[197]Data!$B$62</definedName>
    <definedName name="Con_erect_1">#REF!</definedName>
    <definedName name="Con_erect_2">#REF!</definedName>
    <definedName name="Con_erect_3">#REF!</definedName>
    <definedName name="Con_erect_4">#REF!</definedName>
    <definedName name="Con_erect_5">#REF!</definedName>
    <definedName name="con_fab">#REF!</definedName>
    <definedName name="con_ins">#REF!</definedName>
    <definedName name="coname1">#REF!</definedName>
    <definedName name="coname2">#REF!</definedName>
    <definedName name="conc">#REF!</definedName>
    <definedName name="CONC_1">#REF!</definedName>
    <definedName name="conc_2">#REF!</definedName>
    <definedName name="conc_3">#REF!</definedName>
    <definedName name="conc_4">#REF!</definedName>
    <definedName name="conc_5">#REF!</definedName>
    <definedName name="conc_6">#REF!</definedName>
    <definedName name="conc_chart_X" localSheetId="0">CHOOSE([0]!________rkl400,[129]Sheet1!$M$14:$M$18,[129]Sheet1!$J$3:$J$27)</definedName>
    <definedName name="conc_chart_X">CHOOSE([0]!________rkl400,[129]Sheet1!$M$14:$M$18,[129]Sheet1!$J$3:$J$27)</definedName>
    <definedName name="conc_chart_Y" localSheetId="0">CHOOSE([0]!________rkl400,[129]Sheet1!$N$14:$N$18,[129]Sheet1!$K$3:$K$27)</definedName>
    <definedName name="conc_chart_Y">CHOOSE([0]!________rkl400,[129]Sheet1!$N$14:$N$18,[129]Sheet1!$K$3:$K$27)</definedName>
    <definedName name="Conclusion_1">#REF!</definedName>
    <definedName name="Conclusion_2">'[8]#REF'!#REF!</definedName>
    <definedName name="Conclusion_3">#REF!</definedName>
    <definedName name="Conclusion_4">#REF!</definedName>
    <definedName name="concrete">#REF!</definedName>
    <definedName name="concstrain">[120]Input!$C$11</definedName>
    <definedName name="COND.001">#REF!</definedName>
    <definedName name="COND.002">#REF!</definedName>
    <definedName name="COND.003">#REF!</definedName>
    <definedName name="Cone">[189]Settlement!$D$53</definedName>
    <definedName name="Confinement">[120]Input!$C$14</definedName>
    <definedName name="CONFIT">#REF!</definedName>
    <definedName name="Conn">#REF!</definedName>
    <definedName name="CONN.">#REF!</definedName>
    <definedName name="Conn_Type">#REF!</definedName>
    <definedName name="cons">#REF!</definedName>
    <definedName name="CONS_PROG">#REF!</definedName>
    <definedName name="conseccenter">#REF!</definedName>
    <definedName name="consecje">#REF!</definedName>
    <definedName name="consecl">#REF!</definedName>
    <definedName name="consecm">#REF!</definedName>
    <definedName name="consecmcode">#REF!</definedName>
    <definedName name="consecmtype">#REF!</definedName>
    <definedName name="consecname">#REF!</definedName>
    <definedName name="consect">#REF!</definedName>
    <definedName name="consectmin">#REF!</definedName>
    <definedName name="consectr">#REF!</definedName>
    <definedName name="consectreq">#REF!</definedName>
    <definedName name="consectype">#REF!</definedName>
    <definedName name="Consrate">#REF!</definedName>
    <definedName name="CONSSERV_PROG">#REF!</definedName>
    <definedName name="ConstEqt_Cost_002FC">#REF!</definedName>
    <definedName name="ConstEqt_Cost_002LC">#REF!</definedName>
    <definedName name="CONSTR">#REF!</definedName>
    <definedName name="CONSTR_A02B">#N/A</definedName>
    <definedName name="CONSTR_A03">#REF!</definedName>
    <definedName name="Construction">#REF!</definedName>
    <definedName name="Construction_2">#REF!</definedName>
    <definedName name="CONSUM">#REF!</definedName>
    <definedName name="Continue">#N/A</definedName>
    <definedName name="ConToolList">#REF!</definedName>
    <definedName name="CONTRACT">#REF!</definedName>
    <definedName name="Contractor">#REF!</definedName>
    <definedName name="ContractRig">[197]Data!$B$4</definedName>
    <definedName name="ControlHertz">#REF!</definedName>
    <definedName name="controller">#REF!</definedName>
    <definedName name="ControlPhase">#REF!</definedName>
    <definedName name="controlV">#REF!</definedName>
    <definedName name="ControlVoltage">#REF!</definedName>
    <definedName name="CONX">#REF!</definedName>
    <definedName name="COOLING">#REF!</definedName>
    <definedName name="COOP">#REF!</definedName>
    <definedName name="coord">#REF!</definedName>
    <definedName name="copy" hidden="1">#REF!</definedName>
    <definedName name="Copy_Object">"Group 6"</definedName>
    <definedName name="Copy_ObjectC">"Group 6"</definedName>
    <definedName name="Copy_ObjectCa">"Group 6"</definedName>
    <definedName name="copy1" hidden="1">[60]AC!#REF!</definedName>
    <definedName name="Copyright" hidden="1">"© 1995 Worley Limited"</definedName>
    <definedName name="CORE">'[250]Cable Control'!$D$87:$D$92</definedName>
    <definedName name="coreps">#REF!</definedName>
    <definedName name="Corr.stl.sheet">#REF!</definedName>
    <definedName name="Correspondinglist">#N/A</definedName>
    <definedName name="Correspondinglist1">#N/A</definedName>
    <definedName name="COS">#REF!</definedName>
    <definedName name="cost" localSheetId="0" hidden="1">{#N/A,#N/A,TRUE,"Basic";#N/A,#N/A,TRUE,"EXT-TABLE";#N/A,#N/A,TRUE,"STEEL";#N/A,#N/A,TRUE,"INT-Table";#N/A,#N/A,TRUE,"STEEL";#N/A,#N/A,TRUE,"Door"}</definedName>
    <definedName name="cost" hidden="1">{#N/A,#N/A,TRUE,"Basic";#N/A,#N/A,TRUE,"EXT-TABLE";#N/A,#N/A,TRUE,"STEEL";#N/A,#N/A,TRUE,"INT-Table";#N/A,#N/A,TRUE,"STEEL";#N/A,#N/A,TRUE,"Door"}</definedName>
    <definedName name="COST_FACTOR">[251]SUMMARY!$E$60</definedName>
    <definedName name="Cost_List">#REF!</definedName>
    <definedName name="COST_SUMMARY">#REF!</definedName>
    <definedName name="COST2" localSheetId="0" hidden="1">{#N/A,#N/A,TRUE,"Basic";#N/A,#N/A,TRUE,"EXT-TABLE";#N/A,#N/A,TRUE,"STEEL";#N/A,#N/A,TRUE,"INT-Table";#N/A,#N/A,TRUE,"STEEL";#N/A,#N/A,TRUE,"Door"}</definedName>
    <definedName name="COST2" hidden="1">{#N/A,#N/A,TRUE,"Basic";#N/A,#N/A,TRUE,"EXT-TABLE";#N/A,#N/A,TRUE,"STEEL";#N/A,#N/A,TRUE,"INT-Table";#N/A,#N/A,TRUE,"STEEL";#N/A,#N/A,TRUE,"Door"}</definedName>
    <definedName name="count">#REF!</definedName>
    <definedName name="COUNTRY_CODE">[252]!COUNTRY_CODE</definedName>
    <definedName name="country_List">[164]config!$C$6</definedName>
    <definedName name="CouplingData">#REF!</definedName>
    <definedName name="CouplingMake">#REF!</definedName>
    <definedName name="CouplingManufacturer">#REF!</definedName>
    <definedName name="CouplingMfrBB">#REF!</definedName>
    <definedName name="CouplingModel">#REF!</definedName>
    <definedName name="CouplingSize">#REF!</definedName>
    <definedName name="CouplingType">#REF!</definedName>
    <definedName name="cov" localSheetId="0">[0]!_______pbs150:_________CAN9</definedName>
    <definedName name="cov">[0]!_______pbs150:_________CAN9</definedName>
    <definedName name="COV_F">#REF!</definedName>
    <definedName name="cover" hidden="1">#REF!</definedName>
    <definedName name="cover_EDG" hidden="1">#REF!</definedName>
    <definedName name="cover3" hidden="1">{"'AGIT'!$A$1:$R$48"}</definedName>
    <definedName name="COVER50">#REF!</definedName>
    <definedName name="COVH2MFLOW_10">#REF!</definedName>
    <definedName name="COVH2MFLOW_2">#REF!</definedName>
    <definedName name="COVH2MFLOW_3">#REF!</definedName>
    <definedName name="COVH2MFLOW_4">#REF!</definedName>
    <definedName name="COVH2MFLOW_5">#REF!</definedName>
    <definedName name="COVH2MFLOW_6">#REF!</definedName>
    <definedName name="COVH2MFLOW_7">#REF!</definedName>
    <definedName name="COVH2MFLOW_8">#REF!</definedName>
    <definedName name="COVH2MFLOW_9">#REF!</definedName>
    <definedName name="COVH2MW_10">#REF!</definedName>
    <definedName name="COVH2MW_2">#REF!</definedName>
    <definedName name="COVH2MW_3">#REF!</definedName>
    <definedName name="COVH2MW_4">#REF!</definedName>
    <definedName name="COVH2MW_5">#REF!</definedName>
    <definedName name="COVH2MW_6">#REF!</definedName>
    <definedName name="COVH2MW_7">#REF!</definedName>
    <definedName name="COVH2MW_8">#REF!</definedName>
    <definedName name="COVH2MW_9">#REF!</definedName>
    <definedName name="COVH2OMW_10">#REF!</definedName>
    <definedName name="COVH2OMW_2">#REF!</definedName>
    <definedName name="COVH2OMW_3">#REF!</definedName>
    <definedName name="COVH2OMW_4">#REF!</definedName>
    <definedName name="COVH2OMW_5">#REF!</definedName>
    <definedName name="COVH2OMW_6">#REF!</definedName>
    <definedName name="COVH2OMW_7">#REF!</definedName>
    <definedName name="COVH2OMW_8">#REF!</definedName>
    <definedName name="COVH2OMW_9">#REF!</definedName>
    <definedName name="COVHCBNMFLOW_10">#REF!</definedName>
    <definedName name="COVHCBNMFLOW_2">#REF!</definedName>
    <definedName name="COVHCBNMFLOW_3">#REF!</definedName>
    <definedName name="COVHCBNMFLOW_4">#REF!</definedName>
    <definedName name="COVHCBNMFLOW_5">#REF!</definedName>
    <definedName name="COVHCBNMFLOW_6">#REF!</definedName>
    <definedName name="COVHCBNMFLOW_7">#REF!</definedName>
    <definedName name="COVHCBNMFLOW_8">#REF!</definedName>
    <definedName name="COVHCBNMFLOW_9">#REF!</definedName>
    <definedName name="COVHCBNMW_10">#REF!</definedName>
    <definedName name="COVHCBNMW_2">#REF!</definedName>
    <definedName name="COVHCBNMW_3">#REF!</definedName>
    <definedName name="COVHCBNMW_4">#REF!</definedName>
    <definedName name="COVHCBNMW_5">#REF!</definedName>
    <definedName name="COVHCBNMW_6">#REF!</definedName>
    <definedName name="COVHCBNMW_7">#REF!</definedName>
    <definedName name="COVHCBNMW_8">#REF!</definedName>
    <definedName name="COVHCBNMW_9">#REF!</definedName>
    <definedName name="COVV">'[253]SALA-002'!#REF!</definedName>
    <definedName name="COVV_1">#REF!</definedName>
    <definedName name="CP">#REF!</definedName>
    <definedName name="cp_syst">#REF!</definedName>
    <definedName name="CPAGE">#REF!</definedName>
    <definedName name="CPAGEX">#REF!</definedName>
    <definedName name="CPDEP">#REF!</definedName>
    <definedName name="CPDesign_10">#REF!</definedName>
    <definedName name="CPDesign_10_U">#REF!</definedName>
    <definedName name="CPDesign_2">#REF!</definedName>
    <definedName name="CPDesign_2_U">#REF!</definedName>
    <definedName name="CPDesign_3">#REF!</definedName>
    <definedName name="CPDesign_3_U">#REF!</definedName>
    <definedName name="CPDesign_4">#REF!</definedName>
    <definedName name="CPDesign_4_U">#REF!</definedName>
    <definedName name="CPDesign_5">#REF!</definedName>
    <definedName name="CPDesign_5_U">#REF!</definedName>
    <definedName name="CPDesign_6">#REF!</definedName>
    <definedName name="CPDesign_6_U">#REF!</definedName>
    <definedName name="CPDesign_7">#REF!</definedName>
    <definedName name="CPDesign_7_U">#REF!</definedName>
    <definedName name="CPDesign_8">#REF!</definedName>
    <definedName name="CPDesign_8_U">#REF!</definedName>
    <definedName name="CPDesign_9">#REF!</definedName>
    <definedName name="CPDesign_9_U">#REF!</definedName>
    <definedName name="cplus">#REF!</definedName>
    <definedName name="CPressDrop_10">#REF!</definedName>
    <definedName name="CPressDrop_10_U">#REF!</definedName>
    <definedName name="CPressDrop_2">#REF!</definedName>
    <definedName name="CPressDrop_2_U">#REF!</definedName>
    <definedName name="CPressDrop_3">#REF!</definedName>
    <definedName name="CPressDrop_3_U">#REF!</definedName>
    <definedName name="CPressDrop_4">#REF!</definedName>
    <definedName name="CPressDrop_4_U">#REF!</definedName>
    <definedName name="CPressDrop_5">#REF!</definedName>
    <definedName name="CPressDrop_5_U">#REF!</definedName>
    <definedName name="CPressDrop_6">#REF!</definedName>
    <definedName name="CPressDrop_6_U">#REF!</definedName>
    <definedName name="CPressDrop_7">#REF!</definedName>
    <definedName name="CPressDrop_7_U">#REF!</definedName>
    <definedName name="CPressDrop_8">#REF!</definedName>
    <definedName name="CPressDrop_8_U">#REF!</definedName>
    <definedName name="CPressDrop_9">#REF!</definedName>
    <definedName name="CPressDrop_9_U">#REF!</definedName>
    <definedName name="CPrimeValue" hidden="1">#REF!</definedName>
    <definedName name="cps">#REF!</definedName>
    <definedName name="Cq">#REF!</definedName>
    <definedName name="Cq_EDG">'[155]03. Beban Rencana_EDG'!$R$26</definedName>
    <definedName name="CqCa">#REF!</definedName>
    <definedName name="cr">'[254]MP-P'!#REF!</definedName>
    <definedName name="CR_1">#REF!</definedName>
    <definedName name="CR_2">#REF!</definedName>
    <definedName name="CR_3">#REF!</definedName>
    <definedName name="CR_4">#REF!</definedName>
    <definedName name="CR_5">#REF!</definedName>
    <definedName name="CR_6">#REF!</definedName>
    <definedName name="CR_7">#REF!</definedName>
    <definedName name="CR_8">[255]Breakdown!#REF!</definedName>
    <definedName name="CR_ALL">#REF!</definedName>
    <definedName name="cr100k">[14]name!#REF!</definedName>
    <definedName name="cr10k">[14]name!#REF!</definedName>
    <definedName name="cr300k">[14]name!#REF!</definedName>
    <definedName name="cr5k">[14]name!$B$13</definedName>
    <definedName name="cr600k">[14]name!#REF!</definedName>
    <definedName name="cr60k">[14]name!#REF!</definedName>
    <definedName name="CRAFT">#REF!</definedName>
    <definedName name="crane">#REF!</definedName>
    <definedName name="Crane_1">#REF!</definedName>
    <definedName name="Crane_2">#REF!</definedName>
    <definedName name="Crane_3">#REF!</definedName>
    <definedName name="CreateRangeName">[256]!CreateRangeName</definedName>
    <definedName name="CreationDate">#REF!</definedName>
    <definedName name="crew">[14]name!$B$3</definedName>
    <definedName name="CREWTAX">#REF!</definedName>
    <definedName name="crf100k">[14]name!#REF!</definedName>
    <definedName name="crf10k">[14]name!#REF!</definedName>
    <definedName name="crf300k">[14]name!#REF!</definedName>
    <definedName name="crf5k">[14]name!$B$15</definedName>
    <definedName name="crf600k">[14]name!#REF!</definedName>
    <definedName name="crf60k">[14]name!#REF!</definedName>
    <definedName name="crf700k">#REF!</definedName>
    <definedName name="crf900k">#REF!</definedName>
    <definedName name="crinst">[257]name!$B$4</definedName>
    <definedName name="_xlnm.Criteria">#REF!</definedName>
    <definedName name="Criteria_MI">#REF!</definedName>
    <definedName name="CRITINST">#REF!</definedName>
    <definedName name="CRITPURC">#REF!</definedName>
    <definedName name="crpi">#REF!</definedName>
    <definedName name="crps">#REF!</definedName>
    <definedName name="CRS">#REF!</definedName>
    <definedName name="crs100k">[14]name!#REF!</definedName>
    <definedName name="crs10k">[14]name!#REF!</definedName>
    <definedName name="crs300k">[14]name!#REF!</definedName>
    <definedName name="crs5k">[14]name!$B$14</definedName>
    <definedName name="crs600k">[14]name!#REF!</definedName>
    <definedName name="crs60k">[14]name!#REF!</definedName>
    <definedName name="crs70k">#REF!</definedName>
    <definedName name="crshop">[257]name!$B$5</definedName>
    <definedName name="CRT">[258]name!#REF!</definedName>
    <definedName name="CRT_1">#REF!</definedName>
    <definedName name="CRT_10">#REF!</definedName>
    <definedName name="CRT_11">#REF!</definedName>
    <definedName name="CRT_12">#REF!</definedName>
    <definedName name="CRT_2">#REF!</definedName>
    <definedName name="CRT_3">#REF!</definedName>
    <definedName name="CRT_4">#REF!</definedName>
    <definedName name="CRT_5">#REF!</definedName>
    <definedName name="CRT_6">#REF!</definedName>
    <definedName name="CRT_7">#REF!</definedName>
    <definedName name="CRT_8">#REF!</definedName>
    <definedName name="CRT_9">#REF!</definedName>
    <definedName name="crush_s">#REF!</definedName>
    <definedName name="Cry_labour">#REF!</definedName>
    <definedName name="Cs">#REF!</definedName>
    <definedName name="CS.BASE">#REF!</definedName>
    <definedName name="Cs_EDG">'[155]03. Beban Rencana_EDG'!$O$58</definedName>
    <definedName name="cs_fitting">[152]Notes!$D$5</definedName>
    <definedName name="cs_flange">[152]Notes!$D$4</definedName>
    <definedName name="cs_pipe">[152]Notes!$D$3</definedName>
    <definedName name="CS_Pipe_ID">'[259]Help-Pipe Size'!$C$5:$U$17</definedName>
    <definedName name="CSA_XTR">#REF!</definedName>
    <definedName name="CsC">'[156]07. Beban CD'!$N$72</definedName>
    <definedName name="CsCa">#REF!</definedName>
    <definedName name="CSF">#REF!</definedName>
    <definedName name="Csmin">#REF!</definedName>
    <definedName name="CsminCa">#REF!</definedName>
    <definedName name="csp">[260]Notes!$C$74</definedName>
    <definedName name="CSSSSSS">#REF!</definedName>
    <definedName name="CSUM.BASE">#REF!</definedName>
    <definedName name="CTDesign_10">#REF!</definedName>
    <definedName name="CTDesign_10_U">#REF!</definedName>
    <definedName name="CTDesign_2">#REF!</definedName>
    <definedName name="CTDesign_2_U">#REF!</definedName>
    <definedName name="CTDesign_3">#REF!</definedName>
    <definedName name="CTDesign_3_U">#REF!</definedName>
    <definedName name="CTDesign_4">#REF!</definedName>
    <definedName name="CTDesign_4_U">#REF!</definedName>
    <definedName name="CTDesign_5">#REF!</definedName>
    <definedName name="CTDesign_5_U">#REF!</definedName>
    <definedName name="CTDesign_6">#REF!</definedName>
    <definedName name="CTDesign_6_U">#REF!</definedName>
    <definedName name="CTDesign_7">#REF!</definedName>
    <definedName name="CTDesign_7_U">#REF!</definedName>
    <definedName name="CTDesign_8">#REF!</definedName>
    <definedName name="CTDesign_8_U">#REF!</definedName>
    <definedName name="CTDesign_9">#REF!</definedName>
    <definedName name="CTDesign_9_U">#REF!</definedName>
    <definedName name="CTH">#REF!</definedName>
    <definedName name="Cthree">[189]Settlement!$D$61</definedName>
    <definedName name="Ctwo">[189]Settlement!$D$56</definedName>
    <definedName name="CU">#REF!</definedName>
    <definedName name="CU600_2" localSheetId="0" hidden="1">{#N/A,#N/A,TRUE,"toc";#N/A,#N/A,TRUE,"general";#N/A,#N/A,TRUE,"compressive";#N/A,#N/A,TRUE,"lateral";#N/A,#N/A,TRUE,"shallow"}</definedName>
    <definedName name="CU600_2" hidden="1">{#N/A,#N/A,TRUE,"toc";#N/A,#N/A,TRUE,"general";#N/A,#N/A,TRUE,"compressive";#N/A,#N/A,TRUE,"lateral";#N/A,#N/A,TRUE,"shallow"}</definedName>
    <definedName name="CU600_3" localSheetId="0" hidden="1">{#N/A,#N/A,TRUE,"toc";#N/A,#N/A,TRUE,"general";#N/A,#N/A,TRUE,"compressive";#N/A,#N/A,TRUE,"lateral";#N/A,#N/A,TRUE,"shallow"}</definedName>
    <definedName name="CU600_3" hidden="1">{#N/A,#N/A,TRUE,"toc";#N/A,#N/A,TRUE,"general";#N/A,#N/A,TRUE,"compressive";#N/A,#N/A,TRUE,"lateral";#N/A,#N/A,TRUE,"shallow"}</definedName>
    <definedName name="CuF">#REF!</definedName>
    <definedName name="CUL">#REF!</definedName>
    <definedName name="CUM">#REF!</definedName>
    <definedName name="CUMH_1">#REF!</definedName>
    <definedName name="CUMH_10">#REF!</definedName>
    <definedName name="CUMH_11">#REF!</definedName>
    <definedName name="CUMH_12">#REF!</definedName>
    <definedName name="CUMH_2">#REF!</definedName>
    <definedName name="CUMH_3">#REF!</definedName>
    <definedName name="CUMH_4">#REF!</definedName>
    <definedName name="CUMH_5">#REF!</definedName>
    <definedName name="CUMH_6">#REF!</definedName>
    <definedName name="CUMH_7">#REF!</definedName>
    <definedName name="CUMH_8">#REF!</definedName>
    <definedName name="CUMH_9">#REF!</definedName>
    <definedName name="CURING">[35]ANALISA!$F$445</definedName>
    <definedName name="Currency">#REF!</definedName>
    <definedName name="Currency_Mat">#REF!</definedName>
    <definedName name="Current">[17]INSSUBCON!$D$57</definedName>
    <definedName name="CURRENT_UNIT">#REF!</definedName>
    <definedName name="CurrentRun_AS">[120]AS3600!$E$14</definedName>
    <definedName name="CurrentUnits">[129]Calculations!$H$14</definedName>
    <definedName name="CurrTabl">#REF!</definedName>
    <definedName name="curvature">[120]Calculations!$G$35</definedName>
    <definedName name="curve">#REF!</definedName>
    <definedName name="custom">#REF!</definedName>
    <definedName name="cutter">#REF!</definedName>
    <definedName name="cv">#REF!</definedName>
    <definedName name="CV_1">#REF!</definedName>
    <definedName name="CV_10">#REF!</definedName>
    <definedName name="CV_11">#REF!</definedName>
    <definedName name="CV_12">#REF!</definedName>
    <definedName name="CV_13">#REF!</definedName>
    <definedName name="CV_14">#REF!</definedName>
    <definedName name="CV_15">#REF!</definedName>
    <definedName name="CV_16">#REF!</definedName>
    <definedName name="CV_17">#REF!</definedName>
    <definedName name="CV_18">#REF!</definedName>
    <definedName name="CV_19">#REF!</definedName>
    <definedName name="CV_2">#REF!</definedName>
    <definedName name="CV_20">#REF!</definedName>
    <definedName name="CV_3">#REF!</definedName>
    <definedName name="CV_30">#REF!</definedName>
    <definedName name="CV_4">#REF!</definedName>
    <definedName name="CV_40">#REF!</definedName>
    <definedName name="CV_5">#REF!</definedName>
    <definedName name="CV_50">#REF!</definedName>
    <definedName name="CV_6">#REF!</definedName>
    <definedName name="CV_60">#REF!</definedName>
    <definedName name="CV_7">#REF!</definedName>
    <definedName name="CV_70">#REF!</definedName>
    <definedName name="CV_8">#REF!</definedName>
    <definedName name="CV_80">#REF!</definedName>
    <definedName name="CV_9">#REF!</definedName>
    <definedName name="Cv_a">#REF!</definedName>
    <definedName name="cv_avail">#REF!</definedName>
    <definedName name="cv_avail1">#REF!</definedName>
    <definedName name="cv_check">#REF!</definedName>
    <definedName name="cv_req">#REF!</definedName>
    <definedName name="CVacDesign_1">'[213]615E101AB(CASE85F)'!#REF!</definedName>
    <definedName name="CVacDesign_10">#REF!</definedName>
    <definedName name="CVacDesign_2">#REF!</definedName>
    <definedName name="CVacDesign_3">#REF!</definedName>
    <definedName name="CVacDesign_4">#REF!</definedName>
    <definedName name="CVacDesign_5">#REF!</definedName>
    <definedName name="CVacDesign_6">#REF!</definedName>
    <definedName name="CVacDesign_7">#REF!</definedName>
    <definedName name="CVacDesign_8">#REF!</definedName>
    <definedName name="CVacDesign_9">#REF!</definedName>
    <definedName name="CVacPS_1">'[213]615E101AB(CASE85F)'!#REF!</definedName>
    <definedName name="CVacPS_10">#REF!</definedName>
    <definedName name="CVacPS_2">#REF!</definedName>
    <definedName name="CVacPS_3">#REF!</definedName>
    <definedName name="CVacPS_4">#REF!</definedName>
    <definedName name="CVacPS_5">#REF!</definedName>
    <definedName name="CVacPS_6">#REF!</definedName>
    <definedName name="CVacPS_7">#REF!</definedName>
    <definedName name="CVacPS_8">#REF!</definedName>
    <definedName name="CVacPS_9">#REF!</definedName>
    <definedName name="CValue" hidden="1">#REF!</definedName>
    <definedName name="cvcxv">#REF!</definedName>
    <definedName name="CVD">#REF!</definedName>
    <definedName name="CVD_1">#REF!</definedName>
    <definedName name="CVD_2">#REF!</definedName>
    <definedName name="CVD_4">#REF!</definedName>
    <definedName name="CVD_8">#REF!</definedName>
    <definedName name="CVDEN">[12]LINE!#REF!</definedName>
    <definedName name="cvelpi">#REF!</definedName>
    <definedName name="CVFLOW1">[12]LINE!#REF!</definedName>
    <definedName name="CVFLOW2">[12]LINE!#REF!</definedName>
    <definedName name="cvv">#N/A</definedName>
    <definedName name="cvv_1">#N/A</definedName>
    <definedName name="CVVISC">[12]LINE!#REF!</definedName>
    <definedName name="CWfouling">'[213]615E101AB(CASE85F)'!#REF!</definedName>
    <definedName name="cx">#REF!</definedName>
    <definedName name="cxvz">#REF!</definedName>
    <definedName name="cy">#REF!</definedName>
    <definedName name="CYCLE___LVL_1____1_HEXENE">#REF!</definedName>
    <definedName name="CYCLE___LVL_1____DOCK">#REF!</definedName>
    <definedName name="CYCLE___LVL_1____NFGP">#REF!</definedName>
    <definedName name="CYCLE___LVL_1____OFFSITES">#REF!</definedName>
    <definedName name="CYCLE___LVL_1____PIPELINE">#REF!</definedName>
    <definedName name="CYCLE___LVL_1____TANK">#REF!</definedName>
    <definedName name="CYCLE___LVL_1_DKADU">#REF!</definedName>
    <definedName name="CYCLE___LVL_1_ETHYLENE">#REF!</definedName>
    <definedName name="CYCLE___LVL_1_NGL4">#REF!</definedName>
    <definedName name="CYCLE___LVL_1_POLYETHYLENE">#REF!</definedName>
    <definedName name="CYCLE_LVL_1_PGM">#REF!</definedName>
    <definedName name="D">#REF!</definedName>
    <definedName name="d_">#REF!</definedName>
    <definedName name="D_1">#REF!</definedName>
    <definedName name="d_8">#REF!</definedName>
    <definedName name="d_calc">[120]Calculations!$I$68</definedName>
    <definedName name="d_dddw_pd_area_uom__uom_code">[222]DWTables!$U$11:$U$18</definedName>
    <definedName name="d_dddw_pd_equipment__equip_name">[223]DWTables!$E$11</definedName>
    <definedName name="d_dddw_pd_flow_uom__uom_code">[221]DWTables!$AD$11:$AD$89</definedName>
    <definedName name="d_dddw_pd_lheat_uom__uom_code">[227]DWTables!$AC$11:$AC$28</definedName>
    <definedName name="d_dddw_pd_pressure_uom__uom_code">[215]DWTables!$U$11:$U$37</definedName>
    <definedName name="d_dddw_pipe_orif_material__pipe_mat_name">[218]DWTables!$AH$11:$AH$32</definedName>
    <definedName name="d_dddw_pressure_uom__UOM_CODE">[261]DWTables!$O$11:$O$37</definedName>
    <definedName name="d_dddw_spec_cmpnt_mfr__cmpnt_mfr_name">[217]DWTables!$AF$11:$AF$19</definedName>
    <definedName name="d_dddw_spec_line_num__line_num">[262]DWTables!$B$11</definedName>
    <definedName name="d_dddw_uom__uom_code">[233]DWTables!$N$11:$N$355</definedName>
    <definedName name="D_EDG">'[155]03. Beban Rencana_EDG'!$O$11</definedName>
    <definedName name="d_ex_mat__name">[263]DWTables!$AC$11:$AC$33</definedName>
    <definedName name="d_ex_sub__sub_s">[218]DWTables!$AC$11:$AC$64</definedName>
    <definedName name="D_LL">[264]Sheet1!$B$12:$M$18</definedName>
    <definedName name="D_p">#REF!</definedName>
    <definedName name="D_Rebar">[168]Slab_U!$F$34</definedName>
    <definedName name="D_Rebar2">[168]Slab_U!#REF!</definedName>
    <definedName name="D_rx">#REF!</definedName>
    <definedName name="D_rx_max">'[186]3.0 Input Data'!$J$23</definedName>
    <definedName name="D_rxc">#REF!</definedName>
    <definedName name="D_ry">#REF!</definedName>
    <definedName name="D_ry_max">'[186]3.0 Input Data'!$J$24</definedName>
    <definedName name="D_ryc">#REF!</definedName>
    <definedName name="D_rz">#REF!</definedName>
    <definedName name="D_rz_max">'[186]3.0 Input Data'!$J$25</definedName>
    <definedName name="D_rzc">#REF!</definedName>
    <definedName name="D_ST">#REF!</definedName>
    <definedName name="d_wall">[168]Slab_U!$F$32</definedName>
    <definedName name="D_x_y">#REF!</definedName>
    <definedName name="D_x_y_max">'[186]3.0 Input Data'!$J$22</definedName>
    <definedName name="D_x_yc">#REF!</definedName>
    <definedName name="D_z">#REF!</definedName>
    <definedName name="D_z_max">'[186]3.0 Input Data'!$J$21</definedName>
    <definedName name="D_zc">#REF!</definedName>
    <definedName name="D01_">[199]Sheet5!#REF!</definedName>
    <definedName name="D02_">[199]Sheet5!#REF!</definedName>
    <definedName name="D03_">[199]Sheet5!#REF!</definedName>
    <definedName name="D04_">[199]Sheet5!#REF!</definedName>
    <definedName name="d1.5x.145">#REF!</definedName>
    <definedName name="d1_">'[175]04. Desain Fondasi'!$W$29</definedName>
    <definedName name="D1b">#REF!</definedName>
    <definedName name="D1t">#REF!</definedName>
    <definedName name="d2_">'[175]04. Desain Fondasi'!$W$35</definedName>
    <definedName name="D2b">#REF!</definedName>
    <definedName name="D2t">#REF!</definedName>
    <definedName name="d2x.218">#REF!</definedName>
    <definedName name="d3_">'[175]04. Desain Fondasi'!$W$41</definedName>
    <definedName name="D3b">#REF!</definedName>
    <definedName name="D3t">#REF!</definedName>
    <definedName name="da">#REF!</definedName>
    <definedName name="daa">#REF!</definedName>
    <definedName name="Daf.4">#REF!</definedName>
    <definedName name="DAF_10">#REF!</definedName>
    <definedName name="DAF_12">'[158]daf-7(OK)'!#REF!</definedName>
    <definedName name="DAF_4">#REF!</definedName>
    <definedName name="DAF_6">'[158]daf-3(OK)'!#REF!</definedName>
    <definedName name="DAF_hydrodinamic">#REF!</definedName>
    <definedName name="dak">#REF!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d" hidden="1">#REF!</definedName>
    <definedName name="dasda">#REF!</definedName>
    <definedName name="DASDAD">#REF!</definedName>
    <definedName name="dASDqwdq" localSheetId="0">OFFSET(________ako100,0,0,_10C_53)</definedName>
    <definedName name="dASDqwdq">OFFSET(________ako100,0,0,_10C_53)</definedName>
    <definedName name="DASDSAD">#REF!</definedName>
    <definedName name="DASFAF">#N/A</definedName>
    <definedName name="DATA">#REF!</definedName>
    <definedName name="Data_all">[240]Data_ST!$E$5:$Q$19,[240]Data_ST!$E$22:$Q$36,[240]Data_ST!$E$39:$Q$49,[240]Data_ST!$E$52:$Q$66,[240]Data_ST!$E$69:$Q$83,[240]Data_ST!$E$86:$Q$100,[240]Data_ST!$E$103:$Q$117,[240]Data_ST!$E$120:$Q$134,[240]Data_ST!$E$137:$Q$137</definedName>
    <definedName name="Data_list">#REF!</definedName>
    <definedName name="Data_Sheet_Number">#REF!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_xlnm.Database">#REF!</definedName>
    <definedName name="DATABASE_DESIGN">#REF!</definedName>
    <definedName name="Database_MI">#REF!</definedName>
    <definedName name="Database1">#REF!</definedName>
    <definedName name="DataFilter">[265]!DataFilter</definedName>
    <definedName name="DataSort">[265]!DataSort</definedName>
    <definedName name="DatatoExport">#REF!</definedName>
    <definedName name="DatatoExporttoAccess">#REF!</definedName>
    <definedName name="DATE">#REF!</definedName>
    <definedName name="DATE_1">#REF!</definedName>
    <definedName name="DATE_2">#REF!</definedName>
    <definedName name="Date_of_Data">#REF!</definedName>
    <definedName name="Date_rev">[197]Data!$F$41</definedName>
    <definedName name="DATE1">"Texte 162"</definedName>
    <definedName name="DATE2">"Texte 174"</definedName>
    <definedName name="DATE3">"Texte 168"</definedName>
    <definedName name="DATE4">"Texte 180"</definedName>
    <definedName name="DATSHT">#REF!</definedName>
    <definedName name="datum">[266]Page2!$AQ$27:$AQ$30</definedName>
    <definedName name="dawada">#REF!</definedName>
    <definedName name="dawd" localSheetId="0" hidden="1">{"'Liquid'!$A$1:$U$57"}</definedName>
    <definedName name="dawd" hidden="1">{"'Liquid'!$A$1:$U$57"}</definedName>
    <definedName name="DaWk7">#REF!</definedName>
    <definedName name="DAX">#REF!</definedName>
    <definedName name="day">#REF!</definedName>
    <definedName name="daydb">#REF!</definedName>
    <definedName name="db">[120]CrackControl!$P$19</definedName>
    <definedName name="db_cr">[120]CrackControl!$E$17</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BX">#REF!</definedName>
    <definedName name="DC" localSheetId="0">[0]!_______ako150</definedName>
    <definedName name="DC">[0]!_______ako150</definedName>
    <definedName name="dc_b">#REF!</definedName>
    <definedName name="dc_c">#REF!</definedName>
    <definedName name="dc_d">#REF!</definedName>
    <definedName name="dc_e">#REF!</definedName>
    <definedName name="dc_f">#REF!</definedName>
    <definedName name="dc_g">#REF!</definedName>
    <definedName name="dc_h">#REF!</definedName>
    <definedName name="dc_i">#REF!</definedName>
    <definedName name="dc_j">#REF!</definedName>
    <definedName name="dc_k">#REF!</definedName>
    <definedName name="dc_l">#REF!</definedName>
    <definedName name="dc_m">#REF!</definedName>
    <definedName name="dc_n">#REF!</definedName>
    <definedName name="dc_o">#REF!</definedName>
    <definedName name="DCa">[156]REPORT!#REF!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ST">[267]NAMES!$B$4</definedName>
    <definedName name="DCveldesign">#REF!</definedName>
    <definedName name="DCX">#REF!</definedName>
    <definedName name="DD">'[3]97 사업추정(WEKI)'!#REF!</definedName>
    <definedName name="DD_00178">#REF!</definedName>
    <definedName name="DDD">'[268]97 사업추정(WEKI)'!#REF!</definedName>
    <definedName name="DDDD">#REF!</definedName>
    <definedName name="dddddddddddddd" localSheetId="0" hidden="1">{#N/A,#N/A,TRUE,"Basic";#N/A,#N/A,TRUE,"EXT-TABLE";#N/A,#N/A,TRUE,"STEEL";#N/A,#N/A,TRUE,"INT-Table";#N/A,#N/A,TRUE,"STEEL";#N/A,#N/A,TRUE,"Door"}</definedName>
    <definedName name="dddddddddddddd" hidden="1">{#N/A,#N/A,TRUE,"Basic";#N/A,#N/A,TRUE,"EXT-TABLE";#N/A,#N/A,TRUE,"STEEL";#N/A,#N/A,TRUE,"INT-Table";#N/A,#N/A,TRUE,"STEEL";#N/A,#N/A,TRUE,"Door"}</definedName>
    <definedName name="DDF">#REF!</definedName>
    <definedName name="DDFD" localSheetId="0" hidden="1">{#N/A,#N/A,FALSE,"CCTV"}</definedName>
    <definedName name="DDFD" hidden="1">{#N/A,#N/A,FALSE,"CCTV"}</definedName>
    <definedName name="DDmonth">#REF!</definedName>
    <definedName name="DDX">#REF!</definedName>
    <definedName name="de" localSheetId="0" hidden="1">{"'Liquid'!$A$1:$U$57"}</definedName>
    <definedName name="de" hidden="1">{"'Liquid'!$A$1:$U$57"}</definedName>
    <definedName name="dead">#REF!</definedName>
    <definedName name="DEB_LIS">#REF!</definedName>
    <definedName name="DebutDonneesMat">#REF!</definedName>
    <definedName name="DEC.GH">#REF!</definedName>
    <definedName name="Deck3">"Group 246"</definedName>
    <definedName name="dee">#REF!</definedName>
    <definedName name="DEFF">[269]IsolatedFdn!$H$209</definedName>
    <definedName name="deff2">[243]IsolatedFdn!$I$273</definedName>
    <definedName name="DEFFi2">#REF!</definedName>
    <definedName name="deg">#REF!</definedName>
    <definedName name="Del_P">#REF!</definedName>
    <definedName name="DelDC">#REF!</definedName>
    <definedName name="DelDm">#REF!</definedName>
    <definedName name="DELETING_A_ROW">#REF!</definedName>
    <definedName name="Delivery">#REF!</definedName>
    <definedName name="delta">#REF!</definedName>
    <definedName name="Delta_level_m">75</definedName>
    <definedName name="Delta_level_us">3</definedName>
    <definedName name="delta_P">#REF!</definedName>
    <definedName name="deltaPcalcS_1">'[213]615E101AB(CASE85F)'!#REF!</definedName>
    <definedName name="deltaPcalcS_10">#REF!</definedName>
    <definedName name="deltaPcalcS_2">#REF!</definedName>
    <definedName name="deltaPcalcS_3">#REF!</definedName>
    <definedName name="deltaPcalcS_4">#REF!</definedName>
    <definedName name="deltaPcalcS_5">#REF!</definedName>
    <definedName name="deltaPcalcS_6">#REF!</definedName>
    <definedName name="deltaPcalcS_7">#REF!</definedName>
    <definedName name="deltaPcalcS_8">#REF!</definedName>
    <definedName name="deltaPcalcS_9">#REF!</definedName>
    <definedName name="deltaPcalcT_1">'[213]615E101AB(CASE85F)'!#REF!</definedName>
    <definedName name="deltaPcalcT_10">#REF!</definedName>
    <definedName name="deltaPcalcT_2">#REF!</definedName>
    <definedName name="deltaPcalcT_3">#REF!</definedName>
    <definedName name="deltaPcalcT_4">#REF!</definedName>
    <definedName name="deltaPcalcT_5">#REF!</definedName>
    <definedName name="deltaPcalcT_6">#REF!</definedName>
    <definedName name="deltaPcalcT_7">#REF!</definedName>
    <definedName name="deltaPcalcT_8">#REF!</definedName>
    <definedName name="deltaPcalcT_9">#REF!</definedName>
    <definedName name="DelType">#REF!</definedName>
    <definedName name="DEM">#REF!</definedName>
    <definedName name="DEMOB">#REF!</definedName>
    <definedName name="Demol_FT">#REF!</definedName>
    <definedName name="DEMOLISION_INST">#REF!</definedName>
    <definedName name="density">#REF!</definedName>
    <definedName name="depth">#REF!</definedName>
    <definedName name="deptLookup">#REF!</definedName>
    <definedName name="Deq">'[270]02. Outline Struktur (250kva)'!$P$39</definedName>
    <definedName name="DERT">#REF!</definedName>
    <definedName name="des">#REF!</definedName>
    <definedName name="Des_P">#REF!</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IGNATION1">"Texte 163"</definedName>
    <definedName name="DESIGNATION2">"Texte 175"</definedName>
    <definedName name="DESIGNATION3">"Texte 169"</definedName>
    <definedName name="DESIGNATION4">"Texte 181"</definedName>
    <definedName name="DesignP">#REF!</definedName>
    <definedName name="desired_cell_to_view_the_contents_of_that_particular__comment_box_.">#REF!</definedName>
    <definedName name="desta" localSheetId="0" hidden="1">{"'Overflow Tank '!$A$1:$Q$58"}</definedName>
    <definedName name="desta" hidden="1">{"'Overflow Tank '!$A$1:$Q$58"}</definedName>
    <definedName name="Det">#N/A</definedName>
    <definedName name="DETAIL" localSheetId="0" hidden="1">{#N/A,#N/A,FALSE,"SUM_Prop";#N/A,#N/A,FALSE,"PROCESS-eng";#N/A,#N/A,FALSE,"PROCESS-com";#N/A,#N/A,FALSE,"INST-eng";#N/A,#N/A,FALSE,"INST-com"}</definedName>
    <definedName name="DETAIL" hidden="1">{#N/A,#N/A,FALSE,"SUM_Prop";#N/A,#N/A,FALSE,"PROCESS-eng";#N/A,#N/A,FALSE,"PROCESS-com";#N/A,#N/A,FALSE,"INST-eng";#N/A,#N/A,FALSE,"INST-com"}</definedName>
    <definedName name="DetailDocEng">#N/A</definedName>
    <definedName name="detib2100">#REF!</definedName>
    <definedName name="detib2120">#REF!</definedName>
    <definedName name="detib250">#REF!</definedName>
    <definedName name="detib260">#REF!</definedName>
    <definedName name="detib280">#REF!</definedName>
    <definedName name="Dev_LS0">[271]STD!$D$42:$E$53</definedName>
    <definedName name="DEW">#REF!</definedName>
    <definedName name="DEW_erect">#REF!</definedName>
    <definedName name="Df">#REF!</definedName>
    <definedName name="df_1">#REF!</definedName>
    <definedName name="df_2">#REF!</definedName>
    <definedName name="dfadf">'[171]Motor Data'!$A$88:$C$90</definedName>
    <definedName name="DFDA">#REF!</definedName>
    <definedName name="DFDF">#REF!</definedName>
    <definedName name="DFDF_1">#REF!</definedName>
    <definedName name="DFDF_2">#REF!</definedName>
    <definedName name="DFDF_4">#REF!</definedName>
    <definedName name="DFDF_8">#REF!</definedName>
    <definedName name="DFF">#REF!</definedName>
    <definedName name="DFF_1">#REF!</definedName>
    <definedName name="DFF_2">#REF!</definedName>
    <definedName name="DFF_4">#REF!</definedName>
    <definedName name="DFF_8">#REF!</definedName>
    <definedName name="dfg">#REF!</definedName>
    <definedName name="dfghhjhj">#REF!</definedName>
    <definedName name="DFHGDH">#REF!</definedName>
    <definedName name="dfkd">#REF!</definedName>
    <definedName name="DFOOT">[67]Design!#REF!</definedName>
    <definedName name="DFRE">#REF!</definedName>
    <definedName name="dfs">#REF!</definedName>
    <definedName name="DFSAs">#REF!</definedName>
    <definedName name="DFSDFD" localSheetId="0" hidden="1">{"'Overflow Tank '!$A$1:$Q$58"}</definedName>
    <definedName name="DFSDFD" hidden="1">{"'Overflow Tank '!$A$1:$Q$58"}</definedName>
    <definedName name="Dfx_1">#REF!</definedName>
    <definedName name="Dfx_2">#REF!</definedName>
    <definedName name="Dfy_1">#REF!</definedName>
    <definedName name="Dfy_2">#REF!</definedName>
    <definedName name="dfy_tot">#REF!</definedName>
    <definedName name="Dfz_1">#REF!</definedName>
    <definedName name="Dfz_2">#REF!</definedName>
    <definedName name="Dg">#REF!</definedName>
    <definedName name="dg_1">#REF!</definedName>
    <definedName name="dg_2">#REF!</definedName>
    <definedName name="DGD"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FG">#REF!</definedName>
    <definedName name="DGFDGD">#REF!</definedName>
    <definedName name="dgfgjgj" localSheetId="0" hidden="1">{#N/A,#N/A,FALSE,"CCTV"}</definedName>
    <definedName name="dgfgjgj" hidden="1">{#N/A,#N/A,FALSE,"CCTV"}</definedName>
    <definedName name="dgfstf">#REF!</definedName>
    <definedName name="DGGGDASD">'[174]Motor Data'!$A$77:$C$83</definedName>
    <definedName name="DGHDFG">#REF!</definedName>
    <definedName name="dgk">#REF!</definedName>
    <definedName name="DGL">[177]ExchRate!#REF!</definedName>
    <definedName name="Dgo">#REF!</definedName>
    <definedName name="DGS">#REF!</definedName>
    <definedName name="Dgx">#REF!</definedName>
    <definedName name="Dgz">#REF!</definedName>
    <definedName name="dh">#REF!</definedName>
    <definedName name="dh_1">#REF!</definedName>
    <definedName name="dharh">#REF!</definedName>
    <definedName name="di">#REF!</definedName>
    <definedName name="di_1">#REF!</definedName>
    <definedName name="Dia">#REF!</definedName>
    <definedName name="diaa">#REF!</definedName>
    <definedName name="DIAFT">#REF!</definedName>
    <definedName name="dialog_open">"Dialog Frame 1"</definedName>
    <definedName name="DIAM">#REF!</definedName>
    <definedName name="Diam_e1">#REF!</definedName>
    <definedName name="Diam_e2">#REF!</definedName>
    <definedName name="Diam_s">#REF!</definedName>
    <definedName name="Diameter">#REF!</definedName>
    <definedName name="DIAMFT">#REF!</definedName>
    <definedName name="DIAMM">#REF!</definedName>
    <definedName name="dicipline">[272]Code!$C$68:$C$73</definedName>
    <definedName name="diciplineB11">#REF!</definedName>
    <definedName name="DIFF_1">#REF!</definedName>
    <definedName name="DIFF_10">#REF!</definedName>
    <definedName name="DIFF_11">#REF!</definedName>
    <definedName name="DIFF_12">#REF!</definedName>
    <definedName name="DIFF_2">#REF!</definedName>
    <definedName name="DIFF_3">#REF!</definedName>
    <definedName name="DIFF_4">#REF!</definedName>
    <definedName name="DIFF_5">#REF!</definedName>
    <definedName name="DIFF_6">#REF!</definedName>
    <definedName name="DIFF_7">#REF!</definedName>
    <definedName name="DIFF_8">#REF!</definedName>
    <definedName name="DIFF_9">#REF!</definedName>
    <definedName name="DIFF_GES">#REF!</definedName>
    <definedName name="DIFF_PREIS">#REF!</definedName>
    <definedName name="DifferentialHead">#REF!</definedName>
    <definedName name="DifferentialHead_UOM">#REF!</definedName>
    <definedName name="DifferentialPressure">#REF!</definedName>
    <definedName name="DifferentialPressure_UOM">#REF!</definedName>
    <definedName name="din">#REF!</definedName>
    <definedName name="Dio">#REF!</definedName>
    <definedName name="dir_fab">#REF!</definedName>
    <definedName name="dir_ins">#REF!</definedName>
    <definedName name="dir_ins_bo">#REF!</definedName>
    <definedName name="dir_ins_ta">#REF!</definedName>
    <definedName name="Direct" localSheetId="0" hidden="1">{#N/A,#N/A,TRUE,"Basic";#N/A,#N/A,TRUE,"EXT-TABLE";#N/A,#N/A,TRUE,"STEEL";#N/A,#N/A,TRUE,"INT-Table";#N/A,#N/A,TRUE,"STEEL";#N/A,#N/A,TRUE,"Door"}</definedName>
    <definedName name="Direct" hidden="1">{#N/A,#N/A,TRUE,"Basic";#N/A,#N/A,TRUE,"EXT-TABLE";#N/A,#N/A,TRUE,"STEEL";#N/A,#N/A,TRUE,"INT-Table";#N/A,#N/A,TRUE,"STEEL";#N/A,#N/A,TRUE,"Door"}</definedName>
    <definedName name="dis">#REF!</definedName>
    <definedName name="DISCHARGE">'[8]#REF'!#REF!</definedName>
    <definedName name="DischargePressure">#REF!</definedName>
    <definedName name="DischargePressure_UOM">#REF!</definedName>
    <definedName name="Discipline">'[273]Pick List'!$B$6:$B$15</definedName>
    <definedName name="discipline_list">[164]config!$G$6:$G$41</definedName>
    <definedName name="Disciplines">#REF!</definedName>
    <definedName name="discoeff">'[214]MAC1.XLM'!$A$173:$G$181</definedName>
    <definedName name="Discount">#REF!</definedName>
    <definedName name="discountperiodNum">#N/A</definedName>
    <definedName name="DISP">#REF!</definedName>
    <definedName name="display_week">#REF!</definedName>
    <definedName name="Dist_Cr">#REF!</definedName>
    <definedName name="ditchmat_r">85</definedName>
    <definedName name="Dix">#REF!</definedName>
    <definedName name="Diz">#REF!</definedName>
    <definedName name="dj_1">#REF!</definedName>
    <definedName name="djalglj\">#REF!</definedName>
    <definedName name="djdj">#N/A</definedName>
    <definedName name="djdj_1">#N/A</definedName>
    <definedName name="dk_1">#REF!</definedName>
    <definedName name="dk_2">#REF!</definedName>
    <definedName name="dka">#REF!</definedName>
    <definedName name="dkk">#REF!</definedName>
    <definedName name="Dkod">#REF!</definedName>
    <definedName name="Dl">#REF!</definedName>
    <definedName name="DL_Ave">#REF!</definedName>
    <definedName name="DL_Mobi_Mth">#REF!</definedName>
    <definedName name="DL_Mth">#REF!</definedName>
    <definedName name="DL_Total_002MHs">#REF!</definedName>
    <definedName name="DL_Total_005MH">#REF!</definedName>
    <definedName name="DL_Total_Cost_002FC">#REF!</definedName>
    <definedName name="DL_Total_Cost_002LC">#REF!</definedName>
    <definedName name="DL_Total_Cost_005FC">#REF!</definedName>
    <definedName name="DL_Total_Cost_005LC">#REF!</definedName>
    <definedName name="DL_Total_Peak">#REF!</definedName>
    <definedName name="dldl1100">'[274]Isolasi Luar Dalam'!$N$46</definedName>
    <definedName name="dldl160">'[274]Isolasi Luar Dalam'!$L$46</definedName>
    <definedName name="dldl180">'[274]Isolasi Luar Dalam'!$M$46</definedName>
    <definedName name="dldlg100">'[274]Isolasi Luar Dalam'!$N$23</definedName>
    <definedName name="dllg100">'[274]Isolasi Luar'!$N$342</definedName>
    <definedName name="dllg120">'[274]Isolasi Luar'!$O$342</definedName>
    <definedName name="dllg50">'[274]Isolasi Luar'!$K$342</definedName>
    <definedName name="dllg60">'[274]Isolasi Luar'!$L$342</definedName>
    <definedName name="dllg80">'[274]Isolasi Luar'!$M$342</definedName>
    <definedName name="dlpar38120">#REF!</definedName>
    <definedName name="dlplc13w">#REF!</definedName>
    <definedName name="dlplc13wbimc">#REF!</definedName>
    <definedName name="dmax">'[175]04. Desain Fondasi'!$W$20</definedName>
    <definedName name="DMK">[177]ExchRate!#REF!</definedName>
    <definedName name="Dmx_1">#REF!</definedName>
    <definedName name="Dmx_2">#REF!</definedName>
    <definedName name="dmx_tot">#REF!</definedName>
    <definedName name="Dmz_1">#REF!</definedName>
    <definedName name="Dmz_2">#REF!</definedName>
    <definedName name="dmz_tot">#REF!</definedName>
    <definedName name="DN">'[205]Pipe Table'!$A$6:$A$39</definedName>
    <definedName name="dn_pb_x">[167]DESIGN!#REF!</definedName>
    <definedName name="dn_pb_z">[167]DESIGN!#REF!</definedName>
    <definedName name="dn_rpb_x">[167]DESIGN!#REF!</definedName>
    <definedName name="dn_rpb_z">[167]DESIGN!#REF!</definedName>
    <definedName name="Do">#REF!</definedName>
    <definedName name="do_1">#REF!</definedName>
    <definedName name="doc" localSheetId="0">{"Book1","4.09 FLORA DAN FAUNA.xls","4.22 PERLENGKAPAN SEKOLAH.xls"}</definedName>
    <definedName name="doc">{"Book1","4.09 FLORA DAN FAUNA.xls","4.22 PERLENGKAPAN SEKOLAH.xls"}</definedName>
    <definedName name="DOC_NO">#REF!</definedName>
    <definedName name="DOC_No.__S_10_1224_901__Rev.A">#REF!</definedName>
    <definedName name="doc_pgdg_type">#REF!</definedName>
    <definedName name="docno">#REF!</definedName>
    <definedName name="docr" localSheetId="0">{"Book1","4.09 FLORA DAN FAUNA.xls","4.22 PERLENGKAPAN SEKOLAH.xls"}</definedName>
    <definedName name="docr">{"Book1","4.09 FLORA DAN FAUNA.xls","4.22 PERLENGKAPAN SEKOLAH.xls"}</definedName>
    <definedName name="DocStat">#REF!</definedName>
    <definedName name="DocStat2">#REF!</definedName>
    <definedName name="docter" localSheetId="0">{"Book1","4.09 FLORA DAN FAUNA.xls","4.22 PERLENGKAPAN SEKOLAH.xls"}</definedName>
    <definedName name="docter">{"Book1","4.09 FLORA DAN FAUNA.xls","4.22 PERLENGKAPAN SEKOLAH.xls"}</definedName>
    <definedName name="doctype_list">[164]config!$H$6:$H$77</definedName>
    <definedName name="Document_array" localSheetId="0">{"Book1","4.09 FLORA DAN FAUNA.xls","4.22 PERLENGKAPAN SEKOLAH.xls"}</definedName>
    <definedName name="Document_array">{"Book1","4.09 FLORA DAN FAUNA.xls","4.22 PERLENGKAPAN SEKOLAH.xls"}</definedName>
    <definedName name="Document_Status">'[248]Pick List'!$D$6:$D$10</definedName>
    <definedName name="DocumentName">#REF!</definedName>
    <definedName name="DocumentNo">#REF!</definedName>
    <definedName name="DocumentNumber">#REF!</definedName>
    <definedName name="Documents_array">#N/A</definedName>
    <definedName name="DODOL">#REF!</definedName>
    <definedName name="doh">'[115]Calc Sheet-ref'!$V$91</definedName>
    <definedName name="DOLAR">[251]SUMMARY!$E$59</definedName>
    <definedName name="doll">[275]Indeks!$D$4</definedName>
    <definedName name="DOLLAR">#REF!</definedName>
    <definedName name="DOMBA">#REF!</definedName>
    <definedName name="DOR">#REF!</definedName>
    <definedName name="doser">#REF!</definedName>
    <definedName name="Doublepipe_1">'[213]615E101AB(CASE85F)'!#REF!</definedName>
    <definedName name="Doublepipe_10">#REF!</definedName>
    <definedName name="Doublepipe_2">#REF!</definedName>
    <definedName name="Doublepipe_3">#REF!</definedName>
    <definedName name="Doublepipe_4">#REF!</definedName>
    <definedName name="Doublepipe_5">#REF!</definedName>
    <definedName name="Doublepipe_6">#REF!</definedName>
    <definedName name="Doublepipe_7">#REF!</definedName>
    <definedName name="Doublepipe_8">#REF!</definedName>
    <definedName name="Doublepipe_9">#REF!</definedName>
    <definedName name="DoublePipeExchanger_1">'[213]615E101AB(CASE85F)'!#REF!</definedName>
    <definedName name="DoublePipeExchanger_10">#REF!</definedName>
    <definedName name="DoublePipeExchanger_2">#REF!</definedName>
    <definedName name="DoublePipeExchanger_3">#REF!</definedName>
    <definedName name="DoublePipeExchanger_4">#REF!</definedName>
    <definedName name="DoublePipeExchanger_5">#REF!</definedName>
    <definedName name="DoublePipeExchanger_6">#REF!</definedName>
    <definedName name="DoublePipeExchanger_7">#REF!</definedName>
    <definedName name="DoublePipeExchanger_8">#REF!</definedName>
    <definedName name="DoublePipeExchanger_9">#REF!</definedName>
    <definedName name="dozer">'[249]eqp-rek'!$Z$17</definedName>
    <definedName name="dp">#REF!</definedName>
    <definedName name="dp_">[276]Analysis!$M$80</definedName>
    <definedName name="DP1_">#REF!</definedName>
    <definedName name="DP15_">#REF!</definedName>
    <definedName name="DP2_">#REF!</definedName>
    <definedName name="dpa">#REF!</definedName>
    <definedName name="DPAGE">#REF!</definedName>
    <definedName name="dped">'[277]02. Outline Struktur'!$S$72</definedName>
    <definedName name="dpi">'[278]02. Outline Struktur'!$P$88</definedName>
    <definedName name="dpile">'[130]1-steel pile 5 ft'!$L$38</definedName>
    <definedName name="dpk">#REF!</definedName>
    <definedName name="dplus">#REF!</definedName>
    <definedName name="Dpp">#REF!</definedName>
    <definedName name="dpseksi2">'[279]Data Tower'!#REF!</definedName>
    <definedName name="dpseksi3">'[279]Data Tower'!#REF!</definedName>
    <definedName name="dpseksi4">'[279]Data Tower'!#REF!</definedName>
    <definedName name="dpseksi5">'[279]Data Tower'!#REF!</definedName>
    <definedName name="dpu">#REF!</definedName>
    <definedName name="Dpump">'[270]02. Outline Struktur (250kva)'!$P$39</definedName>
    <definedName name="Dpump_EDG">'[155]02. Outline Struktur_EDG'!$P$31</definedName>
    <definedName name="Dpumpb">#REF!</definedName>
    <definedName name="DPx">#REF!</definedName>
    <definedName name="DPz">#REF!</definedName>
    <definedName name="DQWE">#N/A</definedName>
    <definedName name="DR">#REF!</definedName>
    <definedName name="dr_1">#REF!</definedName>
    <definedName name="dr_2">#REF!</definedName>
    <definedName name="DR1M">#REF!</definedName>
    <definedName name="DR1Y">#REF!</definedName>
    <definedName name="DR3M">#REF!</definedName>
    <definedName name="DR3Y">#REF!</definedName>
    <definedName name="drange">#REF!</definedName>
    <definedName name="DrawingSelected">[101]Nozzle!#REF!</definedName>
    <definedName name="dre" localSheetId="0">{"Book1","4.09 FLORA DAN FAUNA.xls","4.22 PERLENGKAPAN SEKOLAH.xls"}</definedName>
    <definedName name="dre">{"Book1","4.09 FLORA DAN FAUNA.xls","4.22 PERLENGKAPAN SEKOLAH.xls"}</definedName>
    <definedName name="drftr">#REF!</definedName>
    <definedName name="DRG_COV">'[280]SALA-002'!#REF!</definedName>
    <definedName name="DRG_COV_1">#REF!</definedName>
    <definedName name="drhrsdh">#REF!</definedName>
    <definedName name="drilb2100">#REF!</definedName>
    <definedName name="drilb2120">#REF!</definedName>
    <definedName name="drilb250">#REF!</definedName>
    <definedName name="drilb260">#REF!</definedName>
    <definedName name="drilb280">#REF!</definedName>
    <definedName name="drildl3a100">#REF!</definedName>
    <definedName name="drildl3a120">#REF!</definedName>
    <definedName name="drildl3a50">#REF!</definedName>
    <definedName name="drildl3a60">#REF!</definedName>
    <definedName name="drildl3a80">#REF!</definedName>
    <definedName name="drill_rec_day">[197]Data!$B$47</definedName>
    <definedName name="drill1100">#REF!</definedName>
    <definedName name="drill1120">#REF!</definedName>
    <definedName name="drill150">#REF!</definedName>
    <definedName name="drill160">#REF!</definedName>
    <definedName name="drill180">#REF!</definedName>
    <definedName name="drill3100">#REF!</definedName>
    <definedName name="drill3120">#REF!</definedName>
    <definedName name="drill350">#REF!</definedName>
    <definedName name="drill360">#REF!</definedName>
    <definedName name="drill380">#REF!</definedName>
    <definedName name="drill5100">#REF!</definedName>
    <definedName name="drill5120">#REF!</definedName>
    <definedName name="drill550">#REF!</definedName>
    <definedName name="drill560">#REF!</definedName>
    <definedName name="drill580">#REF!</definedName>
    <definedName name="drill5a100">#REF!</definedName>
    <definedName name="drill5a120">#REF!</definedName>
    <definedName name="drill5a50">#REF!</definedName>
    <definedName name="drill5a60">#REF!</definedName>
    <definedName name="drill5a80">#REF!</definedName>
    <definedName name="drill6a100">#REF!</definedName>
    <definedName name="drill6a120">#REF!</definedName>
    <definedName name="drill6a50">#REF!</definedName>
    <definedName name="drill6a60">#REF!</definedName>
    <definedName name="drill6a80">#REF!</definedName>
    <definedName name="drillug100">#REF!</definedName>
    <definedName name="drillug120">#REF!</definedName>
    <definedName name="drillug50">#REF!</definedName>
    <definedName name="drillug60">#REF!</definedName>
    <definedName name="drillug80">#REF!</definedName>
    <definedName name="DrivenUnit">#REF!</definedName>
    <definedName name="DrivenUnitManufacturer">#REF!</definedName>
    <definedName name="DrivenUnitModel">#REF!</definedName>
    <definedName name="DrivenUnitSerialNumber">#REF!</definedName>
    <definedName name="DRIVER">#REF!</definedName>
    <definedName name="DRIVER_TAG">#REF!</definedName>
    <definedName name="DriverEndMaterialSpacer">#REF!</definedName>
    <definedName name="DriverHalfCouplingMountedBy">#REF!</definedName>
    <definedName name="DriverManufacturer">#REF!</definedName>
    <definedName name="DriverModel">#REF!</definedName>
    <definedName name="DriverSerialNumber">#REF!</definedName>
    <definedName name="DriversHertz">#REF!</definedName>
    <definedName name="DriversPhase">#REF!</definedName>
    <definedName name="DriversVoltage">#REF!</definedName>
    <definedName name="DriverType">#REF!</definedName>
    <definedName name="drlb">[281]NAME!$C$5</definedName>
    <definedName name="DropDown18_Change">[256]!DropDown18_Change</definedName>
    <definedName name="Droplet">#REF!</definedName>
    <definedName name="drv">#REF!</definedName>
    <definedName name="DRYFITA600">'[42]INPUT DATAS'!$X$8:$AF$26</definedName>
    <definedName name="DRYWEIGHT">#REF!</definedName>
    <definedName name="DS">#REF!</definedName>
    <definedName name="ds_1">#REF!</definedName>
    <definedName name="DS_2">#REF!</definedName>
    <definedName name="DS_4">#REF!</definedName>
    <definedName name="DS_8">#REF!</definedName>
    <definedName name="DS_FormID">#REF!</definedName>
    <definedName name="DS_No">#REF!</definedName>
    <definedName name="dsa">'[282]2'!#REF!</definedName>
    <definedName name="dsaf">#REF!</definedName>
    <definedName name="DSB">#REF!</definedName>
    <definedName name="dsd">[283]slab!#REF!</definedName>
    <definedName name="dsds">[142]slab!#REF!</definedName>
    <definedName name="DSDSDSDS">#REF!</definedName>
    <definedName name="DSDSDSDS_1">#REF!</definedName>
    <definedName name="DSDSDSDS_2">#REF!</definedName>
    <definedName name="DSDSDSDS_4">#REF!</definedName>
    <definedName name="DSDSDSDS_8">#REF!</definedName>
    <definedName name="DSF">#REF!</definedName>
    <definedName name="Dsgnd">[240]Load!$K$5</definedName>
    <definedName name="dsgqea">#REF!</definedName>
    <definedName name="DSIGV">#REF!</definedName>
    <definedName name="dsilb2100">#REF!</definedName>
    <definedName name="dsilb2120">#REF!</definedName>
    <definedName name="dsilb250">#REF!</definedName>
    <definedName name="dsilb260">#REF!</definedName>
    <definedName name="dsilb280">#REF!</definedName>
    <definedName name="dsildb2100">#REF!</definedName>
    <definedName name="dsildb2120">#REF!</definedName>
    <definedName name="dsildb250">#REF!</definedName>
    <definedName name="dsildb260">#REF!</definedName>
    <definedName name="dsildb280">#REF!</definedName>
    <definedName name="dsildl1100">#REF!</definedName>
    <definedName name="dsildl1120">#REF!</definedName>
    <definedName name="dsildl150">#REF!</definedName>
    <definedName name="dsildl160">#REF!</definedName>
    <definedName name="dsildl180">#REF!</definedName>
    <definedName name="dsildl3100">#REF!</definedName>
    <definedName name="dsildl3120">#REF!</definedName>
    <definedName name="dsildl350">#REF!</definedName>
    <definedName name="dsildl360">#REF!</definedName>
    <definedName name="dsildl380">#REF!</definedName>
    <definedName name="dsildl3a100">#REF!</definedName>
    <definedName name="dsildl3a120">#REF!</definedName>
    <definedName name="dsildl3a50">#REF!</definedName>
    <definedName name="dsildl3a60">#REF!</definedName>
    <definedName name="dsildl3a80">#REF!</definedName>
    <definedName name="dsildl5100">#REF!</definedName>
    <definedName name="dsildl5120">#REF!</definedName>
    <definedName name="dsildl550">#REF!</definedName>
    <definedName name="dsildl560">#REF!</definedName>
    <definedName name="dsildl580">#REF!</definedName>
    <definedName name="dsildl5a100">#REF!</definedName>
    <definedName name="dsildl5a120">#REF!</definedName>
    <definedName name="dsildl5a50">#REF!</definedName>
    <definedName name="dsildl5a60">#REF!</definedName>
    <definedName name="dsildl5a80">#REF!</definedName>
    <definedName name="dsildl6a100">#REF!</definedName>
    <definedName name="dsildl6a120">#REF!</definedName>
    <definedName name="dsildl6a50">#REF!</definedName>
    <definedName name="dsildl6a60">#REF!</definedName>
    <definedName name="dsildl6a80">#REF!</definedName>
    <definedName name="dsildlug100">#REF!</definedName>
    <definedName name="dsildlug120">#REF!</definedName>
    <definedName name="dsildlug50">#REF!</definedName>
    <definedName name="dsildlug60">#REF!</definedName>
    <definedName name="dsildlug80">#REF!</definedName>
    <definedName name="dsill1100">#REF!</definedName>
    <definedName name="dsill1120">#REF!</definedName>
    <definedName name="dsill150">#REF!</definedName>
    <definedName name="dsill160">#REF!</definedName>
    <definedName name="dsill180">#REF!</definedName>
    <definedName name="dsill3100">#REF!</definedName>
    <definedName name="dsill3120">#REF!</definedName>
    <definedName name="dsill350">#REF!</definedName>
    <definedName name="dsill360">#REF!</definedName>
    <definedName name="dsill380">#REF!</definedName>
    <definedName name="dsill3a100">#REF!</definedName>
    <definedName name="dsill3a120">#REF!</definedName>
    <definedName name="dsill3a50">#REF!</definedName>
    <definedName name="dsill3a60">#REF!</definedName>
    <definedName name="dsill3a80">#REF!</definedName>
    <definedName name="dsill5100">#REF!</definedName>
    <definedName name="dsill5120">#REF!</definedName>
    <definedName name="dsill550">#REF!</definedName>
    <definedName name="dsill560">#REF!</definedName>
    <definedName name="dsill580">#REF!</definedName>
    <definedName name="dsill5a100">#REF!</definedName>
    <definedName name="dsill5a120">#REF!</definedName>
    <definedName name="dsill5a50">#REF!</definedName>
    <definedName name="dsill5a60">#REF!</definedName>
    <definedName name="dsill5a80">#REF!</definedName>
    <definedName name="dsill6a100">#REF!</definedName>
    <definedName name="dsill6a120">#REF!</definedName>
    <definedName name="dsill6a50">#REF!</definedName>
    <definedName name="dsill6a60">#REF!</definedName>
    <definedName name="dsill6a80">#REF!</definedName>
    <definedName name="dsillug100">#REF!</definedName>
    <definedName name="dsillug120">#REF!</definedName>
    <definedName name="dsillug50">#REF!</definedName>
    <definedName name="dsillug60">#REF!</definedName>
    <definedName name="dsillug80">#REF!</definedName>
    <definedName name="dsrp">#REF!</definedName>
    <definedName name="dstib2100">#REF!</definedName>
    <definedName name="dstib2120">#REF!</definedName>
    <definedName name="dstib250">#REF!</definedName>
    <definedName name="dstib260">#REF!</definedName>
    <definedName name="dstib280">#REF!</definedName>
    <definedName name="DSUMDATA">#REF!</definedName>
    <definedName name="Dt">#REF!</definedName>
    <definedName name="dt.35">'[150]Sat~Bahu'!$C$108</definedName>
    <definedName name="Dt.5">'[150]Sat~Bahu'!$C$107</definedName>
    <definedName name="DtCa">[156]U.373!$M$125</definedName>
    <definedName name="dthrthh" localSheetId="0" hidden="1">{"'Overflow Tank '!$A$1:$Q$58"}</definedName>
    <definedName name="dthrthh" hidden="1">{"'Overflow Tank '!$A$1:$Q$58"}</definedName>
    <definedName name="Dtip">#REF!</definedName>
    <definedName name="dtu">#REF!</definedName>
    <definedName name="du">#REF!</definedName>
    <definedName name="dua">#REF!</definedName>
    <definedName name="dukhan">#REF!</definedName>
    <definedName name="dumppr">#REF!</definedName>
    <definedName name="DuplicateCount" hidden="1">'[192]Core Data'!$G$11</definedName>
    <definedName name="DUR_ID">#REF!</definedName>
    <definedName name="Duration">#REF!</definedName>
    <definedName name="Duty_10">#REF!</definedName>
    <definedName name="Duty_10_U">#REF!</definedName>
    <definedName name="Duty_2">#REF!</definedName>
    <definedName name="Duty_2_U">#REF!</definedName>
    <definedName name="Duty_3">#REF!</definedName>
    <definedName name="Duty_3_U">#REF!</definedName>
    <definedName name="Duty_4">#REF!</definedName>
    <definedName name="Duty_4_U">#REF!</definedName>
    <definedName name="Duty_5">#REF!</definedName>
    <definedName name="Duty_5_U">#REF!</definedName>
    <definedName name="Duty_6">#REF!</definedName>
    <definedName name="Duty_6_U">#REF!</definedName>
    <definedName name="Duty_7">#REF!</definedName>
    <definedName name="Duty_7_U">#REF!</definedName>
    <definedName name="Duty_8">#REF!</definedName>
    <definedName name="Duty_8_U">#REF!</definedName>
    <definedName name="Duty_9">#REF!</definedName>
    <definedName name="Duty_9_U">#REF!</definedName>
    <definedName name="DVER2">#REF!</definedName>
    <definedName name="dvzd">#REF!</definedName>
    <definedName name="DW">[120]Sheet1!$F$39</definedName>
    <definedName name="dw_uom_dn__uom_code">[217]DWTables!$W$11:$W$27</definedName>
    <definedName name="dw_uom_fl__uom_code">[284]DWTables!$H$11:$H$237</definedName>
    <definedName name="dw_uom_ln__uom_code">[217]DWTables!$AC$11:$AC$21</definedName>
    <definedName name="dw_uom_pr__uom_code">[217]DWTables!$H$11:$H$94</definedName>
    <definedName name="dw_uom_tm__uom_code">[217]DWTables!$D$11:$D$15</definedName>
    <definedName name="dw_uom_vs__uom_code">[217]DWTables!$Z$11:$Z$29</definedName>
    <definedName name="DW32DW500">#REF!</definedName>
    <definedName name="dwdadwa">#REF!</definedName>
    <definedName name="DWG">#REF!</definedName>
    <definedName name="DWGNO">#REF!</definedName>
    <definedName name="dx">#REF!</definedName>
    <definedName name="dx_1">#REF!</definedName>
    <definedName name="dx_2">#REF!</definedName>
    <definedName name="dx_shape">#REF!</definedName>
    <definedName name="DYE">#REF!</definedName>
    <definedName name="DYNA">#REF!</definedName>
    <definedName name="Dynamic2">#REF!</definedName>
    <definedName name="dz">#REF!</definedName>
    <definedName name="e">#REF!</definedName>
    <definedName name="e.cfill">#REF!</definedName>
    <definedName name="e.concstr">#REF!</definedName>
    <definedName name="e.strip">#REF!</definedName>
    <definedName name="E_1">[142]slab!#REF!</definedName>
    <definedName name="E_101">#REF!</definedName>
    <definedName name="E_111">#REF!</definedName>
    <definedName name="E_141_3">#REF!</definedName>
    <definedName name="E_141_3_1">#REF!</definedName>
    <definedName name="E_2">[142]slab!#REF!</definedName>
    <definedName name="E_3">[285]slab!#REF!</definedName>
    <definedName name="E_331_7">#REF!</definedName>
    <definedName name="E_331_7_1">#REF!</definedName>
    <definedName name="E_331_9">#REF!</definedName>
    <definedName name="E_332_2">#REF!</definedName>
    <definedName name="E_332_2A">#REF!</definedName>
    <definedName name="E_332_8">#REF!</definedName>
    <definedName name="E_333_2">#REF!</definedName>
    <definedName name="E_333_4">#REF!</definedName>
    <definedName name="E_3ABCD">#REF!</definedName>
    <definedName name="E_4E_13">#REF!</definedName>
    <definedName name="e_8">#REF!</definedName>
    <definedName name="E_I_Eq">#REF!</definedName>
    <definedName name="e_margin">#REF!</definedName>
    <definedName name="e_x">[243]IsolatedFdn!$I$47</definedName>
    <definedName name="e_X25">#REF!</definedName>
    <definedName name="e_X25i2">#REF!</definedName>
    <definedName name="e_xi2">#REF!</definedName>
    <definedName name="e_z">[243]IsolatedFdn!$D$47</definedName>
    <definedName name="E_Z2">#REF!</definedName>
    <definedName name="e_z23">#REF!</definedName>
    <definedName name="e_z235">#REF!</definedName>
    <definedName name="e_z235i2">#REF!</definedName>
    <definedName name="e_z23i2">#REF!</definedName>
    <definedName name="e_z24">#REF!</definedName>
    <definedName name="e_z24i2">#REF!</definedName>
    <definedName name="e_Z2i2">#REF!</definedName>
    <definedName name="e_zi2">#REF!</definedName>
    <definedName name="E0">#REF!</definedName>
    <definedName name="E10C">#REF!</definedName>
    <definedName name="E10MF">#REF!</definedName>
    <definedName name="E10ML">#REF!</definedName>
    <definedName name="E30C">#REF!</definedName>
    <definedName name="E30MF">#REF!</definedName>
    <definedName name="E30ML">#REF!</definedName>
    <definedName name="EA">#REF!</definedName>
    <definedName name="EA1.1">#REF!</definedName>
    <definedName name="EA1.2">#REF!</definedName>
    <definedName name="EA1.3">#REF!</definedName>
    <definedName name="EA2.1">#REF!</definedName>
    <definedName name="EA2.2">#REF!</definedName>
    <definedName name="EA2.3">#REF!</definedName>
    <definedName name="EA2.5">#REF!</definedName>
    <definedName name="EA2.6">#REF!</definedName>
    <definedName name="EA2.7">#REF!</definedName>
    <definedName name="EA2.8">#REF!</definedName>
    <definedName name="EA21.1">#REF!</definedName>
    <definedName name="EA21.2">#REF!</definedName>
    <definedName name="EA21.3">#REF!</definedName>
    <definedName name="EA21.4">#REF!</definedName>
    <definedName name="EA21.5">#REF!</definedName>
    <definedName name="EA3.1">#REF!</definedName>
    <definedName name="EA3.2">#REF!</definedName>
    <definedName name="EA3.3">#REF!</definedName>
    <definedName name="EA3.4">#REF!</definedName>
    <definedName name="each_space">#REF!</definedName>
    <definedName name="EandI_Eqt_FC">#REF!</definedName>
    <definedName name="EandI_Eqt_LC">#REF!</definedName>
    <definedName name="EandI_McxMth">#REF!</definedName>
    <definedName name="EARTHING_MATERI">#REF!</definedName>
    <definedName name="earthw" localSheetId="0" hidden="1">{"'Overflow Tank '!$A$1:$Q$58"}</definedName>
    <definedName name="earthw" hidden="1">{"'Overflow Tank '!$A$1:$Q$58"}</definedName>
    <definedName name="earthw1." localSheetId="0" hidden="1">{"'Overflow Tank '!$A$1:$Q$58"}</definedName>
    <definedName name="earthw1." hidden="1">{"'Overflow Tank '!$A$1:$Q$58"}</definedName>
    <definedName name="earthw2." localSheetId="0" hidden="1">{"'Overflow Tank '!$A$1:$Q$58"}</definedName>
    <definedName name="earthw2." hidden="1">{"'Overflow Tank '!$A$1:$Q$58"}</definedName>
    <definedName name="earthwork" localSheetId="0" hidden="1">{"'Overflow Tank '!$A$1:$Q$58"}</definedName>
    <definedName name="earthwork" hidden="1">{"'Overflow Tank '!$A$1:$Q$58"}</definedName>
    <definedName name="earthz">#REF!</definedName>
    <definedName name="eat" localSheetId="0" hidden="1">{"'Overflow Tank '!$A$1:$Q$58"}</definedName>
    <definedName name="eat" hidden="1">{"'Overflow Tank '!$A$1:$Q$58"}</definedName>
    <definedName name="EB">#REF!</definedName>
    <definedName name="EB1.1">#REF!</definedName>
    <definedName name="Ec">#REF!</definedName>
    <definedName name="EC1.1">#REF!</definedName>
    <definedName name="ecc_b_x">[167]DESIGN!#REF!</definedName>
    <definedName name="ecc_b_z">[167]DESIGN!#REF!</definedName>
    <definedName name="ecc_pc_x">[167]DESIGN!#REF!</definedName>
    <definedName name="ecc_pc_z">[167]DESIGN!#REF!</definedName>
    <definedName name="ecc_t_x">[167]DESIGN!#REF!</definedName>
    <definedName name="ecc_t_z">[167]DESIGN!#REF!</definedName>
    <definedName name="eccentricity">#REF!</definedName>
    <definedName name="EccInput" hidden="1">#REF!</definedName>
    <definedName name="Eci">[46]TEKNIS!$H$38</definedName>
    <definedName name="eCIiIi__A_I__">#N/A</definedName>
    <definedName name="eCIiIi¨­A_I¨￡">#N/A</definedName>
    <definedName name="eCIiIiÞA_Iª">#N/A</definedName>
    <definedName name="Ecm">[96]Calculations!$C$12</definedName>
    <definedName name="ECONT">#REF!</definedName>
    <definedName name="ed">#REF!</definedName>
    <definedName name="ED1.1">#REF!</definedName>
    <definedName name="edge">#REF!</definedName>
    <definedName name="edge_x_ped">[167]DESIGN!#REF!</definedName>
    <definedName name="edge_z_ped">[167]DESIGN!#REF!</definedName>
    <definedName name="Edit">#REF!</definedName>
    <definedName name="EDW" localSheetId="0" hidden="1">{#N/A,#N/A,TRUE,"toc";#N/A,#N/A,TRUE,"general";#N/A,#N/A,TRUE,"compressive";#N/A,#N/A,TRUE,"lateral";#N/A,#N/A,TRUE,"shallow"}</definedName>
    <definedName name="EDW" hidden="1">{#N/A,#N/A,TRUE,"toc";#N/A,#N/A,TRUE,"general";#N/A,#N/A,TRUE,"compressive";#N/A,#N/A,TRUE,"lateral";#N/A,#N/A,TRUE,"shallow"}</definedName>
    <definedName name="edww" hidden="1">#REF!</definedName>
    <definedName name="EE">#REF!</definedName>
    <definedName name="EE_1">'[286]03. Beban Rencana'!#REF!</definedName>
    <definedName name="EE_2">#REF!</definedName>
    <definedName name="EE_EDG">'[155]02. Outline Struktur_EDG'!$P$37</definedName>
    <definedName name="EEC">'[156]06. Outline CD'!$O$36</definedName>
    <definedName name="EECa" localSheetId="0">'[187]02. Outline Struktur'!$O$38</definedName>
    <definedName name="EECa">'[188]02. Outline Struktur'!$O$38</definedName>
    <definedName name="EEE">#REF!</definedName>
    <definedName name="eeee">#REF!</definedName>
    <definedName name="eeeee">#N/A</definedName>
    <definedName name="EEX">#REF!</definedName>
    <definedName name="EF">[287]GEN!#REF!</definedName>
    <definedName name="EFA">[287]GEN!#REF!</definedName>
    <definedName name="effdepth">#REF!</definedName>
    <definedName name="Efficiency">#REF!</definedName>
    <definedName name="Efficiency_UOM">#REF!</definedName>
    <definedName name="efi">'[288]DUTCH CONE'!$B$87</definedName>
    <definedName name="efi_1">'[289]DUTCH CONE'!$B$87</definedName>
    <definedName name="EFX">#REF!</definedName>
    <definedName name="ega">'[175]04. Desain Fondasi'!$W$71</definedName>
    <definedName name="egeg" localSheetId="0" hidden="1">{#N/A,#N/A,TRUE,"toc";#N/A,#N/A,TRUE,"general";#N/A,#N/A,TRUE,"compressive";#N/A,#N/A,TRUE,"lateral";#N/A,#N/A,TRUE,"shallow"}</definedName>
    <definedName name="egeg" hidden="1">{#N/A,#N/A,TRUE,"toc";#N/A,#N/A,TRUE,"general";#N/A,#N/A,TRUE,"compressive";#N/A,#N/A,TRUE,"lateral";#N/A,#N/A,TRUE,"shallow"}</definedName>
    <definedName name="egh">[290]DALAM!$W$165</definedName>
    <definedName name="eghhva">#REF!</definedName>
    <definedName name="EGO">#REF!</definedName>
    <definedName name="egvada">#REF!</definedName>
    <definedName name="EGX">#REF!</definedName>
    <definedName name="Eh">#REF!</definedName>
    <definedName name="ehseth">#REF!</definedName>
    <definedName name="EHU">#REF!</definedName>
    <definedName name="EHX">#REF!</definedName>
    <definedName name="eight">#REF!</definedName>
    <definedName name="eight_1">#REF!</definedName>
    <definedName name="eight_2">#REF!</definedName>
    <definedName name="EJX">#REF!</definedName>
    <definedName name="ek">#REF!</definedName>
    <definedName name="EKI">#REF!</definedName>
    <definedName name="eks">#REF!</definedName>
    <definedName name="EKSH">#REF!</definedName>
    <definedName name="EKSH_3">#REF!</definedName>
    <definedName name="eksp">#REF!</definedName>
    <definedName name="eksp01">#REF!</definedName>
    <definedName name="EKX">#REF!</definedName>
    <definedName name="el">#REF!</definedName>
    <definedName name="el_avail">#REF!</definedName>
    <definedName name="el_req">#REF!</definedName>
    <definedName name="ELabor">#REF!</definedName>
    <definedName name="ElasticStress">[120]CrackControl!$P$19</definedName>
    <definedName name="Elbow">'[205]Ref.3(Elbow)'!$A$4:$A$15</definedName>
    <definedName name="elec_equip">#REF!</definedName>
    <definedName name="Elecrical3">#REF!</definedName>
    <definedName name="ELECT">#N/A</definedName>
    <definedName name="Electrical">#REF!</definedName>
    <definedName name="Electrical_Group">[291]Units!$K$4:$K$12</definedName>
    <definedName name="Electrical1">#REF!</definedName>
    <definedName name="Electrical2">#REF!</definedName>
    <definedName name="ElectricalAreaClassification">#REF!</definedName>
    <definedName name="ElectricalAreaDivision">#REF!</definedName>
    <definedName name="ElectricalAreaGroup">#REF!</definedName>
    <definedName name="ELECTSUM">#REF!</definedName>
    <definedName name="elek">#REF!</definedName>
    <definedName name="ELEKTRIKAL">#REF!</definedName>
    <definedName name="Elektronik">#REF!</definedName>
    <definedName name="ELH">#REF!</definedName>
    <definedName name="ell">#REF!</definedName>
    <definedName name="ellena">[292]Settings!$D$24:$D$67</definedName>
    <definedName name="ellena_10">NA()</definedName>
    <definedName name="ellena_11">NA()</definedName>
    <definedName name="ellena_9">NA()</definedName>
    <definedName name="elly" localSheetId="0" hidden="1">{#N/A,#N/A,TRUE,"toc";#N/A,#N/A,TRUE,"general";#N/A,#N/A,TRUE,"compressive";#N/A,#N/A,TRUE,"lateral";#N/A,#N/A,TRUE,"shallow"}</definedName>
    <definedName name="elly" hidden="1">{#N/A,#N/A,TRUE,"toc";#N/A,#N/A,TRUE,"general";#N/A,#N/A,TRUE,"compressive";#N/A,#N/A,TRUE,"lateral";#N/A,#N/A,TRUE,"shallow"}</definedName>
    <definedName name="elly2" localSheetId="0" hidden="1">{#N/A,#N/A,TRUE,"toc";#N/A,#N/A,TRUE,"general";#N/A,#N/A,TRUE,"compressive";#N/A,#N/A,TRUE,"lateral";#N/A,#N/A,TRUE,"shallow"}</definedName>
    <definedName name="elly2" hidden="1">{#N/A,#N/A,TRUE,"toc";#N/A,#N/A,TRUE,"general";#N/A,#N/A,TRUE,"compressive";#N/A,#N/A,TRUE,"lateral";#N/A,#N/A,TRUE,"shallow"}</definedName>
    <definedName name="ELX">#REF!</definedName>
    <definedName name="em_2">#REF!</definedName>
    <definedName name="embed">[243]IsolatedFdn!$E$106</definedName>
    <definedName name="EMBEDFT">#REF!</definedName>
    <definedName name="embedi2">#REF!</definedName>
    <definedName name="EMBEDM">#REF!</definedName>
    <definedName name="EMBER2">#REF!</definedName>
    <definedName name="EMDEPTH">#REF!</definedName>
    <definedName name="emin">[96]Calculations!$G$30</definedName>
    <definedName name="EMPLOYEE">#REF!</definedName>
    <definedName name="empty">#REF!</definedName>
    <definedName name="emulsion">#REF!</definedName>
    <definedName name="en_1">#REF!</definedName>
    <definedName name="END">#REF!</definedName>
    <definedName name="End_Bal">#REF!</definedName>
    <definedName name="EndCivilPlan">#REF!</definedName>
    <definedName name="endpaste">#REF!</definedName>
    <definedName name="EndPipingPlan">#REF!</definedName>
    <definedName name="Eng">#N/A</definedName>
    <definedName name="ENG_CIV">#REF!</definedName>
    <definedName name="ENG_Curve">#REF!</definedName>
    <definedName name="ENG_Elect">#REF!</definedName>
    <definedName name="ENG_INST">#REF!</definedName>
    <definedName name="ENG_MECH">#REF!</definedName>
    <definedName name="ENG_PIP">#REF!</definedName>
    <definedName name="ENG_PROC">#REF!</definedName>
    <definedName name="ENG_PROG">#REF!</definedName>
    <definedName name="ENGHRSREV" hidden="1">[293]Eng_Hrs!$AE$12:$AE$173</definedName>
    <definedName name="Engineering">#REF!</definedName>
    <definedName name="Engineering_2">#REF!</definedName>
    <definedName name="engkupu">#REF!</definedName>
    <definedName name="enter_area">#REF!</definedName>
    <definedName name="ENTETE">#REF!</definedName>
    <definedName name="EO">#REF!</definedName>
    <definedName name="EO_1">#REF!</definedName>
    <definedName name="EO_2">#REF!</definedName>
    <definedName name="EO_EDG">'[155]02. Outline Struktur_EDG'!$P$38</definedName>
    <definedName name="EOC">'[156]06. Outline CD'!$O$37</definedName>
    <definedName name="EOCa" localSheetId="0">'[187]02. Outline Struktur'!$O$39</definedName>
    <definedName name="EOCa">'[188]02. Outline Struktur'!$O$39</definedName>
    <definedName name="eol">#REF!</definedName>
    <definedName name="Ep">#REF!</definedName>
    <definedName name="ep_1">#REF!</definedName>
    <definedName name="EPAGE">#REF!</definedName>
    <definedName name="epcm" localSheetId="0" hidden="1">{#N/A,#N/A,FALSE,"SUM_Prop";#N/A,#N/A,FALSE,"PROCESS-eng";#N/A,#N/A,FALSE,"PROCESS-com";#N/A,#N/A,FALSE,"INST-eng";#N/A,#N/A,FALSE,"INST-com"}</definedName>
    <definedName name="epcm" hidden="1">{#N/A,#N/A,FALSE,"SUM_Prop";#N/A,#N/A,FALSE,"PROCESS-eng";#N/A,#N/A,FALSE,"PROCESS-com";#N/A,#N/A,FALSE,"INST-eng";#N/A,#N/A,FALSE,"INST-com"}</definedName>
    <definedName name="EPCM1" localSheetId="0" hidden="1">{#N/A,#N/A,FALSE,"SUM_Prop";#N/A,#N/A,FALSE,"PROCESS-eng";#N/A,#N/A,FALSE,"PROCESS-com";#N/A,#N/A,FALSE,"INST-eng";#N/A,#N/A,FALSE,"INST-com"}</definedName>
    <definedName name="EPCM1" hidden="1">{#N/A,#N/A,FALSE,"SUM_Prop";#N/A,#N/A,FALSE,"PROCESS-eng";#N/A,#N/A,FALSE,"PROCESS-com";#N/A,#N/A,FALSE,"INST-eng";#N/A,#N/A,FALSE,"INST-com"}</definedName>
    <definedName name="epcm2" localSheetId="0" hidden="1">{#N/A,#N/A,FALSE,"SUM_Prop";#N/A,#N/A,FALSE,"PROCESS-eng";#N/A,#N/A,FALSE,"PROCESS-com";#N/A,#N/A,FALSE,"INST-eng";#N/A,#N/A,FALSE,"INST-com"}</definedName>
    <definedName name="epcm2" hidden="1">{#N/A,#N/A,FALSE,"SUM_Prop";#N/A,#N/A,FALSE,"PROCESS-eng";#N/A,#N/A,FALSE,"PROCESS-com";#N/A,#N/A,FALSE,"INST-eng";#N/A,#N/A,FALSE,"INST-com"}</definedName>
    <definedName name="EPCM3" localSheetId="0" hidden="1">{#N/A,#N/A,FALSE,"SUM_Prop";#N/A,#N/A,FALSE,"PROCESS-eng";#N/A,#N/A,FALSE,"PROCESS-com";#N/A,#N/A,FALSE,"INST-eng";#N/A,#N/A,FALSE,"INST-com"}</definedName>
    <definedName name="EPCM3" hidden="1">{#N/A,#N/A,FALSE,"SUM_Prop";#N/A,#N/A,FALSE,"PROCESS-eng";#N/A,#N/A,FALSE,"PROCESS-com";#N/A,#N/A,FALSE,"INST-eng";#N/A,#N/A,FALSE,"INST-com"}</definedName>
    <definedName name="eplus">#REF!</definedName>
    <definedName name="EPMV">#REF!</definedName>
    <definedName name="epoxyclear">#REF!</definedName>
    <definedName name="epoxyenamel">#REF!</definedName>
    <definedName name="eps">#REF!</definedName>
    <definedName name="eps_cu">#REF!</definedName>
    <definedName name="EQ">[294]eq_data!$C$5:$C$54</definedName>
    <definedName name="eq_1">#REF!</definedName>
    <definedName name="eq_2">#REF!</definedName>
    <definedName name="eq_index">#REF!</definedName>
    <definedName name="eq_name">[295]eq_data!$C$5:$C$54</definedName>
    <definedName name="Eq_Tag">[157]Cover!$AN$3</definedName>
    <definedName name="eq24q4">#N/A</definedName>
    <definedName name="Eqlist_Sheet1_List">#REF!</definedName>
    <definedName name="eqoe">#REF!</definedName>
    <definedName name="eqoo">#REF!</definedName>
    <definedName name="eqp">[296]Equipment!#REF!</definedName>
    <definedName name="eqp.conc">#REF!</definedName>
    <definedName name="eqp.ew">#REF!</definedName>
    <definedName name="eqp.paint">#REF!</definedName>
    <definedName name="eqp.pile">#REF!</definedName>
    <definedName name="eqp.rebar">#REF!</definedName>
    <definedName name="eqp.steel">#REF!</definedName>
    <definedName name="eqp_fab">#REF!</definedName>
    <definedName name="eqp_ins">#REF!</definedName>
    <definedName name="eqp_ins_bo">#REF!</definedName>
    <definedName name="eqp_ins_ta">#REF!</definedName>
    <definedName name="eqp_insbo">#REF!</definedName>
    <definedName name="EQPER">'[297]FIRE FIGHTING'!#REF!</definedName>
    <definedName name="eqpmhr">#REF!</definedName>
    <definedName name="eqpt">#REF!</definedName>
    <definedName name="EQPT_Rate">#REF!</definedName>
    <definedName name="eqpt2">#REF!</definedName>
    <definedName name="eqpt3">#REF!</definedName>
    <definedName name="eqrate">#REF!</definedName>
    <definedName name="eqse">#REF!</definedName>
    <definedName name="eqso">#REF!</definedName>
    <definedName name="EqualClr">[96]Sheet1!$F$58</definedName>
    <definedName name="EqualNbars">[96]Sheet1!$F$59</definedName>
    <definedName name="EQUI">#REF!</definedName>
    <definedName name="Equip">#REF!</definedName>
    <definedName name="EQUIPM_GES">#REF!</definedName>
    <definedName name="equipment">#REF!</definedName>
    <definedName name="EQUIPMENT_____LIST">#REF!</definedName>
    <definedName name="Equipment_36">#REF!</definedName>
    <definedName name="Equipment_60">#REF!</definedName>
    <definedName name="Equipment_61">#REF!</definedName>
    <definedName name="EQUIPMENT_NO.">#REF!</definedName>
    <definedName name="Equipment_Number">#REF!</definedName>
    <definedName name="Equipment01">#REF!</definedName>
    <definedName name="Equipment01_36">#REF!</definedName>
    <definedName name="Equipment01_60">#REF!</definedName>
    <definedName name="Equipment01_61">#REF!</definedName>
    <definedName name="Equipment02">#REF!</definedName>
    <definedName name="Equipment02_36">#REF!</definedName>
    <definedName name="Equipment02_60">#REF!</definedName>
    <definedName name="Equipment02_61">#REF!</definedName>
    <definedName name="Equipment03">#REF!</definedName>
    <definedName name="Equipment03_36">#REF!</definedName>
    <definedName name="Equipment03_60">#REF!</definedName>
    <definedName name="Equipment03_61">#REF!</definedName>
    <definedName name="EquipmentHP">#REF!</definedName>
    <definedName name="equipt_list">[164]config!$K$6:$K$24</definedName>
    <definedName name="EQUIT">#REF!</definedName>
    <definedName name="ER">#REF!</definedName>
    <definedName name="ER_1">#REF!</definedName>
    <definedName name="ER_2">#REF!</definedName>
    <definedName name="ER_4">#REF!</definedName>
    <definedName name="ER_8">#REF!</definedName>
    <definedName name="ERE">#REF!</definedName>
    <definedName name="erect_1">#REF!</definedName>
    <definedName name="erect_10">#REF!</definedName>
    <definedName name="erect_11">#REF!</definedName>
    <definedName name="erect_12">#REF!</definedName>
    <definedName name="erect_13">#REF!</definedName>
    <definedName name="erect_14">#REF!</definedName>
    <definedName name="erect_15">#REF!</definedName>
    <definedName name="erect_16">#REF!</definedName>
    <definedName name="erect_17">#REF!</definedName>
    <definedName name="erect_18">#REF!</definedName>
    <definedName name="erect_2">#REF!</definedName>
    <definedName name="erect_3">#REF!</definedName>
    <definedName name="erect_4">#REF!</definedName>
    <definedName name="erect_5">#REF!</definedName>
    <definedName name="erect_6">#REF!</definedName>
    <definedName name="erect_7">#REF!</definedName>
    <definedName name="erect_8">#REF!</definedName>
    <definedName name="erect_9">#REF!</definedName>
    <definedName name="ERECTION">[73]ERECT!#REF!</definedName>
    <definedName name="Erection_and_Civil">#REF!</definedName>
    <definedName name="Eref">#REF!</definedName>
    <definedName name="ERER">#REF!</definedName>
    <definedName name="ERGQ35Y">#REF!</definedName>
    <definedName name="erhtrhr">[47]TEKNIS!$D$17</definedName>
    <definedName name="ERR">#REF!</definedName>
    <definedName name="ERR_1">#REF!</definedName>
    <definedName name="ERR_2">#REF!</definedName>
    <definedName name="ERR_4">#REF!</definedName>
    <definedName name="ERR_8">#REF!</definedName>
    <definedName name="ersgwsg" hidden="1">#REF!</definedName>
    <definedName name="erthsq">#REF!</definedName>
    <definedName name="Es">'[65]#REF'!$AF$26</definedName>
    <definedName name="es_1">#REF!</definedName>
    <definedName name="ES_PO">#REF!</definedName>
    <definedName name="ESA">#REF!</definedName>
    <definedName name="esd">[38]terdistribusi!$B$11</definedName>
    <definedName name="ESDV">#REF!</definedName>
    <definedName name="eski">#REF!</definedName>
    <definedName name="Esm">[96]Calculations!$G$11</definedName>
    <definedName name="EST">NA()</definedName>
    <definedName name="ET">#REF!</definedName>
    <definedName name="ET_1">#REF!</definedName>
    <definedName name="ET_2">#REF!</definedName>
    <definedName name="ET_EDG">'[155]02. Outline Struktur_EDG'!$P$40</definedName>
    <definedName name="Eta_rx">#REF!</definedName>
    <definedName name="Eta_ry">#REF!</definedName>
    <definedName name="Eta_x_y">#REF!</definedName>
    <definedName name="Eta_z">#REF!</definedName>
    <definedName name="ETABLI1">"Texte 164"</definedName>
    <definedName name="ETABLI2">"Texte 176"</definedName>
    <definedName name="ETABLI3">"Texte 170"</definedName>
    <definedName name="ETABLI4">"Texte 182"</definedName>
    <definedName name="ETC">'[156]06. Outline CD'!$O$39</definedName>
    <definedName name="ETCa" localSheetId="0">'[187]02. Outline Struktur'!$O$41</definedName>
    <definedName name="ETCa">'[188]02. Outline Struktur'!$O$41</definedName>
    <definedName name="eu">#REF!</definedName>
    <definedName name="eu_1">#REF!</definedName>
    <definedName name="eu65u3e65">[47]TEKNIS!$K$268</definedName>
    <definedName name="eud">[38]terdistribusi!$B$7</definedName>
    <definedName name="EUP">[298]ERECTION!#REF!</definedName>
    <definedName name="eur">#REF!</definedName>
    <definedName name="EURO">#N/A</definedName>
    <definedName name="EV">#REF!</definedName>
    <definedName name="EVCa">[156]REPORT!#REF!</definedName>
    <definedName name="ewe">#REF!</definedName>
    <definedName name="ewwFQ">#REF!</definedName>
    <definedName name="EX">[258]name!#REF!</definedName>
    <definedName name="ex_1">#REF!</definedName>
    <definedName name="ex_2">#REF!</definedName>
    <definedName name="ex_23">#REF!</definedName>
    <definedName name="ex_235">#REF!</definedName>
    <definedName name="ex_23i2">#REF!</definedName>
    <definedName name="ex_24">#REF!</definedName>
    <definedName name="ex_24i2">#REF!</definedName>
    <definedName name="ex_25">#REF!</definedName>
    <definedName name="ex_25i2">#REF!</definedName>
    <definedName name="EX_2i2">#REF!</definedName>
    <definedName name="EX_Aus">0.5467</definedName>
    <definedName name="Ex_Rate_LC_per_FC">#REF!</definedName>
    <definedName name="ex235_i2">#REF!</definedName>
    <definedName name="Excav">#REF!</definedName>
    <definedName name="excavator">'[249]eqp-rek'!$Z$18</definedName>
    <definedName name="Excel_BuiltIn__FilterDatabase">#REF!</definedName>
    <definedName name="Excel_BuiltIn__FilterDatabase_1">#REF!</definedName>
    <definedName name="Excel_BuiltIn__FilterDatabase_2">#REF!</definedName>
    <definedName name="Excel_BuiltIn__FilterDatabase_3">#REF!</definedName>
    <definedName name="Excel_BuiltIn__FilterDatabase_34">#REF!</definedName>
    <definedName name="Excel_BuiltIn__FilterDatabase_35">#REF!</definedName>
    <definedName name="Excel_BuiltIn__FilterDatabase_4">#REF!</definedName>
    <definedName name="Excel_BuiltIn__FilterDatabase_5">#REF!</definedName>
    <definedName name="Excel_BuiltIn__FilterDatabase_65">#REF!</definedName>
    <definedName name="Excel_BuiltIn_Criteria">[299]CashFlow!#REF!</definedName>
    <definedName name="Excel_BuiltIn_Criteria_1">#REF!</definedName>
    <definedName name="Excel_BuiltIn_Criteria_3">#REF!</definedName>
    <definedName name="Excel_BuiltIn_Criteria_36">[300]CashFlow!#REF!</definedName>
    <definedName name="Excel_BuiltIn_Database">[301]P3!$A$5:$E$96</definedName>
    <definedName name="Excel_BuiltIn_Database_1">[144]COVER!#REF!</definedName>
    <definedName name="Excel_BuiltIn_Database_2">[144]COVER!#REF!</definedName>
    <definedName name="Excel_BuiltIn_Extract_1">#REF!</definedName>
    <definedName name="Excel_BuiltIn_Extract_1_1">#REF!</definedName>
    <definedName name="Excel_BuiltIn_Extract_1_1_1">#REF!</definedName>
    <definedName name="Excel_BuiltIn_Extract_1_1_1_1">#REF!</definedName>
    <definedName name="Excel_BuiltIn_Print_Area">#REF!</definedName>
    <definedName name="Excel_BuiltIn_Print_Area_1">"$#REF!.$A$1:$AD$80"</definedName>
    <definedName name="Excel_BuiltIn_Print_Area_1_1">#REF!</definedName>
    <definedName name="Excel_BuiltIn_Print_Area_1_1_1">#REF!</definedName>
    <definedName name="Excel_BuiltIn_Print_Area_1_1_1_1">#REF!</definedName>
    <definedName name="Excel_BuiltIn_Print_Area_1_1_4">#REF!</definedName>
    <definedName name="Excel_BuiltIn_Print_Area_1_4">#REF!</definedName>
    <definedName name="Excel_BuiltIn_Print_Area_10">#REF!</definedName>
    <definedName name="Excel_BuiltIn_Print_Area_11">#REF!</definedName>
    <definedName name="Excel_BuiltIn_Print_Area_12">#REF!</definedName>
    <definedName name="Excel_BuiltIn_Print_Area_13">#REF!</definedName>
    <definedName name="Excel_BuiltIn_Print_Area_14">#REF!</definedName>
    <definedName name="Excel_BuiltIn_Print_Area_15">#REF!</definedName>
    <definedName name="Excel_BuiltIn_Print_Area_16">#REF!</definedName>
    <definedName name="Excel_BuiltIn_Print_Area_17">#REF!</definedName>
    <definedName name="Excel_BuiltIn_Print_Area_18">#REF!</definedName>
    <definedName name="Excel_BuiltIn_Print_Area_19">#REF!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1">#REF!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4">#REF!</definedName>
    <definedName name="Excel_BuiltIn_Print_Area_4_1">#REF!</definedName>
    <definedName name="Excel_BuiltIn_Print_Area_4_1_1">#REF!</definedName>
    <definedName name="Excel_BuiltIn_Print_Area_5">#REF!</definedName>
    <definedName name="Excel_BuiltIn_Print_Area_5_1">#REF!</definedName>
    <definedName name="Excel_BuiltIn_Print_Area_5_1_1">#REF!</definedName>
    <definedName name="Excel_BuiltIn_Print_Area_6">#REF!</definedName>
    <definedName name="Excel_BuiltIn_Print_Area_6_1">#REF!</definedName>
    <definedName name="Excel_BuiltIn_Print_Area_7">#REF!</definedName>
    <definedName name="Excel_BuiltIn_Print_Area_7_1">#REF!</definedName>
    <definedName name="Excel_BuiltIn_Print_Area_8">#REF!</definedName>
    <definedName name="Excel_BuiltIn_Print_Area_9">#REF!</definedName>
    <definedName name="Excel_BuiltIn_Print_Area_9_1">#REF!</definedName>
    <definedName name="Excel_BuiltIn_Print_Titles">#REF!</definedName>
    <definedName name="Excel_BuiltIn_Print_Titles_1">"$#REF!.$A$12:$IV$17"</definedName>
    <definedName name="Excel_BuiltIn_Print_Titles_1_1">#REF!</definedName>
    <definedName name="Excel_BuiltIn_Print_Titles_10">#REF!</definedName>
    <definedName name="Excel_BuiltIn_Print_Titles_11">#REF!</definedName>
    <definedName name="Excel_BuiltIn_Print_Titles_12">#REF!</definedName>
    <definedName name="Excel_BuiltIn_Print_Titles_13">#REF!</definedName>
    <definedName name="Excel_BuiltIn_Print_Titles_14">(#REF!,#REF!)</definedName>
    <definedName name="Excel_BuiltIn_Print_Titles_15">(#REF!,#REF!)</definedName>
    <definedName name="Excel_BuiltIn_Print_Titles_16">(#REF!,#REF!)</definedName>
    <definedName name="Excel_BuiltIn_Print_Titles_17">(#REF!,#REF!)</definedName>
    <definedName name="Excel_BuiltIn_Print_Titles_18">(#REF!,#REF!)</definedName>
    <definedName name="Excel_BuiltIn_Print_Titles_19">(#REF!,#REF!)</definedName>
    <definedName name="Excel_BuiltIn_Print_Titles_2_1">#REF!</definedName>
    <definedName name="Excel_BuiltIn_Print_Titles_20">(#REF!,#REF!)</definedName>
    <definedName name="Excel_BuiltIn_Print_Titles_21">(#REF!,#REF!)</definedName>
    <definedName name="Excel_BuiltIn_Print_Titles_22">(#REF!,#REF!)</definedName>
    <definedName name="Excel_BuiltIn_Print_Titles_23">(#REF!,#REF!)</definedName>
    <definedName name="Excel_BuiltIn_Print_Titles_24">(#REF!,#REF!)</definedName>
    <definedName name="Excel_BuiltIn_Print_Titles_25">(#REF!,#REF!)</definedName>
    <definedName name="Excel_BuiltIn_Print_Titles_26">(#REF!,#REF!)</definedName>
    <definedName name="Excel_BuiltIn_Print_Titles_27">(#REF!,#REF!)</definedName>
    <definedName name="Excel_BuiltIn_Print_Titles_28">(#REF!,#REF!)</definedName>
    <definedName name="Excel_BuiltIn_Print_Titles_29">(#REF!,#REF!)</definedName>
    <definedName name="Excel_BuiltIn_Print_Titles_3">#REF!</definedName>
    <definedName name="Excel_BuiltIn_Print_Titles_30">(#REF!,#REF!)</definedName>
    <definedName name="Excel_BuiltIn_Print_Titles_31">(#REF!,#REF!)</definedName>
    <definedName name="Excel_BuiltIn_Print_Titles_32">(#REF!,#REF!)</definedName>
    <definedName name="Excel_BuiltIn_Print_Titles_33">(#REF!,#REF!)</definedName>
    <definedName name="Excel_BuiltIn_Print_Titles_34">(#REF!,#REF!)</definedName>
    <definedName name="Excel_BuiltIn_Print_Titles_35">(#REF!,#REF!)</definedName>
    <definedName name="Excel_BuiltIn_Print_Titles_36">(#REF!,#REF!)</definedName>
    <definedName name="Excel_BuiltIn_Print_Titles_4">[302]General!#REF!</definedName>
    <definedName name="Excel_BuiltIn_Print_Titles_4_1">#REF!</definedName>
    <definedName name="Excel_BuiltIn_Print_Titles_4_1_1">(#REF!,#REF!)</definedName>
    <definedName name="Excel_BuiltIn_Print_Titles_4_1_1_1">#REF!</definedName>
    <definedName name="Excel_BuiltIn_Print_Titles_5">#REF!</definedName>
    <definedName name="Excel_BuiltIn_Print_Titles_5_1">#REF!</definedName>
    <definedName name="Excel_BuiltIn_Print_Titles_6_1">#REF!</definedName>
    <definedName name="Excel_BuiltIn_Print_Titles_6_1_1">"$#REF!.$A$8:$AMJ$10"</definedName>
    <definedName name="Excel_BuiltIn_Print_Titles_7">#REF!</definedName>
    <definedName name="Excel_BuiltIn_Print_Titles_8">#REF!</definedName>
    <definedName name="Excel_BuiltIn_Print_Titles_9">#REF!</definedName>
    <definedName name="Excel_BuiltIn_Recorder_10">NA()</definedName>
    <definedName name="Excel_BuiltIn_Recorder_11">NA()</definedName>
    <definedName name="Excel_BuiltIn_Recorder_5">NA()</definedName>
    <definedName name="Excel_BuiltIn_Recorder_9">NA()</definedName>
    <definedName name="ExchangeRate1">[303]AssumptionValue!$C$4</definedName>
    <definedName name="EXCHTYPED_10">#REF!</definedName>
    <definedName name="EXCHTYPED_2">#REF!</definedName>
    <definedName name="EXCHTYPED_3">#REF!</definedName>
    <definedName name="EXCHTYPED_4">#REF!</definedName>
    <definedName name="EXCHTYPED_5">#REF!</definedName>
    <definedName name="EXCHTYPED_6">#REF!</definedName>
    <definedName name="EXCHTYPED_7">#REF!</definedName>
    <definedName name="EXCHTYPED_8">#REF!</definedName>
    <definedName name="EXCHTYPED_9">#REF!</definedName>
    <definedName name="Exit">#REF!</definedName>
    <definedName name="Exp.coeff">'[304]51-PSV8008L'!#REF!</definedName>
    <definedName name="EXPANDED">#REF!</definedName>
    <definedName name="Expatriate_IDL_Cost_FC">#REF!</definedName>
    <definedName name="Expatriate_IDL_Cost_LC">#REF!</definedName>
    <definedName name="Expatriate_IDL_MM">#REF!</definedName>
    <definedName name="Expatriate_MH_Total">#REF!</definedName>
    <definedName name="Expatriate_MHCost_FC">#REF!</definedName>
    <definedName name="Expatriate_MHCost_LC">#REF!</definedName>
    <definedName name="Expatriate_Staff_Cost_FC">#REF!</definedName>
    <definedName name="Expatriate_Staff_Cost_LC">#REF!</definedName>
    <definedName name="Expatriate_Staff_MM">#REF!</definedName>
    <definedName name="expo">#REF!</definedName>
    <definedName name="Exposed_external_Concrete_surfaces_150mm_below_ground_level.">#REF!</definedName>
    <definedName name="EXRATE">#REF!</definedName>
    <definedName name="exs">#REF!</definedName>
    <definedName name="EXT.001">#REF!</definedName>
    <definedName name="EXT.002">#REF!</definedName>
    <definedName name="Ext_L">#REF!</definedName>
    <definedName name="Ext_LM1">[271]STD!$D$7:$E$22</definedName>
    <definedName name="Ext_LS1">[271]STD!$F$7:$G$14</definedName>
    <definedName name="Ext_r">[185]Data!$E$3:$F$21</definedName>
    <definedName name="EXT_SOIL">[67]Design!#REF!</definedName>
    <definedName name="EXTERIOR">[35]ANALISA!$F$538</definedName>
    <definedName name="extr_str_conc">[167]DESIGN!#REF!</definedName>
    <definedName name="extr_str_st">[167]DESIGN!#REF!</definedName>
    <definedName name="EXTRA">#REF!</definedName>
    <definedName name="Extra_Pay">#REF!</definedName>
    <definedName name="_xlnm.Extract">#REF!</definedName>
    <definedName name="ExtractData">#REF!</definedName>
    <definedName name="EXVER2">#REF!</definedName>
    <definedName name="exx">[243]IsolatedFdn!$D$184</definedName>
    <definedName name="exxi2">#REF!</definedName>
    <definedName name="ey">[38]terdistribusi!$D$8</definedName>
    <definedName name="ey_1">#REF!</definedName>
    <definedName name="eyteyt" localSheetId="0" hidden="1">{#N/A,#N/A,FALSE,"CCTV"}</definedName>
    <definedName name="eyteyt" hidden="1">{#N/A,#N/A,FALSE,"CCTV"}</definedName>
    <definedName name="Ez">#REF!</definedName>
    <definedName name="ezz">[243]IsolatedFdn!$D$185</definedName>
    <definedName name="ezzi2">#REF!</definedName>
    <definedName name="f">#REF!</definedName>
    <definedName name="F_101">#REF!</definedName>
    <definedName name="F_102">#REF!</definedName>
    <definedName name="F_2">#REF!</definedName>
    <definedName name="f_a">#REF!</definedName>
    <definedName name="f_cu">#REF!</definedName>
    <definedName name="F_INT1">#N/A</definedName>
    <definedName name="f_rx">#REF!</definedName>
    <definedName name="f_ry">#REF!</definedName>
    <definedName name="F_S">#REF!</definedName>
    <definedName name="f_shape">#REF!</definedName>
    <definedName name="f_shear">[168]Slab_U!$F$37</definedName>
    <definedName name="F_SIZE">#N/A</definedName>
    <definedName name="F_SL" localSheetId="0">\P1:(\j)</definedName>
    <definedName name="F_SL">\P1:(\j)</definedName>
    <definedName name="F_wf">'[143]3.0 Input Data'!$J$35</definedName>
    <definedName name="f_x">#REF!</definedName>
    <definedName name="f_y">#REF!</definedName>
    <definedName name="F23RA_C_KVAR">[305]Loadlist!#REF!</definedName>
    <definedName name="F23RA_C_KW">[305]Loadlist!#REF!</definedName>
    <definedName name="F23RA_I_KVAR">[305]Loadlist!#REF!</definedName>
    <definedName name="F23RA_I_KW">[305]Loadlist!#REF!</definedName>
    <definedName name="F23RA_S_KVAR">[305]Loadlist!#REF!</definedName>
    <definedName name="F23RA_S_KW">[305]Loadlist!#REF!</definedName>
    <definedName name="Fa">'[183]06. Bundwall'!$P$118</definedName>
    <definedName name="fa_">[306]Calc!#REF!</definedName>
    <definedName name="fa_Fa">#REF!</definedName>
    <definedName name="faab">#REF!</definedName>
    <definedName name="fab">#REF!</definedName>
    <definedName name="Fab_1">#REF!</definedName>
    <definedName name="Fab_1_aus">#REF!</definedName>
    <definedName name="fab_10">#REF!</definedName>
    <definedName name="Fab_10_aus">#REF!</definedName>
    <definedName name="Fab_11">#REF!</definedName>
    <definedName name="Fab_11_aus">#REF!</definedName>
    <definedName name="Fab_12">#REF!</definedName>
    <definedName name="Fab_12_aus">#REF!</definedName>
    <definedName name="Fab_13">#REF!</definedName>
    <definedName name="Fab_13_aus">#REF!</definedName>
    <definedName name="Fab_14">#REF!</definedName>
    <definedName name="Fab_14_aus">#REF!</definedName>
    <definedName name="Fab_15">#REF!</definedName>
    <definedName name="Fab_15_aus">#REF!</definedName>
    <definedName name="Fab_16">#REF!</definedName>
    <definedName name="Fab_16_aus">#REF!</definedName>
    <definedName name="Fab_17">#REF!</definedName>
    <definedName name="Fab_17_aus">#REF!</definedName>
    <definedName name="Fab_18">#REF!</definedName>
    <definedName name="Fab_18_aus">#REF!</definedName>
    <definedName name="Fab_2">#REF!</definedName>
    <definedName name="Fab_2_aus">#REF!</definedName>
    <definedName name="Fab_3">#REF!</definedName>
    <definedName name="Fab_3_aus">#REF!</definedName>
    <definedName name="Fab_4">#REF!</definedName>
    <definedName name="Fab_4_aus">#REF!</definedName>
    <definedName name="Fab_5">#REF!</definedName>
    <definedName name="Fab_5_aus">#REF!</definedName>
    <definedName name="Fab_6">#REF!</definedName>
    <definedName name="Fab_6_aus">#REF!</definedName>
    <definedName name="Fab_7">#REF!</definedName>
    <definedName name="Fab_7_aus">#REF!</definedName>
    <definedName name="Fab_8">#REF!</definedName>
    <definedName name="Fab_8_aus">#REF!</definedName>
    <definedName name="fab_8a">#REF!</definedName>
    <definedName name="Fab_9">#REF!</definedName>
    <definedName name="Fab_9_aus">#REF!</definedName>
    <definedName name="Fab_9a">#REF!</definedName>
    <definedName name="Fab_9a_aus">#REF!</definedName>
    <definedName name="fabtype">#REF!</definedName>
    <definedName name="fac">#REF!</definedName>
    <definedName name="fac..">[307]RXDATA!$I$2:$I$31</definedName>
    <definedName name="facins">#REF!</definedName>
    <definedName name="facm">#REF!</definedName>
    <definedName name="facp">#REF!</definedName>
    <definedName name="Factors">#REF!</definedName>
    <definedName name="FactorsArea">#REF!</definedName>
    <definedName name="FactorsEnd">#REF!</definedName>
    <definedName name="faeol">#REF!</definedName>
    <definedName name="FAF" localSheetId="0" hidden="1">{#N/A,#N/A,FALSE,"SUM_Prop";#N/A,#N/A,FALSE,"PROCESS-eng";#N/A,#N/A,FALSE,"PROCESS-com";#N/A,#N/A,FALSE,"INST-eng";#N/A,#N/A,FALSE,"INST-com"}</definedName>
    <definedName name="FAF" hidden="1">{#N/A,#N/A,FALSE,"SUM_Prop";#N/A,#N/A,FALSE,"PROCESS-eng";#N/A,#N/A,FALSE,"PROCESS-com";#N/A,#N/A,FALSE,"INST-eng";#N/A,#N/A,FALSE,"INST-com"}</definedName>
    <definedName name="FAGMF">'[42]INPUT DATAS'!$AI$35:$AR$38</definedName>
    <definedName name="FAGMH">'[42]INPUT DATAS'!$AI$47:$AR$61</definedName>
    <definedName name="fahd">#REF!</definedName>
    <definedName name="fahdt">#REF!</definedName>
    <definedName name="fahs">#REF!</definedName>
    <definedName name="fail">#REF!</definedName>
    <definedName name="faitc">#REF!</definedName>
    <definedName name="faki">#REF!</definedName>
    <definedName name="faktd">#REF!</definedName>
    <definedName name="FAKTOR_1">#REF!</definedName>
    <definedName name="FAKTOR_2">#REF!</definedName>
    <definedName name="FAKTOR_3">#REF!</definedName>
    <definedName name="FAKTOR_4">#REF!</definedName>
    <definedName name="FAKTOR_5">#REF!</definedName>
    <definedName name="FAKTOR_6">#REF!</definedName>
    <definedName name="FAKTOREN">#REF!</definedName>
    <definedName name="fall" hidden="1">#REF!</definedName>
    <definedName name="fam">#REF!</definedName>
    <definedName name="faMax">#REF!</definedName>
    <definedName name="famcp">#REF!</definedName>
    <definedName name="faoi">#REF!</definedName>
    <definedName name="far">#REF!</definedName>
    <definedName name="FAS" localSheetId="0" hidden="1">{#N/A,#N/A,FALSE,"SUM_Prop";#N/A,#N/A,FALSE,"PROCESS-eng";#N/A,#N/A,FALSE,"PROCESS-com";#N/A,#N/A,FALSE,"INST-eng";#N/A,#N/A,FALSE,"INST-com"}</definedName>
    <definedName name="FAS" hidden="1">{#N/A,#N/A,FALSE,"SUM_Prop";#N/A,#N/A,FALSE,"PROCESS-eng";#N/A,#N/A,FALSE,"PROCESS-com";#N/A,#N/A,FALSE,"INST-eng";#N/A,#N/A,FALSE,"INST-com"}</definedName>
    <definedName name="fasd">#REF!</definedName>
    <definedName name="fasdt">#REF!</definedName>
    <definedName name="FASF" localSheetId="0" hidden="1">{"'Overflow Tank '!$A$1:$Q$58"}</definedName>
    <definedName name="FASF" hidden="1">{"'Overflow Tank '!$A$1:$Q$58"}</definedName>
    <definedName name="fasfsdfsdfasdfsdfsd" localSheetId="0" hidden="1">{#N/A,#N/A,TRUE,"Basic";#N/A,#N/A,TRUE,"EXT-TABLE";#N/A,#N/A,TRUE,"STEEL";#N/A,#N/A,TRUE,"INT-Table";#N/A,#N/A,TRUE,"STEEL";#N/A,#N/A,TRUE,"Door"}</definedName>
    <definedName name="fasfsdfsdfasdfsdfsd" hidden="1">{#N/A,#N/A,TRUE,"Basic";#N/A,#N/A,TRUE,"EXT-TABLE";#N/A,#N/A,TRUE,"STEEL";#N/A,#N/A,TRUE,"INT-Table";#N/A,#N/A,TRUE,"STEEL";#N/A,#N/A,TRUE,"Door"}</definedName>
    <definedName name="fashfjkasf">#REF!</definedName>
    <definedName name="fat">#REF!</definedName>
    <definedName name="fc" hidden="1">#REF!</definedName>
    <definedName name="fc_">#REF!</definedName>
    <definedName name="fc_8">#REF!</definedName>
    <definedName name="fc_ped">[167]DESIGN!#REF!</definedName>
    <definedName name="fc_psi">[308]Calc!#REF!</definedName>
    <definedName name="fc_SI">[309]Calc!#REF!</definedName>
    <definedName name="fca">'[310]8.1 Slab Design (old)'!#REF!</definedName>
    <definedName name="fcag">[38]terdistribusi!$B$80</definedName>
    <definedName name="fcbalok">'[311]400C'!#REF!</definedName>
    <definedName name="fcc">[312]kolom!$B$1</definedName>
    <definedName name="fcd">[38]terdistribusi!$B$6</definedName>
    <definedName name="fcf">[120]CrackControl!$E$18</definedName>
    <definedName name="fci">[46]TEKNIS!$H$27</definedName>
    <definedName name="fck">[96]Calculations!$C$9</definedName>
    <definedName name="Fck_4">#REF!</definedName>
    <definedName name="fcm">[96]Calculations!$C$10</definedName>
    <definedName name="Fcmax">#REF!</definedName>
    <definedName name="fcmax_service">[120]Calculations!$P$30</definedName>
    <definedName name="FcMPa">28</definedName>
    <definedName name="FCODE">[73]CIVIL!#REF!</definedName>
    <definedName name="Fconc_b_x">[167]DESIGN!#REF!</definedName>
    <definedName name="Fconc_b_z">[167]DESIGN!#REF!</definedName>
    <definedName name="Fconc_pb_x">[167]DESIGN!#REF!</definedName>
    <definedName name="Fconc_pb_z">[167]DESIGN!#REF!</definedName>
    <definedName name="Fconc_pc_x">[167]DESIGN!#REF!</definedName>
    <definedName name="Fconc_pc_z">[167]DESIGN!#REF!</definedName>
    <definedName name="Fconc_rpb_x">[167]DESIGN!#REF!</definedName>
    <definedName name="Fconc_rpb_z">[167]DESIGN!#REF!</definedName>
    <definedName name="Fconc_t_x">[167]DESIGN!#REF!</definedName>
    <definedName name="Fconc_t_z">[167]DESIGN!#REF!</definedName>
    <definedName name="fcp">[313]data!$H$25</definedName>
    <definedName name="fcplat">[46]TEKNIS!$J$26</definedName>
    <definedName name="FCST">#REF!</definedName>
    <definedName name="fct">[312]PELAT!$B$3</definedName>
    <definedName name="fcu">'[314]04. ANALYSIS RESULT'!#REF!</definedName>
    <definedName name="fcui2">#REF!</definedName>
    <definedName name="fcv">#REF!</definedName>
    <definedName name="FD">#REF!</definedName>
    <definedName name="FD3_110">'[42]INPUT DATAS'!$B$137:$F$155</definedName>
    <definedName name="FDAS">#N/A</definedName>
    <definedName name="fddfhdfhdgh" localSheetId="0" hidden="1">{#N/A,#N/A,FALSE,"CCTV"}</definedName>
    <definedName name="fddfhdfhdgh" hidden="1">{#N/A,#N/A,FALSE,"CCTV"}</definedName>
    <definedName name="FDDFS">#REF!</definedName>
    <definedName name="FDF" localSheetId="0" hidden="1">{"'Liquid'!$A$1:$U$57"}</definedName>
    <definedName name="FDF" hidden="1">{"'Liquid'!$A$1:$U$57"}</definedName>
    <definedName name="FDFDF" localSheetId="0" hidden="1">{#N/A,#N/A,FALSE,"CCTV"}</definedName>
    <definedName name="FDFDF" hidden="1">{#N/A,#N/A,FALSE,"CCTV"}</definedName>
    <definedName name="fdffd">#REF!</definedName>
    <definedName name="fdgsfgfg">#N/A</definedName>
    <definedName name="FDN_DIM">#REF!</definedName>
    <definedName name="fdn_no">#REF!</definedName>
    <definedName name="FDS">#REF!</definedName>
    <definedName name="FDSF">#REF!</definedName>
    <definedName name="FDSG">#REF!</definedName>
    <definedName name="fdss">#REF!</definedName>
    <definedName name="fdsshys">#N/A</definedName>
    <definedName name="Fdx">#REF!</definedName>
    <definedName name="Fdz">#REF!</definedName>
    <definedName name="Fe">#REF!</definedName>
    <definedName name="feA">#REF!</definedName>
    <definedName name="feco25">#REF!</definedName>
    <definedName name="FED">#REF!</definedName>
    <definedName name="fedc2">#REF!</definedName>
    <definedName name="fedc35">#REF!</definedName>
    <definedName name="FEE">[315]OrgRates2000!#REF!</definedName>
    <definedName name="FEE_36">[316]OrgRates2000!#REF!</definedName>
    <definedName name="FEE_60">[316]OrgRates2000!#REF!</definedName>
    <definedName name="FEE_61">[316]OrgRates2000!#REF!</definedName>
    <definedName name="fee_agent">#REF!</definedName>
    <definedName name="feeder">[317]Data!$J$12:$L$13</definedName>
    <definedName name="Fees">#REF!</definedName>
    <definedName name="Fees_36">#REF!</definedName>
    <definedName name="FEF">#REF!</definedName>
    <definedName name="fer">[47]TEKNIS!$I$490</definedName>
    <definedName name="FES">#REF!</definedName>
    <definedName name="fet">#REF!</definedName>
    <definedName name="FEX">#REF!</definedName>
    <definedName name="Fez">#REF!</definedName>
    <definedName name="ff" localSheetId="0" hidden="1">{"'Liquid'!$A$1:$U$57"}</definedName>
    <definedName name="ff" hidden="1">{"'Liquid'!$A$1:$U$57"}</definedName>
    <definedName name="ffd">#REF!</definedName>
    <definedName name="fff" localSheetId="0" hidden="1">{#N/A,#N/A,FALSE,"SUM_Prop";#N/A,#N/A,FALSE,"PROCESS-eng";#N/A,#N/A,FALSE,"PROCESS-com";#N/A,#N/A,FALSE,"INST-eng";#N/A,#N/A,FALSE,"INST-com"}</definedName>
    <definedName name="fff" hidden="1">{#N/A,#N/A,FALSE,"SUM_Prop";#N/A,#N/A,FALSE,"PROCESS-eng";#N/A,#N/A,FALSE,"PROCESS-com";#N/A,#N/A,FALSE,"INST-eng";#N/A,#N/A,FALSE,"INST-com"}</definedName>
    <definedName name="fffff" localSheetId="0" hidden="1">{#N/A,#N/A,TRUE,"Basic";#N/A,#N/A,TRUE,"EXT-TABLE";#N/A,#N/A,TRUE,"STEEL";#N/A,#N/A,TRUE,"INT-Table";#N/A,#N/A,TRUE,"STEEL";#N/A,#N/A,TRUE,"Door"}</definedName>
    <definedName name="fffff" hidden="1">{#N/A,#N/A,TRUE,"Basic";#N/A,#N/A,TRUE,"EXT-TABLE";#N/A,#N/A,TRUE,"STEEL";#N/A,#N/A,TRUE,"INT-Table";#N/A,#N/A,TRUE,"STEEL";#N/A,#N/A,TRUE,"Door"}</definedName>
    <definedName name="ffffff" localSheetId="0" hidden="1">{#N/A,#N/A,FALSE,"CCTV"}</definedName>
    <definedName name="ffffff" hidden="1">{#N/A,#N/A,FALSE,"CCTV"}</definedName>
    <definedName name="FFFFFFFFFFFFFFF" hidden="1">#REF!</definedName>
    <definedName name="FFR">[177]ExchRate!#REF!</definedName>
    <definedName name="FFX">#REF!</definedName>
    <definedName name="Fg">#REF!</definedName>
    <definedName name="FG46TBTB4RTDKDK">#REF!</definedName>
    <definedName name="FGF" localSheetId="0" hidden="1">{#N/A,#N/A,FALSE,"CCTV"}</definedName>
    <definedName name="FGF" hidden="1">{#N/A,#N/A,FALSE,"CCTV"}</definedName>
    <definedName name="fgfcgtf">#REF!</definedName>
    <definedName name="fggf">#REF!</definedName>
    <definedName name="fghfghf">#REF!</definedName>
    <definedName name="fghfghfg">#REF!</definedName>
    <definedName name="fghkdtyo">#REF!</definedName>
    <definedName name="fgwehwrhw">#REF!</definedName>
    <definedName name="FGX">#REF!</definedName>
    <definedName name="Fh" hidden="1">'[183]06. Bundwall (old)'!$G$69</definedName>
    <definedName name="fheadbm">#REF!</definedName>
    <definedName name="fheadbmcode">#REF!</definedName>
    <definedName name="fheadfclass">#REF!</definedName>
    <definedName name="fheadfm">#REF!</definedName>
    <definedName name="fheadfmcode">#REF!</definedName>
    <definedName name="fheadfmtype">#REF!</definedName>
    <definedName name="fheadfname">#REF!</definedName>
    <definedName name="fheadfnbd">#REF!</definedName>
    <definedName name="fheadfnob">#REF!</definedName>
    <definedName name="fheadfstd">#REF!</definedName>
    <definedName name="fheadft">#REF!</definedName>
    <definedName name="fheadftreq">#REF!</definedName>
    <definedName name="fheadftype">#REF!</definedName>
    <definedName name="fheadgm">#REF!</definedName>
    <definedName name="fheadgtype">#REF!</definedName>
    <definedName name="fheadm">#REF!</definedName>
    <definedName name="fheadmcode">#REF!</definedName>
    <definedName name="fheadmtype">#REF!</definedName>
    <definedName name="fheadname">#REF!</definedName>
    <definedName name="fheadnbd">#REF!</definedName>
    <definedName name="fheadnob">#REF!</definedName>
    <definedName name="fheadredu">#REF!</definedName>
    <definedName name="fheadt">#REF!</definedName>
    <definedName name="fheadtrcfg">#REF!</definedName>
    <definedName name="fheadtreq">#REF!</definedName>
    <definedName name="fheadtrf">#REF!</definedName>
    <definedName name="fheadtrffg">#REF!</definedName>
    <definedName name="fheadtrw">#REF!</definedName>
    <definedName name="fheadtype">#REF!</definedName>
    <definedName name="fhgjfghfghgf" localSheetId="0" hidden="1">{#N/A,#N/A,FALSE,"CCTV"}</definedName>
    <definedName name="fhgjfghfghgf" hidden="1">{#N/A,#N/A,FALSE,"CCTV"}</definedName>
    <definedName name="FHX">#REF!</definedName>
    <definedName name="fi" hidden="1">#REF!</definedName>
    <definedName name="fi_EDG" hidden="1">#REF!</definedName>
    <definedName name="fib">#REF!</definedName>
    <definedName name="FIELD">[73]ERECT!#REF!</definedName>
    <definedName name="figure1">#REF!</definedName>
    <definedName name="figure2">#REF!</definedName>
    <definedName name="Filename">#REF!</definedName>
    <definedName name="FILES">#REF!</definedName>
    <definedName name="fill2" hidden="1">#REF!</definedName>
    <definedName name="fill9" hidden="1">#REF!</definedName>
    <definedName name="FILLL" hidden="1">#REF!</definedName>
    <definedName name="fin">"Texte 2,Texte 3,Texte 4,Texte 5,Texte 6,Texte 7,Texte 8,Texte 9,Texte 10,Texte 11,Texte 12,Texte 13,Texte 14,Trait 15,Trait 16,Trait 17,Trait 18,Trait 19,Trait 20,Trait 21,Trait 22,Trait 23,Rectangle 24,Trait 25,Rectangle 26,Texte 1"</definedName>
    <definedName name="FinishALL">#REF!</definedName>
    <definedName name="FinishDateAmmonia">#REF!</definedName>
    <definedName name="FinishDateGeneral">#REF!</definedName>
    <definedName name="FinishDateUrea">#REF!</definedName>
    <definedName name="firealarm">#REF!</definedName>
    <definedName name="FIRST">#REF!</definedName>
    <definedName name="FIRST_FLOOR">#REF!</definedName>
    <definedName name="FirstAs">#REF!</definedName>
    <definedName name="FirstH">[318]Section_by_layers_old!$B$10</definedName>
    <definedName name="FirstItemNumber">#REF!</definedName>
    <definedName name="FirstP">#REF!</definedName>
    <definedName name="FirstReinf">[129]Calculations!$A$18</definedName>
    <definedName name="FirstServiceName">#REF!</definedName>
    <definedName name="FirstX">[129]Sheet1!$B$11</definedName>
    <definedName name="fit">[319]name!$C$6</definedName>
    <definedName name="FITFS">#REF!</definedName>
    <definedName name="FITT">#REF!</definedName>
    <definedName name="fitter">#REF!</definedName>
    <definedName name="Fittings_Table1">'[259]Help-Pipe Size'!$C$33:$V$51</definedName>
    <definedName name="Fittings_Table2">'[259]Help-Pipe Size'!$C$57:$U$75</definedName>
    <definedName name="Fittings_Table3">'[259]Help-Pipe Size'!$C$81:$U$99</definedName>
    <definedName name="five">#REF!</definedName>
    <definedName name="five_1">#REF!</definedName>
    <definedName name="FIXED">"Group 529"</definedName>
    <definedName name="fj">#REF!</definedName>
    <definedName name="FJX">#REF!</definedName>
    <definedName name="fk">#REF!</definedName>
    <definedName name="Fk.Xt">#REF!</definedName>
    <definedName name="FKDJF" localSheetId="0" hidden="1">{#N/A,#N/A,TRUE,"LOADCOVE";#N/A,#N/A,TRUE,"PAGE001";#N/A,#N/A,TRUE,"PAGE002";#N/A,#N/A,TRUE,"PAGE003";#N/A,#N/A,TRUE,"PAGE004";#N/A,#N/A,TRUE,"PAGE005";#N/A,#N/A,TRUE,"PAGE006";#N/A,#N/A,TRUE,"PAGE007";#N/A,#N/A,TRUE,"PAGE008";#N/A,#N/A,TRUE,"PAGE009";#N/A,#N/A,TRUE,"PAGE010";#N/A,#N/A,TRUE,"PAGE011";#N/A,#N/A,TRUE,"PAGE012";#N/A,#N/A,TRUE,"PAGE013"}</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fkx">#REF!</definedName>
    <definedName name="Fl">#REF!</definedName>
    <definedName name="flashingdinding">[35]ANALISA!$F$490</definedName>
    <definedName name="Flatb">#REF!</definedName>
    <definedName name="fld">[14]name!$C$21</definedName>
    <definedName name="FlexExp1Data">[241]Data!$A$55:$I$58</definedName>
    <definedName name="FlexExpData">[241]Data!$A$45:$C$48</definedName>
    <definedName name="flexi">#REF!</definedName>
    <definedName name="flexi1">#REF!</definedName>
    <definedName name="flmh400">#REF!</definedName>
    <definedName name="FLOATING">"Group 530"</definedName>
    <definedName name="floordek">[35]ANALISA!$F$423</definedName>
    <definedName name="floorhard">#REF!</definedName>
    <definedName name="FLOORHARDENER">[35]ANALISA!$F$438</definedName>
    <definedName name="Flow">#REF!</definedName>
    <definedName name="flow_train">#REF!</definedName>
    <definedName name="fluid">#REF!</definedName>
    <definedName name="FluidCode">#REF!</definedName>
    <definedName name="fluidtype_10">#REF!</definedName>
    <definedName name="fluidtype_2">#REF!</definedName>
    <definedName name="fluidtype_3">#REF!</definedName>
    <definedName name="fluidtype_4">#REF!</definedName>
    <definedName name="fluidtype_5">#REF!</definedName>
    <definedName name="fluidtype_6">#REF!</definedName>
    <definedName name="fluidtype_7">#REF!</definedName>
    <definedName name="fluidtype_8">#REF!</definedName>
    <definedName name="fluidtype_9">#REF!</definedName>
    <definedName name="flx">#REF!</definedName>
    <definedName name="FM">[16]salary!$S$19</definedName>
    <definedName name="fman">#REF!</definedName>
    <definedName name="FMLE">#REF!</definedName>
    <definedName name="fMuo">[120]AS3600!$H$7</definedName>
    <definedName name="fnhfhnf" localSheetId="0">'[320]04. Desain Fondasi'!#REF!</definedName>
    <definedName name="fnhfhnf">'[321]04. Desain Fondasi'!#REF!</definedName>
    <definedName name="FNL">#REF!</definedName>
    <definedName name="fno">#REF!</definedName>
    <definedName name="fnx">#REF!</definedName>
    <definedName name="fnz">#REF!</definedName>
    <definedName name="fo">#REF!</definedName>
    <definedName name="fo_mth">#REF!</definedName>
    <definedName name="fon" localSheetId="0" hidden="1">{#N/A,#N/A,TRUE,"toc";#N/A,#N/A,TRUE,"general";#N/A,#N/A,TRUE,"compressive";#N/A,#N/A,TRUE,"lateral";#N/A,#N/A,TRUE,"shallow"}</definedName>
    <definedName name="fon" hidden="1">{#N/A,#N/A,TRUE,"toc";#N/A,#N/A,TRUE,"general";#N/A,#N/A,TRUE,"compressive";#N/A,#N/A,TRUE,"lateral";#N/A,#N/A,TRUE,"shallow"}</definedName>
    <definedName name="Fone">#REF!</definedName>
    <definedName name="FONP01">#REF!</definedName>
    <definedName name="FONP02">#REF!</definedName>
    <definedName name="FONP03">#REF!</definedName>
    <definedName name="fonp07">#REF!</definedName>
    <definedName name="FOOTCL">#REF!</definedName>
    <definedName name="FOOTER">#REF!</definedName>
    <definedName name="footing">#REF!</definedName>
    <definedName name="fop6r4">#REF!</definedName>
    <definedName name="for">#REF!</definedName>
    <definedName name="ForceConverter">[129]Calculations!$I$9</definedName>
    <definedName name="foreman">#REF!</definedName>
    <definedName name="fos">[322]FOS!$A$5:$B$44</definedName>
    <definedName name="foun_dim">#REF!</definedName>
    <definedName name="found_B">#REF!</definedName>
    <definedName name="found_CB">#REF!</definedName>
    <definedName name="found_CL">#REF!</definedName>
    <definedName name="found_d">#REF!</definedName>
    <definedName name="found_H">#REF!</definedName>
    <definedName name="found_L">#REF!</definedName>
    <definedName name="found_name">#REF!</definedName>
    <definedName name="foundation_sliding">#REF!</definedName>
    <definedName name="FOUNDATION1" localSheetId="0" hidden="1">{#N/A,#N/A,TRUE,"toc";#N/A,#N/A,TRUE,"general";#N/A,#N/A,TRUE,"compressive";#N/A,#N/A,TRUE,"lateral";#N/A,#N/A,TRUE,"shallow"}</definedName>
    <definedName name="FOUNDATION1" hidden="1">{#N/A,#N/A,TRUE,"toc";#N/A,#N/A,TRUE,"general";#N/A,#N/A,TRUE,"compressive";#N/A,#N/A,TRUE,"lateral";#N/A,#N/A,TRUE,"shallow"}</definedName>
    <definedName name="four">#REF!</definedName>
    <definedName name="four_1">#REF!</definedName>
    <definedName name="Fp" hidden="1">'[183]06. Bundwall'!$P$123</definedName>
    <definedName name="FPAGE">#REF!</definedName>
    <definedName name="FPL">#REF!</definedName>
    <definedName name="fplus">#REF!</definedName>
    <definedName name="fps">[46]TEKNIS!#REF!</definedName>
    <definedName name="fr" localSheetId="0" hidden="1">{"'Liquid'!$A$1:$U$57"}</definedName>
    <definedName name="fr" hidden="1">{"'Liquid'!$A$1:$U$57"}</definedName>
    <definedName name="fr_1">#REF!</definedName>
    <definedName name="fr_2">#REF!</definedName>
    <definedName name="frc4x10">#REF!</definedName>
    <definedName name="frc4x1x400">#REF!</definedName>
    <definedName name="frc4x25">#REF!</definedName>
    <definedName name="frc4x300">#REF!</definedName>
    <definedName name="frc4x35">#REF!</definedName>
    <definedName name="frc4x95">#REF!</definedName>
    <definedName name="frc5x4">#REF!</definedName>
    <definedName name="frc5x6">#REF!</definedName>
    <definedName name="fre">#REF!</definedName>
    <definedName name="fres">#REF!</definedName>
    <definedName name="frm">'[323]Labor Rate'!$P$20</definedName>
    <definedName name="Frmn">#REF!</definedName>
    <definedName name="fro">#REF!</definedName>
    <definedName name="FRP">[258]name!#REF!</definedName>
    <definedName name="frx">#REF!</definedName>
    <definedName name="frz">#REF!</definedName>
    <definedName name="fs">#N/A</definedName>
    <definedName name="fs_1">#REF!</definedName>
    <definedName name="fs_2">#REF!</definedName>
    <definedName name="fs_cr">[120]CrackControl!$E$26</definedName>
    <definedName name="fs1_service">[120]Calculations!$O$53</definedName>
    <definedName name="FSB">#REF!</definedName>
    <definedName name="fsc">#REF!</definedName>
    <definedName name="fSD">#REF!</definedName>
    <definedName name="fsda" localSheetId="0" hidden="1">{#N/A,#N/A,TRUE,"Basic";#N/A,#N/A,TRUE,"EXT-TABLE";#N/A,#N/A,TRUE,"STEEL";#N/A,#N/A,TRUE,"INT-Table";#N/A,#N/A,TRUE,"STEEL";#N/A,#N/A,TRUE,"Door"}</definedName>
    <definedName name="fsda" hidden="1">{#N/A,#N/A,TRUE,"Basic";#N/A,#N/A,TRUE,"EXT-TABLE";#N/A,#N/A,TRUE,"STEEL";#N/A,#N/A,TRUE,"INT-Table";#N/A,#N/A,TRUE,"STEEL";#N/A,#N/A,TRUE,"Door"}</definedName>
    <definedName name="FSDATA">#REF!</definedName>
    <definedName name="fsDd">#REF!</definedName>
    <definedName name="fsddf">[142]slab!#REF!</definedName>
    <definedName name="FSDF">#REF!</definedName>
    <definedName name="FSE" localSheetId="0" hidden="1">{#N/A,#N/A,FALSE,"SUM_Prop";#N/A,#N/A,FALSE,"PROCESS-eng";#N/A,#N/A,FALSE,"PROCESS-com";#N/A,#N/A,FALSE,"INST-eng";#N/A,#N/A,FALSE,"INST-com"}</definedName>
    <definedName name="FSE" hidden="1">{#N/A,#N/A,FALSE,"SUM_Prop";#N/A,#N/A,FALSE,"PROCESS-eng";#N/A,#N/A,FALSE,"PROCESS-com";#N/A,#N/A,FALSE,"INST-eng";#N/A,#N/A,FALSE,"INST-com"}</definedName>
    <definedName name="FSF">#REF!</definedName>
    <definedName name="fsgesg" hidden="1">#REF!</definedName>
    <definedName name="FST">#REF!</definedName>
    <definedName name="Fst_b_x">[167]DESIGN!#REF!</definedName>
    <definedName name="Fst_b_z">[167]DESIGN!#REF!</definedName>
    <definedName name="Fst_pb_x">[167]DESIGN!#REF!</definedName>
    <definedName name="Fst_pb_z">[167]DESIGN!#REF!</definedName>
    <definedName name="Fst_pc_x">[167]DESIGN!#REF!</definedName>
    <definedName name="Fst_pc_z">[167]DESIGN!#REF!</definedName>
    <definedName name="Fst_rpb_x">[167]DESIGN!#REF!</definedName>
    <definedName name="Fst_rpb_z">[167]DESIGN!#REF!</definedName>
    <definedName name="Fst_t_x">[167]DESIGN!#REF!</definedName>
    <definedName name="Fst_t_z">[167]DESIGN!#REF!</definedName>
    <definedName name="fsvd100">#REF!</definedName>
    <definedName name="fsvd150">#REF!</definedName>
    <definedName name="fsvd65">#REF!</definedName>
    <definedName name="fswdsds">#REF!</definedName>
    <definedName name="ft">#REF!</definedName>
    <definedName name="ft_1">#REF!</definedName>
    <definedName name="ft_m">0.3048</definedName>
    <definedName name="Ft_Matl">[324]Proposal!#REF!</definedName>
    <definedName name="Ft_Zone_A">[324]Proposal!#REF!</definedName>
    <definedName name="Ft_Zone_B">[324]Proposal!#REF!</definedName>
    <definedName name="Ft_Zone_C">[324]Proposal!#REF!</definedName>
    <definedName name="Ft_Zone_D">[324]Proposal!#REF!</definedName>
    <definedName name="Ft_Zone_E">[324]Proposal!#REF!</definedName>
    <definedName name="Ftab">[308]Calc!#REF!</definedName>
    <definedName name="Ftb">#REF!</definedName>
    <definedName name="Ftb_8">#REF!</definedName>
    <definedName name="FthreeX">#REF!</definedName>
    <definedName name="FthreeY">#REF!</definedName>
    <definedName name="ftr">[281]NAME!$C$4</definedName>
    <definedName name="ftre">[281]NAME!$C$7</definedName>
    <definedName name="Ftwo">#REF!</definedName>
    <definedName name="Ftx">#REF!</definedName>
    <definedName name="ftype_10">#REF!</definedName>
    <definedName name="ftype_2">#REF!</definedName>
    <definedName name="ftype_3">#REF!</definedName>
    <definedName name="ftype_4">#REF!</definedName>
    <definedName name="ftype_5">#REF!</definedName>
    <definedName name="ftype_6">#REF!</definedName>
    <definedName name="ftype_7">#REF!</definedName>
    <definedName name="ftype_8">#REF!</definedName>
    <definedName name="ftype_9">#REF!</definedName>
    <definedName name="Ftz">#REF!</definedName>
    <definedName name="Fu">#REF!</definedName>
    <definedName name="fu_1">#REF!</definedName>
    <definedName name="fuel">[152]Notes!#REF!</definedName>
    <definedName name="Full_Print">#REF!</definedName>
    <definedName name="FullLoadAmps">#REF!</definedName>
    <definedName name="FURNITURE__FURNISHING">#REF!</definedName>
    <definedName name="futa">'[115]Calc Sheet-ref'!$V$76</definedName>
    <definedName name="FUTURE_C_KVAR">[305]Loadlist!#REF!</definedName>
    <definedName name="FUTURE_C_KW">[305]Loadlist!#REF!</definedName>
    <definedName name="FUTURE_I_KVAR">[305]Loadlist!#REF!</definedName>
    <definedName name="FUTURE_I_KW">[305]Loadlist!#REF!</definedName>
    <definedName name="FUTURE_S_KVAR">[305]Loadlist!#REF!</definedName>
    <definedName name="FUTURE_S_KW">[305]Loadlist!#REF!</definedName>
    <definedName name="Fuu">#REF!</definedName>
    <definedName name="Fv">'[175]06. Bundwall (old)'!$G$80</definedName>
    <definedName name="fv_1">#REF!</definedName>
    <definedName name="Fvab">[308]Calc!#REF!</definedName>
    <definedName name="Fvb">#REF!</definedName>
    <definedName name="Fvb_8">#REF!</definedName>
    <definedName name="Fvu">#REF!</definedName>
    <definedName name="Fvw">#REF!</definedName>
    <definedName name="fw">#REF!</definedName>
    <definedName name="FW.001">#REF!</definedName>
    <definedName name="FW.001.R01">#REF!</definedName>
    <definedName name="FW.002">#REF!</definedName>
    <definedName name="FW.003">#REF!</definedName>
    <definedName name="FW.004">#REF!</definedName>
    <definedName name="fw_1">#REF!</definedName>
    <definedName name="fw_2">#REF!</definedName>
    <definedName name="FWBS3000mc2">#REF!</definedName>
    <definedName name="fwbs3000mc3">#REF!</definedName>
    <definedName name="fwbs5000mc1">#REF!</definedName>
    <definedName name="fwbs5000mc2">#REF!</definedName>
    <definedName name="fwbs5000mc3">#REF!</definedName>
    <definedName name="fwbs6000Fab">#REF!</definedName>
    <definedName name="fwbs6000mc1">#REF!</definedName>
    <definedName name="fwbs6000mc2">#REF!</definedName>
    <definedName name="fwbs6000mc3">#REF!</definedName>
    <definedName name="fwbsb000">#REF!</definedName>
    <definedName name="fwbsB000mc3">#REF!</definedName>
    <definedName name="FWK">[258]name!#REF!</definedName>
    <definedName name="fwrfwevre">#REF!</definedName>
    <definedName name="fx">#REF!</definedName>
    <definedName name="fx_1">#REF!</definedName>
    <definedName name="fx_2">#REF!</definedName>
    <definedName name="Fxsm">#REF!</definedName>
    <definedName name="fxz">#REF!</definedName>
    <definedName name="fy" hidden="1">#REF!</definedName>
    <definedName name="fy_">#REF!</definedName>
    <definedName name="fy_1">#REF!</definedName>
    <definedName name="fy_2">#REF!</definedName>
    <definedName name="fy_8">#REF!</definedName>
    <definedName name="fy_l">#REF!</definedName>
    <definedName name="fy_SI">[308]Calc!$AA$68</definedName>
    <definedName name="Fy_tot">#REF!</definedName>
    <definedName name="fy_v">#REF!</definedName>
    <definedName name="fya">[312]foot!$H$60</definedName>
    <definedName name="Fyb">#REF!</definedName>
    <definedName name="Fyc">#REF!</definedName>
    <definedName name="fyd">[38]terdistribusi!$B$8</definedName>
    <definedName name="fyf">[325]GENERAL!#REF!</definedName>
    <definedName name="fyk">[96]Calculations!$G$9</definedName>
    <definedName name="fyld">[67]Design!#REF!</definedName>
    <definedName name="fyldi2">#REF!</definedName>
    <definedName name="fyMPa">392</definedName>
    <definedName name="fyp">#REF!</definedName>
    <definedName name="fys">#REF!</definedName>
    <definedName name="fysa">[312]foot!$H$61</definedName>
    <definedName name="Fysm">#REF!</definedName>
    <definedName name="fysx">[312]kolom!$B$5</definedName>
    <definedName name="fyt">#REF!</definedName>
    <definedName name="Fyw">[308]Calc!#REF!</definedName>
    <definedName name="fyx">[312]kolom!$B$4</definedName>
    <definedName name="Fyy">#REF!</definedName>
    <definedName name="fz">#REF!</definedName>
    <definedName name="fz_1">#REF!</definedName>
    <definedName name="fz_2">#REF!</definedName>
    <definedName name="Fzsxm">#REF!</definedName>
    <definedName name="Fzsym">#REF!</definedName>
    <definedName name="g">#REF!</definedName>
    <definedName name="G..">[307]RXDATA!$L$2:$L$31</definedName>
    <definedName name="G_1">#REF!</definedName>
    <definedName name="G_2">#REF!</definedName>
    <definedName name="G_300">#REF!</definedName>
    <definedName name="G_4">#REF!</definedName>
    <definedName name="G_8">#REF!</definedName>
    <definedName name="G_ARM">[326]DETAIL!$F$6:$H$14</definedName>
    <definedName name="G_NARM">[326]DETAIL!$F$20:$H$29</definedName>
    <definedName name="G_P_P">#N/A</definedName>
    <definedName name="G_s">'[186]3.0 Input Data'!$J$70</definedName>
    <definedName name="G1A">[56]Sheet1!#REF!</definedName>
    <definedName name="GA">#REF!</definedName>
    <definedName name="ga_1">#REF!</definedName>
    <definedName name="GA_408">"GA-408"</definedName>
    <definedName name="GABUNGANC">[327]CS_SS892!$A$1:$AZ$300,[327]CS_SS191!$A$1:$AZ$300,[327]CS_SS192!$A$1:$AZ$300,[327]CS_SS961!$A$1:$AZ$300,[327]CS_SS391!$A$1:$AZ$300,[327]CS_SS791!$A$1:$AZ$300,[327]CS_SS491!$A$1:$AZ$300,[327]CS_SS492!$A$1:$AZ$300</definedName>
    <definedName name="gaji_p22">#REF!</definedName>
    <definedName name="gaji_p25">#REF!</definedName>
    <definedName name="GALAU">BlankMacro1</definedName>
    <definedName name="gali">#REF!</definedName>
    <definedName name="gamma">[167]DESIGN!#REF!</definedName>
    <definedName name="Gamma_soil">'[186]3.0 Input Data'!$J$67</definedName>
    <definedName name="gammab">#REF!</definedName>
    <definedName name="gammabi2">#REF!</definedName>
    <definedName name="GAMMAC">#REF!</definedName>
    <definedName name="gammad">#REF!</definedName>
    <definedName name="GAMMAS">#REF!</definedName>
    <definedName name="gammasi2">#REF!</definedName>
    <definedName name="Gas_Constant">#REF!</definedName>
    <definedName name="GasCompFactor">#REF!</definedName>
    <definedName name="GasMW">#REF!</definedName>
    <definedName name="GASP">#REF!</definedName>
    <definedName name="GasVisco">#REF!</definedName>
    <definedName name="gayax316">[328]REPORT!#REF!</definedName>
    <definedName name="gayax417">[328]REPORT!#REF!</definedName>
    <definedName name="gayay316">[328]REPORT!#REF!</definedName>
    <definedName name="gayay417">[328]REPORT!#REF!</definedName>
    <definedName name="gayaz316">[328]REPORT!#REF!</definedName>
    <definedName name="gayaz417">[328]REPORT!#REF!</definedName>
    <definedName name="gb">#REF!</definedName>
    <definedName name="GBFN">#REF!</definedName>
    <definedName name="GBFN_1">#REF!</definedName>
    <definedName name="GBFN_2">#REF!</definedName>
    <definedName name="GBFN_4">#REF!</definedName>
    <definedName name="GBFN_8">#REF!</definedName>
    <definedName name="GBG">#REF!</definedName>
    <definedName name="GBG_1">#REF!</definedName>
    <definedName name="GBG_10">#REF!</definedName>
    <definedName name="GBG_2">#REF!</definedName>
    <definedName name="GBG_4">#REF!</definedName>
    <definedName name="GBG_5">#REF!</definedName>
    <definedName name="GBG_6">#REF!</definedName>
    <definedName name="GBG_7">#REF!</definedName>
    <definedName name="GBG_8">#REF!</definedName>
    <definedName name="gc">#REF!</definedName>
    <definedName name="GD">#REF!</definedName>
    <definedName name="gd_1">#REF!</definedName>
    <definedName name="gd_2">#REF!</definedName>
    <definedName name="GD2_">#REF!</definedName>
    <definedName name="GD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hehra">#REF!</definedName>
    <definedName name="GDI">#REF!</definedName>
    <definedName name="gdjkk">[47]TEKNIS!$D$18</definedName>
    <definedName name="ge">#REF!</definedName>
    <definedName name="ge_1">#REF!</definedName>
    <definedName name="GearWeight">#REF!</definedName>
    <definedName name="GearWeight_UOM">#REF!</definedName>
    <definedName name="gefat">#REF!</definedName>
    <definedName name="gembok">#REF!</definedName>
    <definedName name="gemfm0">#REF!</definedName>
    <definedName name="gemfm1">#REF!</definedName>
    <definedName name="GEN">#REF!</definedName>
    <definedName name="gendeng">#REF!</definedName>
    <definedName name="gendokglaz">#REF!</definedName>
    <definedName name="GENDOKNATUR">#REF!</definedName>
    <definedName name="Gene_Rig_McxMth">#REF!</definedName>
    <definedName name="GENERAL">#REF!</definedName>
    <definedName name="General_Rig_FC">#REF!</definedName>
    <definedName name="General_Rig_LC">#REF!</definedName>
    <definedName name="Generator">#REF!</definedName>
    <definedName name="genkerglaz">#REF!</definedName>
    <definedName name="genkernatur">#REF!</definedName>
    <definedName name="gentonglaz">#REF!</definedName>
    <definedName name="gentongnatur">#REF!</definedName>
    <definedName name="gentonpol">#REF!</definedName>
    <definedName name="gentonwar">#REF!</definedName>
    <definedName name="geprg0">#REF!</definedName>
    <definedName name="geprg1">#REF!</definedName>
    <definedName name="ger" localSheetId="0">{"Book1","4.09 FLORA DAN FAUNA.xls","4.22 PERLENGKAPAN SEKOLAH.xls"}</definedName>
    <definedName name="ger">{"Book1","4.09 FLORA DAN FAUNA.xls","4.22 PERLENGKAPAN SEKOLAH.xls"}</definedName>
    <definedName name="gerfg" hidden="1">#REF!</definedName>
    <definedName name="gerger">'[329]MP-P'!#REF!</definedName>
    <definedName name="GES_PREIS">#REF!</definedName>
    <definedName name="gesat">#REF!</definedName>
    <definedName name="GF">#REF!</definedName>
    <definedName name="GF_1">#REF!</definedName>
    <definedName name="GF_2">#REF!</definedName>
    <definedName name="GF_4">#REF!</definedName>
    <definedName name="GF_8">#REF!</definedName>
    <definedName name="GFDGDF">#REF!</definedName>
    <definedName name="GFG"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[330]차액보증!#REF!</definedName>
    <definedName name="gfhdgh" localSheetId="0" hidden="1">{"'Overflow Tank '!$A$1:$Q$58"}</definedName>
    <definedName name="gfhdgh" hidden="1">{"'Overflow Tank '!$A$1:$Q$58"}</definedName>
    <definedName name="gfill">[149]Content!$X$200</definedName>
    <definedName name="gfjgfh" localSheetId="0" hidden="1">{#N/A,#N/A,FALSE,"CCTV"}</definedName>
    <definedName name="gfjgfh" hidden="1">{#N/A,#N/A,FALSE,"CCTV"}</definedName>
    <definedName name="gfjgfhfg" localSheetId="0" hidden="1">{#N/A,#N/A,FALSE,"CCTV"}</definedName>
    <definedName name="gfjgfhfg" hidden="1">{#N/A,#N/A,FALSE,"CCTV"}</definedName>
    <definedName name="gg">#REF!</definedName>
    <definedName name="ggffg">#REF!</definedName>
    <definedName name="GGG">#REF!</definedName>
    <definedName name="GGGG">#REF!</definedName>
    <definedName name="ggggg">#REF!</definedName>
    <definedName name="gh">#REF!</definedName>
    <definedName name="ghdfgdfg">#REF!</definedName>
    <definedName name="GHDFHF">#REF!</definedName>
    <definedName name="ghfn" localSheetId="0" hidden="1">{#N/A,#N/A,TRUE,"toc";#N/A,#N/A,TRUE,"general";#N/A,#N/A,TRUE,"compressive";#N/A,#N/A,TRUE,"lateral";#N/A,#N/A,TRUE,"shallow"}</definedName>
    <definedName name="ghfn" hidden="1">{#N/A,#N/A,TRUE,"toc";#N/A,#N/A,TRUE,"general";#N/A,#N/A,TRUE,"compressive";#N/A,#N/A,TRUE,"lateral";#N/A,#N/A,TRUE,"shallow"}</definedName>
    <definedName name="gi">#REF!</definedName>
    <definedName name="Girder">#REF!</definedName>
    <definedName name="GIU">#REF!</definedName>
    <definedName name="Giy">#REF!</definedName>
    <definedName name="Giz">#REF!</definedName>
    <definedName name="gj">#REF!</definedName>
    <definedName name="GJ1M">#REF!</definedName>
    <definedName name="GJ1Y">#REF!</definedName>
    <definedName name="GJ3M">#REF!</definedName>
    <definedName name="GJ3Y">#REF!</definedName>
    <definedName name="GJ5P">'[7]95삼성급(본사)'!#REF!</definedName>
    <definedName name="GJ5Y">'[7]95삼성급(본사)'!#REF!</definedName>
    <definedName name="GJGKU">#REF!</definedName>
    <definedName name="Gjy">#REF!</definedName>
    <definedName name="Gjz">#REF!</definedName>
    <definedName name="gk">#REF!</definedName>
    <definedName name="gl">#REF!</definedName>
    <definedName name="GLAND_AR">#REF!</definedName>
    <definedName name="GLAND_NA">#REF!</definedName>
    <definedName name="GLANDDATA">#REF!</definedName>
    <definedName name="GlandMaterial">#REF!</definedName>
    <definedName name="GLANDS">#REF!</definedName>
    <definedName name="glantai">#REF!</definedName>
    <definedName name="GLAS">#REF!</definedName>
    <definedName name="glassblock">#REF!</definedName>
    <definedName name="glel">'[331]1~3'!$R$120</definedName>
    <definedName name="GLWO">#REF!</definedName>
    <definedName name="GoBack">[265]!GoBack</definedName>
    <definedName name="GoBackC" localSheetId="0">[332]Sheet1!GoBack</definedName>
    <definedName name="GoBackC">[332]Sheet1!GoBack</definedName>
    <definedName name="GoForm">[333]!GoForm</definedName>
    <definedName name="Gok">#REF!</definedName>
    <definedName name="GoList">[334]!GoList</definedName>
    <definedName name="GoSpec">[333]!GoSpec</definedName>
    <definedName name="GoTop">[333]!GoTop</definedName>
    <definedName name="govpd15">#REF!</definedName>
    <definedName name="GPAGE">#REF!</definedName>
    <definedName name="GPH">#REF!</definedName>
    <definedName name="gpmSF">#REF!</definedName>
    <definedName name="GR">#REF!</definedName>
    <definedName name="GRADEBEAM" hidden="1">#REF!</definedName>
    <definedName name="grader">'[249]eqp-rek'!$Z$20</definedName>
    <definedName name="GRAND_PALEMBANG_HOTEL___PALEMBANG">#REF!</definedName>
    <definedName name="GRAND_TOTAL">#REF!</definedName>
    <definedName name="granit">#REF!</definedName>
    <definedName name="Grating">#REF!</definedName>
    <definedName name="Grating_labour">#REF!</definedName>
    <definedName name="Gratting">#REF!</definedName>
    <definedName name="grc">#REF!</definedName>
    <definedName name="grew" hidden="1">#REF!</definedName>
    <definedName name="GROUND_FLOOR">#REF!</definedName>
    <definedName name="GROUT">#REF!</definedName>
    <definedName name="grout_thk">'[149]App4-Equipment'!$Q$38</definedName>
    <definedName name="grout_type">#REF!</definedName>
    <definedName name="grouting">#REF!</definedName>
    <definedName name="GRP">#REF!</definedName>
    <definedName name="GrphActSales">#REF!</definedName>
    <definedName name="GrphActStk">#REF!</definedName>
    <definedName name="GrphPlanSales">#REF!</definedName>
    <definedName name="GrphTgtStk">#REF!</definedName>
    <definedName name="GRT">[335]NAME!$G$13</definedName>
    <definedName name="GRUP">#REF!</definedName>
    <definedName name="GRUPID">#REF!</definedName>
    <definedName name="gs">#REF!</definedName>
    <definedName name="gs_1">#REF!</definedName>
    <definedName name="gs110g">#REF!</definedName>
    <definedName name="gs14g">#REF!</definedName>
    <definedName name="gs55g">#REF!</definedName>
    <definedName name="gs6g">#REF!</definedName>
    <definedName name="gs80g">#REF!</definedName>
    <definedName name="gsjstksr">#REF!</definedName>
    <definedName name="gso">'[336]Fondasi Check'!#REF!</definedName>
    <definedName name="gsoil">#REF!</definedName>
    <definedName name="gst">'[337]Page 3 Content'!$T$87</definedName>
    <definedName name="Gsw">'[130]1-steel pile 5 ft'!$L$28</definedName>
    <definedName name="gt" localSheetId="0" hidden="1">{"'Liquid'!$A$1:$U$57"}</definedName>
    <definedName name="gt" hidden="1">{"'Liquid'!$A$1:$U$57"}</definedName>
    <definedName name="gtrt">#REF!</definedName>
    <definedName name="GTTL">#REF!</definedName>
    <definedName name="Guards">#REF!</definedName>
    <definedName name="guards_labour">#REF!</definedName>
    <definedName name="guards_rt">#REF!</definedName>
    <definedName name="Guards_rt_labour">#REF!</definedName>
    <definedName name="gw">#REF!</definedName>
    <definedName name="gwl">[149]Content!$P$229</definedName>
    <definedName name="gwt">[243]IsolatedFdn!$F$26</definedName>
    <definedName name="gwti2">#REF!</definedName>
    <definedName name="H">#REF!</definedName>
    <definedName name="H.Pin_10">#REF!</definedName>
    <definedName name="H.Pin_10_U">#REF!</definedName>
    <definedName name="H.Pin_2">#REF!</definedName>
    <definedName name="H.Pin_2_U">#REF!</definedName>
    <definedName name="H.Pin_3">#REF!</definedName>
    <definedName name="H.Pin_3_U">#REF!</definedName>
    <definedName name="H.Pin_4">#REF!</definedName>
    <definedName name="H.Pin_4_U">#REF!</definedName>
    <definedName name="H.Pin_5">#REF!</definedName>
    <definedName name="H.Pin_5_U">#REF!</definedName>
    <definedName name="H.Pin_6">#REF!</definedName>
    <definedName name="H.Pin_6_U">#REF!</definedName>
    <definedName name="H.Pin_7">#REF!</definedName>
    <definedName name="H.Pin_7_U">#REF!</definedName>
    <definedName name="H.Pin_8">#REF!</definedName>
    <definedName name="H.Pin_8_U">#REF!</definedName>
    <definedName name="H.Pin_9">#REF!</definedName>
    <definedName name="H.Pin_9_U">#REF!</definedName>
    <definedName name="H_1">#REF!</definedName>
    <definedName name="H_2">[67]Design!$F$121</definedName>
    <definedName name="H_3">[67]Design!$F$122</definedName>
    <definedName name="H_4">[67]Design!$F$123</definedName>
    <definedName name="h_8">#REF!</definedName>
    <definedName name="H_accels">#N/A</definedName>
    <definedName name="h_af">#REF!</definedName>
    <definedName name="h_bf">#REF!</definedName>
    <definedName name="H_Culvert">#REF!</definedName>
    <definedName name="H_EDG">'[155]02. Outline Struktur_EDG'!$S$74</definedName>
    <definedName name="H_eq">#REF!</definedName>
    <definedName name="H_f_p">'[143]3.0 Input Data'!$J$34</definedName>
    <definedName name="H_sect">#REF!</definedName>
    <definedName name="H_Velos">#N/A</definedName>
    <definedName name="h_W">#REF!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'[338]CT-8410'!$S$51</definedName>
    <definedName name="H2.">'[338]CT-8410'!$S$46</definedName>
    <definedName name="H2.22" hidden="1">{"'two phase'!$A$1:$U$63"}</definedName>
    <definedName name="h2a.">#REF!</definedName>
    <definedName name="H2HC">#REF!</definedName>
    <definedName name="H3.">'[338]CT-8410'!$S$47</definedName>
    <definedName name="h4.">#REF!</definedName>
    <definedName name="ha">#REF!</definedName>
    <definedName name="hab">'[150]Sat~Bahu'!$H$49</definedName>
    <definedName name="HAB_M">#REF!</definedName>
    <definedName name="HAB_MS">[264]Sheet1!$B$29:$N$35</definedName>
    <definedName name="HAB_S">#REF!</definedName>
    <definedName name="habantu">'[150]Sat~Bahu'!$H$76</definedName>
    <definedName name="hahah">#REF!</definedName>
    <definedName name="HAJIME">#REF!</definedName>
    <definedName name="Hall_free">#REF!</definedName>
    <definedName name="han" hidden="1">#REF!</definedName>
    <definedName name="handcomp">#REF!</definedName>
    <definedName name="Handrail">#REF!</definedName>
    <definedName name="hang_300" hidden="1">#REF!</definedName>
    <definedName name="HANSI">'[250]Cable Control'!$H$103:$H$106</definedName>
    <definedName name="Hap">'[339]01. Umum'!$R$118</definedName>
    <definedName name="Harga_Satuan">#REF!</definedName>
    <definedName name="Harga_Sewa">#REF!</definedName>
    <definedName name="has.200">'[150]Sat~Bahu'!$H$103</definedName>
    <definedName name="hasb">'[340]Sat~Bahu'!$H$50</definedName>
    <definedName name="Hat">'[339]01. Umum'!$R$119</definedName>
    <definedName name="hb">[341]REPORT!#REF!</definedName>
    <definedName name="hbb.05">'[150]Sat~Bahu'!$H$41</definedName>
    <definedName name="hbb.1">'[150]Sat~Bahu'!$H$40</definedName>
    <definedName name="hbb.10">'[150]Sat~Bahu'!$H$35</definedName>
    <definedName name="hbb.2">'[150]Sat~Bahu'!$H$39</definedName>
    <definedName name="hbb.3">'[150]Sat~Bahu'!$H$38</definedName>
    <definedName name="hbb.5">'[150]Sat~Bahu'!$H$37</definedName>
    <definedName name="Hbf" hidden="1">'[183]06. Bundwall (old)'!$Q$43</definedName>
    <definedName name="HBL">[67]Design!#REF!</definedName>
    <definedName name="hblk">#REF!</definedName>
    <definedName name="hblw">'[150]Sat~Bahu'!$H$113</definedName>
    <definedName name="Hbs" hidden="1">'[183]06. Bundwall (old)'!$Q$42</definedName>
    <definedName name="Hbs_2" hidden="1">'[183]06. Bundwall'!$Q$41</definedName>
    <definedName name="hbtb">'[150]Sat~Bahu'!$H$67</definedName>
    <definedName name="hbtp">'[150]Sat~Bahu'!$H$48</definedName>
    <definedName name="hbtpb">'[150]Sat~Bahu'!$H$32</definedName>
    <definedName name="Hbund" hidden="1">'[183]06. Bundwall (old)'!$Q$36</definedName>
    <definedName name="Hbw" hidden="1">'[183]06. Bundwall (old)'!$Q$41</definedName>
    <definedName name="HC">'[156]06. Outline CD'!$R$56</definedName>
    <definedName name="HCa" localSheetId="0">'[187]02. Outline Struktur'!$R$59</definedName>
    <definedName name="HCa">'[188]02. Outline Struktur'!$R$59</definedName>
    <definedName name="HCAPA">#REF!</definedName>
    <definedName name="hcf" hidden="1">'[183]06. Bundwall'!$G$94</definedName>
    <definedName name="HClient1">#REF!</definedName>
    <definedName name="HClient2">#REF!</definedName>
    <definedName name="hcomp">'[150]Sat~Bahu'!$H$111</definedName>
    <definedName name="hcv">'[150]Sat~Bahu'!$H$101</definedName>
    <definedName name="HD">#REF!</definedName>
    <definedName name="HD31hd500">#REF!</definedName>
    <definedName name="hdfhf" hidden="1">#REF!</definedName>
    <definedName name="hdozer">'[150]Sat~Bahu'!$H$91</definedName>
    <definedName name="hdt.35">'[150]Sat~Bahu'!$H$108</definedName>
    <definedName name="hdt.5">'[150]Sat~Bahu'!$H$107</definedName>
    <definedName name="hdue">#REF!</definedName>
    <definedName name="hdw">#REF!</definedName>
    <definedName name="Hdx">[313]data!$H$13</definedName>
    <definedName name="Hdy">[313]data!$H$14</definedName>
    <definedName name="he">[342]REPORT!$K$144</definedName>
    <definedName name="HEAD">#REF!</definedName>
    <definedName name="HEAD1">#REF!</definedName>
    <definedName name="HEAD2">#REF!</definedName>
    <definedName name="headca">#REF!</definedName>
    <definedName name="Header">#REF!</definedName>
    <definedName name="Header_Row">ROW(#REF!)</definedName>
    <definedName name="header1bm">#REF!</definedName>
    <definedName name="header1bmcode">#REF!</definedName>
    <definedName name="header1ca">#REF!</definedName>
    <definedName name="header1cvje">#REF!</definedName>
    <definedName name="header1cvm">#REF!</definedName>
    <definedName name="header1cvmcode">#REF!</definedName>
    <definedName name="header1cvmtype">#REF!</definedName>
    <definedName name="header1cvname">#REF!</definedName>
    <definedName name="header1cvt">#REF!</definedName>
    <definedName name="header1cvtreq">#REF!</definedName>
    <definedName name="header1cvtype">#REF!</definedName>
    <definedName name="header1fclass">#REF!</definedName>
    <definedName name="header1fm">#REF!</definedName>
    <definedName name="header1fmcode">#REF!</definedName>
    <definedName name="header1fmtype">#REF!</definedName>
    <definedName name="header1fstd">#REF!</definedName>
    <definedName name="header1ftype">#REF!</definedName>
    <definedName name="header1gm">#REF!</definedName>
    <definedName name="header1gtype">#REF!</definedName>
    <definedName name="header1id">#REF!</definedName>
    <definedName name="header1je">#REF!</definedName>
    <definedName name="header1m">#REF!</definedName>
    <definedName name="header1mcode">#REF!</definedName>
    <definedName name="header1mtype">#REF!</definedName>
    <definedName name="header1name">#REF!</definedName>
    <definedName name="header1nps">#REF!</definedName>
    <definedName name="header1sch">#REF!</definedName>
    <definedName name="header1t">#REF!</definedName>
    <definedName name="header1treq">#REF!</definedName>
    <definedName name="header1type">#REF!</definedName>
    <definedName name="header2bm">#REF!</definedName>
    <definedName name="header2bmcode">#REF!</definedName>
    <definedName name="header2ca">#REF!</definedName>
    <definedName name="header2cvje">#REF!</definedName>
    <definedName name="header2cvm">#REF!</definedName>
    <definedName name="header2cvmcode">#REF!</definedName>
    <definedName name="header2cvmtype">#REF!</definedName>
    <definedName name="header2cvname">#REF!</definedName>
    <definedName name="header2cvt">#REF!</definedName>
    <definedName name="header2cvtreq">#REF!</definedName>
    <definedName name="header2cvtype">#REF!</definedName>
    <definedName name="header2fclass">#REF!</definedName>
    <definedName name="header2fmtype">#REF!</definedName>
    <definedName name="header2fstd">#REF!</definedName>
    <definedName name="header2ftype">#REF!</definedName>
    <definedName name="header2gm">#REF!</definedName>
    <definedName name="header2gtype">#REF!</definedName>
    <definedName name="header2id">#REF!</definedName>
    <definedName name="header2je">#REF!</definedName>
    <definedName name="header2m">#REF!</definedName>
    <definedName name="header2mcode">#REF!</definedName>
    <definedName name="header2mtype">#REF!</definedName>
    <definedName name="header2name">#REF!</definedName>
    <definedName name="header2nps">#REF!</definedName>
    <definedName name="header2sch">#REF!</definedName>
    <definedName name="header2t">#REF!</definedName>
    <definedName name="header2treq">#REF!</definedName>
    <definedName name="header2type">#REF!</definedName>
    <definedName name="HEADINGS">#REF!</definedName>
    <definedName name="headje">#REF!</definedName>
    <definedName name="headm">#REF!</definedName>
    <definedName name="headmcode">#REF!</definedName>
    <definedName name="headmtype">#REF!</definedName>
    <definedName name="headname">#REF!</definedName>
    <definedName name="headPg">#REF!</definedName>
    <definedName name="headredu">#REF!</definedName>
    <definedName name="headt">#REF!</definedName>
    <definedName name="headtmin">#REF!</definedName>
    <definedName name="headtreq">#REF!</definedName>
    <definedName name="headtype">#REF!</definedName>
    <definedName name="Heat">'[304]51-PSV8008L'!#REF!</definedName>
    <definedName name="HEATER">#REF!</definedName>
    <definedName name="HeatingHertz">#REF!</definedName>
    <definedName name="HeatingPhase">#REF!</definedName>
    <definedName name="HeatingVoltage">#REF!</definedName>
    <definedName name="HeatTransfer1_1">'[213]615E101AB(CASE85F)'!#REF!</definedName>
    <definedName name="HeatTransfer1_10">#REF!</definedName>
    <definedName name="HeatTransfer1_2">#REF!</definedName>
    <definedName name="HeatTransfer1_3">#REF!</definedName>
    <definedName name="HeatTransfer1_4">#REF!</definedName>
    <definedName name="HeatTransfer1_5">#REF!</definedName>
    <definedName name="HeatTransfer1_6">#REF!</definedName>
    <definedName name="HeatTransfer1_7">#REF!</definedName>
    <definedName name="HeatTransfer1_8">#REF!</definedName>
    <definedName name="HeatTransfer1_9">#REF!</definedName>
    <definedName name="Heb">#REF!</definedName>
    <definedName name="hef">'[115]Calc Sheet-ref'!$V$87</definedName>
    <definedName name="height">#REF!</definedName>
    <definedName name="Hel">'[343]loading data on vessel'!#REF!</definedName>
    <definedName name="Hello">#N/A</definedName>
    <definedName name="HELP">#REF!</definedName>
    <definedName name="hendra">#REF!</definedName>
    <definedName name="Henthalpy1_1">'[213]615E101AB(CASE85F)'!#REF!</definedName>
    <definedName name="Henthalpy1_1_U">'[213]615E101AB(CASE85F)'!#REF!</definedName>
    <definedName name="Henthalpy1_10">#REF!</definedName>
    <definedName name="Henthalpy1_10_U">#REF!</definedName>
    <definedName name="Henthalpy1_2">#REF!</definedName>
    <definedName name="Henthalpy1_2_U">#REF!</definedName>
    <definedName name="Henthalpy1_3">#REF!</definedName>
    <definedName name="Henthalpy1_3_U">#REF!</definedName>
    <definedName name="Henthalpy1_4">#REF!</definedName>
    <definedName name="Henthalpy1_4_U">#REF!</definedName>
    <definedName name="Henthalpy1_5">#REF!</definedName>
    <definedName name="Henthalpy1_5_U">#REF!</definedName>
    <definedName name="Henthalpy1_6">#REF!</definedName>
    <definedName name="Henthalpy1_6_U">#REF!</definedName>
    <definedName name="Henthalpy1_7">#REF!</definedName>
    <definedName name="Henthalpy1_7_U">#REF!</definedName>
    <definedName name="Henthalpy1_8">#REF!</definedName>
    <definedName name="Henthalpy1_8_U">#REF!</definedName>
    <definedName name="Henthalpy1_9">#REF!</definedName>
    <definedName name="Henthalpy1_9_U">#REF!</definedName>
    <definedName name="Henthalpy10_1">'[213]615E101AB(CASE85F)'!#REF!</definedName>
    <definedName name="Henthalpy10_10">#REF!</definedName>
    <definedName name="Henthalpy10_2">#REF!</definedName>
    <definedName name="Henthalpy10_3">#REF!</definedName>
    <definedName name="Henthalpy10_4">#REF!</definedName>
    <definedName name="Henthalpy10_5">#REF!</definedName>
    <definedName name="Henthalpy10_6">#REF!</definedName>
    <definedName name="Henthalpy10_7">#REF!</definedName>
    <definedName name="Henthalpy10_8">#REF!</definedName>
    <definedName name="Henthalpy10_9">#REF!</definedName>
    <definedName name="Henthalpy2_1">'[213]615E101AB(CASE85F)'!#REF!</definedName>
    <definedName name="Henthalpy2_10">#REF!</definedName>
    <definedName name="Henthalpy2_2">#REF!</definedName>
    <definedName name="Henthalpy2_3">#REF!</definedName>
    <definedName name="Henthalpy2_4">#REF!</definedName>
    <definedName name="Henthalpy2_5">#REF!</definedName>
    <definedName name="Henthalpy2_6">#REF!</definedName>
    <definedName name="Henthalpy2_7">#REF!</definedName>
    <definedName name="Henthalpy2_8">#REF!</definedName>
    <definedName name="Henthalpy2_9">#REF!</definedName>
    <definedName name="Henthalpy3_1">'[213]615E101AB(CASE85F)'!#REF!</definedName>
    <definedName name="Henthalpy3_10">#REF!</definedName>
    <definedName name="Henthalpy3_2">#REF!</definedName>
    <definedName name="Henthalpy3_3">#REF!</definedName>
    <definedName name="Henthalpy3_4">#REF!</definedName>
    <definedName name="Henthalpy3_5">#REF!</definedName>
    <definedName name="Henthalpy3_6">#REF!</definedName>
    <definedName name="Henthalpy3_7">#REF!</definedName>
    <definedName name="Henthalpy3_8">#REF!</definedName>
    <definedName name="Henthalpy3_9">#REF!</definedName>
    <definedName name="Henthalpy4_1">'[213]615E101AB(CASE85F)'!#REF!</definedName>
    <definedName name="Henthalpy4_10">#REF!</definedName>
    <definedName name="Henthalpy4_2">#REF!</definedName>
    <definedName name="Henthalpy4_3">#REF!</definedName>
    <definedName name="Henthalpy4_4">#REF!</definedName>
    <definedName name="Henthalpy4_5">#REF!</definedName>
    <definedName name="Henthalpy4_6">#REF!</definedName>
    <definedName name="Henthalpy4_7">#REF!</definedName>
    <definedName name="Henthalpy4_8">#REF!</definedName>
    <definedName name="Henthalpy4_9">#REF!</definedName>
    <definedName name="Henthalpy5_1">'[213]615E101AB(CASE85F)'!#REF!</definedName>
    <definedName name="Henthalpy5_10">#REF!</definedName>
    <definedName name="Henthalpy5_2">#REF!</definedName>
    <definedName name="Henthalpy5_3">#REF!</definedName>
    <definedName name="Henthalpy5_4">#REF!</definedName>
    <definedName name="Henthalpy5_5">#REF!</definedName>
    <definedName name="Henthalpy5_6">#REF!</definedName>
    <definedName name="Henthalpy5_7">#REF!</definedName>
    <definedName name="Henthalpy5_8">#REF!</definedName>
    <definedName name="Henthalpy5_9">#REF!</definedName>
    <definedName name="Henthalpy6_1">'[213]615E101AB(CASE85F)'!#REF!</definedName>
    <definedName name="Henthalpy6_10">#REF!</definedName>
    <definedName name="Henthalpy6_2">#REF!</definedName>
    <definedName name="Henthalpy6_3">#REF!</definedName>
    <definedName name="Henthalpy6_4">#REF!</definedName>
    <definedName name="Henthalpy6_5">#REF!</definedName>
    <definedName name="Henthalpy6_6">#REF!</definedName>
    <definedName name="Henthalpy6_7">#REF!</definedName>
    <definedName name="Henthalpy6_8">#REF!</definedName>
    <definedName name="Henthalpy6_9">#REF!</definedName>
    <definedName name="Henthalpy7_1">'[213]615E101AB(CASE85F)'!#REF!</definedName>
    <definedName name="Henthalpy7_10">#REF!</definedName>
    <definedName name="Henthalpy7_2">#REF!</definedName>
    <definedName name="Henthalpy7_3">#REF!</definedName>
    <definedName name="Henthalpy7_4">#REF!</definedName>
    <definedName name="Henthalpy7_5">#REF!</definedName>
    <definedName name="Henthalpy7_6">#REF!</definedName>
    <definedName name="Henthalpy7_7">#REF!</definedName>
    <definedName name="Henthalpy7_8">#REF!</definedName>
    <definedName name="Henthalpy7_9">#REF!</definedName>
    <definedName name="Henthalpy8_1">'[213]615E101AB(CASE85F)'!#REF!</definedName>
    <definedName name="Henthalpy8_10">#REF!</definedName>
    <definedName name="Henthalpy8_2">#REF!</definedName>
    <definedName name="Henthalpy8_3">#REF!</definedName>
    <definedName name="Henthalpy8_4">#REF!</definedName>
    <definedName name="Henthalpy8_5">#REF!</definedName>
    <definedName name="Henthalpy8_6">#REF!</definedName>
    <definedName name="Henthalpy8_7">#REF!</definedName>
    <definedName name="Henthalpy8_8">#REF!</definedName>
    <definedName name="Henthalpy8_9">#REF!</definedName>
    <definedName name="Henthalpy9_1">'[213]615E101AB(CASE85F)'!#REF!</definedName>
    <definedName name="Henthalpy9_10">#REF!</definedName>
    <definedName name="Henthalpy9_2">#REF!</definedName>
    <definedName name="Henthalpy9_3">#REF!</definedName>
    <definedName name="Henthalpy9_4">#REF!</definedName>
    <definedName name="Henthalpy9_5">#REF!</definedName>
    <definedName name="Henthalpy9_6">#REF!</definedName>
    <definedName name="Henthalpy9_7">#REF!</definedName>
    <definedName name="Henthalpy9_8">#REF!</definedName>
    <definedName name="Henthalpy9_9">#REF!</definedName>
    <definedName name="HEP">'[343]loading data on vessel'!#REF!</definedName>
    <definedName name="Heq">'[270]02. Outline Struktur (250kva)'!$P$41</definedName>
    <definedName name="HEW">#REF!</definedName>
    <definedName name="Hexagonal_Tank">[165]Report!#REF!</definedName>
    <definedName name="Hexagonal_Vessel">[165]Report!#REF!</definedName>
    <definedName name="Hf">#REF!</definedName>
    <definedName name="Hfa">#REF!</definedName>
    <definedName name="Hfa_EDG">'[155]02. Outline Struktur_EDG'!$S$72</definedName>
    <definedName name="hfaa">#REF!</definedName>
    <definedName name="Hfab">#REF!</definedName>
    <definedName name="Hfb">#REF!</definedName>
    <definedName name="Hfb_EDG">'[155]02. Outline Struktur_EDG'!$S$73</definedName>
    <definedName name="Hfba" localSheetId="0">'[187]02. Outline Struktur'!$R$58</definedName>
    <definedName name="Hfba">'[188]02. Outline Struktur'!$R$58</definedName>
    <definedName name="Hfbb">#REF!</definedName>
    <definedName name="HfCa" localSheetId="0">'[187]02. Outline Struktur'!$R$62</definedName>
    <definedName name="HfCa">'[188]02. Outline Struktur'!$R$62</definedName>
    <definedName name="hfcd">[96]Calculations!$C$11</definedName>
    <definedName name="hfdgfdg" localSheetId="0" hidden="1">{#N/A,#N/A,FALSE,"CCTV"}</definedName>
    <definedName name="hfdgfdg" hidden="1">{#N/A,#N/A,FALSE,"CCTV"}</definedName>
    <definedName name="hfghfghfghf">#REF!</definedName>
    <definedName name="hfhfh" localSheetId="0">#N/A</definedName>
    <definedName name="hfhfh">[0]!__123Graph_B</definedName>
    <definedName name="hfhfh_1" localSheetId="0">#N/A</definedName>
    <definedName name="hfhfh_1">[0]!__123Graph_B</definedName>
    <definedName name="hfjhhjj" localSheetId="0" hidden="1">{#N/A,#N/A,FALSE,"CCTV"}</definedName>
    <definedName name="hfjhhjj" hidden="1">{#N/A,#N/A,FALSE,"CCTV"}</definedName>
    <definedName name="HFluxNom">#REF!</definedName>
    <definedName name="HFluxunite">#REF!</definedName>
    <definedName name="HFluxvaleur">#REF!</definedName>
    <definedName name="HFS">#REF!</definedName>
    <definedName name="hfvasda">#REF!</definedName>
    <definedName name="HFVtemp_10">#REF!</definedName>
    <definedName name="HFVtemp_2">#REF!</definedName>
    <definedName name="HFVtemp_3">#REF!</definedName>
    <definedName name="HFVtemp_4">#REF!</definedName>
    <definedName name="HFVtemp_5">#REF!</definedName>
    <definedName name="HFVtemp_6">#REF!</definedName>
    <definedName name="HFVtemp_7">#REF!</definedName>
    <definedName name="HFVtemp_8">#REF!</definedName>
    <definedName name="HFVtemp_9">#REF!</definedName>
    <definedName name="Hg">#REF!</definedName>
    <definedName name="HG_1">#REF!</definedName>
    <definedName name="HG_2">#REF!</definedName>
    <definedName name="HG_4">#REF!</definedName>
    <definedName name="HG_8">#REF!</definedName>
    <definedName name="Hg_EDG">'[155]02. Outline Struktur_EDG'!$P$35</definedName>
    <definedName name="Hgb">#REF!</definedName>
    <definedName name="HgC">'[156]06. Outline CD'!$O$35</definedName>
    <definedName name="HgCa" localSheetId="0">'[187]02. Outline Struktur'!$O$36</definedName>
    <definedName name="HgCa">'[188]02. Outline Struktur'!$O$36</definedName>
    <definedName name="HGDGFD">#REF!</definedName>
    <definedName name="hgfhf">#REF!</definedName>
    <definedName name="hgjfgh" localSheetId="0" hidden="1">{#N/A,#N/A,FALSE,"CCTV"}</definedName>
    <definedName name="hgjfgh" hidden="1">{#N/A,#N/A,FALSE,"CCTV"}</definedName>
    <definedName name="hgjgfhgh" localSheetId="0" hidden="1">{#N/A,#N/A,FALSE,"CCTV"}</definedName>
    <definedName name="hgjgfhgh" hidden="1">{#N/A,#N/A,FALSE,"CCTV"}</definedName>
    <definedName name="Hgp">'[175]04. Desain Fondasi'!$W$185</definedName>
    <definedName name="hgrader">'[150]Sat~Bahu'!$H$92</definedName>
    <definedName name="Hgt">'[175]04. Desain Fondasi'!$W$186</definedName>
    <definedName name="hh">#REF!</definedName>
    <definedName name="HH_02">'[146]HRG BHN'!$G$281</definedName>
    <definedName name="HHH" localSheetId="0" hidden="1">{#N/A,#N/A,FALSE,"CCTV"}</definedName>
    <definedName name="HHH" hidden="1">{#N/A,#N/A,FALSE,"CCTV"}</definedName>
    <definedName name="hhhh">#REF!</definedName>
    <definedName name="hhkj">#REF!</definedName>
    <definedName name="hhnh">#REF!</definedName>
    <definedName name="hhrs">'[150]Sat~Bahu'!$H$87</definedName>
    <definedName name="Hi">'[130]1-steel pile 5 ft'!$L$21</definedName>
    <definedName name="HIH2Perc_10">#REF!</definedName>
    <definedName name="HIH2Perc_2">#REF!</definedName>
    <definedName name="HIH2Perc_3">#REF!</definedName>
    <definedName name="HIH2Perc_4">#REF!</definedName>
    <definedName name="HIH2Perc_5">#REF!</definedName>
    <definedName name="HIH2Perc_6">#REF!</definedName>
    <definedName name="HIH2Perc_7">#REF!</definedName>
    <definedName name="HIH2Perc_8">#REF!</definedName>
    <definedName name="HIH2Perc_9">#REF!</definedName>
    <definedName name="HIH2SPerc_10">#REF!</definedName>
    <definedName name="HIH2SPerc_2">#REF!</definedName>
    <definedName name="HIH2SPerc_3">#REF!</definedName>
    <definedName name="HIH2SPerc_4">#REF!</definedName>
    <definedName name="HIH2SPerc_5">#REF!</definedName>
    <definedName name="HIH2SPerc_6">#REF!</definedName>
    <definedName name="HIH2SPerc_7">#REF!</definedName>
    <definedName name="HIH2SPerc_8">#REF!</definedName>
    <definedName name="HIH2SPerc_9">#REF!</definedName>
    <definedName name="hii">#REF!</definedName>
    <definedName name="hiii">#REF!</definedName>
    <definedName name="HIInertMW_10">#REF!</definedName>
    <definedName name="HIInertMW_2">#REF!</definedName>
    <definedName name="HIInertMW_3">#REF!</definedName>
    <definedName name="HIInertMW_4">#REF!</definedName>
    <definedName name="HIInertMW_5">#REF!</definedName>
    <definedName name="HIInertMW_6">#REF!</definedName>
    <definedName name="HIInertMW_7">#REF!</definedName>
    <definedName name="HIInertMW_8">#REF!</definedName>
    <definedName name="HIInertMW_9">#REF!</definedName>
    <definedName name="hil">#REF!</definedName>
    <definedName name="HilitSelection" hidden="1">'[192]Core Data'!$K$4</definedName>
    <definedName name="hit">#REF!</definedName>
    <definedName name="Hit_pondasigempa">[149]Design!$J$13</definedName>
    <definedName name="HITUNG">#REF!</definedName>
    <definedName name="HIVH2MFLOW_10">#REF!</definedName>
    <definedName name="HIVH2MFLOW_2">#REF!</definedName>
    <definedName name="HIVH2MFLOW_3">#REF!</definedName>
    <definedName name="HIVH2MFLOW_4">#REF!</definedName>
    <definedName name="HIVH2MFLOW_5">#REF!</definedName>
    <definedName name="HIVH2MFLOW_6">#REF!</definedName>
    <definedName name="HIVH2MFLOW_7">#REF!</definedName>
    <definedName name="HIVH2MFLOW_8">#REF!</definedName>
    <definedName name="HIVH2MFLOW_9">#REF!</definedName>
    <definedName name="HIVH2MW_10">#REF!</definedName>
    <definedName name="HIVH2MW_2">#REF!</definedName>
    <definedName name="HIVH2MW_3">#REF!</definedName>
    <definedName name="HIVH2MW_4">#REF!</definedName>
    <definedName name="HIVH2MW_5">#REF!</definedName>
    <definedName name="HIVH2MW_6">#REF!</definedName>
    <definedName name="HIVH2MW_7">#REF!</definedName>
    <definedName name="HIVH2MW_8">#REF!</definedName>
    <definedName name="HIVH2MW_9">#REF!</definedName>
    <definedName name="HIVH2OMW_10">#REF!</definedName>
    <definedName name="HIVH2OMW_2">#REF!</definedName>
    <definedName name="HIVH2OMW_3">#REF!</definedName>
    <definedName name="HIVH2OMW_4">#REF!</definedName>
    <definedName name="HIVH2OMW_5">#REF!</definedName>
    <definedName name="HIVH2OMW_6">#REF!</definedName>
    <definedName name="HIVH2OMW_7">#REF!</definedName>
    <definedName name="HIVH2OMW_8">#REF!</definedName>
    <definedName name="HIVH2OMW_9">#REF!</definedName>
    <definedName name="HIVHCBNMFLOW_10">#REF!</definedName>
    <definedName name="HIVHCBNMFLOW_2">#REF!</definedName>
    <definedName name="HIVHCBNMFLOW_3">#REF!</definedName>
    <definedName name="HIVHCBNMFLOW_4">#REF!</definedName>
    <definedName name="HIVHCBNMFLOW_5">#REF!</definedName>
    <definedName name="HIVHCBNMFLOW_6">#REF!</definedName>
    <definedName name="HIVHCBNMFLOW_7">#REF!</definedName>
    <definedName name="HIVHCBNMFLOW_8">#REF!</definedName>
    <definedName name="HIVHCBNMFLOW_9">#REF!</definedName>
    <definedName name="HIVHCBNMW_10">#REF!</definedName>
    <definedName name="HIVHCBNMW_2">#REF!</definedName>
    <definedName name="HIVHCBNMW_3">#REF!</definedName>
    <definedName name="HIVHCBNMW_4">#REF!</definedName>
    <definedName name="HIVHCBNMW_5">#REF!</definedName>
    <definedName name="HIVHCBNMW_6">#REF!</definedName>
    <definedName name="HIVHCBNMW_7">#REF!</definedName>
    <definedName name="HIVHCBNMW_8">#REF!</definedName>
    <definedName name="HIVHCBNMW_9">#REF!</definedName>
    <definedName name="hj">#REF!</definedName>
    <definedName name="hjfxh">#REF!</definedName>
    <definedName name="hjkj">#REF!</definedName>
    <definedName name="HJobNumber">#REF!</definedName>
    <definedName name="Hk">#REF!</definedName>
    <definedName name="hkb">'[150]Sat~Bahu'!$H$62</definedName>
    <definedName name="hkgb">'[150]Sat~Bahu'!$H$29</definedName>
    <definedName name="HKHJK">#REF!</definedName>
    <definedName name="hkpb">'[150]Sat~Bahu'!$H$58</definedName>
    <definedName name="hks">'[150]Sat~Bahu'!$H$30</definedName>
    <definedName name="hkup">'[150]Sat~Bahu'!$H$77</definedName>
    <definedName name="HL">[16]salary!$S$26</definedName>
    <definedName name="HLH1_1">'[213]615E101AB(CASE85F)'!#REF!</definedName>
    <definedName name="HLH1_1_U">'[213]615E101AB(CASE85F)'!#REF!</definedName>
    <definedName name="HLH1_10">#REF!</definedName>
    <definedName name="HLH1_10_U">#REF!</definedName>
    <definedName name="HLH1_2">#REF!</definedName>
    <definedName name="HLH1_2_U">#REF!</definedName>
    <definedName name="HLH1_3">#REF!</definedName>
    <definedName name="HLH1_3_U">#REF!</definedName>
    <definedName name="HLH1_4">#REF!</definedName>
    <definedName name="HLH1_4_U">#REF!</definedName>
    <definedName name="HLH1_5">#REF!</definedName>
    <definedName name="HLH1_5_U">#REF!</definedName>
    <definedName name="HLH1_6">#REF!</definedName>
    <definedName name="HLH1_6_U">#REF!</definedName>
    <definedName name="HLH1_7">#REF!</definedName>
    <definedName name="HLH1_7_U">#REF!</definedName>
    <definedName name="HLH1_8">#REF!</definedName>
    <definedName name="HLH1_8_U">#REF!</definedName>
    <definedName name="HLH1_9">#REF!</definedName>
    <definedName name="HLH1_9_U">#REF!</definedName>
    <definedName name="HLH10_1">'[213]615E101AB(CASE85F)'!#REF!</definedName>
    <definedName name="HLH10_10">#REF!</definedName>
    <definedName name="HLH10_2">#REF!</definedName>
    <definedName name="HLH10_3">#REF!</definedName>
    <definedName name="HLH10_4">#REF!</definedName>
    <definedName name="HLH10_5">#REF!</definedName>
    <definedName name="HLH10_6">#REF!</definedName>
    <definedName name="HLH10_7">#REF!</definedName>
    <definedName name="HLH10_8">#REF!</definedName>
    <definedName name="HLH10_9">#REF!</definedName>
    <definedName name="HLH2_1">'[213]615E101AB(CASE85F)'!#REF!</definedName>
    <definedName name="HLH2_10">#REF!</definedName>
    <definedName name="HLH2_2">#REF!</definedName>
    <definedName name="HLH2_3">#REF!</definedName>
    <definedName name="HLH2_4">#REF!</definedName>
    <definedName name="HLH2_5">#REF!</definedName>
    <definedName name="HLH2_6">#REF!</definedName>
    <definedName name="HLH2_7">#REF!</definedName>
    <definedName name="HLH2_8">#REF!</definedName>
    <definedName name="HLH2_9">#REF!</definedName>
    <definedName name="HLH3_1">'[213]615E101AB(CASE85F)'!#REF!</definedName>
    <definedName name="HLH3_10">#REF!</definedName>
    <definedName name="HLH3_2">#REF!</definedName>
    <definedName name="HLH3_3">#REF!</definedName>
    <definedName name="HLH3_4">#REF!</definedName>
    <definedName name="HLH3_5">#REF!</definedName>
    <definedName name="HLH3_6">#REF!</definedName>
    <definedName name="HLH3_7">#REF!</definedName>
    <definedName name="HLH3_8">#REF!</definedName>
    <definedName name="HLH3_9">#REF!</definedName>
    <definedName name="HLH4_1">'[213]615E101AB(CASE85F)'!#REF!</definedName>
    <definedName name="HLH4_10">#REF!</definedName>
    <definedName name="HLH4_2">#REF!</definedName>
    <definedName name="HLH4_3">#REF!</definedName>
    <definedName name="HLH4_4">#REF!</definedName>
    <definedName name="HLH4_5">#REF!</definedName>
    <definedName name="HLH4_6">#REF!</definedName>
    <definedName name="HLH4_7">#REF!</definedName>
    <definedName name="HLH4_8">#REF!</definedName>
    <definedName name="HLH4_9">#REF!</definedName>
    <definedName name="HLH5_1">'[213]615E101AB(CASE85F)'!#REF!</definedName>
    <definedName name="HLH5_10">#REF!</definedName>
    <definedName name="HLH5_2">#REF!</definedName>
    <definedName name="HLH5_3">#REF!</definedName>
    <definedName name="HLH5_4">#REF!</definedName>
    <definedName name="HLH5_5">#REF!</definedName>
    <definedName name="HLH5_6">#REF!</definedName>
    <definedName name="HLH5_7">#REF!</definedName>
    <definedName name="HLH5_8">#REF!</definedName>
    <definedName name="HLH5_9">#REF!</definedName>
    <definedName name="HLH6_1">'[213]615E101AB(CASE85F)'!#REF!</definedName>
    <definedName name="HLH6_10">#REF!</definedName>
    <definedName name="HLH6_2">#REF!</definedName>
    <definedName name="HLH6_3">#REF!</definedName>
    <definedName name="HLH6_4">#REF!</definedName>
    <definedName name="HLH6_5">#REF!</definedName>
    <definedName name="HLH6_6">#REF!</definedName>
    <definedName name="HLH6_7">#REF!</definedName>
    <definedName name="HLH6_8">#REF!</definedName>
    <definedName name="HLH6_9">#REF!</definedName>
    <definedName name="HLH7_1">'[213]615E101AB(CASE85F)'!#REF!</definedName>
    <definedName name="HLH7_10">#REF!</definedName>
    <definedName name="HLH7_2">#REF!</definedName>
    <definedName name="HLH7_3">#REF!</definedName>
    <definedName name="HLH7_4">#REF!</definedName>
    <definedName name="HLH7_5">#REF!</definedName>
    <definedName name="HLH7_6">#REF!</definedName>
    <definedName name="HLH7_7">#REF!</definedName>
    <definedName name="HLH7_8">#REF!</definedName>
    <definedName name="HLH7_9">#REF!</definedName>
    <definedName name="HLH8_1">'[213]615E101AB(CASE85F)'!#REF!</definedName>
    <definedName name="HLH8_10">#REF!</definedName>
    <definedName name="HLH8_2">#REF!</definedName>
    <definedName name="HLH8_3">#REF!</definedName>
    <definedName name="HLH8_4">#REF!</definedName>
    <definedName name="HLH8_5">#REF!</definedName>
    <definedName name="HLH8_6">#REF!</definedName>
    <definedName name="HLH8_7">#REF!</definedName>
    <definedName name="HLH8_8">#REF!</definedName>
    <definedName name="HLH8_9">#REF!</definedName>
    <definedName name="HLH9_1">'[213]615E101AB(CASE85F)'!#REF!</definedName>
    <definedName name="HLH9_10">#REF!</definedName>
    <definedName name="HLH9_2">#REF!</definedName>
    <definedName name="HLH9_3">#REF!</definedName>
    <definedName name="HLH9_4">#REF!</definedName>
    <definedName name="HLH9_5">#REF!</definedName>
    <definedName name="HLH9_6">#REF!</definedName>
    <definedName name="HLH9_7">#REF!</definedName>
    <definedName name="HLH9_8">#REF!</definedName>
    <definedName name="HLH9_9">#REF!</definedName>
    <definedName name="HLibUnit">#REF!</definedName>
    <definedName name="Hlp">#REF!</definedName>
    <definedName name="Hlx">[313]data!$H$18</definedName>
    <definedName name="Hly">[313]data!$H$19</definedName>
    <definedName name="hM">#REF!</definedName>
    <definedName name="hmg.3r">'[150]Sat~Bahu'!$H$96</definedName>
    <definedName name="hmgb">'[150]Sat~Bahu'!$H$98</definedName>
    <definedName name="hmgrk">'[150]Sat~Bahu'!$H$99</definedName>
    <definedName name="hmgt">'[150]Sat~Bahu'!$H$97</definedName>
    <definedName name="hmm" localSheetId="0" hidden="1">{#N/A,#N/A,TRUE,"toc";#N/A,#N/A,TRUE,"general";#N/A,#N/A,TRUE,"compressive";#N/A,#N/A,TRUE,"lateral";#N/A,#N/A,TRUE,"shallow"}</definedName>
    <definedName name="hmm" hidden="1">{#N/A,#N/A,TRUE,"toc";#N/A,#N/A,TRUE,"general";#N/A,#N/A,TRUE,"compressive";#N/A,#N/A,TRUE,"lateral";#N/A,#N/A,TRUE,"shallow"}</definedName>
    <definedName name="hmp.182">'[150]Sat~Bahu'!$H$104</definedName>
    <definedName name="hnf" localSheetId="0" hidden="1">{#N/A,#N/A,TRUE,"toc";#N/A,#N/A,TRUE,"general";#N/A,#N/A,TRUE,"compressive";#N/A,#N/A,TRUE,"lateral";#N/A,#N/A,TRUE,"shallow"}</definedName>
    <definedName name="hnf" hidden="1">{#N/A,#N/A,TRUE,"toc";#N/A,#N/A,TRUE,"general";#N/A,#N/A,TRUE,"compressive";#N/A,#N/A,TRUE,"lateral";#N/A,#N/A,TRUE,"shallow"}</definedName>
    <definedName name="hnfh">#REF!</definedName>
    <definedName name="hnftf" localSheetId="0" hidden="1">{#N/A,#N/A,TRUE,"toc";#N/A,#N/A,TRUE,"general";#N/A,#N/A,TRUE,"compressive";#N/A,#N/A,TRUE,"lateral";#N/A,#N/A,TRUE,"shallow"}</definedName>
    <definedName name="hnftf" hidden="1">{#N/A,#N/A,TRUE,"toc";#N/A,#N/A,TRUE,"general";#N/A,#N/A,TRUE,"compressive";#N/A,#N/A,TRUE,"lateral";#N/A,#N/A,TRUE,"shallow"}</definedName>
    <definedName name="hnhn">#REF!</definedName>
    <definedName name="HNoPid">#REF!</definedName>
    <definedName name="HNoType">#REF!</definedName>
    <definedName name="HNoUnit">#REF!</definedName>
    <definedName name="HO">'[344]Ind.MP Sch.'!#REF!</definedName>
    <definedName name="ho_mth">#REF!</definedName>
    <definedName name="HOall">#REF!</definedName>
    <definedName name="HOall_36">#REF!</definedName>
    <definedName name="HOH2Perc_10">#REF!</definedName>
    <definedName name="HOH2Perc_2">#REF!</definedName>
    <definedName name="HOH2Perc_3">#REF!</definedName>
    <definedName name="HOH2Perc_4">#REF!</definedName>
    <definedName name="HOH2Perc_5">#REF!</definedName>
    <definedName name="HOH2Perc_6">#REF!</definedName>
    <definedName name="HOH2Perc_7">#REF!</definedName>
    <definedName name="HOH2Perc_8">#REF!</definedName>
    <definedName name="HOH2Perc_9">#REF!</definedName>
    <definedName name="HOH2SPerc_10">#REF!</definedName>
    <definedName name="HOH2SPerc_2">#REF!</definedName>
    <definedName name="HOH2SPerc_3">#REF!</definedName>
    <definedName name="HOH2SPerc_4">#REF!</definedName>
    <definedName name="HOH2SPerc_5">#REF!</definedName>
    <definedName name="HOH2SPerc_6">#REF!</definedName>
    <definedName name="HOH2SPerc_7">#REF!</definedName>
    <definedName name="HOH2SPerc_8">#REF!</definedName>
    <definedName name="HOH2SPerc_9">#REF!</definedName>
    <definedName name="HOInertMW_10">#REF!</definedName>
    <definedName name="HOInertMW_2">#REF!</definedName>
    <definedName name="HOInertMW_3">#REF!</definedName>
    <definedName name="HOInertMW_4">#REF!</definedName>
    <definedName name="HOInertMW_5">#REF!</definedName>
    <definedName name="HOInertMW_6">#REF!</definedName>
    <definedName name="HOInertMW_7">#REF!</definedName>
    <definedName name="HOInertMW_8">#REF!</definedName>
    <definedName name="HOInertMW_9">#REF!</definedName>
    <definedName name="hole">#REF!</definedName>
    <definedName name="hole1">#REF!</definedName>
    <definedName name="holee">#REF!</definedName>
    <definedName name="HOLIDAY">#REF!</definedName>
    <definedName name="HOOK_UP_MATERIA">#REF!</definedName>
    <definedName name="HOOKUP">#REF!</definedName>
    <definedName name="HorDim" hidden="1">'[192]Core Data'!$P$29</definedName>
    <definedName name="Hos">#REF!</definedName>
    <definedName name="HOSellRate">#REF!</definedName>
    <definedName name="HOSellRate_36">#REF!</definedName>
    <definedName name="Hot">#REF!</definedName>
    <definedName name="HotProfilePest_1">'[213]615E101AB(CASE85F)'!#REF!</definedName>
    <definedName name="HotProfilePest_10">#REF!</definedName>
    <definedName name="HotProfilePest_2">#REF!</definedName>
    <definedName name="HotProfilePest_3">#REF!</definedName>
    <definedName name="HotProfilePest_4">#REF!</definedName>
    <definedName name="HotProfilePest_5">#REF!</definedName>
    <definedName name="HotProfilePest_6">#REF!</definedName>
    <definedName name="HotProfilePest_7">#REF!</definedName>
    <definedName name="HotProfilePest_8">#REF!</definedName>
    <definedName name="HotProfilePest_9">#REF!</definedName>
    <definedName name="Hotside_10">#REF!</definedName>
    <definedName name="Hotside_2">#REF!</definedName>
    <definedName name="Hotside_3">#REF!</definedName>
    <definedName name="Hotside_4">#REF!</definedName>
    <definedName name="Hotside_5">#REF!</definedName>
    <definedName name="Hotside_6">#REF!</definedName>
    <definedName name="Hotside_7">#REF!</definedName>
    <definedName name="Hotside_8">#REF!</definedName>
    <definedName name="Hotside_9">#REF!</definedName>
    <definedName name="HotSideProfile_1">'[213]615E101AB(CASE85F)'!#REF!</definedName>
    <definedName name="HotSideProfile_10">#REF!</definedName>
    <definedName name="HotSideProfile_2">#REF!</definedName>
    <definedName name="HotSideProfile_3">#REF!</definedName>
    <definedName name="HotSideProfile_4">#REF!</definedName>
    <definedName name="HotSideProfile_5">#REF!</definedName>
    <definedName name="HotSideProfile_6">#REF!</definedName>
    <definedName name="HotSideProfile_7">#REF!</definedName>
    <definedName name="HotSideProfile_8">#REF!</definedName>
    <definedName name="HotSideProfile_9">#REF!</definedName>
    <definedName name="hottap_normal1">#REF!</definedName>
    <definedName name="hottap_normal2">#REF!</definedName>
    <definedName name="Hours">#REF!</definedName>
    <definedName name="HOVH2MFLOW_10">#REF!</definedName>
    <definedName name="HOVH2MFLOW_2">#REF!</definedName>
    <definedName name="HOVH2MFLOW_3">#REF!</definedName>
    <definedName name="HOVH2MFLOW_4">#REF!</definedName>
    <definedName name="HOVH2MFLOW_5">#REF!</definedName>
    <definedName name="HOVH2MFLOW_6">#REF!</definedName>
    <definedName name="HOVH2MFLOW_7">#REF!</definedName>
    <definedName name="HOVH2MFLOW_8">#REF!</definedName>
    <definedName name="HOVH2MFLOW_9">#REF!</definedName>
    <definedName name="HOVH2MW_10">#REF!</definedName>
    <definedName name="HOVH2MW_2">#REF!</definedName>
    <definedName name="HOVH2MW_3">#REF!</definedName>
    <definedName name="HOVH2MW_4">#REF!</definedName>
    <definedName name="HOVH2MW_5">#REF!</definedName>
    <definedName name="HOVH2MW_6">#REF!</definedName>
    <definedName name="HOVH2MW_7">#REF!</definedName>
    <definedName name="HOVH2MW_8">#REF!</definedName>
    <definedName name="HOVH2MW_9">#REF!</definedName>
    <definedName name="HOVH2OMW_10">#REF!</definedName>
    <definedName name="HOVH2OMW_2">#REF!</definedName>
    <definedName name="HOVH2OMW_3">#REF!</definedName>
    <definedName name="HOVH2OMW_4">#REF!</definedName>
    <definedName name="HOVH2OMW_5">#REF!</definedName>
    <definedName name="HOVH2OMW_6">#REF!</definedName>
    <definedName name="HOVH2OMW_7">#REF!</definedName>
    <definedName name="HOVH2OMW_8">#REF!</definedName>
    <definedName name="HOVH2OMW_9">#REF!</definedName>
    <definedName name="HOVHCBNMFLOW_10">#REF!</definedName>
    <definedName name="HOVHCBNMFLOW_2">#REF!</definedName>
    <definedName name="HOVHCBNMFLOW_3">#REF!</definedName>
    <definedName name="HOVHCBNMFLOW_4">#REF!</definedName>
    <definedName name="HOVHCBNMFLOW_5">#REF!</definedName>
    <definedName name="HOVHCBNMFLOW_6">#REF!</definedName>
    <definedName name="HOVHCBNMFLOW_7">#REF!</definedName>
    <definedName name="HOVHCBNMFLOW_8">#REF!</definedName>
    <definedName name="HOVHCBNMFLOW_9">#REF!</definedName>
    <definedName name="HOVHCBNMW_10">#REF!</definedName>
    <definedName name="HOVHCBNMW_2">#REF!</definedName>
    <definedName name="HOVHCBNMW_3">#REF!</definedName>
    <definedName name="HOVHCBNMW_4">#REF!</definedName>
    <definedName name="HOVHCBNMW_5">#REF!</definedName>
    <definedName name="HOVHCBNMW_6">#REF!</definedName>
    <definedName name="HOVHCBNMW_7">#REF!</definedName>
    <definedName name="HOVHCBNMW_8">#REF!</definedName>
    <definedName name="HOVHCBNMW_9">#REF!</definedName>
    <definedName name="How">#REF!</definedName>
    <definedName name="Howt">#REF!</definedName>
    <definedName name="Hp">#REF!</definedName>
    <definedName name="HPAGE">#REF!</definedName>
    <definedName name="hpav">'[150]Sat~Bahu'!$H$82</definedName>
    <definedName name="hpb.125">'[150]Sat~Bahu'!$H$109</definedName>
    <definedName name="hpb.200hp">'[150]Sat~Bahu'!$H$93</definedName>
    <definedName name="hpc">'[150]Sat~Bahu'!$H$55</definedName>
    <definedName name="HpCa" localSheetId="0">'[187]02. Outline Struktur'!$R$65</definedName>
    <definedName name="HpCa">'[188]02. Outline Struktur'!$R$65</definedName>
    <definedName name="HPDesign_10">#REF!</definedName>
    <definedName name="HPDesign_10_U">#REF!</definedName>
    <definedName name="HPDesign_2">#REF!</definedName>
    <definedName name="HPDesign_2_U">#REF!</definedName>
    <definedName name="HPDesign_3">#REF!</definedName>
    <definedName name="HPDesign_3_U">#REF!</definedName>
    <definedName name="HPDesign_4">#REF!</definedName>
    <definedName name="HPDesign_4_U">#REF!</definedName>
    <definedName name="HPDesign_5">#REF!</definedName>
    <definedName name="HPDesign_5_U">#REF!</definedName>
    <definedName name="HPDesign_6">#REF!</definedName>
    <definedName name="HPDesign_6_U">#REF!</definedName>
    <definedName name="HPDesign_7">#REF!</definedName>
    <definedName name="HPDesign_7_U">#REF!</definedName>
    <definedName name="HPDesign_8">#REF!</definedName>
    <definedName name="HPDesign_8_U">#REF!</definedName>
    <definedName name="HPDesign_9">#REF!</definedName>
    <definedName name="HPDesign_9_U">#REF!</definedName>
    <definedName name="Hped">'[277]02. Outline Struktur'!$S$68</definedName>
    <definedName name="hpj">'[150]Sat~Bahu'!$H$66</definedName>
    <definedName name="Hpp">#REF!</definedName>
    <definedName name="HPressDrop_10">#REF!</definedName>
    <definedName name="HPressDrop_10_U">#REF!</definedName>
    <definedName name="HPressDrop_2">#REF!</definedName>
    <definedName name="HPressDrop_2_U">#REF!</definedName>
    <definedName name="HPressDrop_3">#REF!</definedName>
    <definedName name="HPressDrop_3_U">#REF!</definedName>
    <definedName name="HPressDrop_4">#REF!</definedName>
    <definedName name="HPressDrop_4_U">#REF!</definedName>
    <definedName name="HPressDrop_5">#REF!</definedName>
    <definedName name="HPressDrop_5_U">#REF!</definedName>
    <definedName name="HPressDrop_6">#REF!</definedName>
    <definedName name="HPressDrop_6_U">#REF!</definedName>
    <definedName name="HPressDrop_7">#REF!</definedName>
    <definedName name="HPressDrop_7_U">#REF!</definedName>
    <definedName name="HPressDrop_8">#REF!</definedName>
    <definedName name="HPressDrop_8_U">#REF!</definedName>
    <definedName name="HPressDrop_9">#REF!</definedName>
    <definedName name="HPressDrop_9_U">#REF!</definedName>
    <definedName name="HPS">#REF!</definedName>
    <definedName name="hpsaub">'[150]Sat~Bahu'!$H$46</definedName>
    <definedName name="hpsp">'[150]Sat~Bahu'!$H$47</definedName>
    <definedName name="hpsu">'[150]Sat~Bahu'!$H$45</definedName>
    <definedName name="HPTB.002">#REF!</definedName>
    <definedName name="hptdll">'[150]Sat~Bahu'!$H$114</definedName>
    <definedName name="Hpump">'[155]02. Outline Struktur GEG'!$P$33</definedName>
    <definedName name="Hpump_EDG">'[155]02. Outline Struktur_EDG'!$P$33</definedName>
    <definedName name="hQ">'[150]Sat~Bahu'!$H$28</definedName>
    <definedName name="hr">[342]REPORT!$K$145</definedName>
    <definedName name="hrail">#REF!</definedName>
    <definedName name="hrail_labour">#REF!</definedName>
    <definedName name="HRevision">#REF!</definedName>
    <definedName name="hrktrj7k">[47]TEKNIS!$D$356</definedName>
    <definedName name="HRS">[345]PropSum!#REF!</definedName>
    <definedName name="HRS_36">[346]PropSum!#REF!</definedName>
    <definedName name="HRS_60">[346]PropSum!#REF!</definedName>
    <definedName name="HRS_61">[346]PropSum!#REF!</definedName>
    <definedName name="hS">#REF!</definedName>
    <definedName name="hs.1000">'[150]Sat~Bahu'!$H$102</definedName>
    <definedName name="Hs_EDG">'[155]02. Outline Struktur_EDG'!$P$34</definedName>
    <definedName name="HS2B">#REF!</definedName>
    <definedName name="HSB">#REF!</definedName>
    <definedName name="HService">#REF!</definedName>
    <definedName name="hsh">#REF!</definedName>
    <definedName name="HSP">'[65]#REF'!$G$27</definedName>
    <definedName name="hspt">#REF!</definedName>
    <definedName name="hstam">'[150]Sat~Bahu'!$H$100</definedName>
    <definedName name="hstpb">'[150]Sat~Bahu'!$H$31</definedName>
    <definedName name="hstruytijy">[47]TEKNIS!$H$28</definedName>
    <definedName name="hsut">#REF!</definedName>
    <definedName name="hswt">#REF!</definedName>
    <definedName name="Ht">#REF!</definedName>
    <definedName name="ht_to_dia">[347]table!$E$27:$G$36</definedName>
    <definedName name="htanki">'[150]Sat~Bahu'!$H$105</definedName>
    <definedName name="HTDesign_10">#REF!</definedName>
    <definedName name="HTDesign_10_U">#REF!</definedName>
    <definedName name="HTDesign_2">#REF!</definedName>
    <definedName name="HTDesign_2_U">#REF!</definedName>
    <definedName name="HTDesign_3">#REF!</definedName>
    <definedName name="HTDesign_3_U">#REF!</definedName>
    <definedName name="HTDesign_4">#REF!</definedName>
    <definedName name="HTDesign_4_U">#REF!</definedName>
    <definedName name="HTDesign_5">#REF!</definedName>
    <definedName name="HTDesign_5_U">#REF!</definedName>
    <definedName name="HTDesign_6">#REF!</definedName>
    <definedName name="HTDesign_6_U">#REF!</definedName>
    <definedName name="HTDesign_7">#REF!</definedName>
    <definedName name="HTDesign_7_U">#REF!</definedName>
    <definedName name="HTDesign_8">#REF!</definedName>
    <definedName name="HTDesign_8_U">#REF!</definedName>
    <definedName name="HTDesign_9">#REF!</definedName>
    <definedName name="HTDesign_9_U">#REF!</definedName>
    <definedName name="Htemp">[129]Sheet1!$F$12</definedName>
    <definedName name="Hth">#REF!</definedName>
    <definedName name="hthtrh">[47]TEKNIS!$H$35</definedName>
    <definedName name="HtitBy">#REF!</definedName>
    <definedName name="HtitCheck">#REF!</definedName>
    <definedName name="HtitJobNumber">#REF!</definedName>
    <definedName name="Htitre">#REF!</definedName>
    <definedName name="HtitUnit1">#REF!</definedName>
    <definedName name="HtitUnit2">#REF!</definedName>
    <definedName name="Htm">'[175]04. Desain Fondasi'!$W$11</definedName>
    <definedName name="HTML_CodePage" hidden="1">1252</definedName>
    <definedName name="HTML_Contro" hidden="1">{"'Overflow Tank '!$A$1:$Q$58"}</definedName>
    <definedName name="HTML_Control" localSheetId="0" hidden="1">{"'Overflow Tank '!$A$1:$Q$58"}</definedName>
    <definedName name="HTML_Control" hidden="1">{"'Overflow Tank '!$A$1:$Q$58"}</definedName>
    <definedName name="HTML_Control1." localSheetId="0" hidden="1">{"'Overflow Tank '!$A$1:$Q$58"}</definedName>
    <definedName name="HTML_Control1." hidden="1">{"'Overflow Tank '!$A$1:$Q$58"}</definedName>
    <definedName name="HTML_Control2." localSheetId="0" hidden="1">{"'Overflow Tank '!$A$1:$Q$58"}</definedName>
    <definedName name="HTML_Control2." hidden="1">{"'Overflow Tank '!$A$1:$Q$58"}</definedName>
    <definedName name="HTML_Description" hidden="1">""</definedName>
    <definedName name="HTML_Email" hidden="1">""</definedName>
    <definedName name="HTML_Header" hidden="1">"Overflow Tank"</definedName>
    <definedName name="HTML_LastUpdate" hidden="1">"12/20/99"</definedName>
    <definedName name="HTML_LineAfter" hidden="1">FALSE</definedName>
    <definedName name="HTML_LineBefore" hidden="1">FALSE</definedName>
    <definedName name="HTML_Name" hidden="1">"Angela Dian S. Dewi"</definedName>
    <definedName name="HTML_OBDlg2" hidden="1">TRUE</definedName>
    <definedName name="HTML_OBDlg4" hidden="1">TRUE</definedName>
    <definedName name="HTML_OS" hidden="1">0</definedName>
    <definedName name="HTML_PathFile" hidden="1">"C:\DIC\HTML\Resources\References\Manuals\Equipment\Tank.htm"</definedName>
    <definedName name="HTML_Title" hidden="1">"Tank sizing"</definedName>
    <definedName name="Htot">#REF!</definedName>
    <definedName name="Htot_4">#REF!</definedName>
    <definedName name="htrailer">'[150]Sat~Bahu'!$H$106</definedName>
    <definedName name="htre">#REF!</definedName>
    <definedName name="HTS">#REF!</definedName>
    <definedName name="Htsw">#REF!</definedName>
    <definedName name="Htw">#REF!</definedName>
    <definedName name="Htwt">#REF!</definedName>
    <definedName name="Hu">'[130]1-steel pile 5 ft'!$L$22</definedName>
    <definedName name="huno">#REF!</definedName>
    <definedName name="huy" hidden="1">{"'Sheet1'!$L$16"}</definedName>
    <definedName name="HV">#REF!</definedName>
    <definedName name="HVacDesign_1">'[213]615E101AB(CASE85F)'!#REF!</definedName>
    <definedName name="HVacDesign_10">#REF!</definedName>
    <definedName name="HVacDesign_2">#REF!</definedName>
    <definedName name="HVacDesign_3">#REF!</definedName>
    <definedName name="HVacDesign_4">#REF!</definedName>
    <definedName name="HVacDesign_5">#REF!</definedName>
    <definedName name="HVacDesign_6">#REF!</definedName>
    <definedName name="HVacDesign_7">#REF!</definedName>
    <definedName name="HVacDesign_8">#REF!</definedName>
    <definedName name="HVacDesign_9">#REF!</definedName>
    <definedName name="HVacPS_1">'[213]615E101AB(CASE85F)'!#REF!</definedName>
    <definedName name="HVacPS_10">#REF!</definedName>
    <definedName name="HVacPS_2">#REF!</definedName>
    <definedName name="HVacPS_3">#REF!</definedName>
    <definedName name="HVacPS_4">#REF!</definedName>
    <definedName name="HVacPS_5">#REF!</definedName>
    <definedName name="HVacPS_6">#REF!</definedName>
    <definedName name="HVacPS_7">#REF!</definedName>
    <definedName name="HVacPS_8">#REF!</definedName>
    <definedName name="HVacPS_9">#REF!</definedName>
    <definedName name="hveffpf">#REF!</definedName>
    <definedName name="Hvxe">'[348]Beban &amp; Stability'!$M$88</definedName>
    <definedName name="Hvxo">'[348]Beban &amp; Stability'!$M$83</definedName>
    <definedName name="Hvy_Eqt_FC">#REF!</definedName>
    <definedName name="Hvy_Eqt_LC">#REF!</definedName>
    <definedName name="Hvy_McxMth">#REF!</definedName>
    <definedName name="Hw">#REF!</definedName>
    <definedName name="Hw_EDG">'[155]03. Beban Rencana_EDG'!$R$31</definedName>
    <definedName name="Hwb">#REF!</definedName>
    <definedName name="HwC">'[156]07. Beban CD'!$Q$45</definedName>
    <definedName name="HwCa">#REF!</definedName>
    <definedName name="hwl.80hp">'[150]Sat~Bahu'!$H$94</definedName>
    <definedName name="HWP">'[65]#REF'!$H$19</definedName>
    <definedName name="hwp.5">'[150]Sat~Bahu'!$H$112</definedName>
    <definedName name="hwt.60hp">'[150]Sat~Bahu'!$H$95</definedName>
    <definedName name="Hwx">#REF!</definedName>
    <definedName name="Hwz">'[349]03. Beban Rencana'!$V$45</definedName>
    <definedName name="HwzC">'[156]07. Beban CD'!$Q$46</definedName>
    <definedName name="HwzCa">#REF!</definedName>
    <definedName name="Hx">#REF!</definedName>
    <definedName name="hxa">#REF!</definedName>
    <definedName name="hxb">#REF!</definedName>
    <definedName name="hxc">#REF!</definedName>
    <definedName name="hxd">#REF!</definedName>
    <definedName name="Hyd_P">#REF!</definedName>
    <definedName name="HYOUSHI">#REF!</definedName>
    <definedName name="Hz">#REF!</definedName>
    <definedName name="I" localSheetId="0" hidden="1">{"'Liquid'!$A$1:$U$57"}</definedName>
    <definedName name="I" hidden="1">{"'Liquid'!$A$1:$U$57"}</definedName>
    <definedName name="I_sect">#REF!</definedName>
    <definedName name="I2.">#REF!</definedName>
    <definedName name="Ib1y">#REF!</definedName>
    <definedName name="Ib1z">#REF!</definedName>
    <definedName name="Ib2y">#REF!</definedName>
    <definedName name="Ib2z">#REF!</definedName>
    <definedName name="Ib3y">#REF!</definedName>
    <definedName name="Ib3z">#REF!</definedName>
    <definedName name="Ib4y">#REF!</definedName>
    <definedName name="Ib4z">#REF!</definedName>
    <definedName name="Ic1y">#REF!</definedName>
    <definedName name="Ic1z">#REF!</definedName>
    <definedName name="Ic2y">#REF!</definedName>
    <definedName name="Ic2z">#REF!</definedName>
    <definedName name="Ic3y">#REF!</definedName>
    <definedName name="Ic3z">#REF!</definedName>
    <definedName name="Icr">[120]Calculations!$K$24</definedName>
    <definedName name="ID">[67]Design!$J$65</definedName>
    <definedName name="IDL_Total_Cost_FC">#REF!</definedName>
    <definedName name="IDL_Total_Cost_LC">#REF!</definedName>
    <definedName name="IDL_Total_MM">#REF!</definedName>
    <definedName name="IDLandS_Peak_MP">#REF!</definedName>
    <definedName name="Idler">#REF!</definedName>
    <definedName name="Idler_a">#REF!</definedName>
    <definedName name="idr">#REF!</definedName>
    <definedName name="idr_factor">#REF!</definedName>
    <definedName name="IDTable">#REF!</definedName>
    <definedName name="Ie">#REF!</definedName>
    <definedName name="Ie_EDG">'[155]03. Beban Rencana_EDG'!$K$47</definedName>
    <definedName name="IeC">'[156]07. Beban CD'!$J$66</definedName>
    <definedName name="IEC_LV_3C">'[350]Tabel Ohm LV'!$B$89:$I$102</definedName>
    <definedName name="IEC_MV_1C_Al">#REF!</definedName>
    <definedName name="IEC_MV_3C_Al">#REF!</definedName>
    <definedName name="IeCa">#REF!</definedName>
    <definedName name="IELWSALES">#REF!</definedName>
    <definedName name="IELYSALES">#REF!</definedName>
    <definedName name="IEPLANSALES">#REF!</definedName>
    <definedName name="IESP">#REF!</definedName>
    <definedName name="If">#REF!</definedName>
    <definedName name="IFactor">#REF!</definedName>
    <definedName name="ifx">#REF!</definedName>
    <definedName name="ify">#REF!</definedName>
    <definedName name="IH">#REF!</definedName>
    <definedName name="ihb">#REF!</definedName>
    <definedName name="ihbl">#REF!</definedName>
    <definedName name="IHS">#REF!</definedName>
    <definedName name="II">[153]!AddSheet</definedName>
    <definedName name="II_4">[154]!AddSheet</definedName>
    <definedName name="III">#REF!</definedName>
    <definedName name="iiouolkll" localSheetId="0" hidden="1">{#N/A,#N/A,FALSE,"CCTV"}</definedName>
    <definedName name="iiouolkll" hidden="1">{#N/A,#N/A,FALSE,"CCTV"}</definedName>
    <definedName name="IITEM_NO">#REF!</definedName>
    <definedName name="IjinPileTarikDLB">[149]Content!$W$223</definedName>
    <definedName name="IjinPileTekanDLB">[149]Content!$W$222</definedName>
    <definedName name="ik">#REF!</definedName>
    <definedName name="ikfhs">#REF!</definedName>
    <definedName name="iku">#REF!</definedName>
    <definedName name="il">#REF!</definedName>
    <definedName name="Imat">'[351]SOHAR(2nd)'!#REF!</definedName>
    <definedName name="Imp_labour">#REF!</definedName>
    <definedName name="ImpellerDiameterRated">#REF!</definedName>
    <definedName name="ImpellerDiameterRated_UOM">#REF!</definedName>
    <definedName name="ImpFacData">[241]Data!$A$7:$B$10</definedName>
    <definedName name="IMPRESSION">#REF!</definedName>
    <definedName name="imsi" localSheetId="0" hidden="1">{#N/A,#N/A,TRUE,"LOADCOVE";#N/A,#N/A,TRUE,"PAGE001";#N/A,#N/A,TRUE,"PAGE002";#N/A,#N/A,TRUE,"PAGE003";#N/A,#N/A,TRUE,"PAGE004";#N/A,#N/A,TRUE,"PAGE005";#N/A,#N/A,TRUE,"PAGE006";#N/A,#N/A,TRUE,"PAGE007";#N/A,#N/A,TRUE,"PAGE008";#N/A,#N/A,TRUE,"PAGE009";#N/A,#N/A,TRUE,"PAGE010";#N/A,#N/A,TRUE,"PAGE011";#N/A,#N/A,TRUE,"PAGE012";#N/A,#N/A,TRUE,"PAGE013"}</definedName>
    <definedName name="imsi" hidden="1">{#N/A,#N/A,TRUE,"LOADCOVE";#N/A,#N/A,TRUE,"PAGE001";#N/A,#N/A,TRUE,"PAGE002";#N/A,#N/A,TRUE,"PAGE003";#N/A,#N/A,TRUE,"PAGE004";#N/A,#N/A,TRUE,"PAGE005";#N/A,#N/A,TRUE,"PAGE006";#N/A,#N/A,TRUE,"PAGE007";#N/A,#N/A,TRUE,"PAGE008";#N/A,#N/A,TRUE,"PAGE009";#N/A,#N/A,TRUE,"PAGE010";#N/A,#N/A,TRUE,"PAGE011";#N/A,#N/A,TRUE,"PAGE012";#N/A,#N/A,TRUE,"PAGE013"}</definedName>
    <definedName name="IN">#REF!</definedName>
    <definedName name="In_10">#REF!</definedName>
    <definedName name="In_2">#REF!</definedName>
    <definedName name="In_3">#REF!</definedName>
    <definedName name="In_4">#REF!</definedName>
    <definedName name="In_5">#REF!</definedName>
    <definedName name="In_6">#REF!</definedName>
    <definedName name="In_7">#REF!</definedName>
    <definedName name="In_8">#REF!</definedName>
    <definedName name="In_9">#REF!</definedName>
    <definedName name="IN_EL_CPC">#REF!</definedName>
    <definedName name="IN_EL_CPC1">#REF!</definedName>
    <definedName name="INC">#REF!</definedName>
    <definedName name="Inc_Sup_Matl">#REF!</definedName>
    <definedName name="Inc_Sup_MD">#REF!</definedName>
    <definedName name="Inc_Sup_Total_Matl">[352]BQ!#REF!</definedName>
    <definedName name="Inc_Sup_Total_MD">[352]BQ!#REF!</definedName>
    <definedName name="inches">[347]table!$B$3:$C$39</definedName>
    <definedName name="Incountry_salary_factor">[303]AssumptionValue!$B$270</definedName>
    <definedName name="IND">#REF!</definedName>
    <definedName name="ind_pipe">[152]Notes!#REF!</definedName>
    <definedName name="ind_pipe2">[152]Notes!#REF!</definedName>
    <definedName name="index">#REF!</definedName>
    <definedName name="index_const">#REF!</definedName>
    <definedName name="index_matl">#REF!</definedName>
    <definedName name="index_ton">#REF!</definedName>
    <definedName name="index1">#REF!</definedName>
    <definedName name="india">#REF!</definedName>
    <definedName name="INDIM">#REF!</definedName>
    <definedName name="Indirect" localSheetId="0" hidden="1">{#N/A,#N/A,TRUE,"Basic";#N/A,#N/A,TRUE,"EXT-TABLE";#N/A,#N/A,TRUE,"STEEL";#N/A,#N/A,TRUE,"INT-Table";#N/A,#N/A,TRUE,"STEEL";#N/A,#N/A,TRUE,"Door"}</definedName>
    <definedName name="Indirect" hidden="1">{#N/A,#N/A,TRUE,"Basic";#N/A,#N/A,TRUE,"EXT-TABLE";#N/A,#N/A,TRUE,"STEEL";#N/A,#N/A,TRUE,"INT-Table";#N/A,#N/A,TRUE,"STEEL";#N/A,#N/A,TRUE,"Door"}</definedName>
    <definedName name="Indirect_labour">#REF!</definedName>
    <definedName name="Indirect_labrate">#REF!</definedName>
    <definedName name="Indirect_labrate_aus">#REF!</definedName>
    <definedName name="inf">#REF!</definedName>
    <definedName name="Inform" localSheetId="0" hidden="1">{#N/A,#N/A,FALSE,"CCTV"}</definedName>
    <definedName name="Inform" hidden="1">{#N/A,#N/A,FALSE,"CCTV"}</definedName>
    <definedName name="Inform_to">[353]Manual!$D$11:$D$25</definedName>
    <definedName name="InitDT">#REF!</definedName>
    <definedName name="Inlet">#REF!</definedName>
    <definedName name="Inlet_d">#REF!</definedName>
    <definedName name="inmth">#REF!</definedName>
    <definedName name="INN_10">#REF!</definedName>
    <definedName name="INN_2">#REF!</definedName>
    <definedName name="INN_3">#REF!</definedName>
    <definedName name="INN_4">#REF!</definedName>
    <definedName name="INN_5">#REF!</definedName>
    <definedName name="INN_6">#REF!</definedName>
    <definedName name="INN_7">#REF!</definedName>
    <definedName name="INN_8">#REF!</definedName>
    <definedName name="INN_9">#REF!</definedName>
    <definedName name="INPUT">#REF!</definedName>
    <definedName name="Input_Area">#REF!</definedName>
    <definedName name="Input_Area1">#REF!</definedName>
    <definedName name="Input_Area2">#REF!</definedName>
    <definedName name="Input_Area3">#REF!</definedName>
    <definedName name="Input_Area4">#REF!</definedName>
    <definedName name="Input_Area5">#REF!</definedName>
    <definedName name="InputRange">#REF!</definedName>
    <definedName name="Inq_List">#REF!</definedName>
    <definedName name="Inq_No">#REF!</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 localSheetId="0" hidden="1">{#N/A,#N/A,FALSE,"SUM_Prop";#N/A,#N/A,FALSE,"PROCESS-eng";#N/A,#N/A,FALSE,"PROCESS-com";#N/A,#N/A,FALSE,"INST-eng";#N/A,#N/A,FALSE,"INST-com"}</definedName>
    <definedName name="INS" hidden="1">{#N/A,#N/A,FALSE,"SUM_Prop";#N/A,#N/A,FALSE,"PROCESS-eng";#N/A,#N/A,FALSE,"PROCESS-com";#N/A,#N/A,FALSE,"INST-eng";#N/A,#N/A,FALSE,"INST-com"}</definedName>
    <definedName name="ins_bo">#REF!</definedName>
    <definedName name="ins_ta">#REF!</definedName>
    <definedName name="INSERTING_ROW_S">#REF!</definedName>
    <definedName name="INST" localSheetId="0" hidden="1">{#N/A,#N/A,FALSE,"SUM_Prop";#N/A,#N/A,FALSE,"PROCESS-eng";#N/A,#N/A,FALSE,"PROCESS-com";#N/A,#N/A,FALSE,"INST-eng";#N/A,#N/A,FALSE,"INST-com"}</definedName>
    <definedName name="INST" hidden="1">{#N/A,#N/A,FALSE,"SUM_Prop";#N/A,#N/A,FALSE,"PROCESS-eng";#N/A,#N/A,FALSE,"PROCESS-com";#N/A,#N/A,FALSE,"INST-eng";#N/A,#N/A,FALSE,"INST-com"}</definedName>
    <definedName name="INST1" localSheetId="0" hidden="1">{#N/A,#N/A,FALSE,"SUM_Prop";#N/A,#N/A,FALSE,"PROCESS-eng";#N/A,#N/A,FALSE,"PROCESS-com";#N/A,#N/A,FALSE,"INST-eng";#N/A,#N/A,FALSE,"INST-com"}</definedName>
    <definedName name="INST1" hidden="1">{#N/A,#N/A,FALSE,"SUM_Prop";#N/A,#N/A,FALSE,"PROCESS-eng";#N/A,#N/A,FALSE,"PROCESS-com";#N/A,#N/A,FALSE,"INST-eng";#N/A,#N/A,FALSE,"INST-com"}</definedName>
    <definedName name="INSTALLATION">#REF!</definedName>
    <definedName name="Installation_Detail">#REF!</definedName>
    <definedName name="INSTDKADU">#REF!</definedName>
    <definedName name="INSTNFGP">#REF!</definedName>
    <definedName name="INSTNGL4">#REF!</definedName>
    <definedName name="INSTPGM">#REF!</definedName>
    <definedName name="INSTPIPELINE">#REF!</definedName>
    <definedName name="Instrument_Type">#REF!</definedName>
    <definedName name="INSTRUMENTS">#REF!</definedName>
    <definedName name="INSTTANK">#REF!</definedName>
    <definedName name="INSTTYPE">#REF!</definedName>
    <definedName name="INSU">#REF!</definedName>
    <definedName name="Insul.ID">[354]ST_BOP!#REF!</definedName>
    <definedName name="insulation">#REF!</definedName>
    <definedName name="Int">#REF!</definedName>
    <definedName name="Interest_Rate">#REF!</definedName>
    <definedName name="Interface">#N/A</definedName>
    <definedName name="Interface_1">#N/A</definedName>
    <definedName name="Interface_3">#N/A</definedName>
    <definedName name="INTERIOR">[35]ANALISA!$F$529</definedName>
    <definedName name="IntFreeCred">#REF!</definedName>
    <definedName name="INTROD">#REF!</definedName>
    <definedName name="IO">#REF!</definedName>
    <definedName name="Io1I">#REF!</definedName>
    <definedName name="Io2I">#REF!</definedName>
    <definedName name="Iong" localSheetId="0" hidden="1">{#N/A,#N/A,TRUE,"Basic";#N/A,#N/A,TRUE,"EXT-TABLE";#N/A,#N/A,TRUE,"STEEL";#N/A,#N/A,TRUE,"INT-Table";#N/A,#N/A,TRUE,"STEEL";#N/A,#N/A,TRUE,"Door"}</definedName>
    <definedName name="Iong" hidden="1">{#N/A,#N/A,TRUE,"Basic";#N/A,#N/A,TRUE,"EXT-TABLE";#N/A,#N/A,TRUE,"STEEL";#N/A,#N/A,TRUE,"INT-Table";#N/A,#N/A,TRUE,"STEEL";#N/A,#N/A,TRUE,"Door"}</definedName>
    <definedName name="Ip">'[175]04. Desain Fondasi'!$Q$66</definedName>
    <definedName name="IPAGE">#REF!</definedName>
    <definedName name="IPL">[355]IPL_SCHEDULE!#REF!</definedName>
    <definedName name="IPL_4_5">#REF!</definedName>
    <definedName name="IPL_6_7">#REF!</definedName>
    <definedName name="IPL_BIO">#REF!</definedName>
    <definedName name="IPL_STD">[356]IPL_SCHEDULE!$B$9:$O$22</definedName>
    <definedName name="IPR_2">#REF!</definedName>
    <definedName name="IPR_20">'[357]A-11 Steel Str (2)'!#REF!</definedName>
    <definedName name="IPU">#N/A</definedName>
    <definedName name="IsHilit" hidden="1">'[192]Core Data'!$K$6</definedName>
    <definedName name="isler">#REF!</definedName>
    <definedName name="isolator">#REF!</definedName>
    <definedName name="IT">#REF!</definedName>
    <definedName name="Item">[101]Nozzle!#REF!</definedName>
    <definedName name="Item__No.">#REF!</definedName>
    <definedName name="ITEM_1">"Texte 185"</definedName>
    <definedName name="Item_No">#REF!</definedName>
    <definedName name="itemB11">#REF!</definedName>
    <definedName name="ITEMDESC">[199]Sheet5!#REF!</definedName>
    <definedName name="ItemNo">#REF!</definedName>
    <definedName name="ItemNo_10">#REF!</definedName>
    <definedName name="ItemNo_2">#REF!</definedName>
    <definedName name="ItemNo_3">#REF!</definedName>
    <definedName name="ItemNo_4">#REF!</definedName>
    <definedName name="ItemNo_5">#REF!</definedName>
    <definedName name="ItemNo_6">#REF!</definedName>
    <definedName name="ItemNo_7">#REF!</definedName>
    <definedName name="ItemNo_8">#REF!</definedName>
    <definedName name="ItemNo_9">#REF!</definedName>
    <definedName name="ItemNumber">#REF!</definedName>
    <definedName name="iu">#REF!</definedName>
    <definedName name="IV">#REF!</definedName>
    <definedName name="Iw">#REF!</definedName>
    <definedName name="Iw_EDG">'[155]03. Beban Rencana_EDG'!$R$27</definedName>
    <definedName name="IwCa">#REF!</definedName>
    <definedName name="Iwx">#REF!</definedName>
    <definedName name="Iwy">#REF!</definedName>
    <definedName name="Iwz">#REF!</definedName>
    <definedName name="Ix">#REF!</definedName>
    <definedName name="Iy">#REF!</definedName>
    <definedName name="Iz">'[186]4.0 Foundation Properties'!$J$23</definedName>
    <definedName name="IZPcon">[189]Settlement!$F$50</definedName>
    <definedName name="Izpsqu">[189]Settlement!$F$49</definedName>
    <definedName name="j">#REF!</definedName>
    <definedName name="j_filler">#REF!</definedName>
    <definedName name="J5XL5">#REF!</definedName>
    <definedName name="JAMKER">NA()</definedName>
    <definedName name="jarak_1">#REF!</definedName>
    <definedName name="jarak_2">#REF!</definedName>
    <definedName name="jarak_3">#REF!</definedName>
    <definedName name="jarak_4">#REF!</definedName>
    <definedName name="jarak_5">#REF!</definedName>
    <definedName name="jarak_6">#REF!</definedName>
    <definedName name="JARAK_SENGKANG__1">#REF!</definedName>
    <definedName name="JARAK_SENGKANG__2">#REF!</definedName>
    <definedName name="JASA">#REF!</definedName>
    <definedName name="JAWAB">NA()</definedName>
    <definedName name="JB">#REF!</definedName>
    <definedName name="JDE">#REF!</definedName>
    <definedName name="JEFTA">#REF!</definedName>
    <definedName name="jehrge" localSheetId="0" hidden="1">{"'Overflow Tank '!$A$1:$Q$58"}</definedName>
    <definedName name="jehrge" hidden="1">{"'Overflow Tank '!$A$1:$Q$58"}</definedName>
    <definedName name="JEND">#REF!</definedName>
    <definedName name="jh" localSheetId="0">[0]!___________OPT8</definedName>
    <definedName name="jh">[0]!___________OPT8</definedName>
    <definedName name="jhf">#REF!</definedName>
    <definedName name="jhhhh" localSheetId="0" hidden="1">{#N/A,#N/A,FALSE,"CCTV"}</definedName>
    <definedName name="jhhhh" hidden="1">{#N/A,#N/A,FALSE,"CCTV"}</definedName>
    <definedName name="jhu">#REF!</definedName>
    <definedName name="ji6utu">[47]TEKNIS!$G$45</definedName>
    <definedName name="jik">#REF!</definedName>
    <definedName name="JIS">#N/A</definedName>
    <definedName name="JJ">#REF!</definedName>
    <definedName name="JJ_12">'[146]HRG BHN'!$G$327</definedName>
    <definedName name="JJ_19">'[146]HRG BHN'!$G$337</definedName>
    <definedName name="JJ_34">'[358]HRG BHN'!$G$358</definedName>
    <definedName name="JJ_37">'[358]HRG BHN'!$G$360</definedName>
    <definedName name="jjj">#REF!</definedName>
    <definedName name="jk8oio">#REF!</definedName>
    <definedName name="jkbm">#REF!</definedName>
    <definedName name="jkgjkf">#N/A</definedName>
    <definedName name="jkhjk">#REF!</definedName>
    <definedName name="JKJ">'[359]Data Cable'!$B$9:$B$24</definedName>
    <definedName name="jkjk">#REF!</definedName>
    <definedName name="jkt_btg">#REF!</definedName>
    <definedName name="jlkjashd">'[195]003'!#REF!</definedName>
    <definedName name="jm">#REF!</definedName>
    <definedName name="jmlsgm">[46]TEKNIS!$Q$454</definedName>
    <definedName name="JOB">#REF!</definedName>
    <definedName name="Job_Name">[353]Manual!$B$11:$B$25</definedName>
    <definedName name="Job_No1">#REF!</definedName>
    <definedName name="JobDesc">#REF!</definedName>
    <definedName name="jobno">#REF!</definedName>
    <definedName name="JOBNUM">#REF!</definedName>
    <definedName name="JobNumber">#REF!</definedName>
    <definedName name="jorongtalang">[35]ANALISA!$F$507</definedName>
    <definedName name="JPDD">#REF!</definedName>
    <definedName name="JPJD">#REF!</definedName>
    <definedName name="jr7e">[47]TEKNIS!$H$36</definedName>
    <definedName name="jrjty">#REF!</definedName>
    <definedName name="JTLOAD">[360]JTLOAD!$A$3:$B$240</definedName>
    <definedName name="ju" localSheetId="0">{"Book1","4.09 FLORA DAN FAUNA.xls","4.22 PERLENGKAPAN SEKOLAH.xls"}</definedName>
    <definedName name="ju">{"Book1","4.09 FLORA DAN FAUNA.xls","4.22 PERLENGKAPAN SEKOLAH.xls"}</definedName>
    <definedName name="JUNC_BOX">#REF!</definedName>
    <definedName name="JUNCTION_BOXE">#REF!</definedName>
    <definedName name="JUTA">#REF!</definedName>
    <definedName name="juygf" localSheetId="0" hidden="1">{"'two phase'!$A$1:$U$63"}</definedName>
    <definedName name="juygf" hidden="1">{"'two phase'!$A$1:$U$63"}</definedName>
    <definedName name="Jx">'[186]4.0 Foundation Properties'!$J$24</definedName>
    <definedName name="Jy">'[186]4.0 Foundation Properties'!$J$25</definedName>
    <definedName name="jyeweee">#REF!</definedName>
    <definedName name="Jz">'[186]4.0 Foundation Properties'!$J$26</definedName>
    <definedName name="k">#REF!</definedName>
    <definedName name="K_225">#REF!</definedName>
    <definedName name="K_300">'[361]harga '!$E$61</definedName>
    <definedName name="K_350">'[361]harga '!$E$62</definedName>
    <definedName name="k_rx">#REF!</definedName>
    <definedName name="k_ry">#REF!</definedName>
    <definedName name="k_rz">#REF!</definedName>
    <definedName name="K_SPEC2">#REF!</definedName>
    <definedName name="k_x">#REF!</definedName>
    <definedName name="k_y">#REF!</definedName>
    <definedName name="k_z">#REF!</definedName>
    <definedName name="k0">#REF!</definedName>
    <definedName name="k7i">#REF!</definedName>
    <definedName name="Ka" hidden="1">'[183]06. Bundwall'!$G$119</definedName>
    <definedName name="KAAY">#REF!</definedName>
    <definedName name="kab">#REF!</definedName>
    <definedName name="kabantu">'[150]Sat~Bahu'!$F$76</definedName>
    <definedName name="kacabe10">#REF!</definedName>
    <definedName name="kacabe5">#REF!</definedName>
    <definedName name="kacabe8">#REF!</definedName>
    <definedName name="KALA">#REF!</definedName>
    <definedName name="KALI">#REF!</definedName>
    <definedName name="kamperbalok">#REF!</definedName>
    <definedName name="kamperpapan">#REF!</definedName>
    <definedName name="KANOPY">[35]ANALISA!$F$598</definedName>
    <definedName name="kanstincar">#REF!</definedName>
    <definedName name="kanstinjalan">#REF!</definedName>
    <definedName name="kanstinluar">#REF!</definedName>
    <definedName name="Kapasitas_LateralP2">#REF!</definedName>
    <definedName name="kas.200">'[150]Sat~Bahu'!$G$103</definedName>
    <definedName name="katb">'[150]Sat~Bahu'!$F$86</definedName>
    <definedName name="kawatbeton">#REF!</definedName>
    <definedName name="KAYU">[176]Analisa!#REF!</definedName>
    <definedName name="kb">'[150]Sat~Bahu'!$C$62</definedName>
    <definedName name="KBagi">'[362]COST-SUM'!$L$18</definedName>
    <definedName name="kbb.05">'[150]Sat~Bahu'!$F$41</definedName>
    <definedName name="kbb.1">'[150]Sat~Bahu'!$F$40</definedName>
    <definedName name="kbb.10">'[150]Sat~Bahu'!$F$35</definedName>
    <definedName name="kbb.2">'[150]Sat~Bahu'!$F$39</definedName>
    <definedName name="kbb.3">'[150]Sat~Bahu'!$F$38</definedName>
    <definedName name="kbb.5">'[150]Sat~Bahu'!$F$37</definedName>
    <definedName name="KBLKT">'[150]Sat~Bahu'!$G$18</definedName>
    <definedName name="KBLT">'[150]Sat~Bahu'!$G$19</definedName>
    <definedName name="KBLTT">'[150]Sat~Bahu'!$G$17</definedName>
    <definedName name="kblw">'[150]Sat~Bahu'!$G$113</definedName>
    <definedName name="kbtb">'[150]Sat~Bahu'!$F$67</definedName>
    <definedName name="kbtp">'[150]Sat~Bahu'!$F$48</definedName>
    <definedName name="kbtpb">'[150]Sat~Bahu'!$F$32</definedName>
    <definedName name="KC_GG">#REF!</definedName>
    <definedName name="kco">'[161]OIL SYST DATA SHTS'!#REF!</definedName>
    <definedName name="kcomp">'[150]Sat~Bahu'!$G$111</definedName>
    <definedName name="kcv">'[150]Sat~Bahu'!$G$101</definedName>
    <definedName name="kd">#REF!</definedName>
    <definedName name="kdkz" hidden="1">#REF!</definedName>
    <definedName name="kdozer">'[150]Sat~Bahu'!$G$91</definedName>
    <definedName name="KDPC_tp">#REF!</definedName>
    <definedName name="kdt.35">'[150]Sat~Bahu'!$G$108</definedName>
    <definedName name="kdt.5">'[150]Sat~Bahu'!$G$107</definedName>
    <definedName name="Ke">#REF!</definedName>
    <definedName name="kec">#REF!</definedName>
    <definedName name="KEEQMOB">#REF!</definedName>
    <definedName name="KEIFCODE">[73]CIVIL!#REF!</definedName>
    <definedName name="KENEK_TRUK">#REF!</definedName>
    <definedName name="KEPALA_TUKANG_BATU">#REF!</definedName>
    <definedName name="KEPALA_TUKANG_BESI_BETON">#REF!</definedName>
    <definedName name="KEPALA_TUKANG_BESI_PROFIL">#REF!</definedName>
    <definedName name="KEPALA_TUKANG_CAT___PELITUR">#REF!</definedName>
    <definedName name="KEPALA_TUKANG_KAYU">#REF!</definedName>
    <definedName name="keram20">#REF!</definedName>
    <definedName name="keram30">#REF!</definedName>
    <definedName name="keram30polis">#REF!</definedName>
    <definedName name="keram30unpolis">#REF!</definedName>
    <definedName name="KF">'[343]loading data on vessel'!#REF!</definedName>
    <definedName name="kfs">#REF!</definedName>
    <definedName name="kg">'[363]SUM_Steel-Strc'!$J$6</definedName>
    <definedName name="kg_kN">0.01</definedName>
    <definedName name="KGE">#REF!</definedName>
    <definedName name="kghlgh" localSheetId="0" hidden="1">{#N/A,#N/A,FALSE,"CCTV"}</definedName>
    <definedName name="kghlgh" hidden="1">{#N/A,#N/A,FALSE,"CCTV"}</definedName>
    <definedName name="kgkgk">#N/A</definedName>
    <definedName name="kgkgk_1">#N/A</definedName>
    <definedName name="kgps">[190]NAMES!$C$6</definedName>
    <definedName name="kgrader">'[150]Sat~Bahu'!$G$92</definedName>
    <definedName name="kgs">#REF!</definedName>
    <definedName name="kgstr">[364]name!$B$8</definedName>
    <definedName name="kh">#REF!</definedName>
    <definedName name="khf">[47]TEKNIS!$F$495</definedName>
    <definedName name="KHGJG">'[329]MP-P'!#REF!</definedName>
    <definedName name="khrs">'[150]Sat~Bahu'!$F$87</definedName>
    <definedName name="KI">#REF!</definedName>
    <definedName name="kickplates">#REF!</definedName>
    <definedName name="kickplates_labour">#REF!</definedName>
    <definedName name="kil">#REF!</definedName>
    <definedName name="kitc100x2x0.6">#REF!</definedName>
    <definedName name="kitc2x100x2x0.6">#REF!</definedName>
    <definedName name="kiulil" localSheetId="0" hidden="1">{#N/A,#N/A,FALSE,"CCTV"}</definedName>
    <definedName name="kiulil" hidden="1">{#N/A,#N/A,FALSE,"CCTV"}</definedName>
    <definedName name="KJ" hidden="1">#REF!</definedName>
    <definedName name="KJGTYDFUHG">#REF!</definedName>
    <definedName name="kjhlh" localSheetId="0" hidden="1">{#N/A,#N/A,FALSE,"CCTV"}</definedName>
    <definedName name="kjhlh" hidden="1">{#N/A,#N/A,FALSE,"CCTV"}</definedName>
    <definedName name="kjhljhk" localSheetId="0" hidden="1">{#N/A,#N/A,FALSE,"CCTV"}</definedName>
    <definedName name="kjhljhk" hidden="1">{#N/A,#N/A,FALSE,"CCTV"}</definedName>
    <definedName name="kji">#REF!</definedName>
    <definedName name="kjk">#REF!</definedName>
    <definedName name="KK">#N/A</definedName>
    <definedName name="kk10a">#REF!</definedName>
    <definedName name="kk16a">#REF!</definedName>
    <definedName name="kkb">'[150]Sat~Bahu'!$F$62</definedName>
    <definedName name="kkgb">'[150]Sat~Bahu'!$F$29</definedName>
    <definedName name="kkgk">#N/A</definedName>
    <definedName name="kkgk_1">#N/A</definedName>
    <definedName name="KKK" localSheetId="0" hidden="1">{#N/A,#N/A,FALSE,"CCTV"}</definedName>
    <definedName name="KKK" hidden="1">{#N/A,#N/A,FALSE,"CCTV"}</definedName>
    <definedName name="kkkkkkk">#REF!</definedName>
    <definedName name="kkm">#REF!</definedName>
    <definedName name="kknymhy">#REF!</definedName>
    <definedName name="kks">'[150]Sat~Bahu'!$F$30</definedName>
    <definedName name="KKT">'[150]Sat~Bahu'!$G$9</definedName>
    <definedName name="kkts">#REF!</definedName>
    <definedName name="kkup">'[150]Sat~Bahu'!$F$77</definedName>
    <definedName name="kl">#N/A</definedName>
    <definedName name="Kl_r">#REF!</definedName>
    <definedName name="kl_rmax">#REF!</definedName>
    <definedName name="kllas">#N/A</definedName>
    <definedName name="klp">#REF!</definedName>
    <definedName name="KLr">#REF!</definedName>
    <definedName name="klutp">#REF!</definedName>
    <definedName name="km">#REF!</definedName>
    <definedName name="kmb">#REF!</definedName>
    <definedName name="kmg.3r">'[150]Sat~Bahu'!$G$96</definedName>
    <definedName name="kmgb">'[150]Sat~Bahu'!$G$98</definedName>
    <definedName name="kmgrk">'[150]Sat~Bahu'!$G$99</definedName>
    <definedName name="kmgt">'[150]Sat~Bahu'!$G$97</definedName>
    <definedName name="KML">'[150]Sat~Bahu'!$G$6</definedName>
    <definedName name="kmm">#REF!</definedName>
    <definedName name="kmp.182">'[150]Sat~Bahu'!$G$104</definedName>
    <definedName name="kmt">'[150]Sat~Bahu'!$F$53</definedName>
    <definedName name="kN_kg">101.97</definedName>
    <definedName name="ko">#REF!</definedName>
    <definedName name="KODE">#REF!</definedName>
    <definedName name="Kode_upah">#REF!</definedName>
    <definedName name="KodeAcc">'[365]kode rekening'!$B$5:$C$367</definedName>
    <definedName name="KODTK">'[150]Sat~Bahu'!$G$10</definedName>
    <definedName name="koe657ie7">#REF!</definedName>
    <definedName name="KOEF">[366]Analisa!$L$10</definedName>
    <definedName name="koef_bahan">#REF!</definedName>
    <definedName name="koef_equipment">#REF!</definedName>
    <definedName name="koef_labor">#REF!</definedName>
    <definedName name="koef_P._Toha">#REF!</definedName>
    <definedName name="koef1">#REF!</definedName>
    <definedName name="koeflingg">#REF!</definedName>
    <definedName name="koeflingk">#REF!</definedName>
    <definedName name="kof">#REF!</definedName>
    <definedName name="koh">#REF!</definedName>
    <definedName name="koling">#REF!</definedName>
    <definedName name="kompress">[35]ANALISA!$F$481</definedName>
    <definedName name="Kone">#REF!</definedName>
    <definedName name="KOP">#REF!</definedName>
    <definedName name="KOPER" localSheetId="0" hidden="1">{"'Liquid'!$A$1:$U$57"}</definedName>
    <definedName name="KOPER" hidden="1">{"'Liquid'!$A$1:$U$57"}</definedName>
    <definedName name="KORALBETON">#REF!</definedName>
    <definedName name="KOT">'[150]Sat~Bahu'!$G$11</definedName>
    <definedName name="Kp">#REF!</definedName>
    <definedName name="Kp_">[306]Calc!#REF!</definedName>
    <definedName name="kpav">'[150]Sat~Bahu'!$F$82</definedName>
    <definedName name="kpb">'[150]Sat~Bahu'!$C$58</definedName>
    <definedName name="kpb.125">'[150]Sat~Bahu'!$G$109</definedName>
    <definedName name="kpb.200HP">'[150]Sat~Bahu'!$G$93</definedName>
    <definedName name="kpb.500">'[150]Sat~Bahu'!$G$110</definedName>
    <definedName name="kpc">'[150]Sat~Bahu'!$F$55</definedName>
    <definedName name="kpj">'[150]Sat~Bahu'!$F$66</definedName>
    <definedName name="kplate_erect">#REF!</definedName>
    <definedName name="kplate_fab">#REF!</definedName>
    <definedName name="KPO">'[150]Sat~Bahu'!$G$13</definedName>
    <definedName name="kpsp">'[150]Sat~Bahu'!$F$47</definedName>
    <definedName name="kpsu">'[150]Sat~Bahu'!$F$45</definedName>
    <definedName name="Kr">#REF!</definedName>
    <definedName name="KRITERIEN">#REF!</definedName>
    <definedName name="Kriterien_BC">#REF!</definedName>
    <definedName name="Kriterien_Bulk">#REF!</definedName>
    <definedName name="Kriterien_Diff">#REF!</definedName>
    <definedName name="Kriterien_EXTRA">#REF!</definedName>
    <definedName name="Kriterien_Option">#REF!</definedName>
    <definedName name="Kriterien_Sonder">#REF!</definedName>
    <definedName name="KS">'[343]loading data on vessel'!#REF!</definedName>
    <definedName name="ks.1000">'[150]Sat~Bahu'!$G$102</definedName>
    <definedName name="ksi">[308]Calc!$AI$16</definedName>
    <definedName name="ksk">#REF!</definedName>
    <definedName name="kst">#REF!</definedName>
    <definedName name="kstpb">'[150]Sat~Bahu'!$F$31</definedName>
    <definedName name="kt">[120]CrackControl!$E$87</definedName>
    <definedName name="KTA">#REF!</definedName>
    <definedName name="ktanki">'[150]Sat~Bahu'!$G$105</definedName>
    <definedName name="KTB">#REF!</definedName>
    <definedName name="KTK">#REF!</definedName>
    <definedName name="ktnh">'[150]Sat~Bahu'!$F$88</definedName>
    <definedName name="ktpm">#REF!</definedName>
    <definedName name="ktrailer">'[150]Sat~Bahu'!$G$106</definedName>
    <definedName name="KTX">#REF!</definedName>
    <definedName name="ku">[120]Calculations!$I$70</definedName>
    <definedName name="kuas2.5">#REF!</definedName>
    <definedName name="kuasrool8">#REF!</definedName>
    <definedName name="KUHP">'[367]V-1-1002bid'!$A$1:$L$59</definedName>
    <definedName name="KUMAX">[67]Design!#REF!</definedName>
    <definedName name="kur">#REF!</definedName>
    <definedName name="kurnia">#N/A</definedName>
    <definedName name="kurs">[368]Resume!$AE$2</definedName>
    <definedName name="KURS_SELL">#REF!</definedName>
    <definedName name="kurs_USD">#REF!</definedName>
    <definedName name="kurs1">#REF!</definedName>
    <definedName name="KUSEN__PINTU__JENDELA__ALAT_ALAT_PENGGANTUNG_DAN_CURTAIN_WALL">#REF!</definedName>
    <definedName name="kw">#REF!</definedName>
    <definedName name="kweffpf">#REF!</definedName>
    <definedName name="kwh1st">#REF!</definedName>
    <definedName name="kwh3st">#REF!</definedName>
    <definedName name="kwl.80hp">'[150]Sat~Bahu'!$G$94</definedName>
    <definedName name="kwt.60hp">'[150]Sat~Bahu'!$G$95</definedName>
    <definedName name="Kx">#REF!</definedName>
    <definedName name="ky">#REF!</definedName>
    <definedName name="kyrk">'[329]MP-P'!#REF!</definedName>
    <definedName name="Kz">#REF!</definedName>
    <definedName name="l">#REF!</definedName>
    <definedName name="L.Ars">[369]Labor!$O$38</definedName>
    <definedName name="L.brick">[370]Labor!#REF!</definedName>
    <definedName name="l.cutfill">#REF!</definedName>
    <definedName name="L.drain">[370]Labor!#REF!</definedName>
    <definedName name="L.Found">[369]Labor!$O$24</definedName>
    <definedName name="L.Pile">[370]Labor!#REF!</definedName>
    <definedName name="L.roof">[370]Labor!#REF!</definedName>
    <definedName name="L.Steel">[369]Labor!$O$33</definedName>
    <definedName name="L_8">#REF!</definedName>
    <definedName name="L_Culvert">#REF!</definedName>
    <definedName name="L_found">'[143]3.0 Input Data'!$J$14</definedName>
    <definedName name="L_GG">#REF!</definedName>
    <definedName name="L_Sect">#REF!</definedName>
    <definedName name="L1.">'[338]CT-8410'!$S$56</definedName>
    <definedName name="l1ti50">#REF!</definedName>
    <definedName name="l1ti60">#REF!</definedName>
    <definedName name="L2x2x3">#REF!</definedName>
    <definedName name="l3l100">#REF!</definedName>
    <definedName name="l3l50">#REF!</definedName>
    <definedName name="l3l60">#REF!</definedName>
    <definedName name="l3l70">#REF!</definedName>
    <definedName name="l3l80">#REF!</definedName>
    <definedName name="l3ld100">#REF!</definedName>
    <definedName name="l3ld50">#REF!</definedName>
    <definedName name="l3ld60">#REF!</definedName>
    <definedName name="l3ld70">#REF!</definedName>
    <definedName name="l3ld80">#REF!</definedName>
    <definedName name="l3ti50">#REF!</definedName>
    <definedName name="l3ti60">#REF!</definedName>
    <definedName name="l3ti80">#REF!</definedName>
    <definedName name="l3tisf50">#REF!</definedName>
    <definedName name="l3tisf60">#REF!</definedName>
    <definedName name="L3x3x1">#REF!</definedName>
    <definedName name="l78r">[47]TEKNIS!$J$528</definedName>
    <definedName name="LA">#REF!</definedName>
    <definedName name="lab">#REF!</definedName>
    <definedName name="labelisasi">#REF!</definedName>
    <definedName name="LABO">#REF!</definedName>
    <definedName name="labor">#REF!</definedName>
    <definedName name="Labor_Rate">#REF!</definedName>
    <definedName name="Labor_Unit_Rate">#REF!</definedName>
    <definedName name="labor1">[371]labor1!#REF!</definedName>
    <definedName name="LABOUR">#REF!</definedName>
    <definedName name="LABPER">'[297]FIRE FIGHTING'!#REF!</definedName>
    <definedName name="LABRATE">#REF!</definedName>
    <definedName name="Labrate_aus">#REF!</definedName>
    <definedName name="LABSUM">#REF!</definedName>
    <definedName name="LABSUM_36">#REF!</definedName>
    <definedName name="LABSUM_60">#REF!</definedName>
    <definedName name="LABSUM_61">#REF!</definedName>
    <definedName name="ladder">#REF!</definedName>
    <definedName name="Ladders">#REF!</definedName>
    <definedName name="ladders_labour">#REF!</definedName>
    <definedName name="LAMA" localSheetId="0" hidden="1">{"'two phase'!$A$1:$U$63"}</definedName>
    <definedName name="LAMA" hidden="1">{"'two phase'!$A$1:$U$63"}</definedName>
    <definedName name="LandCut">#REF!</definedName>
    <definedName name="language">#REF!</definedName>
    <definedName name="LANSI">'[250]Cable Control'!$H$87:$H$89</definedName>
    <definedName name="LANTAI">[176]Analisa!#REF!</definedName>
    <definedName name="LANTAI_P3">#REF!</definedName>
    <definedName name="Last">[101]Nozzle!#REF!</definedName>
    <definedName name="Last_Row" localSheetId="0">#N/A</definedName>
    <definedName name="Last_Row">IF([0]!__mth1,_______pvc200+[0]!\q,_______pvc200)</definedName>
    <definedName name="Lastcell_12">NA()</definedName>
    <definedName name="Lastcell_15">NA()</definedName>
    <definedName name="Lastcell_18">NA()</definedName>
    <definedName name="Lastcell_19">NA()</definedName>
    <definedName name="Lb">'[175]06. Bundwall (old)'!$Q$34</definedName>
    <definedName name="Lb1y">#REF!</definedName>
    <definedName name="Lb1z">#REF!</definedName>
    <definedName name="Lb2y">#REF!</definedName>
    <definedName name="Lb2z">#REF!</definedName>
    <definedName name="Lb3y">#REF!</definedName>
    <definedName name="Lb3z">#REF!</definedName>
    <definedName name="Lb4y">#REF!</definedName>
    <definedName name="Lb4z">#REF!</definedName>
    <definedName name="lbf">[372]Calc!#REF!</definedName>
    <definedName name="lblLen">[241]Units!$B$4</definedName>
    <definedName name="lblPres">[241]Units!$B$7</definedName>
    <definedName name="lblVel">[241]Units!$B$5</definedName>
    <definedName name="lblVel1">[241]Units!$B$6</definedName>
    <definedName name="Lbr">#REF!</definedName>
    <definedName name="Lbr_8">#REF!</definedName>
    <definedName name="lbr100k">[14]name!#REF!</definedName>
    <definedName name="lbr10k">[14]name!#REF!</definedName>
    <definedName name="lbr300k">[14]name!#REF!</definedName>
    <definedName name="lbr5k">[14]name!$B$16</definedName>
    <definedName name="lbr600k">[14]name!#REF!</definedName>
    <definedName name="lbr60k">[14]name!#REF!</definedName>
    <definedName name="lbr70k">#REF!</definedName>
    <definedName name="lbs">[373]Cost!$AI$13</definedName>
    <definedName name="lbv">#REF!</definedName>
    <definedName name="LC">#REF!</definedName>
    <definedName name="LC_GG">#REF!</definedName>
    <definedName name="LC_XLOOKUP_ARRAY_PED" comment="XLOOKUP ARRAY FOR LOAD COMB">#REF!</definedName>
    <definedName name="LC_XLOOKUP_RETURN_ARRAY_FX_PED">#REF!</definedName>
    <definedName name="LC_XLOOKUP_RETURN_ARRAY_FY_PED">#REF!</definedName>
    <definedName name="LC_XLOOKUP_RETURN_ARRAY_FZ_PED">#REF!</definedName>
    <definedName name="LC_XLOOKUP_RETURN_ARRAY_MX_PED">#REF!</definedName>
    <definedName name="LC_XLOOKUP_RETURN_ARRAY_MY_PED">#REF!</definedName>
    <definedName name="LC_XLOOKUP_RETURN_ARRAY_MZ_PED">#REF!</definedName>
    <definedName name="Lc1y">#REF!</definedName>
    <definedName name="Lc1z">#REF!</definedName>
    <definedName name="Lc2y">#REF!</definedName>
    <definedName name="Lc2z">#REF!</definedName>
    <definedName name="Lc3y">#REF!</definedName>
    <definedName name="Lc3z">#REF!</definedName>
    <definedName name="lCa">[156]REPORT!#REF!</definedName>
    <definedName name="LCstr">#REF!</definedName>
    <definedName name="ld">#REF!</definedName>
    <definedName name="Ldx">'[331]1~3'!$G$135</definedName>
    <definedName name="ldz">'[331]1~3'!$L$135</definedName>
    <definedName name="LE">#REF!</definedName>
    <definedName name="lean">#REF!</definedName>
    <definedName name="leb">#REF!</definedName>
    <definedName name="lef">'[374]ISBL-CIV'!#REF!</definedName>
    <definedName name="Left_BY">#REF!</definedName>
    <definedName name="leftHeaderInfo">#REF!</definedName>
    <definedName name="leg_P_hor">[67]Design!#REF!</definedName>
    <definedName name="lemb">NA()</definedName>
    <definedName name="lemkayu">#REF!</definedName>
    <definedName name="LENG">#REF!</definedName>
    <definedName name="LENGTH">#REF!</definedName>
    <definedName name="length_ped">[167]DESIGN!#REF!</definedName>
    <definedName name="LENGTHFT">#REF!</definedName>
    <definedName name="LENGTHM">#REF!</definedName>
    <definedName name="Less">#REF!</definedName>
    <definedName name="Less_8">#REF!</definedName>
    <definedName name="Lethal">#REF!</definedName>
    <definedName name="LETTER">#REF!</definedName>
    <definedName name="level">#REF!</definedName>
    <definedName name="LEVEL_2_1_HEXENE_PG.1">#REF!</definedName>
    <definedName name="LEVEL_2_1_HEXENE_PG.2">#REF!</definedName>
    <definedName name="LEVEL_2_1_HEXENE_PG.3">#REF!</definedName>
    <definedName name="LEVEL_2_1_HEXENE_PG.4">#REF!</definedName>
    <definedName name="LEVEL_2_1_HEXENE_PG_5">#REF!</definedName>
    <definedName name="LEVEL_2_DKADU_PG.1">#REF!</definedName>
    <definedName name="LEVEL_2_DKADU_PG.2">#REF!</definedName>
    <definedName name="LEVEL_2_DKADU_PG.3">#REF!</definedName>
    <definedName name="LEVEL_2_DKADU_PG.4">#REF!</definedName>
    <definedName name="LEVEL_2_DOCK_PG.1">#REF!</definedName>
    <definedName name="LEVEL_2_DOCK_PG.2">#REF!</definedName>
    <definedName name="LEVEL_2_DOCK_PG.3">#REF!</definedName>
    <definedName name="LEVEL_2_DOCK_PG.4">#REF!</definedName>
    <definedName name="LEVEL_2_DOCK_PG_5">#REF!</definedName>
    <definedName name="LEVEL_2_ETHYLENE_PG.1">#REF!</definedName>
    <definedName name="LEVEL_2_ETHYLENE_PG.2">#REF!</definedName>
    <definedName name="LEVEL_2_ETHYLENE_PG.3">#REF!</definedName>
    <definedName name="LEVEL_2_ETHYLENE_PG.4">#REF!</definedName>
    <definedName name="LEVEL_2_ETHYLENE_PG_5">#REF!</definedName>
    <definedName name="LEVEL_2_NFGP_PG.1">#REF!</definedName>
    <definedName name="LEVEL_2_NFGP_PG.2">#REF!</definedName>
    <definedName name="LEVEL_2_NFGP_PG.3">#REF!</definedName>
    <definedName name="LEVEL_2_NFGP_PG.4">#REF!</definedName>
    <definedName name="LEVEL_2_NGL4_PG.1">#REF!</definedName>
    <definedName name="LEVEL_2_NGL4_PG.2">#REF!</definedName>
    <definedName name="LEVEL_2_NGL4_PG.3">#REF!</definedName>
    <definedName name="LEVEL_2_NGL4_PG.4">#REF!</definedName>
    <definedName name="LEVEL_2_OFFSITES_PG.1">#REF!</definedName>
    <definedName name="LEVEL_2_OFFSITES_PG.2">#REF!</definedName>
    <definedName name="LEVEL_2_OFFSITES_PG.3">#REF!</definedName>
    <definedName name="LEVEL_2_OFFSITES_PG.4">#REF!</definedName>
    <definedName name="LEVEL_2_OFFSITES_PG_5">#REF!</definedName>
    <definedName name="LEVEL_2_PGM_PG.1">#REF!</definedName>
    <definedName name="LEVEL_2_PGM_PG.2">#REF!</definedName>
    <definedName name="LEVEL_2_PIPELINE_PG.1">#REF!</definedName>
    <definedName name="LEVEL_2_PIPELINE_PG.2">#REF!</definedName>
    <definedName name="LEVEL_2_PIPELINE_PG.3">#REF!</definedName>
    <definedName name="LEVEL_2_POLYETHYLENE_PG.1">#REF!</definedName>
    <definedName name="LEVEL_2_POLYETHYLENE_PG.2">#REF!</definedName>
    <definedName name="LEVEL_2_POLYETHYLENE_PG.3">#REF!</definedName>
    <definedName name="LEVEL_2_POLYETHYLENE_PG.4">#REF!</definedName>
    <definedName name="LEVEL_2_POLYETHYLENE_PG_5">#REF!</definedName>
    <definedName name="LEVEL_2_TANK_PG.1">#REF!</definedName>
    <definedName name="LEVEL_2_TANK_PG.2">#REF!</definedName>
    <definedName name="LEVEL_2_TANK_PG.3">#REF!</definedName>
    <definedName name="LEVEL_2_TANK_PG.4">#REF!</definedName>
    <definedName name="LEVEL_3_1_HEXENE_EQUIP_PG_1">#REF!</definedName>
    <definedName name="LEVEL_3_1_HEXENE_EQUIP_PG_2">#REF!</definedName>
    <definedName name="LEVEL_3_1_HEXENE_EQUIP_PG_3">#REF!</definedName>
    <definedName name="LEVEL_3_DKADU_EQUIP_PG_1">#REF!</definedName>
    <definedName name="LEVEL_3_DKADU_EQUIP_PG_2">#REF!</definedName>
    <definedName name="LEVEL_3_DKADU_EQUIP_PG_3">#REF!</definedName>
    <definedName name="LEVEL_3_DOCK_EQUIP_PG_1">#REF!</definedName>
    <definedName name="LEVEL_3_DOCK_EQUIP_PG_2">#REF!</definedName>
    <definedName name="LEVEL_3_DOCK_EQUIP_PG_3">#REF!</definedName>
    <definedName name="LEVEL_3_ETHYLENE_EQUIP_PG_1">#REF!</definedName>
    <definedName name="LEVEL_3_ETHYLENE_EQUIP_PG_2">#REF!</definedName>
    <definedName name="LEVEL_3_ETHYLENE_EQUIP_PG_3">#REF!</definedName>
    <definedName name="LEVEL_3_NFGP_EQUIP_PG_1">#REF!</definedName>
    <definedName name="LEVEL_3_NFGP_EQUIP_PG_2">#REF!</definedName>
    <definedName name="LEVEL_3_NFGP_EQUIP_PG_3">#REF!</definedName>
    <definedName name="LEVEL_3_NGL4_EQUIP_PG_1">#REF!</definedName>
    <definedName name="LEVEL_3_NGL4_EQUIP_PG_2">#REF!</definedName>
    <definedName name="LEVEL_3_NGL4_EQUIP_PG_3">#REF!</definedName>
    <definedName name="LEVEL_3_NGL4_EQUIP_PG_4">#REF!</definedName>
    <definedName name="LEVEL_3_NGL4_EQUIP_PG_5">#REF!</definedName>
    <definedName name="LEVEL_3_OFFSITES_EQUIP_PG_1">#REF!</definedName>
    <definedName name="LEVEL_3_OFFSITES_EQUIP_PG_2">#REF!</definedName>
    <definedName name="LEVEL_3_OFFSITES_EQUIP_PG_3">#REF!</definedName>
    <definedName name="LEVEL_3_PIPELINE_EQUIP_PG_1">#REF!</definedName>
    <definedName name="LEVEL_3_POLYETHYLENE_EQUIP_PG_1">#REF!</definedName>
    <definedName name="LEVEL_3_POLYETHYLENE_EQUIP_PG_2">#REF!</definedName>
    <definedName name="LEVEL_3_POLYETHYLENE_EQUIP_PG_3">#REF!</definedName>
    <definedName name="LEVEL_3_TANK_EQUIP_PG_1">#REF!</definedName>
    <definedName name="LevelSwitchType">#REF!</definedName>
    <definedName name="Lf">#REF!</definedName>
    <definedName name="Lf_10">#REF!</definedName>
    <definedName name="Lf_4">#REF!</definedName>
    <definedName name="Lf_5">#REF!</definedName>
    <definedName name="Lf_6">#REF!</definedName>
    <definedName name="Lf_7">#REF!</definedName>
    <definedName name="Lf_8">#REF!</definedName>
    <definedName name="Lf_EDG">'[155]02. Outline Struktur_EDG'!$S$76</definedName>
    <definedName name="lfactor">#REF!</definedName>
    <definedName name="Lfb">#REF!</definedName>
    <definedName name="LfC">'[156]06. Outline CD'!$R$57</definedName>
    <definedName name="LfCa" localSheetId="0">'[187]02. Outline Struktur'!$R$60</definedName>
    <definedName name="LfCa">'[188]02. Outline Struktur'!$R$60</definedName>
    <definedName name="Lff">#REF!</definedName>
    <definedName name="LG">#REF!</definedName>
    <definedName name="lgld100">#REF!</definedName>
    <definedName name="lgld70">#REF!</definedName>
    <definedName name="lgld80">#REF!</definedName>
    <definedName name="LGPATH">#REF!</definedName>
    <definedName name="lgti50">#REF!</definedName>
    <definedName name="lgti60">#REF!</definedName>
    <definedName name="lgti70">#REF!</definedName>
    <definedName name="lgtisf50">#REF!</definedName>
    <definedName name="lgtisf60">#REF!</definedName>
    <definedName name="LibUnit">#REF!</definedName>
    <definedName name="LicName">[120]Sheet1!$W$3</definedName>
    <definedName name="LicNumber">[120]Sheet1!$W$4</definedName>
    <definedName name="LIEU1">"Texte 157"</definedName>
    <definedName name="LIEU2">"Texte 158"</definedName>
    <definedName name="LIGA">'[375]Adm histogram'!#REF!</definedName>
    <definedName name="light">[317]Data!$J$10:$L$10</definedName>
    <definedName name="LIGHT_FITTINGS">#REF!</definedName>
    <definedName name="Lighting">#REF!</definedName>
    <definedName name="LIGNO">#REF!</definedName>
    <definedName name="limcount" hidden="1">3</definedName>
    <definedName name="limit">[189]Settlement!$E$31</definedName>
    <definedName name="Line_Bottom">#REF!</definedName>
    <definedName name="Line_Number">#REF!</definedName>
    <definedName name="Line_Top">#REF!</definedName>
    <definedName name="Linelist">#REF!</definedName>
    <definedName name="Link">#REF!</definedName>
    <definedName name="Link_8">#REF!</definedName>
    <definedName name="LiqProps">[247]Settings!$C$24:$C$68</definedName>
    <definedName name="LiqProps_10">NA()</definedName>
    <definedName name="LiqProps_11">NA()</definedName>
    <definedName name="LiqProps_12">NA()</definedName>
    <definedName name="LiqProps_4">NA()</definedName>
    <definedName name="LiqProps_5">NA()</definedName>
    <definedName name="LiqProps_9">NA()</definedName>
    <definedName name="LIQUID">#REF!</definedName>
    <definedName name="Liquid_Amonia_Feeding_System">#REF!</definedName>
    <definedName name="LIS_F">#REF!</definedName>
    <definedName name="LISFP">#REF!</definedName>
    <definedName name="list" localSheetId="0" hidden="1">{#N/A,#N/A,TRUE,"Basic";#N/A,#N/A,TRUE,"EXT-TABLE";#N/A,#N/A,TRUE,"STEEL";#N/A,#N/A,TRUE,"INT-Table";#N/A,#N/A,TRUE,"STEEL";#N/A,#N/A,TRUE,"Door"}</definedName>
    <definedName name="list" hidden="1">{#N/A,#N/A,TRUE,"Basic";#N/A,#N/A,TRUE,"EXT-TABLE";#N/A,#N/A,TRUE,"STEEL";#N/A,#N/A,TRUE,"INT-Table";#N/A,#N/A,TRUE,"STEEL";#N/A,#N/A,TRUE,"Door"}</definedName>
    <definedName name="LIST_AB">#REF!</definedName>
    <definedName name="LIST_AB_8">#REF!</definedName>
    <definedName name="list01" localSheetId="0" hidden="1">{#N/A,#N/A,TRUE,"Basic";#N/A,#N/A,TRUE,"EXT-TABLE";#N/A,#N/A,TRUE,"STEEL";#N/A,#N/A,TRUE,"INT-Table";#N/A,#N/A,TRUE,"STEEL";#N/A,#N/A,TRUE,"Door"}</definedName>
    <definedName name="list01" hidden="1">{#N/A,#N/A,TRUE,"Basic";#N/A,#N/A,TRUE,"EXT-TABLE";#N/A,#N/A,TRUE,"STEEL";#N/A,#N/A,TRUE,"INT-Table";#N/A,#N/A,TRUE,"STEEL";#N/A,#N/A,TRUE,"Door"}</definedName>
    <definedName name="List02" localSheetId="0" hidden="1">{#N/A,#N/A,TRUE,"Basic";#N/A,#N/A,TRUE,"EXT-TABLE";#N/A,#N/A,TRUE,"STEEL";#N/A,#N/A,TRUE,"INT-Table";#N/A,#N/A,TRUE,"STEEL";#N/A,#N/A,TRUE,"Door"}</definedName>
    <definedName name="List02" hidden="1">{#N/A,#N/A,TRUE,"Basic";#N/A,#N/A,TRUE,"EXT-TABLE";#N/A,#N/A,TRUE,"STEEL";#N/A,#N/A,TRUE,"INT-Table";#N/A,#N/A,TRUE,"STEEL";#N/A,#N/A,TRUE,"Door"}</definedName>
    <definedName name="LIST1">[376]START!$S$12:$W$50</definedName>
    <definedName name="LIST2">#REF!</definedName>
    <definedName name="ListBox13_Change">[256]!ListBox13_Change</definedName>
    <definedName name="ListSeismic_SaMCER">[149]Content!$N$312:$N$331</definedName>
    <definedName name="ListSeismic_SaOBE">[149]Content!$T$312:$T$331</definedName>
    <definedName name="ListSeismic_T">[149]Content!$E$312:$E$331</definedName>
    <definedName name="LIT">[177]ExchRate!#REF!</definedName>
    <definedName name="live">#REF!</definedName>
    <definedName name="LK">#REF!</definedName>
    <definedName name="LKGDSAEF" localSheetId="0" hidden="1">{#N/A,#N/A,FALSE,"CCTV"}</definedName>
    <definedName name="LKGDSAEF" hidden="1">{#N/A,#N/A,FALSE,"CCTV"}</definedName>
    <definedName name="lkioo">#REF!</definedName>
    <definedName name="lklhlkjl" localSheetId="0" hidden="1">{#N/A,#N/A,FALSE,"CCTV"}</definedName>
    <definedName name="lklhlkjl" hidden="1">{#N/A,#N/A,FALSE,"CCTV"}</definedName>
    <definedName name="ll">#REF!</definedName>
    <definedName name="llf">'[374]ISBL-CIV'!#REF!</definedName>
    <definedName name="lll">#REF!</definedName>
    <definedName name="LLLL_m">300</definedName>
    <definedName name="LLLL_us">12</definedName>
    <definedName name="LM">#REF!</definedName>
    <definedName name="lmf">'[374]ISBL-CIV'!#REF!</definedName>
    <definedName name="ln">#REF!</definedName>
    <definedName name="LNG_Lumut_Baseline_Schedule">#REF!</definedName>
    <definedName name="LO">#REF!</definedName>
    <definedName name="load">#REF!</definedName>
    <definedName name="LOAD_DATA">#REF!</definedName>
    <definedName name="LOAD1">#REF!</definedName>
    <definedName name="Load1P">[120]Input!$I$45</definedName>
    <definedName name="LOAD3">#REF!</definedName>
    <definedName name="LoadAngle" hidden="1">'[192]Core Data'!$D$6</definedName>
    <definedName name="loadcomb316">[328]REPORT!#REF!</definedName>
    <definedName name="loadcomb417">[328]REPORT!#REF!</definedName>
    <definedName name="LoadEccentricity" hidden="1">'[192]Core Data'!$D$5</definedName>
    <definedName name="LoadList">'[204]Load List2'!$A$1:$AA$4000</definedName>
    <definedName name="LoAmbTemp_VU">#REF!</definedName>
    <definedName name="Loan_Amount">#REF!</definedName>
    <definedName name="Loan_Start">#REF!</definedName>
    <definedName name="Loan_Years">#REF!</definedName>
    <definedName name="LOBBY">#REF!</definedName>
    <definedName name="Loc">#REF!</definedName>
    <definedName name="Loc_Area">[149]Design!$H$35</definedName>
    <definedName name="local">#REF!</definedName>
    <definedName name="Local_IDL_Cost_FC">#REF!</definedName>
    <definedName name="Local_IDL_Cost_LC">#REF!</definedName>
    <definedName name="Local_IDL_MM">#REF!</definedName>
    <definedName name="Local_MH_Total">#REF!</definedName>
    <definedName name="Local_MHCost_FC">#REF!</definedName>
    <definedName name="Local_MHCost_LC">#REF!</definedName>
    <definedName name="Local_Staff_Cost_FC">#REF!</definedName>
    <definedName name="Local_Staff_Cost_LC">#REF!</definedName>
    <definedName name="Local_Staff_MM">#REF!</definedName>
    <definedName name="localcontent">[377]Code!$D$108:$D$110</definedName>
    <definedName name="LOCATION">#REF!</definedName>
    <definedName name="LOCATION_1">#REF!</definedName>
    <definedName name="LOCATION_2">#REF!</definedName>
    <definedName name="Location_Drawing">#REF!</definedName>
    <definedName name="LOCATION1">#REF!</definedName>
    <definedName name="LockedRotorAmps">#REF!</definedName>
    <definedName name="logomse">"Picture 23"</definedName>
    <definedName name="Lokal">'[344]Ind.MP Sch.'!#REF!</definedName>
    <definedName name="Lone">#REF!</definedName>
    <definedName name="LongWT">[318]Section_by_layers!$B$10:$B$46</definedName>
    <definedName name="LookUp_Range">#REF!</definedName>
    <definedName name="LOOP_F">#REF!</definedName>
    <definedName name="LOPO">#N/A</definedName>
    <definedName name="lower">#REF!</definedName>
    <definedName name="lower_AH_SBL_type">[181]REFTABLE!$L$75:$T$118</definedName>
    <definedName name="Lp">#REF!</definedName>
    <definedName name="Lp_">[276]Analysis!$M$81</definedName>
    <definedName name="Lpc">'[194]4.Fdn_Load'!$N$62</definedName>
    <definedName name="LpCa" localSheetId="0">'[187]02. Outline Struktur'!$R$63</definedName>
    <definedName name="LpCa">'[188]02. Outline Struktur'!$R$63</definedName>
    <definedName name="Lpile_m">[378]Used!$I$168</definedName>
    <definedName name="Lpump">'[379]02. Outline Struktur'!$P$30</definedName>
    <definedName name="LRFD">#REF!</definedName>
    <definedName name="Ls">'[65]#REF'!$AE$89</definedName>
    <definedName name="LT">#REF!</definedName>
    <definedName name="lt1p">#REF!</definedName>
    <definedName name="lt2p">#REF!</definedName>
    <definedName name="lt3p">#REF!</definedName>
    <definedName name="Ltc">'[130]1-steel pile 5 ft'!$L$15</definedName>
    <definedName name="Luas_Bangunan">#REF!</definedName>
    <definedName name="LubricationFlow">#REF!</definedName>
    <definedName name="LubricationFlow_UOM">#REF!</definedName>
    <definedName name="LubricationPressure">#REF!</definedName>
    <definedName name="LubricationPressure_UOM">#REF!</definedName>
    <definedName name="LubricationTemperature">#REF!</definedName>
    <definedName name="LubricationTemperature_UOM">#REF!</definedName>
    <definedName name="LUPIPEID">'[380]Pipe ID'!$C$18:$AF$31</definedName>
    <definedName name="LUSCHED">'[380]Pipe ID'!$A$19:$B$31</definedName>
    <definedName name="Lv">[67]Design!$J$63</definedName>
    <definedName name="LV_1_CORE">#REF!</definedName>
    <definedName name="LV_CORE">#REF!</definedName>
    <definedName name="LV_MLT_CORE">'[381]Data Cable'!$B$9:$B$24</definedName>
    <definedName name="LV_MULTYCORE">#REF!</definedName>
    <definedName name="LV01ARM">#REF!</definedName>
    <definedName name="LV01NRM">#REF!</definedName>
    <definedName name="LV02ARM">#REF!</definedName>
    <definedName name="LVARPETUNJUK">#REF!</definedName>
    <definedName name="LVER2">#REF!</definedName>
    <definedName name="LVNAPETUNJUK">#REF!</definedName>
    <definedName name="Lw">#REF!</definedName>
    <definedName name="lwf">#REF!</definedName>
    <definedName name="LWSALES">#REF!</definedName>
    <definedName name="Lx">#REF!</definedName>
    <definedName name="Lx1_">[170]FOUND!$R$271</definedName>
    <definedName name="Lxc">[170]FOUND!$R$269</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Lz">#REF!</definedName>
    <definedName name="Lz1_">[170]FOUND!$R$272</definedName>
    <definedName name="Lzc">[170]FOUND!$R$270</definedName>
    <definedName name="M">#REF!</definedName>
    <definedName name="m_8">#REF!</definedName>
    <definedName name="M_A_L_G_A">#N/A</definedName>
    <definedName name="M_L_N_G">#N/A</definedName>
    <definedName name="M_P_D_P">#N/A</definedName>
    <definedName name="M_Shear">#REF!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2wr">[14]name!$B$10</definedName>
    <definedName name="ma">#N/A</definedName>
    <definedName name="ma_ptn_c1">'[382]prog-C1'!$Q$2:$S$7</definedName>
    <definedName name="Mach">#REF!</definedName>
    <definedName name="Macro1">[383]!Macro1</definedName>
    <definedName name="Macro12">#REF!</definedName>
    <definedName name="Macro12_1">#REF!</definedName>
    <definedName name="Macro12_1_1">#REF!</definedName>
    <definedName name="Macro12_1_2">#REF!</definedName>
    <definedName name="Macro12_1_3">#REF!</definedName>
    <definedName name="Macro12_1_4">#REF!</definedName>
    <definedName name="Macro12_1_5">#REF!</definedName>
    <definedName name="Macro12_1_6">#REF!</definedName>
    <definedName name="Macro12_1_7">#REF!</definedName>
    <definedName name="Macro12_2">#REF!</definedName>
    <definedName name="Macro12_3">#REF!</definedName>
    <definedName name="Macro12_4">#REF!</definedName>
    <definedName name="Macro12_5">#REF!</definedName>
    <definedName name="Macro12_6">#REF!</definedName>
    <definedName name="Macro12_7">#REF!</definedName>
    <definedName name="Macro20">[383]!Macro20</definedName>
    <definedName name="Macro20_9">#N/A</definedName>
    <definedName name="Macro4">#REF!</definedName>
    <definedName name="Macro4_1">#REF!</definedName>
    <definedName name="Macro4_1_1">#REF!</definedName>
    <definedName name="Macro4_1_2">#REF!</definedName>
    <definedName name="Macro4_1_3">#REF!</definedName>
    <definedName name="Macro4_1_4">#REF!</definedName>
    <definedName name="Macro4_1_5">#REF!</definedName>
    <definedName name="Macro4_1_6">#REF!</definedName>
    <definedName name="Macro4_1_7">#REF!</definedName>
    <definedName name="Macro4_2">#REF!</definedName>
    <definedName name="Macro4_3">#REF!</definedName>
    <definedName name="Macro4_4">#REF!</definedName>
    <definedName name="Macro4_5">#REF!</definedName>
    <definedName name="Macro4_6">#REF!</definedName>
    <definedName name="Macro4_7">#REF!</definedName>
    <definedName name="Macro5">#REF!</definedName>
    <definedName name="Macro5_1">#REF!</definedName>
    <definedName name="Macro5_1_1">#REF!</definedName>
    <definedName name="Macro5_1_2">#REF!</definedName>
    <definedName name="Macro5_1_3">#REF!</definedName>
    <definedName name="Macro5_1_4">#REF!</definedName>
    <definedName name="Macro5_1_5">#REF!</definedName>
    <definedName name="Macro5_1_6">#REF!</definedName>
    <definedName name="Macro5_1_7">#REF!</definedName>
    <definedName name="Macro5_2">#REF!</definedName>
    <definedName name="Macro5_3">#REF!</definedName>
    <definedName name="Macro5_4">#REF!</definedName>
    <definedName name="Macro5_5">#REF!</definedName>
    <definedName name="Macro5_6">#REF!</definedName>
    <definedName name="Macro5_7">#REF!</definedName>
    <definedName name="Macro7">#REF!</definedName>
    <definedName name="Macro7_1">#REF!</definedName>
    <definedName name="Macro7_1_1">#REF!</definedName>
    <definedName name="Macro7_1_2">#REF!</definedName>
    <definedName name="Macro7_1_3">#REF!</definedName>
    <definedName name="Macro7_1_4">#REF!</definedName>
    <definedName name="Macro7_1_5">#REF!</definedName>
    <definedName name="Macro7_1_6">#REF!</definedName>
    <definedName name="Macro7_1_7">#REF!</definedName>
    <definedName name="Macro7_2">#REF!</definedName>
    <definedName name="Macro7_3">#REF!</definedName>
    <definedName name="Macro7_4">#REF!</definedName>
    <definedName name="Macro7_5">#REF!</definedName>
    <definedName name="Macro7_6">#REF!</definedName>
    <definedName name="Macro7_7">#REF!</definedName>
    <definedName name="Macro8">#REF!</definedName>
    <definedName name="Macro8_1">#REF!</definedName>
    <definedName name="Macro8_1_1">#REF!</definedName>
    <definedName name="Macro8_1_2">#REF!</definedName>
    <definedName name="Macro8_1_3">#REF!</definedName>
    <definedName name="Macro8_1_4">#REF!</definedName>
    <definedName name="Macro8_1_5">#REF!</definedName>
    <definedName name="Macro8_1_6">#REF!</definedName>
    <definedName name="Macro8_1_7">#REF!</definedName>
    <definedName name="Macro8_2">#REF!</definedName>
    <definedName name="Macro8_3">#REF!</definedName>
    <definedName name="Macro8_4">#REF!</definedName>
    <definedName name="Macro8_5">#REF!</definedName>
    <definedName name="Macro8_6">#REF!</definedName>
    <definedName name="Macro8_7">#REF!</definedName>
    <definedName name="Macro9">#REF!</definedName>
    <definedName name="Macro9_1">#REF!</definedName>
    <definedName name="Macro9_1_1">#REF!</definedName>
    <definedName name="Macro9_1_2">#REF!</definedName>
    <definedName name="Macro9_1_3">#REF!</definedName>
    <definedName name="Macro9_1_4">#REF!</definedName>
    <definedName name="Macro9_1_5">#REF!</definedName>
    <definedName name="Macro9_1_6">#REF!</definedName>
    <definedName name="Macro9_1_7">#REF!</definedName>
    <definedName name="Macro9_2">#REF!</definedName>
    <definedName name="Macro9_3">#REF!</definedName>
    <definedName name="Macro9_4">#REF!</definedName>
    <definedName name="Macro9_5">#REF!</definedName>
    <definedName name="Macro9_6">#REF!</definedName>
    <definedName name="Macro9_7">#REF!</definedName>
    <definedName name="MAGIC">#REF!</definedName>
    <definedName name="Main">#REF!</definedName>
    <definedName name="Main_8">#REF!</definedName>
    <definedName name="Main_Process">#REF!</definedName>
    <definedName name="MainD">[96]Sheet1!$F$56</definedName>
    <definedName name="Maind1">[96]Sheet1!$F$62</definedName>
    <definedName name="MAINMENU">[383]!MAINMENU</definedName>
    <definedName name="MAINMENU_9">#N/A</definedName>
    <definedName name="make">#REF!</definedName>
    <definedName name="MAKER">#REF!</definedName>
    <definedName name="MAKRO">NA()</definedName>
    <definedName name="Man">#N/A</definedName>
    <definedName name="Man_1">#N/A</definedName>
    <definedName name="Man_3">#N/A</definedName>
    <definedName name="Managers">#REF!</definedName>
    <definedName name="MANDOR">#REF!</definedName>
    <definedName name="ManSc_Survey">#REF!</definedName>
    <definedName name="MANSI">'[250]Cable Control'!$H$92:$H$100</definedName>
    <definedName name="MANUF1">#REF!</definedName>
    <definedName name="MANUF10">#REF!</definedName>
    <definedName name="MANUF11">#REF!</definedName>
    <definedName name="MANUF12">#REF!</definedName>
    <definedName name="MANUF13">#REF!</definedName>
    <definedName name="MANUF14">#REF!</definedName>
    <definedName name="MANUF15">#REF!</definedName>
    <definedName name="MANUF16">#REF!</definedName>
    <definedName name="MANUF17">#REF!</definedName>
    <definedName name="MANUF18">#REF!</definedName>
    <definedName name="MANUF19">#REF!</definedName>
    <definedName name="MANUF2">#REF!</definedName>
    <definedName name="MANUF20">#REF!</definedName>
    <definedName name="MANUF21">#REF!</definedName>
    <definedName name="MANUF22">#REF!</definedName>
    <definedName name="MANUF23">#REF!</definedName>
    <definedName name="MANUF24">#REF!</definedName>
    <definedName name="MANUF25">#REF!</definedName>
    <definedName name="MANUF26">#REF!</definedName>
    <definedName name="MANUF27">#REF!</definedName>
    <definedName name="MANUF28">#REF!</definedName>
    <definedName name="MANUF29">#REF!</definedName>
    <definedName name="MANUF3">#REF!</definedName>
    <definedName name="MANUF30">#REF!</definedName>
    <definedName name="MANUF4">#REF!</definedName>
    <definedName name="MANUF5">#REF!</definedName>
    <definedName name="MANUF6">#REF!</definedName>
    <definedName name="MANUF7">#REF!</definedName>
    <definedName name="MANUF8">#REF!</definedName>
    <definedName name="MANUF9">#REF!</definedName>
    <definedName name="Manufacturer">#REF!</definedName>
    <definedName name="ManufacturerCode">#REF!</definedName>
    <definedName name="MapModeSet_OK">#REF!</definedName>
    <definedName name="MARGINPLAN">#REF!</definedName>
    <definedName name="MARGINPROJ">#REF!</definedName>
    <definedName name="MARK">#REF!</definedName>
    <definedName name="mark_up">#REF!</definedName>
    <definedName name="MARK1">#REF!</definedName>
    <definedName name="MARKUP">#REF!</definedName>
    <definedName name="marmer">#REF!</definedName>
    <definedName name="mas" localSheetId="0">{"Book1","4.09 FLORA DAN FAUNA.xls","4.22 PERLENGKAPAN SEKOLAH.xls"}</definedName>
    <definedName name="mas">{"Book1","4.09 FLORA DAN FAUNA.xls","4.22 PERLENGKAPAN SEKOLAH.xls"}</definedName>
    <definedName name="mas0" localSheetId="0">{"Book1","4.09 FLORA DAN FAUNA.xls","4.22 PERLENGKAPAN SEKOLAH.xls"}</definedName>
    <definedName name="mas0">{"Book1","4.09 FLORA DAN FAUNA.xls","4.22 PERLENGKAPAN SEKOLAH.xls"}</definedName>
    <definedName name="masd" localSheetId="0">{"Book1","4.09 FLORA DAN FAUNA.xls","4.22 PERLENGKAPAN SEKOLAH.xls"}</definedName>
    <definedName name="masd">{"Book1","4.09 FLORA DAN FAUNA.xls","4.22 PERLENGKAPAN SEKOLAH.xls"}</definedName>
    <definedName name="masf" localSheetId="0">{"Book1","4.09 FLORA DAN FAUNA.xls","4.22 PERLENGKAPAN SEKOLAH.xls"}</definedName>
    <definedName name="masf">{"Book1","4.09 FLORA DAN FAUNA.xls","4.22 PERLENGKAPAN SEKOLAH.xls"}</definedName>
    <definedName name="mason">#REF!</definedName>
    <definedName name="mast" localSheetId="0">{"Book1","4.09 FLORA DAN FAUNA.xls","4.22 PERLENGKAPAN SEKOLAH.xls"}</definedName>
    <definedName name="mast">{"Book1","4.09 FLORA DAN FAUNA.xls","4.22 PERLENGKAPAN SEKOLAH.xls"}</definedName>
    <definedName name="MAT">[245]lookup!$IL$3:$IV$17</definedName>
    <definedName name="mat_civil">[272]Code!$C$115:$C$140</definedName>
    <definedName name="MAT_L">#REF!</definedName>
    <definedName name="Material">'[205]Pipe Table'!$C$49:$C$53</definedName>
    <definedName name="Materialsipil">[384]Code!$C$97:$C$118</definedName>
    <definedName name="MATL_A02B">#N/A</definedName>
    <definedName name="MATL_A03">#REF!</definedName>
    <definedName name="MATL_Rate">#REF!</definedName>
    <definedName name="matlN">#REF!</definedName>
    <definedName name="matlP">#REF!</definedName>
    <definedName name="matlP2">#REF!</definedName>
    <definedName name="Max_LC">#REF!</definedName>
    <definedName name="max_p">#REF!</definedName>
    <definedName name="Max_Reac">#REF!</definedName>
    <definedName name="MAXCIVIL">#REF!</definedName>
    <definedName name="MAXELECT">#REF!</definedName>
    <definedName name="Maximum" hidden="1">{"'two phase'!$A$1:$U$63"}</definedName>
    <definedName name="MAXPIPING">#REF!</definedName>
    <definedName name="may" localSheetId="0">{"Book1","4.09 FLORA DAN FAUNA.xls","4.22 PERLENGKAPAN SEKOLAH.xls"}</definedName>
    <definedName name="may">{"Book1","4.09 FLORA DAN FAUNA.xls","4.22 PERLENGKAPAN SEKOLAH.xls"}</definedName>
    <definedName name="MB">[67]Design!#REF!</definedName>
    <definedName name="Mbr">#REF!</definedName>
    <definedName name="Mbr_8">#REF!</definedName>
    <definedName name="MBULK">#REF!</definedName>
    <definedName name="MCFA">#REF!</definedName>
    <definedName name="mch">'[323]Labor Rate'!$P$30</definedName>
    <definedName name="MCH_1">#REF!</definedName>
    <definedName name="MCH_10">#REF!</definedName>
    <definedName name="MCH_11">#REF!</definedName>
    <definedName name="MCH_12">#REF!</definedName>
    <definedName name="MCH_2">#REF!</definedName>
    <definedName name="MCH_3">#REF!</definedName>
    <definedName name="MCH_4">#REF!</definedName>
    <definedName name="MCH_5">#REF!</definedName>
    <definedName name="MCH_6">#REF!</definedName>
    <definedName name="MCH_7">#REF!</definedName>
    <definedName name="MCH_8">#REF!</definedName>
    <definedName name="MCH_9">#REF!</definedName>
    <definedName name="MCM">#REF!</definedName>
    <definedName name="MCO">#REF!</definedName>
    <definedName name="Mcr">'[286]Report - Shelter'!#REF!</definedName>
    <definedName name="Mcs">#REF!</definedName>
    <definedName name="MD">#REF!</definedName>
    <definedName name="MDD">#REF!</definedName>
    <definedName name="MDEM">#REF!</definedName>
    <definedName name="MDIN">#REF!</definedName>
    <definedName name="Mdo">#REF!</definedName>
    <definedName name="MDR">#REF!</definedName>
    <definedName name="MDX">#REF!</definedName>
    <definedName name="MDZ">#REF!</definedName>
    <definedName name="me">#REF!</definedName>
    <definedName name="me0">#REF!</definedName>
    <definedName name="MEASURE">[199]Sheet5!#REF!</definedName>
    <definedName name="Meb">#REF!</definedName>
    <definedName name="Mec">#REF!</definedName>
    <definedName name="Mecaanical">#REF!</definedName>
    <definedName name="mech">#REF!</definedName>
    <definedName name="mech_CPC">#REF!</definedName>
    <definedName name="mech_CPC1">#REF!</definedName>
    <definedName name="Mech_List">#REF!</definedName>
    <definedName name="Mech81">#REF!</definedName>
    <definedName name="Mech81_36">#REF!</definedName>
    <definedName name="mef" localSheetId="0">{"Book1","4.09 FLORA DAN FAUNA.xls","4.22 PERLENGKAPAN SEKOLAH.xls"}</definedName>
    <definedName name="mef">{"Book1","4.09 FLORA DAN FAUNA.xls","4.22 PERLENGKAPAN SEKOLAH.xls"}</definedName>
    <definedName name="mek" localSheetId="0">{"Book1","4.09 FLORA DAN FAUNA.xls","4.22 PERLENGKAPAN SEKOLAH.xls"}</definedName>
    <definedName name="mek">{"Book1","4.09 FLORA DAN FAUNA.xls","4.22 PERLENGKAPAN SEKOLAH.xls"}</definedName>
    <definedName name="MEK_GES">#REF!</definedName>
    <definedName name="meka" localSheetId="0">{"Book1","4.09 FLORA DAN FAUNA.xls","4.22 PERLENGKAPAN SEKOLAH.xls"}</definedName>
    <definedName name="meka">{"Book1","4.09 FLORA DAN FAUNA.xls","4.22 PERLENGKAPAN SEKOLAH.xls"}</definedName>
    <definedName name="mekar" localSheetId="0">{"Book1","4.09 FLORA DAN FAUNA.xls","4.22 PERLENGKAPAN SEKOLAH.xls"}</definedName>
    <definedName name="mekar">{"Book1","4.09 FLORA DAN FAUNA.xls","4.22 PERLENGKAPAN SEKOLAH.xls"}</definedName>
    <definedName name="mekd" localSheetId="0">{"Book1","4.09 FLORA DAN FAUNA.xls","4.22 PERLENGKAPAN SEKOLAH.xls"}</definedName>
    <definedName name="mekd">{"Book1","4.09 FLORA DAN FAUNA.xls","4.22 PERLENGKAPAN SEKOLAH.xls"}</definedName>
    <definedName name="meke" localSheetId="0">{"Book1","4.09 FLORA DAN FAUNA.xls","4.22 PERLENGKAPAN SEKOLAH.xls"}</definedName>
    <definedName name="meke">{"Book1","4.09 FLORA DAN FAUNA.xls","4.22 PERLENGKAPAN SEKOLAH.xls"}</definedName>
    <definedName name="mekf" localSheetId="0">{"Book1","4.09 FLORA DAN FAUNA.xls","4.22 PERLENGKAPAN SEKOLAH.xls"}</definedName>
    <definedName name="mekf">{"Book1","4.09 FLORA DAN FAUNA.xls","4.22 PERLENGKAPAN SEKOLAH.xls"}</definedName>
    <definedName name="meki" localSheetId="0">{"Book1","4.09 FLORA DAN FAUNA.xls","4.22 PERLENGKAPAN SEKOLAH.xls"}</definedName>
    <definedName name="meki">{"Book1","4.09 FLORA DAN FAUNA.xls","4.22 PERLENGKAPAN SEKOLAH.xls"}</definedName>
    <definedName name="mekl" localSheetId="0">{"Book1","4.09 FLORA DAN FAUNA.xls","4.22 PERLENGKAPAN SEKOLAH.xls"}</definedName>
    <definedName name="mekl">{"Book1","4.09 FLORA DAN FAUNA.xls","4.22 PERLENGKAPAN SEKOLAH.xls"}</definedName>
    <definedName name="meko" localSheetId="0">{"Book1","4.09 FLORA DAN FAUNA.xls","4.22 PERLENGKAPAN SEKOLAH.xls"}</definedName>
    <definedName name="meko">{"Book1","4.09 FLORA DAN FAUNA.xls","4.22 PERLENGKAPAN SEKOLAH.xls"}</definedName>
    <definedName name="mekot" localSheetId="0">{"Book1","4.09 FLORA DAN FAUNA.xls","4.22 PERLENGKAPAN SEKOLAH.xls"}</definedName>
    <definedName name="mekot">{"Book1","4.09 FLORA DAN FAUNA.xls","4.22 PERLENGKAPAN SEKOLAH.xls"}</definedName>
    <definedName name="mekp" localSheetId="0">{"Book1","4.09 FLORA DAN FAUNA.xls","4.22 PERLENGKAPAN SEKOLAH.xls"}</definedName>
    <definedName name="mekp">{"Book1","4.09 FLORA DAN FAUNA.xls","4.22 PERLENGKAPAN SEKOLAH.xls"}</definedName>
    <definedName name="mekpli" localSheetId="0">{"Book1","4.09 FLORA DAN FAUNA.xls","4.22 PERLENGKAPAN SEKOLAH.xls"}</definedName>
    <definedName name="mekpli">{"Book1","4.09 FLORA DAN FAUNA.xls","4.22 PERLENGKAPAN SEKOLAH.xls"}</definedName>
    <definedName name="meku" localSheetId="0">{"Book1","4.09 FLORA DAN FAUNA.xls","4.22 PERLENGKAPAN SEKOLAH.xls"}</definedName>
    <definedName name="meku">{"Book1","4.09 FLORA DAN FAUNA.xls","4.22 PERLENGKAPAN SEKOLAH.xls"}</definedName>
    <definedName name="Mel">'[343]loading data on vessel'!#REF!</definedName>
    <definedName name="Mem_table" localSheetId="0">[0]!______pvc25:[0]!\w</definedName>
    <definedName name="Mem_table">[0]!______pvc25:[0]!\w</definedName>
    <definedName name="MEMB">#REF!</definedName>
    <definedName name="MEMBER">#REF!</definedName>
    <definedName name="MEMNO">#REF!</definedName>
    <definedName name="MENU">[334]!MENU</definedName>
    <definedName name="MENU1">#REF!</definedName>
    <definedName name="MENUZ">[73]ERECT!#REF!</definedName>
    <definedName name="Meo">#REF!</definedName>
    <definedName name="meq" localSheetId="0">{"Book1","4.09 FLORA DAN FAUNA.xls","4.22 PERLENGKAPAN SEKOLAH.xls"}</definedName>
    <definedName name="meq">{"Book1","4.09 FLORA DAN FAUNA.xls","4.22 PERLENGKAPAN SEKOLAH.xls"}</definedName>
    <definedName name="MER">#REF!</definedName>
    <definedName name="merah" localSheetId="0">{"Book1","4.09 FLORA DAN FAUNA.xls","4.22 PERLENGKAPAN SEKOLAH.xls"}</definedName>
    <definedName name="merah">{"Book1","4.09 FLORA DAN FAUNA.xls","4.22 PERLENGKAPAN SEKOLAH.xls"}</definedName>
    <definedName name="MES">#REF!</definedName>
    <definedName name="MESF">#REF!</definedName>
    <definedName name="MESSAGE1">#REF!</definedName>
    <definedName name="met" localSheetId="0">{"Book1","4.09 FLORA DAN FAUNA.xls","4.22 PERLENGKAPAN SEKOLAH.xls"}</definedName>
    <definedName name="met">{"Book1","4.09 FLORA DAN FAUNA.xls","4.22 PERLENGKAPAN SEKOLAH.xls"}</definedName>
    <definedName name="metaldens">#REF!</definedName>
    <definedName name="meu" localSheetId="0">{"Book1","4.09 FLORA DAN FAUNA.xls","4.22 PERLENGKAPAN SEKOLAH.xls"}</definedName>
    <definedName name="meu">{"Book1","4.09 FLORA DAN FAUNA.xls","4.22 PERLENGKAPAN SEKOLAH.xls"}</definedName>
    <definedName name="mev" localSheetId="0">{"Book1","4.09 FLORA DAN FAUNA.xls","4.22 PERLENGKAPAN SEKOLAH.xls"}</definedName>
    <definedName name="mev">{"Book1","4.09 FLORA DAN FAUNA.xls","4.22 PERLENGKAPAN SEKOLAH.xls"}</definedName>
    <definedName name="MEW">#REF!</definedName>
    <definedName name="Mex">#REF!</definedName>
    <definedName name="Mey">#REF!</definedName>
    <definedName name="meyi" localSheetId="0">{"Book1","4.09 FLORA DAN FAUNA.xls","4.22 PERLENGKAPAN SEKOLAH.xls"}</definedName>
    <definedName name="meyi">{"Book1","4.09 FLORA DAN FAUNA.xls","4.22 PERLENGKAPAN SEKOLAH.xls"}</definedName>
    <definedName name="MF">#REF!</definedName>
    <definedName name="MFAB">#REF!</definedName>
    <definedName name="mg.3r">'[150]Sat~Bahu'!$C$96</definedName>
    <definedName name="mgb">'[150]Sat~Bahu'!$C$98</definedName>
    <definedName name="mgrk">'[150]Sat~Bahu'!$C$99</definedName>
    <definedName name="mgt">'[150]Sat~Bahu'!$C$97</definedName>
    <definedName name="MH">#REF!</definedName>
    <definedName name="MH_FT1">#REF!</definedName>
    <definedName name="MH_FT2">#REF!</definedName>
    <definedName name="mh_rate">#REF!</definedName>
    <definedName name="MH_소수점">[385]Total!$D$3</definedName>
    <definedName name="MHFOUND">#REF!</definedName>
    <definedName name="mhr">[371]labor1!#REF!</definedName>
    <definedName name="mhr.conc">[371]labor1!#REF!</definedName>
    <definedName name="mhr.ew">[371]labor1!#REF!</definedName>
    <definedName name="mhr.form">[371]labor1!#REF!</definedName>
    <definedName name="mhr.mis">[371]labor1!#REF!</definedName>
    <definedName name="mhr.misc">[371]labor1!#REF!</definedName>
    <definedName name="mhr.paint">[371]labor1!#REF!</definedName>
    <definedName name="mhr.pile">[371]labor1!#REF!</definedName>
    <definedName name="mhr.rebar">[371]labor1!#REF!</definedName>
    <definedName name="mhr.steel">[371]labor1!#REF!</definedName>
    <definedName name="MHrate">#REF!</definedName>
    <definedName name="mhrho">#REF!</definedName>
    <definedName name="MHs_per_ManDay">#REF!</definedName>
    <definedName name="MHs_per_MM">#REF!</definedName>
    <definedName name="Mhw">#REF!</definedName>
    <definedName name="Mhw_EDG">'[155]03. Beban Rencana_EDG'!$R$32</definedName>
    <definedName name="Mhwx">'[156]03. Beban AB'!$Q$47</definedName>
    <definedName name="MhwxC">'[156]07. Beban CD'!$Q$47</definedName>
    <definedName name="MhwxCa">#REF!</definedName>
    <definedName name="Mhwz">'[156]03. Beban AB'!$Q$48</definedName>
    <definedName name="MhwzC">'[156]07. Beban CD'!$Q$48</definedName>
    <definedName name="MhwzCa">#REF!</definedName>
    <definedName name="MI">#REF!</definedName>
    <definedName name="MIBE">#REF!</definedName>
    <definedName name="mibe1">#REF!</definedName>
    <definedName name="midun">#REF!</definedName>
    <definedName name="mifheadbsa">#REF!</definedName>
    <definedName name="mifheadbsp">#REF!</definedName>
    <definedName name="mifheaddgn">#REF!</definedName>
    <definedName name="mifheadgw">#REF!</definedName>
    <definedName name="mike">#REF!</definedName>
    <definedName name="MILYAR">#REF!</definedName>
    <definedName name="MIN">#REF!</definedName>
    <definedName name="min_p">#REF!</definedName>
    <definedName name="MIND">#REF!</definedName>
    <definedName name="MinimumContinuousThermalFlow">#REF!</definedName>
    <definedName name="MinimumContinuousThermalFlow_UOM">#REF!</definedName>
    <definedName name="MinimumStartingVoltage">#REF!</definedName>
    <definedName name="MISC">#REF!</definedName>
    <definedName name="Misc_Matl_Rate">#REF!</definedName>
    <definedName name="misflgbsa">#REF!</definedName>
    <definedName name="misflgbsp">#REF!</definedName>
    <definedName name="misflgdgn">#REF!</definedName>
    <definedName name="misflggw">#REF!</definedName>
    <definedName name="misflgsr">#REF!</definedName>
    <definedName name="misflgtr">#REF!</definedName>
    <definedName name="mixer_300">#REF!</definedName>
    <definedName name="MixerItemNo">#REF!</definedName>
    <definedName name="MixerManufacturer">#REF!</definedName>
    <definedName name="MixerModel">#REF!</definedName>
    <definedName name="ML">'[150]Sat~Bahu'!$C$6</definedName>
    <definedName name="MM" hidden="1">#REF!</definedName>
    <definedName name="mmex">#REF!</definedName>
    <definedName name="mmin">'[310]8.1 Slab Design (old)'!#REF!</definedName>
    <definedName name="mmm">'[386]Cost Estimate'!#REF!</definedName>
    <definedName name="mmmhr">#REF!</definedName>
    <definedName name="mmmmm" localSheetId="0" hidden="1">{#N/A,#N/A,FALSE,"CCTV"}</definedName>
    <definedName name="mmmmm" hidden="1">{#N/A,#N/A,FALSE,"CCTV"}</definedName>
    <definedName name="mmn">#REF!</definedName>
    <definedName name="Mn">#REF!</definedName>
    <definedName name="Mn_Range">#REF!</definedName>
    <definedName name="mns">#REF!</definedName>
    <definedName name="Mnx">'[387]Moment strength'!$G$40</definedName>
    <definedName name="Mny">'[387]Moment strength'!$N$40</definedName>
    <definedName name="Mo">'[175]06. Bundwall'!$F$147</definedName>
    <definedName name="MOB">#REF!</definedName>
    <definedName name="MODE">#REF!</definedName>
    <definedName name="model">#REF!</definedName>
    <definedName name="Model_Number">#REF!</definedName>
    <definedName name="MODEL1" localSheetId="0" hidden="1">{#N/A,#N/A,FALSE,"SUM_Prop";#N/A,#N/A,FALSE,"PROCESS-eng";#N/A,#N/A,FALSE,"PROCESS-com";#N/A,#N/A,FALSE,"INST-eng";#N/A,#N/A,FALSE,"INST-com"}</definedName>
    <definedName name="MODEL1" hidden="1">{#N/A,#N/A,FALSE,"SUM_Prop";#N/A,#N/A,FALSE,"PROCESS-eng";#N/A,#N/A,FALSE,"PROCESS-com";#N/A,#N/A,FALSE,"INST-eng";#N/A,#N/A,FALSE,"INST-com"}</definedName>
    <definedName name="MODEL10">#REF!</definedName>
    <definedName name="MODEL11">#REF!</definedName>
    <definedName name="MODEL12">#REF!</definedName>
    <definedName name="MODEL13">#REF!</definedName>
    <definedName name="MODEL14">#REF!</definedName>
    <definedName name="MODEL15">#REF!</definedName>
    <definedName name="MODEL16">#REF!</definedName>
    <definedName name="MODEL17">#REF!</definedName>
    <definedName name="MODEL18">#REF!</definedName>
    <definedName name="MODEL19">#REF!</definedName>
    <definedName name="MODEL2">#REF!</definedName>
    <definedName name="MODEL20">#REF!</definedName>
    <definedName name="MODEL21">#REF!</definedName>
    <definedName name="MODEL22">#REF!</definedName>
    <definedName name="MODEL23">#REF!</definedName>
    <definedName name="MODEL24">#REF!</definedName>
    <definedName name="MODEL25">#REF!</definedName>
    <definedName name="MODEL26">#REF!</definedName>
    <definedName name="MODEL27">#REF!</definedName>
    <definedName name="MODEL28">#REF!</definedName>
    <definedName name="MODEL29">#REF!</definedName>
    <definedName name="MODEL3">#REF!</definedName>
    <definedName name="MODEL30">#REF!</definedName>
    <definedName name="MODEL4">#REF!</definedName>
    <definedName name="MODEL5">#REF!</definedName>
    <definedName name="MODEL6">#REF!</definedName>
    <definedName name="MODEL7">#REF!</definedName>
    <definedName name="MODEL8">#REF!</definedName>
    <definedName name="MODEL9">#REF!</definedName>
    <definedName name="ModelNo">#REF!</definedName>
    <definedName name="modified" hidden="1">{#N/A,#N/A,FALSE,"FRONTPAGE";#N/A,#N/A,FALSE,"PIG_LAUN-s"}</definedName>
    <definedName name="Module">#REF!</definedName>
    <definedName name="module_300">#N/A</definedName>
    <definedName name="Module1.NOTES">#N/A</definedName>
    <definedName name="Module1.NOTES_1">#N/A</definedName>
    <definedName name="Module1.NOTES_2" localSheetId="0">_1B_25</definedName>
    <definedName name="Module1.NOTES_2">_1B_25</definedName>
    <definedName name="Module1.NOTES_3">#N/A</definedName>
    <definedName name="Module1.NOTES_3_1">#N/A</definedName>
    <definedName name="Module1.NOTES_4">#N/A</definedName>
    <definedName name="Module1.NOTES_4_1">#N/A</definedName>
    <definedName name="Module1.NOTES_5" localSheetId="0">[0]!_1B_27</definedName>
    <definedName name="Module1.NOTES_5">[0]!_1B_27</definedName>
    <definedName name="Module1.UNITOK">#N/A</definedName>
    <definedName name="Module1.UNITOK_1" localSheetId="0">[0]!_1B_27</definedName>
    <definedName name="Module1.UNITOK_1">[0]!_1B_27</definedName>
    <definedName name="Module1.UNITOK_1_1" localSheetId="0">_1B_28</definedName>
    <definedName name="Module1.UNITOK_1_1">_1B_28</definedName>
    <definedName name="Module1.UNITOK_2">#N/A</definedName>
    <definedName name="Module1.UNITOK_3">#N/A</definedName>
    <definedName name="Module1.UNITOK_3_1">#N/A</definedName>
    <definedName name="Module1.UNITOK_4">#N/A</definedName>
    <definedName name="Module1.UNITOK_4_1">#N/A</definedName>
    <definedName name="Module1.UNITOK_5">#N/A</definedName>
    <definedName name="MOM">[245]lookup!$HH$2:$HP$46</definedName>
    <definedName name="MomentConverter">[129]Calculations!$I$10</definedName>
    <definedName name="MomentSign">[120]Calculations!$C$29</definedName>
    <definedName name="momenx316">[328]REPORT!#REF!</definedName>
    <definedName name="momenx417">[328]REPORT!#REF!</definedName>
    <definedName name="momeny316">[328]REPORT!#REF!</definedName>
    <definedName name="momeny417">[328]REPORT!#REF!</definedName>
    <definedName name="momenz316">[328]REPORT!#REF!</definedName>
    <definedName name="momenz417">[328]REPORT!#REF!</definedName>
    <definedName name="month">#REF!</definedName>
    <definedName name="month_test">#REF!</definedName>
    <definedName name="Month1">#REF!</definedName>
    <definedName name="Month10">#REF!</definedName>
    <definedName name="Month11">#REF!</definedName>
    <definedName name="Month12">#REF!</definedName>
    <definedName name="Month13">#REF!</definedName>
    <definedName name="Month14">#REF!</definedName>
    <definedName name="Month15">#REF!</definedName>
    <definedName name="Month16">#REF!</definedName>
    <definedName name="Month17">#REF!</definedName>
    <definedName name="Month18">#REF!</definedName>
    <definedName name="Month19">#REF!</definedName>
    <definedName name="Month2">#REF!</definedName>
    <definedName name="Month20">#REF!</definedName>
    <definedName name="Month21">#REF!</definedName>
    <definedName name="Month22">#REF!</definedName>
    <definedName name="Month23">#REF!</definedName>
    <definedName name="Month24">#REF!</definedName>
    <definedName name="Month25">#REF!</definedName>
    <definedName name="Month26">#REF!</definedName>
    <definedName name="Month27">#REF!</definedName>
    <definedName name="Month28">#REF!</definedName>
    <definedName name="Month29">#REF!</definedName>
    <definedName name="Month3">#REF!</definedName>
    <definedName name="Month30">#REF!</definedName>
    <definedName name="Month31">#REF!</definedName>
    <definedName name="Month32">#REF!</definedName>
    <definedName name="Month33">#REF!</definedName>
    <definedName name="Month4">#REF!</definedName>
    <definedName name="Month5">#REF!</definedName>
    <definedName name="Month6">#REF!</definedName>
    <definedName name="Month7">#REF!</definedName>
    <definedName name="Month8">#REF!</definedName>
    <definedName name="Month9">#REF!</definedName>
    <definedName name="Mop">'[388]03.Content'!$L$172</definedName>
    <definedName name="MOS">#REF!</definedName>
    <definedName name="MOSF">#REF!</definedName>
    <definedName name="Mot">#REF!</definedName>
    <definedName name="moto3">[389]Data!$A$5:$C$35</definedName>
    <definedName name="Motor_Rating_HP">[390]Constanta!$G$3:$I$22</definedName>
    <definedName name="motor2">[317]Data!$A$5:$C$34</definedName>
    <definedName name="motor4">[317]Data!$E$5:$G$34</definedName>
    <definedName name="MotorDataSheetNumber">#REF!</definedName>
    <definedName name="MotorDriveEnclosure">#REF!</definedName>
    <definedName name="MotorDriveFrame">#REF!</definedName>
    <definedName name="MotorDriveHertz">#REF!</definedName>
    <definedName name="MotorDriveInsulation">#REF!</definedName>
    <definedName name="MotorDriveLubrication">#REF!</definedName>
    <definedName name="MotorDriveManufacturer">#REF!</definedName>
    <definedName name="MotorDrivePhase">#REF!</definedName>
    <definedName name="MotorDriverOrientation">#REF!</definedName>
    <definedName name="MotorDriverTemperatureRise">#REF!</definedName>
    <definedName name="MotorDriveStartingMethod">#REF!</definedName>
    <definedName name="MotorDriveType">#REF!</definedName>
    <definedName name="MotorDriveVolts">#REF!</definedName>
    <definedName name="MotorItemNumber">#REF!</definedName>
    <definedName name="MotorMountedBy">#REF!</definedName>
    <definedName name="MotorPower">#REF!</definedName>
    <definedName name="MotorPower_UOM">#REF!</definedName>
    <definedName name="MotorProvidedBy">#REF!</definedName>
    <definedName name="MotorSpeed">#REF!</definedName>
    <definedName name="MotorSpeed_UOM">#REF!</definedName>
    <definedName name="MotorWeight">#REF!</definedName>
    <definedName name="MotorWeight_UOM">#REF!</definedName>
    <definedName name="MOV">#REF!</definedName>
    <definedName name="mow">#REF!</definedName>
    <definedName name="Mowt">#REF!</definedName>
    <definedName name="MP">#REF!</definedName>
    <definedName name="mp.182">'[150]Sat~Bahu'!$C$104</definedName>
    <definedName name="MPP">#N/A</definedName>
    <definedName name="Mpr">#REF!</definedName>
    <definedName name="mprel">#REF!</definedName>
    <definedName name="MPU">#REF!</definedName>
    <definedName name="MQEX">'[391]04. Desain Fondasi'!$S$414</definedName>
    <definedName name="MQEZ">'[391]04. Desain Fondasi'!$U$414</definedName>
    <definedName name="MQOX">'[391]04. Desain Fondasi'!$S$415</definedName>
    <definedName name="MQOZ">'[391]04. Desain Fondasi'!$U$415</definedName>
    <definedName name="MQTX">'[391]04. Desain Fondasi'!$S$416</definedName>
    <definedName name="MQTZ">'[391]04. Desain Fondasi'!$U$416</definedName>
    <definedName name="Mr">'[175]06. Bundwall'!$O$106</definedName>
    <definedName name="mres">#REF!</definedName>
    <definedName name="Ms">[129]Calculations!$I$2</definedName>
    <definedName name="MSB">#REF!</definedName>
    <definedName name="MSF">#REF!</definedName>
    <definedName name="MsgBoard" hidden="1">#REF!</definedName>
    <definedName name="Msls">[120]CrackControl!$E$22</definedName>
    <definedName name="msn">'[323]Labor Rate'!$P$23</definedName>
    <definedName name="MSP">#REF!</definedName>
    <definedName name="msub">#REF!</definedName>
    <definedName name="MT">#REF!</definedName>
    <definedName name="MT_3KV_50HZ">#REF!</definedName>
    <definedName name="MT_6KV_50">#REF!</definedName>
    <definedName name="MTH">[392]name!$C$7</definedName>
    <definedName name="MTHx">[393]Report_PS1a!$T$692</definedName>
    <definedName name="MTHz">[393]Report_PS1a!$W$692</definedName>
    <definedName name="Mto">#REF!</definedName>
    <definedName name="Mtot">#REF!</definedName>
    <definedName name="mtr">[394]Indeks!$D$10</definedName>
    <definedName name="mtr_st">[394]Indeks!$D$11</definedName>
    <definedName name="MtrLV">#REF!</definedName>
    <definedName name="MtrMV">#REF!</definedName>
    <definedName name="Mtsw">#REF!</definedName>
    <definedName name="Mtw">#REF!</definedName>
    <definedName name="Mtwt">#REF!</definedName>
    <definedName name="Mtwv">#REF!</definedName>
    <definedName name="Mu">#REF!</definedName>
    <definedName name="MU.C">#REF!</definedName>
    <definedName name="MU.E">#REF!</definedName>
    <definedName name="MU.L">#REF!</definedName>
    <definedName name="MU.M">#REF!</definedName>
    <definedName name="MU.S">#REF!</definedName>
    <definedName name="Mu_8">#REF!</definedName>
    <definedName name="Mu_b_x">[167]DESIGN!#REF!</definedName>
    <definedName name="Mu_b_z">[167]DESIGN!#REF!</definedName>
    <definedName name="Mu_pb_x">[167]DESIGN!#REF!</definedName>
    <definedName name="Mu_pb_z">[167]DESIGN!#REF!</definedName>
    <definedName name="Mu_pc_x">[167]DESIGN!#REF!</definedName>
    <definedName name="Mu_pc_z">[167]DESIGN!#REF!</definedName>
    <definedName name="Mu_range">#REF!</definedName>
    <definedName name="Mu_rpb_x">[167]DESIGN!#REF!</definedName>
    <definedName name="Mu_rpb_z">[167]DESIGN!#REF!</definedName>
    <definedName name="Mu_t_x">[167]DESIGN!#REF!</definedName>
    <definedName name="Mu_t_z">[167]DESIGN!#REF!</definedName>
    <definedName name="mub">#REF!</definedName>
    <definedName name="MUD">#REF!</definedName>
    <definedName name="MUG">#REF!</definedName>
    <definedName name="MUH">#REF!</definedName>
    <definedName name="MUI">#REF!</definedName>
    <definedName name="muke">#REF!</definedName>
    <definedName name="MULT">[298]ERECTION!#REF!</definedName>
    <definedName name="Multi_1">'[213]615E101AB(CASE85F)'!#REF!</definedName>
    <definedName name="Multi_10">#REF!</definedName>
    <definedName name="Multi_2">#REF!</definedName>
    <definedName name="Multi_3">#REF!</definedName>
    <definedName name="Multi_4">#REF!</definedName>
    <definedName name="Multi_5">#REF!</definedName>
    <definedName name="Multi_6">#REF!</definedName>
    <definedName name="Multi_7">#REF!</definedName>
    <definedName name="Multi_8">#REF!</definedName>
    <definedName name="Multi_9">#REF!</definedName>
    <definedName name="MultiExchanger_1">'[213]615E101AB(CASE85F)'!#REF!</definedName>
    <definedName name="MultiExchanger_10">#REF!</definedName>
    <definedName name="MultiExchanger_2">#REF!</definedName>
    <definedName name="MultiExchanger_3">#REF!</definedName>
    <definedName name="MultiExchanger_4">#REF!</definedName>
    <definedName name="MultiExchanger_5">#REF!</definedName>
    <definedName name="MultiExchanger_6">#REF!</definedName>
    <definedName name="MultiExchanger_7">#REF!</definedName>
    <definedName name="MultiExchanger_8">#REF!</definedName>
    <definedName name="MultiExchanger_9">#REF!</definedName>
    <definedName name="MUM">#REF!</definedName>
    <definedName name="mumip">#REF!</definedName>
    <definedName name="mun">#REF!</definedName>
    <definedName name="Munreduced">[120]Calculations!$I$41</definedName>
    <definedName name="MUP">[298]ERECTION!#REF!</definedName>
    <definedName name="murate">#REF!</definedName>
    <definedName name="MUS">#REF!</definedName>
    <definedName name="MustbeZeroService">[120]Calculations!$Q$41</definedName>
    <definedName name="mut">#REF!</definedName>
    <definedName name="muupah">'[395]UPAH + ALAT'!#REF!</definedName>
    <definedName name="Mv">#REF!</definedName>
    <definedName name="MV_1CORE">#REF!</definedName>
    <definedName name="MV_CORE">#REF!</definedName>
    <definedName name="Mv_dalam">[168]Slab_U!#REF!</definedName>
    <definedName name="Mv_luar">[168]Slab_U!$J$42</definedName>
    <definedName name="MV_MLT_CORE">'[381]Data Cable'!$B$73:$B$82</definedName>
    <definedName name="MV_MULTYCORE">#REF!</definedName>
    <definedName name="MV01ARM">#REF!</definedName>
    <definedName name="MV01ARN">[327]MVCable!#REF!</definedName>
    <definedName name="MV01NRM">#REF!</definedName>
    <definedName name="MV03ARM">#REF!</definedName>
    <definedName name="MV03NRM">#REF!</definedName>
    <definedName name="MVAWAARMOR1C">[327]MVCable!#REF!</definedName>
    <definedName name="Mve">#REF!</definedName>
    <definedName name="Mve_EDG">'[155]03. Beban Rencana_EDG'!$U$74</definedName>
    <definedName name="Mvex">#REF!</definedName>
    <definedName name="Mvo">#REF!</definedName>
    <definedName name="Mvo_EDG">'[155]03. Beban Rencana_EDG'!$U$66</definedName>
    <definedName name="MVPETUNJUK">#REF!</definedName>
    <definedName name="Mvx">'[155]03. Beban Rencana  GEG'!$U$63</definedName>
    <definedName name="Mvx_EDG">'[155]03. Beban Rencana_EDG'!$U$63</definedName>
    <definedName name="MvxC">'[156]07. Beban CD'!$T$75</definedName>
    <definedName name="MvxCa">#REF!</definedName>
    <definedName name="Mvxo">'[396]Water Pond'!$O$131</definedName>
    <definedName name="MVXT">'[396]Water Pond'!$N$144</definedName>
    <definedName name="Mvz">[397]dangkal!$V$584</definedName>
    <definedName name="mw">#REF!</definedName>
    <definedName name="Mwa">#REF!</definedName>
    <definedName name="Mwb">#REF!</definedName>
    <definedName name="MWF">#REF!</definedName>
    <definedName name="Mwpx">#REF!</definedName>
    <definedName name="Mwpz">#REF!</definedName>
    <definedName name="Mwx">[397]dangkal!$T$583</definedName>
    <definedName name="mwy">'[343]loading data on vessel'!#REF!</definedName>
    <definedName name="Mwz">[397]dangkal!$V$582</definedName>
    <definedName name="Mx">#REF!</definedName>
    <definedName name="mx_1">#REF!</definedName>
    <definedName name="mx_2">#REF!</definedName>
    <definedName name="Mx_tot">#REF!</definedName>
    <definedName name="Mxc">[170]FOUND!$K$294</definedName>
    <definedName name="Mxd">'[310]8.1 Slab Design (old)'!#REF!</definedName>
    <definedName name="Mxsxm">#REF!</definedName>
    <definedName name="Mxsym">#REF!</definedName>
    <definedName name="My">#REF!</definedName>
    <definedName name="my_biaxial" localSheetId="0">OFFSET([0]!________A99999,0,1)</definedName>
    <definedName name="my_biaxial">OFFSET([0]!________A99999,0,1)</definedName>
    <definedName name="My_plot" localSheetId="0">OFFSET([0]!_2C_11,0,0,COUNT(OFFSET([0]!_2C_11,0,0,20,1)),1)</definedName>
    <definedName name="My_plot">OFFSET([0]!_2C_11,0,0,COUNT(OFFSET([0]!_2C_11,0,0,20,1)),1)</definedName>
    <definedName name="My1_plot">[120]Biaxial!$X$10</definedName>
    <definedName name="Myd">'[310]8.1 Slab Design (old)'!#REF!</definedName>
    <definedName name="MYR">[177]ExchRate!#REF!</definedName>
    <definedName name="Mysxm">#REF!</definedName>
    <definedName name="Mysym">#REF!</definedName>
    <definedName name="Mz">#REF!</definedName>
    <definedName name="mz_1">#REF!</definedName>
    <definedName name="mz_2">#REF!</definedName>
    <definedName name="mz_biaxial" localSheetId="0">OFFSET([0]!________A99999,0,2)</definedName>
    <definedName name="mz_biaxial">OFFSET([0]!________A99999,0,2)</definedName>
    <definedName name="Mz_plot" localSheetId="0">OFFSET(_2C_10,0,1)</definedName>
    <definedName name="Mz_plot">OFFSET(_2C_10,0,1)</definedName>
    <definedName name="Mz_tot">#REF!</definedName>
    <definedName name="Mzc">[170]FOUND!$K$295</definedName>
    <definedName name="M당무게">#REF!</definedName>
    <definedName name="n">#REF!</definedName>
    <definedName name="N.1">#REF!</definedName>
    <definedName name="N.2">#REF!</definedName>
    <definedName name="N.4">#REF!</definedName>
    <definedName name="N.5">#REF!</definedName>
    <definedName name="N.6">#REF!</definedName>
    <definedName name="N.7">#REF!</definedName>
    <definedName name="N.8">#REF!</definedName>
    <definedName name="N.9">#REF!</definedName>
    <definedName name="n.pile">#REF!</definedName>
    <definedName name="n_1">#REF!</definedName>
    <definedName name="n_2">#REF!</definedName>
    <definedName name="N_bot">[120]Sheet1!$F$51</definedName>
    <definedName name="N_side">[120]Sheet1!$F$52</definedName>
    <definedName name="N_top">[120]Sheet1!$F$50</definedName>
    <definedName name="n_x_ped">[167]DESIGN!#REF!</definedName>
    <definedName name="n_z_ped">[167]DESIGN!#REF!</definedName>
    <definedName name="n1_">'[175]04. Desain Fondasi'!$W$31</definedName>
    <definedName name="n2_">'[175]04. Desain Fondasi'!$W$37</definedName>
    <definedName name="n3_">'[175]04. Desain Fondasi'!$W$43</definedName>
    <definedName name="na">#REF!</definedName>
    <definedName name="nam">#REF!</definedName>
    <definedName name="Nama_nafd">[197]Data!$B$75</definedName>
    <definedName name="name">#REF!</definedName>
    <definedName name="Name_10">#REF!</definedName>
    <definedName name="Name_2">#REF!</definedName>
    <definedName name="Name_3">#REF!</definedName>
    <definedName name="Name_4">#REF!</definedName>
    <definedName name="Name_5">#REF!</definedName>
    <definedName name="Name_6">#REF!</definedName>
    <definedName name="Name_7">#REF!</definedName>
    <definedName name="Name_8">#REF!</definedName>
    <definedName name="Name_9">#REF!</definedName>
    <definedName name="name_nard">[197]Data!$E$75</definedName>
    <definedName name="NameOfQuenchFluid">#REF!</definedName>
    <definedName name="NANNAT">#REF!</definedName>
    <definedName name="NANNAT_1">#REF!</definedName>
    <definedName name="NANNAT_2">#REF!</definedName>
    <definedName name="NANNAT_4">#REF!</definedName>
    <definedName name="NANNAT_8">#REF!</definedName>
    <definedName name="natimah">#REF!</definedName>
    <definedName name="Nave">#REF!</definedName>
    <definedName name="Nb">#REF!</definedName>
    <definedName name="Nbars3">[96]Sheet1!$F$64</definedName>
    <definedName name="NC" localSheetId="0" hidden="1">{"'Liquid'!$A$1:$U$57"}</definedName>
    <definedName name="NC" hidden="1">{"'Liquid'!$A$1:$U$57"}</definedName>
    <definedName name="Ncages">[120]Calculations!$W$14</definedName>
    <definedName name="nd">[38]terdistribusi!$B$9</definedName>
    <definedName name="NEC_1B">'[398]TABLE NEC'!$A$6:$Q$26</definedName>
    <definedName name="NEC_2B">'[398]TABLE NEC'!$A$33:$I$62</definedName>
    <definedName name="NegDeferredTax">#N/A</definedName>
    <definedName name="new" hidden="1">#REF!</definedName>
    <definedName name="new_EDG" hidden="1">#REF!</definedName>
    <definedName name="newb" localSheetId="0">\P1:(\j)</definedName>
    <definedName name="newb">\P1:(\j)</definedName>
    <definedName name="NEWNAME" localSheetId="0" hidden="1">{#N/A,#N/A,FALSE,"CCTV"}</definedName>
    <definedName name="NEWNAME" hidden="1">{#N/A,#N/A,FALSE,"CCTV"}</definedName>
    <definedName name="newsheet">#REF!</definedName>
    <definedName name="Nf">#REF!</definedName>
    <definedName name="nfgf" localSheetId="0" hidden="1">{"'two phase'!$A$1:$U$63"}</definedName>
    <definedName name="nfgf" hidden="1">{"'two phase'!$A$1:$U$63"}</definedName>
    <definedName name="nfgh">#REF!</definedName>
    <definedName name="NFGN">#REF!</definedName>
    <definedName name="NFGN_1">#REF!</definedName>
    <definedName name="NFGN_2">#REF!</definedName>
    <definedName name="NFGN_4">#REF!</definedName>
    <definedName name="NFGN_8">#REF!</definedName>
    <definedName name="NFGNF">#REF!</definedName>
    <definedName name="NFGNF_1">#REF!</definedName>
    <definedName name="NFGNF_2">#REF!</definedName>
    <definedName name="NFGNF_4">#REF!</definedName>
    <definedName name="NFGNF_8">#REF!</definedName>
    <definedName name="nfhnf">#REF!</definedName>
    <definedName name="nfnf" hidden="1">#REF!</definedName>
    <definedName name="nfnfg">#REF!</definedName>
    <definedName name="NGFRG">#REF!</definedName>
    <definedName name="NGFRG_1">#REF!</definedName>
    <definedName name="NGFRG_2">#REF!</definedName>
    <definedName name="NGFRG_4">#REF!</definedName>
    <definedName name="NGFRG_8">#REF!</definedName>
    <definedName name="ngl4tank">#REF!</definedName>
    <definedName name="NHG">#REF!</definedName>
    <definedName name="NHG_1">#REF!</definedName>
    <definedName name="NHG_2">#REF!</definedName>
    <definedName name="NHG_4">#REF!</definedName>
    <definedName name="NHG_8">#REF!</definedName>
    <definedName name="nkknk" localSheetId="0" hidden="1">{#N/A,#N/A,FALSE,"CCTV"}</definedName>
    <definedName name="nkknk" hidden="1">{#N/A,#N/A,FALSE,"CCTV"}</definedName>
    <definedName name="NN">'[3]97 사업추정(WEKI)'!#REF!</definedName>
    <definedName name="NNHNHN">#REF!</definedName>
    <definedName name="NNN">'[268]97 사업추정(WEKI)'!#REF!</definedName>
    <definedName name="nnnnn">MATCH(0.01,[399]!End_Bal,-1)+1</definedName>
    <definedName name="NNNNNNNNNNN">#REF!</definedName>
    <definedName name="NO">#REF!</definedName>
    <definedName name="NO_1">#REF!</definedName>
    <definedName name="NO_2">#REF!</definedName>
    <definedName name="NOA">[56]Sheet1!#REF!</definedName>
    <definedName name="NOCABLE">'[250]Cable Control'!$D$104:$D$109</definedName>
    <definedName name="NOIFS">#REF!</definedName>
    <definedName name="NOIP">#REF!</definedName>
    <definedName name="NOIT">#REF!</definedName>
    <definedName name="NOKBHP">[35]ANALISA!$F$471</definedName>
    <definedName name="nom_attribut">#REF!</definedName>
    <definedName name="NOMFS">#REF!</definedName>
    <definedName name="NOMINAL">#REF!</definedName>
    <definedName name="NOMP">#REF!</definedName>
    <definedName name="NOMT">#REF!</definedName>
    <definedName name="non">#REF!</definedName>
    <definedName name="NoPid">#REF!</definedName>
    <definedName name="NoPlan">"Texte 148"</definedName>
    <definedName name="NORMAL">#REF!</definedName>
    <definedName name="normal1">#REF!</definedName>
    <definedName name="NormalCapacity">#REF!</definedName>
    <definedName name="NormalCapacity_UOM">#REF!</definedName>
    <definedName name="NOTE">#REF!</definedName>
    <definedName name="NOTE_1___BOLTING_TORQUE_REQUIREMENT_SHALL_BE_AS_PER_GASKET_MANUFACTURING_RECOMMENDATION._Retorquing_shall_be_performed_in_accordance_with_PNSC0036_article_5.4.">#REF!</definedName>
    <definedName name="Note1">#REF!</definedName>
    <definedName name="Note1_10">#REF!</definedName>
    <definedName name="Note1_2">#REF!</definedName>
    <definedName name="Note1_3">#REF!</definedName>
    <definedName name="Note1_4">#REF!</definedName>
    <definedName name="Note1_5">#REF!</definedName>
    <definedName name="Note1_6">#REF!</definedName>
    <definedName name="Note1_7">#REF!</definedName>
    <definedName name="Note1_8">#REF!</definedName>
    <definedName name="Note1_9">#REF!</definedName>
    <definedName name="Note10">#REF!</definedName>
    <definedName name="Note11">#REF!</definedName>
    <definedName name="Note11_4">#REF!</definedName>
    <definedName name="Note12">#REF!</definedName>
    <definedName name="Note13">#REF!</definedName>
    <definedName name="Note13_4">#REF!</definedName>
    <definedName name="Note14">#REF!</definedName>
    <definedName name="Note14_4">#REF!</definedName>
    <definedName name="Note15">#REF!</definedName>
    <definedName name="Note15_4">#REF!</definedName>
    <definedName name="Note16">#REF!</definedName>
    <definedName name="Note17">#REF!</definedName>
    <definedName name="Note17_4">#REF!</definedName>
    <definedName name="Note18">#REF!</definedName>
    <definedName name="Note19">#REF!</definedName>
    <definedName name="Note2">#REF!</definedName>
    <definedName name="Note2_10">#REF!</definedName>
    <definedName name="Note2_11">#REF!</definedName>
    <definedName name="Note2_12">#REF!</definedName>
    <definedName name="Note2_13">#REF!</definedName>
    <definedName name="Note2_14">#REF!</definedName>
    <definedName name="Note2_15">#REF!</definedName>
    <definedName name="Note2_16">#REF!</definedName>
    <definedName name="Note2_17">#REF!</definedName>
    <definedName name="Note2_18">#REF!</definedName>
    <definedName name="Note2_19">#REF!</definedName>
    <definedName name="Note2_2">#REF!</definedName>
    <definedName name="Note2_20">#REF!</definedName>
    <definedName name="Note2_3">#REF!</definedName>
    <definedName name="Note2_4">#REF!</definedName>
    <definedName name="Note2_5">#REF!</definedName>
    <definedName name="Note2_6">#REF!</definedName>
    <definedName name="Note2_7">#REF!</definedName>
    <definedName name="Note2_8">#REF!</definedName>
    <definedName name="Note2_9">#REF!</definedName>
    <definedName name="Note20">#REF!</definedName>
    <definedName name="Note20_4">#REF!</definedName>
    <definedName name="Note21">#REF!</definedName>
    <definedName name="Note21_4">#REF!</definedName>
    <definedName name="Note22">#REF!</definedName>
    <definedName name="Note22_4">#REF!</definedName>
    <definedName name="Note23">#REF!</definedName>
    <definedName name="Note23_4">#REF!</definedName>
    <definedName name="Note3">#REF!</definedName>
    <definedName name="Note3_10">#REF!</definedName>
    <definedName name="Note3_11">#REF!</definedName>
    <definedName name="Note3_12">#REF!</definedName>
    <definedName name="Note3_13">#REF!</definedName>
    <definedName name="Note3_14">#REF!</definedName>
    <definedName name="Note3_15">#REF!</definedName>
    <definedName name="Note3_16">#REF!</definedName>
    <definedName name="Note3_17">#REF!</definedName>
    <definedName name="Note3_18">#REF!</definedName>
    <definedName name="Note3_19">#REF!</definedName>
    <definedName name="Note3_2">#REF!</definedName>
    <definedName name="Note3_20">#REF!</definedName>
    <definedName name="Note3_3">#REF!</definedName>
    <definedName name="Note3_4">#REF!</definedName>
    <definedName name="Note3_5">#REF!</definedName>
    <definedName name="Note3_6">#REF!</definedName>
    <definedName name="Note3_7">#REF!</definedName>
    <definedName name="Note3_8">#REF!</definedName>
    <definedName name="Note3_9">#REF!</definedName>
    <definedName name="Note3a">#REF!</definedName>
    <definedName name="Note4">#REF!</definedName>
    <definedName name="Note4_10">#REF!</definedName>
    <definedName name="Note4_11">#REF!</definedName>
    <definedName name="Note4_12">#REF!</definedName>
    <definedName name="Note4_13">#REF!</definedName>
    <definedName name="Note4_14">#REF!</definedName>
    <definedName name="Note4_15">#REF!</definedName>
    <definedName name="Note4_16">#REF!</definedName>
    <definedName name="Note4_17">#REF!</definedName>
    <definedName name="Note4_18">#REF!</definedName>
    <definedName name="Note4_19">#REF!</definedName>
    <definedName name="Note4_2">#REF!</definedName>
    <definedName name="Note4_20">#REF!</definedName>
    <definedName name="Note4_3">#REF!</definedName>
    <definedName name="Note4_4">#REF!</definedName>
    <definedName name="Note4_5">#REF!</definedName>
    <definedName name="Note4_6">#REF!</definedName>
    <definedName name="Note4_7">#REF!</definedName>
    <definedName name="Note4_8">#REF!</definedName>
    <definedName name="Note4_9">#REF!</definedName>
    <definedName name="Note5">#REF!</definedName>
    <definedName name="Note5_10">#REF!</definedName>
    <definedName name="Note5_11">#REF!</definedName>
    <definedName name="Note5_12">#REF!</definedName>
    <definedName name="Note5_13">#REF!</definedName>
    <definedName name="Note5_14">#REF!</definedName>
    <definedName name="Note5_15">#REF!</definedName>
    <definedName name="Note5_16">#REF!</definedName>
    <definedName name="Note5_17">#REF!</definedName>
    <definedName name="Note5_18">#REF!</definedName>
    <definedName name="Note5_19">#REF!</definedName>
    <definedName name="Note5_2">#REF!</definedName>
    <definedName name="Note5_20">#REF!</definedName>
    <definedName name="Note5_3">#REF!</definedName>
    <definedName name="Note5_4">#REF!</definedName>
    <definedName name="Note5_5">#REF!</definedName>
    <definedName name="Note5_6">#REF!</definedName>
    <definedName name="Note5_7">#REF!</definedName>
    <definedName name="Note5_8">#REF!</definedName>
    <definedName name="Note5_9">#REF!</definedName>
    <definedName name="Note6_1">#REF!</definedName>
    <definedName name="Note6_10">#REF!</definedName>
    <definedName name="Note6_11">#REF!</definedName>
    <definedName name="Note6_12">#REF!</definedName>
    <definedName name="Note6_13">#REF!</definedName>
    <definedName name="Note6_14">#REF!</definedName>
    <definedName name="Note6_15">#REF!</definedName>
    <definedName name="Note6_16">#REF!</definedName>
    <definedName name="Note6_17">#REF!</definedName>
    <definedName name="Note6_18">#REF!</definedName>
    <definedName name="Note6_19">#REF!</definedName>
    <definedName name="Note6_2">#REF!</definedName>
    <definedName name="Note6_20">#REF!</definedName>
    <definedName name="Note6_3">#REF!</definedName>
    <definedName name="Note6_4">#REF!</definedName>
    <definedName name="Note6_5">#REF!</definedName>
    <definedName name="Note6_6">#REF!</definedName>
    <definedName name="Note6_7">#REF!</definedName>
    <definedName name="Note6_8">#REF!</definedName>
    <definedName name="Note6_9">#REF!</definedName>
    <definedName name="Note7">#REF!</definedName>
    <definedName name="Note7_10">#REF!</definedName>
    <definedName name="Note7_11">#REF!</definedName>
    <definedName name="Note7_12">#REF!</definedName>
    <definedName name="Note7_13">#REF!</definedName>
    <definedName name="Note7_14">#REF!</definedName>
    <definedName name="Note7_15">#REF!</definedName>
    <definedName name="Note7_16">#REF!</definedName>
    <definedName name="Note7_17">#REF!</definedName>
    <definedName name="Note7_18">#REF!</definedName>
    <definedName name="Note7_19">#REF!</definedName>
    <definedName name="Note7_2">#REF!</definedName>
    <definedName name="Note7_20">#REF!</definedName>
    <definedName name="Note7_3">#REF!</definedName>
    <definedName name="Note7_4">#REF!</definedName>
    <definedName name="Note7_5">#REF!</definedName>
    <definedName name="Note7_6">#REF!</definedName>
    <definedName name="Note7_7">#REF!</definedName>
    <definedName name="Note7_8">#REF!</definedName>
    <definedName name="Note7_9">#REF!</definedName>
    <definedName name="Note8">#REF!</definedName>
    <definedName name="Note8_10">#REF!</definedName>
    <definedName name="Note8_11">#REF!</definedName>
    <definedName name="Note8_12">#REF!</definedName>
    <definedName name="Note8_13">#REF!</definedName>
    <definedName name="Note8_14">#REF!</definedName>
    <definedName name="Note8_15">#REF!</definedName>
    <definedName name="Note8_16">#REF!</definedName>
    <definedName name="Note8_17">#REF!</definedName>
    <definedName name="Note8_18">#REF!</definedName>
    <definedName name="Note8_19">#REF!</definedName>
    <definedName name="Note8_2">#REF!</definedName>
    <definedName name="Note8_20">#REF!</definedName>
    <definedName name="Note8_3">#REF!</definedName>
    <definedName name="Note8_4">#REF!</definedName>
    <definedName name="Note8_5">#REF!</definedName>
    <definedName name="Note8_6">#REF!</definedName>
    <definedName name="Note8_7">#REF!</definedName>
    <definedName name="Note8_8">#REF!</definedName>
    <definedName name="Note8_9">#REF!</definedName>
    <definedName name="Note9">#REF!</definedName>
    <definedName name="Note9_10">#REF!</definedName>
    <definedName name="Note9_11">#REF!</definedName>
    <definedName name="Note9_12">#REF!</definedName>
    <definedName name="Note9_13">#REF!</definedName>
    <definedName name="Note9_14">#REF!</definedName>
    <definedName name="Note9_15">#REF!</definedName>
    <definedName name="Note9_16">#REF!</definedName>
    <definedName name="Note9_17">#REF!</definedName>
    <definedName name="Note9_18">#REF!</definedName>
    <definedName name="Note9_19">#REF!</definedName>
    <definedName name="Note9_2">#REF!</definedName>
    <definedName name="Note9_20">#REF!</definedName>
    <definedName name="Note9_3">#REF!</definedName>
    <definedName name="Note9_4">#REF!</definedName>
    <definedName name="Note9_5">#REF!</definedName>
    <definedName name="Note9_6">#REF!</definedName>
    <definedName name="Note9_7">#REF!</definedName>
    <definedName name="Note9_8">#REF!</definedName>
    <definedName name="Note9_9">#REF!</definedName>
    <definedName name="NoType">#REF!</definedName>
    <definedName name="NOUM">#REF!</definedName>
    <definedName name="NoUnit">#REF!</definedName>
    <definedName name="NozzleDesc">[101]Nozzle!#REF!</definedName>
    <definedName name="NozzleLocation">[101]Nozzle!#REF!</definedName>
    <definedName name="NozzleNumber">[101]Nozzle!#REF!</definedName>
    <definedName name="np">'[175]04. Desain Fondasi'!$W$15</definedName>
    <definedName name="npile">[378]Used!$H$223</definedName>
    <definedName name="NPSHA_UOM">#REF!</definedName>
    <definedName name="NPSHR">#REF!</definedName>
    <definedName name="NPSHR_UOM">#REF!</definedName>
    <definedName name="NPT">#REF!</definedName>
    <definedName name="Ns">#REF!</definedName>
    <definedName name="nse">'[175]04. Desain Fondasi'!$W$22</definedName>
    <definedName name="nst">[46]TEKNIS!$C$231</definedName>
    <definedName name="nt">'[115]Calc Sheet-ref'!$V$90</definedName>
    <definedName name="Nu">'[400]3.0 Input Data'!$J$68</definedName>
    <definedName name="Nu_b_x">[167]DESIGN!#REF!</definedName>
    <definedName name="Nu_b_z">[167]DESIGN!#REF!</definedName>
    <definedName name="Nu_pb_x">[167]DESIGN!#REF!</definedName>
    <definedName name="Nu_pb_z">[167]DESIGN!#REF!</definedName>
    <definedName name="Nu_pc_x">[167]DESIGN!#REF!</definedName>
    <definedName name="Nu_pc_z">[167]DESIGN!#REF!</definedName>
    <definedName name="Nu_rpb_x">[167]DESIGN!#REF!</definedName>
    <definedName name="Nu_rpb_z">[167]DESIGN!#REF!</definedName>
    <definedName name="Nu_t_x">[167]DESIGN!#REF!</definedName>
    <definedName name="Nu_t_z">[167]DESIGN!#REF!</definedName>
    <definedName name="Nuc">#REF!</definedName>
    <definedName name="Nuc_8">#REF!</definedName>
    <definedName name="num">#REF!</definedName>
    <definedName name="Num_Pmt_Per_Year">#REF!</definedName>
    <definedName name="num_rec">[197]Data!$B$31</definedName>
    <definedName name="Number">[401]Cover!#REF!</definedName>
    <definedName name="Number_of_Payments" localSheetId="0">MATCH(0.01,________pab125,-1)+1</definedName>
    <definedName name="Number_of_Payments">MATCH(0.01,________pab125,-1)+1</definedName>
    <definedName name="Nv">#REF!</definedName>
    <definedName name="nx">'[115]Calc Sheet-ref'!$V$84</definedName>
    <definedName name="NYA1C">#REF!</definedName>
    <definedName name="nyfgby3x6lt">#REF!</definedName>
    <definedName name="nyfgby4x6lt">#REF!</definedName>
    <definedName name="nyfgby4x95">#REF!</definedName>
    <definedName name="nyfgby5x6lt">#REF!</definedName>
    <definedName name="NYM2C">#REF!</definedName>
    <definedName name="nym3x2.5flt">#REF!</definedName>
    <definedName name="nyy11x1x500">#REF!</definedName>
    <definedName name="nyy14x1x500">#REF!</definedName>
    <definedName name="nyy16x1x500">#REF!</definedName>
    <definedName name="nyy18x1x500">#REF!</definedName>
    <definedName name="nyy21x1x500">#REF!</definedName>
    <definedName name="nyy25x1x500">#REF!</definedName>
    <definedName name="nyy2x4x16">#REF!</definedName>
    <definedName name="nyy3x6">#REF!</definedName>
    <definedName name="nyy4x10">#REF!</definedName>
    <definedName name="nyy4x120">#REF!</definedName>
    <definedName name="nyy4x16">#REF!</definedName>
    <definedName name="nyy4x185">#REF!</definedName>
    <definedName name="nyy4x1x300">#REF!</definedName>
    <definedName name="nyy4x1x400">#REF!</definedName>
    <definedName name="nyy4x1x500">#REF!</definedName>
    <definedName name="nyy4x25">#REF!</definedName>
    <definedName name="nyy4x50">#REF!</definedName>
    <definedName name="nyy4x70">#REF!</definedName>
    <definedName name="nyy4x95">#REF!</definedName>
    <definedName name="nyy5x4">#REF!</definedName>
    <definedName name="nyy5x6">#REF!</definedName>
    <definedName name="nyy7x1x300">#REF!</definedName>
    <definedName name="nyy7x1x500">#REF!</definedName>
    <definedName name="nz">'[115]Calc Sheet-ref'!$V$85</definedName>
    <definedName name="nz1ar">#REF!</definedName>
    <definedName name="nz1id">#REF!</definedName>
    <definedName name="nz1je">#REF!</definedName>
    <definedName name="nz1loc">#REF!</definedName>
    <definedName name="nz1m">#REF!</definedName>
    <definedName name="nz1mcode">#REF!</definedName>
    <definedName name="nz1mtype">#REF!</definedName>
    <definedName name="nz1name">#REF!</definedName>
    <definedName name="nz1nps">#REF!</definedName>
    <definedName name="nz1sch">#REF!</definedName>
    <definedName name="nz1service">#REF!</definedName>
    <definedName name="nz1sr">#REF!</definedName>
    <definedName name="nz1t">#REF!</definedName>
    <definedName name="nz1tr">#REF!</definedName>
    <definedName name="nz1treq">#REF!</definedName>
    <definedName name="nz1type">#REF!</definedName>
    <definedName name="nz2ar">#REF!</definedName>
    <definedName name="nz2id">#REF!</definedName>
    <definedName name="nz2je">#REF!</definedName>
    <definedName name="nz2loc">#REF!</definedName>
    <definedName name="nz2m">#REF!</definedName>
    <definedName name="nz2mcode">#REF!</definedName>
    <definedName name="nz2mtype">#REF!</definedName>
    <definedName name="nz2name">#REF!</definedName>
    <definedName name="nz2nps">#REF!</definedName>
    <definedName name="nz2sch">#REF!</definedName>
    <definedName name="nz2service">#REF!</definedName>
    <definedName name="nz2sr">#REF!</definedName>
    <definedName name="nz2t">#REF!</definedName>
    <definedName name="nz2tr">#REF!</definedName>
    <definedName name="nz2treq">#REF!</definedName>
    <definedName name="nz2type">#REF!</definedName>
    <definedName name="nzca">#REF!</definedName>
    <definedName name="O">[137]상반기손익차2총괄!#REF!</definedName>
    <definedName name="Ø">'[270]01. Umum'!#REF!</definedName>
    <definedName name="o_1">#REF!</definedName>
    <definedName name="o_2">#REF!</definedName>
    <definedName name="ob">#REF!</definedName>
    <definedName name="OBE">[149]Design!$H$21</definedName>
    <definedName name="OBESD1">[149]Content!$T$333</definedName>
    <definedName name="octf">#REF!</definedName>
    <definedName name="OD">[245]lookup!$B$3:$C$46</definedName>
    <definedName name="ODH" hidden="1">#REF!</definedName>
    <definedName name="odh_300" hidden="1">#REF!</definedName>
    <definedName name="ODH_EDG" hidden="1">#REF!</definedName>
    <definedName name="of">#REF!</definedName>
    <definedName name="Off_id">[197]Data!$C$66</definedName>
    <definedName name="OFFSITE">[402]PSI100FT!#REF!</definedName>
    <definedName name="OH">#REF!</definedName>
    <definedName name="oililui" localSheetId="0" hidden="1">{#N/A,#N/A,FALSE,"CCTV"}</definedName>
    <definedName name="oililui" hidden="1">{#N/A,#N/A,FALSE,"CCTV"}</definedName>
    <definedName name="ok" localSheetId="0" hidden="1">{"'Liquid'!$A$1:$U$57"}</definedName>
    <definedName name="ok" hidden="1">{"'Liquid'!$A$1:$U$57"}</definedName>
    <definedName name="OKE" localSheetId="0" hidden="1">{"'two phase'!$A$1:$U$63"}</definedName>
    <definedName name="OKE" hidden="1">{"'two phase'!$A$1:$U$63"}</definedName>
    <definedName name="oke_">#REF!</definedName>
    <definedName name="okok">#REF!</definedName>
    <definedName name="okokk">#REF!</definedName>
    <definedName name="ol">#REF!</definedName>
    <definedName name="old">#REF!</definedName>
    <definedName name="OLE_LINK1">#REF!</definedName>
    <definedName name="om">#REF!</definedName>
    <definedName name="Omani">#REF!</definedName>
    <definedName name="Omega_m9">'[400]3.0 Input Data'!$M$302</definedName>
    <definedName name="omf">#REF!</definedName>
    <definedName name="one">#REF!</definedName>
    <definedName name="one_1">#REF!</definedName>
    <definedName name="ONPLOT_REV1">#REF!</definedName>
    <definedName name="oo" localSheetId="0" hidden="1">{"'Liquid'!$A$1:$U$57"}</definedName>
    <definedName name="oo" hidden="1">{"'Liquid'!$A$1:$U$57"}</definedName>
    <definedName name="ooo" localSheetId="0">#N/A</definedName>
    <definedName name="ooo">OFFSET([0]!_____CU600,0,0,COUNT([403]Sheet1!$B:$B))</definedName>
    <definedName name="OP">#REF!</definedName>
    <definedName name="OP_SYS">#REF!</definedName>
    <definedName name="OP_SYS_1">#REF!</definedName>
    <definedName name="OpenSign">[241]Data!$H$9</definedName>
    <definedName name="operat">#REF!</definedName>
    <definedName name="OPERATING_EQUIPMENT">#REF!</definedName>
    <definedName name="OPERATION">'[250]Cable Control'!$D$95:$D$96</definedName>
    <definedName name="OPERATOR_ALAT_BESAR">#REF!</definedName>
    <definedName name="OPR">#REF!</definedName>
    <definedName name="OPR_1">#REF!</definedName>
    <definedName name="OPR_2">#REF!</definedName>
    <definedName name="OPT1_1">#N/A</definedName>
    <definedName name="OPT10_1">#N/A</definedName>
    <definedName name="OPT2_1">#N/A</definedName>
    <definedName name="OPT3_1">#N/A</definedName>
    <definedName name="OPT8_1">NA()</definedName>
    <definedName name="OPT8_2" localSheetId="0">[0]!\y</definedName>
    <definedName name="OPT8_2">[0]!\y</definedName>
    <definedName name="OPT8_3">#N/A</definedName>
    <definedName name="OPT8_3_1">#N/A</definedName>
    <definedName name="OPT8_4">#N/A</definedName>
    <definedName name="OPT8_4_1">#N/A</definedName>
    <definedName name="OPT8_5" localSheetId="0">[0]!\z</definedName>
    <definedName name="OPT8_5">[0]!\z</definedName>
    <definedName name="OPT9_1">NA()</definedName>
    <definedName name="OPT9_2" localSheetId="0">#N/A</definedName>
    <definedName name="OPT9_2">[0]!______________CU600</definedName>
    <definedName name="OPT9_3">#N/A</definedName>
    <definedName name="OPT9_3_1">#N/A</definedName>
    <definedName name="OPT9_4">#N/A</definedName>
    <definedName name="OPT9_4_1">#N/A</definedName>
    <definedName name="OPT9_5" localSheetId="0">' iii. Piping Data CGS 1'!_____________CU600</definedName>
    <definedName name="OPT9_5">[0]!_____________CU600</definedName>
    <definedName name="Option_Ges">#REF!</definedName>
    <definedName name="option1">[167]DESIGN!#REF!</definedName>
    <definedName name="option2">[167]DESIGN!#REF!</definedName>
    <definedName name="option3a">[167]DESIGN!#REF!</definedName>
    <definedName name="option3b">[167]DESIGN!#REF!</definedName>
    <definedName name="option4">[167]DESIGN!#REF!</definedName>
    <definedName name="option5">[167]DESIGN!#REF!</definedName>
    <definedName name="OptionButton20_Click">[256]!OptionButton20_Click</definedName>
    <definedName name="OptionButton21_Click">[256]!OptionButton21_Click</definedName>
    <definedName name="OptionButton23_Click">[256]!OptionButton23_Click</definedName>
    <definedName name="OptionButton24_Click">[256]!OptionButton24_Click</definedName>
    <definedName name="OPU">#N/A</definedName>
    <definedName name="ORGRATES">#REF!</definedName>
    <definedName name="ORGRATES_36">#REF!</definedName>
    <definedName name="originator_list">[164]config!$F$6</definedName>
    <definedName name="ORPL">"""ORPL"""</definedName>
    <definedName name="OS">#REF!</definedName>
    <definedName name="OSBL" localSheetId="0" hidden="1">{"'장비'!$A$3:$M$12"}</definedName>
    <definedName name="OSBL" hidden="1">{"'장비'!$A$3:$M$12"}</definedName>
    <definedName name="OSBL1" localSheetId="0" hidden="1">{"'장비'!$A$3:$M$12"}</definedName>
    <definedName name="OSBL1" hidden="1">{"'장비'!$A$3:$M$12"}</definedName>
    <definedName name="ot">#REF!</definedName>
    <definedName name="other">[371]labor1!#REF!</definedName>
    <definedName name="Others">#REF!</definedName>
    <definedName name="othr">#REF!</definedName>
    <definedName name="OTM">#REF!</definedName>
    <definedName name="OUT">#REF!</definedName>
    <definedName name="Out_10">#REF!</definedName>
    <definedName name="Out_11">#REF!</definedName>
    <definedName name="Out_12">#REF!</definedName>
    <definedName name="Out_13">#REF!</definedName>
    <definedName name="Out_14">#REF!</definedName>
    <definedName name="Out_15">#REF!</definedName>
    <definedName name="Out_16">#REF!</definedName>
    <definedName name="Out_17">#REF!</definedName>
    <definedName name="Out_18">#REF!</definedName>
    <definedName name="Out_19">#REF!</definedName>
    <definedName name="Out_2">#REF!</definedName>
    <definedName name="Out_20">#REF!</definedName>
    <definedName name="Out_3">#REF!</definedName>
    <definedName name="Out_4">#REF!</definedName>
    <definedName name="Out_5">#REF!</definedName>
    <definedName name="Out_6">#REF!</definedName>
    <definedName name="Out_7">#REF!</definedName>
    <definedName name="Out_8">#REF!</definedName>
    <definedName name="Out_9">#REF!</definedName>
    <definedName name="outflow">#REF!</definedName>
    <definedName name="Outlet">#REF!</definedName>
    <definedName name="OUTT_10">#REF!</definedName>
    <definedName name="OUTT_11">#REF!</definedName>
    <definedName name="OUTT_12">#REF!</definedName>
    <definedName name="OUTT_13">#REF!</definedName>
    <definedName name="OUTT_14">#REF!</definedName>
    <definedName name="OUTT_15">#REF!</definedName>
    <definedName name="OUTT_16">#REF!</definedName>
    <definedName name="OUTT_17">#REF!</definedName>
    <definedName name="OUTT_18">#REF!</definedName>
    <definedName name="OUTT_19">#REF!</definedName>
    <definedName name="OUTT_2">#REF!</definedName>
    <definedName name="OUTT_20">#REF!</definedName>
    <definedName name="OUTT_3">#REF!</definedName>
    <definedName name="OUTT_4">#REF!</definedName>
    <definedName name="OUTT_5">#REF!</definedName>
    <definedName name="OUTT_6">#REF!</definedName>
    <definedName name="OUTT_7">#REF!</definedName>
    <definedName name="OUTT_8">#REF!</definedName>
    <definedName name="OUTT_9">#REF!</definedName>
    <definedName name="ov">#REF!</definedName>
    <definedName name="Overall_Mobi_Mth">#REF!</definedName>
    <definedName name="Overall_Mth">#REF!</definedName>
    <definedName name="OVERALL_S_KW">[305]Loadlist!$T$12:$T$405</definedName>
    <definedName name="OverallProps">[247]Settings!$A$24:$A$80</definedName>
    <definedName name="OverallProps_10">NA()</definedName>
    <definedName name="OverallProps_11">NA()</definedName>
    <definedName name="OverallProps_12">NA()</definedName>
    <definedName name="OverallProps_4">NA()</definedName>
    <definedName name="OverallProps_5">NA()</definedName>
    <definedName name="OverallProps_9">NA()</definedName>
    <definedName name="Overhead_Head_Office">#REF!</definedName>
    <definedName name="overpal">#REF!</definedName>
    <definedName name="OWARI">#REF!</definedName>
    <definedName name="Owner">#REF!</definedName>
    <definedName name="OWS" localSheetId="0" hidden="1">{"'two phase'!$A$1:$U$63"}</definedName>
    <definedName name="OWS" hidden="1">{"'two phase'!$A$1:$U$63"}</definedName>
    <definedName name="P">#REF!</definedName>
    <definedName name="P_1">#REF!</definedName>
    <definedName name="P_2">#REF!</definedName>
    <definedName name="P_Afc">[120]Input!$G$14</definedName>
    <definedName name="P_bar">#REF!</definedName>
    <definedName name="p_biaxial" localSheetId="0">OFFSET([0]!________aku100,0,0,COUNT(OFFSET([0]!________aku100,0,0,20,1)),1)</definedName>
    <definedName name="p_biaxial">OFFSET([0]!________aku100,0,0,COUNT(OFFSET([0]!________aku100,0,0,20,1)),1)</definedName>
    <definedName name="p_d">#REF!</definedName>
    <definedName name="p_d1">#REF!</definedName>
    <definedName name="P_ID_NO.">#REF!</definedName>
    <definedName name="P_plot">[120]Biaxial!$G$33</definedName>
    <definedName name="P_range">#REF!</definedName>
    <definedName name="p_shape">#REF!</definedName>
    <definedName name="P_vac">#REF!</definedName>
    <definedName name="P_yp">#REF!</definedName>
    <definedName name="P0">#REF!</definedName>
    <definedName name="P1_Biaxial">[120]Biaxial!$D$10</definedName>
    <definedName name="P1150_range">#REF!</definedName>
    <definedName name="p1ti50">#REF!</definedName>
    <definedName name="p1ti60">#REF!</definedName>
    <definedName name="p1ti70">#REF!</definedName>
    <definedName name="p1ti80">#REF!</definedName>
    <definedName name="p1tif50">#REF!</definedName>
    <definedName name="p2ti50">#REF!</definedName>
    <definedName name="p2ti60">#REF!</definedName>
    <definedName name="p2ti70">#REF!</definedName>
    <definedName name="p2ti80">#REF!</definedName>
    <definedName name="p2tif50">#REF!</definedName>
    <definedName name="P300_range">#REF!</definedName>
    <definedName name="p3al50">#REF!</definedName>
    <definedName name="p3al60">#REF!</definedName>
    <definedName name="p3al70">#REF!</definedName>
    <definedName name="p3al80">#REF!</definedName>
    <definedName name="p3ati50">#REF!</definedName>
    <definedName name="p3ati60">#REF!</definedName>
    <definedName name="p3atif50">#REF!</definedName>
    <definedName name="p3atifr50">#REF!</definedName>
    <definedName name="p3atifr60">#REF!</definedName>
    <definedName name="p3ti50">#REF!</definedName>
    <definedName name="p3ti60">#REF!</definedName>
    <definedName name="p3ti70">#REF!</definedName>
    <definedName name="p3ti80">#REF!</definedName>
    <definedName name="p3tif50">#REF!</definedName>
    <definedName name="P600_range">#REF!</definedName>
    <definedName name="pa">#REF!</definedName>
    <definedName name="PA0">#REF!</definedName>
    <definedName name="pab">#REF!</definedName>
    <definedName name="pabf100">#REF!</definedName>
    <definedName name="pabf125">#REF!</definedName>
    <definedName name="pabf150">#REF!</definedName>
    <definedName name="pabf4">#REF!</definedName>
    <definedName name="pabf6">#REF!</definedName>
    <definedName name="pabf65">#REF!</definedName>
    <definedName name="pabf80">#REF!</definedName>
    <definedName name="PABL_1">#REF!</definedName>
    <definedName name="PABL_2">#REF!</definedName>
    <definedName name="pabl2a">#REF!</definedName>
    <definedName name="PAC0Q2">#REF!</definedName>
    <definedName name="Package">#REF!</definedName>
    <definedName name="PackingManufacturer">#REF!</definedName>
    <definedName name="PackingSize">#REF!</definedName>
    <definedName name="PackingType">#REF!</definedName>
    <definedName name="pad1m">#REF!</definedName>
    <definedName name="pad1mcode">#REF!</definedName>
    <definedName name="pad1mtype">#REF!</definedName>
    <definedName name="pad1od">#REF!</definedName>
    <definedName name="pad1odmax">#REF!</definedName>
    <definedName name="pad1t">#REF!</definedName>
    <definedName name="pad2m">#REF!</definedName>
    <definedName name="pad2mcode">#REF!</definedName>
    <definedName name="pad2mtype">#REF!</definedName>
    <definedName name="pad2od">#REF!</definedName>
    <definedName name="pad2odmax">#REF!</definedName>
    <definedName name="pad2t">#REF!</definedName>
    <definedName name="PAFE1">#REF!</definedName>
    <definedName name="PAFE2">#REF!</definedName>
    <definedName name="PAFStatus">#REF!</definedName>
    <definedName name="PAGE">#REF!</definedName>
    <definedName name="PAGE_1">"Texte 150"</definedName>
    <definedName name="Page1">#REF!</definedName>
    <definedName name="PAGE11">#N/A</definedName>
    <definedName name="PAGE12">#N/A</definedName>
    <definedName name="Page2">#REF!</definedName>
    <definedName name="PAGE21">#N/A</definedName>
    <definedName name="PAGE22">#N/A</definedName>
    <definedName name="Page3">#REF!</definedName>
    <definedName name="PAGE31">#N/A</definedName>
    <definedName name="PAGE32">#N/A</definedName>
    <definedName name="page4">'[404]bq-imp'!#REF!</definedName>
    <definedName name="PAGE41">#N/A</definedName>
    <definedName name="PAGE42">#N/A</definedName>
    <definedName name="page4rev">'[404]bq-imp'!#REF!</definedName>
    <definedName name="page4rev1">'[404]bq-imp'!#REF!</definedName>
    <definedName name="page5">'[404]bq-imp'!#REF!</definedName>
    <definedName name="page5rev">'[404]bq-imp'!#REF!</definedName>
    <definedName name="page5rev1">'[404]bq-imp'!#REF!</definedName>
    <definedName name="PAGE7">#REF!</definedName>
    <definedName name="PageNo1">#REF!</definedName>
    <definedName name="pages">#REF!</definedName>
    <definedName name="PageTest">#REF!</definedName>
    <definedName name="Pagp">'[175]04. Desain Fondasi'!$W$74</definedName>
    <definedName name="Pagt">'[175]04. Desain Fondasi'!$W$75</definedName>
    <definedName name="pagtot">#REF!</definedName>
    <definedName name="PAIN">#REF!</definedName>
    <definedName name="painst">#REF!</definedName>
    <definedName name="paint">#REF!</definedName>
    <definedName name="PaintSpare">#REF!</definedName>
    <definedName name="PakDanis">#REF!</definedName>
    <definedName name="PAKET">#REF!</definedName>
    <definedName name="pakf100">#REF!</definedName>
    <definedName name="pakf150">#REF!</definedName>
    <definedName name="pakf80">#REF!</definedName>
    <definedName name="paku">#REF!</definedName>
    <definedName name="PALE1">#REF!</definedName>
    <definedName name="PALE2">#REF!</definedName>
    <definedName name="Pall">#REF!</definedName>
    <definedName name="PANJANG">#REF!</definedName>
    <definedName name="panjangbalok">[46]TEKNIS!$G$9</definedName>
    <definedName name="Pap">'[405]01. Umum'!$R$154</definedName>
    <definedName name="PARA">#N/A</definedName>
    <definedName name="PARA_1">NA()</definedName>
    <definedName name="parallel">#REF!</definedName>
    <definedName name="park" localSheetId="0" hidden="1">{#N/A,#N/A,FALSE,"CCTV"}</definedName>
    <definedName name="park" hidden="1">{#N/A,#N/A,FALSE,"CCTV"}</definedName>
    <definedName name="PARTISI">#REF!</definedName>
    <definedName name="parts">#REF!</definedName>
    <definedName name="PASSWORD_10">NA()</definedName>
    <definedName name="PASSWORD_11">NA()</definedName>
    <definedName name="PASSWORD_5">NA()</definedName>
    <definedName name="PASSWORD_9">NA()</definedName>
    <definedName name="Pat">'[405]01. Umum'!$R$155</definedName>
    <definedName name="pavblock6">#REF!</definedName>
    <definedName name="pavblock8">#REF!</definedName>
    <definedName name="Pay_Date">#REF!</definedName>
    <definedName name="Pay_Num">#REF!</definedName>
    <definedName name="Payment_Date" localSheetId="0">DATE(YEAR(_11C_2),MONTH(_11C_2)+[0]!________PJA2,DAY(_11C_2))</definedName>
    <definedName name="Payment_Date">DATE(YEAR(_11C_2),MONTH(_11C_2)+[0]!________PJA2,DAY(_11C_2))</definedName>
    <definedName name="pb">#REF!</definedName>
    <definedName name="pb.200hp">'[150]Sat~Bahu'!$C$93</definedName>
    <definedName name="pb.500">'[150]Sat~Bahu'!$C$110</definedName>
    <definedName name="pbb">#REF!</definedName>
    <definedName name="Pbc">#REF!</definedName>
    <definedName name="Pbc_8">#REF!</definedName>
    <definedName name="pbsf100">#REF!</definedName>
    <definedName name="pbsf150">#REF!</definedName>
    <definedName name="pbsf65">#REF!</definedName>
    <definedName name="pbsf80">#REF!</definedName>
    <definedName name="pbt">#REF!</definedName>
    <definedName name="Pc">#REF!</definedName>
    <definedName name="pca">[46]TEKNIS!#REF!</definedName>
    <definedName name="pchl">#REF!</definedName>
    <definedName name="pcht">#REF!</definedName>
    <definedName name="PCT">#REF!</definedName>
    <definedName name="PCV" localSheetId="0" hidden="1">{"'Liquid'!$A$1:$U$57"}</definedName>
    <definedName name="PCV" hidden="1">{"'Liquid'!$A$1:$U$57"}</definedName>
    <definedName name="PCWBS">#REF!</definedName>
    <definedName name="PD">#REF!</definedName>
    <definedName name="pd_accumulation_001">#REF!</definedName>
    <definedName name="pd_calc_code_001">#REF!</definedName>
    <definedName name="pd_const_back_pres_001">#REF!</definedName>
    <definedName name="pd_const_back_pres_uflg_001">#REF!</definedName>
    <definedName name="pd_const_back_pres_uid_001">#REF!</definedName>
    <definedName name="pd_dens_relief_001">#REF!</definedName>
    <definedName name="pd_dens_relief_uid_001">#REF!</definedName>
    <definedName name="pd_fire_case_001">#REF!</definedName>
    <definedName name="pd_material_001">#REF!</definedName>
    <definedName name="pd_max_discharge_001">#REF!</definedName>
    <definedName name="pd_max_discharge_uflg_001">#REF!</definedName>
    <definedName name="pd_max_discharge_uid_001">#REF!</definedName>
    <definedName name="pd_non_fire_case_001">#REF!</definedName>
    <definedName name="pd_press_nor_001_4">#REF!</definedName>
    <definedName name="pd_press_nor_001_5">#REF!</definedName>
    <definedName name="pd_relief_temp_001">#REF!</definedName>
    <definedName name="pd_relief_temp_uid_001">#REF!</definedName>
    <definedName name="pd_spec_grav_relief_001">#REF!</definedName>
    <definedName name="pd_val_set_pres_min_001">#REF!</definedName>
    <definedName name="pd_val_set_pres_uflg_001">#REF!</definedName>
    <definedName name="pd_val_set_pres_uid_001">#REF!</definedName>
    <definedName name="pd_var_back_pres_001">#REF!</definedName>
    <definedName name="pd_var_back_pres_uflg_001">#REF!</definedName>
    <definedName name="pd_var_back_pres_uid_001">#REF!</definedName>
    <definedName name="pd_visc_relief_001">#REF!</definedName>
    <definedName name="pd_visc_relief_uid_001">#REF!</definedName>
    <definedName name="Pd_X">#REF!</definedName>
    <definedName name="Pd_Y">#REF!</definedName>
    <definedName name="pdh">#REF!</definedName>
    <definedName name="PDIA">#REF!</definedName>
    <definedName name="PDU">#REF!</definedName>
    <definedName name="PE">[258]name!#REF!</definedName>
    <definedName name="pec">#REF!</definedName>
    <definedName name="ped_no">#REF!</definedName>
    <definedName name="ped1wt">#REF!</definedName>
    <definedName name="ped2wt">#REF!</definedName>
    <definedName name="ped5.1">#REF!</definedName>
    <definedName name="ped5.2">#REF!</definedName>
    <definedName name="pedestal_sliding">#REF!</definedName>
    <definedName name="Pedheight">'[149]App5-Fdn Design'!$P$75</definedName>
    <definedName name="Pedlength">'[337]Appendix 4'!$L$153</definedName>
    <definedName name="Pedsidenos">'[337]Appendix 4'!$L$154</definedName>
    <definedName name="pek">#REF!</definedName>
    <definedName name="PEKERJA">#REF!</definedName>
    <definedName name="PEKERJA_SETENGAH_TERAMPIL">#REF!</definedName>
    <definedName name="PEKERJA_TERAMPIL">#REF!</definedName>
    <definedName name="PEKERJAAN__A_C">#REF!</definedName>
    <definedName name="PEKERJAAN_CAT">#REF!</definedName>
    <definedName name="PEKERJAAN_CCTV__SOUND_SYSTEM____MATV">#REF!</definedName>
    <definedName name="PEKERJAAN_DINDING_DAN_FINISHING_DINDING">#REF!</definedName>
    <definedName name="PEKERJAAN_FINISHING_LANTAI">#REF!</definedName>
    <definedName name="PEKERJAAN_GONDOLA">#REF!</definedName>
    <definedName name="PEKERJAAN_LIFT_ex_KOREA">#REF!</definedName>
    <definedName name="PEKERJAAN_LISTRIK___GENSET">#REF!</definedName>
    <definedName name="PEKERJAAN_LUAR">#REF!</definedName>
    <definedName name="PEKERJAAN_PLAFOND">#REF!</definedName>
    <definedName name="PEKERJAAN_PLUMBING___SANITARY">#REF!</definedName>
    <definedName name="PEKERJAAN_PONDASI">#REF!</definedName>
    <definedName name="PEKERJAAN_RAILING_DAN_LAIN___LAIN">#REF!</definedName>
    <definedName name="PEKERJAAN_SPRINKLER___FIRE_FIGHTING">#REF!</definedName>
    <definedName name="PEKERJAAN_STRUKTUR_ATAS_DAN_ATAP">#REF!</definedName>
    <definedName name="PEKERJAAN_SUB_STRUKTUR">#REF!</definedName>
    <definedName name="PEKERJAAN_TANAH">#REF!</definedName>
    <definedName name="PEKERJAAN_TELEPON">#REF!</definedName>
    <definedName name="Pelaksana">'[406]L. Hr'!$R$79</definedName>
    <definedName name="Pembagi">#REF!</definedName>
    <definedName name="PEMBANTU_OPERATOR___MEKANIK">#REF!</definedName>
    <definedName name="pembesian">#REF!</definedName>
    <definedName name="PEMBUANGAN_DRUM_KOSONG">#REF!</definedName>
    <definedName name="PEMUPUKAN_TAMAN___POHON">#REF!</definedName>
    <definedName name="Pengali">#REF!</definedName>
    <definedName name="PENJAGA_MALAM">#REF!</definedName>
    <definedName name="PER">#REF!</definedName>
    <definedName name="Per_col">#REF!</definedName>
    <definedName name="PERALATAN">#REF!</definedName>
    <definedName name="Percentage">[407]Droplist!$A$2:$A$22</definedName>
    <definedName name="PercentLC">[408]Code!$D$104:$D$109</definedName>
    <definedName name="PerformanceSpeed">#REF!</definedName>
    <definedName name="PerformanceSpeed_UOM">#REF!</definedName>
    <definedName name="PERIMETER">#REF!</definedName>
    <definedName name="PeriodALL">#REF!</definedName>
    <definedName name="PeriodAmmonia">#REF!</definedName>
    <definedName name="PeriodGeneral">#REF!</definedName>
    <definedName name="PeriodUrea">#REF!</definedName>
    <definedName name="permintaan">#REF!</definedName>
    <definedName name="persen_IFA">#REF!</definedName>
    <definedName name="persen_IFC">#REF!</definedName>
    <definedName name="PERTAMINA">#REF!</definedName>
    <definedName name="pesize">#REF!</definedName>
    <definedName name="PF">#REF!</definedName>
    <definedName name="PF_S">#REF!</definedName>
    <definedName name="PFcaly">#REF!</definedName>
    <definedName name="pfdcad">#REF!</definedName>
    <definedName name="pfi">#REF!</definedName>
    <definedName name="PG">#REF!</definedName>
    <definedName name="pgc">#REF!</definedName>
    <definedName name="PH">#REF!</definedName>
    <definedName name="Phase">#REF!</definedName>
    <definedName name="phase_list">[409]config!$P$6:$P$11</definedName>
    <definedName name="phaseB11">#REF!</definedName>
    <definedName name="phh">#REF!</definedName>
    <definedName name="phi">'[277]02. Outline Struktur'!$P$85</definedName>
    <definedName name="phi_">#REF!</definedName>
    <definedName name="phi_AS">[120]AS3600!$E$10</definedName>
    <definedName name="phi_b">#REF!</definedName>
    <definedName name="phi_bAS">[120]AS3600!$E$7</definedName>
    <definedName name="phi_bList" localSheetId="0">OFFSET([0]!_____fvd100,0,3)</definedName>
    <definedName name="phi_bList">OFFSET([0]!_____fvd100,0,3)</definedName>
    <definedName name="phi_c">#REF!</definedName>
    <definedName name="phi_cList" localSheetId="0">OFFSET([0]!_____fvd100,0,2)</definedName>
    <definedName name="phi_cList">OFFSET([0]!_____fvd100,0,2)</definedName>
    <definedName name="phi_current">[120]Calculations!$H$13</definedName>
    <definedName name="phi_currentList" localSheetId="0">OFFSET([0]!_____fvd100,0,4)</definedName>
    <definedName name="phi_currentList">OFFSET([0]!_____fvd100,0,4)</definedName>
    <definedName name="phi_range">#REF!</definedName>
    <definedName name="phiAS_current">[120]AS3600!$E$5</definedName>
    <definedName name="phii">[410]E.1!$F$28</definedName>
    <definedName name="phiList" localSheetId="0">OFFSET([0]!_____fvd100,0,1)</definedName>
    <definedName name="phiList">OFFSET([0]!_____fvd100,0,1)</definedName>
    <definedName name="Physical_Scope">[411]eq_data!$C$5:$C$54</definedName>
    <definedName name="pi">'[412]Log-Log'!$I$19</definedName>
    <definedName name="pi_avail">#REF!</definedName>
    <definedName name="pi_cs">#REF!</definedName>
    <definedName name="pi_frp">#REF!</definedName>
    <definedName name="pi_req">#REF!</definedName>
    <definedName name="pi_ss">#REF!</definedName>
    <definedName name="pib">#REF!</definedName>
    <definedName name="pic">#REF!</definedName>
    <definedName name="pid">[413]SUMMARY!$T$14</definedName>
    <definedName name="PID_F">#REF!</definedName>
    <definedName name="PID_SORT">#REF!</definedName>
    <definedName name="pidCAD">#REF!</definedName>
    <definedName name="PII">#REF!</definedName>
    <definedName name="PIII">#REF!</definedName>
    <definedName name="PIIII">#REF!</definedName>
    <definedName name="PIIIIIIII">#REF!</definedName>
    <definedName name="PIIIIIIIIIII">#REF!</definedName>
    <definedName name="PIIIIIIIIIIIIIII">#REF!</definedName>
    <definedName name="PIIIIIIIIIIIIIIIIIIIIIIIIIII">#REF!</definedName>
    <definedName name="PIL">#REF!</definedName>
    <definedName name="PILE">#REF!</definedName>
    <definedName name="pile_900">#REF!</definedName>
    <definedName name="Pile_length">[149]Design!$H$39</definedName>
    <definedName name="pile_no">#REF!</definedName>
    <definedName name="Pile_thick">[149]Design!$K$38</definedName>
    <definedName name="Pile50">#REF!</definedName>
    <definedName name="Pile5000">#REF!</definedName>
    <definedName name="PILECAP">#REF!</definedName>
    <definedName name="PILED">#REF!</definedName>
    <definedName name="Piledia">'[337]Page 3 Content'!$I$99</definedName>
    <definedName name="Pilegroup1">[414]Table2!$B$2:$V$92</definedName>
    <definedName name="Pilelength">'[337]Page 3 Content'!$I$100</definedName>
    <definedName name="Pilenos">'[149]App5-Fdn Design'!$H$109</definedName>
    <definedName name="Piles">#REF!</definedName>
    <definedName name="Piles_erect">#REF!</definedName>
    <definedName name="Piletype">[157]Content!$Q$1404</definedName>
    <definedName name="PILIHTABEL">#REF!</definedName>
    <definedName name="Pin">#REF!</definedName>
    <definedName name="pintuplywood">#REF!</definedName>
    <definedName name="pip">#REF!</definedName>
    <definedName name="pipa">#REF!</definedName>
    <definedName name="PIPE">[245]lookup!$GQ$38:$HF$71</definedName>
    <definedName name="pipe_class">#REF!</definedName>
    <definedName name="pipe_CPC">#REF!</definedName>
    <definedName name="pipe_CPC1">#REF!</definedName>
    <definedName name="pipe_nom">#REF!</definedName>
    <definedName name="PIPE_SMLS_CS_A106_B_SCH80_T_C_SRL">#REF!</definedName>
    <definedName name="PIPE1">'[8]#REF'!#REF!</definedName>
    <definedName name="PIPE2">'[8]#REF'!#REF!</definedName>
    <definedName name="PIPE3">'[8]#REF'!#REF!</definedName>
    <definedName name="PIPE4">'[8]#REF'!#REF!</definedName>
    <definedName name="PIPE5">'[8]#REF'!#REF!</definedName>
    <definedName name="PIPENB">#REF!</definedName>
    <definedName name="Pipin">#REF!</definedName>
    <definedName name="piping">#REF!</definedName>
    <definedName name="PIPING_1">#N/A</definedName>
    <definedName name="Piping_Eqt_FC">#REF!</definedName>
    <definedName name="Piping_Eqt_LC">#REF!</definedName>
    <definedName name="Piping_McxMth">#REF!</definedName>
    <definedName name="pir">#REF!</definedName>
    <definedName name="PIS">#REF!</definedName>
    <definedName name="PIT">#REF!</definedName>
    <definedName name="pitoyo">#N/A</definedName>
    <definedName name="pitoyo2">#N/A</definedName>
    <definedName name="PIV">#REF!</definedName>
    <definedName name="pj">#REF!</definedName>
    <definedName name="PJG">#REF!</definedName>
    <definedName name="pk">#REF!</definedName>
    <definedName name="PKInjCost">#REF!</definedName>
    <definedName name="PKT">#REF!</definedName>
    <definedName name="PL">#REF!</definedName>
    <definedName name="PLabor">#REF!</definedName>
    <definedName name="plamur">#REF!</definedName>
    <definedName name="PLAN">#REF!</definedName>
    <definedName name="PLAN_EARN">#REF!</definedName>
    <definedName name="PLAN_EARN1">#REF!</definedName>
    <definedName name="PLANT">#REF!</definedName>
    <definedName name="Platf">#REF!</definedName>
    <definedName name="platseng60">#REF!</definedName>
    <definedName name="PLEST15">[35]ANALISA!$F$150</definedName>
    <definedName name="PLESTER13">[35]ANALISA!$F$142</definedName>
    <definedName name="plester14">#REF!</definedName>
    <definedName name="PLIGNE">#REF!</definedName>
    <definedName name="plint20">#REF!</definedName>
    <definedName name="plint30">#REF!</definedName>
    <definedName name="plint30polis">#REF!</definedName>
    <definedName name="PLN_EARN">#REF!</definedName>
    <definedName name="PLP">#REF!</definedName>
    <definedName name="plum">#REF!</definedName>
    <definedName name="plus">" + "</definedName>
    <definedName name="ply18_4x8_1">#REF!</definedName>
    <definedName name="ply18_4x8_2">#REF!</definedName>
    <definedName name="ply4_4x8">#REF!</definedName>
    <definedName name="pm">#REF!</definedName>
    <definedName name="Pmax">[129]Calculations!$E$9</definedName>
    <definedName name="Pmax_adjust">[96]Calculations!$N$28</definedName>
    <definedName name="Pmax0">[120]Calculations!$S$31</definedName>
    <definedName name="Pmax1">[96]Calculations!$G$34</definedName>
    <definedName name="Pmax2">[96]Calculations!$G$33</definedName>
    <definedName name="Pmin">[129]Calculations!$E$11</definedName>
    <definedName name="Pmin0">[120]Calculations!$S$32</definedName>
    <definedName name="PMS_PROG">#REF!</definedName>
    <definedName name="PMVVes">#REF!</definedName>
    <definedName name="PN">#REF!</definedName>
    <definedName name="Pn_Range">#REF!</definedName>
    <definedName name="Pneg">#REF!</definedName>
    <definedName name="Pnm">#REF!</definedName>
    <definedName name="PNO">#REF!</definedName>
    <definedName name="PNO_1">#REF!</definedName>
    <definedName name="PNO_2">#REF!</definedName>
    <definedName name="po">#REF!</definedName>
    <definedName name="PO_Number">#REF!</definedName>
    <definedName name="POARTM0TB0TB0TB0TB4.8TB55TB175R">[415]영업소실적!#REF!</definedName>
    <definedName name="POARTM0TB0TB0TB0TB4.8TB55TB200R">#REF!</definedName>
    <definedName name="POARTSQKS15C5LRTRT">#REF!</definedName>
    <definedName name="PODetail">#REF!</definedName>
    <definedName name="Point_Acc">#REF!</definedName>
    <definedName name="Point_Cable">#REF!</definedName>
    <definedName name="Point_El">#REF!</definedName>
    <definedName name="Point_Jasa">#REF!</definedName>
    <definedName name="point2">#REF!</definedName>
    <definedName name="point3">#REF!</definedName>
    <definedName name="Pondasi">#REF!</definedName>
    <definedName name="Pondasi200">#REF!</definedName>
    <definedName name="Pondasi300">#REF!</definedName>
    <definedName name="Pondasipile2d">#REF!</definedName>
    <definedName name="PONP01">#REF!</definedName>
    <definedName name="PONP1">#REF!</definedName>
    <definedName name="PopupDialog">#N/A</definedName>
    <definedName name="PopupStyleTypeDialog">#N/A</definedName>
    <definedName name="Portfolio">#REF!</definedName>
    <definedName name="pos_nafd">[197]Data!$B$76</definedName>
    <definedName name="pos_nard">[197]Data!$E$76</definedName>
    <definedName name="POSJGMLM">'[416]harga '!$E$61</definedName>
    <definedName name="PosPhases">[247]Settings!$H$4:$H$11</definedName>
    <definedName name="PosPhases_10">NA()</definedName>
    <definedName name="PosPhases_11">NA()</definedName>
    <definedName name="PosPhases_12">NA()</definedName>
    <definedName name="PosPhases_4">NA()</definedName>
    <definedName name="PosPhases_5">NA()</definedName>
    <definedName name="PosPhases_9">NA()</definedName>
    <definedName name="Pout">#REF!</definedName>
    <definedName name="Power2pile">#REF!</definedName>
    <definedName name="Power67">#REF!</definedName>
    <definedName name="Powersheet2">#REF!</definedName>
    <definedName name="PowerTransmitted">#REF!</definedName>
    <definedName name="pp">#REF!</definedName>
    <definedName name="ppapa">#REF!</definedName>
    <definedName name="PPE">#REF!</definedName>
    <definedName name="pph">#REF!</definedName>
    <definedName name="pph_23">#REF!</definedName>
    <definedName name="ppn">#REF!</definedName>
    <definedName name="Ppos">#REF!</definedName>
    <definedName name="PPP" localSheetId="0" hidden="1">{#N/A,#N/A,FALSE,"CCTV"}</definedName>
    <definedName name="PPP" hidden="1">{#N/A,#N/A,FALSE,"CCTV"}</definedName>
    <definedName name="pppp" localSheetId="0">OFFSET([0]!\s,0,1)</definedName>
    <definedName name="pppp">OFFSET([0]!\s,0,1)</definedName>
    <definedName name="pr">#REF!</definedName>
    <definedName name="PR_1">#REF!</definedName>
    <definedName name="PR_10">#REF!</definedName>
    <definedName name="PR_11">'[417]A-11 Steel Str'!#REF!</definedName>
    <definedName name="PR_2">#REF!</definedName>
    <definedName name="PR_3">#REF!</definedName>
    <definedName name="PR_4_5">#REF!</definedName>
    <definedName name="PR_6">#REF!</definedName>
    <definedName name="PR_7">#REF!</definedName>
    <definedName name="PR_8_9">#REF!</definedName>
    <definedName name="praktis">[35]ANALISA!$F$341</definedName>
    <definedName name="prc">#REF!</definedName>
    <definedName name="prci2">#REF!</definedName>
    <definedName name="PRDump">#REF!</definedName>
    <definedName name="Precomm">#REF!</definedName>
    <definedName name="Prefix">#REF!</definedName>
    <definedName name="Prem" hidden="1">#REF!</definedName>
    <definedName name="PREPD">#REF!</definedName>
    <definedName name="PRES">#REF!</definedName>
    <definedName name="PRES.">#REF!</definedName>
    <definedName name="Press">#REF!</definedName>
    <definedName name="Press_1">#REF!</definedName>
    <definedName name="press_2">#REF!</definedName>
    <definedName name="pressure">#REF!</definedName>
    <definedName name="PressureSwitchType">#REF!</definedName>
    <definedName name="Previous">'[418]RO Facility'!Previous</definedName>
    <definedName name="PRGW">#REF!</definedName>
    <definedName name="Prices">#REF!</definedName>
    <definedName name="Primeloads">[419]R3!$D$340:$Y$351</definedName>
    <definedName name="Primload">'[420]11. LC Anchor Bolt'!$F$7:$P$21</definedName>
    <definedName name="Primloads">[419]R3!$D$340:$Y$351</definedName>
    <definedName name="Princ">#REF!</definedName>
    <definedName name="print">[421]ANX3A65!$A$1:$N$22</definedName>
    <definedName name="print_1">#REF!</definedName>
    <definedName name="print_300">#REF!</definedName>
    <definedName name="print_ar">#REF!</definedName>
    <definedName name="_xlnm.Print_Area" localSheetId="0">' iii. Piping Data CGS 1'!$A$30:$BD$1811</definedName>
    <definedName name="_xlnm.Print_Area">#REF!</definedName>
    <definedName name="Print_Area_2">#REF!</definedName>
    <definedName name="Print_Area_Dem1">#REF!</definedName>
    <definedName name="Print_Area_Dem2">#REF!</definedName>
    <definedName name="Print_Area_Dem3">#REF!</definedName>
    <definedName name="Print_Area_Dem4">#REF!</definedName>
    <definedName name="Print_Area_MI">#REF!</definedName>
    <definedName name="Print_Area_MI_1">#REF!</definedName>
    <definedName name="Print_Area_MI_2">#REF!</definedName>
    <definedName name="Print_Area_MI_3">#REF!</definedName>
    <definedName name="PRINT_AREA_MI_4">NA()</definedName>
    <definedName name="Print_Area_MI1">#REF!</definedName>
    <definedName name="Print_Area_Reset" localSheetId="0">OFFSET(________ako100,0,0,_10C_53)</definedName>
    <definedName name="Print_Area_Reset">OFFSET(________ako100,0,0,_10C_53)</definedName>
    <definedName name="Print_Area_Sch1">#REF!</definedName>
    <definedName name="Print_Area_Sch2">#REF!</definedName>
    <definedName name="Print_Area_X">[422]Datasheet!$A$1:$S$58</definedName>
    <definedName name="Print_Line_Sizing_Vapor">#REF!</definedName>
    <definedName name="Print_PSV_SIZE_LIQUID">#REF!</definedName>
    <definedName name="Print_PSVSIZE_VAPOR">#REF!</definedName>
    <definedName name="Print_Summary">#REF!</definedName>
    <definedName name="_xlnm.Print_Titles">#REF!</definedName>
    <definedName name="PRINT_TITLES_MI">#REF!</definedName>
    <definedName name="PRINT1">#REF!</definedName>
    <definedName name="print1_36">'[316]Eng_Hrs _HO_'!#REF!</definedName>
    <definedName name="print1_60">'[316]Eng_Hrs _HO_'!#REF!</definedName>
    <definedName name="print1_61">'[316]Eng_Hrs _HO_'!#REF!</definedName>
    <definedName name="PRINT10">#REF!</definedName>
    <definedName name="PRINT10_10">NA()</definedName>
    <definedName name="PRINT10_11">NA()</definedName>
    <definedName name="PRINT10_5">NA()</definedName>
    <definedName name="PRINT10_9">NA()</definedName>
    <definedName name="PRINT11">'[423]VLL BAFF SDLL'!$S$4:$S$7</definedName>
    <definedName name="PRINT11_10">NA()</definedName>
    <definedName name="PRINT11_11">NA()</definedName>
    <definedName name="PRINT11_5">NA()</definedName>
    <definedName name="PRINT11_9">NA()</definedName>
    <definedName name="PRINT12">#REF!</definedName>
    <definedName name="PRINT12_10">NA()</definedName>
    <definedName name="PRINT12_11">NA()</definedName>
    <definedName name="PRINT12_5">NA()</definedName>
    <definedName name="PRINT12_9">NA()</definedName>
    <definedName name="PRINT13">#REF!</definedName>
    <definedName name="PRINT14">#REF!</definedName>
    <definedName name="Print2">#REF!</definedName>
    <definedName name="PRINT2_10">NA()</definedName>
    <definedName name="PRINT3">'[424]THREE PASS'!#REF!</definedName>
    <definedName name="PRINT3_10">NA()</definedName>
    <definedName name="PRINT4">#REF!</definedName>
    <definedName name="PRINT4_10">NA()</definedName>
    <definedName name="PRINT4_11">NA()</definedName>
    <definedName name="PRINT4_5">NA()</definedName>
    <definedName name="PRINT4_9">NA()</definedName>
    <definedName name="PRINT5">#REF!</definedName>
    <definedName name="PRINT5_10">NA()</definedName>
    <definedName name="PRINT5_11">NA()</definedName>
    <definedName name="PRINT5_5">NA()</definedName>
    <definedName name="PRINT5_9">NA()</definedName>
    <definedName name="PRINT6">#REF!</definedName>
    <definedName name="PRINT6_10">NA()</definedName>
    <definedName name="PRINT6_11">NA()</definedName>
    <definedName name="PRINT6_5">NA()</definedName>
    <definedName name="PRINT6_9">NA()</definedName>
    <definedName name="PRINT7">#REF!</definedName>
    <definedName name="PRINT8">#REF!</definedName>
    <definedName name="PRINT9">#REF!</definedName>
    <definedName name="PRINT9_10">NA()</definedName>
    <definedName name="PRINT9_11">NA()</definedName>
    <definedName name="PRINT9_5">NA()</definedName>
    <definedName name="PRINT9_9">NA()</definedName>
    <definedName name="Printarea">#REF!</definedName>
    <definedName name="PRINTER">#REF!</definedName>
    <definedName name="Printfile">[425]!Printfile</definedName>
    <definedName name="PrintRange">#REF!</definedName>
    <definedName name="priority">#REF!</definedName>
    <definedName name="PRJ">#REF!</definedName>
    <definedName name="PRJ_CODE">#REF!</definedName>
    <definedName name="PRJ_NAME">#REF!</definedName>
    <definedName name="prmh">#REF!</definedName>
    <definedName name="PRNO">#REF!</definedName>
    <definedName name="PRO">#REF!</definedName>
    <definedName name="PROC_prog">#REF!</definedName>
    <definedName name="PROC_SERV">#REF!</definedName>
    <definedName name="process">#REF!</definedName>
    <definedName name="process_area">#REF!</definedName>
    <definedName name="PROCESS_OWNER">'[426]supporting data'!$B$16:$B$21</definedName>
    <definedName name="ProcessServiceDescription">#REF!</definedName>
    <definedName name="ProcessSystem">#REF!</definedName>
    <definedName name="PROCSERV_PROG">#REF!</definedName>
    <definedName name="Procurement">#REF!</definedName>
    <definedName name="PROD">[190]NAMES!#REF!</definedName>
    <definedName name="Prod_Ft">#REF!</definedName>
    <definedName name="prod1">[190]NAMES!#REF!</definedName>
    <definedName name="prod2">[190]NAMES!#REF!</definedName>
    <definedName name="Productivity">#REF!</definedName>
    <definedName name="Productivity_aus">#REF!</definedName>
    <definedName name="profil">#REF!</definedName>
    <definedName name="profit">[427]analysis!$N$3</definedName>
    <definedName name="Programmer">#REF!</definedName>
    <definedName name="PROGRES">#REF!</definedName>
    <definedName name="ProgressMsg" hidden="1">'[192]Core Data'!$AC$11</definedName>
    <definedName name="Prohect">#REF!</definedName>
    <definedName name="Proj">[428]Rebar!$C$4</definedName>
    <definedName name="proj_name">[197]Data!$C$73</definedName>
    <definedName name="PROJ1">#REF!</definedName>
    <definedName name="ProjDur">#REF!</definedName>
    <definedName name="project">#REF!</definedName>
    <definedName name="Project_Name">#REF!</definedName>
    <definedName name="project_start">#REF!</definedName>
    <definedName name="PROJECT_TOTAL">#REF!</definedName>
    <definedName name="ProjectNum">#REF!</definedName>
    <definedName name="proji2">#REF!</definedName>
    <definedName name="ProjUnitType">#REF!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OSAL_SUMMARY">#REF!</definedName>
    <definedName name="PROSES4">#REF!</definedName>
    <definedName name="prot">#REF!</definedName>
    <definedName name="PROZENT_1">#REF!</definedName>
    <definedName name="PROZENT_2">#REF!</definedName>
    <definedName name="prs">#REF!</definedName>
    <definedName name="prsrcoeffsi2">#REF!</definedName>
    <definedName name="prsrcoeffts">[243]IsolatedFdn!$N$149:$AD$165</definedName>
    <definedName name="PS">#REF!</definedName>
    <definedName name="psi">#REF!</definedName>
    <definedName name="Pso">#REF!</definedName>
    <definedName name="pso_4">#REF!</definedName>
    <definedName name="psphss">[292]Settings!$H$4:$H$11</definedName>
    <definedName name="psphss_10">NA()</definedName>
    <definedName name="psphss_11">NA()</definedName>
    <definedName name="psphss_9">NA()</definedName>
    <definedName name="PSRemark1_1">'[213]615E101AB(CASE85F)'!#REF!</definedName>
    <definedName name="PSRemark1_10">#REF!</definedName>
    <definedName name="PSRemark1_11">#REF!</definedName>
    <definedName name="PSRemark1_12">#REF!</definedName>
    <definedName name="PSRemark1_13">#REF!</definedName>
    <definedName name="PSRemark1_14">#REF!</definedName>
    <definedName name="PSRemark1_15">#REF!</definedName>
    <definedName name="PSRemark1_16">#REF!</definedName>
    <definedName name="PSRemark1_17">#REF!</definedName>
    <definedName name="PSRemark1_18">#REF!</definedName>
    <definedName name="PSRemark1_19">#REF!</definedName>
    <definedName name="PSRemark1_2">#REF!</definedName>
    <definedName name="PSRemark1_20">#REF!</definedName>
    <definedName name="PSRemark1_3">#REF!</definedName>
    <definedName name="PSRemark1_4">#REF!</definedName>
    <definedName name="PSRemark1_5">#REF!</definedName>
    <definedName name="PSRemark1_6">#REF!</definedName>
    <definedName name="PSRemark1_7">#REF!</definedName>
    <definedName name="PSRemark1_8">#REF!</definedName>
    <definedName name="PSRemark1_9">#REF!</definedName>
    <definedName name="PSRemark10_1">'[213]615E101AB(CASE85F)'!#REF!</definedName>
    <definedName name="PSRemark10_10">#REF!</definedName>
    <definedName name="PSRemark10_11">#REF!</definedName>
    <definedName name="PSRemark10_12">#REF!</definedName>
    <definedName name="PSRemark10_13">#REF!</definedName>
    <definedName name="PSRemark10_14">#REF!</definedName>
    <definedName name="PSRemark10_15">#REF!</definedName>
    <definedName name="PSRemark10_16">#REF!</definedName>
    <definedName name="PSRemark10_17">#REF!</definedName>
    <definedName name="PSRemark10_18">#REF!</definedName>
    <definedName name="PSRemark10_19">#REF!</definedName>
    <definedName name="PSRemark10_2">#REF!</definedName>
    <definedName name="PSRemark10_20">#REF!</definedName>
    <definedName name="PSRemark10_3">#REF!</definedName>
    <definedName name="PSRemark10_4">#REF!</definedName>
    <definedName name="PSRemark10_5">#REF!</definedName>
    <definedName name="PSRemark10_6">#REF!</definedName>
    <definedName name="PSRemark10_7">#REF!</definedName>
    <definedName name="PSRemark10_8">#REF!</definedName>
    <definedName name="PSRemark10_9">#REF!</definedName>
    <definedName name="PSRemark2_1">'[213]615E101AB(CASE85F)'!#REF!</definedName>
    <definedName name="PSRemark2_10">#REF!</definedName>
    <definedName name="PSRemark2_11">#REF!</definedName>
    <definedName name="PSRemark2_12">#REF!</definedName>
    <definedName name="PSRemark2_13">#REF!</definedName>
    <definedName name="PSRemark2_14">#REF!</definedName>
    <definedName name="PSRemark2_15">#REF!</definedName>
    <definedName name="PSRemark2_16">#REF!</definedName>
    <definedName name="PSRemark2_17">#REF!</definedName>
    <definedName name="PSRemark2_18">#REF!</definedName>
    <definedName name="PSRemark2_19">#REF!</definedName>
    <definedName name="PSRemark2_2">#REF!</definedName>
    <definedName name="PSRemark2_20">#REF!</definedName>
    <definedName name="PSRemark2_3">#REF!</definedName>
    <definedName name="PSRemark2_4">#REF!</definedName>
    <definedName name="PSRemark2_5">#REF!</definedName>
    <definedName name="PSRemark2_6">#REF!</definedName>
    <definedName name="PSRemark2_7">#REF!</definedName>
    <definedName name="PSRemark2_8">#REF!</definedName>
    <definedName name="PSRemark2_9">#REF!</definedName>
    <definedName name="PSRemark3_1">'[213]615E101AB(CASE85F)'!#REF!</definedName>
    <definedName name="PSRemark3_10">#REF!</definedName>
    <definedName name="PSRemark3_11">#REF!</definedName>
    <definedName name="PSRemark3_12">#REF!</definedName>
    <definedName name="PSRemark3_13">#REF!</definedName>
    <definedName name="PSRemark3_14">#REF!</definedName>
    <definedName name="PSRemark3_15">#REF!</definedName>
    <definedName name="PSRemark3_16">#REF!</definedName>
    <definedName name="PSRemark3_17">#REF!</definedName>
    <definedName name="PSRemark3_18">#REF!</definedName>
    <definedName name="PSRemark3_19">#REF!</definedName>
    <definedName name="PSRemark3_2">#REF!</definedName>
    <definedName name="PSRemark3_20">#REF!</definedName>
    <definedName name="PSRemark3_3">#REF!</definedName>
    <definedName name="PSRemark3_4">#REF!</definedName>
    <definedName name="PSRemark3_5">#REF!</definedName>
    <definedName name="PSRemark3_6">#REF!</definedName>
    <definedName name="PSRemark3_7">#REF!</definedName>
    <definedName name="PSRemark3_8">#REF!</definedName>
    <definedName name="PSRemark3_9">#REF!</definedName>
    <definedName name="PSRemark4_1">'[213]615E101AB(CASE85F)'!#REF!</definedName>
    <definedName name="PSRemark4_10">#REF!</definedName>
    <definedName name="PSRemark4_11">#REF!</definedName>
    <definedName name="PSRemark4_12">#REF!</definedName>
    <definedName name="PSRemark4_13">#REF!</definedName>
    <definedName name="PSRemark4_14">#REF!</definedName>
    <definedName name="PSRemark4_15">#REF!</definedName>
    <definedName name="PSRemark4_16">#REF!</definedName>
    <definedName name="PSRemark4_17">#REF!</definedName>
    <definedName name="PSRemark4_18">#REF!</definedName>
    <definedName name="PSRemark4_19">#REF!</definedName>
    <definedName name="PSRemark4_2">#REF!</definedName>
    <definedName name="PSRemark4_20">#REF!</definedName>
    <definedName name="PSRemark4_3">#REF!</definedName>
    <definedName name="PSRemark4_4">#REF!</definedName>
    <definedName name="PSRemark4_5">#REF!</definedName>
    <definedName name="PSRemark4_6">#REF!</definedName>
    <definedName name="PSRemark4_7">#REF!</definedName>
    <definedName name="PSRemark4_8">#REF!</definedName>
    <definedName name="PSRemark4_9">#REF!</definedName>
    <definedName name="PSRemark5_1">'[213]615E101AB(CASE85F)'!#REF!</definedName>
    <definedName name="PSRemark5_10">#REF!</definedName>
    <definedName name="PSRemark5_11">#REF!</definedName>
    <definedName name="PSRemark5_12">#REF!</definedName>
    <definedName name="PSRemark5_13">#REF!</definedName>
    <definedName name="PSRemark5_14">#REF!</definedName>
    <definedName name="PSRemark5_15">#REF!</definedName>
    <definedName name="PSRemark5_16">#REF!</definedName>
    <definedName name="PSRemark5_17">#REF!</definedName>
    <definedName name="PSRemark5_18">#REF!</definedName>
    <definedName name="PSRemark5_19">#REF!</definedName>
    <definedName name="PSRemark5_2">#REF!</definedName>
    <definedName name="PSRemark5_20">#REF!</definedName>
    <definedName name="PSRemark5_3">#REF!</definedName>
    <definedName name="PSRemark5_4">#REF!</definedName>
    <definedName name="PSRemark5_5">#REF!</definedName>
    <definedName name="PSRemark5_6">#REF!</definedName>
    <definedName name="PSRemark5_7">#REF!</definedName>
    <definedName name="PSRemark5_8">#REF!</definedName>
    <definedName name="PSRemark5_9">#REF!</definedName>
    <definedName name="PSRemark6_1">'[213]615E101AB(CASE85F)'!#REF!</definedName>
    <definedName name="PSRemark6_10">#REF!</definedName>
    <definedName name="PSRemark6_11">#REF!</definedName>
    <definedName name="PSRemark6_12">#REF!</definedName>
    <definedName name="PSRemark6_13">#REF!</definedName>
    <definedName name="PSRemark6_14">#REF!</definedName>
    <definedName name="PSRemark6_15">#REF!</definedName>
    <definedName name="PSRemark6_16">#REF!</definedName>
    <definedName name="PSRemark6_17">#REF!</definedName>
    <definedName name="PSRemark6_18">#REF!</definedName>
    <definedName name="PSRemark6_19">#REF!</definedName>
    <definedName name="PSRemark6_2">#REF!</definedName>
    <definedName name="PSRemark6_20">#REF!</definedName>
    <definedName name="PSRemark6_3">#REF!</definedName>
    <definedName name="PSRemark6_4">#REF!</definedName>
    <definedName name="PSRemark6_5">#REF!</definedName>
    <definedName name="PSRemark6_6">#REF!</definedName>
    <definedName name="PSRemark6_7">#REF!</definedName>
    <definedName name="PSRemark6_8">#REF!</definedName>
    <definedName name="PSRemark6_9">#REF!</definedName>
    <definedName name="PSRemark7_1">'[213]615E101AB(CASE85F)'!#REF!</definedName>
    <definedName name="PSRemark7_10">#REF!</definedName>
    <definedName name="PSRemark7_11">#REF!</definedName>
    <definedName name="PSRemark7_12">#REF!</definedName>
    <definedName name="PSRemark7_13">#REF!</definedName>
    <definedName name="PSRemark7_14">#REF!</definedName>
    <definedName name="PSRemark7_15">#REF!</definedName>
    <definedName name="PSRemark7_16">#REF!</definedName>
    <definedName name="PSRemark7_17">#REF!</definedName>
    <definedName name="PSRemark7_18">#REF!</definedName>
    <definedName name="PSRemark7_19">#REF!</definedName>
    <definedName name="PSRemark7_2">#REF!</definedName>
    <definedName name="PSRemark7_20">#REF!</definedName>
    <definedName name="PSRemark7_3">#REF!</definedName>
    <definedName name="PSRemark7_4">#REF!</definedName>
    <definedName name="PSRemark7_5">#REF!</definedName>
    <definedName name="PSRemark7_6">#REF!</definedName>
    <definedName name="PSRemark7_7">#REF!</definedName>
    <definedName name="PSRemark7_8">#REF!</definedName>
    <definedName name="PSRemark7_9">#REF!</definedName>
    <definedName name="PSRemark8_1">'[213]615E101AB(CASE85F)'!#REF!</definedName>
    <definedName name="PSRemark8_10">#REF!</definedName>
    <definedName name="PSRemark8_11">#REF!</definedName>
    <definedName name="PSRemark8_12">#REF!</definedName>
    <definedName name="PSRemark8_13">#REF!</definedName>
    <definedName name="PSRemark8_14">#REF!</definedName>
    <definedName name="PSRemark8_15">#REF!</definedName>
    <definedName name="PSRemark8_16">#REF!</definedName>
    <definedName name="PSRemark8_17">#REF!</definedName>
    <definedName name="PSRemark8_18">#REF!</definedName>
    <definedName name="PSRemark8_19">#REF!</definedName>
    <definedName name="PSRemark8_2">#REF!</definedName>
    <definedName name="PSRemark8_20">#REF!</definedName>
    <definedName name="PSRemark8_3">#REF!</definedName>
    <definedName name="PSRemark8_4">#REF!</definedName>
    <definedName name="PSRemark8_5">#REF!</definedName>
    <definedName name="PSRemark8_6">#REF!</definedName>
    <definedName name="PSRemark8_7">#REF!</definedName>
    <definedName name="PSRemark8_8">#REF!</definedName>
    <definedName name="PSRemark8_9">#REF!</definedName>
    <definedName name="PSRemark9_1">'[213]615E101AB(CASE85F)'!#REF!</definedName>
    <definedName name="PSRemark9_10">#REF!</definedName>
    <definedName name="PSRemark9_11">#REF!</definedName>
    <definedName name="PSRemark9_12">#REF!</definedName>
    <definedName name="PSRemark9_13">#REF!</definedName>
    <definedName name="PSRemark9_14">#REF!</definedName>
    <definedName name="PSRemark9_15">#REF!</definedName>
    <definedName name="PSRemark9_16">#REF!</definedName>
    <definedName name="PSRemark9_17">#REF!</definedName>
    <definedName name="PSRemark9_18">#REF!</definedName>
    <definedName name="PSRemark9_19">#REF!</definedName>
    <definedName name="PSRemark9_2">#REF!</definedName>
    <definedName name="PSRemark9_20">#REF!</definedName>
    <definedName name="PSRemark9_3">#REF!</definedName>
    <definedName name="PSRemark9_4">#REF!</definedName>
    <definedName name="PSRemark9_5">#REF!</definedName>
    <definedName name="PSRemark9_6">#REF!</definedName>
    <definedName name="PSRemark9_7">#REF!</definedName>
    <definedName name="PSRemark9_8">#REF!</definedName>
    <definedName name="PSRemark9_9">#REF!</definedName>
    <definedName name="psu">'[150]Sat~Bahu'!$C$45</definedName>
    <definedName name="psv">#REF!</definedName>
    <definedName name="PSV_NUMBER">#REF!</definedName>
    <definedName name="PT">#REF!</definedName>
    <definedName name="PTHx">[393]Report_PS1a!$K$692</definedName>
    <definedName name="PTHz">[393]Report_PS1a!$Q$692</definedName>
    <definedName name="ptn_a1">'[429]geo-A1'!$B$1:$F$62</definedName>
    <definedName name="ptn_a2">'[429]geo-A2'!$B$1:$C$62</definedName>
    <definedName name="ptn_b">'[429]geo-B'!$B$1:$C$64</definedName>
    <definedName name="ptn_c1">'[382]geo-C1'!$B$1:$G$65</definedName>
    <definedName name="ptn_c2">'[382]geo-C2'!$B$1:$C$65</definedName>
    <definedName name="PTO">#REF!</definedName>
    <definedName name="Ptr">#REF!</definedName>
    <definedName name="pts">#REF!</definedName>
    <definedName name="PTY">#REF!</definedName>
    <definedName name="Pu">'[175]05. Tulangan Fondasi'!$W$12</definedName>
    <definedName name="Pu_range">#REF!</definedName>
    <definedName name="PUFoundCost">#REF!</definedName>
    <definedName name="PULUHAN">#REF!</definedName>
    <definedName name="pump" localSheetId="0">[0]!________rdd100</definedName>
    <definedName name="pump">[0]!________rdd100</definedName>
    <definedName name="pump_check">#REF!</definedName>
    <definedName name="PumpCapacity">#REF!</definedName>
    <definedName name="PumpItemNo">#REF!</definedName>
    <definedName name="PumpManufacturer">#REF!</definedName>
    <definedName name="PumpmingTemperatureMax">#REF!</definedName>
    <definedName name="PumpmingTemperatureMax_UOM">#REF!</definedName>
    <definedName name="PumpmingTemperatureNormal">#REF!</definedName>
    <definedName name="PumpmingTemperatureNormal_UOM">#REF!</definedName>
    <definedName name="PumpModel">#REF!</definedName>
    <definedName name="PumpQty">#REF!</definedName>
    <definedName name="PumpType">#REF!</definedName>
    <definedName name="PumpWeight">#REF!</definedName>
    <definedName name="PumpWeight_UOM">#REF!</definedName>
    <definedName name="Punch_index">#REF!</definedName>
    <definedName name="PUP">#REF!</definedName>
    <definedName name="PUSH_BUTTONS">#REF!</definedName>
    <definedName name="PV">#REF!</definedName>
    <definedName name="Pvc">#REF!</definedName>
    <definedName name="pvcf100">[33]SAP!#REF!</definedName>
    <definedName name="pvcf150">[33]SAP!#REF!</definedName>
    <definedName name="pvcf200">[33]SAP!#REF!</definedName>
    <definedName name="pvcf65">[33]SAP!#REF!</definedName>
    <definedName name="pvcf80">[33]SAP!#REF!</definedName>
    <definedName name="Pwt">#REF!</definedName>
    <definedName name="Px">[430]FOUND!$L$61</definedName>
    <definedName name="Pz">[170]FOUND!$L$62</definedName>
    <definedName name="Q">#REF!</definedName>
    <definedName name="q_1">#REF!</definedName>
    <definedName name="Q_2">#REF!</definedName>
    <definedName name="Q_4">#REF!</definedName>
    <definedName name="Q_8">#REF!</definedName>
    <definedName name="Q_again">#REF!</definedName>
    <definedName name="Q_dwg">#REF!</definedName>
    <definedName name="Q_EQDB_EXPORT">#REF!</definedName>
    <definedName name="Q_start">#REF!</definedName>
    <definedName name="Q_surcharge">#REF!</definedName>
    <definedName name="Q185_HG500">#REF!</definedName>
    <definedName name="Q189_HG500">#REF!</definedName>
    <definedName name="Q1all">#REF!</definedName>
    <definedName name="Q2." localSheetId="0" hidden="1">{"'Overflow Tank '!$A$1:$Q$58"}</definedName>
    <definedName name="Q2." hidden="1">{"'Overflow Tank '!$A$1:$Q$58"}</definedName>
    <definedName name="q2_">#REF!</definedName>
    <definedName name="Q21." localSheetId="0" hidden="1">{"'Overflow Tank '!$A$1:$Q$58"}</definedName>
    <definedName name="Q21." hidden="1">{"'Overflow Tank '!$A$1:$Q$58"}</definedName>
    <definedName name="Q255_HG500">#REF!</definedName>
    <definedName name="Q2777x2c">#REF!</definedName>
    <definedName name="q2t">#REF!</definedName>
    <definedName name="Qa">[170]FOUND!$L$38</definedName>
    <definedName name="Qa_EDG">'[155]01. Umum'!$T$149</definedName>
    <definedName name="QALL">'[431]BBS-V-001'!$T$352</definedName>
    <definedName name="QAZ" localSheetId="0" hidden="1">{#N/A,#N/A,FALSE,"CCTV"}</definedName>
    <definedName name="QAZ" hidden="1">{#N/A,#N/A,FALSE,"CCTV"}</definedName>
    <definedName name="qc">#REF!</definedName>
    <definedName name="QC_GG">#REF!</definedName>
    <definedName name="qd">#REF!</definedName>
    <definedName name="QE">[397]dangkal!$P$579</definedName>
    <definedName name="QEQE">#REF!</definedName>
    <definedName name="qerfg">#REF!</definedName>
    <definedName name="qertew">#REF!</definedName>
    <definedName name="qewqewqe">#REF!</definedName>
    <definedName name="Qf">#REF!</definedName>
    <definedName name="QGAQGHWRHW">#REF!</definedName>
    <definedName name="qgsdbfbn">#REF!</definedName>
    <definedName name="Qh">#REF!</definedName>
    <definedName name="qi">#REF!</definedName>
    <definedName name="Qm">#REF!</definedName>
    <definedName name="qmax" hidden="1">'[183]06. Bundwall (old)'!$G$105</definedName>
    <definedName name="qmax1">#REF!</definedName>
    <definedName name="Qmin">#REF!</definedName>
    <definedName name="qo">#REF!</definedName>
    <definedName name="qor" hidden="1">[432]실행철강하도!$A$1:$A$4</definedName>
    <definedName name="Qp">#REF!</definedName>
    <definedName name="qplm">#REF!</definedName>
    <definedName name="qq">#REF!</definedName>
    <definedName name="qqq" localSheetId="0" hidden="1">{#N/A,#N/A,TRUE,"Basic";#N/A,#N/A,TRUE,"EXT-TABLE";#N/A,#N/A,TRUE,"STEEL";#N/A,#N/A,TRUE,"INT-Table";#N/A,#N/A,TRUE,"STEEL";#N/A,#N/A,TRUE,"Door"}</definedName>
    <definedName name="qqq" hidden="1">{#N/A,#N/A,TRUE,"Basic";#N/A,#N/A,TRUE,"EXT-TABLE";#N/A,#N/A,TRUE,"STEEL";#N/A,#N/A,TRUE,"INT-Table";#N/A,#N/A,TRUE,"STEEL";#N/A,#N/A,TRUE,"Door"}</definedName>
    <definedName name="QQQQ">#REF!</definedName>
    <definedName name="qqqqq" localSheetId="0" hidden="1">{#N/A,#N/A,TRUE,"Basic";#N/A,#N/A,TRUE,"EXT-TABLE";#N/A,#N/A,TRUE,"STEEL";#N/A,#N/A,TRUE,"INT-Table";#N/A,#N/A,TRUE,"STEEL";#N/A,#N/A,TRUE,"Door"}</definedName>
    <definedName name="qqqqq" hidden="1">{#N/A,#N/A,TRUE,"Basic";#N/A,#N/A,TRUE,"EXT-TABLE";#N/A,#N/A,TRUE,"STEEL";#N/A,#N/A,TRUE,"INT-Table";#N/A,#N/A,TRUE,"STEEL";#N/A,#N/A,TRUE,"Door"}</definedName>
    <definedName name="QQW" localSheetId="0" hidden="1">{#N/A,#N/A,FALSE,"CCTV"}</definedName>
    <definedName name="QQW" hidden="1">{#N/A,#N/A,FALSE,"CCTV"}</definedName>
    <definedName name="qr">#REF!</definedName>
    <definedName name="qrtqrt" hidden="1">#REF!</definedName>
    <definedName name="qs">#REF!</definedName>
    <definedName name="qs_EDG">'[155]03. Beban Rencana_EDG'!$R$24</definedName>
    <definedName name="Qsa">#REF!</definedName>
    <definedName name="qsCa">#REF!</definedName>
    <definedName name="Qschnitt">#REF!</definedName>
    <definedName name="qse">#REF!</definedName>
    <definedName name="qsfdq">#REF!</definedName>
    <definedName name="qso">#REF!</definedName>
    <definedName name="QT">[397]dangkal!$P$581</definedName>
    <definedName name="QTY">[298]ERECTION!#REF!</definedName>
    <definedName name="Qty_1">#REF!</definedName>
    <definedName name="Qty_Temp">#REF!</definedName>
    <definedName name="qu">#REF!</definedName>
    <definedName name="QualityPurpose">#REF!</definedName>
    <definedName name="Query1">#REF!</definedName>
    <definedName name="qult">#REF!</definedName>
    <definedName name="qum">'[391]05. Tulangan Fondasi'!#REF!</definedName>
    <definedName name="Quote_Rev_No">#REF!</definedName>
    <definedName name="Qup_">'[175]05. Tulangan Fondasi'!$S$381</definedName>
    <definedName name="quplift">#REF!</definedName>
    <definedName name="Qv">'[130]1-steel pile 5 ft'!$G$469</definedName>
    <definedName name="Qvalue">#REF!</definedName>
    <definedName name="QW">#REF!</definedName>
    <definedName name="QW_1">#REF!</definedName>
    <definedName name="QW_2">#REF!</definedName>
    <definedName name="QW_4">#REF!</definedName>
    <definedName name="QW_8">#REF!</definedName>
    <definedName name="qwda" hidden="1">#REF!</definedName>
    <definedName name="qwdadasw">#REF!</definedName>
    <definedName name="qwe" localSheetId="0" hidden="1">{#N/A,#N/A,TRUE,"toc";#N/A,#N/A,TRUE,"general";#N/A,#N/A,TRUE,"compressive";#N/A,#N/A,TRUE,"lateral";#N/A,#N/A,TRUE,"shallow"}</definedName>
    <definedName name="qwe" hidden="1">{#N/A,#N/A,TRUE,"toc";#N/A,#N/A,TRUE,"general";#N/A,#N/A,TRUE,"compressive";#N/A,#N/A,TRUE,"lateral";#N/A,#N/A,TRUE,"shallow"}</definedName>
    <definedName name="qweqweqw">#REF!</definedName>
    <definedName name="qwer">#REF!</definedName>
    <definedName name="qwq">#REF!</definedName>
    <definedName name="QWQWQ">#REF!</definedName>
    <definedName name="QWQWQ_1">#REF!</definedName>
    <definedName name="QWQWQ_2">#REF!</definedName>
    <definedName name="QWQWQ_4">#REF!</definedName>
    <definedName name="QWQWQ_8">#REF!</definedName>
    <definedName name="QWQWQW" hidden="1">{"'AGIT'!$A$1:$R$48"}</definedName>
    <definedName name="qww">#REF!</definedName>
    <definedName name="qww_7">#REF!</definedName>
    <definedName name="qww_8">#REF!</definedName>
    <definedName name="qxc">[170]FOUND!$N$287</definedName>
    <definedName name="qxm">[170]FOUND!$I$286</definedName>
    <definedName name="qxn">[170]FOUND!$N$286</definedName>
    <definedName name="qy">#REF!</definedName>
    <definedName name="qzc">[170]FOUND!$N$291</definedName>
    <definedName name="qzm">[170]FOUND!$I$290</definedName>
    <definedName name="qzn">[170]FOUND!$N$290</definedName>
    <definedName name="R_I_Q_A_S">#N/A</definedName>
    <definedName name="r_rx">#REF!</definedName>
    <definedName name="r_ry">#REF!</definedName>
    <definedName name="r_rz">#REF!</definedName>
    <definedName name="r_x_y">[433]Cover!#REF!</definedName>
    <definedName name="r_z">'[434]Cover (2)'!#REF!</definedName>
    <definedName name="ra">#REF!</definedName>
    <definedName name="RAB">#REF!</definedName>
    <definedName name="rabat">#REF!</definedName>
    <definedName name="Rac">[148]Dom.pilastri!$E$9</definedName>
    <definedName name="Rad">#REF!</definedName>
    <definedName name="RadialBearingNumber">#REF!</definedName>
    <definedName name="RadialBearingType">#REF!</definedName>
    <definedName name="radius">#REF!</definedName>
    <definedName name="RANGE">#REF!</definedName>
    <definedName name="RANGE1">#REF!</definedName>
    <definedName name="RANGE10">#REF!</definedName>
    <definedName name="RANGE10_10">NA()</definedName>
    <definedName name="RANGE10_11">NA()</definedName>
    <definedName name="RANGE10_5">NA()</definedName>
    <definedName name="RANGE10_9">NA()</definedName>
    <definedName name="RANGE11">'[423]VLL BAFF SDLL'!$A$2:$O$83</definedName>
    <definedName name="RANGE11_10">NA()</definedName>
    <definedName name="RANGE11_11">NA()</definedName>
    <definedName name="RANGE11_5">NA()</definedName>
    <definedName name="RANGE11_9">NA()</definedName>
    <definedName name="RANGE12">#REF!</definedName>
    <definedName name="RANGE12_10">NA()</definedName>
    <definedName name="RANGE12_11">NA()</definedName>
    <definedName name="RANGE12_5">NA()</definedName>
    <definedName name="RANGE12_9">NA()</definedName>
    <definedName name="RANGE13">#REF!</definedName>
    <definedName name="RANGE14">#REF!</definedName>
    <definedName name="RANGE15">#REF!</definedName>
    <definedName name="RANGE16">#REF!</definedName>
    <definedName name="RANGE17">#REF!</definedName>
    <definedName name="RANGE18">#REF!</definedName>
    <definedName name="RANGE19">#REF!</definedName>
    <definedName name="RANGE2">#REF!</definedName>
    <definedName name="RANGE2_10">NA()</definedName>
    <definedName name="RANGE2_11">NA()</definedName>
    <definedName name="RANGE2_5">NA()</definedName>
    <definedName name="RANGE2_9">NA()</definedName>
    <definedName name="RANGE20">#REF!</definedName>
    <definedName name="RANGE21">#REF!</definedName>
    <definedName name="RANGE22">#REF!</definedName>
    <definedName name="RANGE23">#REF!</definedName>
    <definedName name="RANGE24">#REF!</definedName>
    <definedName name="RANGE25">#REF!</definedName>
    <definedName name="RANGE26">#REF!</definedName>
    <definedName name="RANGE27">#REF!</definedName>
    <definedName name="RANGE28">#REF!</definedName>
    <definedName name="RANGE29">#REF!</definedName>
    <definedName name="RANGE3">#REF!</definedName>
    <definedName name="RANGE3_10">NA()</definedName>
    <definedName name="RANGE3_11">NA()</definedName>
    <definedName name="RANGE3_5">NA()</definedName>
    <definedName name="RANGE3_9">NA()</definedName>
    <definedName name="RANGE30">#REF!</definedName>
    <definedName name="RANGE4">#REF!</definedName>
    <definedName name="RANGE4_10">NA()</definedName>
    <definedName name="RANGE4_11">NA()</definedName>
    <definedName name="RANGE4_5">NA()</definedName>
    <definedName name="RANGE4_9">NA()</definedName>
    <definedName name="RANGE5">#REF!</definedName>
    <definedName name="RANGE5_10">NA()</definedName>
    <definedName name="RANGE5_11">NA()</definedName>
    <definedName name="RANGE5_5">NA()</definedName>
    <definedName name="RANGE5_9">NA()</definedName>
    <definedName name="RANGE6">#REF!</definedName>
    <definedName name="RANGE6_10">NA()</definedName>
    <definedName name="RANGE6_11">NA()</definedName>
    <definedName name="RANGE6_5">NA()</definedName>
    <definedName name="RANGE6_9">NA()</definedName>
    <definedName name="RANGE7">#REF!</definedName>
    <definedName name="RANGE8">#REF!</definedName>
    <definedName name="RANGE9">#REF!</definedName>
    <definedName name="RANGE9_10">NA()</definedName>
    <definedName name="RANGE9_11">NA()</definedName>
    <definedName name="RANGE9_5">NA()</definedName>
    <definedName name="RANGE9_9">NA()</definedName>
    <definedName name="RAP">#REF!</definedName>
    <definedName name="rarewt" localSheetId="0" hidden="1">{#N/A,#N/A,FALSE,"CCTV"}</definedName>
    <definedName name="rarewt" hidden="1">{#N/A,#N/A,FALSE,"CCTV"}</definedName>
    <definedName name="RASCO__3">#N/A</definedName>
    <definedName name="RASCO__A">#N/A</definedName>
    <definedName name="Rat">[148]Dom.pilastri!$E$10</definedName>
    <definedName name="RATE">#REF!</definedName>
    <definedName name="Rate_MD">[324]Proposal!#REF!</definedName>
    <definedName name="RATE1">#REF!</definedName>
    <definedName name="RatedCapacity">#REF!</definedName>
    <definedName name="RatedCapacity_UOM">#REF!</definedName>
    <definedName name="rateeng">#REF!</definedName>
    <definedName name="Rates">#REF!</definedName>
    <definedName name="RateType">#REF!</definedName>
    <definedName name="RATING계산">#N/A</definedName>
    <definedName name="RATUS">#REF!</definedName>
    <definedName name="RATUSAN">#REF!</definedName>
    <definedName name="Raw_Mat_Feeding_System">#REF!</definedName>
    <definedName name="RawAgencyPrice">#REF!</definedName>
    <definedName name="RB">#REF!</definedName>
    <definedName name="RB_GG">#REF!</definedName>
    <definedName name="RBData">#REF!</definedName>
    <definedName name="RBEARB">#REF!</definedName>
    <definedName name="RBEARB_1">#REF!</definedName>
    <definedName name="RBEARB_2">#REF!</definedName>
    <definedName name="RBEARB_4">#REF!</definedName>
    <definedName name="RBEARB_8">#REF!</definedName>
    <definedName name="rbeeadw">#REF!</definedName>
    <definedName name="RBULK">#REF!</definedName>
    <definedName name="rbvrss" hidden="1">#REF!</definedName>
    <definedName name="Rcc">[148]Dom.pilastri!$E$11</definedName>
    <definedName name="RCD">#REF!</definedName>
    <definedName name="RCL">#REF!</definedName>
    <definedName name="RcOBE">'[149]App4-Equipment'!$H$326</definedName>
    <definedName name="rcom">'[435]Page 3 Content'!$AM$114</definedName>
    <definedName name="RCROOF">#REF!</definedName>
    <definedName name="RD">#REF!</definedName>
    <definedName name="RD_4">#REF!</definedName>
    <definedName name="RDU">#REF!</definedName>
    <definedName name="Re">#REF!</definedName>
    <definedName name="re_bar">#REF!</definedName>
    <definedName name="Read_data">#REF!</definedName>
    <definedName name="README">[436]BILAL2!$A$1</definedName>
    <definedName name="ReaFac">#REF!</definedName>
    <definedName name="REAL">#REF!</definedName>
    <definedName name="ReaUnf">'[322]Reaction Un'!$A$5:$I$99</definedName>
    <definedName name="rebar">#REF!</definedName>
    <definedName name="Rebar_1">#REF!</definedName>
    <definedName name="rebar2">#REF!</definedName>
    <definedName name="Rebar2_1">#REF!</definedName>
    <definedName name="rebarallow">#REF!</definedName>
    <definedName name="rebarman">#REF!</definedName>
    <definedName name="rec_depth">[197]Data!$B$59</definedName>
    <definedName name="rec_id">[197]Data!$D$31</definedName>
    <definedName name="rec_name">[197]Data!$B$17</definedName>
    <definedName name="rec_typ">[197]Data!$B$6</definedName>
    <definedName name="RECEIVER2" hidden="1">'[437]Eng_Hrs (HO)'!#REF!</definedName>
    <definedName name="recep" localSheetId="0" hidden="1">{#N/A,#N/A,FALSE,"CCTV"}</definedName>
    <definedName name="recep" hidden="1">{#N/A,#N/A,FALSE,"CCTV"}</definedName>
    <definedName name="recipient_list">[409]config!$O$6:$O$8</definedName>
    <definedName name="Record1">#REF!</definedName>
    <definedName name="_xlnm.Recorder">#REF!</definedName>
    <definedName name="RECOUT">#N/A</definedName>
    <definedName name="redoxideprimer">#REF!</definedName>
    <definedName name="Reduc_Bend">#REF!</definedName>
    <definedName name="Reduc_Conc">#REF!</definedName>
    <definedName name="Reducer_Increaser">'[205]Ref.2(Reducer&amp;Increaser)'!$R$6:$R$390</definedName>
    <definedName name="ref">#N/A</definedName>
    <definedName name="REF_CLIENT1">"Texte 155"</definedName>
    <definedName name="REF_CLIENT2">"Texte 156"</definedName>
    <definedName name="Refer_Note_19">#REF!</definedName>
    <definedName name="Refer_Note_19_4">#REF!</definedName>
    <definedName name="Refer_Notes_1_and_2" localSheetId="0">[0]!_________OPT9 _____gvd80 [151]BOQ!XFC1047991</definedName>
    <definedName name="Refer_Notes_1_and_2">[0]!_________OPT9 _____gvd80 [151]BOQ!XFC1047991</definedName>
    <definedName name="Refer_Notes_1_and_2_4">#N/A</definedName>
    <definedName name="Reference_Drawing">#REF!</definedName>
    <definedName name="reinf_X" localSheetId="0">OFFSET(#REF!,0,0,_3A_18)</definedName>
    <definedName name="reinf_X">OFFSET(#REF!,0,0,_3A_18)</definedName>
    <definedName name="reinf_y" localSheetId="0">OFFSET(#REF!,0,0,_3A_18)</definedName>
    <definedName name="reinf_y">OFFSET(#REF!,0,0,_3A_18)</definedName>
    <definedName name="REKAPITULASI" localSheetId="0">[0]!_____fjd50:[0]!_____fjd65</definedName>
    <definedName name="REKAPITULASI">[0]!_____fjd50:[0]!_____fjd65</definedName>
    <definedName name="remame">#REF!</definedName>
    <definedName name="REMARK">#REF!</definedName>
    <definedName name="Remark1_1">'[213]615E101AB(CASE85F)'!#REF!</definedName>
    <definedName name="Remark1_10">#REF!</definedName>
    <definedName name="Remark1_11">#REF!</definedName>
    <definedName name="Remark1_12">#REF!</definedName>
    <definedName name="Remark1_13">#REF!</definedName>
    <definedName name="Remark1_14">#REF!</definedName>
    <definedName name="Remark1_15">#REF!</definedName>
    <definedName name="Remark1_16">#REF!</definedName>
    <definedName name="Remark1_17">#REF!</definedName>
    <definedName name="Remark1_18">#REF!</definedName>
    <definedName name="Remark1_19">#REF!</definedName>
    <definedName name="Remark1_2">#REF!</definedName>
    <definedName name="Remark1_20">#REF!</definedName>
    <definedName name="Remark1_3">#REF!</definedName>
    <definedName name="Remark1_4">#REF!</definedName>
    <definedName name="Remark1_5">#REF!</definedName>
    <definedName name="Remark1_6">#REF!</definedName>
    <definedName name="Remark1_7">#REF!</definedName>
    <definedName name="Remark1_8">#REF!</definedName>
    <definedName name="Remark1_9">#REF!</definedName>
    <definedName name="Remark2_1">'[213]615E101AB(CASE85F)'!#REF!</definedName>
    <definedName name="Remark2_10">#REF!</definedName>
    <definedName name="Remark2_11">#REF!</definedName>
    <definedName name="Remark2_12">#REF!</definedName>
    <definedName name="Remark2_13">#REF!</definedName>
    <definedName name="Remark2_14">#REF!</definedName>
    <definedName name="Remark2_15">#REF!</definedName>
    <definedName name="Remark2_16">#REF!</definedName>
    <definedName name="Remark2_17">#REF!</definedName>
    <definedName name="Remark2_18">#REF!</definedName>
    <definedName name="Remark2_19">#REF!</definedName>
    <definedName name="Remark2_2">#REF!</definedName>
    <definedName name="Remark2_20">#REF!</definedName>
    <definedName name="Remark2_3">#REF!</definedName>
    <definedName name="Remark2_4">#REF!</definedName>
    <definedName name="Remark2_5">#REF!</definedName>
    <definedName name="Remark2_6">#REF!</definedName>
    <definedName name="Remark2_7">#REF!</definedName>
    <definedName name="Remark2_8">#REF!</definedName>
    <definedName name="Remark2_9">#REF!</definedName>
    <definedName name="Remark3_1">'[213]615E101AB(CASE85F)'!#REF!</definedName>
    <definedName name="Remark3_10">#REF!</definedName>
    <definedName name="Remark3_11">#REF!</definedName>
    <definedName name="Remark3_12">#REF!</definedName>
    <definedName name="Remark3_13">#REF!</definedName>
    <definedName name="Remark3_14">#REF!</definedName>
    <definedName name="Remark3_15">#REF!</definedName>
    <definedName name="Remark3_16">#REF!</definedName>
    <definedName name="Remark3_17">#REF!</definedName>
    <definedName name="Remark3_18">#REF!</definedName>
    <definedName name="Remark3_19">#REF!</definedName>
    <definedName name="Remark3_2">#REF!</definedName>
    <definedName name="Remark3_20">#REF!</definedName>
    <definedName name="Remark3_3">#REF!</definedName>
    <definedName name="Remark3_4">#REF!</definedName>
    <definedName name="Remark3_5">#REF!</definedName>
    <definedName name="Remark3_6">#REF!</definedName>
    <definedName name="Remark3_7">#REF!</definedName>
    <definedName name="Remark3_8">#REF!</definedName>
    <definedName name="Remark3_9">#REF!</definedName>
    <definedName name="Remark4_1">'[213]615E101AB(CASE85F)'!#REF!</definedName>
    <definedName name="Remark4_10">#REF!</definedName>
    <definedName name="Remark4_11">#REF!</definedName>
    <definedName name="Remark4_12">#REF!</definedName>
    <definedName name="Remark4_13">#REF!</definedName>
    <definedName name="Remark4_14">#REF!</definedName>
    <definedName name="Remark4_15">#REF!</definedName>
    <definedName name="Remark4_16">#REF!</definedName>
    <definedName name="Remark4_17">#REF!</definedName>
    <definedName name="Remark4_18">#REF!</definedName>
    <definedName name="Remark4_19">#REF!</definedName>
    <definedName name="Remark4_2">#REF!</definedName>
    <definedName name="Remark4_20">#REF!</definedName>
    <definedName name="Remark4_3">#REF!</definedName>
    <definedName name="Remark4_4">#REF!</definedName>
    <definedName name="Remark4_5">#REF!</definedName>
    <definedName name="Remark4_6">#REF!</definedName>
    <definedName name="Remark4_7">#REF!</definedName>
    <definedName name="Remark4_8">#REF!</definedName>
    <definedName name="Remark4_9">#REF!</definedName>
    <definedName name="Remark5_1">'[213]615E101AB(CASE85F)'!#REF!</definedName>
    <definedName name="Remark5_10">#REF!</definedName>
    <definedName name="Remark5_11">#REF!</definedName>
    <definedName name="Remark5_12">#REF!</definedName>
    <definedName name="Remark5_13">#REF!</definedName>
    <definedName name="Remark5_14">#REF!</definedName>
    <definedName name="Remark5_15">#REF!</definedName>
    <definedName name="Remark5_16">#REF!</definedName>
    <definedName name="Remark5_17">#REF!</definedName>
    <definedName name="Remark5_18">#REF!</definedName>
    <definedName name="Remark5_19">#REF!</definedName>
    <definedName name="Remark5_2">#REF!</definedName>
    <definedName name="Remark5_20">#REF!</definedName>
    <definedName name="Remark5_3">#REF!</definedName>
    <definedName name="Remark5_4">#REF!</definedName>
    <definedName name="Remark5_5">#REF!</definedName>
    <definedName name="Remark5_6">#REF!</definedName>
    <definedName name="Remark5_7">#REF!</definedName>
    <definedName name="Remark5_8">#REF!</definedName>
    <definedName name="Remark5_9">#REF!</definedName>
    <definedName name="Remarks">#REF!</definedName>
    <definedName name="REMK">#N/A</definedName>
    <definedName name="ReportRange">#REF!</definedName>
    <definedName name="Req">#REF!</definedName>
    <definedName name="ReqNo">#REF!</definedName>
    <definedName name="reqs">#REF!</definedName>
    <definedName name="ReqTest">#REF!</definedName>
    <definedName name="Request">[353]Manual!$G$11:$G$25</definedName>
    <definedName name="Request_by">[353]Manual!$I$11:$I$25</definedName>
    <definedName name="requestor">#REF!</definedName>
    <definedName name="RequisitionNumber">#REF!</definedName>
    <definedName name="rerer">#REF!</definedName>
    <definedName name="RES">#REF!</definedName>
    <definedName name="Resale">#REF!</definedName>
    <definedName name="RESE">#REF!</definedName>
    <definedName name="Reselects">#REF!</definedName>
    <definedName name="RESET">#REF!</definedName>
    <definedName name="REST">[56]Sheet1!#REF!</definedName>
    <definedName name="RESULT">#REF!</definedName>
    <definedName name="Result_Lateral">#REF!</definedName>
    <definedName name="Result_vert">#REF!</definedName>
    <definedName name="Result_vert_T">#REF!</definedName>
    <definedName name="RESULTAT">#REF!</definedName>
    <definedName name="Results">#REF!</definedName>
    <definedName name="retensi">#REF!</definedName>
    <definedName name="REV">[251]SUMMARY!$G$4</definedName>
    <definedName name="REV.">#REF!</definedName>
    <definedName name="Rev2_sch">#REF!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Date">#REF!</definedName>
    <definedName name="Revision">#REF!</definedName>
    <definedName name="RevisionDate">#REF!</definedName>
    <definedName name="RevisionNumber">#REF!</definedName>
    <definedName name="RevNo">#REF!</definedName>
    <definedName name="RevTable">[401]Cover!#REF!</definedName>
    <definedName name="rew" localSheetId="0">{"Book1","4.09 FLORA DAN FAUNA.xls","4.22 PERLENGKAPAN SEKOLAH.xls"}</definedName>
    <definedName name="rew">{"Book1","4.09 FLORA DAN FAUNA.xls","4.22 PERLENGKAPAN SEKOLAH.xls"}</definedName>
    <definedName name="Rf">#REF!</definedName>
    <definedName name="rFactor">#REF!</definedName>
    <definedName name="rfp">[272]Code!$C$78:$C$109</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FP004Material_Total_LC">#REF!</definedName>
    <definedName name="RFP004Materiall_Total_FC">#REF!</definedName>
    <definedName name="RFP012DL_Total_MM">#REF!</definedName>
    <definedName name="rfres">#REF!</definedName>
    <definedName name="RFSL">#REF!</definedName>
    <definedName name="RG">[16]salary!$S$27</definedName>
    <definedName name="rgasv" hidden="1">[64]대비표!#REF!</definedName>
    <definedName name="rgr">#REF!</definedName>
    <definedName name="rgrag" localSheetId="0" hidden="1">{#N/A,#N/A,TRUE,"toc";#N/A,#N/A,TRUE,"general";#N/A,#N/A,TRUE,"compressive";#N/A,#N/A,TRUE,"lateral";#N/A,#N/A,TRUE,"shallow"}</definedName>
    <definedName name="rgrag" hidden="1">{#N/A,#N/A,TRUE,"toc";#N/A,#N/A,TRUE,"general";#N/A,#N/A,TRUE,"compressive";#N/A,#N/A,TRUE,"lateral";#N/A,#N/A,TRUE,"shallow"}</definedName>
    <definedName name="rgrr" localSheetId="0" hidden="1">{"'Overflow Tank '!$A$1:$Q$58"}</definedName>
    <definedName name="rgrr" hidden="1">{"'Overflow Tank '!$A$1:$Q$58"}</definedName>
    <definedName name="rgrss" hidden="1">#REF!</definedName>
    <definedName name="rgsr" localSheetId="0" hidden="1">{"'Overflow Tank '!$A$1:$Q$58"}</definedName>
    <definedName name="rgsr" hidden="1">{"'Overflow Tank '!$A$1:$Q$58"}</definedName>
    <definedName name="rgss" localSheetId="0" hidden="1">{#N/A,#N/A,TRUE,"toc";#N/A,#N/A,TRUE,"general";#N/A,#N/A,TRUE,"compressive";#N/A,#N/A,TRUE,"lateral";#N/A,#N/A,TRUE,"shallow"}</definedName>
    <definedName name="rgss" hidden="1">{#N/A,#N/A,TRUE,"toc";#N/A,#N/A,TRUE,"general";#N/A,#N/A,TRUE,"compressive";#N/A,#N/A,TRUE,"lateral";#N/A,#N/A,TRUE,"shallow"}</definedName>
    <definedName name="rgsz" hidden="1">#REF!</definedName>
    <definedName name="rgvrvr" hidden="1">#REF!</definedName>
    <definedName name="rho">#REF!</definedName>
    <definedName name="rho_1">#REF!</definedName>
    <definedName name="rho_8">#REF!</definedName>
    <definedName name="rho_g">#REF!</definedName>
    <definedName name="rhomin">#REF!</definedName>
    <definedName name="rhomin_8">#REF!</definedName>
    <definedName name="ri">#REF!</definedName>
    <definedName name="RIBU">#REF!</definedName>
    <definedName name="Ric">#REF!</definedName>
    <definedName name="RID">#REF!</definedName>
    <definedName name="rig">#REF!</definedName>
    <definedName name="Right_BY">#REF!</definedName>
    <definedName name="rightHeaderInfo">#REF!</definedName>
    <definedName name="Rigupdown">[197]Data!$B$3</definedName>
    <definedName name="ring">[438]Natural!$H$4</definedName>
    <definedName name="RINSU">#REF!</definedName>
    <definedName name="riri">#N/A</definedName>
    <definedName name="riri_1">#N/A</definedName>
    <definedName name="Risk_Class">[439]Cover!$N$6:$O$14</definedName>
    <definedName name="RiskAfterRecalcMacro" hidden="1">""</definedName>
    <definedName name="RiskAfterSimMacro" hidden="1">""</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rl">#REF!</definedName>
    <definedName name="RLABO">#REF!</definedName>
    <definedName name="rm">'[435]Page 3 Content'!$AM$113</definedName>
    <definedName name="rmhc2">'[440]Tools&amp;Consum'!$J$66</definedName>
    <definedName name="rmhe">'[441]Equip. Sch'!$V$59</definedName>
    <definedName name="rmhe2">'[440]Equip. Sch'!$V$59</definedName>
    <definedName name="rmhl">[441]Labor!$Z$23</definedName>
    <definedName name="rmhl2">[440]Labor!$Z$23</definedName>
    <definedName name="RMHLG">#REF!</definedName>
    <definedName name="Rmin">#REF!</definedName>
    <definedName name="RMISC">#REF!</definedName>
    <definedName name="rmres">#REF!</definedName>
    <definedName name="RMS">#REF!</definedName>
    <definedName name="rmz">#REF!</definedName>
    <definedName name="Rn">[170]FOUND!$I$305</definedName>
    <definedName name="RO">#REF!</definedName>
    <definedName name="road">'[442]Matr''l'!#REF!</definedName>
    <definedName name="Rodb">#REF!</definedName>
    <definedName name="roller">#REF!</definedName>
    <definedName name="roof">#REF!</definedName>
    <definedName name="ror">#REF!</definedName>
    <definedName name="RotationBB">#REF!</definedName>
    <definedName name="RotationCCW">'[443]LP casing'!$AN$33</definedName>
    <definedName name="RotationCW">'[443]LP casing'!$AN$32</definedName>
    <definedName name="RotInput" hidden="1">#REF!</definedName>
    <definedName name="ROUND">#REF!</definedName>
    <definedName name="Round_Tank">[165]Report!#REF!</definedName>
    <definedName name="Round1">#REF!</definedName>
    <definedName name="Round2">#REF!</definedName>
    <definedName name="ROUNDL">#REF!</definedName>
    <definedName name="ROUNDM">#REF!</definedName>
    <definedName name="ROUT">[444]SCH5!#REF!</definedName>
    <definedName name="rout_t">#REF!</definedName>
    <definedName name="ROW">[445]MHRS!#REF!</definedName>
    <definedName name="ROW_COMM">'[445]COMMIT REG'!#REF!</definedName>
    <definedName name="ROWHIDE">(#REF!,#REF!,#REF!,#REF!,#REF!,#REF!,#REF!)</definedName>
    <definedName name="rp">#REF!</definedName>
    <definedName name="RPAIN">#REF!</definedName>
    <definedName name="RPInjector">#REF!</definedName>
    <definedName name="RPKInjCost">#REF!</definedName>
    <definedName name="RpUSD">#REF!</definedName>
    <definedName name="rq3qar">#REF!</definedName>
    <definedName name="rr" localSheetId="0" hidden="1">{"'Liquid'!$A$1:$U$57"}</definedName>
    <definedName name="rr" hidden="1">{"'Liquid'!$A$1:$U$57"}</definedName>
    <definedName name="rrc">#REF!</definedName>
    <definedName name="rrrr">#REF!</definedName>
    <definedName name="RRT_1">#REF!</definedName>
    <definedName name="RRT_10">#REF!</definedName>
    <definedName name="RRT_11">#REF!</definedName>
    <definedName name="RRT_12">#REF!</definedName>
    <definedName name="RRT_2">#REF!</definedName>
    <definedName name="RRT_3">#REF!</definedName>
    <definedName name="RRT_4">#REF!</definedName>
    <definedName name="RRT_5">#REF!</definedName>
    <definedName name="RRT_6">#REF!</definedName>
    <definedName name="RRT_7">#REF!</definedName>
    <definedName name="RRT_8">#REF!</definedName>
    <definedName name="RRT_9">#REF!</definedName>
    <definedName name="rs">#REF!</definedName>
    <definedName name="rsgasgs" localSheetId="0" hidden="1">{#N/A,#N/A,TRUE,"toc";#N/A,#N/A,TRUE,"general";#N/A,#N/A,TRUE,"compressive";#N/A,#N/A,TRUE,"lateral";#N/A,#N/A,TRUE,"shallow"}</definedName>
    <definedName name="rsgasgs" hidden="1">{#N/A,#N/A,TRUE,"toc";#N/A,#N/A,TRUE,"general";#N/A,#N/A,TRUE,"compressive";#N/A,#N/A,TRUE,"lateral";#N/A,#N/A,TRUE,"shallow"}</definedName>
    <definedName name="RSLEE">#REF!</definedName>
    <definedName name="rstheader1cvbsa">#REF!</definedName>
    <definedName name="rstheader1cvgw">#REF!</definedName>
    <definedName name="rstheader2cvbsa">#REF!</definedName>
    <definedName name="rstheader2cvgw">#REF!</definedName>
    <definedName name="RSUBT">#REF!</definedName>
    <definedName name="RSUM1">#REF!</definedName>
    <definedName name="RSUM2">#REF!</definedName>
    <definedName name="RSUM3">#REF!</definedName>
    <definedName name="RT">#REF!</definedName>
    <definedName name="RT_1">#REF!</definedName>
    <definedName name="RT_2">#REF!</definedName>
    <definedName name="RT_4">#REF!</definedName>
    <definedName name="RT_8">#REF!</definedName>
    <definedName name="RTEG">#REF!</definedName>
    <definedName name="RTEST">#REF!</definedName>
    <definedName name="rth">'[314]04. ANALYSIS RESULT'!#REF!</definedName>
    <definedName name="rthtrhdrg">#REF!</definedName>
    <definedName name="rtor">[157]Content!$T$1499</definedName>
    <definedName name="rtrtr" hidden="1">{#N/A,#N/A,TRUE,"toc";#N/A,#N/A,TRUE,"general";#N/A,#N/A,TRUE,"compressive";#N/A,#N/A,TRUE,"lateral";#N/A,#N/A,TRUE,"shallow"}</definedName>
    <definedName name="RTY">OFFSET(Am_Fr_A1,0,0,COUNTA(OFFSET(Am_Fr_RPM,0,0,10,1)),1)</definedName>
    <definedName name="Ru">#REF!</definedName>
    <definedName name="Rucika_Wavin">#REF!</definedName>
    <definedName name="rukan_a">[446]TOWN!#REF!</definedName>
    <definedName name="rukan_aa">[446]TOWN!#REF!</definedName>
    <definedName name="rukan_b">[446]TOWN!#REF!</definedName>
    <definedName name="rukan_c">[446]TOWN!#REF!</definedName>
    <definedName name="rukan_cc">[446]TOWN!#REF!</definedName>
    <definedName name="rukan_d">[446]TOWN!#REF!</definedName>
    <definedName name="rukan_dd">[446]TOWN!#REF!</definedName>
    <definedName name="rukan_e">[446]TOWN!#REF!</definedName>
    <definedName name="rukan_ee">[446]TOWN!#REF!</definedName>
    <definedName name="RULE">#REF!</definedName>
    <definedName name="RUMUS">#REF!</definedName>
    <definedName name="RUT">#REF!</definedName>
    <definedName name="rv">#REF!</definedName>
    <definedName name="rv_area_calc_001">#REF!</definedName>
    <definedName name="rv_area_sel_001">#REF!</definedName>
    <definedName name="rv_area_uid_001">#REF!</definedName>
    <definedName name="rv_calc_standard_001">#REF!</definedName>
    <definedName name="rv_designation_001">#REF!</definedName>
    <definedName name="rv_sizing_basis_001">#REF!</definedName>
    <definedName name="rw">#REF!</definedName>
    <definedName name="RWI">#REF!</definedName>
    <definedName name="Rx">#REF!</definedName>
    <definedName name="rxr">#REF!</definedName>
    <definedName name="ry">#REF!</definedName>
    <definedName name="ryhjthg">#REF!</definedName>
    <definedName name="Rz">#REF!</definedName>
    <definedName name="rzr">#REF!</definedName>
    <definedName name="s">#REF!</definedName>
    <definedName name="S.21">#REF!</definedName>
    <definedName name="S.23">#REF!</definedName>
    <definedName name="S.24">#REF!</definedName>
    <definedName name="S.25">#REF!</definedName>
    <definedName name="S.26">#REF!</definedName>
    <definedName name="S.BARU">#REF!</definedName>
    <definedName name="S.LAMA.A">#REF!</definedName>
    <definedName name="S.LAMA.B">#REF!</definedName>
    <definedName name="S.LAMA.C">#REF!</definedName>
    <definedName name="s_1">#REF!</definedName>
    <definedName name="s_2">#REF!</definedName>
    <definedName name="s_8">#REF!</definedName>
    <definedName name="S_A">#REF!</definedName>
    <definedName name="S_A___P_A_Tie_In_Feeding_System">#REF!</definedName>
    <definedName name="S_ANGKA">#REF!</definedName>
    <definedName name="S_B">#REF!</definedName>
    <definedName name="S_C">#REF!</definedName>
    <definedName name="s_cr">[120]CrackControl!$E$18</definedName>
    <definedName name="S_D">#REF!</definedName>
    <definedName name="S_E">#REF!</definedName>
    <definedName name="S_F">#REF!</definedName>
    <definedName name="S_M_D_S">#N/A</definedName>
    <definedName name="s_x_ped">[167]DESIGN!#REF!</definedName>
    <definedName name="s_z_ped">[167]DESIGN!#REF!</definedName>
    <definedName name="s1_">'[175]04. Desain Fondasi'!$W$32</definedName>
    <definedName name="s1b">#REF!</definedName>
    <definedName name="s1t">#REF!</definedName>
    <definedName name="s2_">'[175]04. Desain Fondasi'!$W$38</definedName>
    <definedName name="s2b">#REF!</definedName>
    <definedName name="s2t">#REF!</definedName>
    <definedName name="s3_">'[175]04. Desain Fondasi'!$W$44</definedName>
    <definedName name="s3b">#REF!</definedName>
    <definedName name="s3t">#REF!</definedName>
    <definedName name="S41M">#REF!</definedName>
    <definedName name="S41Y">#REF!</definedName>
    <definedName name="S43M">#REF!</definedName>
    <definedName name="S43Y">#REF!</definedName>
    <definedName name="SA">#REF!</definedName>
    <definedName name="SA.1">#REF!</definedName>
    <definedName name="SA.10">#REF!</definedName>
    <definedName name="SA.11">#REF!</definedName>
    <definedName name="SA.12">#REF!</definedName>
    <definedName name="SA.13">#REF!</definedName>
    <definedName name="SA.14">#REF!</definedName>
    <definedName name="SA.2">#REF!</definedName>
    <definedName name="SA.3">#REF!</definedName>
    <definedName name="SA.4">#REF!</definedName>
    <definedName name="SA.5">#REF!</definedName>
    <definedName name="SA.6">#REF!</definedName>
    <definedName name="SA.7">#REF!</definedName>
    <definedName name="SA.8">#REF!</definedName>
    <definedName name="SA.9">#REF!</definedName>
    <definedName name="saaaa">#REF!</definedName>
    <definedName name="sab">'[150]Sat~Bahu'!$G$49</definedName>
    <definedName name="sabantu">'[150]Sat~Bahu'!$G$76</definedName>
    <definedName name="sabnj">#REF!</definedName>
    <definedName name="sad">#REF!</definedName>
    <definedName name="SADASDA">#N/A</definedName>
    <definedName name="sadfcsa">#REF!</definedName>
    <definedName name="SADSA">#REF!</definedName>
    <definedName name="safafa" localSheetId="0">CHOOSE([0]!________rkl400,[403]Sheet1!$M$14:$M$18,[403]Sheet1!$J$3:$J$27)</definedName>
    <definedName name="safafa">CHOOSE([0]!________rkl400,[403]Sheet1!$M$14:$M$18,[403]Sheet1!$J$3:$J$27)</definedName>
    <definedName name="SAFDASASFASDFA">#N/A</definedName>
    <definedName name="safdsf" localSheetId="0">[0]!_11B_30</definedName>
    <definedName name="safdsf">[0]!_11B_30</definedName>
    <definedName name="SAFETY">#REF!</definedName>
    <definedName name="SAISIE">#REF!</definedName>
    <definedName name="SALAH" hidden="1">#REF!</definedName>
    <definedName name="SALAH_EDG" hidden="1">#REF!</definedName>
    <definedName name="SALESPLAN">#REF!</definedName>
    <definedName name="san" localSheetId="0">CHOOSE([0]!________rkl400,[403]Sheet1!$N$14:$N$18,[403]Sheet1!$K$3:$K$27)</definedName>
    <definedName name="san">CHOOSE([0]!________rkl400,[403]Sheet1!$N$14:$N$18,[403]Sheet1!$K$3:$K$27)</definedName>
    <definedName name="SandI_Mobi_Mth">#REF!</definedName>
    <definedName name="SandI_Mth">#REF!</definedName>
    <definedName name="sandstone">#REF!</definedName>
    <definedName name="sansan" localSheetId="0">OFFSET([0]!________pak50,0,2)</definedName>
    <definedName name="sansan">OFFSET([0]!________pak50,0,2)</definedName>
    <definedName name="sant" localSheetId="0">CHOOSE([0]!________rkl400,[403]Sheet1!$M$14:$M$18,[403]Sheet1!$J$3:$J$27)</definedName>
    <definedName name="sant">CHOOSE([0]!________rkl400,[403]Sheet1!$M$14:$M$18,[403]Sheet1!$J$3:$J$27)</definedName>
    <definedName name="santa">#N/A</definedName>
    <definedName name="SAPBEXrevision" hidden="1">1</definedName>
    <definedName name="SAPBEXsysID" hidden="1">"PBW"</definedName>
    <definedName name="SAPBEXwbID" hidden="1">"3XM2AWS8XIPD3FHFFX06B7B6I"</definedName>
    <definedName name="SAS">#REF!</definedName>
    <definedName name="SAS_1">#REF!</definedName>
    <definedName name="SAS_2">#REF!</definedName>
    <definedName name="SAS_4">#REF!</definedName>
    <definedName name="SAS_8">#REF!</definedName>
    <definedName name="sasa">#N/A</definedName>
    <definedName name="sasasa">#N/A</definedName>
    <definedName name="satalat">#REF!</definedName>
    <definedName name="satb">'[150]Sat~Bahu'!$G$86</definedName>
    <definedName name="satbah">#REF!</definedName>
    <definedName name="SATELLITE_C_KVAR">[305]Loadlist!#REF!</definedName>
    <definedName name="SATELLITE_C_KW">[305]Loadlist!#REF!</definedName>
    <definedName name="SATELLITE_I_KVAR">[305]Loadlist!#REF!</definedName>
    <definedName name="SATELLITE_I_KW">[305]Loadlist!#REF!</definedName>
    <definedName name="SATELLITE_S_KVAR">[305]Loadlist!#REF!</definedName>
    <definedName name="SATELLITE_S_KW">[305]Loadlist!#REF!</definedName>
    <definedName name="satper">#REF!</definedName>
    <definedName name="SATU">#REF!</definedName>
    <definedName name="SATUAN">#REF!</definedName>
    <definedName name="Save_data">#REF!</definedName>
    <definedName name="Sb">#REF!</definedName>
    <definedName name="SB.1">#REF!</definedName>
    <definedName name="SB.2">#REF!</definedName>
    <definedName name="SB.3">#REF!</definedName>
    <definedName name="SB.4">#REF!</definedName>
    <definedName name="SB.5">#REF!</definedName>
    <definedName name="sbb.05">'[150]Sat~Bahu'!$G$41</definedName>
    <definedName name="sbb.1">'[150]Sat~Bahu'!$G$40</definedName>
    <definedName name="sbb.10">'[150]Sat~Bahu'!$G$35</definedName>
    <definedName name="sbb.2">'[150]Sat~Bahu'!$G$39</definedName>
    <definedName name="sbb.3">'[150]Sat~Bahu'!$G$38</definedName>
    <definedName name="sbb.5">'[150]Sat~Bahu'!$G$37</definedName>
    <definedName name="Sbc">#REF!</definedName>
    <definedName name="SBILANG">#REF!</definedName>
    <definedName name="SBL">[181]REFTABLE!$L$75:$T$118</definedName>
    <definedName name="SBM">'[42]INPUT DATAS'!$AU$56:$BP$96</definedName>
    <definedName name="Sbmax">#REF!</definedName>
    <definedName name="sbtb">'[150]Sat~Bahu'!$G$67</definedName>
    <definedName name="sbtp">'[150]Sat~Bahu'!$G$48</definedName>
    <definedName name="SC">#REF!</definedName>
    <definedName name="SC.1">#REF!</definedName>
    <definedName name="SC.BASE">#REF!</definedName>
    <definedName name="SC_Ave">#REF!</definedName>
    <definedName name="SC_Mobi_Mth">#REF!</definedName>
    <definedName name="SC_MP_Peak">#REF!</definedName>
    <definedName name="SC_Mth">#REF!</definedName>
    <definedName name="scale">#REF!</definedName>
    <definedName name="Scale_Punch">#REF!</definedName>
    <definedName name="Scale_Rebar">#REF!</definedName>
    <definedName name="scc">#REF!</definedName>
    <definedName name="sce">'[175]04. Desain Fondasi'!$W$23</definedName>
    <definedName name="scedu">#REF!</definedName>
    <definedName name="scfd">#REF!</definedName>
    <definedName name="Sch">#REF!</definedName>
    <definedName name="SCH_0">#REF!</definedName>
    <definedName name="SCH_1">#REF!</definedName>
    <definedName name="SCH_GG">#REF!</definedName>
    <definedName name="SCH_S">#REF!</definedName>
    <definedName name="Sched_Pay">#REF!</definedName>
    <definedName name="Schedule">#REF!</definedName>
    <definedName name="Schedule_No._5">'[400]Job Data'!$C$17</definedName>
    <definedName name="Schedule_No._6">'[400]Job Data'!$C$18</definedName>
    <definedName name="Schedule_No._7">'[400]Job Data'!$C$19</definedName>
    <definedName name="ScheduleCivilPlan">#REF!</definedName>
    <definedName name="Scheduled_Extra_Payments">#REF!</definedName>
    <definedName name="Scheduled_Interest_Rate">#REF!</definedName>
    <definedName name="Scheduled_Monthly_Payment">#REF!</definedName>
    <definedName name="SchedulePipingPlan">#REF!</definedName>
    <definedName name="SchnoArray">#REF!</definedName>
    <definedName name="SCI">#REF!</definedName>
    <definedName name="SCI.2">#REF!</definedName>
    <definedName name="SCII">#REF!</definedName>
    <definedName name="SCIII">#REF!</definedName>
    <definedName name="SCIV">#REF!</definedName>
    <definedName name="SCIX">#REF!</definedName>
    <definedName name="SCK">#REF!</definedName>
    <definedName name="SCM">#REF!</definedName>
    <definedName name="SCORE">#REF!</definedName>
    <definedName name="SCP">[258]name!#REF!</definedName>
    <definedName name="Scrubbing_System">#REF!</definedName>
    <definedName name="SCV.1">#REF!</definedName>
    <definedName name="SCV.2">#REF!</definedName>
    <definedName name="SCV.3">#REF!</definedName>
    <definedName name="SCV.4">#REF!</definedName>
    <definedName name="SCV.5">#REF!</definedName>
    <definedName name="SCVI">[447]ADDENDUM!#REF!</definedName>
    <definedName name="SCVIII">[447]ADDENDUM!#REF!</definedName>
    <definedName name="SCX">#REF!</definedName>
    <definedName name="sd">[38]terdistribusi!$B$5</definedName>
    <definedName name="sd_1">#N/A</definedName>
    <definedName name="sda" hidden="1">#REF!</definedName>
    <definedName name="sda_300" hidden="1">#REF!</definedName>
    <definedName name="sda_EDG" hidden="1">#REF!</definedName>
    <definedName name="sdaad">#REF!</definedName>
    <definedName name="sdadsa">#REF!</definedName>
    <definedName name="sdaff" localSheetId="0" hidden="1">{#N/A,#N/A,TRUE,"toc";#N/A,#N/A,TRUE,"general";#N/A,#N/A,TRUE,"compressive";#N/A,#N/A,TRUE,"lateral";#N/A,#N/A,TRUE,"shallow"}</definedName>
    <definedName name="sdaff" hidden="1">{#N/A,#N/A,TRUE,"toc";#N/A,#N/A,TRUE,"general";#N/A,#N/A,TRUE,"compressive";#N/A,#N/A,TRUE,"lateral";#N/A,#N/A,TRUE,"shallow"}</definedName>
    <definedName name="sdas">#REF!</definedName>
    <definedName name="sdasdasd">#REF!</definedName>
    <definedName name="SDD">'[448]LT-061'!#REF!</definedName>
    <definedName name="sddd" localSheetId="0">[0]!________rdd100</definedName>
    <definedName name="sddd">[0]!________rdd100</definedName>
    <definedName name="sdf">#REF!</definedName>
    <definedName name="sdfdsfs" hidden="1">#REF!</definedName>
    <definedName name="sdfsdfsd" hidden="1">#REF!</definedName>
    <definedName name="SDFSDG">#N/A</definedName>
    <definedName name="SDFSFSD">#N/A</definedName>
    <definedName name="sdg" hidden="1">#REF!</definedName>
    <definedName name="SDGASEH">#REF!</definedName>
    <definedName name="sdgdfgdfg">#REF!</definedName>
    <definedName name="sdgfnadfjaej">#REF!</definedName>
    <definedName name="SDIGIT">#REF!</definedName>
    <definedName name="Sds">#REF!</definedName>
    <definedName name="Sds_EDG">'[155]03. Beban Rencana_EDG'!$V$41</definedName>
    <definedName name="SdsC">'[156]07. Beban CD'!$U$57</definedName>
    <definedName name="SdsCa">#REF!</definedName>
    <definedName name="sdsd">#N/A</definedName>
    <definedName name="sdsdas" hidden="1">#REF!</definedName>
    <definedName name="sdsds">#REF!</definedName>
    <definedName name="sdssdsd">#REF!</definedName>
    <definedName name="SDTR">#REF!</definedName>
    <definedName name="se" localSheetId="0">[0]!_11B_30</definedName>
    <definedName name="se">[0]!_11B_30</definedName>
    <definedName name="SealChamberSize">#REF!</definedName>
    <definedName name="SealClearingLength">#REF!</definedName>
    <definedName name="SealClearingLength_UOM">#REF!</definedName>
    <definedName name="SealFlushPipingPlan">#REF!</definedName>
    <definedName name="SealManufacturer">#REF!</definedName>
    <definedName name="SealSize">#REF!</definedName>
    <definedName name="SealTotalLength">#REF!</definedName>
    <definedName name="SealTotalLength_UOM">#REF!</definedName>
    <definedName name="SealType">#REF!</definedName>
    <definedName name="SECOND">#REF!</definedName>
    <definedName name="section">#REF!</definedName>
    <definedName name="section3">#REF!</definedName>
    <definedName name="Sections">#REF!,#REF!</definedName>
    <definedName name="sector_list">[164]config!$E$6:$E$33</definedName>
    <definedName name="sefsa">#N/A</definedName>
    <definedName name="sefwe" hidden="1">{"'Overflow Tank '!$A$1:$Q$58"}</definedName>
    <definedName name="segma">#REF!</definedName>
    <definedName name="SEGMEN">#REF!</definedName>
    <definedName name="segmen_1">#REF!</definedName>
    <definedName name="segmen_2">#REF!</definedName>
    <definedName name="segmen_3">#REF!</definedName>
    <definedName name="segmen_4">#REF!</definedName>
    <definedName name="segmen_5">#REF!</definedName>
    <definedName name="segmen_6">#REF!</definedName>
    <definedName name="sek">#REF!</definedName>
    <definedName name="sel">[134]WL!$AL$29:$CM$31</definedName>
    <definedName name="Sel_calib_range_uom_max_001">[233]DWTables!$I$2</definedName>
    <definedName name="Sel_calib_range_uom_min_001">[233]DWTables!$H$2</definedName>
    <definedName name="Sel_calib_set_output_uom_001">[233]DWTables!$G$2</definedName>
    <definedName name="Sel_calib_set_point_uom_001">[449]DWTables!$I$2</definedName>
    <definedName name="Sel_cmpnt_mfr_id_001">[217]DWTables!$P$2</definedName>
    <definedName name="Sel_cmpnt_mod_id_001">[217]DWTables!$Q$2</definedName>
    <definedName name="Sel_cv_valve_diam_uid_001">[217]DWTables!$O$2</definedName>
    <definedName name="Sel_equip_id_001">[223]DWTables!$C$2</definedName>
    <definedName name="Sel_fm_diff_press_tr_uid_001">[218]DWTables!$N$2</definedName>
    <definedName name="Sel_fm_orif_mat_001">[263]DWTables!$L$2</definedName>
    <definedName name="Sel_fm_orif_mat_id_001">[218]DWTables!$L$2</definedName>
    <definedName name="Sel_fm_press_loss_uid_001">[450]DWTables!$U$2</definedName>
    <definedName name="Sel_fm_sub_meter_type_001">[218]DWTables!$K$2</definedName>
    <definedName name="Sel_inst_range_uom_max_001">[219]DWTables!$G$2</definedName>
    <definedName name="Sel_inst_range_uom_min_001">[219]DWTables!$F$2</definedName>
    <definedName name="Sel_line_num_001">[262]DWTables!$B$2</definedName>
    <definedName name="Sel_pd_dens_at_bas_uid_001">[450]DWTables!$J$2</definedName>
    <definedName name="Sel_pd_dens_relief_uid_001">[222]DWTables!$G$2</definedName>
    <definedName name="Sel_pd_dens_uid_001">[217]DWTables!$M$2</definedName>
    <definedName name="Sel_pd_design_temp_uid_001">[451]DWTables!$G$2</definedName>
    <definedName name="Sel_pd_latent_heat_uid_001">[227]DWTables!$K$2</definedName>
    <definedName name="Sel_pd_lower_density_uid_001">[233]DWTables!$E$2</definedName>
    <definedName name="Sel_pd_max_shut_off_press_dif_uid_001">[217]DWTables!$J$2</definedName>
    <definedName name="Sel_pd_p_dif_press_uid_001">[215]DWTables!$J$2</definedName>
    <definedName name="Sel_pd_press_base_uid_001">[218]DWTables!$I$2</definedName>
    <definedName name="Sel_pd_press_drp_uid_001">[217]DWTables!$K$2</definedName>
    <definedName name="Sel_pd_relief_temp_uid_001">[222]DWTables!$E$2</definedName>
    <definedName name="Sel_pd_temp_base_uid_001">[218]DWTables!$J$2</definedName>
    <definedName name="Sel_pd_temp_uid_001">[217]DWTables!$L$2</definedName>
    <definedName name="Sel_pd_visc_relief_uid_001">[222]DWTables!$H$2</definedName>
    <definedName name="Sel_pd_visc_uid_001">[217]DWTables!$N$2</definedName>
    <definedName name="Sel_rv_area_uid_001">[222]DWTables!$I$2</definedName>
    <definedName name="Sel_spec_udf_c01_001">[229]DWTables!$G$2</definedName>
    <definedName name="Sel_spec_udf_c02_001">[232]DWTables!$J$2</definedName>
    <definedName name="Sel_spec_udf_c03_001">[217]DWTables!$C$2</definedName>
    <definedName name="Sel_spec_udf_c04_001">[452]DWTables!$G$2</definedName>
    <definedName name="Sel_spec_udf_c05_001">[217]DWTables!$D$2</definedName>
    <definedName name="Sel_spec_udf_c06_001">[232]DWTables!$H$2</definedName>
    <definedName name="Sel_spec_udf_c07_001">[215]DWTables!$G$2</definedName>
    <definedName name="Sel_spec_udf_c08_001">[225]DWTables!$F$2</definedName>
    <definedName name="Sel_spec_udf_c09_001">[217]DWTables!$E$2</definedName>
    <definedName name="Sel_spec_udf_c10_001">[230]DWTables!$C$2</definedName>
    <definedName name="Sel_spec_udf_c100_001">[216]DWTables!$W$2</definedName>
    <definedName name="Sel_spec_udf_c11_001">[217]DWTables!$F$2</definedName>
    <definedName name="Sel_spec_udf_c12_001">[216]DWTables!$Y$2</definedName>
    <definedName name="Sel_spec_udf_c13_001">[234]DWTables!$C$2</definedName>
    <definedName name="Sel_spec_udf_c14_001">[225]DWTables!$C$2</definedName>
    <definedName name="Sel_spec_udf_c15_001">[226]DWTables!$G$2</definedName>
    <definedName name="Sel_spec_udf_c16_001">[453]DWTables!$J$2</definedName>
    <definedName name="Sel_spec_udf_c17_001">[221]DWTables!$M$2</definedName>
    <definedName name="Sel_spec_udf_c18_001">[237]DWTables!$H$2</definedName>
    <definedName name="Sel_spec_udf_c19_001">[284]DWTables!$H$2</definedName>
    <definedName name="Sel_spec_udf_c20_001">[232]DWTables!$D$2</definedName>
    <definedName name="Sel_spec_udf_c21_001">[232]DWTables!$E$2</definedName>
    <definedName name="Sel_spec_udf_c22_001">[454]DWTables!$O$2</definedName>
    <definedName name="Sel_spec_udf_c23_001">[221]DWTables!$H$2</definedName>
    <definedName name="Sel_spec_udf_c25_001">[455]DWTables!$M$2</definedName>
    <definedName name="Sel_spec_udf_c26_001">[449]DWTables!$L$2</definedName>
    <definedName name="Sel_spec_udf_c27_001">[228]DWTables!$K$2</definedName>
    <definedName name="Sel_spec_udf_c28_001">[284]DWTables!$J$2</definedName>
    <definedName name="Sel_spec_udf_c29_001">[455]DWTables!$L$2</definedName>
    <definedName name="Sel_spec_udf_c31_001">[456]DWTables!$J$2</definedName>
    <definedName name="Sel_spec_udf_c32_001">[455]DWTables!$J$2</definedName>
    <definedName name="Sel_spec_udf_c33_001">[223]DWTables!$L$2</definedName>
    <definedName name="Sel_spec_udf_c34_001">[221]DWTables!$I$2</definedName>
    <definedName name="Sel_spec_udf_c36_001">[455]DWTables!$K$2</definedName>
    <definedName name="Sel_spec_udf_c37_001">[450]DWTables!$W$2</definedName>
    <definedName name="Sel_spec_udf_c39_001">[457]DWTables!$B$2</definedName>
    <definedName name="Sel_spec_udf_c41_001">[457]DWTables!$C$2</definedName>
    <definedName name="Sel_spec_udf_c42_001">[223]DWTables!$J$2</definedName>
    <definedName name="Sel_spec_udf_c43_001">[230]DWTables!$E$2</definedName>
    <definedName name="Sel_spec_udf_c44_001">[284]DWTables!$E$2</definedName>
    <definedName name="Sel_spec_udf_c45_001">[458]DWTables!$G$2</definedName>
    <definedName name="Sel_spec_udf_c47_001">[449]DWTables!$J$2</definedName>
    <definedName name="Sel_spec_udf_c49_001">[459]DWTables!$N$2</definedName>
    <definedName name="Sel_spec_udf_c50_001">[460]DWTables!$G$2</definedName>
    <definedName name="Sel_spec_udf_c51_001">[221]DWTables!$J$2</definedName>
    <definedName name="Sel_spec_udf_c52_001">[224]DWTables!$G$2</definedName>
    <definedName name="Sel_spec_udf_c53_001">[461]DWTables!$B$2</definedName>
    <definedName name="Sel_spec_udf_c54_001">[461]DWTables!$C$2</definedName>
    <definedName name="Sel_spec_udf_c55_001">[461]DWTables!$D$2</definedName>
    <definedName name="Sel_spec_udf_c56_001">[461]DWTables!$E$2</definedName>
    <definedName name="Sel_spec_udf_c57_001">[461]DWTables!$F$2</definedName>
    <definedName name="Sel_spec_udf_c58_001">[459]DWTables!$J$2</definedName>
    <definedName name="Sel_spec_udf_c60_001">[462]DWTables!$C$2</definedName>
    <definedName name="Sel_spec_udf_c61_001">[463]DWTables!$B$2</definedName>
    <definedName name="Sel_spec_udf_c62_001">[463]DWTables!$C$2</definedName>
    <definedName name="Sel_spec_udf_c63_001">[230]DWTables!$G$2</definedName>
    <definedName name="Sel_spec_udf_c65_001">[459]DWTables!$O$2</definedName>
    <definedName name="Sel_spec_udf_c66_001">[239]DWTables!$Q$2</definedName>
    <definedName name="Sel_spec_udf_c68_001">[224]DWTables!$D$2</definedName>
    <definedName name="Sel_spec_udf_c70_001">[216]DWTables!$Q$2</definedName>
    <definedName name="Sel_spec_udf_c71_001">[239]DWTables!$T$2</definedName>
    <definedName name="Sel_spec_udf_c73_001">[459]DWTables!$C$2</definedName>
    <definedName name="Sel_spec_udf_c74_001">[216]DWTables!$S$2</definedName>
    <definedName name="Sel_spec_udf_c75_001">[238]DWTables!$K$2</definedName>
    <definedName name="Sel_spec_udf_c78_001">[464]DWTables!$L$2</definedName>
    <definedName name="Sel_spec_udf_c99_001">[216]DWTables!$V$2</definedName>
    <definedName name="selimut">#REF!</definedName>
    <definedName name="SELISIH">#REF!</definedName>
    <definedName name="selling">[315]OrgRates2000!#REF!</definedName>
    <definedName name="selling_36">[316]OrgRates2000!#REF!</definedName>
    <definedName name="selling_60">[316]OrgRates2000!#REF!</definedName>
    <definedName name="selling_61">[316]OrgRates2000!#REF!</definedName>
    <definedName name="semen">#REF!</definedName>
    <definedName name="semin">'[175]04. Desain Fondasi'!$W$18</definedName>
    <definedName name="semin_" localSheetId="0">'[465]05. Tulangan Fondasi'!#REF!</definedName>
    <definedName name="semin_">'[466]05. Tulangan Fondasi'!#REF!</definedName>
    <definedName name="sencount" hidden="1">1</definedName>
    <definedName name="SEND">#REF!</definedName>
    <definedName name="sengk__1">#REF!</definedName>
    <definedName name="Sensor">#REF!</definedName>
    <definedName name="SEQU">#N/A</definedName>
    <definedName name="SERIAL_NO">#REF!</definedName>
    <definedName name="series">#REF!</definedName>
    <definedName name="Service">#REF!</definedName>
    <definedName name="SERVICE_1">"Texte 151"</definedName>
    <definedName name="Service_Description">#REF!</definedName>
    <definedName name="ServiceFactor">#REF!</definedName>
    <definedName name="servlist">#REF!</definedName>
    <definedName name="set_prssr">[413]SUMMARY!$T$17</definedName>
    <definedName name="SETL">[12]LINE!#REF!</definedName>
    <definedName name="SETT">'[467]4.0 Shallow Fdn Type 1'!$H$55:$I$120</definedName>
    <definedName name="seven">#REF!</definedName>
    <definedName name="seven_1">#REF!</definedName>
    <definedName name="SEXP">#N/A</definedName>
    <definedName name="sf">'[468]Attachment B'!$O$8</definedName>
    <definedName name="SF1ot">#REF!</definedName>
    <definedName name="SF1sl">#REF!</definedName>
    <definedName name="sfdgsghs">#REF!</definedName>
    <definedName name="SFE">#REF!</definedName>
    <definedName name="sferere">#REF!</definedName>
    <definedName name="sfgsr" localSheetId="0" hidden="1">{#N/A,#N/A,TRUE,"toc";#N/A,#N/A,TRUE,"general";#N/A,#N/A,TRUE,"compressive";#N/A,#N/A,TRUE,"lateral";#N/A,#N/A,TRUE,"shallow"}</definedName>
    <definedName name="sfgsr" hidden="1">{#N/A,#N/A,TRUE,"toc";#N/A,#N/A,TRUE,"general";#N/A,#N/A,TRUE,"compressive";#N/A,#N/A,TRUE,"lateral";#N/A,#N/A,TRUE,"shallow"}</definedName>
    <definedName name="SFL">#REF!</definedName>
    <definedName name="SFN">#REF!</definedName>
    <definedName name="sfo">#REF!</definedName>
    <definedName name="SFot">#REF!</definedName>
    <definedName name="SFR">[177]ExchRate!#REF!</definedName>
    <definedName name="sfs">#REF!</definedName>
    <definedName name="sfsf">#REF!</definedName>
    <definedName name="SFsl">#REF!</definedName>
    <definedName name="SFT">#REF!</definedName>
    <definedName name="sfvd100">#REF!</definedName>
    <definedName name="SG">#REF!</definedName>
    <definedName name="SGD">[177]ExchRate!#REF!</definedName>
    <definedName name="Sgf">#REF!</definedName>
    <definedName name="sgfh67">#REF!</definedName>
    <definedName name="sgjsj">#REF!</definedName>
    <definedName name="SGR_A">#REF!</definedName>
    <definedName name="SGR_A_EXTRA">#REF!</definedName>
    <definedName name="SGR_B">#REF!</definedName>
    <definedName name="SGR_B_EXTRA">#REF!</definedName>
    <definedName name="SGR_BULK_A">#REF!</definedName>
    <definedName name="SGR_BULK_B">#REF!</definedName>
    <definedName name="SGR_BULK_C">#REF!</definedName>
    <definedName name="SGR_BULK_D">#REF!</definedName>
    <definedName name="SGR_BULK_E">#REF!</definedName>
    <definedName name="SGR_BULK_F">#REF!</definedName>
    <definedName name="SGR_BULK_G">#REF!</definedName>
    <definedName name="SGR_BULK_H">#REF!</definedName>
    <definedName name="SGR_C">#REF!</definedName>
    <definedName name="SGR_C_EXTRA">#REF!</definedName>
    <definedName name="SGR_D">#REF!</definedName>
    <definedName name="SGR_D_EXTRA">#REF!</definedName>
    <definedName name="SGR_DIFF_A">#REF!</definedName>
    <definedName name="SGR_DIFF_B">#REF!</definedName>
    <definedName name="SGR_DIFF_C">#REF!</definedName>
    <definedName name="SGR_DIFF_D">#REF!</definedName>
    <definedName name="SGR_DIFF_E">#REF!</definedName>
    <definedName name="SGR_DIFF_F">#REF!</definedName>
    <definedName name="SGR_DIFF_G">#REF!</definedName>
    <definedName name="SGR_DIFF_H">#REF!</definedName>
    <definedName name="SGR_E">#REF!</definedName>
    <definedName name="SGR_E_EXTRA">#REF!</definedName>
    <definedName name="SGR_F">#REF!</definedName>
    <definedName name="SGR_F_EXTRA">#REF!</definedName>
    <definedName name="SGR_G">#REF!</definedName>
    <definedName name="SGR_G_EXTRA">#REF!</definedName>
    <definedName name="SGR_H">#REF!</definedName>
    <definedName name="SGR_H_EXTRA">#REF!</definedName>
    <definedName name="SGR_I">#REF!</definedName>
    <definedName name="SGR_I_EXTRA">#REF!</definedName>
    <definedName name="SGR_J">#REF!</definedName>
    <definedName name="SGR_J_EXTRA">#REF!</definedName>
    <definedName name="SGR_K">#REF!</definedName>
    <definedName name="SGR_K_EXTRA">#REF!</definedName>
    <definedName name="SGR_L">#REF!</definedName>
    <definedName name="SGR_L_EXTRA">#REF!</definedName>
    <definedName name="SGR_M">#REF!</definedName>
    <definedName name="SGR_M_EXTRA">#REF!</definedName>
    <definedName name="SGR_N">#REF!</definedName>
    <definedName name="SGR_N_EXTRA">#REF!</definedName>
    <definedName name="SGR_OPT_A">#REF!</definedName>
    <definedName name="SGR_OPT_B">#REF!</definedName>
    <definedName name="SGR_OPT_C">#REF!</definedName>
    <definedName name="SGR_OPT_D">#REF!</definedName>
    <definedName name="SGR_OPT_E">#REF!</definedName>
    <definedName name="SGR_OPT_F">#REF!</definedName>
    <definedName name="SGR_OPT_G">#REF!</definedName>
    <definedName name="SGR_OPT_H">#REF!</definedName>
    <definedName name="SGR_SONDER_A">#REF!</definedName>
    <definedName name="SGR_SONDER_B">#REF!</definedName>
    <definedName name="SGR_SONDER_C">#REF!</definedName>
    <definedName name="SGR_SONDER_D">#REF!</definedName>
    <definedName name="SGR_SONDER_E">#REF!</definedName>
    <definedName name="SGR_SONDER_F">#REF!</definedName>
    <definedName name="SGR_SONDER_G">#REF!</definedName>
    <definedName name="SGR_SONDER_H">#REF!</definedName>
    <definedName name="sgrsa" localSheetId="0" hidden="1">{#N/A,#N/A,TRUE,"toc";#N/A,#N/A,TRUE,"general";#N/A,#N/A,TRUE,"compressive";#N/A,#N/A,TRUE,"lateral";#N/A,#N/A,TRUE,"shallow"}</definedName>
    <definedName name="sgrsa" hidden="1">{#N/A,#N/A,TRUE,"toc";#N/A,#N/A,TRUE,"general";#N/A,#N/A,TRUE,"compressive";#N/A,#N/A,TRUE,"lateral";#N/A,#N/A,TRUE,"shallow"}</definedName>
    <definedName name="sgrsg" hidden="1">[63]ESCON!#REF!</definedName>
    <definedName name="sgrsrg" hidden="1">[60]AC!#REF!</definedName>
    <definedName name="sgsrgs" hidden="1">'[58]24V'!#REF!</definedName>
    <definedName name="sh">#REF!</definedName>
    <definedName name="Shape">#REF!</definedName>
    <definedName name="shape1">#REF!</definedName>
    <definedName name="SHC_GG">#REF!</definedName>
    <definedName name="shear_X">#REF!</definedName>
    <definedName name="shear_Y">#REF!</definedName>
    <definedName name="shearconector">[35]ANALISA!$F$431</definedName>
    <definedName name="Sheet">#REF!</definedName>
    <definedName name="Sheet_01">#REF!</definedName>
    <definedName name="Sheet_02">#REF!</definedName>
    <definedName name="Sheet_03">#REF!</definedName>
    <definedName name="Sheet_04">#REF!</definedName>
    <definedName name="Sheet_05">#REF!</definedName>
    <definedName name="Sheet1">#REF!</definedName>
    <definedName name="sheet2">[153]!AddPage</definedName>
    <definedName name="sheet2_4">[154]!AddPage</definedName>
    <definedName name="Sheet3">#REF!</definedName>
    <definedName name="sheet4">#REF!</definedName>
    <definedName name="SHEET8" localSheetId="0">[0]!________rdd100</definedName>
    <definedName name="SHEET8">[0]!________rdd100</definedName>
    <definedName name="SheetNameCacheStart">#REF!</definedName>
    <definedName name="sheetqty">#REF!</definedName>
    <definedName name="shell">#REF!</definedName>
    <definedName name="shell2id">#REF!</definedName>
    <definedName name="shell2je">#REF!</definedName>
    <definedName name="shell2m">#REF!</definedName>
    <definedName name="shell2mcode">#REF!</definedName>
    <definedName name="shell2mtype">#REF!</definedName>
    <definedName name="shell2name">#REF!</definedName>
    <definedName name="shell2t">#REF!</definedName>
    <definedName name="shell2tmin">#REF!</definedName>
    <definedName name="shell2treq">#REF!</definedName>
    <definedName name="ShellExchanger_1">'[213]615E101AB(CASE85F)'!#REF!</definedName>
    <definedName name="ShellExchanger_10">#REF!</definedName>
    <definedName name="ShellExchanger_11">#REF!</definedName>
    <definedName name="ShellExchanger_12">#REF!</definedName>
    <definedName name="ShellExchanger_13">#REF!</definedName>
    <definedName name="ShellExchanger_14">#REF!</definedName>
    <definedName name="ShellExchanger_15">#REF!</definedName>
    <definedName name="ShellExchanger_16">#REF!</definedName>
    <definedName name="ShellExchanger_17">#REF!</definedName>
    <definedName name="ShellExchanger_18">#REF!</definedName>
    <definedName name="ShellExchanger_19">#REF!</definedName>
    <definedName name="ShellExchanger_2">#REF!</definedName>
    <definedName name="ShellExchanger_20">#REF!</definedName>
    <definedName name="ShellExchanger_3">#REF!</definedName>
    <definedName name="ShellExchanger_4">#REF!</definedName>
    <definedName name="ShellExchanger_5">#REF!</definedName>
    <definedName name="ShellExchanger_6">#REF!</definedName>
    <definedName name="ShellExchanger_7">#REF!</definedName>
    <definedName name="ShellExchanger_8">#REF!</definedName>
    <definedName name="ShellExchanger_9">#REF!</definedName>
    <definedName name="shellfhid">#REF!</definedName>
    <definedName name="shellfht">#REF!</definedName>
    <definedName name="shellid">#REF!</definedName>
    <definedName name="shellje">#REF!</definedName>
    <definedName name="shellm">#REF!</definedName>
    <definedName name="shellmcode">#REF!</definedName>
    <definedName name="shellmtype">#REF!</definedName>
    <definedName name="shellname">#REF!</definedName>
    <definedName name="shellnps">#REF!</definedName>
    <definedName name="shellsch">#REF!</definedName>
    <definedName name="shellt">#REF!</definedName>
    <definedName name="shelltmin">#REF!</definedName>
    <definedName name="shelltreq">#REF!</definedName>
    <definedName name="ShellTubePS_1">'[213]615E101AB(CASE85F)'!#REF!</definedName>
    <definedName name="ShellTubePS_10">#REF!</definedName>
    <definedName name="ShellTubePS_11">#REF!</definedName>
    <definedName name="ShellTubePS_12">#REF!</definedName>
    <definedName name="ShellTubePS_13">#REF!</definedName>
    <definedName name="ShellTubePS_14">#REF!</definedName>
    <definedName name="ShellTubePS_15">#REF!</definedName>
    <definedName name="ShellTubePS_16">#REF!</definedName>
    <definedName name="ShellTubePS_17">#REF!</definedName>
    <definedName name="ShellTubePS_18">#REF!</definedName>
    <definedName name="ShellTubePS_19">#REF!</definedName>
    <definedName name="ShellTubePS_2">#REF!</definedName>
    <definedName name="ShellTubePS_20">#REF!</definedName>
    <definedName name="ShellTubePS_3">#REF!</definedName>
    <definedName name="ShellTubePS_4">#REF!</definedName>
    <definedName name="ShellTubePS_5">#REF!</definedName>
    <definedName name="ShellTubePS_6">#REF!</definedName>
    <definedName name="ShellTubePS_7">#REF!</definedName>
    <definedName name="ShellTubePS_8">#REF!</definedName>
    <definedName name="ShellTubePS_9">#REF!</definedName>
    <definedName name="shet2">#REF!</definedName>
    <definedName name="shet3">#REF!</definedName>
    <definedName name="Shet5">#REF!</definedName>
    <definedName name="Shet6">#REF!</definedName>
    <definedName name="Shet6_4">#REF!</definedName>
    <definedName name="Shet6_5">#REF!</definedName>
    <definedName name="Shet6_6">#REF!</definedName>
    <definedName name="Shet6_7">#REF!</definedName>
    <definedName name="Shet7">#REF!</definedName>
    <definedName name="Shet8">#REF!</definedName>
    <definedName name="Shet899">#REF!</definedName>
    <definedName name="shipment">#REF!</definedName>
    <definedName name="shoe">'[469]BD-PP'!#REF!</definedName>
    <definedName name="shoe1">'[469]BD-PP'!#REF!</definedName>
    <definedName name="ShowFilename">MID(CELL("filename"),FIND("[",CELL("filename"))+1,FIND("]",CELL("filename"))-FIND("[",CELL("filename"))-1)</definedName>
    <definedName name="shp">[14]name!$C$20</definedName>
    <definedName name="shpe">#REF!</definedName>
    <definedName name="shrs">'[150]Sat~Bahu'!$G$87</definedName>
    <definedName name="SHT">#REF!</definedName>
    <definedName name="shtuiy">[47]TEKNIS!$J$27</definedName>
    <definedName name="ShutdownHertz">#REF!</definedName>
    <definedName name="ShutdownPhase">#REF!</definedName>
    <definedName name="ShutdownVoltage">#REF!</definedName>
    <definedName name="SIGCK1">#REF!</definedName>
    <definedName name="SIGCK2">#REF!</definedName>
    <definedName name="sigy">#REF!</definedName>
    <definedName name="SIGY1">#REF!</definedName>
    <definedName name="SIGY2">#REF!</definedName>
    <definedName name="SIMILAR">[73]ERECT!#REF!</definedName>
    <definedName name="sin">#REF!</definedName>
    <definedName name="single">#REF!</definedName>
    <definedName name="sirbatu">#REF!</definedName>
    <definedName name="sirsang">#REF!</definedName>
    <definedName name="sirton">#REF!</definedName>
    <definedName name="sirurug">#REF!</definedName>
    <definedName name="SITE">#REF!</definedName>
    <definedName name="SITE_AND_UTILITY_DATA__CONT_D">#REF!</definedName>
    <definedName name="Site_Bldg_Temp_Cost_FC">#REF!</definedName>
    <definedName name="site_list">[164]config!$D$6:$D$8</definedName>
    <definedName name="Site_Temp_Bldg_Cost_FC">#REF!</definedName>
    <definedName name="Site_Temp_Bldg_Cost_LC">#REF!</definedName>
    <definedName name="Site_Temp_Bldg_M2">#REF!</definedName>
    <definedName name="SiteAltitude">#REF!</definedName>
    <definedName name="SiteAltitude_UOM">#REF!</definedName>
    <definedName name="sitecoeff">[347]table!$H$16:$L$21</definedName>
    <definedName name="six">#REF!</definedName>
    <definedName name="six_1">#REF!</definedName>
    <definedName name="Size">#REF!</definedName>
    <definedName name="SizeArray">#REF!</definedName>
    <definedName name="sizing_2" hidden="1">{#N/A,#N/A,FALSE,"FRONTPAGE";#N/A,#N/A,FALSE,"PIG_LAUN-s"}</definedName>
    <definedName name="SK">#REF!</definedName>
    <definedName name="skedul">#REF!</definedName>
    <definedName name="skill">#REF!</definedName>
    <definedName name="Skirting">#REF!</definedName>
    <definedName name="skirting_labour">#REF!</definedName>
    <definedName name="sklb">[364]name!$B$11</definedName>
    <definedName name="skpb">'[150]Sat~Bahu'!$G$58</definedName>
    <definedName name="SKR">[177]ExchRate!#REF!</definedName>
    <definedName name="sks">'[150]Sat~Bahu'!$G$30</definedName>
    <definedName name="skup">'[150]Sat~Bahu'!$G$77</definedName>
    <definedName name="sl">[470]name!$D$6</definedName>
    <definedName name="SLAB">#N/A</definedName>
    <definedName name="SLabor">#REF!</definedName>
    <definedName name="slabt">#REF!</definedName>
    <definedName name="slb">'[323]Labor Rate'!$P$28</definedName>
    <definedName name="SLEE">#REF!</definedName>
    <definedName name="SleeveMaterial">#REF!</definedName>
    <definedName name="SLH" hidden="1">#REF!</definedName>
    <definedName name="SLH_EDG" hidden="1">#REF!</definedName>
    <definedName name="SLIDING">#REF!</definedName>
    <definedName name="Slim">#REF!</definedName>
    <definedName name="slope">#REF!</definedName>
    <definedName name="sm">#REF!</definedName>
    <definedName name="SMAT">#N/A</definedName>
    <definedName name="Smax">#REF!</definedName>
    <definedName name="SMFA">#REF!</definedName>
    <definedName name="SMFI">#REF!</definedName>
    <definedName name="SMFI.2">#REF!</definedName>
    <definedName name="SMFII">#REF!</definedName>
    <definedName name="SMFIII">#REF!</definedName>
    <definedName name="SMFIV">#REF!</definedName>
    <definedName name="SMFVI">[447]ADDENDUM!#REF!</definedName>
    <definedName name="SMFVIII">[447]ADDENDUM!#REF!</definedName>
    <definedName name="SMFX">#REF!</definedName>
    <definedName name="SMHR">#N/A</definedName>
    <definedName name="smin">[290]DALAM!$W$67</definedName>
    <definedName name="SMLA">#REF!</definedName>
    <definedName name="SMLI">#REF!</definedName>
    <definedName name="SMLI.2">#REF!</definedName>
    <definedName name="SMLII">#REF!</definedName>
    <definedName name="SMLIII">#REF!</definedName>
    <definedName name="SMLIV">#REF!</definedName>
    <definedName name="SMLIX">#REF!</definedName>
    <definedName name="SMLTOOLS">#REF!</definedName>
    <definedName name="SMLV.1">#REF!</definedName>
    <definedName name="SMLV.2">#REF!</definedName>
    <definedName name="SMLV.3">#REF!</definedName>
    <definedName name="SMLV.4">#REF!</definedName>
    <definedName name="SMLV.5">#REF!</definedName>
    <definedName name="SMLVI">[447]ADDENDUM!#REF!</definedName>
    <definedName name="SMLVIII">[447]ADDENDUM!#REF!</definedName>
    <definedName name="SMLX">#REF!</definedName>
    <definedName name="smt">'[150]Sat~Bahu'!$G$53</definedName>
    <definedName name="SNM" localSheetId="0" hidden="1">{"'장비'!$A$3:$M$12"}</definedName>
    <definedName name="SNM" hidden="1">{"'장비'!$A$3:$M$12"}</definedName>
    <definedName name="So">#REF!</definedName>
    <definedName name="SOH">#REF!</definedName>
    <definedName name="soil">#REF!</definedName>
    <definedName name="SOIL1">#REF!</definedName>
    <definedName name="SOIL2">#REF!</definedName>
    <definedName name="soilcapacity">#REF!</definedName>
    <definedName name="soilsemen">[35]ANALISA!$F$111</definedName>
    <definedName name="soilstress">#REF!</definedName>
    <definedName name="Solich" localSheetId="0" hidden="1">{#N/A,#N/A,TRUE,"Basic";#N/A,#N/A,TRUE,"EXT-TABLE";#N/A,#N/A,TRUE,"STEEL";#N/A,#N/A,TRUE,"INT-Table";#N/A,#N/A,TRUE,"STEEL";#N/A,#N/A,TRUE,"Door"}</definedName>
    <definedName name="Solich" hidden="1">{#N/A,#N/A,TRUE,"Basic";#N/A,#N/A,TRUE,"EXT-TABLE";#N/A,#N/A,TRUE,"STEEL";#N/A,#N/A,TRUE,"INT-Table";#N/A,#N/A,TRUE,"STEEL";#N/A,#N/A,TRUE,"Door"}</definedName>
    <definedName name="Solichin" localSheetId="0" hidden="1">{#N/A,#N/A,TRUE,"Basic";#N/A,#N/A,TRUE,"EXT-TABLE";#N/A,#N/A,TRUE,"STEEL";#N/A,#N/A,TRUE,"INT-Table";#N/A,#N/A,TRUE,"STEEL";#N/A,#N/A,TRUE,"Door"}</definedName>
    <definedName name="Solichin" hidden="1">{#N/A,#N/A,TRUE,"Basic";#N/A,#N/A,TRUE,"EXT-TABLE";#N/A,#N/A,TRUE,"STEEL";#N/A,#N/A,TRUE,"INT-Table";#N/A,#N/A,TRUE,"STEEL";#N/A,#N/A,TRUE,"Door"}</definedName>
    <definedName name="SolidProps_12">NA()</definedName>
    <definedName name="SolidSign">[241]Data!$H$8</definedName>
    <definedName name="Sort">#REF!</definedName>
    <definedName name="SORT_BULK">#REF!</definedName>
    <definedName name="sort_transmitter">#REF!</definedName>
    <definedName name="SortbyA">#N/A</definedName>
    <definedName name="SortbyB">#N/A</definedName>
    <definedName name="SortbyC">#N/A</definedName>
    <definedName name="SOURCE">#REF!</definedName>
    <definedName name="SP">#REF!</definedName>
    <definedName name="Spa">[170]FOUND!$N$280</definedName>
    <definedName name="Spaces">#REF!</definedName>
    <definedName name="span">[46]TEKNIS!$H$2</definedName>
    <definedName name="SpareIns">#REF!</definedName>
    <definedName name="spasi">[46]TEKNIS!$G$10</definedName>
    <definedName name="Spb">[170]FOUND!$N$281</definedName>
    <definedName name="spc">'[150]Sat~Bahu'!$G$55</definedName>
    <definedName name="spc_fitting">[152]Notes!$D$13</definedName>
    <definedName name="spc_flange">[152]Notes!$D$12</definedName>
    <definedName name="spc_pipe">[152]Notes!$D$11</definedName>
    <definedName name="Spd">[170]FOUND!$N$283</definedName>
    <definedName name="spdoc">#REF!</definedName>
    <definedName name="SPEC">#REF!</definedName>
    <definedName name="SPECIFICATION">#REF!</definedName>
    <definedName name="SpecificGravityMax">#REF!</definedName>
    <definedName name="SpecificGravityNormal">#REF!</definedName>
    <definedName name="Speed">#REF!</definedName>
    <definedName name="Speed_UOM">#REF!</definedName>
    <definedName name="SpiralD1">[96]Sheet1!$F$63</definedName>
    <definedName name="spjob">#REF!</definedName>
    <definedName name="split">#REF!</definedName>
    <definedName name="spmin">'[175]04. Desain Fondasi'!$W$19</definedName>
    <definedName name="SPMV">#REF!</definedName>
    <definedName name="spnum">'[244]Cover (sh 1)'!$AC$3</definedName>
    <definedName name="spp" hidden="1">#REF!</definedName>
    <definedName name="spp_EDG" hidden="1">#REF!</definedName>
    <definedName name="sps">#REF!</definedName>
    <definedName name="spsp">'[150]Sat~Bahu'!$G$47</definedName>
    <definedName name="spsu">'[150]Sat~Bahu'!$G$45</definedName>
    <definedName name="SPULUH">#REF!</definedName>
    <definedName name="SQ">#REF!</definedName>
    <definedName name="SqF">#REF!</definedName>
    <definedName name="sqm">#REF!</definedName>
    <definedName name="Sqr"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quare_Tank">[165]Report!#REF!</definedName>
    <definedName name="Square_Vessel">[165]Report!#REF!</definedName>
    <definedName name="SR">#REF!</definedName>
    <definedName name="SR105A_C_KVAR">[305]Loadlist!$Q$330:$Q$337,[305]Loadlist!$Q$142:$Q$149</definedName>
    <definedName name="SR105A_C_KW">[305]Loadlist!$P$330:$P$337,[305]Loadlist!$P$142:$P$149</definedName>
    <definedName name="SR105A_I_KVAR">[305]Loadlist!$S$330:$S$337,[305]Loadlist!$S$142:$S$149</definedName>
    <definedName name="SR105A_I_KW">[305]Loadlist!$R$330:$R$337,[305]Loadlist!$R$142:$R$149</definedName>
    <definedName name="SR105A_S_KVAR">[305]Loadlist!$U$330:$U$337,[305]Loadlist!$U$142:$U$149</definedName>
    <definedName name="SR105A_S_KW">[305]Loadlist!$T$330:$T$337,[305]Loadlist!$T$142:$T$149</definedName>
    <definedName name="SRATUS">#REF!</definedName>
    <definedName name="srbs" hidden="1">[126]갑지!#REF!</definedName>
    <definedName name="srbsbr" localSheetId="0" hidden="1">{"'Liquid'!$A$1:$U$57"}</definedName>
    <definedName name="srbsbr" hidden="1">{"'Liquid'!$A$1:$U$57"}</definedName>
    <definedName name="srbsr" localSheetId="0" hidden="1">{"'Liquid'!$A$1:$U$57"}</definedName>
    <definedName name="srbsr" hidden="1">{"'Liquid'!$A$1:$U$57"}</definedName>
    <definedName name="srg">#REF!</definedName>
    <definedName name="srgs" localSheetId="0" hidden="1">{#N/A,#N/A,TRUE,"toc";#N/A,#N/A,TRUE,"general";#N/A,#N/A,TRUE,"compressive";#N/A,#N/A,TRUE,"lateral";#N/A,#N/A,TRUE,"shallow"}</definedName>
    <definedName name="srgs" hidden="1">{#N/A,#N/A,TRUE,"toc";#N/A,#N/A,TRUE,"general";#N/A,#N/A,TRUE,"compressive";#N/A,#N/A,TRUE,"lateral";#N/A,#N/A,TRUE,"shallow"}</definedName>
    <definedName name="srgsg" hidden="1">[60]AC!#REF!</definedName>
    <definedName name="srgsrgs" hidden="1">[60]AC!#REF!</definedName>
    <definedName name="srgsv" hidden="1">[64]대비표!#REF!</definedName>
    <definedName name="srh">#REF!</definedName>
    <definedName name="srjsis6i">#REF!</definedName>
    <definedName name="srmh">#REF!</definedName>
    <definedName name="srsrbvs" hidden="1">#REF!</definedName>
    <definedName name="srsrw">#REF!</definedName>
    <definedName name="srsvbr" hidden="1">#REF!</definedName>
    <definedName name="SRW">#N/A</definedName>
    <definedName name="ss" localSheetId="0" hidden="1">{"'Liquid'!$A$1:$U$57"}</definedName>
    <definedName name="ss" hidden="1">{"'Liquid'!$A$1:$U$57"}</definedName>
    <definedName name="SS_3_11">#REF!</definedName>
    <definedName name="SS_3_12">#REF!</definedName>
    <definedName name="SS_3_15">#REF!</definedName>
    <definedName name="SS_3_17">#REF!</definedName>
    <definedName name="SS_4_11">#REF!</definedName>
    <definedName name="SS_4_12">#REF!</definedName>
    <definedName name="SS_4_13">#REF!</definedName>
    <definedName name="SS_4_14">#REF!</definedName>
    <definedName name="ss_fitting">[152]Notes!$D$9</definedName>
    <definedName name="ss_pipe">[152]Notes!$D$7</definedName>
    <definedName name="SS_Pipe_ID">'[259]Help-Pipe Size'!$C$23:$U$26</definedName>
    <definedName name="SSATU">#REF!</definedName>
    <definedName name="SSE">#REF!</definedName>
    <definedName name="SSec1MMax">#REF!</definedName>
    <definedName name="SSec1MMin">#REF!</definedName>
    <definedName name="SSF">#REF!</definedName>
    <definedName name="SSLAS">#REF!</definedName>
    <definedName name="ssp">[260]Notes!$C$75</definedName>
    <definedName name="sss" localSheetId="0" hidden="1">{#N/A,#N/A,TRUE,"Basic";#N/A,#N/A,TRUE,"EXT-TABLE";#N/A,#N/A,TRUE,"STEEL";#N/A,#N/A,TRUE,"INT-Table";#N/A,#N/A,TRUE,"STEEL";#N/A,#N/A,TRUE,"Door"}</definedName>
    <definedName name="sss" hidden="1">{#N/A,#N/A,TRUE,"Basic";#N/A,#N/A,TRUE,"EXT-TABLE";#N/A,#N/A,TRUE,"STEEL";#N/A,#N/A,TRUE,"INT-Table";#N/A,#N/A,TRUE,"STEEL";#N/A,#N/A,TRUE,"Door"}</definedName>
    <definedName name="ssss" localSheetId="0" hidden="1">{#N/A,#N/A,TRUE,"Basic";#N/A,#N/A,TRUE,"EXT-TABLE";#N/A,#N/A,TRUE,"STEEL";#N/A,#N/A,TRUE,"INT-Table";#N/A,#N/A,TRUE,"STEEL";#N/A,#N/A,TRUE,"Door"}</definedName>
    <definedName name="ssss" hidden="1">{#N/A,#N/A,TRUE,"Basic";#N/A,#N/A,TRUE,"EXT-TABLE";#N/A,#N/A,TRUE,"STEEL";#N/A,#N/A,TRUE,"INT-Table";#N/A,#N/A,TRUE,"STEEL";#N/A,#N/A,TRUE,"Door"}</definedName>
    <definedName name="SSTART">#REF!</definedName>
    <definedName name="ST">#REF!</definedName>
    <definedName name="st_LB_calib_range_uflg_max_001">[215]Connections!$G$23:$G$27</definedName>
    <definedName name="st_LB_calib_range_uflg_min_001">[215]Connections!$D$23:$D$27</definedName>
    <definedName name="st_LB_cv_valve_char_001">[216]Connections!$CM$23:$CM$29</definedName>
    <definedName name="st_LB_cv_valve_type_001">[217]Connections!$M$23:$M$29</definedName>
    <definedName name="st_LB_fm_bleed_hole_diam_uid_001">[218]Connections!$M$23:$M$25</definedName>
    <definedName name="st_LB_fm_meter_type_001">[218]Connections!$G$23:$G$30</definedName>
    <definedName name="st_LB_fm_orif_diam_uid_001">[218]Connections!$J$23:$J$24</definedName>
    <definedName name="st_LB_inst_range_uflg_max_001">[219]Connections!$J$23:$J$25</definedName>
    <definedName name="st_LB_inst_range_uflg_min_001">[219]Connections!$G$23:$G$25</definedName>
    <definedName name="st_LB_pd_above_ref_001">[220]Connections!$G$23:$G$25</definedName>
    <definedName name="st_LB_pd_body_material_001">[216]Connections!$V$23:$V$31</definedName>
    <definedName name="st_LB_pd_build_tend_001">[221]Connections!$J$23:$J$26</definedName>
    <definedName name="st_LB_pd_calc_code_001">[222]Connections!$J$23:$J$26</definedName>
    <definedName name="st_LB_pd_corrosive_001">[223]Connections!$J$23:$J$26</definedName>
    <definedName name="st_LB_pd_dist_glass_uid_001">[224]Connections!$D$23:$D$24</definedName>
    <definedName name="st_LB_pd_erosive_001">[225]Connections!$J$23:$J$26</definedName>
    <definedName name="st_LB_pd_failure_action_001">[217]Connections!$G$23:$G$27</definedName>
    <definedName name="st_LB_pd_fluid_phase_001">[217]Connections!$J$23:$J$27</definedName>
    <definedName name="st_LB_pd_handwheel_001">[226]Connections!$Y$23:$Y$26</definedName>
    <definedName name="st_LB_pd_lever_001">[227]Connections!$M$23:$M$26</definedName>
    <definedName name="st_LB_pd_oxidizing_001">[225]Connections!$M$23:$M$26</definedName>
    <definedName name="st_LB_pd_p_view_dif_pressure_flag_001">[219]Connections!$D$23:$D$24</definedName>
    <definedName name="st_LB_pd_pulsation_001">[215]Connections!$J$23:$J$26</definedName>
    <definedName name="st_LB_pd_reference_001">[220]Connections!$D$23:$D$25</definedName>
    <definedName name="st_LB_pd_seat_leak_001">[217]Connections!$D$23:$D$35</definedName>
    <definedName name="st_LB_pd_term_shock_001">[225]Connections!$D$23:$D$26</definedName>
    <definedName name="st_LB_pd_vibration_001">[215]Connections!$M$23:$M$26</definedName>
    <definedName name="st_LB_rv_calc_standard_001">[222]Connections!$P$23:$P$26</definedName>
    <definedName name="st_LB_rv_sizing_basis_001">[227]Connections!$G$23:$G$33</definedName>
    <definedName name="st_LB_spec_udf_c02_001">[222]Connections!$D$23:$D$25</definedName>
    <definedName name="st_LB_spec_udf_c03_001">[222]Connections!$G$23:$G$26</definedName>
    <definedName name="st_LB_spec_udf_c04_001">[228]Connections!$S$23:$S$26</definedName>
    <definedName name="st_LB_spec_udf_c05_001">[228]Connections!$P$23:$P$26</definedName>
    <definedName name="st_LB_spec_udf_c06_001">[229]Connections!$D$23:$D$25</definedName>
    <definedName name="st_LB_spec_udf_c07_001">[216]Connections!$DT$23:$DT$28</definedName>
    <definedName name="st_LB_spec_udf_c08_001">[230]Connections!$Y$23:$Y$25</definedName>
    <definedName name="st_LB_spec_udf_c09_001">[231]Connections!$M$23:$M$26</definedName>
    <definedName name="st_LB_spec_udf_c10_001">[222]Connections!$Y$23:$Y$26</definedName>
    <definedName name="st_LB_spec_udf_c11_001">[222]Connections!$V$23:$V$26</definedName>
    <definedName name="st_LB_spec_udf_c12_001">[222]Connections!$S$23:$S$26</definedName>
    <definedName name="st_LB_spec_udf_c13_001">[232]Connections!$J$23:$J$25</definedName>
    <definedName name="st_LB_spec_udf_c14_001">[233]Connections!$J$23:$J$26</definedName>
    <definedName name="st_LB_spec_udf_c16_001">[220]Connections!$P$23:$P$26</definedName>
    <definedName name="st_LB_spec_udf_c17_001">[234]Connections!$G$23:$G$25</definedName>
    <definedName name="st_LB_spec_udf_c18_001">[234]Connections!$M$23:$M$25</definedName>
    <definedName name="st_LB_spec_udf_c20_001">[216]Connections!$AE$23:$AE$62</definedName>
    <definedName name="st_LB_spec_udf_c22_001">[230]Connections!$D$23:$D$25</definedName>
    <definedName name="st_LB_spec_udf_c24_001">[219]Connections!$S$23:$S$25</definedName>
    <definedName name="st_LB_spec_udf_c25_001">[216]Connections!$DZ$23:$DZ$26</definedName>
    <definedName name="st_LB_spec_udf_c26_001">[219]Connections!$V$23:$V$25</definedName>
    <definedName name="st_LB_spec_udf_c27_001">[215]Connections!$P$23:$P$25</definedName>
    <definedName name="st_LB_spec_udf_c28_001">[219]Connections!$AB$23:$AB$25</definedName>
    <definedName name="st_LB_spec_udf_c29_001">[233]Connections!$D$23:$D$25</definedName>
    <definedName name="st_LB_spec_udf_c30_001">[219]Connections!$AH$23:$AH$25</definedName>
    <definedName name="st_LB_spec_udf_c31_001">[219]Connections!$AK$23:$AK$25</definedName>
    <definedName name="st_LB_spec_udf_c32_001">[224]Connections!$J$23:$J$25</definedName>
    <definedName name="st_LB_spec_udf_c33_001">[235]Connections!$S$23:$S$25</definedName>
    <definedName name="st_LB_spec_udf_c34_001">[216]Connections!$CP$23:$CP$28</definedName>
    <definedName name="st_LB_spec_udf_c41_001">[230]Connections!$V$23:$V$25</definedName>
    <definedName name="st_LB_spec_udf_c42_001">[216]Connections!$EF$23:$EF$28</definedName>
    <definedName name="st_LB_spec_udf_c43_001">[216]Connections!$BU$23:$BU$30</definedName>
    <definedName name="st_LB_spec_udf_c44_001">[232]Connections!$D$23:$D$26</definedName>
    <definedName name="st_LB_spec_udf_c45_001">[230]Connections!$P$23:$P$25</definedName>
    <definedName name="st_LB_spec_udf_c46_001">[232]Connections!$G$23:$G$26</definedName>
    <definedName name="st_LB_spec_udf_c47_001">[229]Connections!$J$23:$J$25</definedName>
    <definedName name="st_LB_spec_udf_c49_001">[229]Connections!$G$23:$G$25</definedName>
    <definedName name="st_LB_spec_udf_c50_001">[217]Connections!$P$23:$P$26</definedName>
    <definedName name="st_LB_spec_udf_c51_001">[216]Connections!$CJ$23:$CJ$26</definedName>
    <definedName name="st_LB_spec_udf_c52_001">[216]Connections!$BX$23:$BX$26</definedName>
    <definedName name="st_LB_spec_udf_c53_001">[225]Connections!$P$23:$P$26</definedName>
    <definedName name="st_LB_spec_udf_c54_001">[230]Connections!$M$23:$M$25</definedName>
    <definedName name="st_LB_spec_udf_c55_001">[233]Connections!$G$23:$G$26</definedName>
    <definedName name="st_LB_spec_udf_c56_001">[235]Connections!$V$23:$V$25</definedName>
    <definedName name="st_LB_spec_udf_c57_001">[235]Connections!$AB$23:$AB$25</definedName>
    <definedName name="st_LB_spec_udf_c58_001">[236]Connections!$P$23:$P$25</definedName>
    <definedName name="st_LB_spec_udf_c61_001">[237]Connections!$J$23:$J$26</definedName>
    <definedName name="st_LB_spec_udf_c62_001">[230]Connections!$S$23:$S$25</definedName>
    <definedName name="st_LB_spec_udf_c63_001">[216]Connections!$G$23:$G$27</definedName>
    <definedName name="st_LB_spec_udf_c66_001">[216]Connections!$D$23:$D$32</definedName>
    <definedName name="st_LB_spec_udf_c70_001">[238]Connections!$D$23:$D$25</definedName>
    <definedName name="st_LB_spec_udf_c71_001">[216]Connections!$BO$23:$BO$31</definedName>
    <definedName name="st_LB_spec_udf_c72_001">[238]Connections!$G$23:$G$25</definedName>
    <definedName name="st_LB_spec_udf_c73_001">[239]Connections!$M$23:$M$27</definedName>
    <definedName name="st_LB_spec_udf_c75_001">[216]Connections!$DQ$23:$DQ$34</definedName>
    <definedName name="st_LB_spec_udf_c76_001">[216]Connections!$DN$23:$DN$34</definedName>
    <definedName name="st_LB_spec_udf_c78_001">[216]Connections!$Y$23:$Y$28</definedName>
    <definedName name="st_LB_spec_udf_c79_001">[216]Connections!$AB$23:$AB$36</definedName>
    <definedName name="st_LB_spec_udf_c80_001">[216]Connections!$AH$23:$AH$36</definedName>
    <definedName name="st_LB_spec_udf_c81_001">[216]Connections!$DH$23:$DH$33</definedName>
    <definedName name="st_LB_spec_udf_c82_001">[216]Connections!$BC$23:$BC$31</definedName>
    <definedName name="st_LB_spec_udf_c84_001">[216]Connections!$AZ$23:$AZ$30</definedName>
    <definedName name="st_LB_spec_udf_c85_001">[216]Connections!$AQ$23:$AQ$27</definedName>
    <definedName name="st_LB_spec_udf_c86_001">[217]Connections!$S$23:$S$25</definedName>
    <definedName name="st_LB_spec_udf_c87_001">[217]Connections!$V$23:$V$25</definedName>
    <definedName name="st_LB_spec_udf_c88_001">[216]Connections!$DB$23:$DB$26</definedName>
    <definedName name="st_LB_spec_udf_c90_001">[216]Connections!$CG$23:$CG$35</definedName>
    <definedName name="st_LB_spec_udf_c91_001">[216]Connections!$P$23:$P$34</definedName>
    <definedName name="st_LB_spec_udf_c94_001">[216]Connections!$AK$23:$AK$62</definedName>
    <definedName name="st_LB_spec_udf_c95_001">[216]Connections!$EL$23:$EL$26</definedName>
    <definedName name="st_LB_spec_udf_c96_001">[216]Connections!$CS$23:$CS$26</definedName>
    <definedName name="st_LB_spec_udf_c98_001">[216]Connections!$CY$23:$CY$26</definedName>
    <definedName name="STA">#REF!</definedName>
    <definedName name="staff">#REF!</definedName>
    <definedName name="Staff_and_IDL_Ave">#REF!</definedName>
    <definedName name="Staff_Total_Cost_FC">#REF!</definedName>
    <definedName name="Staff_Total_Cost_LC">#REF!</definedName>
    <definedName name="Staff_Total_MM">#REF!</definedName>
    <definedName name="StainlessSch">'[205]Pipe Table'!$Q$5:$T$5</definedName>
    <definedName name="Stairs">#REF!</definedName>
    <definedName name="stairs_labour">#REF!</definedName>
    <definedName name="stam">'[150]Sat~Bahu'!$C$100</definedName>
    <definedName name="STAN">#REF!</definedName>
    <definedName name="START">[471]Breakdown!#REF!</definedName>
    <definedName name="Start_Bridge">#REF!</definedName>
    <definedName name="Start_Buildings">#REF!</definedName>
    <definedName name="Start_Eqp_Foundations">#REF!</definedName>
    <definedName name="StartALL">#REF!</definedName>
    <definedName name="STARTCELL">#REF!</definedName>
    <definedName name="StartCivilPlan">#REF!</definedName>
    <definedName name="startdate">#REF!</definedName>
    <definedName name="StartDateAmmonia">#REF!</definedName>
    <definedName name="StartDateGeneral">#REF!</definedName>
    <definedName name="StartDateUrea">#REF!</definedName>
    <definedName name="startpaste">#REF!</definedName>
    <definedName name="StartPipingPlan">#REF!</definedName>
    <definedName name="Status">#REF!</definedName>
    <definedName name="Status_10">#REF!</definedName>
    <definedName name="Status_11">#REF!</definedName>
    <definedName name="Status_12">#REF!</definedName>
    <definedName name="Status_13">#REF!</definedName>
    <definedName name="Status_14">#REF!</definedName>
    <definedName name="Status_15">#REF!</definedName>
    <definedName name="Status_16">#REF!</definedName>
    <definedName name="Status_17">#REF!</definedName>
    <definedName name="Status_18">#REF!</definedName>
    <definedName name="Status_19">#REF!</definedName>
    <definedName name="Status_2">#REF!</definedName>
    <definedName name="Status_20">#REF!</definedName>
    <definedName name="Status_3">#REF!</definedName>
    <definedName name="Status_4">#REF!</definedName>
    <definedName name="Status_5">#REF!</definedName>
    <definedName name="Status_6">#REF!</definedName>
    <definedName name="Status_7">#REF!</definedName>
    <definedName name="Status_8">#REF!</definedName>
    <definedName name="Status_9">#REF!</definedName>
    <definedName name="status_list">[164]config!$N$6:$N$11</definedName>
    <definedName name="Status_of_PRF">#REF!</definedName>
    <definedName name="STDE">#REF!</definedName>
    <definedName name="stde1">#REF!</definedName>
    <definedName name="Steel">#REF!</definedName>
    <definedName name="steel1">#REF!</definedName>
    <definedName name="STEELSECT">#REF!</definedName>
    <definedName name="SteelTab">#REF!</definedName>
    <definedName name="step">#REF!</definedName>
    <definedName name="Step2">#REF!</definedName>
    <definedName name="Stepen">#REF!</definedName>
    <definedName name="STEPII">#REF!</definedName>
    <definedName name="stepnos">#REF!</definedName>
    <definedName name="stepnos_kerampolis">#REF!</definedName>
    <definedName name="STEVE">#REF!</definedName>
    <definedName name="stirrup_dia">[96]Input!$C$26</definedName>
    <definedName name="StirrupD">[96]Sheet1!$F$57</definedName>
    <definedName name="StirrupD1">[96]Sheet1!$F$53</definedName>
    <definedName name="STK">#REF!</definedName>
    <definedName name="STL">[335]NAME!$G$12</definedName>
    <definedName name="stlmat_r">1.05</definedName>
    <definedName name="STM">[258]name!#REF!</definedName>
    <definedName name="STOP">#REF!</definedName>
    <definedName name="stop_TA1">#REF!</definedName>
    <definedName name="stop_TA2">#REF!</definedName>
    <definedName name="STOP2">#REF!</definedName>
    <definedName name="STOP2E">#REF!</definedName>
    <definedName name="STOPE">#REF!</definedName>
    <definedName name="STOT1">#REF!</definedName>
    <definedName name="STOT2">#REF!</definedName>
    <definedName name="STOT3">#REF!</definedName>
    <definedName name="STOT4">#REF!</definedName>
    <definedName name="STP">[177]ExchRate!#REF!</definedName>
    <definedName name="stpb">'[150]Sat~Bahu'!$C$31</definedName>
    <definedName name="STR">[258]name!#REF!</definedName>
    <definedName name="Strain" localSheetId="0">OFFSET([0]!________pak50,0,2)</definedName>
    <definedName name="Strain">OFFSET([0]!________pak50,0,2)</definedName>
    <definedName name="strain_300">#N/A</definedName>
    <definedName name="STRENGTH">'[214]MAC1.XLM'!$D$160:$J$170</definedName>
    <definedName name="stress_300">IF([0]!_ast15="US","ksi","MPa")</definedName>
    <definedName name="StressConvertor">[318]Torsion_Properties!$L$2</definedName>
    <definedName name="Structure">#REF!</definedName>
    <definedName name="Sub_script">#REF!</definedName>
    <definedName name="SUB10A">#REF!</definedName>
    <definedName name="SUB10B">#REF!</definedName>
    <definedName name="SUB10C">#REF!</definedName>
    <definedName name="SUB1A">#REF!</definedName>
    <definedName name="SUB1B">#REF!</definedName>
    <definedName name="SUB1C">#REF!</definedName>
    <definedName name="SUB2A">#REF!</definedName>
    <definedName name="SUB2B">#REF!</definedName>
    <definedName name="SUB2C">#REF!</definedName>
    <definedName name="SUB3A">#REF!</definedName>
    <definedName name="SUB3B">#REF!</definedName>
    <definedName name="SUB3C">#REF!</definedName>
    <definedName name="SUB4A">#REF!</definedName>
    <definedName name="SUB4B">#REF!</definedName>
    <definedName name="SUB4C">#REF!</definedName>
    <definedName name="SUB5A">#REF!</definedName>
    <definedName name="SUB5B">#REF!</definedName>
    <definedName name="SUB5C">#REF!</definedName>
    <definedName name="SUB6A">#REF!</definedName>
    <definedName name="SUB6B">#REF!</definedName>
    <definedName name="SUB6C">#REF!</definedName>
    <definedName name="SUB7A">#REF!</definedName>
    <definedName name="SUB7B">#REF!</definedName>
    <definedName name="SUB7C">#REF!</definedName>
    <definedName name="SUB8A">#REF!</definedName>
    <definedName name="SUB8B">#REF!</definedName>
    <definedName name="SUB8C">#REF!</definedName>
    <definedName name="SUB9A">#REF!</definedName>
    <definedName name="SUB9B">#REF!</definedName>
    <definedName name="SUB9C">#REF!</definedName>
    <definedName name="subequipt_list">[164]config!$L$6:$L$232</definedName>
    <definedName name="Subj">[428]Rebar!$C$6</definedName>
    <definedName name="subject">#REF!</definedName>
    <definedName name="Submit">#REF!</definedName>
    <definedName name="SUBR">[444]SCH5!#REF!</definedName>
    <definedName name="SUBT">#REF!</definedName>
    <definedName name="SubT_0">[217]DWTables!$AL$11</definedName>
    <definedName name="SUCTION">'[8]#REF'!#REF!</definedName>
    <definedName name="SuctionPressureMax">#REF!</definedName>
    <definedName name="SuctionPressureMax_UOM">#REF!</definedName>
    <definedName name="SuctionPressureMin">#REF!</definedName>
    <definedName name="SuctionPressureMin_UOM">#REF!</definedName>
    <definedName name="sukamandi">#REF!</definedName>
    <definedName name="SUM">'[472]Conn. Lib'!$C$23:$AL$104</definedName>
    <definedName name="SUM2A">#REF!</definedName>
    <definedName name="SumAs">[120]Calculations!$F$18</definedName>
    <definedName name="SUMB10">#REF!</definedName>
    <definedName name="SuMEK">#REF!</definedName>
    <definedName name="SUMI">#REF!</definedName>
    <definedName name="SumM_sls">[120]Calculations!$P$41</definedName>
    <definedName name="Summary" localSheetId="0" hidden="1">{#N/A,#N/A,TRUE,"toc";#N/A,#N/A,TRUE,"general";#N/A,#N/A,TRUE,"compressive";#N/A,#N/A,TRUE,"lateral";#N/A,#N/A,TRUE,"shallow"}</definedName>
    <definedName name="Summary" hidden="1">{#N/A,#N/A,TRUE,"toc";#N/A,#N/A,TRUE,"general";#N/A,#N/A,TRUE,"compressive";#N/A,#N/A,TRUE,"lateral";#N/A,#N/A,TRUE,"shallow"}</definedName>
    <definedName name="Summary_finish">#REF!</definedName>
    <definedName name="SUMME_REV_ALTE_KALK">#REF!</definedName>
    <definedName name="SUMME_REV_ALTEKALK">#REF!</definedName>
    <definedName name="SUMMENBL_DIFF_GES">#REF!</definedName>
    <definedName name="SUMO">[73]CIVIL!#REF!</definedName>
    <definedName name="sumP_sls">[120]Calculations!$O$41</definedName>
    <definedName name="SUP">#REF!</definedName>
    <definedName name="Sup_MATL_Rate">#REF!</definedName>
    <definedName name="Sup_MD_Rate">#REF!</definedName>
    <definedName name="Sup_Total_WT">[352]BQ!#REF!</definedName>
    <definedName name="Sup_WT">[352]BQ!#REF!</definedName>
    <definedName name="supergloss">#REF!</definedName>
    <definedName name="SUPFS">#REF!</definedName>
    <definedName name="SUPIR_TRUK">#REF!</definedName>
    <definedName name="Support">#REF!</definedName>
    <definedName name="SUPT">#REF!</definedName>
    <definedName name="SUPV">#REF!</definedName>
    <definedName name="SUPV_1">#REF!</definedName>
    <definedName name="SUPV_2">#REF!</definedName>
    <definedName name="SUPV1">#REF!</definedName>
    <definedName name="sur">#REF!</definedName>
    <definedName name="SurfaceP_Eqt_FC">#REF!</definedName>
    <definedName name="SurfaceP_Eqt_LC">#REF!</definedName>
    <definedName name="SurfaceP_McxMth">#REF!</definedName>
    <definedName name="Sv">#REF!</definedName>
    <definedName name="sw">#N/A</definedName>
    <definedName name="sw35besi">#REF!</definedName>
    <definedName name="sw45besi">#REF!</definedName>
    <definedName name="SWBR_5021A">#REF!</definedName>
    <definedName name="SWBR_5021B">#REF!</definedName>
    <definedName name="SWBR_5021E">#REF!</definedName>
    <definedName name="SWBR_5031A">#REF!</definedName>
    <definedName name="SWBR_5031B">#REF!</definedName>
    <definedName name="SWBR_5031E">#REF!</definedName>
    <definedName name="sweep">#REF!</definedName>
    <definedName name="sweep_contactor">#REF!</definedName>
    <definedName name="SWITCHGEAR_MCC">#REF!</definedName>
    <definedName name="swk" hidden="1">#REF!</definedName>
    <definedName name="SWS">#REF!</definedName>
    <definedName name="Sx">'[473]Found. Dsgn'!$J$74</definedName>
    <definedName name="sx_1">[157]A4!$AP$414</definedName>
    <definedName name="sy">#REF!</definedName>
    <definedName name="syl">#REF!</definedName>
    <definedName name="Sys1Name">#REF!</definedName>
    <definedName name="Sys2Name">#REF!</definedName>
    <definedName name="Sys3Name">#REF!</definedName>
    <definedName name="Sys4Name">#REF!</definedName>
    <definedName name="SYSTEM">'[250]Cable Control'!$F$100:$F$102</definedName>
    <definedName name="system_list">[164]config!$I$6:$I$18</definedName>
    <definedName name="Sz">'[474]Found. Dsgn F1'!$J$75</definedName>
    <definedName name="sz.">'[307] ratings'!$B$3:$B$32</definedName>
    <definedName name="SZ1.">[307]RXDATA!$B$2:$B$31</definedName>
    <definedName name="T">'[286]Report - Shelter'!#REF!</definedName>
    <definedName name="T_0_">#REF!</definedName>
    <definedName name="T_2">#N/A</definedName>
    <definedName name="T_3">#N/A</definedName>
    <definedName name="T_4">#N/A</definedName>
    <definedName name="T_BEAM_GG">#REF!</definedName>
    <definedName name="T_Cap">#REF!</definedName>
    <definedName name="t_f">#REF!</definedName>
    <definedName name="T_O_T_A_L____1___2">#REF!</definedName>
    <definedName name="t_p">#REF!</definedName>
    <definedName name="T_range">#REF!</definedName>
    <definedName name="t_rek">#REF!</definedName>
    <definedName name="T_T">#REF!</definedName>
    <definedName name="T_TL1">#REF!</definedName>
    <definedName name="t_w">#REF!</definedName>
    <definedName name="t1.">'[338]CT-8410'!$S$58</definedName>
    <definedName name="t2.">'[338]CT-8410'!$S$59</definedName>
    <definedName name="T2_">#N/A</definedName>
    <definedName name="t3.">#REF!</definedName>
    <definedName name="t41a">[101]Nozzle!#REF!</definedName>
    <definedName name="t42a">[101]Nozzle!#REF!</definedName>
    <definedName name="t43a">[101]Nozzle!#REF!</definedName>
    <definedName name="T900_949">NA()</definedName>
    <definedName name="ta">#REF!</definedName>
    <definedName name="tab">[475]PT!#REF!</definedName>
    <definedName name="tab1xxx" hidden="1">#REF!</definedName>
    <definedName name="tab2xxx" hidden="1">#REF!</definedName>
    <definedName name="TABCW">#REF!</definedName>
    <definedName name="TABEL">#REF!</definedName>
    <definedName name="TABEL_1">#REF!</definedName>
    <definedName name="TABEL_2">#REF!</definedName>
    <definedName name="TABEL_3">#REF!</definedName>
    <definedName name="tabel_3_16">[328]REPORT!#REF!</definedName>
    <definedName name="TABEL_4">#REF!</definedName>
    <definedName name="tabel_4_17">[328]REPORT!#REF!</definedName>
    <definedName name="Tabel1">'[476]Civil Price Schedule'!$A$6:$G$584</definedName>
    <definedName name="TABEL2">#REF!</definedName>
    <definedName name="tabel316">[328]REPORT!#REF!</definedName>
    <definedName name="tabel417">[328]REPORT!#REF!</definedName>
    <definedName name="tabl">#REF!</definedName>
    <definedName name="Table">'[477]1100'!$A$8:$U$87</definedName>
    <definedName name="Table_1">'[127]Ref table-do not print'!$A$5:$D$47</definedName>
    <definedName name="TABLE_8">#REF!</definedName>
    <definedName name="Table_Rebar">#REF!</definedName>
    <definedName name="Table_Rebars">#REF!</definedName>
    <definedName name="Table1">#REF!</definedName>
    <definedName name="Table1_in1" hidden="1">#REF!</definedName>
    <definedName name="TABLE2">#REF!</definedName>
    <definedName name="Table2.1">#REF!</definedName>
    <definedName name="Table2.3">#REF!</definedName>
    <definedName name="Table2_in1" hidden="1">#REF!</definedName>
    <definedName name="TABLE3">'[478]Calculation (3)'!$A$10:$AX$34</definedName>
    <definedName name="Table3.10">#REF!</definedName>
    <definedName name="Table3.12">#REF!</definedName>
    <definedName name="Table3.14and3.16">#REF!</definedName>
    <definedName name="Table3.23">#REF!</definedName>
    <definedName name="Table3.25">#REF!</definedName>
    <definedName name="Table3.26">#REF!</definedName>
    <definedName name="Table3.3">#REF!</definedName>
    <definedName name="Table3.5">#REF!</definedName>
    <definedName name="Table3.9">#REF!</definedName>
    <definedName name="Table4">#REF!</definedName>
    <definedName name="Table5.5">#REF!</definedName>
    <definedName name="TableNART">#REF!</definedName>
    <definedName name="Tableofcontent" localSheetId="0">#N/A</definedName>
    <definedName name="Tableofcontent">#N/A</definedName>
    <definedName name="TAG_F">#REF!</definedName>
    <definedName name="Tag_no.">#REF!</definedName>
    <definedName name="tag_number">[413]SUMMARY!$T$9</definedName>
    <definedName name="taglist">#REF!</definedName>
    <definedName name="Tagp">'[175]04. Desain Fondasi'!$W$76</definedName>
    <definedName name="Tagt">'[175]04. Desain Fondasi'!$W$77</definedName>
    <definedName name="talang6">[35]ANALISA!$F$519</definedName>
    <definedName name="talangdatar">[35]ANALISA!$F$498</definedName>
    <definedName name="Tall">#REF!</definedName>
    <definedName name="tambah">#REF!</definedName>
    <definedName name="tambient">#REF!</definedName>
    <definedName name="tambientu">#REF!</definedName>
    <definedName name="TandM_McxMth">#REF!</definedName>
    <definedName name="TANGGA1">[35]ANALISA!$F$548</definedName>
    <definedName name="TANGGA2">[35]ANALISA!$F$558</definedName>
    <definedName name="tanggaa">[35]ANALISA!$F$567</definedName>
    <definedName name="tanggab">[35]ANALISA!$F$576</definedName>
    <definedName name="tanggac">[35]ANALISA!$F$585</definedName>
    <definedName name="tanggal_mulai">#REF!</definedName>
    <definedName name="tank">#REF!</definedName>
    <definedName name="TankCap">#REF!</definedName>
    <definedName name="TankCapacity">#REF!</definedName>
    <definedName name="TankDesignPres">#REF!</definedName>
    <definedName name="TankDesignPres_UOM">#REF!</definedName>
    <definedName name="TankDiaHeight">#REF!</definedName>
    <definedName name="tanki">'[150]Sat~Bahu'!$C$105</definedName>
    <definedName name="TankItemNo">#REF!</definedName>
    <definedName name="tansubur">#REF!</definedName>
    <definedName name="tanurug">#REF!</definedName>
    <definedName name="Tap">'[405]01. Umum'!$R$157</definedName>
    <definedName name="TASK">#REF!</definedName>
    <definedName name="Tat">'[339]01. Umum'!$R$116</definedName>
    <definedName name="TauxEuro">6.55957</definedName>
    <definedName name="tawg16">#REF!</definedName>
    <definedName name="TAX">#REF!</definedName>
    <definedName name="TAXES">#REF!</definedName>
    <definedName name="TAXTOTAL">#REF!</definedName>
    <definedName name="TaxTV">10%</definedName>
    <definedName name="TaxXL">5%</definedName>
    <definedName name="TB_3C_E_MV">'[479]Cable Data'!#REF!</definedName>
    <definedName name="TB_3C_E_MV_LS">'[479]Cable Data'!#REF!</definedName>
    <definedName name="TB_3C_LV_LS">'[479]Cable Data'!#REF!</definedName>
    <definedName name="TB_4C_LV_LS">'[479]Cable Data'!#REF!</definedName>
    <definedName name="TB_5C">'[479]Cable Data'!#REF!</definedName>
    <definedName name="TB_MC3C">'[479]Cable Data'!#REF!</definedName>
    <definedName name="TB_SK">#REF!</definedName>
    <definedName name="TB_SKM">#REF!</definedName>
    <definedName name="TB_ST">#REF!</definedName>
    <definedName name="TB_STM">#REF!</definedName>
    <definedName name="TBA">#N/A</definedName>
    <definedName name="TBA_2">#N/A</definedName>
    <definedName name="TBASTM">#REF!</definedName>
    <definedName name="TBASTM2">#REF!</definedName>
    <definedName name="TBBS">#N/A</definedName>
    <definedName name="TBBS2" localSheetId="0">[0]!_11B_30</definedName>
    <definedName name="TBBS2">[0]!_11B_30</definedName>
    <definedName name="TBBU">#REF!</definedName>
    <definedName name="TBBU2">#REF!</definedName>
    <definedName name="TBEURO">#REF!</definedName>
    <definedName name="TBEURO2" localSheetId="0">[0]!_11B_30</definedName>
    <definedName name="TBEURO2">[0]!_11B_30</definedName>
    <definedName name="TBF">[120]Sheet1!$F$38</definedName>
    <definedName name="TBJIS">#N/A</definedName>
    <definedName name="TBJIS2" localSheetId="0">[0]!_11B_30</definedName>
    <definedName name="TBJIS2">[0]!_11B_30</definedName>
    <definedName name="TBL">#REF!</definedName>
    <definedName name="TBL_1">'[480]A-12'!#REF!</definedName>
    <definedName name="TBL_10">'[417]A-11 Steel Str'!#REF!</definedName>
    <definedName name="TBL_11">'[417]A-11 Steel Str'!#REF!</definedName>
    <definedName name="TBL_2">'[417]A-11 Steel Str'!#REF!</definedName>
    <definedName name="TBL_3">'[417]A-11 Steel Str'!#REF!</definedName>
    <definedName name="TBL_4_5">'[417]A-11 Steel Str'!#REF!</definedName>
    <definedName name="TBL_6">'[417]A-11 Steel Str'!#REF!</definedName>
    <definedName name="TBL_7">'[417]A-11 Steel Str'!#REF!</definedName>
    <definedName name="TBL_8_9">'[417]A-11 Steel Str'!#REF!</definedName>
    <definedName name="TBL_UT">'[417]A-03 Pile'!#REF!</definedName>
    <definedName name="tbs">#REF!</definedName>
    <definedName name="TC">#REF!</definedName>
    <definedName name="TC2C">#REF!</definedName>
    <definedName name="TC3C">#REF!</definedName>
    <definedName name="TC7C">#REF!</definedName>
    <definedName name="TC9C">#REF!</definedName>
    <definedName name="TCAC">#REF!</definedName>
    <definedName name="TCAF">#REF!</definedName>
    <definedName name="TCAL">#REF!</definedName>
    <definedName name="Tcap">'[175]02. Outline Struktur'!#REF!</definedName>
    <definedName name="td">#REF!</definedName>
    <definedName name="TDUA">#REF!</definedName>
    <definedName name="TE">#REF!</definedName>
    <definedName name="teak4_3x7">#REF!</definedName>
    <definedName name="teak4_4x8">#REF!</definedName>
    <definedName name="TEAM_OWNER">'[481]supporting data'!$B$7:$B$12</definedName>
    <definedName name="TEC_Inquiry_No">#REF!</definedName>
    <definedName name="teerte">#REF!</definedName>
    <definedName name="telo">#REF!</definedName>
    <definedName name="TEMF">#REF!</definedName>
    <definedName name="temp">#REF!</definedName>
    <definedName name="TEMP.">#REF!</definedName>
    <definedName name="Temp_Class">[291]Units!$K$17:$K$30</definedName>
    <definedName name="Temp_Facility_Total_Cost_FC">#REF!</definedName>
    <definedName name="Temp_Facility_Total_Cost_LC">#REF!</definedName>
    <definedName name="temporary">#REF!</definedName>
    <definedName name="TempSwitchArchive">#REF!</definedName>
    <definedName name="ten">'[482]Tanks (Est)'!$AV$11</definedName>
    <definedName name="TENCAP">[483]Design!$F$19</definedName>
    <definedName name="TENDON">#REF!</definedName>
    <definedName name="TENSION">#REF!</definedName>
    <definedName name="ter" localSheetId="0" hidden="1">{#N/A,#N/A,TRUE,"toc";#N/A,#N/A,TRUE,"general";#N/A,#N/A,TRUE,"compressive";#N/A,#N/A,TRUE,"lateral";#N/A,#N/A,TRUE,"shallow"}</definedName>
    <definedName name="ter" hidden="1">{#N/A,#N/A,TRUE,"toc";#N/A,#N/A,TRUE,"general";#N/A,#N/A,TRUE,"compressive";#N/A,#N/A,TRUE,"lateral";#N/A,#N/A,TRUE,"shallow"}</definedName>
    <definedName name="TERBILANG">#REF!</definedName>
    <definedName name="TerminalStream_1">'[213]615E101AB(CASE85F)'!#REF!</definedName>
    <definedName name="TerminalStream_10">#REF!</definedName>
    <definedName name="TerminalStream_11">#REF!</definedName>
    <definedName name="TerminalStream_12">#REF!</definedName>
    <definedName name="TerminalStream_13">#REF!</definedName>
    <definedName name="TerminalStream_14">#REF!</definedName>
    <definedName name="TerminalStream_15">#REF!</definedName>
    <definedName name="TerminalStream_16">#REF!</definedName>
    <definedName name="TerminalStream_17">#REF!</definedName>
    <definedName name="TerminalStream_18">#REF!</definedName>
    <definedName name="TerminalStream_19">#REF!</definedName>
    <definedName name="TerminalStream_2">#REF!</definedName>
    <definedName name="TerminalStream_20">#REF!</definedName>
    <definedName name="TerminalStream_3">#REF!</definedName>
    <definedName name="TerminalStream_4">#REF!</definedName>
    <definedName name="TerminalStream_5">#REF!</definedName>
    <definedName name="TerminalStream_6">#REF!</definedName>
    <definedName name="TerminalStream_7">#REF!</definedName>
    <definedName name="TerminalStream_8">#REF!</definedName>
    <definedName name="TerminalStream_9">#REF!</definedName>
    <definedName name="TES" localSheetId="0" hidden="1">{#N/A,#N/A,TRUE,"toc";#N/A,#N/A,TRUE,"general";#N/A,#N/A,TRUE,"compressive";#N/A,#N/A,TRUE,"lateral";#N/A,#N/A,TRUE,"shallow"}</definedName>
    <definedName name="TES" hidden="1">{#N/A,#N/A,TRUE,"toc";#N/A,#N/A,TRUE,"general";#N/A,#N/A,TRUE,"compressive";#N/A,#N/A,TRUE,"lateral";#N/A,#N/A,TRUE,"shallow"}</definedName>
    <definedName name="test" localSheetId="0" hidden="1">{"'Overflow Tank '!$A$1:$Q$58"}</definedName>
    <definedName name="test" hidden="1">{"'Overflow Tank '!$A$1:$Q$58"}</definedName>
    <definedName name="TEST0">#REF!</definedName>
    <definedName name="test003">#REF!</definedName>
    <definedName name="TEST1">#REF!</definedName>
    <definedName name="Test1." localSheetId="0" hidden="1">{"'Overflow Tank '!$A$1:$Q$58"}</definedName>
    <definedName name="Test1." hidden="1">{"'Overflow Tank '!$A$1:$Q$58"}</definedName>
    <definedName name="TEST2">#REF!</definedName>
    <definedName name="Test2." localSheetId="0" hidden="1">{"'Overflow Tank '!$A$1:$Q$58"}</definedName>
    <definedName name="Test2." hidden="1">{"'Overflow Tank '!$A$1:$Q$58"}</definedName>
    <definedName name="TEST3">#REF!</definedName>
    <definedName name="TEST4">#REF!</definedName>
    <definedName name="TEST5">#REF!</definedName>
    <definedName name="TEST6">#REF!</definedName>
    <definedName name="TESTHKEY">#REF!</definedName>
    <definedName name="TESTKEYS">#REF!</definedName>
    <definedName name="TESTVKEY">#REF!</definedName>
    <definedName name="teta">#REF!</definedName>
    <definedName name="tetha">#REF!</definedName>
    <definedName name="teutieyt">[47]TEKNIS!$G$46</definedName>
    <definedName name="tewtwe" hidden="1">#REF!</definedName>
    <definedName name="Tf">#REF!</definedName>
    <definedName name="TFa">#REF!</definedName>
    <definedName name="TFAdia">[149]Design!$F$183</definedName>
    <definedName name="TFAjarak">[149]Design!$G$183</definedName>
    <definedName name="TFBdia">[149]Design!$F$174</definedName>
    <definedName name="TFBjarak">[149]Design!$G$174</definedName>
    <definedName name="tfc">#REF!</definedName>
    <definedName name="TFSdia">[149]Design!$G$175</definedName>
    <definedName name="TFSjumlah">[149]Design!$F$175</definedName>
    <definedName name="TG">#REF!</definedName>
    <definedName name="tgl">#REF!</definedName>
    <definedName name="tgp">#REF!</definedName>
    <definedName name="th">#N/A</definedName>
    <definedName name="THD">[258]name!$G$9</definedName>
    <definedName name="thebase">#REF!</definedName>
    <definedName name="thghgf">#REF!</definedName>
    <definedName name="thickness">[347]table!$F$3:$G$11</definedName>
    <definedName name="thinner">#REF!</definedName>
    <definedName name="THK">#REF!</definedName>
    <definedName name="threads">#REF!</definedName>
    <definedName name="threads_labour">#REF!</definedName>
    <definedName name="three">#REF!</definedName>
    <definedName name="three_1">#REF!</definedName>
    <definedName name="ThrustBearingNumber">#REF!</definedName>
    <definedName name="ThrustBearingType">#REF!</definedName>
    <definedName name="thsrt" hidden="1">#REF!</definedName>
    <definedName name="THU">#REF!</definedName>
    <definedName name="THWYER">#REF!</definedName>
    <definedName name="ti">#REF!</definedName>
    <definedName name="tidf10">#REF!</definedName>
    <definedName name="tidf100">#REF!</definedName>
    <definedName name="tidf350">#REF!</definedName>
    <definedName name="Tile" localSheetId="0"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PAREA">#REF!</definedName>
    <definedName name="TIPE_STRUKTUR">[484]Report!$AC$556:$AC$562</definedName>
    <definedName name="tis" localSheetId="0" hidden="1">{#N/A,#N/A,TRUE,"toc";#N/A,#N/A,TRUE,"general";#N/A,#N/A,TRUE,"compressive";#N/A,#N/A,TRUE,"lateral";#N/A,#N/A,TRUE,"shallow"}</definedName>
    <definedName name="tis" hidden="1">{#N/A,#N/A,TRUE,"toc";#N/A,#N/A,TRUE,"general";#N/A,#N/A,TRUE,"compressive";#N/A,#N/A,TRUE,"lateral";#N/A,#N/A,TRUE,"shallow"}</definedName>
    <definedName name="TIT">#REF!</definedName>
    <definedName name="titBy">#REF!</definedName>
    <definedName name="titCheck">#REF!</definedName>
    <definedName name="titik_balik">[38]terdistribusi!$E$80</definedName>
    <definedName name="titJobNumber">#REF!</definedName>
    <definedName name="title">#REF!</definedName>
    <definedName name="TITLE_1">#REF!</definedName>
    <definedName name="TITLE_2">#REF!</definedName>
    <definedName name="Title_Bottom">#REF!</definedName>
    <definedName name="Title_Top">#REF!</definedName>
    <definedName name="TITLE1">#REF!</definedName>
    <definedName name="title2">#REF!</definedName>
    <definedName name="TITLES_PRINT">#REF!</definedName>
    <definedName name="titre">#REF!</definedName>
    <definedName name="Titre_U">#REF!</definedName>
    <definedName name="titUnit1">#REF!</definedName>
    <definedName name="titUnit2">#REF!</definedName>
    <definedName name="TJMontFF">#REF!</definedName>
    <definedName name="TK">[485]RAB!#REF!</definedName>
    <definedName name="TK_01">'[146]HRG BHN'!$G$453</definedName>
    <definedName name="TK_03">'[146]HRG BHN'!$G$455</definedName>
    <definedName name="TK_03A">'[146]HRG BHN'!$G$456</definedName>
    <definedName name="TK_03B">'[358]HRG BHN'!$G$457</definedName>
    <definedName name="TK_04">'[146]HRG BHN'!$G$459</definedName>
    <definedName name="TK_04A">'[146]HRG BHN'!$G$460</definedName>
    <definedName name="TK_04B">'[358]HRG BHN'!$G$461</definedName>
    <definedName name="TK_13">'[146]HRG BHN'!$G$474</definedName>
    <definedName name="tki">#REF!</definedName>
    <definedName name="tkitc10x2x0.6">#REF!</definedName>
    <definedName name="tl1x36bimc">#REF!</definedName>
    <definedName name="tla2x18iac">#REF!</definedName>
    <definedName name="tla2x18iacbimc">#REF!</definedName>
    <definedName name="tlb1x18">#REF!</definedName>
    <definedName name="tlb1x36">#REF!</definedName>
    <definedName name="tlb1x36bimc">#REF!</definedName>
    <definedName name="tlb1x36w">#REF!</definedName>
    <definedName name="tlbk1x36">#REF!</definedName>
    <definedName name="tlbvs2x18">#REF!</definedName>
    <definedName name="tlbvs2x18bimc">#REF!</definedName>
    <definedName name="tlc20bimc">#REF!</definedName>
    <definedName name="tlidf250p">#REF!</definedName>
    <definedName name="tltko2x36">#REF!</definedName>
    <definedName name="tltko2x36bimc">#REF!</definedName>
    <definedName name="tmethod">#REF!</definedName>
    <definedName name="TMH">#REF!</definedName>
    <definedName name="Tmin42">[101]Nozzle!#REF!</definedName>
    <definedName name="TNS">#REF!</definedName>
    <definedName name="tnut">[101]Nozzle!#REF!</definedName>
    <definedName name="TO">#REF!</definedName>
    <definedName name="TOD">#REF!</definedName>
    <definedName name="tog">#REF!</definedName>
    <definedName name="tok">#REF!</definedName>
    <definedName name="tol_fab">#REF!</definedName>
    <definedName name="tol_ins">#REF!</definedName>
    <definedName name="ton_kN">9.80665</definedName>
    <definedName name="Tone">[101]Nozzle!#REF!</definedName>
    <definedName name="Tool_Loss_Rate">#REF!</definedName>
    <definedName name="Tool1">[17]PaintBreak!$L$55</definedName>
    <definedName name="Tool2">[17]PaintBreak!$L$56</definedName>
    <definedName name="toolkits_jkt">[303]AssumptionValue!$B$263</definedName>
    <definedName name="tools">#REF!</definedName>
    <definedName name="TOP">#REF!</definedName>
    <definedName name="Top_of_road_shall_be_atleast_100mm_above_the_adjacent_grade_level._The_cost_shall_include_the">#REF!</definedName>
    <definedName name="topas">#REF!</definedName>
    <definedName name="topdia">#REF!</definedName>
    <definedName name="topinterval">#REF!</definedName>
    <definedName name="TOPLISF">#REF!</definedName>
    <definedName name="topmax">#REF!</definedName>
    <definedName name="Topographic">[241]Data!$H$6</definedName>
    <definedName name="tot">#REF!</definedName>
    <definedName name="tot_flow">#REF!</definedName>
    <definedName name="TOT_MATL">[324]Proposal!#REF!</definedName>
    <definedName name="tot_sweep">#REF!</definedName>
    <definedName name="tot3..">#REF!</definedName>
    <definedName name="tot4..">#REF!</definedName>
    <definedName name="tot7a">#REF!</definedName>
    <definedName name="total">#REF!</definedName>
    <definedName name="Total_Const_Eqt_FC">#REF!</definedName>
    <definedName name="Total_Const_Eqt_LC">#REF!</definedName>
    <definedName name="Total_IDLandS_Cost_FC">#REF!</definedName>
    <definedName name="Total_IDLandS_Cost_LC">[483]RFP009!$H$105</definedName>
    <definedName name="Total_IDLandS_MM">#REF!</definedName>
    <definedName name="Total_Interest">#REF!</definedName>
    <definedName name="Total_McxMth">#REF!</definedName>
    <definedName name="total_mh">#REF!</definedName>
    <definedName name="Total_MHCost_FC">#REF!</definedName>
    <definedName name="Total_MHCost_LC">#REF!</definedName>
    <definedName name="Total_MP_Peak">#REF!</definedName>
    <definedName name="Total_Pay">#REF!</definedName>
    <definedName name="Total_Payment" localSheetId="0">' iii. Piping Data CGS 1'!___tes1+[0]!_______rk200</definedName>
    <definedName name="Total_Payment">___tes1+[0]!_______rk200</definedName>
    <definedName name="TOTAL1">NA()</definedName>
    <definedName name="TOTAL2">NA()</definedName>
    <definedName name="TOTALCOST">#REF!</definedName>
    <definedName name="TotalDirects">#REF!</definedName>
    <definedName name="TotalequipmentkW">#REF!</definedName>
    <definedName name="totalpipa">#REF!</definedName>
    <definedName name="totalsize">#REF!</definedName>
    <definedName name="TOTALSUBCONT.MHR">#REF!</definedName>
    <definedName name="TotalWeight">#REF!</definedName>
    <definedName name="TotalWeight_UOM">#REF!</definedName>
    <definedName name="TOTCIVIL">#REF!</definedName>
    <definedName name="TOTELECT">#REF!</definedName>
    <definedName name="TOTPIPING">#REF!</definedName>
    <definedName name="TOTPIPINGMODS">#REF!</definedName>
    <definedName name="TOTPIPINGPLAN">#REF!</definedName>
    <definedName name="totTAlt5minplatTAlt6">#REF!</definedName>
    <definedName name="Tower">[241]Data!$H$10</definedName>
    <definedName name="town_a">#REF!</definedName>
    <definedName name="town_b">#REF!</definedName>
    <definedName name="town_c">#REF!</definedName>
    <definedName name="town_d">#REF!</definedName>
    <definedName name="town_e">#REF!</definedName>
    <definedName name="tp">#REF!</definedName>
    <definedName name="Tperiod">#REF!</definedName>
    <definedName name="tplat">[46]TEKNIS!$G$11</definedName>
    <definedName name="tpm">#REF!</definedName>
    <definedName name="Tprofile_10">#REF!</definedName>
    <definedName name="Tprofile_11">#REF!</definedName>
    <definedName name="Tprofile_12">#REF!</definedName>
    <definedName name="Tprofile_13">#REF!</definedName>
    <definedName name="Tprofile_14">#REF!</definedName>
    <definedName name="Tprofile_15">#REF!</definedName>
    <definedName name="Tprofile_16">#REF!</definedName>
    <definedName name="Tprofile_17">#REF!</definedName>
    <definedName name="Tprofile_18">#REF!</definedName>
    <definedName name="Tprofile_19">#REF!</definedName>
    <definedName name="Tprofile_2">#REF!</definedName>
    <definedName name="Tprofile_20">#REF!</definedName>
    <definedName name="Tprofile_3">#REF!</definedName>
    <definedName name="Tprofile_4">#REF!</definedName>
    <definedName name="Tprofile_5">#REF!</definedName>
    <definedName name="Tprofile_6">#REF!</definedName>
    <definedName name="Tprofile_7">#REF!</definedName>
    <definedName name="Tprofile_8">#REF!</definedName>
    <definedName name="Tprofile_9">#REF!</definedName>
    <definedName name="TProfilePS_1">'[213]615E101AB(CASE85F)'!#REF!</definedName>
    <definedName name="TProfilePS_10">#REF!</definedName>
    <definedName name="TProfilePS_11">#REF!</definedName>
    <definedName name="TProfilePS_12">#REF!</definedName>
    <definedName name="TProfilePS_13">#REF!</definedName>
    <definedName name="TProfilePS_14">#REF!</definedName>
    <definedName name="TProfilePS_15">#REF!</definedName>
    <definedName name="TProfilePS_16">#REF!</definedName>
    <definedName name="TProfilePS_17">#REF!</definedName>
    <definedName name="TProfilePS_18">#REF!</definedName>
    <definedName name="TProfilePS_19">#REF!</definedName>
    <definedName name="TProfilePS_2">#REF!</definedName>
    <definedName name="TProfilePS_20">#REF!</definedName>
    <definedName name="TProfilePS_3">#REF!</definedName>
    <definedName name="TProfilePS_4">#REF!</definedName>
    <definedName name="TProfilePS_5">#REF!</definedName>
    <definedName name="TProfilePS_6">#REF!</definedName>
    <definedName name="TProfilePS_7">#REF!</definedName>
    <definedName name="TProfilePS_8">#REF!</definedName>
    <definedName name="TProfilePS_9">#REF!</definedName>
    <definedName name="tpu">#REF!</definedName>
    <definedName name="TR">#REF!</definedName>
    <definedName name="TR0ou1Log">#REF!</definedName>
    <definedName name="TRAIN_PROG">#REF!</definedName>
    <definedName name="TRANS">#REF!</definedName>
    <definedName name="Transmitter">#REF!</definedName>
    <definedName name="Transport_Eqt_FC">#REF!</definedName>
    <definedName name="Transport_Eqt_LC">#REF!</definedName>
    <definedName name="Transport_McxMth">#REF!</definedName>
    <definedName name="TRAYS_CABLE">#REF!</definedName>
    <definedName name="trcv1cfg">#REF!</definedName>
    <definedName name="trcv1ffg">#REF!</definedName>
    <definedName name="trcv1wd">#REF!</definedName>
    <definedName name="trcv2cfg">#REF!</definedName>
    <definedName name="trcv2ffg">#REF!</definedName>
    <definedName name="trcv2wd">#REF!</definedName>
    <definedName name="Treads">#REF!</definedName>
    <definedName name="TREAT.">#REF!</definedName>
    <definedName name="Trend_">#REF!</definedName>
    <definedName name="Trend_Y">#REF!</definedName>
    <definedName name="trft1">#REF!</definedName>
    <definedName name="trht" hidden="1">#REF!</definedName>
    <definedName name="trip12_4x8">#REF!</definedName>
    <definedName name="trip15_4x8">#REF!</definedName>
    <definedName name="trip4_3x7">#REF!</definedName>
    <definedName name="trip6_3x7">#REF!</definedName>
    <definedName name="trip9_4x8">#REF!</definedName>
    <definedName name="TRL">#REF!</definedName>
    <definedName name="TRML700">#REF!</definedName>
    <definedName name="TRML890">#REF!</definedName>
    <definedName name="TRMLJ">#REF!</definedName>
    <definedName name="TRMLK">#REF!</definedName>
    <definedName name="TRMLL">#REF!</definedName>
    <definedName name="TRPELog">#REF!</definedName>
    <definedName name="TRPR">#REF!</definedName>
    <definedName name="TRPRCLog">#REF!</definedName>
    <definedName name="TRTotCostHorsMajoFrais">#REF!</definedName>
    <definedName name="TRTotCostHorsMajoFraisAvecAleas">#REF!</definedName>
    <definedName name="TRTTR" localSheetId="0" hidden="1">{#N/A,#N/A,FALSE,"C_01 CASE 1";#N/A,#N/A,FALSE,"C_01 CASE 2"}</definedName>
    <definedName name="TRTTR" hidden="1">{#N/A,#N/A,FALSE,"C_01 CASE 1";#N/A,#N/A,FALSE,"C_01 CASE 2"}</definedName>
    <definedName name="trtubebend">#REF!</definedName>
    <definedName name="TrubineFurnBy">#REF!</definedName>
    <definedName name="Truck">#REF!</definedName>
    <definedName name="trunk">#REF!</definedName>
    <definedName name="trwh1">#REF!</definedName>
    <definedName name="TRZ0ou1COM">#REF!</definedName>
    <definedName name="ts">[182]Properties!$E$8</definedName>
    <definedName name="TSATU">#REF!</definedName>
    <definedName name="tscb">#REF!</definedName>
    <definedName name="tscs3w">#REF!</definedName>
    <definedName name="tscs6w">#REF!</definedName>
    <definedName name="tservice">#REF!</definedName>
    <definedName name="tshs15">#REF!</definedName>
    <definedName name="tshs6w">#REF!</definedName>
    <definedName name="tski">#REF!</definedName>
    <definedName name="tskie">#REF!</definedName>
    <definedName name="tsnya2x1.5">#REF!</definedName>
    <definedName name="tsnyafrc">#REF!</definedName>
    <definedName name="tso">#REF!</definedName>
    <definedName name="tstcbl">#REF!</definedName>
    <definedName name="TSx">#REF!</definedName>
    <definedName name="TT">#REF!</definedName>
    <definedName name="TTF">[120]Sheet1!$F$36</definedName>
    <definedName name="TTKD">#REF!</definedName>
    <definedName name="TTP">#REF!</definedName>
    <definedName name="TTT">[486]COVER!#REF!</definedName>
    <definedName name="TTT_1">[486]COVER!#REF!</definedName>
    <definedName name="TTT_2">[486]COVER!#REF!</definedName>
    <definedName name="tttatatatata">'[81]I-KAMAR'!#REF!</definedName>
    <definedName name="tttt">#N/A</definedName>
    <definedName name="Ttwo">[101]Nozzle!#REF!</definedName>
    <definedName name="tualangan">#REF!</definedName>
    <definedName name="tube_ID">#REF!</definedName>
    <definedName name="tubeca">#REF!</definedName>
    <definedName name="tubeid">#REF!</definedName>
    <definedName name="tubeje">#REF!</definedName>
    <definedName name="tubem">#REF!</definedName>
    <definedName name="tubemcode">#REF!</definedName>
    <definedName name="tubemtype">#REF!</definedName>
    <definedName name="tubename">#REF!</definedName>
    <definedName name="tubenps">#REF!</definedName>
    <definedName name="tubepattern">#REF!</definedName>
    <definedName name="tubesch">#REF!</definedName>
    <definedName name="tubet">#REF!</definedName>
    <definedName name="tubetreq">#REF!</definedName>
    <definedName name="tubetype">#REF!</definedName>
    <definedName name="TUKANG_BATU_SETENGAH_TERAMPIL">#REF!</definedName>
    <definedName name="TUKANG_BATU_TERAMPIL">#REF!</definedName>
    <definedName name="TUKANG_BESI_BETON_SETENGAH_TERAMPIL">#REF!</definedName>
    <definedName name="TUKANG_BESI_BETON_TERAMPIL">#REF!</definedName>
    <definedName name="TUKANG_BESI_PROFIL_SETENGAH_TERAMPIL">#REF!</definedName>
    <definedName name="TUKANG_BESI_PROFIL_TERAMPIL">#REF!</definedName>
    <definedName name="TUKANG_CAT___PELITUR_SETENGAH_TERAMPIL">#REF!</definedName>
    <definedName name="TUKANG_CAT___PELITUR_TERAMPIL">#REF!</definedName>
    <definedName name="TUKANG_GALI">#REF!</definedName>
    <definedName name="TUKANG_KAYU_SETENGAH_TERAMPIL">#REF!</definedName>
    <definedName name="TUKANG_KAYU_TERAMPIL">#REF!</definedName>
    <definedName name="TUKANG_MEUBELAIR">#REF!</definedName>
    <definedName name="TUKANG_TAMAN">#REF!</definedName>
    <definedName name="TurbineBaseplateWeight">#REF!</definedName>
    <definedName name="TurbineBaseplateWeight_UOM">#REF!</definedName>
    <definedName name="TurbineDataSheetNumber">#REF!</definedName>
    <definedName name="TurbineFurnBy">#REF!</definedName>
    <definedName name="TurbineGearWeight">#REF!</definedName>
    <definedName name="TurbineGearWeight_UOM">#REF!</definedName>
    <definedName name="TurbineTotalWeight">#REF!</definedName>
    <definedName name="TurbineTotalWeight_UOM">#REF!</definedName>
    <definedName name="TurbineWeight">#REF!</definedName>
    <definedName name="TurbineWeight_UOM">#REF!</definedName>
    <definedName name="tushar" localSheetId="0" hidden="1">{"'Liquid'!$A$1:$U$57"}</definedName>
    <definedName name="tushar" hidden="1">{"'Liquid'!$A$1:$U$57"}</definedName>
    <definedName name="tw" hidden="1">'[183]06. Bundwall (old)'!$Q$45</definedName>
    <definedName name="twc">#REF!</definedName>
    <definedName name="tweb">[46]TEKNIS!$D$19</definedName>
    <definedName name="two">#REF!</definedName>
    <definedName name="two_1">#REF!</definedName>
    <definedName name="twoCX">#REF!</definedName>
    <definedName name="twoCY">#REF!</definedName>
    <definedName name="tx">'[331]1~3'!$G$134</definedName>
    <definedName name="txa">#REF!</definedName>
    <definedName name="txb">#REF!</definedName>
    <definedName name="txc">#REF!</definedName>
    <definedName name="txd">#REF!</definedName>
    <definedName name="ty">#REF!</definedName>
    <definedName name="tyadg">#REF!</definedName>
    <definedName name="tyj">[47]TEKNIS!$H$469</definedName>
    <definedName name="tyjny">#REF!</definedName>
    <definedName name="tyjy" localSheetId="0" hidden="1">{#N/A,#N/A,TRUE,"toc";#N/A,#N/A,TRUE,"general";#N/A,#N/A,TRUE,"compressive";#N/A,#N/A,TRUE,"lateral";#N/A,#N/A,TRUE,"shallow"}</definedName>
    <definedName name="tyjy" hidden="1">{#N/A,#N/A,TRUE,"toc";#N/A,#N/A,TRUE,"general";#N/A,#N/A,TRUE,"compressive";#N/A,#N/A,TRUE,"lateral";#N/A,#N/A,TRUE,"shallow"}</definedName>
    <definedName name="TYPE">#REF!</definedName>
    <definedName name="TYPE_1">#REF!</definedName>
    <definedName name="TYPE_2">#REF!</definedName>
    <definedName name="TYPE_3">#REF!</definedName>
    <definedName name="TYPE_4">#REF!</definedName>
    <definedName name="TYPE1">#N/A</definedName>
    <definedName name="TYPE1_1">NA()</definedName>
    <definedName name="TYPE2">#N/A</definedName>
    <definedName name="TYPE2_1">NA()</definedName>
    <definedName name="TypeOfLiquid">#REF!</definedName>
    <definedName name="TYPICAL_FLOOR___7_LEVEL">#REF!</definedName>
    <definedName name="tyu">#N/A</definedName>
    <definedName name="tz">'[331]1~3'!$L$134</definedName>
    <definedName name="u">#REF!</definedName>
    <definedName name="u_1">#REF!</definedName>
    <definedName name="U_GG">#REF!</definedName>
    <definedName name="U_me">#REF!</definedName>
    <definedName name="UA">#REF!</definedName>
    <definedName name="UB">#REF!</definedName>
    <definedName name="ubatu">#REF!</definedName>
    <definedName name="ubesi">#REF!</definedName>
    <definedName name="UBLKT">'[150]Sat~Bahu'!$H$18</definedName>
    <definedName name="UBLT">'[150]Sat~Bahu'!$H$19</definedName>
    <definedName name="UBLTT">'[150]Sat~Bahu'!$H$17</definedName>
    <definedName name="UBULK">#REF!</definedName>
    <definedName name="uc">#REF!</definedName>
    <definedName name="ucat">#REF!</definedName>
    <definedName name="ucon_fab">#REF!</definedName>
    <definedName name="ucon_ins">#REF!</definedName>
    <definedName name="ucon_pics">#REF!</definedName>
    <definedName name="ucon_pifrp">#REF!</definedName>
    <definedName name="ucon_piss">#REF!</definedName>
    <definedName name="ue____I__">#N/A</definedName>
    <definedName name="ue____I¨￡">#N/A</definedName>
    <definedName name="ue____Iª">#N/A</definedName>
    <definedName name="ue56e">[47]TEKNIS!$E$287</definedName>
    <definedName name="ueqp_pics">#REF!</definedName>
    <definedName name="ueqp_pifrp">#REF!</definedName>
    <definedName name="ueqp_piss">#REF!</definedName>
    <definedName name="uetyu6">[47]TEKNIS!$E$184</definedName>
    <definedName name="ufx">#REF!</definedName>
    <definedName name="uhjhgsha" localSheetId="0">OFFSET([0]!________ako100,0,0,[0]!_10C_53)</definedName>
    <definedName name="uhjhgsha">OFFSET([0]!________ako100,0,0,[0]!_10C_53)</definedName>
    <definedName name="uindir_me">#REF!</definedName>
    <definedName name="uindir_pi">#REF!</definedName>
    <definedName name="UIU"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JI">#REF!</definedName>
    <definedName name="UK">#REF!</definedName>
    <definedName name="ukayu">#REF!</definedName>
    <definedName name="ukepala">#REF!</definedName>
    <definedName name="UKK">#REF!</definedName>
    <definedName name="UKKY"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r7yi">[47]TEKNIS!$L$528</definedName>
    <definedName name="UKT">'[150]Sat~Bahu'!$H$9</definedName>
    <definedName name="ULTIMA">[181]REFTABLE!$L$123:$R$142</definedName>
    <definedName name="um">#REF!</definedName>
    <definedName name="UMAN">#REF!</definedName>
    <definedName name="umandor">#REF!</definedName>
    <definedName name="UMGRANGE">'[42]INPUT DATAS'!$AI$8:$AO$21</definedName>
    <definedName name="umr">#REF!</definedName>
    <definedName name="umum">#N/A</definedName>
    <definedName name="undercoat">#REF!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t">#REF!</definedName>
    <definedName name="UNIT_DIFF">#REF!</definedName>
    <definedName name="unit_list">[164]config!$J$6:$J$101</definedName>
    <definedName name="Unit_Matl">[324]Proposal!#REF!</definedName>
    <definedName name="Unit_MD">[324]Proposal!#REF!</definedName>
    <definedName name="UNIT_OPT">#REF!</definedName>
    <definedName name="unitB11">#REF!</definedName>
    <definedName name="UNITE_CI">#REF!</definedName>
    <definedName name="UNITE_CS">#REF!</definedName>
    <definedName name="UNITE_CT">#REF!</definedName>
    <definedName name="UNITE_CTT">#REF!</definedName>
    <definedName name="UNITE_DM">#REF!</definedName>
    <definedName name="UNITE_EM">#REF!</definedName>
    <definedName name="UNITE_FT">#REF!</definedName>
    <definedName name="UNITE_FTS">#REF!</definedName>
    <definedName name="UNITE_LG">#REF!</definedName>
    <definedName name="UNITE_MM">#REF!</definedName>
    <definedName name="UNITE_MV">#REF!</definedName>
    <definedName name="UNITE_PR">#REF!</definedName>
    <definedName name="UNITE_PR2">#REF!</definedName>
    <definedName name="UNITE_S">#REF!</definedName>
    <definedName name="UNITE_TP">#REF!</definedName>
    <definedName name="UNITE_VD">#REF!</definedName>
    <definedName name="UNITE_VI">#REF!</definedName>
    <definedName name="UNITE1">"Texte 159"</definedName>
    <definedName name="UNITE2">"Texte 160"</definedName>
    <definedName name="UnitForce" localSheetId="0">IF(__EKI2="US","kip","kN")</definedName>
    <definedName name="UnitForce">IF(__EKI2="US","kip","kN")</definedName>
    <definedName name="UnitLength" localSheetId="0">IF(__EKI2="US","in","mm")</definedName>
    <definedName name="UnitLength">IF(__EKI2="US","in","mm")</definedName>
    <definedName name="UnitMoment" localSheetId="0">IF(__EKI2="US","kip-ft","kN-M")</definedName>
    <definedName name="UnitMoment">IF(__EKI2="US","kip-ft","kN-M")</definedName>
    <definedName name="unitname">#REF!</definedName>
    <definedName name="UNITOK">#N/A</definedName>
    <definedName name="UNITOK_1" localSheetId="0">#N/A</definedName>
    <definedName name="UNITOK_1">[0]!__dPs1</definedName>
    <definedName name="UNITOK_1_1" localSheetId="0">[0]!__dPs2</definedName>
    <definedName name="UNITOK_1_1">[0]!__dPs2</definedName>
    <definedName name="UNITOK_2">#N/A</definedName>
    <definedName name="UNITOK_3">#N/A</definedName>
    <definedName name="UNITOK_3_1">#N/A</definedName>
    <definedName name="unitok_300">#N/A</definedName>
    <definedName name="UNITOK_4">#N/A</definedName>
    <definedName name="UNITOK_4_1">#N/A</definedName>
    <definedName name="UNITOK_5">#N/A</definedName>
    <definedName name="unitok300_">#N/A</definedName>
    <definedName name="unitprice">#REF!</definedName>
    <definedName name="Units">[129]Calculations!$H$13</definedName>
    <definedName name="Units_Value">#REF!</definedName>
    <definedName name="Units1">[129]Calculations!$H$12</definedName>
    <definedName name="UnitStress" localSheetId="0">IF(__EKI2="US","ksi","MPa")</definedName>
    <definedName name="UnitStress">IF(__EKI2="US","ksi","MPa")</definedName>
    <definedName name="UNME">#REF!</definedName>
    <definedName name="unt_eqp">#REF!</definedName>
    <definedName name="unt_mp">#REF!</definedName>
    <definedName name="Unusual">[266]Page2!$AQ$60:$AQ$63</definedName>
    <definedName name="UOA">#REF!</definedName>
    <definedName name="UOKT">'[150]Sat~Bahu'!$H$12</definedName>
    <definedName name="UOM_pressure">#REF!</definedName>
    <definedName name="UOM_temp">#REF!</definedName>
    <definedName name="UOT">'[150]Sat~Bahu'!$H$11</definedName>
    <definedName name="UOUO">'[359]Data Cable'!$B$93:$B$112</definedName>
    <definedName name="up">[487]StdBOM!$C$10:$C$140</definedName>
    <definedName name="UPAH">#REF!</definedName>
    <definedName name="UPAH_KERJA">#REF!</definedName>
    <definedName name="Update_Revision">#REF!</definedName>
    <definedName name="updatecode_list">[164]config!$Q$6:$Q$8</definedName>
    <definedName name="Updated_MDR">#REF!</definedName>
    <definedName name="upekerja">#REF!</definedName>
    <definedName name="uphcn">#REF!</definedName>
    <definedName name="uphpp">#REF!</definedName>
    <definedName name="uphpwr">#REF!</definedName>
    <definedName name="UPL">#REF!</definedName>
    <definedName name="UPO">'[150]Sat~Bahu'!$H$13</definedName>
    <definedName name="upper">#REF!</definedName>
    <definedName name="UPT">#REF!</definedName>
    <definedName name="ur">#REF!</definedName>
    <definedName name="ur_c">#REF!</definedName>
    <definedName name="ur_e">#REF!</definedName>
    <definedName name="ur_l">#REF!</definedName>
    <definedName name="UREA">#REF!</definedName>
    <definedName name="UREA_ELECTRICAL_MATERIAL">#REF!</definedName>
    <definedName name="UREA_ELECTRICAL_WORKS">#REF!</definedName>
    <definedName name="UREA_INSTRUMENT_MATERIAL">#REF!</definedName>
    <definedName name="UREA_INSTRUMENT_WORKS">#REF!</definedName>
    <definedName name="UREA1">#REF!</definedName>
    <definedName name="URUGPASIR">[35]ANALISA!$F$92</definedName>
    <definedName name="URUGSIRTU">[35]ANALISA!$F$101</definedName>
    <definedName name="us">#REF!</definedName>
    <definedName name="USD">[177]ExchRate!#REF!</definedName>
    <definedName name="USEDDT">#REF!</definedName>
    <definedName name="USEDTS">#REF!</definedName>
    <definedName name="usgal">#REF!</definedName>
    <definedName name="UST">'[150]Sat~Bahu'!$H$14</definedName>
    <definedName name="UTILITY_ELECTRICAL_MATERIAL">#REF!</definedName>
    <definedName name="UTILITY_INSTRUMENT_MATERIAL">#REF!</definedName>
    <definedName name="UTILITY_INSTRUMENT_WORKS">#REF!</definedName>
    <definedName name="UTK">'[150]Sat~Bahu'!$H$10</definedName>
    <definedName name="utol_fab">#REF!</definedName>
    <definedName name="utol_ins">#REF!</definedName>
    <definedName name="utol_pics">#REF!</definedName>
    <definedName name="utol_pifrp">#REF!</definedName>
    <definedName name="utol_piss">#REF!</definedName>
    <definedName name="uu">#REF!</definedName>
    <definedName name="UUN">#N/A</definedName>
    <definedName name="uuu">#N/A</definedName>
    <definedName name="uv">#REF!</definedName>
    <definedName name="Uw">#REF!</definedName>
    <definedName name="uws">#REF!</definedName>
    <definedName name="uy">#REF!</definedName>
    <definedName name="uyostu2">#REF!</definedName>
    <definedName name="V">#REF!</definedName>
    <definedName name="V_1">#REF!</definedName>
    <definedName name="V_101">#REF!</definedName>
    <definedName name="V_111">#REF!</definedName>
    <definedName name="V_2">#REF!</definedName>
    <definedName name="V_4">#REF!</definedName>
    <definedName name="V_8">#REF!</definedName>
    <definedName name="V_accels">#N/A</definedName>
    <definedName name="V_Velos">#N/A</definedName>
    <definedName name="V101_">#REF!</definedName>
    <definedName name="V111_">#REF!</definedName>
    <definedName name="Va">#REF!</definedName>
    <definedName name="Valeur">#REF!</definedName>
    <definedName name="VALID">#REF!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 localSheetId="0">IF([0]!_11C_19*__std100*_11C_21*_11C_2&gt;0,1,0)</definedName>
    <definedName name="Values_Entered">IF([0]!_11C_19*__std100*_11C_21*_11C_2&gt;0,1,0)</definedName>
    <definedName name="VALVE_No">#REF!</definedName>
    <definedName name="valves">#REF!</definedName>
    <definedName name="VapourProps">[247]Settings!$B$24:$B$67</definedName>
    <definedName name="VapourProps_10">NA()</definedName>
    <definedName name="VapourProps_11">NA()</definedName>
    <definedName name="VapourProps_12">NA()</definedName>
    <definedName name="VapourProps_4">NA()</definedName>
    <definedName name="VapourProps_5">NA()</definedName>
    <definedName name="VapourProps_9">NA()</definedName>
    <definedName name="VapPress">#REF!</definedName>
    <definedName name="Vapproperties">[488]Settings!$B$24:$B$67</definedName>
    <definedName name="Vapproperties_10">NA()</definedName>
    <definedName name="Vapproperties_11">NA()</definedName>
    <definedName name="Vapproperties_9">NA()</definedName>
    <definedName name="VARIINST">#REF!</definedName>
    <definedName name="VARIPURC">#REF!</definedName>
    <definedName name="Vb">#REF!</definedName>
    <definedName name="VCAPA">#REF!</definedName>
    <definedName name="Vd">[313]data!$H$12</definedName>
    <definedName name="VDFVD">#REF!</definedName>
    <definedName name="VDFVD_1">#REF!</definedName>
    <definedName name="VDFVD_2">#REF!</definedName>
    <definedName name="VDFVD_4">#REF!</definedName>
    <definedName name="VDFVD_8">#REF!</definedName>
    <definedName name="VDS">#REF!</definedName>
    <definedName name="VDS_1">#REF!</definedName>
    <definedName name="VDS_2">#REF!</definedName>
    <definedName name="VDS_4">#REF!</definedName>
    <definedName name="VDS_8">#REF!</definedName>
    <definedName name="Vdy">#REF!</definedName>
    <definedName name="Ve">#REF!</definedName>
    <definedName name="Ve_EDG">'[155]03. Beban Rencana_EDG'!$U$73</definedName>
    <definedName name="Ve1.">'[489]4.s'!#REF!</definedName>
    <definedName name="Ve2.">'[489]4.s'!#REF!</definedName>
    <definedName name="Ve3.">[209]seismic!$G$220</definedName>
    <definedName name="Ve4.">[209]seismic!$P$220</definedName>
    <definedName name="VEB">#REF!</definedName>
    <definedName name="VeCa">#REF!</definedName>
    <definedName name="vehicle">#REF!</definedName>
    <definedName name="vel">#REF!</definedName>
    <definedName name="Vendor">#REF!</definedName>
    <definedName name="Vendor_Blast">[149]Design!$M$16</definedName>
    <definedName name="Vendor_Seismic">[149]Design!$M$15</definedName>
    <definedName name="Vendor_Wind">[149]Design!$M$14</definedName>
    <definedName name="Ver">[101]Nozzle!#REF!</definedName>
    <definedName name="veras">#REF!</definedName>
    <definedName name="verdia">#REF!</definedName>
    <definedName name="VerDim" hidden="1">'[192]Core Data'!$P$30</definedName>
    <definedName name="VERIFIE1">"Texte 165"</definedName>
    <definedName name="VERIFIE2">"Texte 177"</definedName>
    <definedName name="VERIFIE3">"Texte 171"</definedName>
    <definedName name="VERIFIE4">"Texte 183"</definedName>
    <definedName name="vermax">#REF!</definedName>
    <definedName name="vernum">#REF!</definedName>
    <definedName name="ves">#REF!</definedName>
    <definedName name="ves_2">#REF!</definedName>
    <definedName name="Vessel">#REF!</definedName>
    <definedName name="Vew">#REF!</definedName>
    <definedName name="Vex">#REF!</definedName>
    <definedName name="Vex_EDG">'[155]03. Beban Rencana_EDG'!$U$69</definedName>
    <definedName name="VexCa">#REF!</definedName>
    <definedName name="Vf">#REF!</definedName>
    <definedName name="VFDV">#REF!</definedName>
    <definedName name="VFDV_1">#REF!</definedName>
    <definedName name="VFDV_2">#REF!</definedName>
    <definedName name="VFDV_4">#REF!</definedName>
    <definedName name="VFDV_8">#REF!</definedName>
    <definedName name="VFDVF">#REF!</definedName>
    <definedName name="VFDVF_1">#REF!</definedName>
    <definedName name="VFDVF_2">#REF!</definedName>
    <definedName name="VFDVF_4">#REF!</definedName>
    <definedName name="VFDVF_8">#REF!</definedName>
    <definedName name="vffsfs" localSheetId="0" hidden="1">{#N/A,#N/A,TRUE,"Basic";#N/A,#N/A,TRUE,"EXT-TABLE";#N/A,#N/A,TRUE,"STEEL";#N/A,#N/A,TRUE,"INT-Table";#N/A,#N/A,TRUE,"STEEL";#N/A,#N/A,TRUE,"Door"}</definedName>
    <definedName name="vffsfs" hidden="1">{#N/A,#N/A,TRUE,"Basic";#N/A,#N/A,TRUE,"EXT-TABLE";#N/A,#N/A,TRUE,"STEEL";#N/A,#N/A,TRUE,"INT-Table";#N/A,#N/A,TRUE,"STEEL";#N/A,#N/A,TRUE,"Door"}</definedName>
    <definedName name="Vg">#REF!</definedName>
    <definedName name="VGCRIT">#REF!</definedName>
    <definedName name="VHIGH">[327]COCable!#REF!</definedName>
    <definedName name="VI">#REF!</definedName>
    <definedName name="vibr">#REF!</definedName>
    <definedName name="VII">#REF!</definedName>
    <definedName name="VIII">#REF!</definedName>
    <definedName name="vin">#REF!</definedName>
    <definedName name="vinylacrylic">#REF!</definedName>
    <definedName name="Viscosity">#REF!</definedName>
    <definedName name="Viscosity_UOM">#REF!</definedName>
    <definedName name="VISION시설투자" localSheetId="0" hidden="1">{#N/A,#N/A,TRUE,"LOADCOVE";#N/A,#N/A,TRUE,"PAGE001";#N/A,#N/A,TRUE,"PAGE002";#N/A,#N/A,TRUE,"PAGE003";#N/A,#N/A,TRUE,"PAGE004";#N/A,#N/A,TRUE,"PAGE005";#N/A,#N/A,TRUE,"PAGE006";#N/A,#N/A,TRUE,"PAGE007";#N/A,#N/A,TRUE,"PAGE008";#N/A,#N/A,TRUE,"PAGE009";#N/A,#N/A,TRUE,"PAGE010";#N/A,#N/A,TRUE,"PAGE011";#N/A,#N/A,TRUE,"PAGE012";#N/A,#N/A,TRUE,"PAGE013"}</definedName>
    <definedName name="VISION시설투자" hidden="1">{#N/A,#N/A,TRUE,"LOADCOVE";#N/A,#N/A,TRUE,"PAGE001";#N/A,#N/A,TRUE,"PAGE002";#N/A,#N/A,TRUE,"PAGE003";#N/A,#N/A,TRUE,"PAGE004";#N/A,#N/A,TRUE,"PAGE005";#N/A,#N/A,TRUE,"PAGE006";#N/A,#N/A,TRUE,"PAGE007";#N/A,#N/A,TRUE,"PAGE008";#N/A,#N/A,TRUE,"PAGE009";#N/A,#N/A,TRUE,"PAGE010";#N/A,#N/A,TRUE,"PAGE011";#N/A,#N/A,TRUE,"PAGE012";#N/A,#N/A,TRUE,"PAGE013"}</definedName>
    <definedName name="VL">#REF!</definedName>
    <definedName name="Vload">#REF!</definedName>
    <definedName name="Vm">#REF!</definedName>
    <definedName name="Vmax">#REF!</definedName>
    <definedName name="vn">#REF!</definedName>
    <definedName name="vn_8">#REF!</definedName>
    <definedName name="vnmx">#REF!</definedName>
    <definedName name="vnmx_8">#REF!</definedName>
    <definedName name="vntf100">#REF!</definedName>
    <definedName name="vntf80">#REF!</definedName>
    <definedName name="Vo">#REF!</definedName>
    <definedName name="Vo_EDG">'[155]03. Beban Rencana_EDG'!$U$65</definedName>
    <definedName name="Vo1.">[210]seismic!$H$620</definedName>
    <definedName name="Vo2.">'[489]4.s'!#REF!</definedName>
    <definedName name="Vo3.">[209]seismic!$G$416</definedName>
    <definedName name="Vo4.">[209]seismic!$P$416</definedName>
    <definedName name="VoCa">#REF!</definedName>
    <definedName name="VOL">#REF!</definedName>
    <definedName name="VOLT1">#REF!,#REF!,#REF!</definedName>
    <definedName name="VOLT2">#REF!,#REF!</definedName>
    <definedName name="VolumeCivilPlan">#REF!</definedName>
    <definedName name="VolumePipingPlan">#REF!</definedName>
    <definedName name="Vop">'[388]03.Content'!$L$171</definedName>
    <definedName name="VOS">#REF!</definedName>
    <definedName name="Vot">#REF!</definedName>
    <definedName name="vow">#REF!</definedName>
    <definedName name="Vowt">#REF!</definedName>
    <definedName name="VR">'[42]INPUT DATAS'!$N$8:$V$26</definedName>
    <definedName name="VRLA_SONN">'[42]INPUT DATAS'!$AI$8:$AQ$26</definedName>
    <definedName name="VS">#REF!</definedName>
    <definedName name="Vstd">#REF!</definedName>
    <definedName name="Vt">#REF!</definedName>
    <definedName name="Vtm">'[175]04. Desain Fondasi'!$W$10</definedName>
    <definedName name="Vts">#REF!</definedName>
    <definedName name="Vtsw">#REF!</definedName>
    <definedName name="Vtw">#REF!</definedName>
    <definedName name="Vtwt">#REF!</definedName>
    <definedName name="Vu">#REF!</definedName>
    <definedName name="Vu_8">#REF!</definedName>
    <definedName name="Vu_EDG">'[155]04. Desain Fondasi_EDG'!$L$86</definedName>
    <definedName name="VuC">'[156]08. Desain CD'!$K$85</definedName>
    <definedName name="VuCa">#REF!</definedName>
    <definedName name="VUP">#REF!</definedName>
    <definedName name="Vv">#REF!</definedName>
    <definedName name="VV_Tie_index">[240]VV_Ped!#REF!</definedName>
    <definedName name="vvvvv"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vv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w">'[388]03.Content'!$J$142</definedName>
    <definedName name="Vx">#REF!</definedName>
    <definedName name="vx_4">#REF!</definedName>
    <definedName name="Vx_EDG">'[155]03. Beban Rencana_EDG'!$U$61</definedName>
    <definedName name="VxC">'[156]07. Beban CD'!$T$74</definedName>
    <definedName name="VxCa">#REF!</definedName>
    <definedName name="VXMB.\">#REF!</definedName>
    <definedName name="Vxo">'[396]Water Pond'!$O$129</definedName>
    <definedName name="Vy">#REF!</definedName>
    <definedName name="Vy_EDG">'[155]03. Beban Rencana_EDG'!$U$62</definedName>
    <definedName name="VZ">[397]dangkal!$R$585</definedName>
    <definedName name="vz_4">#REF!</definedName>
    <definedName name="w">#REF!</definedName>
    <definedName name="w_1">#N/A</definedName>
    <definedName name="w_8">#REF!</definedName>
    <definedName name="W_FACT">#REF!</definedName>
    <definedName name="W_Mcn">#REF!</definedName>
    <definedName name="W1.">'[338]CT-8410'!$S$65</definedName>
    <definedName name="w100k">[14]name!#REF!</definedName>
    <definedName name="w100k1">#REF!</definedName>
    <definedName name="w10k">[14]name!#REF!</definedName>
    <definedName name="w10k1">#REF!</definedName>
    <definedName name="W10x19">#REF!</definedName>
    <definedName name="W12x26">#REF!</definedName>
    <definedName name="W12x35">#REF!</definedName>
    <definedName name="W14x53">#REF!</definedName>
    <definedName name="W14x68">#REF!</definedName>
    <definedName name="W1a">'[130]1-steel pile 5 ft'!$G$97</definedName>
    <definedName name="W2a">'[130]1-steel pile 5 ft'!$F$103</definedName>
    <definedName name="w300k">[14]name!#REF!</definedName>
    <definedName name="w300k1">#REF!</definedName>
    <definedName name="W3a">'[130]1-steel pile 5 ft'!$F$111</definedName>
    <definedName name="W4x13">#REF!</definedName>
    <definedName name="w5k">[14]name!$B$17</definedName>
    <definedName name="w600k">[14]name!#REF!</definedName>
    <definedName name="w600k1">#REF!</definedName>
    <definedName name="w60k">[14]name!#REF!</definedName>
    <definedName name="w60k1">#REF!</definedName>
    <definedName name="W8x31">#REF!</definedName>
    <definedName name="wa">#REF!</definedName>
    <definedName name="waf">#REF!</definedName>
    <definedName name="Wage">#REF!</definedName>
    <definedName name="WÄHRUNG">#REF!</definedName>
    <definedName name="Waiting">"Picture 1"</definedName>
    <definedName name="wall">#REF!</definedName>
    <definedName name="wallh">#REF!</definedName>
    <definedName name="WALLTHK">#REF!</definedName>
    <definedName name="WARN">#REF!</definedName>
    <definedName name="WATE">#REF!</definedName>
    <definedName name="water">#REF!</definedName>
    <definedName name="waterproof">#REF!</definedName>
    <definedName name="WaterSource">#REF!</definedName>
    <definedName name="Watts_Loss">#REF!</definedName>
    <definedName name="wawa">#REF!</definedName>
    <definedName name="wawada">#REF!</definedName>
    <definedName name="Wb">[46]TEKNIS!$K$95</definedName>
    <definedName name="Wbc" hidden="1">'[183]06. Bundwall'!$G$97</definedName>
    <definedName name="Wbf" hidden="1">'[183]06. Bundwall (old)'!$S$53</definedName>
    <definedName name="Wbf_2">'[201]4.REPORT'!$G$132</definedName>
    <definedName name="wblk">#REF!</definedName>
    <definedName name="wbs">#REF!</definedName>
    <definedName name="Wc">#REF!</definedName>
    <definedName name="Wc_8">#REF!</definedName>
    <definedName name="wcov">#REF!</definedName>
    <definedName name="wcs">#REF!</definedName>
    <definedName name="wcx">#REF!</definedName>
    <definedName name="wcy">#REF!</definedName>
    <definedName name="wcz">#REF!</definedName>
    <definedName name="wd">#REF!</definedName>
    <definedName name="wdada">#REF!</definedName>
    <definedName name="wdadadaw">#REF!</definedName>
    <definedName name="wdawa">#REF!</definedName>
    <definedName name="wdawaqa">#REF!</definedName>
    <definedName name="wdawdada">#REF!</definedName>
    <definedName name="wdsa">#REF!</definedName>
    <definedName name="wdx">#REF!</definedName>
    <definedName name="wdz">#REF!</definedName>
    <definedName name="we">#REF!</definedName>
    <definedName name="We.Hi">#REF!</definedName>
    <definedName name="We.Hi1">[209]seismic!$F$215</definedName>
    <definedName name="We.Hi2">[209]seismic!$F$287</definedName>
    <definedName name="WEAT">#REF!</definedName>
    <definedName name="WEAT_1">#REF!</definedName>
    <definedName name="WEAT_2">#REF!</definedName>
    <definedName name="weathershield">#REF!</definedName>
    <definedName name="wed">#REF!</definedName>
    <definedName name="weds_300" hidden="1">#REF!</definedName>
    <definedName name="wedus" hidden="1">#REF!</definedName>
    <definedName name="wedus_EDG" hidden="1">#REF!</definedName>
    <definedName name="WEE">#REF!</definedName>
    <definedName name="weesdv" localSheetId="0" hidden="1">{"'Overflow Tank '!$A$1:$Q$58"}</definedName>
    <definedName name="weesdv" hidden="1">{"'Overflow Tank '!$A$1:$Q$58"}</definedName>
    <definedName name="WEFA">'[10]PP-8000AB'!#REF!</definedName>
    <definedName name="wefasdfas">#REF!</definedName>
    <definedName name="wefrwefwe" localSheetId="0" hidden="1">{#N/A,#N/A,TRUE,"toc";#N/A,#N/A,TRUE,"general";#N/A,#N/A,TRUE,"compressive";#N/A,#N/A,TRUE,"lateral";#N/A,#N/A,TRUE,"shallow"}</definedName>
    <definedName name="wefrwefwe" hidden="1">{#N/A,#N/A,TRUE,"toc";#N/A,#N/A,TRUE,"general";#N/A,#N/A,TRUE,"compressive";#N/A,#N/A,TRUE,"lateral";#N/A,#N/A,TRUE,"shallow"}</definedName>
    <definedName name="wefsdfs">#REF!</definedName>
    <definedName name="wefwe" localSheetId="0" hidden="1">{"'Overflow Tank '!$A$1:$Q$58"}</definedName>
    <definedName name="wefwe" hidden="1">{"'Overflow Tank '!$A$1:$Q$58"}</definedName>
    <definedName name="wegedv">[173]Calca!$C$7:$N$65</definedName>
    <definedName name="wegfegd">#REF!</definedName>
    <definedName name="wegwe">#REF!</definedName>
    <definedName name="WEIGHT">#REF!</definedName>
    <definedName name="WeightedLMTD_1">'[213]615E101AB(CASE85F)'!#REF!</definedName>
    <definedName name="WeightedLMTD_1_U">'[213]615E101AB(CASE85F)'!#REF!</definedName>
    <definedName name="WeightedLMTD_10">#REF!</definedName>
    <definedName name="WeightedLMTD_10_U">#REF!</definedName>
    <definedName name="WeightedLMTD_11">#REF!</definedName>
    <definedName name="WeightedLMTD_11_U">#REF!</definedName>
    <definedName name="WeightedLMTD_12">#REF!</definedName>
    <definedName name="WeightedLMTD_12_U">#REF!</definedName>
    <definedName name="WeightedLMTD_13">#REF!</definedName>
    <definedName name="WeightedLMTD_13_U">#REF!</definedName>
    <definedName name="WeightedLMTD_14">#REF!</definedName>
    <definedName name="WeightedLMTD_14_U">#REF!</definedName>
    <definedName name="WeightedLMTD_15">#REF!</definedName>
    <definedName name="WeightedLMTD_15_U">#REF!</definedName>
    <definedName name="WeightedLMTD_16">#REF!</definedName>
    <definedName name="WeightedLMTD_16_U">#REF!</definedName>
    <definedName name="WeightedLMTD_17">#REF!</definedName>
    <definedName name="WeightedLMTD_17_U">#REF!</definedName>
    <definedName name="WeightedLMTD_18">#REF!</definedName>
    <definedName name="WeightedLMTD_18_U">#REF!</definedName>
    <definedName name="WeightedLMTD_19">#REF!</definedName>
    <definedName name="WeightedLMTD_19_U">#REF!</definedName>
    <definedName name="WeightedLMTD_2">#REF!</definedName>
    <definedName name="WeightedLMTD_2_U">#REF!</definedName>
    <definedName name="WeightedLMTD_20">#REF!</definedName>
    <definedName name="WeightedLMTD_20_U">#REF!</definedName>
    <definedName name="WeightedLMTD_3">#REF!</definedName>
    <definedName name="WeightedLMTD_3_U">#REF!</definedName>
    <definedName name="WeightedLMTD_4">#REF!</definedName>
    <definedName name="WeightedLMTD_4_U">#REF!</definedName>
    <definedName name="WeightedLMTD_5">#REF!</definedName>
    <definedName name="WeightedLMTD_5_U">#REF!</definedName>
    <definedName name="WeightedLMTD_6">#REF!</definedName>
    <definedName name="WeightedLMTD_6_U">#REF!</definedName>
    <definedName name="WeightedLMTD_7">#REF!</definedName>
    <definedName name="WeightedLMTD_7_U">#REF!</definedName>
    <definedName name="WeightedLMTD_8">#REF!</definedName>
    <definedName name="WeightedLMTD_8_U">#REF!</definedName>
    <definedName name="WeightedLMTD_9">#REF!</definedName>
    <definedName name="WeightedLMTD_9_U">#REF!</definedName>
    <definedName name="weld">'[323]Labor Rate'!$P$27</definedName>
    <definedName name="Welding">#REF!</definedName>
    <definedName name="WellConCost">#REF!</definedName>
    <definedName name="WellHKCost">#REF!</definedName>
    <definedName name="Wem">#REF!</definedName>
    <definedName name="Wer">#REF!</definedName>
    <definedName name="WERD" hidden="1">#REF!</definedName>
    <definedName name="wers">#REF!</definedName>
    <definedName name="WERT">#REF!</definedName>
    <definedName name="WERWERW">OFFSET([0]!Am_Fr_A1,0,0,COUNTA(OFFSET([0]!Am_Fr_RPM,0,0,10,1)),1)</definedName>
    <definedName name="wes">#REF!</definedName>
    <definedName name="WettedA">#REF!</definedName>
    <definedName name="wew">#REF!</definedName>
    <definedName name="Wf">#REF!</definedName>
    <definedName name="WF_GG">#REF!</definedName>
    <definedName name="WfC">'[156]07. Beban CD'!$N$10</definedName>
    <definedName name="WfCa">#REF!</definedName>
    <definedName name="WFCivilPlan">#REF!</definedName>
    <definedName name="Wfdn">#REF!</definedName>
    <definedName name="WFPipingPlan">#REF!</definedName>
    <definedName name="Wft">#REF!</definedName>
    <definedName name="wfx">#REF!</definedName>
    <definedName name="Wfz">[397]dangkal!$T$444</definedName>
    <definedName name="Wg">#REF!</definedName>
    <definedName name="WGHT12">#REF!</definedName>
    <definedName name="WGHT14">#REF!</definedName>
    <definedName name="WGHT38">#REF!</definedName>
    <definedName name="WGHT516">#REF!</definedName>
    <definedName name="WGHT716">#REF!</definedName>
    <definedName name="wh">#REF!</definedName>
    <definedName name="wH2O">#REF!</definedName>
    <definedName name="whwga">[173]Calca!$C$7:$N$65</definedName>
    <definedName name="wida">#REF!</definedName>
    <definedName name="WIDTHFT">#REF!</definedName>
    <definedName name="WIDTHM">#REF!</definedName>
    <definedName name="Wind">#REF!</definedName>
    <definedName name="windo">#REF!</definedName>
    <definedName name="winds">#REF!</definedName>
    <definedName name="windspeed">#REF!</definedName>
    <definedName name="wini">#REF!</definedName>
    <definedName name="wirilight">#REF!</definedName>
    <definedName name="Wl">#REF!</definedName>
    <definedName name="wl.80hp">'[150]Sat~Bahu'!$C$94</definedName>
    <definedName name="wld">[470]name!$D$5</definedName>
    <definedName name="wlde">[281]NAME!$C$6</definedName>
    <definedName name="wllc">#REF!</definedName>
    <definedName name="Wlp">[313]data!$F$37</definedName>
    <definedName name="wls">[33]SAP!#REF!</definedName>
    <definedName name="wlx">#REF!</definedName>
    <definedName name="wlz">#REF!</definedName>
    <definedName name="wm">[490]REPORT!$L$107</definedName>
    <definedName name="wm.조골재1" localSheetId="0" hidden="1">{#N/A,#N/A,FALSE,"조골재"}</definedName>
    <definedName name="wm.조골재1" hidden="1">{#N/A,#N/A,FALSE,"조골재"}</definedName>
    <definedName name="wo">#REF!</definedName>
    <definedName name="Wo.Hi">#REF!</definedName>
    <definedName name="Wo.Hi1">[209]seismic!$F$410</definedName>
    <definedName name="Wo.Hi2">[209]seismic!$F$483</definedName>
    <definedName name="won">#REF!</definedName>
    <definedName name="Wone1">[101]Nozzle!#REF!</definedName>
    <definedName name="WOO">#REF!</definedName>
    <definedName name="Wop">#REF!</definedName>
    <definedName name="WORKNO">#REF!</definedName>
    <definedName name="worksho">#REF!</definedName>
    <definedName name="Wp">#REF!</definedName>
    <definedName name="wpa">#REF!</definedName>
    <definedName name="wpb">#REF!</definedName>
    <definedName name="Wpump">'[155]02. Outline Struktur GEG'!$P$32</definedName>
    <definedName name="Wpump_EDG">'[155]02. Outline Struktur_EDG'!$P$32</definedName>
    <definedName name="Wpumpb">#REF!</definedName>
    <definedName name="WQ">#REF!</definedName>
    <definedName name="wqrdea">#REF!</definedName>
    <definedName name="wqw">#REF!</definedName>
    <definedName name="Wr">#REF!</definedName>
    <definedName name="wrapping">#REF!</definedName>
    <definedName name="WRITE" localSheetId="0" hidden="1">{#N/A,#N/A,FALSE,"CCTV"}</definedName>
    <definedName name="WRITE" hidden="1">{#N/A,#N/A,FALSE,"CCTV"}</definedName>
    <definedName name="wrn.2번." localSheetId="0" hidden="1">{#N/A,#N/A,FALSE,"2~8번"}</definedName>
    <definedName name="wrn.2번." hidden="1">{#N/A,#N/A,FALSE,"2~8번"}</definedName>
    <definedName name="wrn.AAA." localSheetId="0" hidden="1">{#N/A,#N/A,FALSE,"REK";#N/A,#N/A,FALSE,"Bq-ARS"}</definedName>
    <definedName name="wrn.AAA." hidden="1">{#N/A,#N/A,FALSE,"REK";#N/A,#N/A,FALSE,"Bq-ARS"}</definedName>
    <definedName name="wrn.BM." localSheetId="0" hidden="1">{#N/A,#N/A,TRUE,"Basic";#N/A,#N/A,TRUE,"EXT-TABLE";#N/A,#N/A,TRUE,"STEEL";#N/A,#N/A,TRUE,"INT-Table";#N/A,#N/A,TRUE,"STEEL";#N/A,#N/A,TRUE,"Door"}</definedName>
    <definedName name="wrn.BM." hidden="1">{#N/A,#N/A,TRUE,"Basic";#N/A,#N/A,TRUE,"EXT-TABLE";#N/A,#N/A,TRUE,"STEEL";#N/A,#N/A,TRUE,"INT-Table";#N/A,#N/A,TRUE,"STEEL";#N/A,#N/A,TRUE,"Door"}</definedName>
    <definedName name="wrn.BPC._.Cost._.Support." localSheetId="0" hidden="1">{"BPC Cost Summary",#N/A,FALSE,"Bredero costs";"BPC Unit Rate Summary",#N/A,FALSE,"Bredero costs";"Prorata costs by p/l - page 1",#N/A,FALSE,"Bredero costs";"Prorata costs by p/l - page 2",#N/A,FALSE,"Bredero costs"}</definedName>
    <definedName name="wrn.BPC._.Cost._.Support." hidden="1">{"BPC Cost Summary",#N/A,FALSE,"Bredero costs";"BPC Unit Rate Summary",#N/A,FALSE,"Bredero costs";"Prorata costs by p/l - page 1",#N/A,FALSE,"Bredero costs";"Prorata costs by p/l - page 2",#N/A,FALSE,"Bredero costs"}</definedName>
    <definedName name="wrn.C_01." localSheetId="0" hidden="1">{#N/A,#N/A,FALSE,"C_01 CASE 1";#N/A,#N/A,FALSE,"C_01 CASE 2"}</definedName>
    <definedName name="wrn.C_01." hidden="1">{#N/A,#N/A,FALSE,"C_01 CASE 1";#N/A,#N/A,FALSE,"C_01 CASE 2"}</definedName>
    <definedName name="wrn.Calulation._.Sheets." hidden="1">{#N/A,#N/A,FALSE,"cover";#N/A,#N/A,FALSE,"page_1";#N/A,#N/A,FALSE,"page_2";#N/A,#N/A,FALSE,"page_3";#N/A,#N/A,FALSE,"page_4"}</definedName>
    <definedName name="wrn.CBA." localSheetId="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Design._.Calculation." hidden="1">{#N/A,#N/A,FALSE,"Intro";#N/A,#N/A,FALSE,"Calcs"}</definedName>
    <definedName name="wrn.ENG_SUM_EXP_DIS." localSheetId="0" hidden="1">{#N/A,#N/A,FALSE,"SUM_Prop";#N/A,#N/A,FALSE,"PROCESS-eng";#N/A,#N/A,FALSE,"PROCESS-com";#N/A,#N/A,FALSE,"INST-eng";#N/A,#N/A,FALSE,"INST-com"}</definedName>
    <definedName name="wrn.ENG_SUM_EXP_DIS." hidden="1">{#N/A,#N/A,FALSE,"SUM_Prop";#N/A,#N/A,FALSE,"PROCESS-eng";#N/A,#N/A,FALSE,"PROCESS-com";#N/A,#N/A,FALSE,"INST-eng";#N/A,#N/A,FALSE,"INST-com"}</definedName>
    <definedName name="wrn.ENG_SUM_EXP_DIS.1" localSheetId="0" hidden="1">{#N/A,#N/A,FALSE,"SUM_Prop";#N/A,#N/A,FALSE,"PROCESS-eng";#N/A,#N/A,FALSE,"PROCESS-com";#N/A,#N/A,FALSE,"INST-eng";#N/A,#N/A,FALSE,"INST-com"}</definedName>
    <definedName name="wrn.ENG_SUM_EXP_DIS.1" hidden="1">{#N/A,#N/A,FALSE,"SUM_Prop";#N/A,#N/A,FALSE,"PROCESS-eng";#N/A,#N/A,FALSE,"PROCESS-com";#N/A,#N/A,FALSE,"INST-eng";#N/A,#N/A,FALSE,"INST-com"}</definedName>
    <definedName name="wrn.equip." localSheetId="0"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FOUNDATION." localSheetId="0" hidden="1">{#N/A,#N/A,TRUE,"toc";#N/A,#N/A,TRUE,"general";#N/A,#N/A,TRUE,"compressive";#N/A,#N/A,TRUE,"lateral";#N/A,#N/A,TRUE,"shallow"}</definedName>
    <definedName name="wrn.FOUNDATION." hidden="1">{#N/A,#N/A,TRUE,"toc";#N/A,#N/A,TRUE,"general";#N/A,#N/A,TRUE,"compressive";#N/A,#N/A,TRUE,"lateral";#N/A,#N/A,TRUE,"shallow"}</definedName>
    <definedName name="wrn.LIST." localSheetId="0"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rtpl." localSheetId="0" hidden="1">{#N/A,#N/A,FALSE,"REK-S-TPL";#N/A,#N/A,FALSE,"REK-TPML";#N/A,#N/A,FALSE,"RAB-TEMPEL"}</definedName>
    <definedName name="wrn.rtpl." hidden="1">{#N/A,#N/A,FALSE,"REK-S-TPL";#N/A,#N/A,FALSE,"REK-TPML";#N/A,#N/A,FALSE,"RAB-TEMPEL"}</definedName>
    <definedName name="wrn.ry." localSheetId="0" hidden="1">{#N/A,#N/A,FALSE,"REK";#N/A,#N/A,FALSE,"rab"}</definedName>
    <definedName name="wrn.ry." hidden="1">{#N/A,#N/A,FALSE,"REK";#N/A,#N/A,FALSE,"rab"}</definedName>
    <definedName name="wrn.SetPrintOut." hidden="1">{#N/A,#N/A,FALSE,"FRONTPAGE";#N/A,#N/A,FALSE,"PIG_LAUN-s"}</definedName>
    <definedName name="wrn.ts." hidden="1">{"tabel plat",#N/A,TRUE,"Kontrol";"pembebanan portal",#N/A,TRUE,"balok tinggi"}</definedName>
    <definedName name="wrn.골재소요량." localSheetId="0" hidden="1">{#N/A,#N/A,FALSE,"골재소요량";#N/A,#N/A,FALSE,"골재소요량"}</definedName>
    <definedName name="wrn.골재소요량." hidden="1">{#N/A,#N/A,FALSE,"골재소요량";#N/A,#N/A,FALSE,"골재소요량"}</definedName>
    <definedName name="wrn.교대." localSheetId="0"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0" hidden="1">{#N/A,#N/A,FALSE,"전력간선"}</definedName>
    <definedName name="wrn.교육청." hidden="1">{#N/A,#N/A,FALSE,"전력간선"}</definedName>
    <definedName name="wrn.구조2." localSheetId="0" hidden="1">{#N/A,#N/A,FALSE,"구조2"}</definedName>
    <definedName name="wrn.구조2." hidden="1">{#N/A,#N/A,FALSE,"구조2"}</definedName>
    <definedName name="wrn.단가표지." localSheetId="0" hidden="1">{#N/A,#N/A,FALSE,"단가표지"}</definedName>
    <definedName name="wrn.단가표지." hidden="1">{#N/A,#N/A,FALSE,"단가표지"}</definedName>
    <definedName name="wrn.배수1." localSheetId="0" hidden="1">{#N/A,#N/A,FALSE,"배수1"}</definedName>
    <definedName name="wrn.배수1." hidden="1">{#N/A,#N/A,FALSE,"배수1"}</definedName>
    <definedName name="wrn.배수2." localSheetId="0" hidden="1">{#N/A,#N/A,FALSE,"배수2"}</definedName>
    <definedName name="wrn.배수2." hidden="1">{#N/A,#N/A,FALSE,"배수2"}</definedName>
    <definedName name="wrn.부대1." localSheetId="0" hidden="1">{#N/A,#N/A,FALSE,"부대1"}</definedName>
    <definedName name="wrn.부대1." hidden="1">{#N/A,#N/A,FALSE,"부대1"}</definedName>
    <definedName name="wrn.부대2." localSheetId="0" hidden="1">{#N/A,#N/A,FALSE,"부대2"}</definedName>
    <definedName name="wrn.부대2." hidden="1">{#N/A,#N/A,FALSE,"부대2"}</definedName>
    <definedName name="wrn.부하계획." localSheetId="0" hidden="1">{#N/A,#N/A,TRUE,"LOADCOVE";#N/A,#N/A,TRUE,"PAGE001";#N/A,#N/A,TRUE,"PAGE002";#N/A,#N/A,TRUE,"PAGE003";#N/A,#N/A,TRUE,"PAGE004";#N/A,#N/A,TRUE,"PAGE005";#N/A,#N/A,TRUE,"PAGE006";#N/A,#N/A,TRUE,"PAGE007";#N/A,#N/A,TRUE,"PAGE008";#N/A,#N/A,TRUE,"PAGE009";#N/A,#N/A,TRUE,"PAGE010";#N/A,#N/A,TRUE,"PAGE011";#N/A,#N/A,TRUE,"PAGE012";#N/A,#N/A,TRUE,"PAGE013"}</definedName>
    <definedName name="wrn.부하계획." hidden="1">{#N/A,#N/A,TRUE,"LOADCOVE";#N/A,#N/A,TRUE,"PAGE001";#N/A,#N/A,TRUE,"PAGE002";#N/A,#N/A,TRUE,"PAGE003";#N/A,#N/A,TRUE,"PAGE004";#N/A,#N/A,TRUE,"PAGE005";#N/A,#N/A,TRUE,"PAGE006";#N/A,#N/A,TRUE,"PAGE007";#N/A,#N/A,TRUE,"PAGE008";#N/A,#N/A,TRUE,"PAGE009";#N/A,#N/A,TRUE,"PAGE010";#N/A,#N/A,TRUE,"PAGE011";#N/A,#N/A,TRUE,"PAGE012";#N/A,#N/A,TRUE,"PAGE013"}</definedName>
    <definedName name="wrn.설계내역서." localSheetId="0" hidden="1">{#N/A,#N/A,FALSE,"설계내억서"}</definedName>
    <definedName name="wrn.설계내역서." hidden="1">{#N/A,#N/A,FALSE,"설계내억서"}</definedName>
    <definedName name="wrn.속도." localSheetId="0" hidden="1">{#N/A,#N/A,FALSE,"속도"}</definedName>
    <definedName name="wrn.속도." hidden="1">{#N/A,#N/A,FALSE,"속도"}</definedName>
    <definedName name="wrn.운반시간." localSheetId="0" hidden="1">{#N/A,#N/A,FALSE,"운반시간"}</definedName>
    <definedName name="wrn.운반시간." hidden="1">{#N/A,#N/A,FALSE,"운반시간"}</definedName>
    <definedName name="wrn.이정표." localSheetId="0" hidden="1">{#N/A,#N/A,FALSE,"이정표"}</definedName>
    <definedName name="wrn.이정표." hidden="1">{#N/A,#N/A,FALSE,"이정표"}</definedName>
    <definedName name="wrn.조골재." localSheetId="0" hidden="1">{#N/A,#N/A,FALSE,"조골재"}</definedName>
    <definedName name="wrn.조골재." hidden="1">{#N/A,#N/A,FALSE,"조골재"}</definedName>
    <definedName name="wrn.토공1." localSheetId="0" hidden="1">{#N/A,#N/A,FALSE,"구조1"}</definedName>
    <definedName name="wrn.토공1." hidden="1">{#N/A,#N/A,FALSE,"구조1"}</definedName>
    <definedName name="wrn.토공2." localSheetId="0" hidden="1">{#N/A,#N/A,FALSE,"토공2"}</definedName>
    <definedName name="wrn.토공2." hidden="1">{#N/A,#N/A,FALSE,"토공2"}</definedName>
    <definedName name="wrn.포장1." localSheetId="0" hidden="1">{#N/A,#N/A,FALSE,"포장1";#N/A,#N/A,FALSE,"포장1"}</definedName>
    <definedName name="wrn.포장1." hidden="1">{#N/A,#N/A,FALSE,"포장1";#N/A,#N/A,FALSE,"포장1"}</definedName>
    <definedName name="wrn.포장2." localSheetId="0" hidden="1">{#N/A,#N/A,FALSE,"포장2"}</definedName>
    <definedName name="wrn.포장2." hidden="1">{#N/A,#N/A,FALSE,"포장2"}</definedName>
    <definedName name="wrn.표지목차." localSheetId="0" hidden="1">{#N/A,#N/A,FALSE,"표지목차"}</definedName>
    <definedName name="wrn.표지목차." hidden="1">{#N/A,#N/A,FALSE,"표지목차"}</definedName>
    <definedName name="wrn.혼합골재." localSheetId="0" hidden="1">{#N/A,#N/A,FALSE,"혼합골재"}</definedName>
    <definedName name="wrn.혼합골재." hidden="1">{#N/A,#N/A,FALSE,"혼합골재"}</definedName>
    <definedName name="wrn_ts_">{"tabel plat",#N/A,TRUE,"Kontrol";"pembebanan portal",#N/A,TRUE,"balok tinggi"}</definedName>
    <definedName name="wroof">#REF!</definedName>
    <definedName name="WRP">[258]name!#REF!</definedName>
    <definedName name="WRS">#REF!</definedName>
    <definedName name="WRS_1">#REF!</definedName>
    <definedName name="wryweuqw46">#REF!</definedName>
    <definedName name="Ws">#REF!</definedName>
    <definedName name="Ws_2" hidden="1">'[183]06. Bundwall'!$G$80</definedName>
    <definedName name="Ws_3">'[201]4.REPORT'!$O$137</definedName>
    <definedName name="WShapes">#REF!</definedName>
    <definedName name="wshell">#REF!</definedName>
    <definedName name="Wso">#REF!</definedName>
    <definedName name="WsoC">'[156]07. Beban CD'!$N$7</definedName>
    <definedName name="WsoCa">#REF!</definedName>
    <definedName name="Wst">[325]GENERAL!#REF!</definedName>
    <definedName name="WSU">#REF!</definedName>
    <definedName name="Wt">#REF!</definedName>
    <definedName name="wtc">#REF!</definedName>
    <definedName name="WtCa">[156]REPORT!#REF!</definedName>
    <definedName name="Wte">#REF!</definedName>
    <definedName name="Wte2.">[209]seismic!$G$219</definedName>
    <definedName name="Wtest">#REF!</definedName>
    <definedName name="Wtest1">#REF!</definedName>
    <definedName name="Wtest2">#REF!</definedName>
    <definedName name="Wthree3">[101]Nozzle!#REF!</definedName>
    <definedName name="Wto">#REF!</definedName>
    <definedName name="Wto1.">[209]seismic!$H$302</definedName>
    <definedName name="Wto2.">[209]seismic!$G$415</definedName>
    <definedName name="WTOT">#REF!</definedName>
    <definedName name="wtt">'[249]eqp-rek'!$Z$23</definedName>
    <definedName name="WTU">#REF!</definedName>
    <definedName name="Wtwo2">[101]Nozzle!#REF!</definedName>
    <definedName name="wtyw4y">#REF!</definedName>
    <definedName name="WVElectrical">#REF!</definedName>
    <definedName name="Ww" hidden="1">'[183]06. Bundwall (old)'!$S$63</definedName>
    <definedName name="wwall">#REF!</definedName>
    <definedName name="wwefgrq">#REF!</definedName>
    <definedName name="Wwp">[313]data!$F$38</definedName>
    <definedName name="www" localSheetId="0" hidden="1">{#N/A,#N/A,TRUE,"toc";#N/A,#N/A,TRUE,"general";#N/A,#N/A,TRUE,"compressive";#N/A,#N/A,TRUE,"lateral";#N/A,#N/A,TRUE,"shallow"}</definedName>
    <definedName name="www" hidden="1">{#N/A,#N/A,TRUE,"toc";#N/A,#N/A,TRUE,"general";#N/A,#N/A,TRUE,"compressive";#N/A,#N/A,TRUE,"lateral";#N/A,#N/A,TRUE,"shallow"}</definedName>
    <definedName name="wwww" localSheetId="0">[0]!_11B_30</definedName>
    <definedName name="wwww">[0]!_11B_30</definedName>
    <definedName name="wwwww" localSheetId="0">[0]!_11B_30</definedName>
    <definedName name="wwwww">[0]!_11B_30</definedName>
    <definedName name="Wx">#REF!</definedName>
    <definedName name="Wx_EDG">'[155]04. Desain Fondasi_EDG'!$P$19</definedName>
    <definedName name="WxC">'[156]08. Desain CD'!$O$17</definedName>
    <definedName name="WxCa">#REF!</definedName>
    <definedName name="Wxy">#REF!</definedName>
    <definedName name="Wz">#REF!</definedName>
    <definedName name="Wz_EDG">'[155]04. Desain Fondasi_EDG'!$P$21</definedName>
    <definedName name="WzC">'[156]08. Desain CD'!$O$19</definedName>
    <definedName name="WzCa">#REF!</definedName>
    <definedName name="X" localSheetId="0">#N/A</definedName>
    <definedName name="X">OFFSET([0]!_____CU600,0,0,COUNT([129]Sheet1!$B$1:$B$65536))</definedName>
    <definedName name="x_300">#REF!</definedName>
    <definedName name="X_B_Index">#REF!</definedName>
    <definedName name="x_base">'[143]4.0 Foundation Properties'!$J$18</definedName>
    <definedName name="x_c">'[143]4.0 Foundation Properties'!$J$15</definedName>
    <definedName name="X_T_Index">#REF!</definedName>
    <definedName name="xb">#REF!</definedName>
    <definedName name="XBNLV01ARM">#REF!</definedName>
    <definedName name="XBNLV01NRM">#REF!</definedName>
    <definedName name="XBNLV02ARM">#REF!</definedName>
    <definedName name="XBNLV02NRM">#REF!</definedName>
    <definedName name="XBNMV01ARM">#REF!</definedName>
    <definedName name="XBNMV01NRM">#REF!</definedName>
    <definedName name="XBNMV03ARM">#REF!</definedName>
    <definedName name="XBNMV03NRM">#REF!</definedName>
    <definedName name="xc">#REF!</definedName>
    <definedName name="XCABLESIZE">[327]COCable!#REF!</definedName>
    <definedName name="XCDF">#REF!</definedName>
    <definedName name="XCDF_1">#REF!</definedName>
    <definedName name="XCDF_2">#REF!</definedName>
    <definedName name="XCDF_4">#REF!</definedName>
    <definedName name="XCDF_8">#REF!</definedName>
    <definedName name="XCORE">[327]COCable!#REF!</definedName>
    <definedName name="xdfhafah">#REF!</definedName>
    <definedName name="xefe">#REF!</definedName>
    <definedName name="xH2O">#REF!</definedName>
    <definedName name="xing">#REF!</definedName>
    <definedName name="xlnm.Print_Area_11">#REF!</definedName>
    <definedName name="xm">#REF!</definedName>
    <definedName name="xn">#REF!</definedName>
    <definedName name="XSUBSYSTEM">[327]COCable!#REF!</definedName>
    <definedName name="Xt">#REF!</definedName>
    <definedName name="xv">#REF!</definedName>
    <definedName name="XX">#REF!</definedName>
    <definedName name="xxx">'[491]HP Mode'!$A$7:$H$45,'[491]HP Mode'!$A$49:$H$91</definedName>
    <definedName name="xxxx" localSheetId="0">[0]!________rdd100</definedName>
    <definedName name="xxxx">[0]!________rdd100</definedName>
    <definedName name="xxxxx" localSheetId="0" hidden="1">{"'Overflow Tank '!$A$1:$Q$58"}</definedName>
    <definedName name="xxxxx" hidden="1">{"'Overflow Tank '!$A$1:$Q$58"}</definedName>
    <definedName name="xxxxxxx" localSheetId="0" hidden="1">{"'Liquid'!$A$1:$U$57"}</definedName>
    <definedName name="xxxxxxx" hidden="1">{"'Liquid'!$A$1:$U$57"}</definedName>
    <definedName name="xxﾃｷﾖｳﾘｮｳﾘﾂ">#REF!</definedName>
    <definedName name="Y" localSheetId="0">OFFSET([0]!_______rkl1200,0,1)</definedName>
    <definedName name="Y">OFFSET([0]!_______rkl1200,0,1)</definedName>
    <definedName name="Y_B_Index">#REF!</definedName>
    <definedName name="y_base">'[143]4.0 Foundation Properties'!$J$19</definedName>
    <definedName name="y_c">'[143]4.0 Foundation Properties'!$J$16</definedName>
    <definedName name="Y_T_Index">#REF!</definedName>
    <definedName name="yan" localSheetId="0" hidden="1">{#N/A,#N/A,TRUE,"toc";#N/A,#N/A,TRUE,"general";#N/A,#N/A,TRUE,"compressive";#N/A,#N/A,TRUE,"lateral";#N/A,#N/A,TRUE,"shallow"}</definedName>
    <definedName name="yan" hidden="1">{#N/A,#N/A,TRUE,"toc";#N/A,#N/A,TRUE,"general";#N/A,#N/A,TRUE,"compressive";#N/A,#N/A,TRUE,"lateral";#N/A,#N/A,TRUE,"shallow"}</definedName>
    <definedName name="yara5kw4t">#REF!</definedName>
    <definedName name="Yb">[46]TEKNIS!$H$95</definedName>
    <definedName name="yc" hidden="1">'[183]01. Umum'!$L$108</definedName>
    <definedName name="yc_EDG">'[155]01. Umum'!$L$109</definedName>
    <definedName name="yCO2">#REF!</definedName>
    <definedName name="yconc_temp" localSheetId="0">OFFSET([0]!_______rkl700,0,1)</definedName>
    <definedName name="yconc_temp">OFFSET([0]!_______rkl700,0,1)</definedName>
    <definedName name="YEN">[177]ExchRate!#REF!</definedName>
    <definedName name="yes" localSheetId="0">{"Book1","4.09 FLORA DAN FAUNA.xls","4.22 PERLENGKAPAN SEKOLAH.xls"}</definedName>
    <definedName name="yes">{"Book1","4.09 FLORA DAN FAUNA.xls","4.22 PERLENGKAPAN SEKOLAH.xls"}</definedName>
    <definedName name="yH2O">#REF!</definedName>
    <definedName name="yhjgsdg">#REF!</definedName>
    <definedName name="yjgae">#REF!</definedName>
    <definedName name="yjkut" localSheetId="0" hidden="1">{#N/A,#N/A,TRUE,"toc";#N/A,#N/A,TRUE,"general";#N/A,#N/A,TRUE,"compressive";#N/A,#N/A,TRUE,"lateral";#N/A,#N/A,TRUE,"shallow"}</definedName>
    <definedName name="yjkut" hidden="1">{#N/A,#N/A,TRUE,"toc";#N/A,#N/A,TRUE,"general";#N/A,#N/A,TRUE,"compressive";#N/A,#N/A,TRUE,"lateral";#N/A,#N/A,TRUE,"shallow"}</definedName>
    <definedName name="YJY">#REF!</definedName>
    <definedName name="yketylo">[47]TEKNIS!$H$27</definedName>
    <definedName name="ynf" localSheetId="0">'[320]05. Tulangan Fondasi'!#REF!</definedName>
    <definedName name="ynf">'[321]05. Tulangan Fondasi'!#REF!</definedName>
    <definedName name="YNYNYNYNY">#REF!</definedName>
    <definedName name="yo">#REF!</definedName>
    <definedName name="yoi">#REF!</definedName>
    <definedName name="YOSAN">#REF!</definedName>
    <definedName name="yosia">#REF!</definedName>
    <definedName name="YoungsMod">[167]DESIGN!#REF!</definedName>
    <definedName name="yrdtytyt" localSheetId="0" hidden="1">{#N/A,#N/A,FALSE,"CCTV"}</definedName>
    <definedName name="yrdtytyt" hidden="1">{#N/A,#N/A,FALSE,"CCTV"}</definedName>
    <definedName name="ys">#REF!</definedName>
    <definedName name="ys_">[306]Calc!#REF!</definedName>
    <definedName name="YSB">#REF!</definedName>
    <definedName name="ysCa">[156]REPORT!#REF!</definedName>
    <definedName name="yt">#REF!</definedName>
    <definedName name="yu">#REF!</definedName>
    <definedName name="yudha">#REF!</definedName>
    <definedName name="yuu">'[196]BD-PP-OFF'!#REF!</definedName>
    <definedName name="yw" comment="unit wght water = 1 t/m3">1</definedName>
    <definedName name="yy">#REF!</definedName>
    <definedName name="yyy">#N/A</definedName>
    <definedName name="z">'[314]04. ANALYSIS RESULT'!#REF!</definedName>
    <definedName name="z_1">#REF!</definedName>
    <definedName name="z_2">#REF!</definedName>
    <definedName name="Z_2E985CFC_1E1F_42DF_8A1E_D0A45D605FC0_.wvu.FilterData">#REF!</definedName>
    <definedName name="Z_2E985CFC_1E1F_42DF_8A1E_D0A45D605FC0_.wvu.FilterData_1">#REF!</definedName>
    <definedName name="Z_2E985CFC_1E1F_42DF_8A1E_D0A45D605FC0_.wvu.FilterData_2">#REF!</definedName>
    <definedName name="Z_2E985CFC_1E1F_42DF_8A1E_D0A45D605FC0_.wvu.FilterData_3">#REF!</definedName>
    <definedName name="Z_2E985CFC_1E1F_42DF_8A1E_D0A45D605FC0_.wvu.PrintArea">#REF!</definedName>
    <definedName name="Z_2E985CFC_1E1F_42DF_8A1E_D0A45D605FC0_.wvu.PrintArea_1">#REF!</definedName>
    <definedName name="Z_2E985CFC_1E1F_42DF_8A1E_D0A45D605FC0_.wvu.PrintArea_2">#REF!</definedName>
    <definedName name="Z_2E985CFC_1E1F_42DF_8A1E_D0A45D605FC0_.wvu.PrintArea_3">#REF!</definedName>
    <definedName name="Z_2E985CFC_1E1F_42DF_8A1E_D0A45D605FC0_.wvu.PrintTitles">#REF!</definedName>
    <definedName name="Z_2E985CFC_1E1F_42DF_8A1E_D0A45D605FC0_.wvu.PrintTitles_1">#REF!</definedName>
    <definedName name="Z_2E985CFC_1E1F_42DF_8A1E_D0A45D605FC0_.wvu.PrintTitles_2">#REF!</definedName>
    <definedName name="Z_2E985CFC_1E1F_42DF_8A1E_D0A45D605FC0_.wvu.PrintTitles_3">#REF!</definedName>
    <definedName name="Z_8C738B8C_9A04_11D6_A2EB_0002A5242FB9_.wvu.Cols" hidden="1">#REF!,#REF!</definedName>
    <definedName name="Z_8C738B8C_9A04_11D6_A2EB_0002A5242FB9_.wvu.Rows" hidden="1">#REF!,#REF!,#REF!</definedName>
    <definedName name="z_base">'[186]4.0 Foundation Properties'!$J$20</definedName>
    <definedName name="z_c">'[186]4.0 Foundation Properties'!$J$17</definedName>
    <definedName name="Z_L_I_T_E_N">#N/A</definedName>
    <definedName name="Z0ou1VP">#REF!</definedName>
    <definedName name="zcd">#REF!</definedName>
    <definedName name="zCO2">#REF!</definedName>
    <definedName name="zdgjsrjks">#REF!</definedName>
    <definedName name="Ze">#REF!</definedName>
    <definedName name="ZEILE_ERSTE">#REF!</definedName>
    <definedName name="ZEILE_ERSTEB500">#REF!</definedName>
    <definedName name="ZEILE_LETZTE">#REF!</definedName>
    <definedName name="zer">#REF!</definedName>
    <definedName name="Zero">[129]Calculations!$E$5</definedName>
    <definedName name="zeroM">[129]Calculations!$E$7</definedName>
    <definedName name="ZFAC">#REF!</definedName>
    <definedName name="zH2O">#REF!</definedName>
    <definedName name="ZM">[56]Sheet1!#REF!</definedName>
    <definedName name="Zone">#REF!</definedName>
    <definedName name="Zone_U">#REF!</definedName>
    <definedName name="zonefactor">[347]table!$E$15:$F$23</definedName>
    <definedName name="Zp">#REF!</definedName>
    <definedName name="Zpp">#REF!</definedName>
    <definedName name="ZPPX">#REF!</definedName>
    <definedName name="ZPPY">#REF!</definedName>
    <definedName name="ZPPZ">#REF!</definedName>
    <definedName name="ZPRCVP">#REF!</definedName>
    <definedName name="zq_syst">'[492]CASE A1 CPP'!#REF!</definedName>
    <definedName name="zq_syst_1">#REF!</definedName>
    <definedName name="ZSC">#REF!</definedName>
    <definedName name="ZSC_1">#REF!</definedName>
    <definedName name="ZSC_2">#REF!</definedName>
    <definedName name="ZSC_4">#REF!</definedName>
    <definedName name="ZSC_8">#REF!</definedName>
    <definedName name="ZTX075">#REF!</definedName>
    <definedName name="ZTX142">#REF!</definedName>
    <definedName name="Zx">#REF!</definedName>
    <definedName name="Zy">#REF!</definedName>
    <definedName name="Zz">#REF!</definedName>
    <definedName name="zzx">#N/A</definedName>
    <definedName name="zzx_1">#N/A</definedName>
    <definedName name="ZZZ">#REF!</definedName>
    <definedName name="γc">#REF!</definedName>
    <definedName name="γs">#REF!</definedName>
    <definedName name="τv">#REF!</definedName>
    <definedName name="Пред_шума">#REF!</definedName>
    <definedName name="スカム受槽">#REF!</definedName>
    <definedName name="ﾊﾞｲｵﾎﾟﾘｼｬｰ1">#REF!</definedName>
    <definedName name="ﾊﾞｲｵﾎﾟﾘｼｬｰ2">#REF!</definedName>
    <definedName name="ﾌｨﾃｨﾝｸﾞ損失係数">#REF!</definedName>
    <definedName name="ポンプデータ">[493]入力シート!$B$10:$AT$52</definedName>
    <definedName name="ﾒﾆｭｰ">#REF!</definedName>
    <definedName name="ﾒﾑｺｱﾌｨﾙﾀ">#REF!</definedName>
    <definedName name="ㄱ미" localSheetId="0" hidden="1">{#N/A,#N/A,TRUE,"Basic";#N/A,#N/A,TRUE,"EXT-TABLE";#N/A,#N/A,TRUE,"STEEL";#N/A,#N/A,TRUE,"INT-Table";#N/A,#N/A,TRUE,"STEEL";#N/A,#N/A,TRUE,"Door"}</definedName>
    <definedName name="ㄱ미" hidden="1">{#N/A,#N/A,TRUE,"Basic";#N/A,#N/A,TRUE,"EXT-TABLE";#N/A,#N/A,TRUE,"STEEL";#N/A,#N/A,TRUE,"INT-Table";#N/A,#N/A,TRUE,"STEEL";#N/A,#N/A,TRUE,"Door"}</definedName>
    <definedName name="ㄱㅈㅎ" hidden="1">#REF!</definedName>
    <definedName name="건">#N/A</definedName>
    <definedName name="건축">#REF!</definedName>
    <definedName name="견적기준">#REF!</definedName>
    <definedName name="견적내역">#REF!</definedName>
    <definedName name="견적비교">#REF!</definedName>
    <definedName name="견적조건" hidden="1">[494]산근!#REF!</definedName>
    <definedName name="경제">[495]세금자료!$A$3:$D$52</definedName>
    <definedName name="공일">#REF!</definedName>
    <definedName name="구산갑지" hidden="1">#REF!</definedName>
    <definedName name="구조" localSheetId="0" hidden="1">{#N/A,#N/A,TRUE,"LOADCOVE";#N/A,#N/A,TRUE,"PAGE001";#N/A,#N/A,TRUE,"PAGE002";#N/A,#N/A,TRUE,"PAGE003";#N/A,#N/A,TRUE,"PAGE004";#N/A,#N/A,TRUE,"PAGE005";#N/A,#N/A,TRUE,"PAGE006";#N/A,#N/A,TRUE,"PAGE007";#N/A,#N/A,TRUE,"PAGE008";#N/A,#N/A,TRUE,"PAGE009";#N/A,#N/A,TRUE,"PAGE010";#N/A,#N/A,TRUE,"PAGE011";#N/A,#N/A,TRUE,"PAGE012";#N/A,#N/A,TRUE,"PAGE013"}</definedName>
    <definedName name="구조" hidden="1">{#N/A,#N/A,TRUE,"LOADCOVE";#N/A,#N/A,TRUE,"PAGE001";#N/A,#N/A,TRUE,"PAGE002";#N/A,#N/A,TRUE,"PAGE003";#N/A,#N/A,TRUE,"PAGE004";#N/A,#N/A,TRUE,"PAGE005";#N/A,#N/A,TRUE,"PAGE006";#N/A,#N/A,TRUE,"PAGE007";#N/A,#N/A,TRUE,"PAGE008";#N/A,#N/A,TRUE,"PAGE009";#N/A,#N/A,TRUE,"PAGE010";#N/A,#N/A,TRUE,"PAGE011";#N/A,#N/A,TRUE,"PAGE012";#N/A,#N/A,TRUE,"PAGE013"}</definedName>
    <definedName name="구조LOAD" localSheetId="0" hidden="1">{#N/A,#N/A,TRUE,"LOADCOVE";#N/A,#N/A,TRUE,"PAGE001";#N/A,#N/A,TRUE,"PAGE002";#N/A,#N/A,TRUE,"PAGE003";#N/A,#N/A,TRUE,"PAGE004";#N/A,#N/A,TRUE,"PAGE005";#N/A,#N/A,TRUE,"PAGE006";#N/A,#N/A,TRUE,"PAGE007";#N/A,#N/A,TRUE,"PAGE008";#N/A,#N/A,TRUE,"PAGE009";#N/A,#N/A,TRUE,"PAGE010";#N/A,#N/A,TRUE,"PAGE011";#N/A,#N/A,TRUE,"PAGE012";#N/A,#N/A,TRUE,"PAGE013"}</definedName>
    <definedName name="구조LOAD" hidden="1">{#N/A,#N/A,TRUE,"LOADCOVE";#N/A,#N/A,TRUE,"PAGE001";#N/A,#N/A,TRUE,"PAGE002";#N/A,#N/A,TRUE,"PAGE003";#N/A,#N/A,TRUE,"PAGE004";#N/A,#N/A,TRUE,"PAGE005";#N/A,#N/A,TRUE,"PAGE006";#N/A,#N/A,TRUE,"PAGE007";#N/A,#N/A,TRUE,"PAGE008";#N/A,#N/A,TRUE,"PAGE009";#N/A,#N/A,TRUE,"PAGE010";#N/A,#N/A,TRUE,"PAGE011";#N/A,#N/A,TRUE,"PAGE012";#N/A,#N/A,TRUE,"PAGE013"}</definedName>
    <definedName name="기계">#REF!</definedName>
    <definedName name="기본선표" localSheetId="0" hidden="1">{#N/A,#N/A,TRUE,"LOADCOVE";#N/A,#N/A,TRUE,"PAGE001";#N/A,#N/A,TRUE,"PAGE002";#N/A,#N/A,TRUE,"PAGE003";#N/A,#N/A,TRUE,"PAGE004";#N/A,#N/A,TRUE,"PAGE005";#N/A,#N/A,TRUE,"PAGE006";#N/A,#N/A,TRUE,"PAGE007";#N/A,#N/A,TRUE,"PAGE008";#N/A,#N/A,TRUE,"PAGE009";#N/A,#N/A,TRUE,"PAGE010";#N/A,#N/A,TRUE,"PAGE011";#N/A,#N/A,TRUE,"PAGE012";#N/A,#N/A,TRUE,"PAGE013"}</definedName>
    <definedName name="기본선표" hidden="1">{#N/A,#N/A,TRUE,"LOADCOVE";#N/A,#N/A,TRUE,"PAGE001";#N/A,#N/A,TRUE,"PAGE002";#N/A,#N/A,TRUE,"PAGE003";#N/A,#N/A,TRUE,"PAGE004";#N/A,#N/A,TRUE,"PAGE005";#N/A,#N/A,TRUE,"PAGE006";#N/A,#N/A,TRUE,"PAGE007";#N/A,#N/A,TRUE,"PAGE008";#N/A,#N/A,TRUE,"PAGE009";#N/A,#N/A,TRUE,"PAGE010";#N/A,#N/A,TRUE,"PAGE011";#N/A,#N/A,TRUE,"PAGE012";#N/A,#N/A,TRUE,"PAGE013"}</definedName>
    <definedName name="기타">#REF!</definedName>
    <definedName name="김" localSheetId="0" hidden="1">{#N/A,#N/A,TRUE,"Basic";#N/A,#N/A,TRUE,"EXT-TABLE";#N/A,#N/A,TRUE,"STEEL";#N/A,#N/A,TRUE,"INT-Table";#N/A,#N/A,TRUE,"STEEL";#N/A,#N/A,TRUE,"Door"}</definedName>
    <definedName name="김" hidden="1">{#N/A,#N/A,TRUE,"Basic";#N/A,#N/A,TRUE,"EXT-TABLE";#N/A,#N/A,TRUE,"STEEL";#N/A,#N/A,TRUE,"INT-Table";#N/A,#N/A,TRUE,"STEEL";#N/A,#N/A,TRUE,"Door"}</definedName>
    <definedName name="김1" localSheetId="0" hidden="1">{#N/A,#N/A,TRUE,"Basic";#N/A,#N/A,TRUE,"EXT-TABLE";#N/A,#N/A,TRUE,"STEEL";#N/A,#N/A,TRUE,"INT-Table";#N/A,#N/A,TRUE,"STEEL";#N/A,#N/A,TRUE,"Door"}</definedName>
    <definedName name="김1" hidden="1">{#N/A,#N/A,TRUE,"Basic";#N/A,#N/A,TRUE,"EXT-TABLE";#N/A,#N/A,TRUE,"STEEL";#N/A,#N/A,TRUE,"INT-Table";#N/A,#N/A,TRUE,"STEEL";#N/A,#N/A,TRUE,"Door"}</definedName>
    <definedName name="김3" localSheetId="0" hidden="1">{#N/A,#N/A,TRUE,"Basic";#N/A,#N/A,TRUE,"EXT-TABLE";#N/A,#N/A,TRUE,"STEEL";#N/A,#N/A,TRUE,"INT-Table";#N/A,#N/A,TRUE,"STEEL";#N/A,#N/A,TRUE,"Door"}</definedName>
    <definedName name="김3" hidden="1">{#N/A,#N/A,TRUE,"Basic";#N/A,#N/A,TRUE,"EXT-TABLE";#N/A,#N/A,TRUE,"STEEL";#N/A,#N/A,TRUE,"INT-Table";#N/A,#N/A,TRUE,"STEEL";#N/A,#N/A,TRUE,"Door"}</definedName>
    <definedName name="ㄴ">#REF!</definedName>
    <definedName name="ㄴㄱㄹ" hidden="1">#REF!</definedName>
    <definedName name="ㄴㄴㄴ">#N/A</definedName>
    <definedName name="ㄴㄴㄴㄴㅇ">#N/A</definedName>
    <definedName name="ㄴㅁ" hidden="1">#REF!</definedName>
    <definedName name="ㄴㅁㅁㄴㄴㅁ">#N/A</definedName>
    <definedName name="내선전공">#REF!</definedName>
    <definedName name="노임10">#REF!</definedName>
    <definedName name="ㄷㄷ">#N/A</definedName>
    <definedName name="당초계획" hidden="1">#REF!</definedName>
    <definedName name="대">#REF!</definedName>
    <definedName name="대비">#REF!</definedName>
    <definedName name="대비표">#REF!</definedName>
    <definedName name="대전" localSheetId="0" hidden="1">{#N/A,#N/A,TRUE,"LOADCOVE";#N/A,#N/A,TRUE,"PAGE001";#N/A,#N/A,TRUE,"PAGE002";#N/A,#N/A,TRUE,"PAGE003";#N/A,#N/A,TRUE,"PAGE004";#N/A,#N/A,TRUE,"PAGE005";#N/A,#N/A,TRUE,"PAGE006";#N/A,#N/A,TRUE,"PAGE007";#N/A,#N/A,TRUE,"PAGE008";#N/A,#N/A,TRUE,"PAGE009";#N/A,#N/A,TRUE,"PAGE010";#N/A,#N/A,TRUE,"PAGE011";#N/A,#N/A,TRUE,"PAGE012";#N/A,#N/A,TRUE,"PAGE013"}</definedName>
    <definedName name="대전" hidden="1">{#N/A,#N/A,TRUE,"LOADCOVE";#N/A,#N/A,TRUE,"PAGE001";#N/A,#N/A,TRUE,"PAGE002";#N/A,#N/A,TRUE,"PAGE003";#N/A,#N/A,TRUE,"PAGE004";#N/A,#N/A,TRUE,"PAGE005";#N/A,#N/A,TRUE,"PAGE006";#N/A,#N/A,TRUE,"PAGE007";#N/A,#N/A,TRUE,"PAGE008";#N/A,#N/A,TRUE,"PAGE009";#N/A,#N/A,TRUE,"PAGE010";#N/A,#N/A,TRUE,"PAGE011";#N/A,#N/A,TRUE,"PAGE012";#N/A,#N/A,TRUE,"PAGE013"}</definedName>
    <definedName name="대전1" localSheetId="0" hidden="1">{#N/A,#N/A,TRUE,"LOADCOVE";#N/A,#N/A,TRUE,"PAGE001";#N/A,#N/A,TRUE,"PAGE002";#N/A,#N/A,TRUE,"PAGE003";#N/A,#N/A,TRUE,"PAGE004";#N/A,#N/A,TRUE,"PAGE005";#N/A,#N/A,TRUE,"PAGE006";#N/A,#N/A,TRUE,"PAGE007";#N/A,#N/A,TRUE,"PAGE008";#N/A,#N/A,TRUE,"PAGE009";#N/A,#N/A,TRUE,"PAGE010";#N/A,#N/A,TRUE,"PAGE011";#N/A,#N/A,TRUE,"PAGE012";#N/A,#N/A,TRUE,"PAGE013"}</definedName>
    <definedName name="대전1" hidden="1">{#N/A,#N/A,TRUE,"LOADCOVE";#N/A,#N/A,TRUE,"PAGE001";#N/A,#N/A,TRUE,"PAGE002";#N/A,#N/A,TRUE,"PAGE003";#N/A,#N/A,TRUE,"PAGE004";#N/A,#N/A,TRUE,"PAGE005";#N/A,#N/A,TRUE,"PAGE006";#N/A,#N/A,TRUE,"PAGE007";#N/A,#N/A,TRUE,"PAGE008";#N/A,#N/A,TRUE,"PAGE009";#N/A,#N/A,TRUE,"PAGE010";#N/A,#N/A,TRUE,"PAGE011";#N/A,#N/A,TRUE,"PAGE012";#N/A,#N/A,TRUE,"PAGE013"}</definedName>
    <definedName name="도장" localSheetId="0" hidden="1">{#N/A,#N/A,TRUE,"LOADCOVE";#N/A,#N/A,TRUE,"PAGE001";#N/A,#N/A,TRUE,"PAGE002";#N/A,#N/A,TRUE,"PAGE003";#N/A,#N/A,TRUE,"PAGE004";#N/A,#N/A,TRUE,"PAGE005";#N/A,#N/A,TRUE,"PAGE006";#N/A,#N/A,TRUE,"PAGE007";#N/A,#N/A,TRUE,"PAGE008";#N/A,#N/A,TRUE,"PAGE009";#N/A,#N/A,TRUE,"PAGE010";#N/A,#N/A,TRUE,"PAGE011";#N/A,#N/A,TRUE,"PAGE012";#N/A,#N/A,TRUE,"PAGE013"}</definedName>
    <definedName name="도장" hidden="1">{#N/A,#N/A,TRUE,"LOADCOVE";#N/A,#N/A,TRUE,"PAGE001";#N/A,#N/A,TRUE,"PAGE002";#N/A,#N/A,TRUE,"PAGE003";#N/A,#N/A,TRUE,"PAGE004";#N/A,#N/A,TRUE,"PAGE005";#N/A,#N/A,TRUE,"PAGE006";#N/A,#N/A,TRUE,"PAGE007";#N/A,#N/A,TRUE,"PAGE008";#N/A,#N/A,TRUE,"PAGE009";#N/A,#N/A,TRUE,"PAGE010";#N/A,#N/A,TRUE,"PAGE011";#N/A,#N/A,TRUE,"PAGE012";#N/A,#N/A,TRUE,"PAGE013"}</definedName>
    <definedName name="동영" localSheetId="0" hidden="1">{#N/A,#N/A,FALSE,"CCTV"}</definedName>
    <definedName name="동영" hidden="1">{#N/A,#N/A,FALSE,"CCTV"}</definedName>
    <definedName name="ㄹㄹ" hidden="1">#REF!</definedName>
    <definedName name="ㄹㄹㄹㄹㅀㅎ">#N/A</definedName>
    <definedName name="ㄹㅇㅁ">[496]사업부배부A!#REF!</definedName>
    <definedName name="ㄹ호" hidden="1">#REF!</definedName>
    <definedName name="ㅁ">#N/A</definedName>
    <definedName name="ㅁ1390">#REF!</definedName>
    <definedName name="ㅁ561">#REF!</definedName>
    <definedName name="ㅁㄴ" hidden="1">#REF!</definedName>
    <definedName name="ㅁㄴㅁㅁ">#N/A</definedName>
    <definedName name="ㅁㅁㅁㅁㅁㅁ" hidden="1">#REF!</definedName>
    <definedName name="만회대책" localSheetId="0" hidden="1">{#N/A,#N/A,TRUE,"LOADCOVE";#N/A,#N/A,TRUE,"PAGE001";#N/A,#N/A,TRUE,"PAGE002";#N/A,#N/A,TRUE,"PAGE003";#N/A,#N/A,TRUE,"PAGE004";#N/A,#N/A,TRUE,"PAGE005";#N/A,#N/A,TRUE,"PAGE006";#N/A,#N/A,TRUE,"PAGE007";#N/A,#N/A,TRUE,"PAGE008";#N/A,#N/A,TRUE,"PAGE009";#N/A,#N/A,TRUE,"PAGE010";#N/A,#N/A,TRUE,"PAGE011";#N/A,#N/A,TRUE,"PAGE012";#N/A,#N/A,TRUE,"PAGE013"}</definedName>
    <definedName name="만회대책" hidden="1">{#N/A,#N/A,TRUE,"LOADCOVE";#N/A,#N/A,TRUE,"PAGE001";#N/A,#N/A,TRUE,"PAGE002";#N/A,#N/A,TRUE,"PAGE003";#N/A,#N/A,TRUE,"PAGE004";#N/A,#N/A,TRUE,"PAGE005";#N/A,#N/A,TRUE,"PAGE006";#N/A,#N/A,TRUE,"PAGE007";#N/A,#N/A,TRUE,"PAGE008";#N/A,#N/A,TRUE,"PAGE009";#N/A,#N/A,TRUE,"PAGE010";#N/A,#N/A,TRUE,"PAGE011";#N/A,#N/A,TRUE,"PAGE012";#N/A,#N/A,TRUE,"PAGE013"}</definedName>
    <definedName name="매출이월" localSheetId="0" hidden="1">{#N/A,#N/A,TRUE,"LOADCOVE";#N/A,#N/A,TRUE,"PAGE001";#N/A,#N/A,TRUE,"PAGE002";#N/A,#N/A,TRUE,"PAGE003";#N/A,#N/A,TRUE,"PAGE004";#N/A,#N/A,TRUE,"PAGE005";#N/A,#N/A,TRUE,"PAGE006";#N/A,#N/A,TRUE,"PAGE007";#N/A,#N/A,TRUE,"PAGE008";#N/A,#N/A,TRUE,"PAGE009";#N/A,#N/A,TRUE,"PAGE010";#N/A,#N/A,TRUE,"PAGE011";#N/A,#N/A,TRUE,"PAGE012";#N/A,#N/A,TRUE,"PAGE013"}</definedName>
    <definedName name="매출이월" hidden="1">{#N/A,#N/A,TRUE,"LOADCOVE";#N/A,#N/A,TRUE,"PAGE001";#N/A,#N/A,TRUE,"PAGE002";#N/A,#N/A,TRUE,"PAGE003";#N/A,#N/A,TRUE,"PAGE004";#N/A,#N/A,TRUE,"PAGE005";#N/A,#N/A,TRUE,"PAGE006";#N/A,#N/A,TRUE,"PAGE007";#N/A,#N/A,TRUE,"PAGE008";#N/A,#N/A,TRUE,"PAGE009";#N/A,#N/A,TRUE,"PAGE010";#N/A,#N/A,TRUE,"PAGE011";#N/A,#N/A,TRUE,"PAGE012";#N/A,#N/A,TRUE,"PAGE013"}</definedName>
    <definedName name="ㅂ">#N/A</definedName>
    <definedName name="ㅂㅂㅂ">#N/A</definedName>
    <definedName name="ㅂㅂㅂㅂㅂ">#N/A</definedName>
    <definedName name="배부기준">[147]영업소실적!#REF!</definedName>
    <definedName name="배부내역">[140]주관사업!#REF!</definedName>
    <definedName name="부대공사" hidden="1">#REF!</definedName>
    <definedName name="사" hidden="1">#REF!</definedName>
    <definedName name="수" localSheetId="0" hidden="1">{#N/A,#N/A,TRUE,"Basic";#N/A,#N/A,TRUE,"EXT-TABLE";#N/A,#N/A,TRUE,"STEEL";#N/A,#N/A,TRUE,"INT-Table";#N/A,#N/A,TRUE,"STEEL";#N/A,#N/A,TRUE,"Door"}</definedName>
    <definedName name="수" hidden="1">{#N/A,#N/A,TRUE,"Basic";#N/A,#N/A,TRUE,"EXT-TABLE";#N/A,#N/A,TRUE,"STEEL";#N/A,#N/A,TRUE,"INT-Table";#N/A,#N/A,TRUE,"STEEL";#N/A,#N/A,TRUE,"Door"}</definedName>
    <definedName name="수익" localSheetId="0" hidden="1">{#N/A,#N/A,TRUE,"LOADCOVE";#N/A,#N/A,TRUE,"PAGE001";#N/A,#N/A,TRUE,"PAGE002";#N/A,#N/A,TRUE,"PAGE003";#N/A,#N/A,TRUE,"PAGE004";#N/A,#N/A,TRUE,"PAGE005";#N/A,#N/A,TRUE,"PAGE006";#N/A,#N/A,TRUE,"PAGE007";#N/A,#N/A,TRUE,"PAGE008";#N/A,#N/A,TRUE,"PAGE009";#N/A,#N/A,TRUE,"PAGE010";#N/A,#N/A,TRUE,"PAGE011";#N/A,#N/A,TRUE,"PAGE012";#N/A,#N/A,TRUE,"PAGE013"}</definedName>
    <definedName name="수익" hidden="1">{#N/A,#N/A,TRUE,"LOADCOVE";#N/A,#N/A,TRUE,"PAGE001";#N/A,#N/A,TRUE,"PAGE002";#N/A,#N/A,TRUE,"PAGE003";#N/A,#N/A,TRUE,"PAGE004";#N/A,#N/A,TRUE,"PAGE005";#N/A,#N/A,TRUE,"PAGE006";#N/A,#N/A,TRUE,"PAGE007";#N/A,#N/A,TRUE,"PAGE008";#N/A,#N/A,TRUE,"PAGE009";#N/A,#N/A,TRUE,"PAGE010";#N/A,#N/A,TRUE,"PAGE011";#N/A,#N/A,TRUE,"PAGE012";#N/A,#N/A,TRUE,"PAGE013"}</definedName>
    <definedName name="수주이월" localSheetId="0" hidden="1">{#N/A,#N/A,TRUE,"LOADCOVE";#N/A,#N/A,TRUE,"PAGE001";#N/A,#N/A,TRUE,"PAGE002";#N/A,#N/A,TRUE,"PAGE003";#N/A,#N/A,TRUE,"PAGE004";#N/A,#N/A,TRUE,"PAGE005";#N/A,#N/A,TRUE,"PAGE006";#N/A,#N/A,TRUE,"PAGE007";#N/A,#N/A,TRUE,"PAGE008";#N/A,#N/A,TRUE,"PAGE009";#N/A,#N/A,TRUE,"PAGE010";#N/A,#N/A,TRUE,"PAGE011";#N/A,#N/A,TRUE,"PAGE012";#N/A,#N/A,TRUE,"PAGE013"}</definedName>
    <definedName name="수주이월" hidden="1">{#N/A,#N/A,TRUE,"LOADCOVE";#N/A,#N/A,TRUE,"PAGE001";#N/A,#N/A,TRUE,"PAGE002";#N/A,#N/A,TRUE,"PAGE003";#N/A,#N/A,TRUE,"PAGE004";#N/A,#N/A,TRUE,"PAGE005";#N/A,#N/A,TRUE,"PAGE006";#N/A,#N/A,TRUE,"PAGE007";#N/A,#N/A,TRUE,"PAGE008";#N/A,#N/A,TRUE,"PAGE009";#N/A,#N/A,TRUE,"PAGE010";#N/A,#N/A,TRUE,"PAGE011";#N/A,#N/A,TRUE,"PAGE012";#N/A,#N/A,TRUE,"PAGE013"}</definedName>
    <definedName name="시바쓰" localSheetId="0" hidden="1">{#N/A,#N/A,FALSE,"전력간선"}</definedName>
    <definedName name="시바쓰" hidden="1">{#N/A,#N/A,FALSE,"전력간선"}</definedName>
    <definedName name="ㅇ">#N/A</definedName>
    <definedName name="ㅇ191">#REF!</definedName>
    <definedName name="ㅇㄴㅁ" hidden="1">[497]실행철강하도!$A$1:$A$4</definedName>
    <definedName name="ㅇㄴㅁㄴㅁㄴㅇㄴㅇㅁㄴㅇㅁㄴㅇㅁㄴㅇㅇㄴㄴㅇㅇㄴㅁ">#N/A</definedName>
    <definedName name="ㅇㄴㅇ">#N/A</definedName>
    <definedName name="ㅇㄹ" hidden="1">#REF!</definedName>
    <definedName name="ㅇㄹㄹ">#N/A</definedName>
    <definedName name="ㅇㅇ">#N/A</definedName>
    <definedName name="ㅇㅇㅇ">#N/A</definedName>
    <definedName name="ㅇㅇㅇㅇ">#N/A</definedName>
    <definedName name="억이상" localSheetId="0" hidden="1">{#N/A,#N/A,FALSE,"2~8번"}</definedName>
    <definedName name="억이상" hidden="1">{#N/A,#N/A,FALSE,"2~8번"}</definedName>
    <definedName name="업체" hidden="1">#REF!</definedName>
    <definedName name="영어" localSheetId="0" hidden="1">{#N/A,#N/A,TRUE,"LOADCOVE";#N/A,#N/A,TRUE,"PAGE001";#N/A,#N/A,TRUE,"PAGE002";#N/A,#N/A,TRUE,"PAGE003";#N/A,#N/A,TRUE,"PAGE004";#N/A,#N/A,TRUE,"PAGE005";#N/A,#N/A,TRUE,"PAGE006";#N/A,#N/A,TRUE,"PAGE007";#N/A,#N/A,TRUE,"PAGE008";#N/A,#N/A,TRUE,"PAGE009";#N/A,#N/A,TRUE,"PAGE010";#N/A,#N/A,TRUE,"PAGE011";#N/A,#N/A,TRUE,"PAGE012";#N/A,#N/A,TRUE,"PAGE013"}</definedName>
    <definedName name="영어" hidden="1">{#N/A,#N/A,TRUE,"LOADCOVE";#N/A,#N/A,TRUE,"PAGE001";#N/A,#N/A,TRUE,"PAGE002";#N/A,#N/A,TRUE,"PAGE003";#N/A,#N/A,TRUE,"PAGE004";#N/A,#N/A,TRUE,"PAGE005";#N/A,#N/A,TRUE,"PAGE006";#N/A,#N/A,TRUE,"PAGE007";#N/A,#N/A,TRUE,"PAGE008";#N/A,#N/A,TRUE,"PAGE009";#N/A,#N/A,TRUE,"PAGE010";#N/A,#N/A,TRUE,"PAGE011";#N/A,#N/A,TRUE,"PAGE012";#N/A,#N/A,TRUE,"PAGE013"}</definedName>
    <definedName name="오" hidden="1">[432]실행철강하도!$A$1:$A$4</definedName>
    <definedName name="외업구조LOAD" localSheetId="0" hidden="1">{#N/A,#N/A,TRUE,"LOADCOVE";#N/A,#N/A,TRUE,"PAGE001";#N/A,#N/A,TRUE,"PAGE002";#N/A,#N/A,TRUE,"PAGE003";#N/A,#N/A,TRUE,"PAGE004";#N/A,#N/A,TRUE,"PAGE005";#N/A,#N/A,TRUE,"PAGE006";#N/A,#N/A,TRUE,"PAGE007";#N/A,#N/A,TRUE,"PAGE008";#N/A,#N/A,TRUE,"PAGE009";#N/A,#N/A,TRUE,"PAGE010";#N/A,#N/A,TRUE,"PAGE011";#N/A,#N/A,TRUE,"PAGE012";#N/A,#N/A,TRUE,"PAGE013"}</definedName>
    <definedName name="외업구조LOAD" hidden="1">{#N/A,#N/A,TRUE,"LOADCOVE";#N/A,#N/A,TRUE,"PAGE001";#N/A,#N/A,TRUE,"PAGE002";#N/A,#N/A,TRUE,"PAGE003";#N/A,#N/A,TRUE,"PAGE004";#N/A,#N/A,TRUE,"PAGE005";#N/A,#N/A,TRUE,"PAGE006";#N/A,#N/A,TRUE,"PAGE007";#N/A,#N/A,TRUE,"PAGE008";#N/A,#N/A,TRUE,"PAGE009";#N/A,#N/A,TRUE,"PAGE010";#N/A,#N/A,TRUE,"PAGE011";#N/A,#N/A,TRUE,"PAGE012";#N/A,#N/A,TRUE,"PAGE013"}</definedName>
    <definedName name="우각부" hidden="1">#REF!</definedName>
    <definedName name="우각부검토11" hidden="1">#REF!</definedName>
    <definedName name="원가" localSheetId="0" hidden="1">{#N/A,#N/A,FALSE,"운반시간"}</definedName>
    <definedName name="원가" hidden="1">{#N/A,#N/A,FALSE,"운반시간"}</definedName>
    <definedName name="원가집계">#REF!</definedName>
    <definedName name="원남내역" hidden="1">[498]실행철강하도!$A$1:$A$4</definedName>
    <definedName name="월별영업">#REF!</definedName>
    <definedName name="육상" localSheetId="0" hidden="1">{#N/A,#N/A,TRUE,"LOADCOVE";#N/A,#N/A,TRUE,"PAGE001";#N/A,#N/A,TRUE,"PAGE002";#N/A,#N/A,TRUE,"PAGE003";#N/A,#N/A,TRUE,"PAGE004";#N/A,#N/A,TRUE,"PAGE005";#N/A,#N/A,TRUE,"PAGE006";#N/A,#N/A,TRUE,"PAGE007";#N/A,#N/A,TRUE,"PAGE008";#N/A,#N/A,TRUE,"PAGE009";#N/A,#N/A,TRUE,"PAGE010";#N/A,#N/A,TRUE,"PAGE011";#N/A,#N/A,TRUE,"PAGE012";#N/A,#N/A,TRUE,"PAGE013"}</definedName>
    <definedName name="육상" hidden="1">{#N/A,#N/A,TRUE,"LOADCOVE";#N/A,#N/A,TRUE,"PAGE001";#N/A,#N/A,TRUE,"PAGE002";#N/A,#N/A,TRUE,"PAGE003";#N/A,#N/A,TRUE,"PAGE004";#N/A,#N/A,TRUE,"PAGE005";#N/A,#N/A,TRUE,"PAGE006";#N/A,#N/A,TRUE,"PAGE007";#N/A,#N/A,TRUE,"PAGE008";#N/A,#N/A,TRUE,"PAGE009";#N/A,#N/A,TRUE,"PAGE010";#N/A,#N/A,TRUE,"PAGE011";#N/A,#N/A,TRUE,"PAGE012";#N/A,#N/A,TRUE,"PAGE013"}</definedName>
    <definedName name="의" localSheetId="0" hidden="1">{#N/A,#N/A,FALSE,"운반시간"}</definedName>
    <definedName name="의" hidden="1">{#N/A,#N/A,FALSE,"운반시간"}</definedName>
    <definedName name="이름">#REF!</definedName>
    <definedName name="인원2">[499]인원계획!#REF!</definedName>
    <definedName name="일" hidden="1">[432]실행철강하도!$A$1:$A$4</definedName>
    <definedName name="입찰금액안" hidden="1">[500]집계표!#REF!</definedName>
    <definedName name="ㅈ">[139]상반기손익차2총괄!#REF!</definedName>
    <definedName name="ㅈㄷㅈㄷ">#N/A</definedName>
    <definedName name="ㅈㅈ" hidden="1">#REF!</definedName>
    <definedName name="전">#REF!</definedName>
    <definedName name="전기계장">#REF!</definedName>
    <definedName name="전체sum">#REF!</definedName>
    <definedName name="조사가" hidden="1">[501]입찰안!#REF!</definedName>
    <definedName name="주택사업본부">#REF!</definedName>
    <definedName name="중기">#REF!</definedName>
    <definedName name="지불_형태">#REF!</definedName>
    <definedName name="직접비대비표">#REF!</definedName>
    <definedName name="철2" localSheetId="0" hidden="1">{#N/A,#N/A,FALSE,"혼합골재"}</definedName>
    <definedName name="철2" hidden="1">{#N/A,#N/A,FALSE,"혼합골재"}</definedName>
    <definedName name="철구사업본부">#REF!</definedName>
    <definedName name="총공" localSheetId="0" hidden="1">{#N/A,#N/A,FALSE,"운반시간"}</definedName>
    <definedName name="총공" hidden="1">{#N/A,#N/A,FALSE,"운반시간"}</definedName>
    <definedName name="클_레_임">#N/A</definedName>
    <definedName name="템플리트모듈1" localSheetId="0">[0]!________rdd100</definedName>
    <definedName name="템플리트모듈1">[0]!________rdd100</definedName>
    <definedName name="템플리트모듈2" localSheetId="0">[0]!________rdd100</definedName>
    <definedName name="템플리트모듈2">[0]!________rdd100</definedName>
    <definedName name="템플리트모듈3" localSheetId="0">[0]!________rdd100</definedName>
    <definedName name="템플리트모듈3">[0]!________rdd100</definedName>
    <definedName name="템플리트모듈4" localSheetId="0">[0]!________rdd100</definedName>
    <definedName name="템플리트모듈4">[0]!________rdd100</definedName>
    <definedName name="템플리트모듈5" localSheetId="0">[0]!________rdd100</definedName>
    <definedName name="템플리트모듈5">[0]!________rdd100</definedName>
    <definedName name="템플리트모듈6" localSheetId="0">[0]!________rdd100</definedName>
    <definedName name="템플리트모듈6">[0]!________rdd100</definedName>
    <definedName name="토">#N/A</definedName>
    <definedName name="토공2" localSheetId="0" hidden="1">{#N/A,#N/A,FALSE,"2~8번"}</definedName>
    <definedName name="토공2" hidden="1">{#N/A,#N/A,FALSE,"2~8번"}</definedName>
    <definedName name="토공전체" localSheetId="0" hidden="1">{#N/A,#N/A,FALSE,"운반시간"}</definedName>
    <definedName name="토공전체" hidden="1">{#N/A,#N/A,FALSE,"운반시간"}</definedName>
    <definedName name="토목">#REF!</definedName>
    <definedName name="토목설계" localSheetId="0" hidden="1">{#N/A,#N/A,FALSE,"골재소요량";#N/A,#N/A,FALSE,"골재소요량"}</definedName>
    <definedName name="토목설계" hidden="1">{#N/A,#N/A,FALSE,"골재소요량";#N/A,#N/A,FALSE,"골재소요량"}</definedName>
    <definedName name="토목지입재료비">#REF!</definedName>
    <definedName name="팀별" localSheetId="0" hidden="1">{#N/A,#N/A,TRUE,"LOADCOVE";#N/A,#N/A,TRUE,"PAGE001";#N/A,#N/A,TRUE,"PAGE002";#N/A,#N/A,TRUE,"PAGE003";#N/A,#N/A,TRUE,"PAGE004";#N/A,#N/A,TRUE,"PAGE005";#N/A,#N/A,TRUE,"PAGE006";#N/A,#N/A,TRUE,"PAGE007";#N/A,#N/A,TRUE,"PAGE008";#N/A,#N/A,TRUE,"PAGE009";#N/A,#N/A,TRUE,"PAGE010";#N/A,#N/A,TRUE,"PAGE011";#N/A,#N/A,TRUE,"PAGE012";#N/A,#N/A,TRUE,"PAGE013"}</definedName>
    <definedName name="팀별" hidden="1">{#N/A,#N/A,TRUE,"LOADCOVE";#N/A,#N/A,TRUE,"PAGE001";#N/A,#N/A,TRUE,"PAGE002";#N/A,#N/A,TRUE,"PAGE003";#N/A,#N/A,TRUE,"PAGE004";#N/A,#N/A,TRUE,"PAGE005";#N/A,#N/A,TRUE,"PAGE006";#N/A,#N/A,TRUE,"PAGE007";#N/A,#N/A,TRUE,"PAGE008";#N/A,#N/A,TRUE,"PAGE009";#N/A,#N/A,TRUE,"PAGE010";#N/A,#N/A,TRUE,"PAGE011";#N/A,#N/A,TRUE,"PAGE012";#N/A,#N/A,TRUE,"PAGE013"}</definedName>
    <definedName name="ㅍㅍㅍ">#N/A</definedName>
    <definedName name="파일" hidden="1">#REF!</definedName>
    <definedName name="팔" hidden="1">#REF!</definedName>
    <definedName name="플">#N/A</definedName>
    <definedName name="ㅎㅎ">#N/A</definedName>
    <definedName name="한" hidden="1">#REF!</definedName>
    <definedName name="할증2">'[502]COVER-P'!$A$1:$F$39</definedName>
    <definedName name="해양중점3" localSheetId="0" hidden="1">{#N/A,#N/A,TRUE,"LOADCOVE";#N/A,#N/A,TRUE,"PAGE001";#N/A,#N/A,TRUE,"PAGE002";#N/A,#N/A,TRUE,"PAGE003";#N/A,#N/A,TRUE,"PAGE004";#N/A,#N/A,TRUE,"PAGE005";#N/A,#N/A,TRUE,"PAGE006";#N/A,#N/A,TRUE,"PAGE007";#N/A,#N/A,TRUE,"PAGE008";#N/A,#N/A,TRUE,"PAGE009";#N/A,#N/A,TRUE,"PAGE010";#N/A,#N/A,TRUE,"PAGE011";#N/A,#N/A,TRUE,"PAGE012";#N/A,#N/A,TRUE,"PAGE013"}</definedName>
    <definedName name="해양중점3" hidden="1">{#N/A,#N/A,TRUE,"LOADCOVE";#N/A,#N/A,TRUE,"PAGE001";#N/A,#N/A,TRUE,"PAGE002";#N/A,#N/A,TRUE,"PAGE003";#N/A,#N/A,TRUE,"PAGE004";#N/A,#N/A,TRUE,"PAGE005";#N/A,#N/A,TRUE,"PAGE006";#N/A,#N/A,TRUE,"PAGE007";#N/A,#N/A,TRUE,"PAGE008";#N/A,#N/A,TRUE,"PAGE009";#N/A,#N/A,TRUE,"PAGE010";#N/A,#N/A,TRUE,"PAGE011";#N/A,#N/A,TRUE,"PAGE012";#N/A,#N/A,TRUE,"PAGE013"}</definedName>
    <definedName name="해외인원추이">[202]요약배부!#REF!</definedName>
    <definedName name="호ㅓㅕㅏ6ㅅ서ㅛㅓ" hidden="1">[503]입찰안!#REF!</definedName>
    <definedName name="훈">255</definedName>
    <definedName name="ㅏㅏㅏㅏㅏ">#N/A</definedName>
    <definedName name="ㅐㅗㅅ">#REF!</definedName>
    <definedName name="ㅓㄴㄱ" hidden="1">[497]실행철강하도!$A$1:$A$4</definedName>
    <definedName name="ㅓㅓㅓㅓㅓ">#N/A</definedName>
    <definedName name="ㅓㅓㅗ라ㅓㄴ오라ㅓㅁㄴ오라넘오람ㄴ엄ㄴㅇㅇㄴㅁㅁㄴㅇㅇㄴㄴㅇㅁ">#N/A</definedName>
    <definedName name="ㅔㅔ" hidden="1">[504]집계표!#REF!</definedName>
    <definedName name="ㅔㅔㅔ" localSheetId="0" hidden="1">{#N/A,#N/A,TRUE,"LOADCOVE";#N/A,#N/A,TRUE,"PAGE001";#N/A,#N/A,TRUE,"PAGE002";#N/A,#N/A,TRUE,"PAGE003";#N/A,#N/A,TRUE,"PAGE004";#N/A,#N/A,TRUE,"PAGE005";#N/A,#N/A,TRUE,"PAGE006";#N/A,#N/A,TRUE,"PAGE007";#N/A,#N/A,TRUE,"PAGE008";#N/A,#N/A,TRUE,"PAGE009";#N/A,#N/A,TRUE,"PAGE010";#N/A,#N/A,TRUE,"PAGE011";#N/A,#N/A,TRUE,"PAGE012";#N/A,#N/A,TRUE,"PAGE013"}</definedName>
    <definedName name="ㅔㅔㅔ" hidden="1">{#N/A,#N/A,TRUE,"LOADCOVE";#N/A,#N/A,TRUE,"PAGE001";#N/A,#N/A,TRUE,"PAGE002";#N/A,#N/A,TRUE,"PAGE003";#N/A,#N/A,TRUE,"PAGE004";#N/A,#N/A,TRUE,"PAGE005";#N/A,#N/A,TRUE,"PAGE006";#N/A,#N/A,TRUE,"PAGE007";#N/A,#N/A,TRUE,"PAGE008";#N/A,#N/A,TRUE,"PAGE009";#N/A,#N/A,TRUE,"PAGE010";#N/A,#N/A,TRUE,"PAGE011";#N/A,#N/A,TRUE,"PAGE012";#N/A,#N/A,TRUE,"PAGE013"}</definedName>
    <definedName name="ㅗㅗㅗㅗ">#N/A</definedName>
    <definedName name="ㅛㅕㅕㅕ">#N/A</definedName>
    <definedName name="ㅜ">'[184]9-1차이내역'!#REF!</definedName>
    <definedName name="ㅜㅜㅜ">#N/A</definedName>
    <definedName name="ㅠㅜㅠㅜㅜㅜ">#N/A</definedName>
    <definedName name="中間槽">#REF!</definedName>
    <definedName name="仕様一覧">[493]DATA2!$A$1:$F$24</definedName>
    <definedName name="修正1">#REF!</definedName>
    <definedName name="修正2">#REF!</definedName>
    <definedName name="入力">#REF!</definedName>
    <definedName name="凝集槽">#REF!</definedName>
    <definedName name="加圧タンク">#REF!</definedName>
    <definedName name="加圧浮上槽">#REF!</definedName>
    <definedName name="参照表">#REF!</definedName>
    <definedName name="合____計">#N/A</definedName>
    <definedName name="営業外収支">#REF!</definedName>
    <definedName name="報告書">[73]ERECT!#REF!</definedName>
    <definedName name="安全弁ノド径">#REF!</definedName>
    <definedName name="完了">'[418]RO Facility'!完了</definedName>
    <definedName name="完工工事_計">#N/A</definedName>
    <definedName name="新規工事_計">#N/A</definedName>
    <definedName name="溶解度">#REF!</definedName>
    <definedName name="現代綜合商事經由分">[76]수입!#REF!</definedName>
    <definedName name="経費実績">#REF!</definedName>
    <definedName name="詳細">[73]PROSUM!$V$53:$Y$60,[73]PROSUM!$M$12:$Y$50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G40" i="2" l="1"/>
  <c r="BF40" i="2" a="1"/>
  <c r="BF40" i="2" s="1"/>
  <c r="S40" i="2"/>
  <c r="R40" i="2"/>
  <c r="L40" i="2"/>
  <c r="S39" i="2"/>
  <c r="R39" i="2"/>
  <c r="O39" i="2"/>
  <c r="N39" i="2"/>
  <c r="L39" i="2"/>
  <c r="S38" i="2"/>
  <c r="R38" i="2"/>
  <c r="N38" i="2"/>
  <c r="P38" i="2" s="1"/>
  <c r="U38" i="2" s="1"/>
  <c r="L38" i="2"/>
  <c r="X37" i="2"/>
  <c r="T37" i="2"/>
  <c r="S37" i="2"/>
  <c r="R37" i="2"/>
  <c r="P37" i="2"/>
  <c r="U37" i="2" s="1"/>
  <c r="L37" i="2"/>
  <c r="M37" i="2" s="1"/>
  <c r="H34" i="2"/>
  <c r="I34" i="2" s="1"/>
  <c r="J34" i="2" s="1"/>
  <c r="K34" i="2" s="1"/>
  <c r="L34" i="2" s="1"/>
  <c r="M34" i="2" s="1"/>
  <c r="P34" i="2" s="1"/>
  <c r="Q34" i="2" s="1"/>
  <c r="R34" i="2" s="1"/>
  <c r="S34" i="2" s="1"/>
  <c r="T34" i="2" s="1"/>
  <c r="U34" i="2" s="1"/>
  <c r="V34" i="2" s="1"/>
  <c r="W34" i="2" s="1"/>
  <c r="X34" i="2" s="1"/>
  <c r="Y34" i="2" s="1"/>
  <c r="Z34" i="2" s="1"/>
  <c r="AA34" i="2" s="1"/>
  <c r="AB34" i="2" s="1"/>
  <c r="AC34" i="2" s="1"/>
  <c r="AD34" i="2" s="1"/>
  <c r="AE34" i="2" s="1"/>
  <c r="F34" i="2"/>
  <c r="G34" i="2" s="1"/>
  <c r="E34" i="2"/>
  <c r="D34" i="2"/>
  <c r="BM25" i="2"/>
  <c r="BM24" i="2"/>
  <c r="BM23" i="2"/>
  <c r="BM22" i="2"/>
  <c r="BM21" i="2"/>
  <c r="BQ20" i="2"/>
  <c r="BM20" i="2"/>
  <c r="BQ19" i="2"/>
  <c r="BM19" i="2"/>
  <c r="BQ18" i="2"/>
  <c r="BM18" i="2"/>
  <c r="BQ17" i="2"/>
  <c r="BM17" i="2"/>
  <c r="BQ16" i="2"/>
  <c r="BM16" i="2"/>
  <c r="BQ15" i="2"/>
  <c r="BM15" i="2"/>
  <c r="BQ14" i="2"/>
  <c r="BM14" i="2"/>
  <c r="BQ13" i="2"/>
  <c r="BM13" i="2"/>
  <c r="BQ12" i="2"/>
  <c r="BM12" i="2"/>
  <c r="BQ11" i="2"/>
  <c r="BM11" i="2"/>
  <c r="BQ10" i="2"/>
  <c r="BM10" i="2"/>
  <c r="BG10" i="2"/>
  <c r="BG11" i="2" s="1"/>
  <c r="BG12" i="2" s="1"/>
  <c r="BG13" i="2" s="1"/>
  <c r="BG14" i="2" s="1"/>
  <c r="BG15" i="2" s="1"/>
  <c r="BG16" i="2" s="1"/>
  <c r="BG17" i="2" s="1"/>
  <c r="BG18" i="2" s="1"/>
  <c r="BG19" i="2" s="1"/>
  <c r="BG20" i="2" s="1"/>
  <c r="BQ9" i="2"/>
  <c r="BM9" i="2"/>
  <c r="BG9" i="2"/>
  <c r="BQ8" i="2"/>
  <c r="BM8" i="2"/>
  <c r="BG8" i="2"/>
  <c r="BQ7" i="2"/>
  <c r="BM7" i="2"/>
  <c r="BG7" i="2"/>
  <c r="BQ6" i="2"/>
  <c r="BM6" i="2"/>
  <c r="Y38" i="2" l="1"/>
  <c r="Z38" i="2" s="1"/>
  <c r="W38" i="2"/>
  <c r="V38" i="2"/>
  <c r="Y37" i="2"/>
  <c r="W37" i="2"/>
  <c r="V37" i="2"/>
  <c r="T38" i="2"/>
  <c r="X38" i="2" s="1"/>
  <c r="P39" i="2"/>
  <c r="N40" i="2"/>
  <c r="P40" i="2" s="1"/>
  <c r="Z37" i="2" l="1"/>
  <c r="T40" i="2"/>
  <c r="X40" i="2" s="1"/>
  <c r="U40" i="2"/>
  <c r="U39" i="2"/>
  <c r="T39" i="2"/>
  <c r="X39" i="2" s="1"/>
  <c r="AA38" i="2"/>
  <c r="Z33" i="2"/>
  <c r="AB38" i="2"/>
  <c r="AB37" i="2" l="1"/>
  <c r="AA37" i="2"/>
  <c r="AD37" i="2" s="1"/>
  <c r="Y39" i="2"/>
  <c r="W39" i="2"/>
  <c r="V39" i="2"/>
  <c r="Y40" i="2"/>
  <c r="Z40" i="2" s="1"/>
  <c r="W40" i="2"/>
  <c r="V40" i="2"/>
  <c r="AD38" i="2"/>
  <c r="AE38" i="2" s="1"/>
  <c r="BF38" i="2" s="1"/>
  <c r="BG38" i="2" s="1"/>
  <c r="AE37" i="2" l="1"/>
  <c r="AB40" i="2"/>
  <c r="AA40" i="2"/>
  <c r="AD40" i="2" s="1"/>
  <c r="AE40" i="2" s="1"/>
  <c r="Z39" i="2"/>
  <c r="AA39" i="2" l="1"/>
  <c r="AB39" i="2"/>
  <c r="BF37" i="2"/>
  <c r="BG37" i="2" s="1"/>
  <c r="AD39" i="2" l="1"/>
  <c r="BF41" i="2"/>
  <c r="BG41" i="2" s="1"/>
  <c r="AE39" i="2" l="1"/>
  <c r="BF39" i="2" l="1"/>
  <c r="BG39"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<sst xmlns="http://schemas.openxmlformats.org/spreadsheetml/2006/main" count="78" uniqueCount="59">
  <si>
    <t>NPS</t>
  </si>
  <si>
    <t>Dia</t>
  </si>
  <si>
    <t>Weight of pipe</t>
  </si>
  <si>
    <t>Weight of water</t>
  </si>
  <si>
    <t>Total weight</t>
  </si>
  <si>
    <t>Out Dia</t>
  </si>
  <si>
    <t>In Dia</t>
  </si>
  <si>
    <t>(in)</t>
  </si>
  <si>
    <t>(mm)</t>
  </si>
  <si>
    <t>(kg/m)</t>
  </si>
  <si>
    <t>1/2</t>
  </si>
  <si>
    <t>3/4</t>
  </si>
  <si>
    <t>ADA UPDATE!!!</t>
  </si>
  <si>
    <t>pakai Inner Dia</t>
  </si>
  <si>
    <t>PIPING LOAD RESUME</t>
  </si>
  <si>
    <t xml:space="preserve">sudah </t>
  </si>
  <si>
    <t>No</t>
  </si>
  <si>
    <t>Support Type</t>
  </si>
  <si>
    <t>Section</t>
  </si>
  <si>
    <t>Support Condition</t>
  </si>
  <si>
    <t>Support No.</t>
  </si>
  <si>
    <t>Piping Line No.</t>
  </si>
  <si>
    <t>Piping Status</t>
  </si>
  <si>
    <t>GL</t>
  </si>
  <si>
    <t>BOP</t>
  </si>
  <si>
    <t>Height</t>
  </si>
  <si>
    <t>NOS.</t>
  </si>
  <si>
    <t>Panjang Pipa (m)</t>
  </si>
  <si>
    <t>Max Span Length</t>
  </si>
  <si>
    <t>Diameter pipe (inch)</t>
  </si>
  <si>
    <t>Diameter pipe (mm)</t>
  </si>
  <si>
    <t>Pipe Calculation</t>
  </si>
  <si>
    <t>Pipe Weight</t>
  </si>
  <si>
    <t>Pipe+Water Weight</t>
  </si>
  <si>
    <t>Empty Load</t>
  </si>
  <si>
    <t>Operating Load</t>
  </si>
  <si>
    <t>Test Load</t>
  </si>
  <si>
    <t>Thermal Load Lateral</t>
  </si>
  <si>
    <t>DATA THERMAL 544</t>
  </si>
  <si>
    <t>Sebelum</t>
  </si>
  <si>
    <t>Setelah</t>
  </si>
  <si>
    <t>Vertical (Fy) 
kN</t>
  </si>
  <si>
    <t>Lateral (Fx) 
kN</t>
  </si>
  <si>
    <t>Axial 
(Fz) 
kN</t>
  </si>
  <si>
    <t>7.5% from Total Load</t>
  </si>
  <si>
    <t>30% from Max Dia.</t>
  </si>
  <si>
    <t>CAESAR Fx, kN</t>
  </si>
  <si>
    <t>Thermal (Fx), kN</t>
  </si>
  <si>
    <t>Thermal Fz, kN</t>
  </si>
  <si>
    <t>Type-1</t>
  </si>
  <si>
    <t>A</t>
  </si>
  <si>
    <t xml:space="preserve"> New</t>
  </si>
  <si>
    <t>PS-01</t>
  </si>
  <si>
    <t>20" Existing Pipe</t>
  </si>
  <si>
    <t>Existing</t>
  </si>
  <si>
    <t>beba pipa 6" new</t>
  </si>
  <si>
    <t>PS-02</t>
  </si>
  <si>
    <t>PS-03</t>
  </si>
  <si>
    <t>PS-04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</si>
</sst>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
  </numFmts>
  <fonts count="18"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sz val="9"/>
      <color rgb="FFFF0000"/>
      <name val="Calibri"/>
      <family val="2"/>
      <scheme val="minor"/>
    </font>
    <font>
      <sz val="11"/>
      <color rgb="FF00B0F0"/>
      <name val="Calibri"/>
      <family val="2"/>
      <scheme val="minor"/>
    </font>
    <font>
      <sz val="10"/>
      <name val="Arial"/>
      <family val="2"/>
    </font>
    <font>
      <sz val="9"/>
      <name val="Calibri"/>
      <family val="2"/>
      <scheme val="minor"/>
    </font>
    <font>
      <sz val="9"/>
      <color theme="1"/>
      <name val="Calibri"/>
      <family val="2"/>
      <scheme val="minor"/>
    </font>
    <font>
      <sz val="10"/>
      <name val="Calibri"/>
      <family val="2"/>
      <scheme val="minor"/>
    </font>
    <font>
      <sz val="12"/>
      <color theme="1"/>
      <name val="Arial Narrow"/>
      <family val="2"/>
    </font>
    <font>
      <sz val="10"/>
      <color theme="1"/>
      <name val="Arial Narrow"/>
      <family val="2"/>
    </font>
    <font>
      <sz val="12"/>
      <color rgb="FFFF0000"/>
      <name val="Arial Narrow"/>
      <family val="2"/>
    </font>
    <font>
      <sz val="8"/>
      <color theme="1"/>
      <name val="Arial Narrow"/>
      <family val="2"/>
    </font>
    <font>
      <sz val="10"/>
      <name val="Arial Narrow"/>
      <family val="2"/>
    </font>
    <font>
      <sz val="9"/>
      <color theme="1"/>
      <name val="Arial Narrow"/>
      <family val="2"/>
    </font>
    <font>
      <sz val="10"/>
      <color rgb="FFFF0000"/>
      <name val="Arial Narrow"/>
      <family val="2"/>
    </font>
    <font>
      <sz val="11"/>
      <name val="Calibri"/>
      <family val="2"/>
      <scheme val="minor"/>
    </font>
  </fonts>
  <fills count="21">
    <fill>
      <patternFill patternType="none"/>
    </fill>
    <fill>
      <patternFill patternType="gray125"/>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0070C0"/>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DFBD3"/>
        <bgColor indexed="64"/>
      </patternFill>
    </fill>
    <fill>
      <patternFill patternType="solid">
        <fgColor theme="8" tint="0.79998168889431442"/>
        <bgColor indexed="64"/>
      </patternFill>
    </fill>
  </fills>
  <borders count="42">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auto="1"/>
      </left>
      <right style="thin">
        <color indexed="64"/>
      </right>
      <top style="hair">
        <color auto="1"/>
      </top>
      <bottom style="hair">
        <color auto="1"/>
      </bottom>
      <diagonal/>
    </border>
    <border>
      <left style="thin">
        <color auto="1"/>
      </left>
      <right style="thin">
        <color indexed="64"/>
      </right>
      <top style="hair">
        <color auto="1"/>
      </top>
      <bottom/>
      <diagonal/>
    </border>
    <border>
      <left style="thin">
        <color indexed="64"/>
      </left>
      <right style="thin">
        <color indexed="64"/>
      </right>
      <top style="thin">
        <color indexed="64"/>
      </top>
      <bottom style="thin">
        <color indexed="64"/>
      </bottom>
      <diagonal/>
    </border>
    <border>
      <left style="thin">
        <color auto="1"/>
      </left>
      <right style="thin">
        <color indexed="64"/>
      </right>
      <top style="hair">
        <color auto="1"/>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indexed="64"/>
      </right>
      <top style="medium">
        <color indexed="64"/>
      </top>
      <bottom style="thin">
        <color auto="1"/>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right style="thin">
        <color auto="1"/>
      </right>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style="thin">
        <color auto="1"/>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s>
  <cellStyleXfs count="5">
    <xf numFmtId="0" fontId="0" fillId="0" borderId="0"/>
    <xf numFmtId="0" fontId="3" fillId="0" borderId="0"/>
    <xf numFmtId="0" fontId="6" fillId="0" borderId="0"/>
    <xf numFmtId="0" fontId="3" fillId="0" borderId="0"/>
    <xf numFmtId="0" fontId="3" fillId="0" borderId="0"/>
  </cellStyleXfs>
  <cellXfs count="403">
    <xf numFmtId="0" fontId="0" fillId="0" borderId="0" xfId="0"/>
    <xf numFmtId="0" fontId="4" fillId="2" borderId="0" xfId="1" applyFont="1" applyFill="1" applyAlignment="1">
      <alignment vertical="center" wrapText="1"/>
    </xf>
    <xf numFmtId="0" fontId="5" fillId="3" borderId="0" xfId="0" applyFont="1" applyFill="1"/>
    <xf numFmtId="0" fontId="5" fillId="4" borderId="0" xfId="0" applyFont="1" applyFill="1"/>
    <xf numFmtId="0" fontId="5" fillId="0" borderId="0" xfId="0" applyFont="1"/>
    <xf numFmtId="0" fontId="0" fillId="5" borderId="0" xfId="0" applyFill="1"/>
    <xf numFmtId="0" fontId="0" fillId="6" borderId="0" xfId="0" applyFill="1"/>
    <xf numFmtId="0" fontId="0" fillId="0" borderId="0" xfId="0" applyAlignment="1">
      <alignment horizontal="center" vertical="center"/>
    </xf>
    <xf numFmtId="0" fontId="1" fillId="2" borderId="0" xfId="0" applyFont="1" applyFill="1"/>
    <xf numFmtId="0" fontId="7" fillId="7" borderId="1" xfId="2" applyFont="1" applyFill="1" applyBorder="1" applyAlignment="1" applyProtection="1">
      <alignment horizontal="center" vertical="center" wrapText="1"/>
      <protection locked="0"/>
    </xf>
    <xf numFmtId="0" fontId="8" fillId="7" borderId="1" xfId="1" applyFont="1" applyFill="1" applyBorder="1" applyAlignment="1">
      <alignment horizontal="center" vertical="center" wrapText="1"/>
    </xf>
    <xf numFmtId="0" fontId="1" fillId="0" borderId="0" xfId="0" applyFont="1"/>
    <xf numFmtId="0" fontId="7" fillId="7" borderId="2" xfId="2" applyFont="1" applyFill="1" applyBorder="1" applyAlignment="1" applyProtection="1">
      <alignment horizontal="center" vertical="center" wrapText="1"/>
      <protection locked="0"/>
    </xf>
    <xf numFmtId="0" fontId="8" fillId="7" borderId="2" xfId="1" applyFont="1" applyFill="1" applyBorder="1" applyAlignment="1">
      <alignment horizontal="center" vertical="center" wrapText="1"/>
    </xf>
    <xf numFmtId="0" fontId="9" fillId="7" borderId="1" xfId="2" applyFont="1" applyFill="1" applyBorder="1" applyAlignment="1" applyProtection="1">
      <alignment horizontal="center" vertical="center" wrapText="1"/>
      <protection locked="0"/>
    </xf>
    <xf numFmtId="0" fontId="7" fillId="7" borderId="3" xfId="2" applyFont="1" applyFill="1" applyBorder="1" applyAlignment="1" applyProtection="1">
      <alignment horizontal="center" vertical="center" wrapText="1"/>
      <protection locked="0"/>
    </xf>
    <xf numFmtId="0" fontId="8" fillId="7" borderId="3" xfId="1" applyFont="1" applyFill="1" applyBorder="1" applyAlignment="1">
      <alignment horizontal="center" vertical="center" wrapText="1"/>
    </xf>
    <xf numFmtId="0" fontId="9" fillId="7" borderId="3" xfId="2" applyFont="1" applyFill="1" applyBorder="1" applyAlignment="1" applyProtection="1">
      <alignment horizontal="center" vertical="center" wrapText="1"/>
      <protection locked="0"/>
    </xf>
    <xf numFmtId="0" fontId="0" fillId="0" borderId="0" xfId="0" applyAlignment="1">
      <alignment horizontal="center"/>
    </xf>
    <xf numFmtId="12" fontId="10" fillId="0" borderId="4" xfId="0" quotePrefix="1" applyNumberFormat="1" applyFont="1" applyBorder="1" applyAlignment="1">
      <alignment horizontal="center" vertical="center"/>
    </xf>
    <xf numFmtId="164" fontId="10" fillId="0" borderId="4" xfId="0" quotePrefix="1" applyNumberFormat="1" applyFont="1" applyBorder="1" applyAlignment="1">
      <alignment horizontal="right" vertical="center"/>
    </xf>
    <xf numFmtId="2" fontId="10" fillId="0" borderId="4" xfId="0" quotePrefix="1" applyNumberFormat="1" applyFont="1" applyBorder="1" applyAlignment="1">
      <alignment horizontal="right" vertical="center"/>
    </xf>
    <xf numFmtId="2" fontId="10" fillId="0" borderId="4" xfId="1" applyNumberFormat="1" applyFont="1" applyBorder="1" applyAlignment="1">
      <alignment horizontal="right"/>
    </xf>
    <xf numFmtId="2" fontId="10" fillId="0" borderId="4" xfId="0" applyNumberFormat="1" applyFont="1" applyBorder="1" applyAlignment="1">
      <alignment horizontal="right" vertical="center"/>
    </xf>
    <xf numFmtId="0" fontId="10" fillId="0" borderId="4" xfId="1" applyFont="1" applyBorder="1" applyAlignment="1">
      <alignment horizontal="right"/>
    </xf>
    <xf numFmtId="12" fontId="10" fillId="0" borderId="5" xfId="0" quotePrefix="1" applyNumberFormat="1" applyFont="1" applyBorder="1" applyAlignment="1">
      <alignment horizontal="center" vertical="center"/>
    </xf>
    <xf numFmtId="164" fontId="10" fillId="0" borderId="5" xfId="0" quotePrefix="1" applyNumberFormat="1" applyFont="1" applyBorder="1" applyAlignment="1">
      <alignment horizontal="right" vertical="center"/>
    </xf>
    <xf numFmtId="2" fontId="10" fillId="0" borderId="5" xfId="0" quotePrefix="1" applyNumberFormat="1" applyFont="1" applyBorder="1" applyAlignment="1">
      <alignment horizontal="right" vertical="center"/>
    </xf>
    <xf numFmtId="2" fontId="10" fillId="0" borderId="5" xfId="1" applyNumberFormat="1" applyFont="1" applyBorder="1" applyAlignment="1">
      <alignment horizontal="right"/>
    </xf>
    <xf numFmtId="2" fontId="10" fillId="0" borderId="5" xfId="0" applyNumberFormat="1" applyFont="1" applyBorder="1" applyAlignment="1">
      <alignment horizontal="right" vertical="center"/>
    </xf>
    <xf numFmtId="0" fontId="10" fillId="0" borderId="5" xfId="1" applyFont="1" applyBorder="1" applyAlignment="1">
      <alignment horizontal="right"/>
    </xf>
    <xf numFmtId="0" fontId="10" fillId="0" borderId="5" xfId="0" applyFont="1" applyBorder="1" applyAlignment="1">
      <alignment horizontal="center" vertical="center"/>
    </xf>
    <xf numFmtId="164" fontId="10" fillId="0" borderId="5" xfId="0" applyNumberFormat="1" applyFont="1" applyBorder="1" applyAlignment="1">
      <alignment horizontal="right" vertical="center"/>
    </xf>
    <xf numFmtId="12" fontId="10" fillId="0" borderId="5" xfId="0" applyNumberFormat="1" applyFont="1" applyBorder="1" applyAlignment="1">
      <alignment horizontal="center" vertical="center"/>
    </xf>
    <xf numFmtId="1" fontId="1" fillId="0" borderId="0" xfId="0" applyNumberFormat="1" applyFont="1"/>
    <xf numFmtId="164" fontId="1" fillId="0" borderId="0" xfId="0" applyNumberFormat="1" applyFont="1"/>
    <xf numFmtId="1" fontId="10" fillId="0" borderId="5" xfId="0" applyNumberFormat="1" applyFont="1" applyBorder="1" applyAlignment="1">
      <alignment horizontal="right" vertical="center"/>
    </xf>
    <xf numFmtId="12" fontId="11" fillId="0" borderId="5" xfId="0" applyNumberFormat="1" applyFont="1" applyBorder="1" applyAlignment="1">
      <alignment horizontal="center" vertical="center"/>
    </xf>
    <xf numFmtId="164" fontId="11" fillId="0" borderId="5" xfId="0" applyNumberFormat="1" applyFont="1" applyBorder="1" applyAlignment="1">
      <alignment horizontal="right" vertical="center"/>
    </xf>
    <xf numFmtId="1" fontId="11" fillId="0" borderId="5" xfId="0" applyNumberFormat="1" applyFont="1" applyBorder="1" applyAlignment="1">
      <alignment horizontal="right" vertical="center"/>
    </xf>
    <xf numFmtId="2" fontId="11" fillId="0" borderId="5" xfId="0" applyNumberFormat="1" applyFont="1" applyBorder="1" applyAlignment="1">
      <alignment horizontal="right" vertical="center"/>
    </xf>
    <xf numFmtId="2" fontId="0" fillId="0" borderId="0" xfId="0" applyNumberFormat="1"/>
    <xf numFmtId="0" fontId="11" fillId="0" borderId="5" xfId="0" applyFont="1" applyBorder="1" applyAlignment="1">
      <alignment horizontal="center" vertical="center"/>
    </xf>
    <xf numFmtId="0" fontId="10" fillId="0" borderId="6" xfId="0" applyFont="1" applyBorder="1" applyAlignment="1">
      <alignment horizontal="center" vertical="center"/>
    </xf>
    <xf numFmtId="164" fontId="10" fillId="0" borderId="6" xfId="0" applyNumberFormat="1" applyFont="1" applyBorder="1" applyAlignment="1">
      <alignment horizontal="right" vertical="center"/>
    </xf>
    <xf numFmtId="2" fontId="10" fillId="0" borderId="6" xfId="0" applyNumberFormat="1" applyFont="1" applyBorder="1" applyAlignment="1">
      <alignment horizontal="right" vertical="center"/>
    </xf>
    <xf numFmtId="2" fontId="12" fillId="0" borderId="7" xfId="1" applyNumberFormat="1" applyFont="1" applyBorder="1" applyAlignment="1">
      <alignment horizontal="center"/>
    </xf>
    <xf numFmtId="0" fontId="10" fillId="0" borderId="6" xfId="1" applyFont="1" applyBorder="1" applyAlignment="1">
      <alignment horizontal="right"/>
    </xf>
    <xf numFmtId="0" fontId="1" fillId="0" borderId="0" xfId="0" applyFont="1" applyAlignment="1">
      <alignment horizontal="center"/>
    </xf>
    <xf numFmtId="0" fontId="12" fillId="0" borderId="7" xfId="0" applyFont="1" applyBorder="1" applyAlignment="1">
      <alignment horizontal="center" vertical="center"/>
    </xf>
    <xf numFmtId="164" fontId="12" fillId="0" borderId="7" xfId="0" applyNumberFormat="1" applyFont="1" applyBorder="1" applyAlignment="1">
      <alignment horizontal="center" vertical="center"/>
    </xf>
    <xf numFmtId="2" fontId="12" fillId="0" borderId="7" xfId="0" applyNumberFormat="1" applyFont="1" applyBorder="1" applyAlignment="1">
      <alignment horizontal="center" vertical="center"/>
    </xf>
    <xf numFmtId="2" fontId="10" fillId="0" borderId="6" xfId="1" applyNumberFormat="1" applyFont="1" applyBorder="1" applyAlignment="1">
      <alignment horizontal="right"/>
    </xf>
    <xf numFmtId="0" fontId="12" fillId="0" borderId="7" xfId="1" applyFont="1" applyBorder="1" applyAlignment="1">
      <alignment horizontal="center"/>
    </xf>
    <xf numFmtId="0" fontId="11" fillId="0" borderId="8" xfId="0" applyFont="1" applyBorder="1" applyAlignment="1">
      <alignment horizontal="center" vertical="center"/>
    </xf>
    <xf numFmtId="164" fontId="11" fillId="0" borderId="8" xfId="0" applyNumberFormat="1" applyFont="1" applyBorder="1" applyAlignment="1">
      <alignment horizontal="right" vertical="center"/>
    </xf>
    <xf numFmtId="1" fontId="11" fillId="0" borderId="8" xfId="0" applyNumberFormat="1" applyFont="1" applyBorder="1" applyAlignment="1">
      <alignment horizontal="right" vertical="center"/>
    </xf>
    <xf numFmtId="2" fontId="11" fillId="0" borderId="8" xfId="0" applyNumberFormat="1" applyFont="1" applyBorder="1" applyAlignment="1">
      <alignment horizontal="right" vertical="center"/>
    </xf>
    <xf numFmtId="2" fontId="2" fillId="0" borderId="0" xfId="0" applyNumberFormat="1" applyFont="1"/>
    <xf numFmtId="0" fontId="1" fillId="0" borderId="7" xfId="0" applyFont="1" applyBorder="1" applyAlignment="1">
      <alignment horizontal="center"/>
    </xf>
    <xf numFmtId="0" fontId="12" fillId="0" borderId="2" xfId="0" applyFont="1" applyBorder="1" applyAlignment="1">
      <alignment horizontal="center" vertical="center"/>
    </xf>
    <xf numFmtId="0" fontId="0" fillId="0" borderId="0" xfId="0" applyAlignment="1">
      <alignment vertical="center"/>
    </xf>
    <xf numFmtId="0" fontId="0" fillId="2" borderId="0" xfId="0" applyFill="1" applyAlignment="1">
      <alignment vertical="center"/>
    </xf>
    <xf numFmtId="0" fontId="0" fillId="3" borderId="0" xfId="0" applyFill="1" applyAlignment="1">
      <alignment vertical="center"/>
    </xf>
    <xf numFmtId="0" fontId="0" fillId="4" borderId="0" xfId="0" applyFill="1" applyAlignment="1">
      <alignment vertical="center"/>
    </xf>
    <xf numFmtId="0" fontId="0" fillId="5" borderId="0" xfId="0" applyFill="1" applyAlignment="1">
      <alignment vertical="center"/>
    </xf>
    <xf numFmtId="0" fontId="0" fillId="6" borderId="0" xfId="0" applyFill="1" applyAlignment="1">
      <alignment vertical="center"/>
    </xf>
    <xf numFmtId="0" fontId="0" fillId="2" borderId="0" xfId="0" applyFill="1"/>
    <xf numFmtId="0" fontId="0" fillId="3" borderId="0" xfId="0" applyFill="1"/>
    <xf numFmtId="0" fontId="0" fillId="4" borderId="0" xfId="0" applyFill="1"/>
    <xf numFmtId="0" fontId="2" fillId="0" borderId="0" xfId="0" applyFont="1"/>
    <xf numFmtId="0" fontId="2" fillId="0" borderId="0" xfId="0" applyFont="1" applyAlignment="1">
      <alignment horizontal="center"/>
    </xf>
    <xf numFmtId="0" fontId="13" fillId="0" borderId="0" xfId="0" applyFont="1" applyAlignment="1">
      <alignment vertical="center"/>
    </xf>
    <xf numFmtId="0" fontId="0" fillId="8" borderId="0" xfId="0" applyFill="1"/>
    <xf numFmtId="0" fontId="8" fillId="0" borderId="0" xfId="1" applyFont="1" applyAlignment="1">
      <alignment horizontal="center"/>
    </xf>
    <xf numFmtId="0" fontId="8" fillId="2" borderId="0" xfId="1" applyFont="1" applyFill="1" applyAlignment="1">
      <alignment horizontal="center"/>
    </xf>
    <xf numFmtId="0" fontId="8" fillId="3" borderId="0" xfId="1" applyFont="1" applyFill="1" applyAlignment="1">
      <alignment horizontal="center"/>
    </xf>
    <xf numFmtId="0" fontId="8" fillId="4" borderId="0" xfId="1" applyFont="1" applyFill="1" applyAlignment="1">
      <alignment horizontal="center"/>
    </xf>
    <xf numFmtId="0" fontId="8" fillId="5" borderId="0" xfId="1" applyFont="1" applyFill="1" applyAlignment="1">
      <alignment horizontal="center"/>
    </xf>
    <xf numFmtId="0" fontId="8" fillId="6" borderId="0" xfId="1" applyFont="1" applyFill="1" applyAlignment="1">
      <alignment horizontal="center"/>
    </xf>
    <xf numFmtId="0" fontId="11" fillId="9" borderId="9" xfId="1" applyFont="1" applyFill="1" applyBorder="1" applyAlignment="1">
      <alignment horizontal="center" vertical="center" wrapText="1"/>
    </xf>
    <xf numFmtId="0" fontId="11" fillId="9" borderId="10" xfId="1" applyFont="1" applyFill="1" applyBorder="1" applyAlignment="1">
      <alignment horizontal="center" vertical="center" wrapText="1"/>
    </xf>
    <xf numFmtId="0" fontId="11" fillId="9" borderId="10" xfId="2" applyFont="1" applyFill="1" applyBorder="1" applyAlignment="1" applyProtection="1">
      <alignment horizontal="center" vertical="center" wrapText="1"/>
      <protection locked="0"/>
    </xf>
    <xf numFmtId="0" fontId="11" fillId="9" borderId="11" xfId="2" applyFont="1" applyFill="1" applyBorder="1" applyAlignment="1" applyProtection="1">
      <alignment horizontal="center" vertical="center" wrapText="1"/>
      <protection locked="0"/>
    </xf>
    <xf numFmtId="0" fontId="11" fillId="9" borderId="12" xfId="2" applyFont="1" applyFill="1" applyBorder="1" applyAlignment="1" applyProtection="1">
      <alignment horizontal="center" vertical="center" wrapText="1"/>
      <protection locked="0"/>
    </xf>
    <xf numFmtId="0" fontId="11" fillId="9" borderId="13" xfId="2" applyFont="1" applyFill="1" applyBorder="1" applyAlignment="1" applyProtection="1">
      <alignment horizontal="center" vertical="center" wrapText="1"/>
      <protection locked="0"/>
    </xf>
    <xf numFmtId="0" fontId="14" fillId="9" borderId="10" xfId="2" applyFont="1" applyFill="1" applyBorder="1" applyAlignment="1" applyProtection="1">
      <alignment horizontal="center" vertical="center" wrapText="1"/>
      <protection locked="0"/>
    </xf>
    <xf numFmtId="0" fontId="14" fillId="9" borderId="14" xfId="2" applyFont="1" applyFill="1" applyBorder="1" applyAlignment="1" applyProtection="1">
      <alignment horizontal="center" vertical="center" wrapText="1"/>
      <protection locked="0"/>
    </xf>
    <xf numFmtId="0" fontId="14" fillId="9" borderId="14" xfId="2" applyFont="1" applyFill="1" applyBorder="1" applyAlignment="1" applyProtection="1">
      <alignment horizontal="center" vertical="center" wrapText="1"/>
      <protection locked="0"/>
    </xf>
    <xf numFmtId="0" fontId="14" fillId="2" borderId="14" xfId="2" applyFont="1" applyFill="1" applyBorder="1" applyAlignment="1" applyProtection="1">
      <alignment horizontal="center" vertical="center" wrapText="1"/>
      <protection locked="0"/>
    </xf>
    <xf numFmtId="0" fontId="14" fillId="3" borderId="14" xfId="2" applyFont="1" applyFill="1" applyBorder="1" applyAlignment="1" applyProtection="1">
      <alignment horizontal="center" vertical="center" wrapText="1"/>
      <protection locked="0"/>
    </xf>
    <xf numFmtId="0" fontId="14" fillId="4" borderId="10" xfId="2" applyFont="1" applyFill="1" applyBorder="1" applyAlignment="1" applyProtection="1">
      <alignment horizontal="center" vertical="center" wrapText="1"/>
      <protection locked="0"/>
    </xf>
    <xf numFmtId="0" fontId="14" fillId="9" borderId="15" xfId="2" applyFont="1" applyFill="1" applyBorder="1" applyAlignment="1" applyProtection="1">
      <alignment horizontal="center" vertical="center" wrapText="1"/>
      <protection locked="0"/>
    </xf>
    <xf numFmtId="0" fontId="14" fillId="9" borderId="16" xfId="2" applyFont="1" applyFill="1" applyBorder="1" applyAlignment="1" applyProtection="1">
      <alignment horizontal="center" vertical="center" wrapText="1"/>
      <protection locked="0"/>
    </xf>
    <xf numFmtId="0" fontId="14" fillId="0" borderId="17" xfId="2" applyFont="1" applyBorder="1" applyAlignment="1" applyProtection="1">
      <alignment horizontal="center" vertical="center" wrapText="1"/>
      <protection locked="0"/>
    </xf>
    <xf numFmtId="0" fontId="14" fillId="9" borderId="11" xfId="2" applyFont="1" applyFill="1" applyBorder="1" applyAlignment="1" applyProtection="1">
      <alignment horizontal="center" vertical="center" wrapText="1"/>
      <protection locked="0"/>
    </xf>
    <xf numFmtId="0" fontId="14" fillId="9" borderId="18" xfId="1" applyFont="1" applyFill="1" applyBorder="1" applyAlignment="1">
      <alignment horizontal="center" vertical="center" wrapText="1"/>
    </xf>
    <xf numFmtId="0" fontId="11" fillId="9" borderId="19" xfId="1" applyFont="1" applyFill="1" applyBorder="1" applyAlignment="1">
      <alignment horizontal="center" vertical="center" wrapText="1"/>
    </xf>
    <xf numFmtId="0" fontId="11" fillId="9" borderId="1" xfId="1" applyFont="1" applyFill="1" applyBorder="1" applyAlignment="1">
      <alignment horizontal="center" vertical="center" wrapText="1"/>
    </xf>
    <xf numFmtId="0" fontId="11" fillId="9" borderId="1" xfId="2" applyFont="1" applyFill="1" applyBorder="1" applyAlignment="1" applyProtection="1">
      <alignment horizontal="center" vertical="center" wrapText="1"/>
      <protection locked="0"/>
    </xf>
    <xf numFmtId="0" fontId="11" fillId="9" borderId="2" xfId="2" applyFont="1" applyFill="1" applyBorder="1" applyAlignment="1" applyProtection="1">
      <alignment horizontal="center" vertical="center" wrapText="1"/>
      <protection locked="0"/>
    </xf>
    <xf numFmtId="0" fontId="15" fillId="9" borderId="1" xfId="2" applyFont="1" applyFill="1" applyBorder="1" applyAlignment="1" applyProtection="1">
      <alignment horizontal="center" vertical="center" wrapText="1"/>
      <protection locked="0"/>
    </xf>
    <xf numFmtId="0" fontId="14" fillId="9" borderId="1" xfId="2" applyFont="1" applyFill="1" applyBorder="1" applyAlignment="1" applyProtection="1">
      <alignment horizontal="center" vertical="center" wrapText="1"/>
      <protection locked="0"/>
    </xf>
    <xf numFmtId="0" fontId="14" fillId="9" borderId="1" xfId="2" applyFont="1" applyFill="1" applyBorder="1" applyAlignment="1" applyProtection="1">
      <alignment horizontal="center" vertical="center" wrapText="1"/>
      <protection locked="0"/>
    </xf>
    <xf numFmtId="0" fontId="14" fillId="9" borderId="20" xfId="2" applyFont="1" applyFill="1" applyBorder="1" applyAlignment="1" applyProtection="1">
      <alignment horizontal="center" vertical="center" wrapText="1"/>
      <protection locked="0"/>
    </xf>
    <xf numFmtId="0" fontId="14" fillId="2" borderId="1" xfId="2" applyFont="1" applyFill="1" applyBorder="1" applyAlignment="1" applyProtection="1">
      <alignment horizontal="center" vertical="center" wrapText="1"/>
      <protection locked="0"/>
    </xf>
    <xf numFmtId="0" fontId="14" fillId="3" borderId="1" xfId="2" applyFont="1" applyFill="1" applyBorder="1" applyAlignment="1" applyProtection="1">
      <alignment horizontal="center" vertical="center" wrapText="1"/>
      <protection locked="0"/>
    </xf>
    <xf numFmtId="0" fontId="14" fillId="4" borderId="1" xfId="2" applyFont="1" applyFill="1" applyBorder="1" applyAlignment="1" applyProtection="1">
      <alignment horizontal="center" vertical="center" wrapText="1"/>
      <protection locked="0"/>
    </xf>
    <xf numFmtId="0" fontId="14" fillId="9" borderId="21" xfId="2" applyFont="1" applyFill="1" applyBorder="1" applyAlignment="1" applyProtection="1">
      <alignment horizontal="center" vertical="center" wrapText="1"/>
      <protection locked="0"/>
    </xf>
    <xf numFmtId="0" fontId="14" fillId="5" borderId="1" xfId="2" applyFont="1" applyFill="1" applyBorder="1" applyAlignment="1" applyProtection="1">
      <alignment horizontal="center" vertical="center" wrapText="1"/>
      <protection locked="0"/>
    </xf>
    <xf numFmtId="0" fontId="14" fillId="6" borderId="1" xfId="2" applyFont="1" applyFill="1" applyBorder="1" applyAlignment="1" applyProtection="1">
      <alignment horizontal="center" vertical="center" wrapText="1"/>
      <protection locked="0"/>
    </xf>
    <xf numFmtId="0" fontId="14" fillId="10" borderId="22" xfId="2" applyFont="1" applyFill="1" applyBorder="1" applyAlignment="1" applyProtection="1">
      <alignment horizontal="center" vertical="center" wrapText="1"/>
      <protection locked="0"/>
    </xf>
    <xf numFmtId="0" fontId="14" fillId="11" borderId="22" xfId="2" applyFont="1" applyFill="1" applyBorder="1" applyAlignment="1" applyProtection="1">
      <alignment horizontal="center" vertical="center" wrapText="1"/>
      <protection locked="0"/>
    </xf>
    <xf numFmtId="0" fontId="14" fillId="12" borderId="22" xfId="2" applyFont="1" applyFill="1" applyBorder="1" applyAlignment="1" applyProtection="1">
      <alignment horizontal="center" vertical="center" wrapText="1"/>
      <protection locked="0"/>
    </xf>
    <xf numFmtId="0" fontId="14" fillId="6" borderId="22" xfId="2" applyFont="1" applyFill="1" applyBorder="1" applyAlignment="1" applyProtection="1">
      <alignment horizontal="center" vertical="center" wrapText="1"/>
      <protection locked="0"/>
    </xf>
    <xf numFmtId="0" fontId="14" fillId="9" borderId="22" xfId="2" applyFont="1" applyFill="1" applyBorder="1" applyAlignment="1" applyProtection="1">
      <alignment horizontal="center" vertical="center" wrapText="1"/>
      <protection locked="0"/>
    </xf>
    <xf numFmtId="0" fontId="14" fillId="9" borderId="23" xfId="1" applyFont="1" applyFill="1" applyBorder="1" applyAlignment="1">
      <alignment horizontal="center" vertical="center" wrapText="1"/>
    </xf>
    <xf numFmtId="0" fontId="0" fillId="13" borderId="0" xfId="0" applyFill="1"/>
    <xf numFmtId="0" fontId="11" fillId="0" borderId="7" xfId="1" applyFont="1" applyBorder="1" applyAlignment="1">
      <alignment horizontal="center" vertical="center"/>
    </xf>
    <xf numFmtId="0" fontId="11" fillId="8" borderId="7" xfId="1" applyFont="1" applyFill="1" applyBorder="1" applyAlignment="1">
      <alignment horizontal="center" vertical="center"/>
    </xf>
    <xf numFmtId="0" fontId="11" fillId="0" borderId="7" xfId="1" applyFont="1" applyBorder="1" applyAlignment="1">
      <alignment horizontal="center" vertical="center" wrapText="1"/>
    </xf>
    <xf numFmtId="0" fontId="11" fillId="0" borderId="7" xfId="1" applyFont="1" applyBorder="1" applyAlignment="1">
      <alignment horizontal="center" vertical="center" wrapText="1"/>
    </xf>
    <xf numFmtId="165" fontId="11" fillId="0" borderId="7" xfId="3" quotePrefix="1" applyNumberFormat="1" applyFont="1" applyBorder="1" applyAlignment="1">
      <alignment horizontal="center" vertical="center" wrapText="1"/>
    </xf>
    <xf numFmtId="0" fontId="11" fillId="0" borderId="7" xfId="3" quotePrefix="1" applyFont="1" applyBorder="1" applyAlignment="1">
      <alignment vertical="center" wrapText="1"/>
    </xf>
    <xf numFmtId="0" fontId="11" fillId="0" borderId="7" xfId="3" quotePrefix="1" applyFont="1" applyBorder="1" applyAlignment="1">
      <alignment horizontal="center" vertical="center" wrapText="1"/>
    </xf>
    <xf numFmtId="2" fontId="14" fillId="0" borderId="7" xfId="4" applyNumberFormat="1" applyFont="1" applyBorder="1" applyAlignment="1">
      <alignment vertical="center"/>
    </xf>
    <xf numFmtId="0" fontId="14" fillId="0" borderId="7" xfId="4" applyFont="1" applyBorder="1" applyAlignment="1">
      <alignment horizontal="center" vertical="center"/>
    </xf>
    <xf numFmtId="2" fontId="14" fillId="0" borderId="7" xfId="4" applyNumberFormat="1" applyFont="1" applyBorder="1" applyAlignment="1">
      <alignment horizontal="center" vertical="center"/>
    </xf>
    <xf numFmtId="2" fontId="14" fillId="2" borderId="7" xfId="4" applyNumberFormat="1" applyFont="1" applyFill="1" applyBorder="1" applyAlignment="1">
      <alignment horizontal="center" vertical="center"/>
    </xf>
    <xf numFmtId="2" fontId="14" fillId="3" borderId="7" xfId="4" applyNumberFormat="1" applyFont="1" applyFill="1" applyBorder="1" applyAlignment="1">
      <alignment horizontal="center" vertical="center"/>
    </xf>
    <xf numFmtId="2" fontId="14" fillId="4" borderId="7" xfId="4" applyNumberFormat="1" applyFont="1" applyFill="1" applyBorder="1" applyAlignment="1">
      <alignment horizontal="center" vertical="center"/>
    </xf>
    <xf numFmtId="2" fontId="14" fillId="5" borderId="7" xfId="4" applyNumberFormat="1" applyFont="1" applyFill="1" applyBorder="1" applyAlignment="1">
      <alignment horizontal="center" vertical="center"/>
    </xf>
    <xf numFmtId="2" fontId="14" fillId="6" borderId="7" xfId="4" applyNumberFormat="1" applyFont="1" applyFill="1" applyBorder="1" applyAlignment="1">
      <alignment horizontal="center" vertical="center"/>
    </xf>
    <xf numFmtId="2" fontId="14" fillId="0" borderId="11" xfId="4" applyNumberFormat="1" applyFont="1" applyBorder="1" applyAlignment="1">
      <alignment horizontal="center" vertical="center"/>
    </xf>
    <xf numFmtId="2" fontId="14" fillId="0" borderId="10" xfId="4" applyNumberFormat="1" applyFont="1" applyBorder="1" applyAlignment="1">
      <alignment horizontal="center" vertical="center"/>
    </xf>
    <xf numFmtId="0" fontId="14" fillId="0" borderId="18" xfId="1" applyFont="1" applyBorder="1" applyAlignment="1">
      <alignment horizontal="center" vertical="center"/>
    </xf>
    <xf numFmtId="2" fontId="14" fillId="2" borderId="11" xfId="4" applyNumberFormat="1" applyFont="1" applyFill="1" applyBorder="1" applyAlignment="1">
      <alignment horizontal="center" vertical="center"/>
    </xf>
    <xf numFmtId="2" fontId="14" fillId="13" borderId="10" xfId="4" applyNumberFormat="1" applyFont="1" applyFill="1" applyBorder="1" applyAlignment="1">
      <alignment horizontal="center" vertical="center"/>
    </xf>
    <xf numFmtId="0" fontId="11" fillId="0" borderId="7" xfId="1" applyFont="1" applyBorder="1" applyAlignment="1">
      <alignment horizontal="center" vertical="center"/>
    </xf>
    <xf numFmtId="0" fontId="11" fillId="7" borderId="7" xfId="1" applyFont="1" applyFill="1" applyBorder="1" applyAlignment="1">
      <alignment horizontal="center" vertical="center"/>
    </xf>
    <xf numFmtId="0" fontId="11" fillId="0" borderId="7" xfId="3" quotePrefix="1" applyFont="1" applyBorder="1" applyAlignment="1">
      <alignment horizontal="center" vertical="center" wrapText="1"/>
    </xf>
    <xf numFmtId="0" fontId="11" fillId="8" borderId="7" xfId="1" applyFont="1" applyFill="1" applyBorder="1" applyAlignment="1">
      <alignment horizontal="center" vertical="center"/>
    </xf>
    <xf numFmtId="0" fontId="11" fillId="4" borderId="7" xfId="1" applyFont="1" applyFill="1" applyBorder="1" applyAlignment="1">
      <alignment horizontal="center" vertical="center"/>
    </xf>
    <xf numFmtId="2" fontId="14" fillId="0" borderId="7" xfId="4" applyNumberFormat="1" applyFont="1" applyBorder="1" applyAlignment="1">
      <alignment horizontal="right" vertical="center"/>
    </xf>
    <xf numFmtId="0" fontId="11" fillId="4" borderId="7" xfId="1" applyFont="1" applyFill="1" applyBorder="1" applyAlignment="1">
      <alignment horizontal="center" vertical="center"/>
    </xf>
    <xf numFmtId="2" fontId="14" fillId="0" borderId="7" xfId="4" applyNumberFormat="1" applyFont="1" applyBorder="1" applyAlignment="1">
      <alignment horizontal="right" vertical="center"/>
    </xf>
    <xf numFmtId="0" fontId="11" fillId="0" borderId="7" xfId="1" applyFont="1" applyBorder="1" applyAlignment="1">
      <alignment vertical="center" wrapText="1"/>
    </xf>
    <xf numFmtId="0" fontId="14" fillId="13" borderId="7" xfId="4" applyFont="1" applyFill="1" applyBorder="1" applyAlignment="1">
      <alignment horizontal="center" vertical="center"/>
    </xf>
    <xf numFmtId="2" fontId="14" fillId="13" borderId="7" xfId="4" applyNumberFormat="1" applyFont="1" applyFill="1" applyBorder="1" applyAlignment="1">
      <alignment horizontal="center" vertical="center"/>
    </xf>
    <xf numFmtId="2" fontId="14" fillId="0" borderId="7" xfId="4" applyNumberFormat="1" applyFont="1" applyBorder="1" applyAlignment="1">
      <alignment horizontal="center" vertical="center"/>
    </xf>
    <xf numFmtId="0" fontId="11" fillId="5" borderId="7" xfId="1" applyFont="1" applyFill="1" applyBorder="1" applyAlignment="1">
      <alignment horizontal="center" vertical="center"/>
    </xf>
    <xf numFmtId="0" fontId="11" fillId="5" borderId="7" xfId="1" applyFont="1" applyFill="1" applyBorder="1" applyAlignment="1">
      <alignment horizontal="center" vertical="center" wrapText="1"/>
    </xf>
    <xf numFmtId="165" fontId="11" fillId="5" borderId="7" xfId="3" quotePrefix="1" applyNumberFormat="1" applyFont="1" applyFill="1" applyBorder="1" applyAlignment="1">
      <alignment horizontal="center" vertical="center" wrapText="1"/>
    </xf>
    <xf numFmtId="0" fontId="11" fillId="5" borderId="7" xfId="3" quotePrefix="1" applyFont="1" applyFill="1" applyBorder="1" applyAlignment="1">
      <alignment horizontal="center" vertical="center" wrapText="1"/>
    </xf>
    <xf numFmtId="0" fontId="14" fillId="5" borderId="7" xfId="4" applyFont="1" applyFill="1" applyBorder="1" applyAlignment="1">
      <alignment horizontal="center" vertical="center"/>
    </xf>
    <xf numFmtId="2" fontId="14" fillId="5" borderId="11" xfId="4" applyNumberFormat="1" applyFont="1" applyFill="1" applyBorder="1" applyAlignment="1">
      <alignment horizontal="center" vertical="center"/>
    </xf>
    <xf numFmtId="2" fontId="14" fillId="5" borderId="10" xfId="4" applyNumberFormat="1" applyFont="1" applyFill="1" applyBorder="1" applyAlignment="1">
      <alignment horizontal="center" vertical="center"/>
    </xf>
    <xf numFmtId="0" fontId="14" fillId="5" borderId="18" xfId="1" applyFont="1" applyFill="1" applyBorder="1" applyAlignment="1">
      <alignment horizontal="center" vertical="center"/>
    </xf>
    <xf numFmtId="2" fontId="14" fillId="0" borderId="1" xfId="4" applyNumberFormat="1" applyFont="1" applyBorder="1" applyAlignment="1">
      <alignment vertical="center"/>
    </xf>
    <xf numFmtId="0" fontId="11" fillId="0" borderId="1" xfId="1" applyFont="1" applyBorder="1" applyAlignment="1">
      <alignment horizontal="center" vertical="center"/>
    </xf>
    <xf numFmtId="0" fontId="11" fillId="0" borderId="1" xfId="1" applyFont="1" applyBorder="1" applyAlignment="1">
      <alignment horizontal="center" vertical="center" wrapText="1"/>
    </xf>
    <xf numFmtId="0" fontId="11" fillId="0" borderId="2" xfId="1" applyFont="1" applyBorder="1" applyAlignment="1">
      <alignment horizontal="center" vertical="center"/>
    </xf>
    <xf numFmtId="0" fontId="11" fillId="0" borderId="2" xfId="1" applyFont="1" applyBorder="1" applyAlignment="1">
      <alignment horizontal="center" vertical="center" wrapText="1"/>
    </xf>
    <xf numFmtId="0" fontId="11" fillId="0" borderId="3" xfId="1" applyFont="1" applyBorder="1" applyAlignment="1">
      <alignment horizontal="center" vertical="center"/>
    </xf>
    <xf numFmtId="0" fontId="11" fillId="0" borderId="3" xfId="1" applyFont="1" applyBorder="1" applyAlignment="1">
      <alignment horizontal="center" vertical="center" wrapText="1"/>
    </xf>
    <xf numFmtId="0" fontId="11" fillId="0" borderId="1" xfId="3" quotePrefix="1" applyFont="1" applyBorder="1" applyAlignment="1">
      <alignment horizontal="center" vertical="center" wrapText="1"/>
    </xf>
    <xf numFmtId="0" fontId="11" fillId="0" borderId="7" xfId="1" applyFont="1" applyBorder="1" applyAlignment="1">
      <alignment vertical="center"/>
    </xf>
    <xf numFmtId="0" fontId="14" fillId="13" borderId="18" xfId="1" applyFont="1" applyFill="1" applyBorder="1" applyAlignment="1">
      <alignment horizontal="center" vertical="center"/>
    </xf>
    <xf numFmtId="0" fontId="11" fillId="0" borderId="1" xfId="3" quotePrefix="1" applyFont="1" applyBorder="1" applyAlignment="1">
      <alignment horizontal="center" vertical="center" wrapText="1"/>
    </xf>
    <xf numFmtId="0" fontId="11" fillId="0" borderId="2" xfId="3" quotePrefix="1" applyFont="1" applyBorder="1" applyAlignment="1">
      <alignment horizontal="center" vertical="center" wrapText="1"/>
    </xf>
    <xf numFmtId="0" fontId="11" fillId="4" borderId="7" xfId="1" applyFont="1" applyFill="1" applyBorder="1" applyAlignment="1">
      <alignment horizontal="center" vertical="center" wrapText="1"/>
    </xf>
    <xf numFmtId="0" fontId="11" fillId="0" borderId="3" xfId="3" quotePrefix="1" applyFont="1" applyBorder="1" applyAlignment="1">
      <alignment horizontal="center" vertical="center" wrapText="1"/>
    </xf>
    <xf numFmtId="2" fontId="14" fillId="2" borderId="11" xfId="4" applyNumberFormat="1" applyFont="1" applyFill="1" applyBorder="1" applyAlignment="1">
      <alignment horizontal="center" vertical="center"/>
    </xf>
    <xf numFmtId="2" fontId="14" fillId="2" borderId="12" xfId="4" applyNumberFormat="1" applyFont="1" applyFill="1" applyBorder="1" applyAlignment="1">
      <alignment horizontal="center" vertical="center"/>
    </xf>
    <xf numFmtId="2" fontId="14" fillId="2" borderId="13" xfId="4" applyNumberFormat="1" applyFont="1" applyFill="1" applyBorder="1" applyAlignment="1">
      <alignment horizontal="center" vertical="center"/>
    </xf>
    <xf numFmtId="0" fontId="11" fillId="0" borderId="24" xfId="1" applyFont="1" applyBorder="1" applyAlignment="1">
      <alignment horizontal="center" vertical="center"/>
    </xf>
    <xf numFmtId="0" fontId="11" fillId="0" borderId="2" xfId="1" applyFont="1" applyBorder="1" applyAlignment="1">
      <alignment horizontal="center" vertical="center"/>
    </xf>
    <xf numFmtId="0" fontId="11" fillId="0" borderId="2" xfId="1" applyFont="1" applyBorder="1" applyAlignment="1">
      <alignment horizontal="center" vertical="center" wrapText="1"/>
    </xf>
    <xf numFmtId="0" fontId="11" fillId="0" borderId="3" xfId="1" applyFont="1" applyBorder="1" applyAlignment="1">
      <alignment horizontal="center" vertical="center" wrapText="1"/>
    </xf>
    <xf numFmtId="165" fontId="11" fillId="0" borderId="3" xfId="3" quotePrefix="1" applyNumberFormat="1" applyFont="1" applyBorder="1" applyAlignment="1">
      <alignment horizontal="center" vertical="center" wrapText="1"/>
    </xf>
    <xf numFmtId="0" fontId="11" fillId="0" borderId="2" xfId="3" quotePrefix="1" applyFont="1" applyBorder="1" applyAlignment="1">
      <alignment horizontal="center" vertical="center" wrapText="1"/>
    </xf>
    <xf numFmtId="2" fontId="14" fillId="0" borderId="2" xfId="4" applyNumberFormat="1" applyFont="1" applyBorder="1" applyAlignment="1">
      <alignment horizontal="center" vertical="center"/>
    </xf>
    <xf numFmtId="0" fontId="14" fillId="13" borderId="3" xfId="4" applyFont="1" applyFill="1" applyBorder="1" applyAlignment="1">
      <alignment horizontal="center" vertical="center"/>
    </xf>
    <xf numFmtId="2" fontId="14" fillId="13" borderId="3" xfId="4" applyNumberFormat="1" applyFont="1" applyFill="1" applyBorder="1" applyAlignment="1">
      <alignment horizontal="center" vertical="center"/>
    </xf>
    <xf numFmtId="2" fontId="14" fillId="0" borderId="3" xfId="4" applyNumberFormat="1" applyFont="1" applyBorder="1" applyAlignment="1">
      <alignment horizontal="center" vertical="center"/>
    </xf>
    <xf numFmtId="2" fontId="14" fillId="13" borderId="25" xfId="4" applyNumberFormat="1" applyFont="1" applyFill="1" applyBorder="1" applyAlignment="1">
      <alignment horizontal="center" vertical="center"/>
    </xf>
    <xf numFmtId="2" fontId="14" fillId="2" borderId="3" xfId="4" applyNumberFormat="1" applyFont="1" applyFill="1" applyBorder="1" applyAlignment="1">
      <alignment horizontal="center" vertical="center"/>
    </xf>
    <xf numFmtId="2" fontId="14" fillId="3" borderId="3" xfId="4" applyNumberFormat="1" applyFont="1" applyFill="1" applyBorder="1" applyAlignment="1">
      <alignment horizontal="center" vertical="center"/>
    </xf>
    <xf numFmtId="2" fontId="14" fillId="4" borderId="3" xfId="4" applyNumberFormat="1" applyFont="1" applyFill="1" applyBorder="1" applyAlignment="1">
      <alignment horizontal="center" vertical="center"/>
    </xf>
    <xf numFmtId="2" fontId="14" fillId="2" borderId="2" xfId="4" applyNumberFormat="1" applyFont="1" applyFill="1" applyBorder="1" applyAlignment="1">
      <alignment horizontal="center" vertical="center"/>
    </xf>
    <xf numFmtId="2" fontId="14" fillId="5" borderId="2" xfId="4" applyNumberFormat="1" applyFont="1" applyFill="1" applyBorder="1" applyAlignment="1">
      <alignment horizontal="center" vertical="center"/>
    </xf>
    <xf numFmtId="2" fontId="14" fillId="6" borderId="2" xfId="4" applyNumberFormat="1" applyFont="1" applyFill="1" applyBorder="1" applyAlignment="1">
      <alignment horizontal="center" vertical="center"/>
    </xf>
    <xf numFmtId="2" fontId="14" fillId="2" borderId="22" xfId="4" applyNumberFormat="1" applyFont="1" applyFill="1" applyBorder="1" applyAlignment="1">
      <alignment horizontal="center" vertical="center"/>
    </xf>
    <xf numFmtId="2" fontId="14" fillId="2" borderId="26" xfId="4" applyNumberFormat="1" applyFont="1" applyFill="1" applyBorder="1" applyAlignment="1">
      <alignment horizontal="center" vertical="center"/>
    </xf>
    <xf numFmtId="2" fontId="14" fillId="2" borderId="27" xfId="4" applyNumberFormat="1" applyFont="1" applyFill="1" applyBorder="1" applyAlignment="1">
      <alignment horizontal="center" vertical="center"/>
    </xf>
    <xf numFmtId="2" fontId="14" fillId="14" borderId="7" xfId="4" applyNumberFormat="1" applyFont="1" applyFill="1" applyBorder="1" applyAlignment="1">
      <alignment horizontal="center" vertical="center"/>
    </xf>
    <xf numFmtId="164" fontId="14" fillId="0" borderId="7" xfId="4" applyNumberFormat="1" applyFont="1" applyBorder="1" applyAlignment="1">
      <alignment horizontal="center" vertical="center"/>
    </xf>
    <xf numFmtId="0" fontId="11" fillId="15" borderId="28" xfId="1" applyFont="1" applyFill="1" applyBorder="1" applyAlignment="1">
      <alignment vertical="center"/>
    </xf>
    <xf numFmtId="0" fontId="11" fillId="15" borderId="2" xfId="1" applyFont="1" applyFill="1" applyBorder="1" applyAlignment="1">
      <alignment vertical="center"/>
    </xf>
    <xf numFmtId="0" fontId="11" fillId="15" borderId="2" xfId="1" applyFont="1" applyFill="1" applyBorder="1" applyAlignment="1">
      <alignment vertical="center" wrapText="1"/>
    </xf>
    <xf numFmtId="0" fontId="11" fillId="15" borderId="3" xfId="1" applyFont="1" applyFill="1" applyBorder="1" applyAlignment="1">
      <alignment horizontal="center" vertical="center" wrapText="1"/>
    </xf>
    <xf numFmtId="165" fontId="11" fillId="15" borderId="3" xfId="3" quotePrefix="1" applyNumberFormat="1" applyFont="1" applyFill="1" applyBorder="1" applyAlignment="1">
      <alignment horizontal="center" vertical="center" wrapText="1"/>
    </xf>
    <xf numFmtId="0" fontId="11" fillId="15" borderId="2" xfId="3" quotePrefix="1" applyFont="1" applyFill="1" applyBorder="1" applyAlignment="1">
      <alignment vertical="center" wrapText="1"/>
    </xf>
    <xf numFmtId="0" fontId="16" fillId="15" borderId="2" xfId="3" quotePrefix="1" applyFont="1" applyFill="1" applyBorder="1" applyAlignment="1">
      <alignment vertical="center" wrapText="1"/>
    </xf>
    <xf numFmtId="2" fontId="16" fillId="15" borderId="2" xfId="4" applyNumberFormat="1" applyFont="1" applyFill="1" applyBorder="1" applyAlignment="1">
      <alignment vertical="center"/>
    </xf>
    <xf numFmtId="0" fontId="14" fillId="15" borderId="3" xfId="4" applyFont="1" applyFill="1" applyBorder="1" applyAlignment="1">
      <alignment horizontal="center" vertical="center"/>
    </xf>
    <xf numFmtId="2" fontId="14" fillId="15" borderId="3" xfId="4" applyNumberFormat="1" applyFont="1" applyFill="1" applyBorder="1" applyAlignment="1">
      <alignment horizontal="center" vertical="center"/>
    </xf>
    <xf numFmtId="2" fontId="14" fillId="15" borderId="25" xfId="4" applyNumberFormat="1" applyFont="1" applyFill="1" applyBorder="1" applyAlignment="1">
      <alignment horizontal="center" vertical="center"/>
    </xf>
    <xf numFmtId="2" fontId="14" fillId="15" borderId="2" xfId="4" applyNumberFormat="1" applyFont="1" applyFill="1" applyBorder="1" applyAlignment="1">
      <alignment horizontal="center" vertical="center"/>
    </xf>
    <xf numFmtId="2" fontId="14" fillId="15" borderId="11" xfId="4" applyNumberFormat="1" applyFont="1" applyFill="1" applyBorder="1" applyAlignment="1">
      <alignment horizontal="center" vertical="center"/>
    </xf>
    <xf numFmtId="2" fontId="14" fillId="15" borderId="10" xfId="4" applyNumberFormat="1" applyFont="1" applyFill="1" applyBorder="1" applyAlignment="1">
      <alignment horizontal="center" vertical="center"/>
    </xf>
    <xf numFmtId="0" fontId="14" fillId="15" borderId="18" xfId="1" applyFont="1" applyFill="1" applyBorder="1" applyAlignment="1">
      <alignment horizontal="center" vertical="center"/>
    </xf>
    <xf numFmtId="0" fontId="0" fillId="15" borderId="0" xfId="0" applyFill="1"/>
    <xf numFmtId="0" fontId="11" fillId="15" borderId="10" xfId="1" applyFont="1" applyFill="1" applyBorder="1" applyAlignment="1">
      <alignment horizontal="center" vertical="center" wrapText="1"/>
    </xf>
    <xf numFmtId="165" fontId="11" fillId="15" borderId="10" xfId="3" quotePrefix="1" applyNumberFormat="1" applyFont="1" applyFill="1" applyBorder="1" applyAlignment="1">
      <alignment horizontal="center" vertical="center" wrapText="1"/>
    </xf>
    <xf numFmtId="0" fontId="14" fillId="15" borderId="10" xfId="4" applyFont="1" applyFill="1" applyBorder="1" applyAlignment="1">
      <alignment horizontal="center" vertical="center"/>
    </xf>
    <xf numFmtId="2" fontId="14" fillId="15" borderId="14" xfId="4" applyNumberFormat="1" applyFont="1" applyFill="1" applyBorder="1" applyAlignment="1">
      <alignment horizontal="center" vertical="center"/>
    </xf>
    <xf numFmtId="2" fontId="14" fillId="2" borderId="10" xfId="4" applyNumberFormat="1" applyFont="1" applyFill="1" applyBorder="1" applyAlignment="1">
      <alignment horizontal="center" vertical="center"/>
    </xf>
    <xf numFmtId="2" fontId="14" fillId="3" borderId="10" xfId="4" applyNumberFormat="1" applyFont="1" applyFill="1" applyBorder="1" applyAlignment="1">
      <alignment horizontal="center" vertical="center"/>
    </xf>
    <xf numFmtId="2" fontId="14" fillId="4" borderId="10" xfId="4" applyNumberFormat="1" applyFont="1" applyFill="1" applyBorder="1" applyAlignment="1">
      <alignment horizontal="center" vertical="center"/>
    </xf>
    <xf numFmtId="2" fontId="14" fillId="6" borderId="11" xfId="4" applyNumberFormat="1" applyFont="1" applyFill="1" applyBorder="1" applyAlignment="1">
      <alignment horizontal="center" vertical="center"/>
    </xf>
    <xf numFmtId="0" fontId="11" fillId="0" borderId="28" xfId="1" applyFont="1" applyBorder="1" applyAlignment="1">
      <alignment vertical="center"/>
    </xf>
    <xf numFmtId="0" fontId="11" fillId="0" borderId="2" xfId="1" applyFont="1" applyBorder="1" applyAlignment="1">
      <alignment vertical="center"/>
    </xf>
    <xf numFmtId="0" fontId="11" fillId="0" borderId="2" xfId="1" applyFont="1" applyBorder="1" applyAlignment="1">
      <alignment vertical="center" wrapText="1"/>
    </xf>
    <xf numFmtId="0" fontId="11" fillId="13" borderId="10" xfId="1" applyFont="1" applyFill="1" applyBorder="1" applyAlignment="1">
      <alignment horizontal="center" vertical="center" wrapText="1"/>
    </xf>
    <xf numFmtId="165" fontId="11" fillId="13" borderId="10" xfId="3" quotePrefix="1" applyNumberFormat="1" applyFont="1" applyFill="1" applyBorder="1" applyAlignment="1">
      <alignment horizontal="center" vertical="center" wrapText="1"/>
    </xf>
    <xf numFmtId="165" fontId="11" fillId="0" borderId="10" xfId="3" quotePrefix="1" applyNumberFormat="1" applyFont="1" applyBorder="1" applyAlignment="1">
      <alignment horizontal="center" vertical="center" wrapText="1"/>
    </xf>
    <xf numFmtId="0" fontId="11" fillId="0" borderId="2" xfId="3" quotePrefix="1" applyFont="1" applyBorder="1" applyAlignment="1">
      <alignment vertical="center" wrapText="1"/>
    </xf>
    <xf numFmtId="0" fontId="11" fillId="0" borderId="3" xfId="3" quotePrefix="1" applyFont="1" applyBorder="1" applyAlignment="1">
      <alignment vertical="center" wrapText="1"/>
    </xf>
    <xf numFmtId="2" fontId="14" fillId="0" borderId="22" xfId="4" applyNumberFormat="1" applyFont="1" applyBorder="1" applyAlignment="1">
      <alignment vertical="center"/>
    </xf>
    <xf numFmtId="0" fontId="14" fillId="13" borderId="10" xfId="4" applyFont="1" applyFill="1" applyBorder="1" applyAlignment="1">
      <alignment horizontal="center" vertical="center"/>
    </xf>
    <xf numFmtId="2" fontId="14" fillId="13" borderId="14" xfId="4" applyNumberFormat="1" applyFont="1" applyFill="1" applyBorder="1" applyAlignment="1">
      <alignment horizontal="center" vertical="center"/>
    </xf>
    <xf numFmtId="0" fontId="11" fillId="0" borderId="11" xfId="1" applyFont="1" applyBorder="1" applyAlignment="1">
      <alignment horizontal="center" vertical="center" wrapText="1"/>
    </xf>
    <xf numFmtId="2" fontId="14" fillId="0" borderId="11" xfId="4" applyNumberFormat="1" applyFont="1" applyBorder="1" applyAlignment="1">
      <alignment horizontal="center" vertical="center"/>
    </xf>
    <xf numFmtId="0" fontId="11" fillId="0" borderId="22" xfId="1" applyFont="1" applyBorder="1" applyAlignment="1">
      <alignment horizontal="center" vertical="center" wrapText="1"/>
    </xf>
    <xf numFmtId="2" fontId="14" fillId="0" borderId="3" xfId="4" applyNumberFormat="1" applyFont="1" applyBorder="1" applyAlignment="1">
      <alignment horizontal="center" vertical="center"/>
    </xf>
    <xf numFmtId="0" fontId="14" fillId="16" borderId="11" xfId="1" applyFont="1" applyFill="1" applyBorder="1" applyAlignment="1">
      <alignment horizontal="center" vertical="center" wrapText="1"/>
    </xf>
    <xf numFmtId="0" fontId="14" fillId="16" borderId="22" xfId="1" applyFont="1" applyFill="1" applyBorder="1" applyAlignment="1">
      <alignment horizontal="center" vertical="center" wrapText="1"/>
    </xf>
    <xf numFmtId="0" fontId="11" fillId="17" borderId="11" xfId="1" applyFont="1" applyFill="1" applyBorder="1" applyAlignment="1">
      <alignment horizontal="center" vertical="center" wrapText="1"/>
    </xf>
    <xf numFmtId="0" fontId="11" fillId="17" borderId="22" xfId="1" applyFont="1" applyFill="1" applyBorder="1" applyAlignment="1">
      <alignment horizontal="center" vertical="center" wrapText="1"/>
    </xf>
    <xf numFmtId="2" fontId="14" fillId="0" borderId="2" xfId="4" applyNumberFormat="1" applyFont="1" applyBorder="1" applyAlignment="1">
      <alignment horizontal="center" vertical="center"/>
    </xf>
    <xf numFmtId="0" fontId="11" fillId="0" borderId="28" xfId="1" applyFont="1" applyBorder="1" applyAlignment="1">
      <alignment horizontal="center" vertical="center"/>
    </xf>
    <xf numFmtId="2" fontId="14" fillId="0" borderId="1" xfId="4" applyNumberFormat="1" applyFont="1" applyBorder="1" applyAlignment="1">
      <alignment horizontal="center" vertical="center"/>
    </xf>
    <xf numFmtId="0" fontId="11" fillId="0" borderId="11" xfId="1" applyFont="1" applyBorder="1" applyAlignment="1">
      <alignment vertical="center" wrapText="1"/>
    </xf>
    <xf numFmtId="0" fontId="11" fillId="0" borderId="3" xfId="3" quotePrefix="1" applyFont="1" applyBorder="1" applyAlignment="1">
      <alignment horizontal="center" vertical="center" wrapText="1"/>
    </xf>
    <xf numFmtId="0" fontId="11" fillId="7" borderId="2" xfId="1" applyFont="1" applyFill="1" applyBorder="1" applyAlignment="1">
      <alignment vertical="center" wrapText="1"/>
    </xf>
    <xf numFmtId="0" fontId="11" fillId="7" borderId="11" xfId="1" applyFont="1" applyFill="1" applyBorder="1" applyAlignment="1">
      <alignment vertical="center" wrapText="1"/>
    </xf>
    <xf numFmtId="0" fontId="11" fillId="0" borderId="10" xfId="1" applyFont="1" applyBorder="1" applyAlignment="1">
      <alignment horizontal="center" vertical="center" wrapText="1"/>
    </xf>
    <xf numFmtId="0" fontId="11" fillId="0" borderId="1" xfId="3" quotePrefix="1" applyFont="1" applyBorder="1" applyAlignment="1">
      <alignment vertical="center" wrapText="1"/>
    </xf>
    <xf numFmtId="2" fontId="14" fillId="0" borderId="11" xfId="4" applyNumberFormat="1" applyFont="1" applyBorder="1" applyAlignment="1">
      <alignment vertical="center"/>
    </xf>
    <xf numFmtId="0" fontId="14" fillId="0" borderId="10" xfId="4" applyFont="1" applyBorder="1" applyAlignment="1">
      <alignment horizontal="center" vertical="center"/>
    </xf>
    <xf numFmtId="2" fontId="14" fillId="0" borderId="14" xfId="4" applyNumberFormat="1" applyFont="1" applyBorder="1" applyAlignment="1">
      <alignment horizontal="center" vertical="center"/>
    </xf>
    <xf numFmtId="2" fontId="14" fillId="0" borderId="2" xfId="4" applyNumberFormat="1" applyFont="1" applyBorder="1" applyAlignment="1">
      <alignment vertical="center"/>
    </xf>
    <xf numFmtId="0" fontId="11" fillId="7" borderId="11" xfId="1" applyFont="1" applyFill="1" applyBorder="1" applyAlignment="1">
      <alignment horizontal="center" vertical="center" wrapText="1"/>
    </xf>
    <xf numFmtId="0" fontId="11" fillId="7" borderId="2" xfId="1" applyFont="1" applyFill="1" applyBorder="1" applyAlignment="1">
      <alignment horizontal="center" vertical="center" wrapText="1"/>
    </xf>
    <xf numFmtId="2" fontId="14" fillId="0" borderId="22" xfId="4" applyNumberFormat="1" applyFont="1" applyBorder="1" applyAlignment="1">
      <alignment horizontal="center" vertical="center"/>
    </xf>
    <xf numFmtId="0" fontId="11" fillId="18" borderId="11" xfId="1" applyFont="1" applyFill="1" applyBorder="1" applyAlignment="1">
      <alignment horizontal="center" vertical="center" wrapText="1"/>
    </xf>
    <xf numFmtId="0" fontId="11" fillId="18" borderId="2" xfId="1" applyFont="1" applyFill="1" applyBorder="1" applyAlignment="1">
      <alignment horizontal="center" vertical="center" wrapText="1"/>
    </xf>
    <xf numFmtId="0" fontId="11" fillId="17" borderId="2" xfId="1" applyFont="1" applyFill="1" applyBorder="1" applyAlignment="1">
      <alignment horizontal="center" vertical="center" wrapText="1"/>
    </xf>
    <xf numFmtId="0" fontId="14" fillId="10" borderId="11" xfId="2" applyFont="1" applyFill="1" applyBorder="1" applyAlignment="1" applyProtection="1">
      <alignment horizontal="center" vertical="center" wrapText="1"/>
      <protection locked="0"/>
    </xf>
    <xf numFmtId="0" fontId="14" fillId="11" borderId="11" xfId="2" applyFont="1" applyFill="1" applyBorder="1" applyAlignment="1" applyProtection="1">
      <alignment horizontal="center" vertical="center" wrapText="1"/>
      <protection locked="0"/>
    </xf>
    <xf numFmtId="0" fontId="14" fillId="12" borderId="11" xfId="2" applyFont="1" applyFill="1" applyBorder="1" applyAlignment="1" applyProtection="1">
      <alignment horizontal="center" vertical="center" wrapText="1"/>
      <protection locked="0"/>
    </xf>
    <xf numFmtId="0" fontId="14" fillId="6" borderId="11" xfId="2" applyFont="1" applyFill="1" applyBorder="1" applyAlignment="1" applyProtection="1">
      <alignment horizontal="center" vertical="center" wrapText="1"/>
      <protection locked="0"/>
    </xf>
    <xf numFmtId="0" fontId="14" fillId="10" borderId="2" xfId="2" applyFont="1" applyFill="1" applyBorder="1" applyAlignment="1" applyProtection="1">
      <alignment horizontal="center" vertical="center" wrapText="1"/>
      <protection locked="0"/>
    </xf>
    <xf numFmtId="0" fontId="14" fillId="11" borderId="2" xfId="2" applyFont="1" applyFill="1" applyBorder="1" applyAlignment="1" applyProtection="1">
      <alignment horizontal="center" vertical="center" wrapText="1"/>
      <protection locked="0"/>
    </xf>
    <xf numFmtId="0" fontId="14" fillId="12" borderId="2" xfId="2" applyFont="1" applyFill="1" applyBorder="1" applyAlignment="1" applyProtection="1">
      <alignment horizontal="center" vertical="center" wrapText="1"/>
      <protection locked="0"/>
    </xf>
    <xf numFmtId="0" fontId="14" fillId="6" borderId="2" xfId="2" applyFont="1" applyFill="1" applyBorder="1" applyAlignment="1" applyProtection="1">
      <alignment horizontal="center" vertical="center" wrapText="1"/>
      <protection locked="0"/>
    </xf>
    <xf numFmtId="0" fontId="11" fillId="0" borderId="22" xfId="3" quotePrefix="1" applyFont="1" applyBorder="1" applyAlignment="1">
      <alignment vertical="center" wrapText="1"/>
    </xf>
    <xf numFmtId="0" fontId="14" fillId="10" borderId="22" xfId="2" applyFont="1" applyFill="1" applyBorder="1" applyAlignment="1" applyProtection="1">
      <alignment horizontal="center" vertical="center" wrapText="1"/>
      <protection locked="0"/>
    </xf>
    <xf numFmtId="0" fontId="14" fillId="11" borderId="22" xfId="2" applyFont="1" applyFill="1" applyBorder="1" applyAlignment="1" applyProtection="1">
      <alignment horizontal="center" vertical="center" wrapText="1"/>
      <protection locked="0"/>
    </xf>
    <xf numFmtId="0" fontId="14" fillId="12" borderId="22" xfId="2" applyFont="1" applyFill="1" applyBorder="1" applyAlignment="1" applyProtection="1">
      <alignment horizontal="center" vertical="center" wrapText="1"/>
      <protection locked="0"/>
    </xf>
    <xf numFmtId="0" fontId="14" fillId="6" borderId="22" xfId="2" applyFont="1" applyFill="1" applyBorder="1" applyAlignment="1" applyProtection="1">
      <alignment horizontal="center" vertical="center" wrapText="1"/>
      <protection locked="0"/>
    </xf>
    <xf numFmtId="0" fontId="11" fillId="0" borderId="28" xfId="1" applyFont="1" applyBorder="1" applyAlignment="1">
      <alignment horizontal="center" vertical="center"/>
    </xf>
    <xf numFmtId="0" fontId="11" fillId="0" borderId="11" xfId="3" quotePrefix="1" applyFont="1" applyBorder="1" applyAlignment="1">
      <alignment horizontal="center" vertical="center" wrapText="1"/>
    </xf>
    <xf numFmtId="0" fontId="11" fillId="0" borderId="22" xfId="3" quotePrefix="1" applyFont="1" applyBorder="1" applyAlignment="1">
      <alignment horizontal="center" vertical="center" wrapText="1"/>
    </xf>
    <xf numFmtId="0" fontId="11" fillId="13" borderId="11" xfId="1" applyFont="1" applyFill="1" applyBorder="1" applyAlignment="1">
      <alignment horizontal="center" vertical="center" wrapText="1"/>
    </xf>
    <xf numFmtId="165" fontId="11" fillId="13" borderId="11" xfId="3" quotePrefix="1" applyNumberFormat="1" applyFont="1" applyFill="1" applyBorder="1" applyAlignment="1">
      <alignment horizontal="center" vertical="center" wrapText="1"/>
    </xf>
    <xf numFmtId="165" fontId="11" fillId="0" borderId="11" xfId="3" quotePrefix="1" applyNumberFormat="1" applyFont="1" applyBorder="1" applyAlignment="1">
      <alignment horizontal="center" vertical="center" wrapText="1"/>
    </xf>
    <xf numFmtId="0" fontId="14" fillId="13" borderId="11" xfId="4" applyFont="1" applyFill="1" applyBorder="1" applyAlignment="1">
      <alignment horizontal="center" vertical="center"/>
    </xf>
    <xf numFmtId="2" fontId="14" fillId="13" borderId="11" xfId="4" applyNumberFormat="1" applyFont="1" applyFill="1" applyBorder="1" applyAlignment="1">
      <alignment horizontal="center" vertical="center"/>
    </xf>
    <xf numFmtId="2" fontId="14" fillId="3" borderId="11" xfId="4" applyNumberFormat="1" applyFont="1" applyFill="1" applyBorder="1" applyAlignment="1">
      <alignment horizontal="center" vertical="center"/>
    </xf>
    <xf numFmtId="2" fontId="14" fillId="4" borderId="11" xfId="4" applyNumberFormat="1" applyFont="1" applyFill="1" applyBorder="1" applyAlignment="1">
      <alignment horizontal="center" vertical="center"/>
    </xf>
    <xf numFmtId="2" fontId="14" fillId="5" borderId="11" xfId="4" applyNumberFormat="1" applyFont="1" applyFill="1" applyBorder="1" applyAlignment="1">
      <alignment horizontal="center" vertical="center"/>
    </xf>
    <xf numFmtId="2" fontId="14" fillId="6" borderId="11" xfId="4" applyNumberFormat="1" applyFont="1" applyFill="1" applyBorder="1" applyAlignment="1">
      <alignment horizontal="center" vertical="center"/>
    </xf>
    <xf numFmtId="0" fontId="11" fillId="13" borderId="2" xfId="1" applyFont="1" applyFill="1" applyBorder="1" applyAlignment="1">
      <alignment horizontal="center" vertical="center" wrapText="1"/>
    </xf>
    <xf numFmtId="165" fontId="11" fillId="13" borderId="2" xfId="3" quotePrefix="1" applyNumberFormat="1" applyFont="1" applyFill="1" applyBorder="1" applyAlignment="1">
      <alignment horizontal="center" vertical="center" wrapText="1"/>
    </xf>
    <xf numFmtId="165" fontId="11" fillId="0" borderId="2" xfId="3" quotePrefix="1" applyNumberFormat="1" applyFont="1" applyBorder="1" applyAlignment="1">
      <alignment horizontal="center" vertical="center" wrapText="1"/>
    </xf>
    <xf numFmtId="0" fontId="14" fillId="13" borderId="2" xfId="4" applyFont="1" applyFill="1" applyBorder="1" applyAlignment="1">
      <alignment horizontal="center" vertical="center"/>
    </xf>
    <xf numFmtId="2" fontId="14" fillId="13" borderId="2" xfId="4" applyNumberFormat="1" applyFont="1" applyFill="1" applyBorder="1" applyAlignment="1">
      <alignment horizontal="center" vertical="center"/>
    </xf>
    <xf numFmtId="2" fontId="14" fillId="2" borderId="2" xfId="4" applyNumberFormat="1" applyFont="1" applyFill="1" applyBorder="1" applyAlignment="1">
      <alignment horizontal="center" vertical="center"/>
    </xf>
    <xf numFmtId="2" fontId="14" fillId="3" borderId="2" xfId="4" applyNumberFormat="1" applyFont="1" applyFill="1" applyBorder="1" applyAlignment="1">
      <alignment horizontal="center" vertical="center"/>
    </xf>
    <xf numFmtId="2" fontId="14" fillId="4" borderId="2" xfId="4" applyNumberFormat="1" applyFont="1" applyFill="1" applyBorder="1" applyAlignment="1">
      <alignment horizontal="center" vertical="center"/>
    </xf>
    <xf numFmtId="2" fontId="14" fillId="5" borderId="2" xfId="4" applyNumberFormat="1" applyFont="1" applyFill="1" applyBorder="1" applyAlignment="1">
      <alignment horizontal="center" vertical="center"/>
    </xf>
    <xf numFmtId="2" fontId="14" fillId="6" borderId="2" xfId="4" applyNumberFormat="1" applyFont="1" applyFill="1" applyBorder="1" applyAlignment="1">
      <alignment horizontal="center" vertical="center"/>
    </xf>
    <xf numFmtId="0" fontId="11" fillId="13" borderId="22" xfId="1" applyFont="1" applyFill="1" applyBorder="1" applyAlignment="1">
      <alignment horizontal="center" vertical="center" wrapText="1"/>
    </xf>
    <xf numFmtId="165" fontId="11" fillId="13" borderId="22" xfId="3" quotePrefix="1" applyNumberFormat="1" applyFont="1" applyFill="1" applyBorder="1" applyAlignment="1">
      <alignment horizontal="center" vertical="center" wrapText="1"/>
    </xf>
    <xf numFmtId="165" fontId="11" fillId="0" borderId="22" xfId="3" quotePrefix="1" applyNumberFormat="1" applyFont="1" applyBorder="1" applyAlignment="1">
      <alignment horizontal="center" vertical="center" wrapText="1"/>
    </xf>
    <xf numFmtId="0" fontId="14" fillId="13" borderId="22" xfId="4" applyFont="1" applyFill="1" applyBorder="1" applyAlignment="1">
      <alignment horizontal="center" vertical="center"/>
    </xf>
    <xf numFmtId="2" fontId="14" fillId="13" borderId="22" xfId="4" applyNumberFormat="1" applyFont="1" applyFill="1" applyBorder="1" applyAlignment="1">
      <alignment horizontal="center" vertical="center"/>
    </xf>
    <xf numFmtId="2" fontId="14" fillId="3" borderId="22" xfId="4" applyNumberFormat="1" applyFont="1" applyFill="1" applyBorder="1" applyAlignment="1">
      <alignment horizontal="center" vertical="center"/>
    </xf>
    <xf numFmtId="2" fontId="14" fillId="4" borderId="22" xfId="4" applyNumberFormat="1" applyFont="1" applyFill="1" applyBorder="1" applyAlignment="1">
      <alignment horizontal="center" vertical="center"/>
    </xf>
    <xf numFmtId="2" fontId="14" fillId="5" borderId="22" xfId="4" applyNumberFormat="1" applyFont="1" applyFill="1" applyBorder="1" applyAlignment="1">
      <alignment horizontal="center" vertical="center"/>
    </xf>
    <xf numFmtId="2" fontId="14" fillId="6" borderId="22" xfId="4" applyNumberFormat="1" applyFont="1" applyFill="1" applyBorder="1" applyAlignment="1">
      <alignment horizontal="center" vertical="center"/>
    </xf>
    <xf numFmtId="0" fontId="11" fillId="15" borderId="11" xfId="1" applyFont="1" applyFill="1" applyBorder="1" applyAlignment="1">
      <alignment horizontal="center" vertical="center" wrapText="1"/>
    </xf>
    <xf numFmtId="0" fontId="11" fillId="15" borderId="2" xfId="1" applyFont="1" applyFill="1" applyBorder="1" applyAlignment="1">
      <alignment horizontal="center" vertical="center" wrapText="1"/>
    </xf>
    <xf numFmtId="2" fontId="14" fillId="2" borderId="22" xfId="4" applyNumberFormat="1" applyFont="1" applyFill="1" applyBorder="1" applyAlignment="1">
      <alignment horizontal="center" vertical="center"/>
    </xf>
    <xf numFmtId="2" fontId="14" fillId="6" borderId="22" xfId="4" applyNumberFormat="1" applyFont="1" applyFill="1" applyBorder="1" applyAlignment="1">
      <alignment horizontal="center" vertical="center"/>
    </xf>
    <xf numFmtId="0" fontId="11" fillId="13" borderId="2" xfId="1" applyFont="1" applyFill="1" applyBorder="1" applyAlignment="1">
      <alignment horizontal="center" vertical="center" wrapText="1"/>
    </xf>
    <xf numFmtId="165" fontId="11" fillId="13" borderId="2" xfId="3" quotePrefix="1" applyNumberFormat="1" applyFont="1" applyFill="1" applyBorder="1" applyAlignment="1">
      <alignment horizontal="center" vertical="center" wrapText="1"/>
    </xf>
    <xf numFmtId="165" fontId="11" fillId="0" borderId="2" xfId="3" quotePrefix="1" applyNumberFormat="1" applyFont="1" applyBorder="1" applyAlignment="1">
      <alignment horizontal="center" vertical="center" wrapText="1"/>
    </xf>
    <xf numFmtId="0" fontId="14" fillId="13" borderId="2" xfId="4" applyFont="1" applyFill="1" applyBorder="1" applyAlignment="1">
      <alignment horizontal="center" vertical="center"/>
    </xf>
    <xf numFmtId="2" fontId="14" fillId="13" borderId="2" xfId="4" applyNumberFormat="1" applyFont="1" applyFill="1" applyBorder="1" applyAlignment="1">
      <alignment horizontal="center" vertical="center"/>
    </xf>
    <xf numFmtId="2" fontId="14" fillId="3" borderId="2" xfId="4" applyNumberFormat="1" applyFont="1" applyFill="1" applyBorder="1" applyAlignment="1">
      <alignment horizontal="center" vertical="center"/>
    </xf>
    <xf numFmtId="2" fontId="14" fillId="4" borderId="2" xfId="4" applyNumberFormat="1" applyFont="1" applyFill="1" applyBorder="1" applyAlignment="1">
      <alignment horizontal="center" vertical="center"/>
    </xf>
    <xf numFmtId="2" fontId="14" fillId="2" borderId="24" xfId="4" applyNumberFormat="1" applyFont="1" applyFill="1" applyBorder="1" applyAlignment="1">
      <alignment horizontal="center" vertical="center"/>
    </xf>
    <xf numFmtId="0" fontId="11" fillId="0" borderId="11" xfId="3" quotePrefix="1" applyFont="1" applyBorder="1" applyAlignment="1">
      <alignment horizontal="center" vertical="center" wrapText="1"/>
    </xf>
    <xf numFmtId="2" fontId="14" fillId="0" borderId="13" xfId="4" applyNumberFormat="1" applyFont="1" applyBorder="1" applyAlignment="1">
      <alignment horizontal="center" vertical="center"/>
    </xf>
    <xf numFmtId="2" fontId="14" fillId="0" borderId="13" xfId="4" applyNumberFormat="1" applyFont="1" applyBorder="1" applyAlignment="1">
      <alignment horizontal="center" vertical="center"/>
    </xf>
    <xf numFmtId="2" fontId="14" fillId="19" borderId="11" xfId="4" applyNumberFormat="1" applyFont="1" applyFill="1" applyBorder="1" applyAlignment="1">
      <alignment horizontal="center" vertical="center"/>
    </xf>
    <xf numFmtId="0" fontId="11" fillId="0" borderId="29" xfId="1" applyFont="1" applyBorder="1" applyAlignment="1">
      <alignment vertical="center"/>
    </xf>
    <xf numFmtId="0" fontId="11" fillId="0" borderId="22" xfId="1" applyFont="1" applyBorder="1" applyAlignment="1">
      <alignment vertical="center"/>
    </xf>
    <xf numFmtId="0" fontId="11" fillId="0" borderId="22" xfId="1" applyFont="1" applyBorder="1" applyAlignment="1">
      <alignment vertical="center" wrapText="1"/>
    </xf>
    <xf numFmtId="2" fontId="14" fillId="0" borderId="30" xfId="4" applyNumberFormat="1" applyFont="1" applyBorder="1" applyAlignment="1">
      <alignment horizontal="center" vertical="center"/>
    </xf>
    <xf numFmtId="2" fontId="14" fillId="0" borderId="24" xfId="4" applyNumberFormat="1" applyFont="1" applyBorder="1" applyAlignment="1">
      <alignment horizontal="center" vertical="center"/>
    </xf>
    <xf numFmtId="2" fontId="14" fillId="19" borderId="2" xfId="4" applyNumberFormat="1" applyFont="1" applyFill="1" applyBorder="1" applyAlignment="1">
      <alignment horizontal="center" vertical="center"/>
    </xf>
    <xf numFmtId="0" fontId="11" fillId="0" borderId="31" xfId="1" applyFont="1" applyBorder="1" applyAlignment="1">
      <alignment horizontal="center" vertical="center"/>
    </xf>
    <xf numFmtId="0" fontId="11" fillId="0" borderId="11" xfId="1" applyFont="1" applyBorder="1" applyAlignment="1">
      <alignment horizontal="center" vertical="center"/>
    </xf>
    <xf numFmtId="0" fontId="14" fillId="0" borderId="32" xfId="1" applyFont="1" applyBorder="1" applyAlignment="1">
      <alignment horizontal="center" vertical="center"/>
    </xf>
    <xf numFmtId="0" fontId="11" fillId="0" borderId="33" xfId="1" applyFont="1" applyBorder="1" applyAlignment="1">
      <alignment horizontal="center" vertical="center" wrapText="1"/>
    </xf>
    <xf numFmtId="165" fontId="11" fillId="0" borderId="33" xfId="3" quotePrefix="1" applyNumberFormat="1" applyFont="1" applyBorder="1" applyAlignment="1">
      <alignment horizontal="center" vertical="center" wrapText="1"/>
    </xf>
    <xf numFmtId="0" fontId="11" fillId="0" borderId="22" xfId="3" quotePrefix="1" applyFont="1" applyBorder="1" applyAlignment="1">
      <alignment horizontal="center" vertical="center" wrapText="1"/>
    </xf>
    <xf numFmtId="2" fontId="14" fillId="0" borderId="33" xfId="4" applyNumberFormat="1" applyFont="1" applyBorder="1" applyAlignment="1">
      <alignment horizontal="center" vertical="center"/>
    </xf>
    <xf numFmtId="0" fontId="14" fillId="0" borderId="33" xfId="4" applyFont="1" applyBorder="1" applyAlignment="1">
      <alignment horizontal="center" vertical="center"/>
    </xf>
    <xf numFmtId="2" fontId="14" fillId="20" borderId="33" xfId="4" applyNumberFormat="1" applyFont="1" applyFill="1" applyBorder="1" applyAlignment="1">
      <alignment horizontal="center" vertical="center"/>
    </xf>
    <xf numFmtId="2" fontId="14" fillId="20" borderId="34" xfId="4" applyNumberFormat="1" applyFont="1" applyFill="1" applyBorder="1" applyAlignment="1">
      <alignment horizontal="center" vertical="center"/>
    </xf>
    <xf numFmtId="2" fontId="14" fillId="2" borderId="33" xfId="4" applyNumberFormat="1" applyFont="1" applyFill="1" applyBorder="1" applyAlignment="1">
      <alignment horizontal="center" vertical="center"/>
    </xf>
    <xf numFmtId="166" fontId="14" fillId="3" borderId="33" xfId="4" applyNumberFormat="1" applyFont="1" applyFill="1" applyBorder="1" applyAlignment="1">
      <alignment horizontal="center" vertical="center"/>
    </xf>
    <xf numFmtId="166" fontId="14" fillId="4" borderId="33" xfId="4" applyNumberFormat="1" applyFont="1" applyFill="1" applyBorder="1" applyAlignment="1">
      <alignment horizontal="center" vertical="center"/>
    </xf>
    <xf numFmtId="2" fontId="14" fillId="0" borderId="27" xfId="4" applyNumberFormat="1" applyFont="1" applyBorder="1" applyAlignment="1">
      <alignment horizontal="center" vertical="center"/>
    </xf>
    <xf numFmtId="2" fontId="14" fillId="0" borderId="22" xfId="4" applyNumberFormat="1" applyFont="1" applyBorder="1" applyAlignment="1">
      <alignment horizontal="center" vertical="center"/>
    </xf>
    <xf numFmtId="0" fontId="11" fillId="0" borderId="29" xfId="1" applyFont="1" applyBorder="1" applyAlignment="1">
      <alignment horizontal="center" vertical="center"/>
    </xf>
    <xf numFmtId="0" fontId="11" fillId="0" borderId="22" xfId="1" applyFont="1" applyBorder="1" applyAlignment="1">
      <alignment horizontal="center" vertical="center"/>
    </xf>
    <xf numFmtId="0" fontId="14" fillId="0" borderId="23" xfId="1" applyFont="1" applyBorder="1" applyAlignment="1">
      <alignment horizontal="center" vertical="center"/>
    </xf>
    <xf numFmtId="2" fontId="14" fillId="0" borderId="34" xfId="4" applyNumberFormat="1" applyFont="1" applyBorder="1" applyAlignment="1">
      <alignment horizontal="center" vertical="center"/>
    </xf>
    <xf numFmtId="2" fontId="14" fillId="4" borderId="33" xfId="4" applyNumberFormat="1" applyFont="1" applyFill="1" applyBorder="1" applyAlignment="1">
      <alignment horizontal="center" vertical="center"/>
    </xf>
    <xf numFmtId="0" fontId="14" fillId="0" borderId="33" xfId="1" applyFont="1" applyBorder="1" applyAlignment="1">
      <alignment horizontal="center" vertical="center" wrapText="1"/>
    </xf>
    <xf numFmtId="165" fontId="14" fillId="0" borderId="33" xfId="3" quotePrefix="1" applyNumberFormat="1" applyFont="1" applyBorder="1" applyAlignment="1">
      <alignment horizontal="center" vertical="center" wrapText="1"/>
    </xf>
    <xf numFmtId="2" fontId="14" fillId="3" borderId="33" xfId="4" applyNumberFormat="1" applyFont="1" applyFill="1" applyBorder="1" applyAlignment="1">
      <alignment horizontal="center" vertical="center"/>
    </xf>
    <xf numFmtId="0" fontId="17" fillId="0" borderId="0" xfId="0" applyFont="1"/>
    <xf numFmtId="0" fontId="14" fillId="0" borderId="35" xfId="1" applyFont="1" applyBorder="1" applyAlignment="1">
      <alignment horizontal="center" vertical="center" wrapText="1"/>
    </xf>
    <xf numFmtId="165" fontId="14" fillId="0" borderId="35" xfId="3" quotePrefix="1" applyNumberFormat="1" applyFont="1" applyBorder="1" applyAlignment="1">
      <alignment horizontal="center" vertical="center" wrapText="1"/>
    </xf>
    <xf numFmtId="0" fontId="14" fillId="0" borderId="35" xfId="3" quotePrefix="1" applyFont="1" applyBorder="1" applyAlignment="1">
      <alignment horizontal="center" vertical="center" wrapText="1"/>
    </xf>
    <xf numFmtId="2" fontId="14" fillId="0" borderId="35" xfId="4" applyNumberFormat="1" applyFont="1" applyBorder="1" applyAlignment="1">
      <alignment horizontal="center" vertical="center"/>
    </xf>
    <xf numFmtId="0" fontId="14" fillId="0" borderId="35" xfId="4" applyFont="1" applyBorder="1" applyAlignment="1">
      <alignment horizontal="center" vertical="center"/>
    </xf>
    <xf numFmtId="2" fontId="14" fillId="0" borderId="36" xfId="4" applyNumberFormat="1" applyFont="1" applyBorder="1" applyAlignment="1">
      <alignment horizontal="center" vertical="center"/>
    </xf>
    <xf numFmtId="2" fontId="14" fillId="2" borderId="35" xfId="4" applyNumberFormat="1" applyFont="1" applyFill="1" applyBorder="1" applyAlignment="1">
      <alignment horizontal="center" vertical="center"/>
    </xf>
    <xf numFmtId="2" fontId="14" fillId="3" borderId="35" xfId="4" applyNumberFormat="1" applyFont="1" applyFill="1" applyBorder="1" applyAlignment="1">
      <alignment horizontal="center" vertical="center"/>
    </xf>
    <xf numFmtId="2" fontId="14" fillId="4" borderId="35" xfId="4" applyNumberFormat="1" applyFont="1" applyFill="1" applyBorder="1" applyAlignment="1">
      <alignment horizontal="center" vertical="center"/>
    </xf>
    <xf numFmtId="2" fontId="14" fillId="0" borderId="37" xfId="4" applyNumberFormat="1" applyFont="1" applyBorder="1" applyAlignment="1">
      <alignment horizontal="center" vertical="center"/>
    </xf>
    <xf numFmtId="2" fontId="14" fillId="5" borderId="35" xfId="4" applyNumberFormat="1" applyFont="1" applyFill="1" applyBorder="1" applyAlignment="1">
      <alignment horizontal="center" vertical="center"/>
    </xf>
    <xf numFmtId="2" fontId="14" fillId="6" borderId="35" xfId="4" applyNumberFormat="1" applyFont="1" applyFill="1" applyBorder="1" applyAlignment="1">
      <alignment horizontal="center" vertical="center"/>
    </xf>
    <xf numFmtId="0" fontId="14" fillId="0" borderId="10" xfId="1" applyFont="1" applyBorder="1" applyAlignment="1">
      <alignment horizontal="center" vertical="center" wrapText="1"/>
    </xf>
    <xf numFmtId="165" fontId="14" fillId="0" borderId="10" xfId="3" quotePrefix="1" applyNumberFormat="1" applyFont="1" applyBorder="1" applyAlignment="1">
      <alignment horizontal="center" vertical="center" wrapText="1"/>
    </xf>
    <xf numFmtId="0" fontId="14" fillId="0" borderId="10" xfId="3" quotePrefix="1" applyFont="1" applyBorder="1" applyAlignment="1">
      <alignment horizontal="center" vertical="center" wrapText="1"/>
    </xf>
    <xf numFmtId="0" fontId="14" fillId="0" borderId="10" xfId="3" quotePrefix="1" applyFont="1" applyBorder="1" applyAlignment="1">
      <alignment horizontal="center" vertical="center" wrapText="1"/>
    </xf>
    <xf numFmtId="0" fontId="14" fillId="0" borderId="38" xfId="1" applyFont="1" applyBorder="1" applyAlignment="1">
      <alignment horizontal="center" vertical="center"/>
    </xf>
    <xf numFmtId="0" fontId="14" fillId="0" borderId="35" xfId="1" applyFont="1" applyBorder="1" applyAlignment="1">
      <alignment horizontal="center" vertical="center"/>
    </xf>
    <xf numFmtId="0" fontId="14" fillId="0" borderId="7" xfId="1" applyFont="1" applyBorder="1" applyAlignment="1">
      <alignment horizontal="center" vertical="center" wrapText="1"/>
    </xf>
    <xf numFmtId="165" fontId="14" fillId="0" borderId="7" xfId="3" quotePrefix="1" applyNumberFormat="1" applyFont="1" applyBorder="1" applyAlignment="1">
      <alignment horizontal="center" vertical="center" wrapText="1"/>
    </xf>
    <xf numFmtId="0" fontId="14" fillId="0" borderId="7" xfId="3" quotePrefix="1" applyFont="1" applyBorder="1" applyAlignment="1">
      <alignment horizontal="center" vertical="center" wrapText="1"/>
    </xf>
    <xf numFmtId="0" fontId="14" fillId="0" borderId="7" xfId="3" quotePrefix="1" applyFont="1" applyBorder="1" applyAlignment="1">
      <alignment horizontal="center" vertical="center" wrapText="1"/>
    </xf>
    <xf numFmtId="0" fontId="14" fillId="0" borderId="39" xfId="1" applyFont="1" applyBorder="1" applyAlignment="1">
      <alignment horizontal="center" vertical="center"/>
    </xf>
    <xf numFmtId="0" fontId="14" fillId="0" borderId="31" xfId="1" applyFont="1" applyBorder="1" applyAlignment="1">
      <alignment horizontal="center" vertical="center"/>
    </xf>
    <xf numFmtId="0" fontId="14" fillId="0" borderId="11" xfId="1" applyFont="1" applyBorder="1" applyAlignment="1">
      <alignment horizontal="center" vertical="center"/>
    </xf>
    <xf numFmtId="0" fontId="14" fillId="0" borderId="11" xfId="1" applyFont="1" applyBorder="1" applyAlignment="1">
      <alignment horizontal="center" vertical="center" wrapText="1"/>
    </xf>
    <xf numFmtId="0" fontId="14" fillId="0" borderId="10" xfId="1" applyFont="1" applyBorder="1" applyAlignment="1">
      <alignment horizontal="center" vertical="center" wrapText="1"/>
    </xf>
    <xf numFmtId="2" fontId="14" fillId="0" borderId="40" xfId="4" applyNumberFormat="1" applyFont="1" applyBorder="1" applyAlignment="1">
      <alignment horizontal="center" vertical="center"/>
    </xf>
    <xf numFmtId="2" fontId="14" fillId="5" borderId="3" xfId="4" applyNumberFormat="1" applyFont="1" applyFill="1" applyBorder="1" applyAlignment="1">
      <alignment horizontal="center" vertical="center"/>
    </xf>
    <xf numFmtId="2" fontId="14" fillId="6" borderId="3" xfId="4" applyNumberFormat="1" applyFont="1" applyFill="1" applyBorder="1" applyAlignment="1">
      <alignment horizontal="center" vertical="center"/>
    </xf>
    <xf numFmtId="2" fontId="14" fillId="19" borderId="3" xfId="4" applyNumberFormat="1" applyFont="1" applyFill="1" applyBorder="1" applyAlignment="1">
      <alignment horizontal="center" vertical="center"/>
    </xf>
    <xf numFmtId="0" fontId="14" fillId="0" borderId="28" xfId="1" applyFont="1" applyBorder="1" applyAlignment="1">
      <alignment horizontal="center" vertical="center"/>
    </xf>
    <xf numFmtId="0" fontId="14" fillId="0" borderId="2" xfId="1" applyFont="1" applyBorder="1" applyAlignment="1">
      <alignment horizontal="center" vertical="center"/>
    </xf>
    <xf numFmtId="0" fontId="14" fillId="0" borderId="2"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3" xfId="1" applyFont="1" applyBorder="1" applyAlignment="1">
      <alignment horizontal="center" vertical="center" wrapText="1"/>
    </xf>
    <xf numFmtId="165" fontId="14" fillId="0" borderId="3" xfId="3" quotePrefix="1" applyNumberFormat="1" applyFont="1" applyBorder="1" applyAlignment="1">
      <alignment horizontal="center" vertical="center" wrapText="1"/>
    </xf>
    <xf numFmtId="0" fontId="14" fillId="0" borderId="3" xfId="3" quotePrefix="1" applyFont="1" applyBorder="1" applyAlignment="1">
      <alignment horizontal="center" vertical="center" wrapText="1"/>
    </xf>
    <xf numFmtId="0" fontId="14" fillId="0" borderId="3" xfId="3" quotePrefix="1" applyFont="1" applyBorder="1" applyAlignment="1">
      <alignment horizontal="center" vertical="center" wrapText="1"/>
    </xf>
    <xf numFmtId="0" fontId="14" fillId="0" borderId="3" xfId="4" applyFont="1" applyBorder="1" applyAlignment="1">
      <alignment horizontal="center" vertical="center"/>
    </xf>
    <xf numFmtId="2" fontId="14" fillId="0" borderId="25" xfId="4" applyNumberFormat="1" applyFont="1" applyBorder="1" applyAlignment="1">
      <alignment horizontal="center" vertical="center"/>
    </xf>
    <xf numFmtId="0" fontId="14" fillId="0" borderId="3" xfId="1" applyFont="1" applyBorder="1" applyAlignment="1">
      <alignment horizontal="center" vertical="center" wrapText="1"/>
    </xf>
    <xf numFmtId="0" fontId="14" fillId="0" borderId="33" xfId="3" quotePrefix="1" applyFont="1" applyBorder="1" applyAlignment="1">
      <alignment horizontal="center" vertical="center" wrapText="1"/>
    </xf>
    <xf numFmtId="0" fontId="14" fillId="0" borderId="33" xfId="3" quotePrefix="1" applyFont="1" applyBorder="1" applyAlignment="1">
      <alignment horizontal="center" vertical="center" wrapText="1"/>
    </xf>
    <xf numFmtId="0" fontId="14" fillId="0" borderId="41" xfId="1" applyFont="1" applyBorder="1" applyAlignment="1">
      <alignment horizontal="center" vertical="center"/>
    </xf>
    <xf numFmtId="0" fontId="14" fillId="0" borderId="29" xfId="1" applyFont="1" applyBorder="1" applyAlignment="1">
      <alignment horizontal="center" vertical="center"/>
    </xf>
    <xf numFmtId="0" fontId="14" fillId="0" borderId="22" xfId="1" applyFont="1" applyBorder="1" applyAlignment="1">
      <alignment horizontal="center" vertical="center"/>
    </xf>
    <xf numFmtId="0" fontId="14" fillId="0" borderId="22" xfId="1" applyFont="1" applyBorder="1" applyAlignment="1">
      <alignment horizontal="center" vertical="center" wrapText="1"/>
    </xf>
    <xf numFmtId="0" fontId="14" fillId="0" borderId="33" xfId="1" applyFont="1" applyBorder="1" applyAlignment="1">
      <alignment horizontal="center" vertical="center" wrapText="1"/>
    </xf>
    <xf numFmtId="2" fontId="14" fillId="19" borderId="22" xfId="4" applyNumberFormat="1" applyFont="1" applyFill="1" applyBorder="1" applyAlignment="1">
      <alignment horizontal="center" vertical="center"/>
    </xf>
    <xf numFmtId="0" fontId="14" fillId="0" borderId="10" xfId="1" applyFont="1" applyBorder="1" applyAlignment="1">
      <alignment horizontal="center" vertical="center"/>
    </xf>
    <xf numFmtId="166" fontId="14" fillId="3" borderId="10" xfId="4" applyNumberFormat="1" applyFont="1" applyFill="1" applyBorder="1" applyAlignment="1">
      <alignment horizontal="center" vertical="center"/>
    </xf>
    <xf numFmtId="0" fontId="14" fillId="0" borderId="33" xfId="1" applyFont="1" applyBorder="1" applyAlignment="1">
      <alignment horizontal="center" vertical="center"/>
    </xf>
    <xf numFmtId="0" fontId="14" fillId="0" borderId="7" xfId="1" applyFont="1" applyBorder="1" applyAlignment="1">
      <alignment horizontal="center" vertical="center"/>
    </xf>
  </cellXfs>
  <cellStyles count="5">
    <cellStyle name="Normal" xfId="0" builtinId="0"/>
    <cellStyle name="Normal 2 14 4" xfId="3" xr:uid="{0FA5E510-0945-49DA-8682-E14414F9CE36}"/>
    <cellStyle name="Normal 3 3 3" xfId="2" xr:uid="{63C0013B-118F-444C-86FB-772EC72D9236}"/>
    <cellStyle name="Normal 5 3 3 2 2 2" xfId="1" xr:uid="{98D242E4-6C3A-44FB-B365-501D8B6162C9}"/>
    <cellStyle name="Normal 7 15 3" xfId="4" xr:uid="{48C45FF8-34BD-45F6-B4E4-45815FB32803}"/>
  </cellStyles>
  <dxfs count="62">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99" Type="http://schemas.openxmlformats.org/officeDocument/2006/relationships/externalLink" Target="externalLinks/externalLink297.xml"/><Relationship Id="rId21" Type="http://schemas.openxmlformats.org/officeDocument/2006/relationships/externalLink" Target="externalLinks/externalLink19.xml"/><Relationship Id="rId63" Type="http://schemas.openxmlformats.org/officeDocument/2006/relationships/externalLink" Target="externalLinks/externalLink61.xml"/><Relationship Id="rId159" Type="http://schemas.openxmlformats.org/officeDocument/2006/relationships/externalLink" Target="externalLinks/externalLink157.xml"/><Relationship Id="rId324" Type="http://schemas.openxmlformats.org/officeDocument/2006/relationships/externalLink" Target="externalLinks/externalLink322.xml"/><Relationship Id="rId366" Type="http://schemas.openxmlformats.org/officeDocument/2006/relationships/externalLink" Target="externalLinks/externalLink364.xml"/><Relationship Id="rId170" Type="http://schemas.openxmlformats.org/officeDocument/2006/relationships/externalLink" Target="externalLinks/externalLink168.xml"/><Relationship Id="rId226" Type="http://schemas.openxmlformats.org/officeDocument/2006/relationships/externalLink" Target="externalLinks/externalLink224.xml"/><Relationship Id="rId433" Type="http://schemas.openxmlformats.org/officeDocument/2006/relationships/externalLink" Target="externalLinks/externalLink431.xml"/><Relationship Id="rId268" Type="http://schemas.openxmlformats.org/officeDocument/2006/relationships/externalLink" Target="externalLinks/externalLink266.xml"/><Relationship Id="rId475" Type="http://schemas.openxmlformats.org/officeDocument/2006/relationships/externalLink" Target="externalLinks/externalLink473.xml"/><Relationship Id="rId32" Type="http://schemas.openxmlformats.org/officeDocument/2006/relationships/externalLink" Target="externalLinks/externalLink30.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335" Type="http://schemas.openxmlformats.org/officeDocument/2006/relationships/externalLink" Target="externalLinks/externalLink333.xml"/><Relationship Id="rId377" Type="http://schemas.openxmlformats.org/officeDocument/2006/relationships/externalLink" Target="externalLinks/externalLink375.xml"/><Relationship Id="rId500" Type="http://schemas.openxmlformats.org/officeDocument/2006/relationships/externalLink" Target="externalLinks/externalLink498.xml"/><Relationship Id="rId5" Type="http://schemas.openxmlformats.org/officeDocument/2006/relationships/externalLink" Target="externalLinks/externalLink3.xml"/><Relationship Id="rId181" Type="http://schemas.openxmlformats.org/officeDocument/2006/relationships/externalLink" Target="externalLinks/externalLink179.xml"/><Relationship Id="rId237" Type="http://schemas.openxmlformats.org/officeDocument/2006/relationships/externalLink" Target="externalLinks/externalLink235.xml"/><Relationship Id="rId402" Type="http://schemas.openxmlformats.org/officeDocument/2006/relationships/externalLink" Target="externalLinks/externalLink400.xml"/><Relationship Id="rId279" Type="http://schemas.openxmlformats.org/officeDocument/2006/relationships/externalLink" Target="externalLinks/externalLink277.xml"/><Relationship Id="rId444" Type="http://schemas.openxmlformats.org/officeDocument/2006/relationships/externalLink" Target="externalLinks/externalLink442.xml"/><Relationship Id="rId486" Type="http://schemas.openxmlformats.org/officeDocument/2006/relationships/externalLink" Target="externalLinks/externalLink484.xml"/><Relationship Id="rId43" Type="http://schemas.openxmlformats.org/officeDocument/2006/relationships/externalLink" Target="externalLinks/externalLink41.xml"/><Relationship Id="rId139" Type="http://schemas.openxmlformats.org/officeDocument/2006/relationships/externalLink" Target="externalLinks/externalLink137.xml"/><Relationship Id="rId290" Type="http://schemas.openxmlformats.org/officeDocument/2006/relationships/externalLink" Target="externalLinks/externalLink288.xml"/><Relationship Id="rId304" Type="http://schemas.openxmlformats.org/officeDocument/2006/relationships/externalLink" Target="externalLinks/externalLink302.xml"/><Relationship Id="rId346" Type="http://schemas.openxmlformats.org/officeDocument/2006/relationships/externalLink" Target="externalLinks/externalLink344.xml"/><Relationship Id="rId388" Type="http://schemas.openxmlformats.org/officeDocument/2006/relationships/externalLink" Target="externalLinks/externalLink386.xml"/><Relationship Id="rId511" Type="http://schemas.openxmlformats.org/officeDocument/2006/relationships/calcChain" Target="calcChain.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92" Type="http://schemas.openxmlformats.org/officeDocument/2006/relationships/externalLink" Target="externalLinks/externalLink190.xml"/><Relationship Id="rId206" Type="http://schemas.openxmlformats.org/officeDocument/2006/relationships/externalLink" Target="externalLinks/externalLink204.xml"/><Relationship Id="rId413" Type="http://schemas.openxmlformats.org/officeDocument/2006/relationships/externalLink" Target="externalLinks/externalLink411.xml"/><Relationship Id="rId248" Type="http://schemas.openxmlformats.org/officeDocument/2006/relationships/externalLink" Target="externalLinks/externalLink246.xml"/><Relationship Id="rId455" Type="http://schemas.openxmlformats.org/officeDocument/2006/relationships/externalLink" Target="externalLinks/externalLink453.xml"/><Relationship Id="rId497" Type="http://schemas.openxmlformats.org/officeDocument/2006/relationships/externalLink" Target="externalLinks/externalLink495.xml"/><Relationship Id="rId12" Type="http://schemas.openxmlformats.org/officeDocument/2006/relationships/externalLink" Target="externalLinks/externalLink10.xml"/><Relationship Id="rId108" Type="http://schemas.openxmlformats.org/officeDocument/2006/relationships/externalLink" Target="externalLinks/externalLink106.xml"/><Relationship Id="rId315" Type="http://schemas.openxmlformats.org/officeDocument/2006/relationships/externalLink" Target="externalLinks/externalLink313.xml"/><Relationship Id="rId357" Type="http://schemas.openxmlformats.org/officeDocument/2006/relationships/externalLink" Target="externalLinks/externalLink355.xml"/><Relationship Id="rId54" Type="http://schemas.openxmlformats.org/officeDocument/2006/relationships/externalLink" Target="externalLinks/externalLink52.xml"/><Relationship Id="rId96" Type="http://schemas.openxmlformats.org/officeDocument/2006/relationships/externalLink" Target="externalLinks/externalLink94.xml"/><Relationship Id="rId161" Type="http://schemas.openxmlformats.org/officeDocument/2006/relationships/externalLink" Target="externalLinks/externalLink159.xml"/><Relationship Id="rId217" Type="http://schemas.openxmlformats.org/officeDocument/2006/relationships/externalLink" Target="externalLinks/externalLink215.xml"/><Relationship Id="rId399" Type="http://schemas.openxmlformats.org/officeDocument/2006/relationships/externalLink" Target="externalLinks/externalLink397.xml"/><Relationship Id="rId259" Type="http://schemas.openxmlformats.org/officeDocument/2006/relationships/externalLink" Target="externalLinks/externalLink257.xml"/><Relationship Id="rId424" Type="http://schemas.openxmlformats.org/officeDocument/2006/relationships/externalLink" Target="externalLinks/externalLink422.xml"/><Relationship Id="rId466" Type="http://schemas.openxmlformats.org/officeDocument/2006/relationships/externalLink" Target="externalLinks/externalLink464.xml"/><Relationship Id="rId23" Type="http://schemas.openxmlformats.org/officeDocument/2006/relationships/externalLink" Target="externalLinks/externalLink21.xml"/><Relationship Id="rId119" Type="http://schemas.openxmlformats.org/officeDocument/2006/relationships/externalLink" Target="externalLinks/externalLink117.xml"/><Relationship Id="rId270" Type="http://schemas.openxmlformats.org/officeDocument/2006/relationships/externalLink" Target="externalLinks/externalLink268.xml"/><Relationship Id="rId326" Type="http://schemas.openxmlformats.org/officeDocument/2006/relationships/externalLink" Target="externalLinks/externalLink324.xml"/><Relationship Id="rId65" Type="http://schemas.openxmlformats.org/officeDocument/2006/relationships/externalLink" Target="externalLinks/externalLink63.xml"/><Relationship Id="rId130" Type="http://schemas.openxmlformats.org/officeDocument/2006/relationships/externalLink" Target="externalLinks/externalLink128.xml"/><Relationship Id="rId368" Type="http://schemas.openxmlformats.org/officeDocument/2006/relationships/externalLink" Target="externalLinks/externalLink366.xml"/><Relationship Id="rId172" Type="http://schemas.openxmlformats.org/officeDocument/2006/relationships/externalLink" Target="externalLinks/externalLink170.xml"/><Relationship Id="rId228" Type="http://schemas.openxmlformats.org/officeDocument/2006/relationships/externalLink" Target="externalLinks/externalLink226.xml"/><Relationship Id="rId435" Type="http://schemas.openxmlformats.org/officeDocument/2006/relationships/externalLink" Target="externalLinks/externalLink433.xml"/><Relationship Id="rId477" Type="http://schemas.openxmlformats.org/officeDocument/2006/relationships/externalLink" Target="externalLinks/externalLink475.xml"/><Relationship Id="rId281" Type="http://schemas.openxmlformats.org/officeDocument/2006/relationships/externalLink" Target="externalLinks/externalLink279.xml"/><Relationship Id="rId337" Type="http://schemas.openxmlformats.org/officeDocument/2006/relationships/externalLink" Target="externalLinks/externalLink335.xml"/><Relationship Id="rId502" Type="http://schemas.openxmlformats.org/officeDocument/2006/relationships/externalLink" Target="externalLinks/externalLink500.xml"/><Relationship Id="rId34" Type="http://schemas.openxmlformats.org/officeDocument/2006/relationships/externalLink" Target="externalLinks/externalLink32.xml"/><Relationship Id="rId76" Type="http://schemas.openxmlformats.org/officeDocument/2006/relationships/externalLink" Target="externalLinks/externalLink74.xml"/><Relationship Id="rId141" Type="http://schemas.openxmlformats.org/officeDocument/2006/relationships/externalLink" Target="externalLinks/externalLink139.xml"/><Relationship Id="rId379" Type="http://schemas.openxmlformats.org/officeDocument/2006/relationships/externalLink" Target="externalLinks/externalLink377.xml"/><Relationship Id="rId7" Type="http://schemas.openxmlformats.org/officeDocument/2006/relationships/externalLink" Target="externalLinks/externalLink5.xml"/><Relationship Id="rId183" Type="http://schemas.openxmlformats.org/officeDocument/2006/relationships/externalLink" Target="externalLinks/externalLink181.xml"/><Relationship Id="rId239" Type="http://schemas.openxmlformats.org/officeDocument/2006/relationships/externalLink" Target="externalLinks/externalLink237.xml"/><Relationship Id="rId390" Type="http://schemas.openxmlformats.org/officeDocument/2006/relationships/externalLink" Target="externalLinks/externalLink388.xml"/><Relationship Id="rId404" Type="http://schemas.openxmlformats.org/officeDocument/2006/relationships/externalLink" Target="externalLinks/externalLink402.xml"/><Relationship Id="rId446" Type="http://schemas.openxmlformats.org/officeDocument/2006/relationships/externalLink" Target="externalLinks/externalLink444.xml"/><Relationship Id="rId250" Type="http://schemas.openxmlformats.org/officeDocument/2006/relationships/externalLink" Target="externalLinks/externalLink248.xml"/><Relationship Id="rId292" Type="http://schemas.openxmlformats.org/officeDocument/2006/relationships/externalLink" Target="externalLinks/externalLink290.xml"/><Relationship Id="rId306" Type="http://schemas.openxmlformats.org/officeDocument/2006/relationships/externalLink" Target="externalLinks/externalLink304.xml"/><Relationship Id="rId488" Type="http://schemas.openxmlformats.org/officeDocument/2006/relationships/externalLink" Target="externalLinks/externalLink486.xml"/><Relationship Id="rId45" Type="http://schemas.openxmlformats.org/officeDocument/2006/relationships/externalLink" Target="externalLinks/externalLink43.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348" Type="http://schemas.openxmlformats.org/officeDocument/2006/relationships/externalLink" Target="externalLinks/externalLink346.xml"/><Relationship Id="rId152" Type="http://schemas.openxmlformats.org/officeDocument/2006/relationships/externalLink" Target="externalLinks/externalLink150.xml"/><Relationship Id="rId194" Type="http://schemas.openxmlformats.org/officeDocument/2006/relationships/externalLink" Target="externalLinks/externalLink192.xml"/><Relationship Id="rId208" Type="http://schemas.openxmlformats.org/officeDocument/2006/relationships/externalLink" Target="externalLinks/externalLink206.xml"/><Relationship Id="rId415" Type="http://schemas.openxmlformats.org/officeDocument/2006/relationships/externalLink" Target="externalLinks/externalLink413.xml"/><Relationship Id="rId457" Type="http://schemas.openxmlformats.org/officeDocument/2006/relationships/externalLink" Target="externalLinks/externalLink455.xml"/><Relationship Id="rId261" Type="http://schemas.openxmlformats.org/officeDocument/2006/relationships/externalLink" Target="externalLinks/externalLink259.xml"/><Relationship Id="rId499" Type="http://schemas.openxmlformats.org/officeDocument/2006/relationships/externalLink" Target="externalLinks/externalLink497.xml"/><Relationship Id="rId14" Type="http://schemas.openxmlformats.org/officeDocument/2006/relationships/externalLink" Target="externalLinks/externalLink12.xml"/><Relationship Id="rId56" Type="http://schemas.openxmlformats.org/officeDocument/2006/relationships/externalLink" Target="externalLinks/externalLink54.xml"/><Relationship Id="rId317" Type="http://schemas.openxmlformats.org/officeDocument/2006/relationships/externalLink" Target="externalLinks/externalLink315.xml"/><Relationship Id="rId359" Type="http://schemas.openxmlformats.org/officeDocument/2006/relationships/externalLink" Target="externalLinks/externalLink357.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63" Type="http://schemas.openxmlformats.org/officeDocument/2006/relationships/externalLink" Target="externalLinks/externalLink161.xml"/><Relationship Id="rId219" Type="http://schemas.openxmlformats.org/officeDocument/2006/relationships/externalLink" Target="externalLinks/externalLink217.xml"/><Relationship Id="rId370" Type="http://schemas.openxmlformats.org/officeDocument/2006/relationships/externalLink" Target="externalLinks/externalLink368.xml"/><Relationship Id="rId426" Type="http://schemas.openxmlformats.org/officeDocument/2006/relationships/externalLink" Target="externalLinks/externalLink424.xml"/><Relationship Id="rId230" Type="http://schemas.openxmlformats.org/officeDocument/2006/relationships/externalLink" Target="externalLinks/externalLink228.xml"/><Relationship Id="rId468" Type="http://schemas.openxmlformats.org/officeDocument/2006/relationships/externalLink" Target="externalLinks/externalLink466.xml"/><Relationship Id="rId25" Type="http://schemas.openxmlformats.org/officeDocument/2006/relationships/externalLink" Target="externalLinks/externalLink23.xml"/><Relationship Id="rId67" Type="http://schemas.openxmlformats.org/officeDocument/2006/relationships/externalLink" Target="externalLinks/externalLink65.xml"/><Relationship Id="rId272" Type="http://schemas.openxmlformats.org/officeDocument/2006/relationships/externalLink" Target="externalLinks/externalLink270.xml"/><Relationship Id="rId328" Type="http://schemas.openxmlformats.org/officeDocument/2006/relationships/externalLink" Target="externalLinks/externalLink326.xml"/><Relationship Id="rId132" Type="http://schemas.openxmlformats.org/officeDocument/2006/relationships/externalLink" Target="externalLinks/externalLink130.xml"/><Relationship Id="rId174" Type="http://schemas.openxmlformats.org/officeDocument/2006/relationships/externalLink" Target="externalLinks/externalLink172.xml"/><Relationship Id="rId381" Type="http://schemas.openxmlformats.org/officeDocument/2006/relationships/externalLink" Target="externalLinks/externalLink379.xml"/><Relationship Id="rId241" Type="http://schemas.openxmlformats.org/officeDocument/2006/relationships/externalLink" Target="externalLinks/externalLink239.xml"/><Relationship Id="rId437" Type="http://schemas.openxmlformats.org/officeDocument/2006/relationships/externalLink" Target="externalLinks/externalLink435.xml"/><Relationship Id="rId479" Type="http://schemas.openxmlformats.org/officeDocument/2006/relationships/externalLink" Target="externalLinks/externalLink477.xml"/><Relationship Id="rId36" Type="http://schemas.openxmlformats.org/officeDocument/2006/relationships/externalLink" Target="externalLinks/externalLink34.xml"/><Relationship Id="rId283" Type="http://schemas.openxmlformats.org/officeDocument/2006/relationships/externalLink" Target="externalLinks/externalLink281.xml"/><Relationship Id="rId339" Type="http://schemas.openxmlformats.org/officeDocument/2006/relationships/externalLink" Target="externalLinks/externalLink337.xml"/><Relationship Id="rId490" Type="http://schemas.openxmlformats.org/officeDocument/2006/relationships/externalLink" Target="externalLinks/externalLink488.xml"/><Relationship Id="rId504" Type="http://schemas.openxmlformats.org/officeDocument/2006/relationships/externalLink" Target="externalLinks/externalLink502.xml"/><Relationship Id="rId78" Type="http://schemas.openxmlformats.org/officeDocument/2006/relationships/externalLink" Target="externalLinks/externalLink76.xml"/><Relationship Id="rId101" Type="http://schemas.openxmlformats.org/officeDocument/2006/relationships/externalLink" Target="externalLinks/externalLink99.xml"/><Relationship Id="rId143" Type="http://schemas.openxmlformats.org/officeDocument/2006/relationships/externalLink" Target="externalLinks/externalLink141.xml"/><Relationship Id="rId185" Type="http://schemas.openxmlformats.org/officeDocument/2006/relationships/externalLink" Target="externalLinks/externalLink183.xml"/><Relationship Id="rId350" Type="http://schemas.openxmlformats.org/officeDocument/2006/relationships/externalLink" Target="externalLinks/externalLink348.xml"/><Relationship Id="rId406" Type="http://schemas.openxmlformats.org/officeDocument/2006/relationships/externalLink" Target="externalLinks/externalLink404.xml"/><Relationship Id="rId9" Type="http://schemas.openxmlformats.org/officeDocument/2006/relationships/externalLink" Target="externalLinks/externalLink7.xml"/><Relationship Id="rId210" Type="http://schemas.openxmlformats.org/officeDocument/2006/relationships/externalLink" Target="externalLinks/externalLink208.xml"/><Relationship Id="rId392" Type="http://schemas.openxmlformats.org/officeDocument/2006/relationships/externalLink" Target="externalLinks/externalLink390.xml"/><Relationship Id="rId448" Type="http://schemas.openxmlformats.org/officeDocument/2006/relationships/externalLink" Target="externalLinks/externalLink446.xml"/><Relationship Id="rId252" Type="http://schemas.openxmlformats.org/officeDocument/2006/relationships/externalLink" Target="externalLinks/externalLink250.xml"/><Relationship Id="rId294" Type="http://schemas.openxmlformats.org/officeDocument/2006/relationships/externalLink" Target="externalLinks/externalLink292.xml"/><Relationship Id="rId308" Type="http://schemas.openxmlformats.org/officeDocument/2006/relationships/externalLink" Target="externalLinks/externalLink306.xml"/><Relationship Id="rId47" Type="http://schemas.openxmlformats.org/officeDocument/2006/relationships/externalLink" Target="externalLinks/externalLink45.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54" Type="http://schemas.openxmlformats.org/officeDocument/2006/relationships/externalLink" Target="externalLinks/externalLink152.xml"/><Relationship Id="rId361" Type="http://schemas.openxmlformats.org/officeDocument/2006/relationships/externalLink" Target="externalLinks/externalLink359.xml"/><Relationship Id="rId196" Type="http://schemas.openxmlformats.org/officeDocument/2006/relationships/externalLink" Target="externalLinks/externalLink194.xml"/><Relationship Id="rId417" Type="http://schemas.openxmlformats.org/officeDocument/2006/relationships/externalLink" Target="externalLinks/externalLink415.xml"/><Relationship Id="rId459" Type="http://schemas.openxmlformats.org/officeDocument/2006/relationships/externalLink" Target="externalLinks/externalLink457.xml"/><Relationship Id="rId16" Type="http://schemas.openxmlformats.org/officeDocument/2006/relationships/externalLink" Target="externalLinks/externalLink14.xml"/><Relationship Id="rId221" Type="http://schemas.openxmlformats.org/officeDocument/2006/relationships/externalLink" Target="externalLinks/externalLink219.xml"/><Relationship Id="rId263" Type="http://schemas.openxmlformats.org/officeDocument/2006/relationships/externalLink" Target="externalLinks/externalLink261.xml"/><Relationship Id="rId319" Type="http://schemas.openxmlformats.org/officeDocument/2006/relationships/externalLink" Target="externalLinks/externalLink317.xml"/><Relationship Id="rId470" Type="http://schemas.openxmlformats.org/officeDocument/2006/relationships/externalLink" Target="externalLinks/externalLink468.xml"/><Relationship Id="rId58" Type="http://schemas.openxmlformats.org/officeDocument/2006/relationships/externalLink" Target="externalLinks/externalLink56.xml"/><Relationship Id="rId123" Type="http://schemas.openxmlformats.org/officeDocument/2006/relationships/externalLink" Target="externalLinks/externalLink121.xml"/><Relationship Id="rId330" Type="http://schemas.openxmlformats.org/officeDocument/2006/relationships/externalLink" Target="externalLinks/externalLink328.xml"/><Relationship Id="rId165" Type="http://schemas.openxmlformats.org/officeDocument/2006/relationships/externalLink" Target="externalLinks/externalLink163.xml"/><Relationship Id="rId372" Type="http://schemas.openxmlformats.org/officeDocument/2006/relationships/externalLink" Target="externalLinks/externalLink370.xml"/><Relationship Id="rId428" Type="http://schemas.openxmlformats.org/officeDocument/2006/relationships/externalLink" Target="externalLinks/externalLink426.xml"/><Relationship Id="rId232" Type="http://schemas.openxmlformats.org/officeDocument/2006/relationships/externalLink" Target="externalLinks/externalLink230.xml"/><Relationship Id="rId274" Type="http://schemas.openxmlformats.org/officeDocument/2006/relationships/externalLink" Target="externalLinks/externalLink272.xml"/><Relationship Id="rId481" Type="http://schemas.openxmlformats.org/officeDocument/2006/relationships/externalLink" Target="externalLinks/externalLink479.xml"/><Relationship Id="rId27" Type="http://schemas.openxmlformats.org/officeDocument/2006/relationships/externalLink" Target="externalLinks/externalLink25.xml"/><Relationship Id="rId69" Type="http://schemas.openxmlformats.org/officeDocument/2006/relationships/externalLink" Target="externalLinks/externalLink67.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76" Type="http://schemas.openxmlformats.org/officeDocument/2006/relationships/externalLink" Target="externalLinks/externalLink174.xml"/><Relationship Id="rId341" Type="http://schemas.openxmlformats.org/officeDocument/2006/relationships/externalLink" Target="externalLinks/externalLink339.xml"/><Relationship Id="rId383" Type="http://schemas.openxmlformats.org/officeDocument/2006/relationships/externalLink" Target="externalLinks/externalLink381.xml"/><Relationship Id="rId439" Type="http://schemas.openxmlformats.org/officeDocument/2006/relationships/externalLink" Target="externalLinks/externalLink437.xml"/><Relationship Id="rId201" Type="http://schemas.openxmlformats.org/officeDocument/2006/relationships/externalLink" Target="externalLinks/externalLink199.xml"/><Relationship Id="rId243" Type="http://schemas.openxmlformats.org/officeDocument/2006/relationships/externalLink" Target="externalLinks/externalLink241.xml"/><Relationship Id="rId285" Type="http://schemas.openxmlformats.org/officeDocument/2006/relationships/externalLink" Target="externalLinks/externalLink283.xml"/><Relationship Id="rId450" Type="http://schemas.openxmlformats.org/officeDocument/2006/relationships/externalLink" Target="externalLinks/externalLink448.xml"/><Relationship Id="rId506" Type="http://schemas.openxmlformats.org/officeDocument/2006/relationships/externalLink" Target="externalLinks/externalLink504.xml"/><Relationship Id="rId38" Type="http://schemas.openxmlformats.org/officeDocument/2006/relationships/externalLink" Target="externalLinks/externalLink36.xml"/><Relationship Id="rId103" Type="http://schemas.openxmlformats.org/officeDocument/2006/relationships/externalLink" Target="externalLinks/externalLink101.xml"/><Relationship Id="rId310" Type="http://schemas.openxmlformats.org/officeDocument/2006/relationships/externalLink" Target="externalLinks/externalLink308.xml"/><Relationship Id="rId492" Type="http://schemas.openxmlformats.org/officeDocument/2006/relationships/externalLink" Target="externalLinks/externalLink490.xml"/><Relationship Id="rId91" Type="http://schemas.openxmlformats.org/officeDocument/2006/relationships/externalLink" Target="externalLinks/externalLink89.xml"/><Relationship Id="rId145" Type="http://schemas.openxmlformats.org/officeDocument/2006/relationships/externalLink" Target="externalLinks/externalLink143.xml"/><Relationship Id="rId187" Type="http://schemas.openxmlformats.org/officeDocument/2006/relationships/externalLink" Target="externalLinks/externalLink185.xml"/><Relationship Id="rId352" Type="http://schemas.openxmlformats.org/officeDocument/2006/relationships/externalLink" Target="externalLinks/externalLink350.xml"/><Relationship Id="rId394" Type="http://schemas.openxmlformats.org/officeDocument/2006/relationships/externalLink" Target="externalLinks/externalLink392.xml"/><Relationship Id="rId408" Type="http://schemas.openxmlformats.org/officeDocument/2006/relationships/externalLink" Target="externalLinks/externalLink406.xml"/><Relationship Id="rId212" Type="http://schemas.openxmlformats.org/officeDocument/2006/relationships/externalLink" Target="externalLinks/externalLink210.xml"/><Relationship Id="rId254" Type="http://schemas.openxmlformats.org/officeDocument/2006/relationships/externalLink" Target="externalLinks/externalLink252.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296" Type="http://schemas.openxmlformats.org/officeDocument/2006/relationships/externalLink" Target="externalLinks/externalLink294.xml"/><Relationship Id="rId461" Type="http://schemas.openxmlformats.org/officeDocument/2006/relationships/externalLink" Target="externalLinks/externalLink459.xml"/><Relationship Id="rId60" Type="http://schemas.openxmlformats.org/officeDocument/2006/relationships/externalLink" Target="externalLinks/externalLink58.xml"/><Relationship Id="rId156" Type="http://schemas.openxmlformats.org/officeDocument/2006/relationships/externalLink" Target="externalLinks/externalLink154.xml"/><Relationship Id="rId198" Type="http://schemas.openxmlformats.org/officeDocument/2006/relationships/externalLink" Target="externalLinks/externalLink196.xml"/><Relationship Id="rId321" Type="http://schemas.openxmlformats.org/officeDocument/2006/relationships/externalLink" Target="externalLinks/externalLink319.xml"/><Relationship Id="rId363" Type="http://schemas.openxmlformats.org/officeDocument/2006/relationships/externalLink" Target="externalLinks/externalLink361.xml"/><Relationship Id="rId419" Type="http://schemas.openxmlformats.org/officeDocument/2006/relationships/externalLink" Target="externalLinks/externalLink417.xml"/><Relationship Id="rId223" Type="http://schemas.openxmlformats.org/officeDocument/2006/relationships/externalLink" Target="externalLinks/externalLink221.xml"/><Relationship Id="rId430" Type="http://schemas.openxmlformats.org/officeDocument/2006/relationships/externalLink" Target="externalLinks/externalLink428.xml"/><Relationship Id="rId18" Type="http://schemas.openxmlformats.org/officeDocument/2006/relationships/externalLink" Target="externalLinks/externalLink16.xml"/><Relationship Id="rId265" Type="http://schemas.openxmlformats.org/officeDocument/2006/relationships/externalLink" Target="externalLinks/externalLink263.xml"/><Relationship Id="rId472" Type="http://schemas.openxmlformats.org/officeDocument/2006/relationships/externalLink" Target="externalLinks/externalLink470.xml"/><Relationship Id="rId125" Type="http://schemas.openxmlformats.org/officeDocument/2006/relationships/externalLink" Target="externalLinks/externalLink123.xml"/><Relationship Id="rId167" Type="http://schemas.openxmlformats.org/officeDocument/2006/relationships/externalLink" Target="externalLinks/externalLink165.xml"/><Relationship Id="rId332" Type="http://schemas.openxmlformats.org/officeDocument/2006/relationships/externalLink" Target="externalLinks/externalLink330.xml"/><Relationship Id="rId374" Type="http://schemas.openxmlformats.org/officeDocument/2006/relationships/externalLink" Target="externalLinks/externalLink372.xml"/><Relationship Id="rId71" Type="http://schemas.openxmlformats.org/officeDocument/2006/relationships/externalLink" Target="externalLinks/externalLink69.xml"/><Relationship Id="rId234" Type="http://schemas.openxmlformats.org/officeDocument/2006/relationships/externalLink" Target="externalLinks/externalLink232.xml"/><Relationship Id="rId2" Type="http://schemas.openxmlformats.org/officeDocument/2006/relationships/worksheet" Target="worksheets/sheet2.xml"/><Relationship Id="rId29" Type="http://schemas.openxmlformats.org/officeDocument/2006/relationships/externalLink" Target="externalLinks/externalLink27.xml"/><Relationship Id="rId276" Type="http://schemas.openxmlformats.org/officeDocument/2006/relationships/externalLink" Target="externalLinks/externalLink274.xml"/><Relationship Id="rId441" Type="http://schemas.openxmlformats.org/officeDocument/2006/relationships/externalLink" Target="externalLinks/externalLink439.xml"/><Relationship Id="rId483" Type="http://schemas.openxmlformats.org/officeDocument/2006/relationships/externalLink" Target="externalLinks/externalLink481.xml"/><Relationship Id="rId40" Type="http://schemas.openxmlformats.org/officeDocument/2006/relationships/externalLink" Target="externalLinks/externalLink38.xml"/><Relationship Id="rId136" Type="http://schemas.openxmlformats.org/officeDocument/2006/relationships/externalLink" Target="externalLinks/externalLink134.xml"/><Relationship Id="rId178" Type="http://schemas.openxmlformats.org/officeDocument/2006/relationships/externalLink" Target="externalLinks/externalLink176.xml"/><Relationship Id="rId301" Type="http://schemas.openxmlformats.org/officeDocument/2006/relationships/externalLink" Target="externalLinks/externalLink299.xml"/><Relationship Id="rId343" Type="http://schemas.openxmlformats.org/officeDocument/2006/relationships/externalLink" Target="externalLinks/externalLink341.xml"/><Relationship Id="rId82" Type="http://schemas.openxmlformats.org/officeDocument/2006/relationships/externalLink" Target="externalLinks/externalLink80.xml"/><Relationship Id="rId203" Type="http://schemas.openxmlformats.org/officeDocument/2006/relationships/externalLink" Target="externalLinks/externalLink201.xml"/><Relationship Id="rId385" Type="http://schemas.openxmlformats.org/officeDocument/2006/relationships/externalLink" Target="externalLinks/externalLink383.xml"/><Relationship Id="rId245" Type="http://schemas.openxmlformats.org/officeDocument/2006/relationships/externalLink" Target="externalLinks/externalLink243.xml"/><Relationship Id="rId287" Type="http://schemas.openxmlformats.org/officeDocument/2006/relationships/externalLink" Target="externalLinks/externalLink285.xml"/><Relationship Id="rId410" Type="http://schemas.openxmlformats.org/officeDocument/2006/relationships/externalLink" Target="externalLinks/externalLink408.xml"/><Relationship Id="rId452" Type="http://schemas.openxmlformats.org/officeDocument/2006/relationships/externalLink" Target="externalLinks/externalLink450.xml"/><Relationship Id="rId494" Type="http://schemas.openxmlformats.org/officeDocument/2006/relationships/externalLink" Target="externalLinks/externalLink492.xml"/><Relationship Id="rId508" Type="http://schemas.openxmlformats.org/officeDocument/2006/relationships/styles" Target="styles.xml"/><Relationship Id="rId105" Type="http://schemas.openxmlformats.org/officeDocument/2006/relationships/externalLink" Target="externalLinks/externalLink103.xml"/><Relationship Id="rId147" Type="http://schemas.openxmlformats.org/officeDocument/2006/relationships/externalLink" Target="externalLinks/externalLink145.xml"/><Relationship Id="rId312" Type="http://schemas.openxmlformats.org/officeDocument/2006/relationships/externalLink" Target="externalLinks/externalLink310.xml"/><Relationship Id="rId354" Type="http://schemas.openxmlformats.org/officeDocument/2006/relationships/externalLink" Target="externalLinks/externalLink352.xml"/><Relationship Id="rId51" Type="http://schemas.openxmlformats.org/officeDocument/2006/relationships/externalLink" Target="externalLinks/externalLink49.xml"/><Relationship Id="rId93" Type="http://schemas.openxmlformats.org/officeDocument/2006/relationships/externalLink" Target="externalLinks/externalLink91.xml"/><Relationship Id="rId189" Type="http://schemas.openxmlformats.org/officeDocument/2006/relationships/externalLink" Target="externalLinks/externalLink187.xml"/><Relationship Id="rId396" Type="http://schemas.openxmlformats.org/officeDocument/2006/relationships/externalLink" Target="externalLinks/externalLink394.xml"/><Relationship Id="rId214" Type="http://schemas.openxmlformats.org/officeDocument/2006/relationships/externalLink" Target="externalLinks/externalLink212.xml"/><Relationship Id="rId256" Type="http://schemas.openxmlformats.org/officeDocument/2006/relationships/externalLink" Target="externalLinks/externalLink254.xml"/><Relationship Id="rId298" Type="http://schemas.openxmlformats.org/officeDocument/2006/relationships/externalLink" Target="externalLinks/externalLink296.xml"/><Relationship Id="rId421" Type="http://schemas.openxmlformats.org/officeDocument/2006/relationships/externalLink" Target="externalLinks/externalLink419.xml"/><Relationship Id="rId463" Type="http://schemas.openxmlformats.org/officeDocument/2006/relationships/externalLink" Target="externalLinks/externalLink461.xml"/><Relationship Id="rId116" Type="http://schemas.openxmlformats.org/officeDocument/2006/relationships/externalLink" Target="externalLinks/externalLink114.xml"/><Relationship Id="rId158" Type="http://schemas.openxmlformats.org/officeDocument/2006/relationships/externalLink" Target="externalLinks/externalLink156.xml"/><Relationship Id="rId323" Type="http://schemas.openxmlformats.org/officeDocument/2006/relationships/externalLink" Target="externalLinks/externalLink321.xml"/><Relationship Id="rId20" Type="http://schemas.openxmlformats.org/officeDocument/2006/relationships/externalLink" Target="externalLinks/externalLink18.xml"/><Relationship Id="rId62" Type="http://schemas.openxmlformats.org/officeDocument/2006/relationships/externalLink" Target="externalLinks/externalLink60.xml"/><Relationship Id="rId365" Type="http://schemas.openxmlformats.org/officeDocument/2006/relationships/externalLink" Target="externalLinks/externalLink363.xml"/><Relationship Id="rId225" Type="http://schemas.openxmlformats.org/officeDocument/2006/relationships/externalLink" Target="externalLinks/externalLink223.xml"/><Relationship Id="rId267" Type="http://schemas.openxmlformats.org/officeDocument/2006/relationships/externalLink" Target="externalLinks/externalLink265.xml"/><Relationship Id="rId432" Type="http://schemas.openxmlformats.org/officeDocument/2006/relationships/externalLink" Target="externalLinks/externalLink430.xml"/><Relationship Id="rId474" Type="http://schemas.openxmlformats.org/officeDocument/2006/relationships/externalLink" Target="externalLinks/externalLink472.xml"/><Relationship Id="rId127" Type="http://schemas.openxmlformats.org/officeDocument/2006/relationships/externalLink" Target="externalLinks/externalLink125.xml"/><Relationship Id="rId31" Type="http://schemas.openxmlformats.org/officeDocument/2006/relationships/externalLink" Target="externalLinks/externalLink29.xml"/><Relationship Id="rId73" Type="http://schemas.openxmlformats.org/officeDocument/2006/relationships/externalLink" Target="externalLinks/externalLink71.xml"/><Relationship Id="rId169" Type="http://schemas.openxmlformats.org/officeDocument/2006/relationships/externalLink" Target="externalLinks/externalLink167.xml"/><Relationship Id="rId334" Type="http://schemas.openxmlformats.org/officeDocument/2006/relationships/externalLink" Target="externalLinks/externalLink332.xml"/><Relationship Id="rId376" Type="http://schemas.openxmlformats.org/officeDocument/2006/relationships/externalLink" Target="externalLinks/externalLink374.xml"/><Relationship Id="rId4" Type="http://schemas.openxmlformats.org/officeDocument/2006/relationships/externalLink" Target="externalLinks/externalLink2.xml"/><Relationship Id="rId180" Type="http://schemas.openxmlformats.org/officeDocument/2006/relationships/externalLink" Target="externalLinks/externalLink178.xml"/><Relationship Id="rId236" Type="http://schemas.openxmlformats.org/officeDocument/2006/relationships/externalLink" Target="externalLinks/externalLink234.xml"/><Relationship Id="rId278" Type="http://schemas.openxmlformats.org/officeDocument/2006/relationships/externalLink" Target="externalLinks/externalLink276.xml"/><Relationship Id="rId401" Type="http://schemas.openxmlformats.org/officeDocument/2006/relationships/externalLink" Target="externalLinks/externalLink399.xml"/><Relationship Id="rId443" Type="http://schemas.openxmlformats.org/officeDocument/2006/relationships/externalLink" Target="externalLinks/externalLink441.xml"/><Relationship Id="rId303" Type="http://schemas.openxmlformats.org/officeDocument/2006/relationships/externalLink" Target="externalLinks/externalLink301.xml"/><Relationship Id="rId485" Type="http://schemas.openxmlformats.org/officeDocument/2006/relationships/externalLink" Target="externalLinks/externalLink483.xml"/><Relationship Id="rId42" Type="http://schemas.openxmlformats.org/officeDocument/2006/relationships/externalLink" Target="externalLinks/externalLink40.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345" Type="http://schemas.openxmlformats.org/officeDocument/2006/relationships/externalLink" Target="externalLinks/externalLink343.xml"/><Relationship Id="rId387" Type="http://schemas.openxmlformats.org/officeDocument/2006/relationships/externalLink" Target="externalLinks/externalLink385.xml"/><Relationship Id="rId510" Type="http://schemas.openxmlformats.org/officeDocument/2006/relationships/sheetMetadata" Target="metadata.xml"/><Relationship Id="rId191" Type="http://schemas.openxmlformats.org/officeDocument/2006/relationships/externalLink" Target="externalLinks/externalLink189.xml"/><Relationship Id="rId205" Type="http://schemas.openxmlformats.org/officeDocument/2006/relationships/externalLink" Target="externalLinks/externalLink203.xml"/><Relationship Id="rId247" Type="http://schemas.openxmlformats.org/officeDocument/2006/relationships/externalLink" Target="externalLinks/externalLink245.xml"/><Relationship Id="rId412" Type="http://schemas.openxmlformats.org/officeDocument/2006/relationships/externalLink" Target="externalLinks/externalLink410.xml"/><Relationship Id="rId107" Type="http://schemas.openxmlformats.org/officeDocument/2006/relationships/externalLink" Target="externalLinks/externalLink105.xml"/><Relationship Id="rId289" Type="http://schemas.openxmlformats.org/officeDocument/2006/relationships/externalLink" Target="externalLinks/externalLink287.xml"/><Relationship Id="rId454" Type="http://schemas.openxmlformats.org/officeDocument/2006/relationships/externalLink" Target="externalLinks/externalLink452.xml"/><Relationship Id="rId496" Type="http://schemas.openxmlformats.org/officeDocument/2006/relationships/externalLink" Target="externalLinks/externalLink494.xml"/><Relationship Id="rId11" Type="http://schemas.openxmlformats.org/officeDocument/2006/relationships/externalLink" Target="externalLinks/externalLink9.xml"/><Relationship Id="rId53" Type="http://schemas.openxmlformats.org/officeDocument/2006/relationships/externalLink" Target="externalLinks/externalLink51.xml"/><Relationship Id="rId149" Type="http://schemas.openxmlformats.org/officeDocument/2006/relationships/externalLink" Target="externalLinks/externalLink147.xml"/><Relationship Id="rId314" Type="http://schemas.openxmlformats.org/officeDocument/2006/relationships/externalLink" Target="externalLinks/externalLink312.xml"/><Relationship Id="rId356" Type="http://schemas.openxmlformats.org/officeDocument/2006/relationships/externalLink" Target="externalLinks/externalLink354.xml"/><Relationship Id="rId398" Type="http://schemas.openxmlformats.org/officeDocument/2006/relationships/externalLink" Target="externalLinks/externalLink396.xml"/><Relationship Id="rId95" Type="http://schemas.openxmlformats.org/officeDocument/2006/relationships/externalLink" Target="externalLinks/externalLink93.xml"/><Relationship Id="rId160" Type="http://schemas.openxmlformats.org/officeDocument/2006/relationships/externalLink" Target="externalLinks/externalLink158.xml"/><Relationship Id="rId216" Type="http://schemas.openxmlformats.org/officeDocument/2006/relationships/externalLink" Target="externalLinks/externalLink214.xml"/><Relationship Id="rId423" Type="http://schemas.openxmlformats.org/officeDocument/2006/relationships/externalLink" Target="externalLinks/externalLink421.xml"/><Relationship Id="rId258" Type="http://schemas.openxmlformats.org/officeDocument/2006/relationships/externalLink" Target="externalLinks/externalLink256.xml"/><Relationship Id="rId465" Type="http://schemas.openxmlformats.org/officeDocument/2006/relationships/externalLink" Target="externalLinks/externalLink463.xml"/><Relationship Id="rId22" Type="http://schemas.openxmlformats.org/officeDocument/2006/relationships/externalLink" Target="externalLinks/externalLink20.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325" Type="http://schemas.openxmlformats.org/officeDocument/2006/relationships/externalLink" Target="externalLinks/externalLink323.xml"/><Relationship Id="rId367" Type="http://schemas.openxmlformats.org/officeDocument/2006/relationships/externalLink" Target="externalLinks/externalLink365.xml"/><Relationship Id="rId171" Type="http://schemas.openxmlformats.org/officeDocument/2006/relationships/externalLink" Target="externalLinks/externalLink169.xml"/><Relationship Id="rId227" Type="http://schemas.openxmlformats.org/officeDocument/2006/relationships/externalLink" Target="externalLinks/externalLink225.xml"/><Relationship Id="rId269" Type="http://schemas.openxmlformats.org/officeDocument/2006/relationships/externalLink" Target="externalLinks/externalLink267.xml"/><Relationship Id="rId434" Type="http://schemas.openxmlformats.org/officeDocument/2006/relationships/externalLink" Target="externalLinks/externalLink432.xml"/><Relationship Id="rId476" Type="http://schemas.openxmlformats.org/officeDocument/2006/relationships/externalLink" Target="externalLinks/externalLink474.xml"/><Relationship Id="rId33" Type="http://schemas.openxmlformats.org/officeDocument/2006/relationships/externalLink" Target="externalLinks/externalLink31.xml"/><Relationship Id="rId129" Type="http://schemas.openxmlformats.org/officeDocument/2006/relationships/externalLink" Target="externalLinks/externalLink127.xml"/><Relationship Id="rId280" Type="http://schemas.openxmlformats.org/officeDocument/2006/relationships/externalLink" Target="externalLinks/externalLink278.xml"/><Relationship Id="rId336" Type="http://schemas.openxmlformats.org/officeDocument/2006/relationships/externalLink" Target="externalLinks/externalLink334.xml"/><Relationship Id="rId501" Type="http://schemas.openxmlformats.org/officeDocument/2006/relationships/externalLink" Target="externalLinks/externalLink499.xml"/><Relationship Id="rId75" Type="http://schemas.openxmlformats.org/officeDocument/2006/relationships/externalLink" Target="externalLinks/externalLink73.xml"/><Relationship Id="rId140" Type="http://schemas.openxmlformats.org/officeDocument/2006/relationships/externalLink" Target="externalLinks/externalLink138.xml"/><Relationship Id="rId182" Type="http://schemas.openxmlformats.org/officeDocument/2006/relationships/externalLink" Target="externalLinks/externalLink180.xml"/><Relationship Id="rId378" Type="http://schemas.openxmlformats.org/officeDocument/2006/relationships/externalLink" Target="externalLinks/externalLink376.xml"/><Relationship Id="rId403" Type="http://schemas.openxmlformats.org/officeDocument/2006/relationships/externalLink" Target="externalLinks/externalLink401.xml"/><Relationship Id="rId6" Type="http://schemas.openxmlformats.org/officeDocument/2006/relationships/externalLink" Target="externalLinks/externalLink4.xml"/><Relationship Id="rId238" Type="http://schemas.openxmlformats.org/officeDocument/2006/relationships/externalLink" Target="externalLinks/externalLink236.xml"/><Relationship Id="rId445" Type="http://schemas.openxmlformats.org/officeDocument/2006/relationships/externalLink" Target="externalLinks/externalLink443.xml"/><Relationship Id="rId487" Type="http://schemas.openxmlformats.org/officeDocument/2006/relationships/externalLink" Target="externalLinks/externalLink485.xml"/><Relationship Id="rId291" Type="http://schemas.openxmlformats.org/officeDocument/2006/relationships/externalLink" Target="externalLinks/externalLink289.xml"/><Relationship Id="rId305" Type="http://schemas.openxmlformats.org/officeDocument/2006/relationships/externalLink" Target="externalLinks/externalLink303.xml"/><Relationship Id="rId347" Type="http://schemas.openxmlformats.org/officeDocument/2006/relationships/externalLink" Target="externalLinks/externalLink345.xml"/><Relationship Id="rId44" Type="http://schemas.openxmlformats.org/officeDocument/2006/relationships/externalLink" Target="externalLinks/externalLink42.xml"/><Relationship Id="rId86" Type="http://schemas.openxmlformats.org/officeDocument/2006/relationships/externalLink" Target="externalLinks/externalLink84.xml"/><Relationship Id="rId151" Type="http://schemas.openxmlformats.org/officeDocument/2006/relationships/externalLink" Target="externalLinks/externalLink149.xml"/><Relationship Id="rId389" Type="http://schemas.openxmlformats.org/officeDocument/2006/relationships/externalLink" Target="externalLinks/externalLink387.xml"/><Relationship Id="rId193" Type="http://schemas.openxmlformats.org/officeDocument/2006/relationships/externalLink" Target="externalLinks/externalLink191.xml"/><Relationship Id="rId207" Type="http://schemas.openxmlformats.org/officeDocument/2006/relationships/externalLink" Target="externalLinks/externalLink205.xml"/><Relationship Id="rId249" Type="http://schemas.openxmlformats.org/officeDocument/2006/relationships/externalLink" Target="externalLinks/externalLink247.xml"/><Relationship Id="rId414" Type="http://schemas.openxmlformats.org/officeDocument/2006/relationships/externalLink" Target="externalLinks/externalLink412.xml"/><Relationship Id="rId456" Type="http://schemas.openxmlformats.org/officeDocument/2006/relationships/externalLink" Target="externalLinks/externalLink454.xml"/><Relationship Id="rId498" Type="http://schemas.openxmlformats.org/officeDocument/2006/relationships/externalLink" Target="externalLinks/externalLink496.xml"/><Relationship Id="rId13" Type="http://schemas.openxmlformats.org/officeDocument/2006/relationships/externalLink" Target="externalLinks/externalLink11.xml"/><Relationship Id="rId109" Type="http://schemas.openxmlformats.org/officeDocument/2006/relationships/externalLink" Target="externalLinks/externalLink107.xml"/><Relationship Id="rId260" Type="http://schemas.openxmlformats.org/officeDocument/2006/relationships/externalLink" Target="externalLinks/externalLink258.xml"/><Relationship Id="rId316" Type="http://schemas.openxmlformats.org/officeDocument/2006/relationships/externalLink" Target="externalLinks/externalLink314.xml"/><Relationship Id="rId55" Type="http://schemas.openxmlformats.org/officeDocument/2006/relationships/externalLink" Target="externalLinks/externalLink53.xml"/><Relationship Id="rId97" Type="http://schemas.openxmlformats.org/officeDocument/2006/relationships/externalLink" Target="externalLinks/externalLink95.xml"/><Relationship Id="rId120" Type="http://schemas.openxmlformats.org/officeDocument/2006/relationships/externalLink" Target="externalLinks/externalLink118.xml"/><Relationship Id="rId358" Type="http://schemas.openxmlformats.org/officeDocument/2006/relationships/externalLink" Target="externalLinks/externalLink356.xml"/><Relationship Id="rId162" Type="http://schemas.openxmlformats.org/officeDocument/2006/relationships/externalLink" Target="externalLinks/externalLink160.xml"/><Relationship Id="rId218" Type="http://schemas.openxmlformats.org/officeDocument/2006/relationships/externalLink" Target="externalLinks/externalLink216.xml"/><Relationship Id="rId425" Type="http://schemas.openxmlformats.org/officeDocument/2006/relationships/externalLink" Target="externalLinks/externalLink423.xml"/><Relationship Id="rId467" Type="http://schemas.openxmlformats.org/officeDocument/2006/relationships/externalLink" Target="externalLinks/externalLink465.xml"/><Relationship Id="rId271" Type="http://schemas.openxmlformats.org/officeDocument/2006/relationships/externalLink" Target="externalLinks/externalLink269.xml"/><Relationship Id="rId24" Type="http://schemas.openxmlformats.org/officeDocument/2006/relationships/externalLink" Target="externalLinks/externalLink22.xml"/><Relationship Id="rId66" Type="http://schemas.openxmlformats.org/officeDocument/2006/relationships/externalLink" Target="externalLinks/externalLink64.xml"/><Relationship Id="rId131" Type="http://schemas.openxmlformats.org/officeDocument/2006/relationships/externalLink" Target="externalLinks/externalLink129.xml"/><Relationship Id="rId327" Type="http://schemas.openxmlformats.org/officeDocument/2006/relationships/externalLink" Target="externalLinks/externalLink325.xml"/><Relationship Id="rId369" Type="http://schemas.openxmlformats.org/officeDocument/2006/relationships/externalLink" Target="externalLinks/externalLink367.xml"/><Relationship Id="rId173" Type="http://schemas.openxmlformats.org/officeDocument/2006/relationships/externalLink" Target="externalLinks/externalLink171.xml"/><Relationship Id="rId229" Type="http://schemas.openxmlformats.org/officeDocument/2006/relationships/externalLink" Target="externalLinks/externalLink227.xml"/><Relationship Id="rId380" Type="http://schemas.openxmlformats.org/officeDocument/2006/relationships/externalLink" Target="externalLinks/externalLink378.xml"/><Relationship Id="rId436" Type="http://schemas.openxmlformats.org/officeDocument/2006/relationships/externalLink" Target="externalLinks/externalLink434.xml"/><Relationship Id="rId240" Type="http://schemas.openxmlformats.org/officeDocument/2006/relationships/externalLink" Target="externalLinks/externalLink238.xml"/><Relationship Id="rId478" Type="http://schemas.openxmlformats.org/officeDocument/2006/relationships/externalLink" Target="externalLinks/externalLink476.xml"/><Relationship Id="rId35" Type="http://schemas.openxmlformats.org/officeDocument/2006/relationships/externalLink" Target="externalLinks/externalLink33.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282" Type="http://schemas.openxmlformats.org/officeDocument/2006/relationships/externalLink" Target="externalLinks/externalLink280.xml"/><Relationship Id="rId338" Type="http://schemas.openxmlformats.org/officeDocument/2006/relationships/externalLink" Target="externalLinks/externalLink336.xml"/><Relationship Id="rId503" Type="http://schemas.openxmlformats.org/officeDocument/2006/relationships/externalLink" Target="externalLinks/externalLink501.xml"/><Relationship Id="rId8" Type="http://schemas.openxmlformats.org/officeDocument/2006/relationships/externalLink" Target="externalLinks/externalLink6.xml"/><Relationship Id="rId142" Type="http://schemas.openxmlformats.org/officeDocument/2006/relationships/externalLink" Target="externalLinks/externalLink140.xml"/><Relationship Id="rId184" Type="http://schemas.openxmlformats.org/officeDocument/2006/relationships/externalLink" Target="externalLinks/externalLink182.xml"/><Relationship Id="rId391" Type="http://schemas.openxmlformats.org/officeDocument/2006/relationships/externalLink" Target="externalLinks/externalLink389.xml"/><Relationship Id="rId405" Type="http://schemas.openxmlformats.org/officeDocument/2006/relationships/externalLink" Target="externalLinks/externalLink403.xml"/><Relationship Id="rId447" Type="http://schemas.openxmlformats.org/officeDocument/2006/relationships/externalLink" Target="externalLinks/externalLink445.xml"/><Relationship Id="rId251" Type="http://schemas.openxmlformats.org/officeDocument/2006/relationships/externalLink" Target="externalLinks/externalLink249.xml"/><Relationship Id="rId489" Type="http://schemas.openxmlformats.org/officeDocument/2006/relationships/externalLink" Target="externalLinks/externalLink487.xml"/><Relationship Id="rId46" Type="http://schemas.openxmlformats.org/officeDocument/2006/relationships/externalLink" Target="externalLinks/externalLink44.xml"/><Relationship Id="rId293" Type="http://schemas.openxmlformats.org/officeDocument/2006/relationships/externalLink" Target="externalLinks/externalLink291.xml"/><Relationship Id="rId307" Type="http://schemas.openxmlformats.org/officeDocument/2006/relationships/externalLink" Target="externalLinks/externalLink305.xml"/><Relationship Id="rId349" Type="http://schemas.openxmlformats.org/officeDocument/2006/relationships/externalLink" Target="externalLinks/externalLink347.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53" Type="http://schemas.openxmlformats.org/officeDocument/2006/relationships/externalLink" Target="externalLinks/externalLink151.xml"/><Relationship Id="rId195" Type="http://schemas.openxmlformats.org/officeDocument/2006/relationships/externalLink" Target="externalLinks/externalLink193.xml"/><Relationship Id="rId209" Type="http://schemas.openxmlformats.org/officeDocument/2006/relationships/externalLink" Target="externalLinks/externalLink207.xml"/><Relationship Id="rId360" Type="http://schemas.openxmlformats.org/officeDocument/2006/relationships/externalLink" Target="externalLinks/externalLink358.xml"/><Relationship Id="rId416" Type="http://schemas.openxmlformats.org/officeDocument/2006/relationships/externalLink" Target="externalLinks/externalLink414.xml"/><Relationship Id="rId220" Type="http://schemas.openxmlformats.org/officeDocument/2006/relationships/externalLink" Target="externalLinks/externalLink218.xml"/><Relationship Id="rId458" Type="http://schemas.openxmlformats.org/officeDocument/2006/relationships/externalLink" Target="externalLinks/externalLink456.xml"/><Relationship Id="rId15" Type="http://schemas.openxmlformats.org/officeDocument/2006/relationships/externalLink" Target="externalLinks/externalLink13.xml"/><Relationship Id="rId57" Type="http://schemas.openxmlformats.org/officeDocument/2006/relationships/externalLink" Target="externalLinks/externalLink55.xml"/><Relationship Id="rId262" Type="http://schemas.openxmlformats.org/officeDocument/2006/relationships/externalLink" Target="externalLinks/externalLink260.xml"/><Relationship Id="rId318" Type="http://schemas.openxmlformats.org/officeDocument/2006/relationships/externalLink" Target="externalLinks/externalLink316.xml"/><Relationship Id="rId99" Type="http://schemas.openxmlformats.org/officeDocument/2006/relationships/externalLink" Target="externalLinks/externalLink97.xml"/><Relationship Id="rId122" Type="http://schemas.openxmlformats.org/officeDocument/2006/relationships/externalLink" Target="externalLinks/externalLink120.xml"/><Relationship Id="rId164" Type="http://schemas.openxmlformats.org/officeDocument/2006/relationships/externalLink" Target="externalLinks/externalLink162.xml"/><Relationship Id="rId371" Type="http://schemas.openxmlformats.org/officeDocument/2006/relationships/externalLink" Target="externalLinks/externalLink369.xml"/><Relationship Id="rId427" Type="http://schemas.openxmlformats.org/officeDocument/2006/relationships/externalLink" Target="externalLinks/externalLink425.xml"/><Relationship Id="rId469" Type="http://schemas.openxmlformats.org/officeDocument/2006/relationships/externalLink" Target="externalLinks/externalLink467.xml"/><Relationship Id="rId26" Type="http://schemas.openxmlformats.org/officeDocument/2006/relationships/externalLink" Target="externalLinks/externalLink24.xml"/><Relationship Id="rId231" Type="http://schemas.openxmlformats.org/officeDocument/2006/relationships/externalLink" Target="externalLinks/externalLink229.xml"/><Relationship Id="rId273" Type="http://schemas.openxmlformats.org/officeDocument/2006/relationships/externalLink" Target="externalLinks/externalLink271.xml"/><Relationship Id="rId329" Type="http://schemas.openxmlformats.org/officeDocument/2006/relationships/externalLink" Target="externalLinks/externalLink327.xml"/><Relationship Id="rId480" Type="http://schemas.openxmlformats.org/officeDocument/2006/relationships/externalLink" Target="externalLinks/externalLink478.xml"/><Relationship Id="rId68" Type="http://schemas.openxmlformats.org/officeDocument/2006/relationships/externalLink" Target="externalLinks/externalLink66.xml"/><Relationship Id="rId133" Type="http://schemas.openxmlformats.org/officeDocument/2006/relationships/externalLink" Target="externalLinks/externalLink131.xml"/><Relationship Id="rId175" Type="http://schemas.openxmlformats.org/officeDocument/2006/relationships/externalLink" Target="externalLinks/externalLink173.xml"/><Relationship Id="rId340" Type="http://schemas.openxmlformats.org/officeDocument/2006/relationships/externalLink" Target="externalLinks/externalLink338.xml"/><Relationship Id="rId200" Type="http://schemas.openxmlformats.org/officeDocument/2006/relationships/externalLink" Target="externalLinks/externalLink198.xml"/><Relationship Id="rId382" Type="http://schemas.openxmlformats.org/officeDocument/2006/relationships/externalLink" Target="externalLinks/externalLink380.xml"/><Relationship Id="rId438" Type="http://schemas.openxmlformats.org/officeDocument/2006/relationships/externalLink" Target="externalLinks/externalLink436.xml"/><Relationship Id="rId242" Type="http://schemas.openxmlformats.org/officeDocument/2006/relationships/externalLink" Target="externalLinks/externalLink240.xml"/><Relationship Id="rId284" Type="http://schemas.openxmlformats.org/officeDocument/2006/relationships/externalLink" Target="externalLinks/externalLink282.xml"/><Relationship Id="rId491" Type="http://schemas.openxmlformats.org/officeDocument/2006/relationships/externalLink" Target="externalLinks/externalLink489.xml"/><Relationship Id="rId505" Type="http://schemas.openxmlformats.org/officeDocument/2006/relationships/externalLink" Target="externalLinks/externalLink503.xml"/><Relationship Id="rId37" Type="http://schemas.openxmlformats.org/officeDocument/2006/relationships/externalLink" Target="externalLinks/externalLink35.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186" Type="http://schemas.openxmlformats.org/officeDocument/2006/relationships/externalLink" Target="externalLinks/externalLink184.xml"/><Relationship Id="rId351" Type="http://schemas.openxmlformats.org/officeDocument/2006/relationships/externalLink" Target="externalLinks/externalLink349.xml"/><Relationship Id="rId393" Type="http://schemas.openxmlformats.org/officeDocument/2006/relationships/externalLink" Target="externalLinks/externalLink391.xml"/><Relationship Id="rId407" Type="http://schemas.openxmlformats.org/officeDocument/2006/relationships/externalLink" Target="externalLinks/externalLink405.xml"/><Relationship Id="rId449" Type="http://schemas.openxmlformats.org/officeDocument/2006/relationships/externalLink" Target="externalLinks/externalLink447.xml"/><Relationship Id="rId211" Type="http://schemas.openxmlformats.org/officeDocument/2006/relationships/externalLink" Target="externalLinks/externalLink209.xml"/><Relationship Id="rId253" Type="http://schemas.openxmlformats.org/officeDocument/2006/relationships/externalLink" Target="externalLinks/externalLink251.xml"/><Relationship Id="rId295" Type="http://schemas.openxmlformats.org/officeDocument/2006/relationships/externalLink" Target="externalLinks/externalLink293.xml"/><Relationship Id="rId309" Type="http://schemas.openxmlformats.org/officeDocument/2006/relationships/externalLink" Target="externalLinks/externalLink307.xml"/><Relationship Id="rId460" Type="http://schemas.openxmlformats.org/officeDocument/2006/relationships/externalLink" Target="externalLinks/externalLink458.xml"/><Relationship Id="rId48" Type="http://schemas.openxmlformats.org/officeDocument/2006/relationships/externalLink" Target="externalLinks/externalLink46.xml"/><Relationship Id="rId113" Type="http://schemas.openxmlformats.org/officeDocument/2006/relationships/externalLink" Target="externalLinks/externalLink111.xml"/><Relationship Id="rId320" Type="http://schemas.openxmlformats.org/officeDocument/2006/relationships/externalLink" Target="externalLinks/externalLink318.xml"/><Relationship Id="rId155" Type="http://schemas.openxmlformats.org/officeDocument/2006/relationships/externalLink" Target="externalLinks/externalLink153.xml"/><Relationship Id="rId197" Type="http://schemas.openxmlformats.org/officeDocument/2006/relationships/externalLink" Target="externalLinks/externalLink195.xml"/><Relationship Id="rId362" Type="http://schemas.openxmlformats.org/officeDocument/2006/relationships/externalLink" Target="externalLinks/externalLink360.xml"/><Relationship Id="rId418" Type="http://schemas.openxmlformats.org/officeDocument/2006/relationships/externalLink" Target="externalLinks/externalLink416.xml"/><Relationship Id="rId222" Type="http://schemas.openxmlformats.org/officeDocument/2006/relationships/externalLink" Target="externalLinks/externalLink220.xml"/><Relationship Id="rId264" Type="http://schemas.openxmlformats.org/officeDocument/2006/relationships/externalLink" Target="externalLinks/externalLink262.xml"/><Relationship Id="rId471" Type="http://schemas.openxmlformats.org/officeDocument/2006/relationships/externalLink" Target="externalLinks/externalLink469.xml"/><Relationship Id="rId17" Type="http://schemas.openxmlformats.org/officeDocument/2006/relationships/externalLink" Target="externalLinks/externalLink15.xml"/><Relationship Id="rId59" Type="http://schemas.openxmlformats.org/officeDocument/2006/relationships/externalLink" Target="externalLinks/externalLink57.xml"/><Relationship Id="rId124" Type="http://schemas.openxmlformats.org/officeDocument/2006/relationships/externalLink" Target="externalLinks/externalLink122.xml"/><Relationship Id="rId70" Type="http://schemas.openxmlformats.org/officeDocument/2006/relationships/externalLink" Target="externalLinks/externalLink68.xml"/><Relationship Id="rId166" Type="http://schemas.openxmlformats.org/officeDocument/2006/relationships/externalLink" Target="externalLinks/externalLink164.xml"/><Relationship Id="rId331" Type="http://schemas.openxmlformats.org/officeDocument/2006/relationships/externalLink" Target="externalLinks/externalLink329.xml"/><Relationship Id="rId373" Type="http://schemas.openxmlformats.org/officeDocument/2006/relationships/externalLink" Target="externalLinks/externalLink371.xml"/><Relationship Id="rId429" Type="http://schemas.openxmlformats.org/officeDocument/2006/relationships/externalLink" Target="externalLinks/externalLink427.xml"/><Relationship Id="rId1" Type="http://schemas.openxmlformats.org/officeDocument/2006/relationships/worksheet" Target="worksheets/sheet1.xml"/><Relationship Id="rId233" Type="http://schemas.openxmlformats.org/officeDocument/2006/relationships/externalLink" Target="externalLinks/externalLink231.xml"/><Relationship Id="rId440" Type="http://schemas.openxmlformats.org/officeDocument/2006/relationships/externalLink" Target="externalLinks/externalLink438.xml"/><Relationship Id="rId28" Type="http://schemas.openxmlformats.org/officeDocument/2006/relationships/externalLink" Target="externalLinks/externalLink26.xml"/><Relationship Id="rId275" Type="http://schemas.openxmlformats.org/officeDocument/2006/relationships/externalLink" Target="externalLinks/externalLink273.xml"/><Relationship Id="rId300" Type="http://schemas.openxmlformats.org/officeDocument/2006/relationships/externalLink" Target="externalLinks/externalLink298.xml"/><Relationship Id="rId482" Type="http://schemas.openxmlformats.org/officeDocument/2006/relationships/externalLink" Target="externalLinks/externalLink480.xml"/><Relationship Id="rId81" Type="http://schemas.openxmlformats.org/officeDocument/2006/relationships/externalLink" Target="externalLinks/externalLink79.xml"/><Relationship Id="rId135" Type="http://schemas.openxmlformats.org/officeDocument/2006/relationships/externalLink" Target="externalLinks/externalLink133.xml"/><Relationship Id="rId177" Type="http://schemas.openxmlformats.org/officeDocument/2006/relationships/externalLink" Target="externalLinks/externalLink175.xml"/><Relationship Id="rId342" Type="http://schemas.openxmlformats.org/officeDocument/2006/relationships/externalLink" Target="externalLinks/externalLink340.xml"/><Relationship Id="rId384" Type="http://schemas.openxmlformats.org/officeDocument/2006/relationships/externalLink" Target="externalLinks/externalLink382.xml"/><Relationship Id="rId202" Type="http://schemas.openxmlformats.org/officeDocument/2006/relationships/externalLink" Target="externalLinks/externalLink200.xml"/><Relationship Id="rId244" Type="http://schemas.openxmlformats.org/officeDocument/2006/relationships/externalLink" Target="externalLinks/externalLink242.xml"/><Relationship Id="rId39" Type="http://schemas.openxmlformats.org/officeDocument/2006/relationships/externalLink" Target="externalLinks/externalLink37.xml"/><Relationship Id="rId286" Type="http://schemas.openxmlformats.org/officeDocument/2006/relationships/externalLink" Target="externalLinks/externalLink284.xml"/><Relationship Id="rId451" Type="http://schemas.openxmlformats.org/officeDocument/2006/relationships/externalLink" Target="externalLinks/externalLink449.xml"/><Relationship Id="rId493" Type="http://schemas.openxmlformats.org/officeDocument/2006/relationships/externalLink" Target="externalLinks/externalLink491.xml"/><Relationship Id="rId507" Type="http://schemas.openxmlformats.org/officeDocument/2006/relationships/theme" Target="theme/theme1.xml"/><Relationship Id="rId50" Type="http://schemas.openxmlformats.org/officeDocument/2006/relationships/externalLink" Target="externalLinks/externalLink48.xml"/><Relationship Id="rId104" Type="http://schemas.openxmlformats.org/officeDocument/2006/relationships/externalLink" Target="externalLinks/externalLink102.xml"/><Relationship Id="rId146" Type="http://schemas.openxmlformats.org/officeDocument/2006/relationships/externalLink" Target="externalLinks/externalLink144.xml"/><Relationship Id="rId188" Type="http://schemas.openxmlformats.org/officeDocument/2006/relationships/externalLink" Target="externalLinks/externalLink186.xml"/><Relationship Id="rId311" Type="http://schemas.openxmlformats.org/officeDocument/2006/relationships/externalLink" Target="externalLinks/externalLink309.xml"/><Relationship Id="rId353" Type="http://schemas.openxmlformats.org/officeDocument/2006/relationships/externalLink" Target="externalLinks/externalLink351.xml"/><Relationship Id="rId395" Type="http://schemas.openxmlformats.org/officeDocument/2006/relationships/externalLink" Target="externalLinks/externalLink393.xml"/><Relationship Id="rId409" Type="http://schemas.openxmlformats.org/officeDocument/2006/relationships/externalLink" Target="externalLinks/externalLink407.xml"/><Relationship Id="rId92" Type="http://schemas.openxmlformats.org/officeDocument/2006/relationships/externalLink" Target="externalLinks/externalLink90.xml"/><Relationship Id="rId213" Type="http://schemas.openxmlformats.org/officeDocument/2006/relationships/externalLink" Target="externalLinks/externalLink211.xml"/><Relationship Id="rId420" Type="http://schemas.openxmlformats.org/officeDocument/2006/relationships/externalLink" Target="externalLinks/externalLink418.xml"/><Relationship Id="rId255" Type="http://schemas.openxmlformats.org/officeDocument/2006/relationships/externalLink" Target="externalLinks/externalLink253.xml"/><Relationship Id="rId297" Type="http://schemas.openxmlformats.org/officeDocument/2006/relationships/externalLink" Target="externalLinks/externalLink295.xml"/><Relationship Id="rId462" Type="http://schemas.openxmlformats.org/officeDocument/2006/relationships/externalLink" Target="externalLinks/externalLink460.xml"/><Relationship Id="rId115" Type="http://schemas.openxmlformats.org/officeDocument/2006/relationships/externalLink" Target="externalLinks/externalLink113.xml"/><Relationship Id="rId157" Type="http://schemas.openxmlformats.org/officeDocument/2006/relationships/externalLink" Target="externalLinks/externalLink155.xml"/><Relationship Id="rId322" Type="http://schemas.openxmlformats.org/officeDocument/2006/relationships/externalLink" Target="externalLinks/externalLink320.xml"/><Relationship Id="rId364" Type="http://schemas.openxmlformats.org/officeDocument/2006/relationships/externalLink" Target="externalLinks/externalLink362.xml"/><Relationship Id="rId61" Type="http://schemas.openxmlformats.org/officeDocument/2006/relationships/externalLink" Target="externalLinks/externalLink59.xml"/><Relationship Id="rId199" Type="http://schemas.openxmlformats.org/officeDocument/2006/relationships/externalLink" Target="externalLinks/externalLink197.xml"/><Relationship Id="rId19" Type="http://schemas.openxmlformats.org/officeDocument/2006/relationships/externalLink" Target="externalLinks/externalLink17.xml"/><Relationship Id="rId224" Type="http://schemas.openxmlformats.org/officeDocument/2006/relationships/externalLink" Target="externalLinks/externalLink222.xml"/><Relationship Id="rId266" Type="http://schemas.openxmlformats.org/officeDocument/2006/relationships/externalLink" Target="externalLinks/externalLink264.xml"/><Relationship Id="rId431" Type="http://schemas.openxmlformats.org/officeDocument/2006/relationships/externalLink" Target="externalLinks/externalLink429.xml"/><Relationship Id="rId473" Type="http://schemas.openxmlformats.org/officeDocument/2006/relationships/externalLink" Target="externalLinks/externalLink471.xml"/><Relationship Id="rId30" Type="http://schemas.openxmlformats.org/officeDocument/2006/relationships/externalLink" Target="externalLinks/externalLink28.xml"/><Relationship Id="rId126" Type="http://schemas.openxmlformats.org/officeDocument/2006/relationships/externalLink" Target="externalLinks/externalLink124.xml"/><Relationship Id="rId168" Type="http://schemas.openxmlformats.org/officeDocument/2006/relationships/externalLink" Target="externalLinks/externalLink166.xml"/><Relationship Id="rId333" Type="http://schemas.openxmlformats.org/officeDocument/2006/relationships/externalLink" Target="externalLinks/externalLink331.xml"/><Relationship Id="rId72" Type="http://schemas.openxmlformats.org/officeDocument/2006/relationships/externalLink" Target="externalLinks/externalLink70.xml"/><Relationship Id="rId375" Type="http://schemas.openxmlformats.org/officeDocument/2006/relationships/externalLink" Target="externalLinks/externalLink373.xml"/><Relationship Id="rId3" Type="http://schemas.openxmlformats.org/officeDocument/2006/relationships/externalLink" Target="externalLinks/externalLink1.xml"/><Relationship Id="rId235" Type="http://schemas.openxmlformats.org/officeDocument/2006/relationships/externalLink" Target="externalLinks/externalLink233.xml"/><Relationship Id="rId277" Type="http://schemas.openxmlformats.org/officeDocument/2006/relationships/externalLink" Target="externalLinks/externalLink275.xml"/><Relationship Id="rId400" Type="http://schemas.openxmlformats.org/officeDocument/2006/relationships/externalLink" Target="externalLinks/externalLink398.xml"/><Relationship Id="rId442" Type="http://schemas.openxmlformats.org/officeDocument/2006/relationships/externalLink" Target="externalLinks/externalLink440.xml"/><Relationship Id="rId484" Type="http://schemas.openxmlformats.org/officeDocument/2006/relationships/externalLink" Target="externalLinks/externalLink482.xml"/><Relationship Id="rId137" Type="http://schemas.openxmlformats.org/officeDocument/2006/relationships/externalLink" Target="externalLinks/externalLink135.xml"/><Relationship Id="rId302" Type="http://schemas.openxmlformats.org/officeDocument/2006/relationships/externalLink" Target="externalLinks/externalLink300.xml"/><Relationship Id="rId344" Type="http://schemas.openxmlformats.org/officeDocument/2006/relationships/externalLink" Target="externalLinks/externalLink342.xml"/><Relationship Id="rId41" Type="http://schemas.openxmlformats.org/officeDocument/2006/relationships/externalLink" Target="externalLinks/externalLink39.xml"/><Relationship Id="rId83" Type="http://schemas.openxmlformats.org/officeDocument/2006/relationships/externalLink" Target="externalLinks/externalLink81.xml"/><Relationship Id="rId179" Type="http://schemas.openxmlformats.org/officeDocument/2006/relationships/externalLink" Target="externalLinks/externalLink177.xml"/><Relationship Id="rId386" Type="http://schemas.openxmlformats.org/officeDocument/2006/relationships/externalLink" Target="externalLinks/externalLink384.xml"/><Relationship Id="rId190" Type="http://schemas.openxmlformats.org/officeDocument/2006/relationships/externalLink" Target="externalLinks/externalLink188.xml"/><Relationship Id="rId204" Type="http://schemas.openxmlformats.org/officeDocument/2006/relationships/externalLink" Target="externalLinks/externalLink202.xml"/><Relationship Id="rId246" Type="http://schemas.openxmlformats.org/officeDocument/2006/relationships/externalLink" Target="externalLinks/externalLink244.xml"/><Relationship Id="rId288" Type="http://schemas.openxmlformats.org/officeDocument/2006/relationships/externalLink" Target="externalLinks/externalLink286.xml"/><Relationship Id="rId411" Type="http://schemas.openxmlformats.org/officeDocument/2006/relationships/externalLink" Target="externalLinks/externalLink409.xml"/><Relationship Id="rId453" Type="http://schemas.openxmlformats.org/officeDocument/2006/relationships/externalLink" Target="externalLinks/externalLink451.xml"/><Relationship Id="rId509" Type="http://schemas.openxmlformats.org/officeDocument/2006/relationships/sharedStrings" Target="sharedStrings.xml"/><Relationship Id="rId106" Type="http://schemas.openxmlformats.org/officeDocument/2006/relationships/externalLink" Target="externalLinks/externalLink104.xml"/><Relationship Id="rId313" Type="http://schemas.openxmlformats.org/officeDocument/2006/relationships/externalLink" Target="externalLinks/externalLink311.xml"/><Relationship Id="rId495" Type="http://schemas.openxmlformats.org/officeDocument/2006/relationships/externalLink" Target="externalLinks/externalLink493.xml"/><Relationship Id="rId10" Type="http://schemas.openxmlformats.org/officeDocument/2006/relationships/externalLink" Target="externalLinks/externalLink8.xml"/><Relationship Id="rId52" Type="http://schemas.openxmlformats.org/officeDocument/2006/relationships/externalLink" Target="externalLinks/externalLink50.xml"/><Relationship Id="rId94" Type="http://schemas.openxmlformats.org/officeDocument/2006/relationships/externalLink" Target="externalLinks/externalLink92.xml"/><Relationship Id="rId148" Type="http://schemas.openxmlformats.org/officeDocument/2006/relationships/externalLink" Target="externalLinks/externalLink146.xml"/><Relationship Id="rId355" Type="http://schemas.openxmlformats.org/officeDocument/2006/relationships/externalLink" Target="externalLinks/externalLink353.xml"/><Relationship Id="rId397" Type="http://schemas.openxmlformats.org/officeDocument/2006/relationships/externalLink" Target="externalLinks/externalLink395.xml"/><Relationship Id="rId215" Type="http://schemas.openxmlformats.org/officeDocument/2006/relationships/externalLink" Target="externalLinks/externalLink213.xml"/><Relationship Id="rId257" Type="http://schemas.openxmlformats.org/officeDocument/2006/relationships/externalLink" Target="externalLinks/externalLink255.xml"/><Relationship Id="rId422" Type="http://schemas.openxmlformats.org/officeDocument/2006/relationships/externalLink" Target="externalLinks/externalLink420.xml"/><Relationship Id="rId464" Type="http://schemas.openxmlformats.org/officeDocument/2006/relationships/externalLink" Target="externalLinks/externalLink46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60</xdr:col>
      <xdr:colOff>0</xdr:colOff>
      <xdr:row>36</xdr:row>
      <xdr:rowOff>0</xdr:rowOff>
    </xdr:from>
    <xdr:to>
      <xdr:col>65</xdr:col>
      <xdr:colOff>341354</xdr:colOff>
      <xdr:row>39</xdr:row>
      <xdr:rowOff>44527</xdr:rowOff>
    </xdr:to>
    <xdr:pic>
      <xdr:nvPicPr>
        <xdr:cNvPr id="2" name="Picture 1">
          <a:extLst>
            <a:ext uri="{FF2B5EF4-FFF2-40B4-BE49-F238E27FC236}">
              <a16:creationId xmlns:a16="http://schemas.microsoft.com/office/drawing/2014/main" id="{A16434B2-ED85-40E5-82E9-CB44825D68F4}"/>
            </a:ext>
          </a:extLst>
        </xdr:cNvPr>
        <xdr:cNvPicPr>
          <a:picLocks noChangeAspect="1"/>
        </xdr:cNvPicPr>
      </xdr:nvPicPr>
      <xdr:blipFill>
        <a:blip xmlns:r="http://schemas.openxmlformats.org/officeDocument/2006/relationships" r:embed="rId1"/>
        <a:stretch>
          <a:fillRect/>
        </a:stretch>
      </xdr:blipFill>
      <xdr:spPr>
        <a:xfrm>
          <a:off x="37056060" y="6583680"/>
          <a:ext cx="3389354" cy="555067"/>
        </a:xfrm>
        <a:prstGeom prst="rect">
          <a:avLst/>
        </a:prstGeom>
      </xdr:spPr>
    </xdr:pic>
    <xdr:clientData/>
  </xdr:twoCellAnchor>
  <xdr:twoCellAnchor editAs="oneCell">
    <xdr:from>
      <xdr:col>57</xdr:col>
      <xdr:colOff>473718</xdr:colOff>
      <xdr:row>1020</xdr:row>
      <xdr:rowOff>143101</xdr:rowOff>
    </xdr:from>
    <xdr:to>
      <xdr:col>66</xdr:col>
      <xdr:colOff>203202</xdr:colOff>
      <xdr:row>1039</xdr:row>
      <xdr:rowOff>25136</xdr:rowOff>
    </xdr:to>
    <xdr:pic>
      <xdr:nvPicPr>
        <xdr:cNvPr id="3" name="Picture 2">
          <a:extLst>
            <a:ext uri="{FF2B5EF4-FFF2-40B4-BE49-F238E27FC236}">
              <a16:creationId xmlns:a16="http://schemas.microsoft.com/office/drawing/2014/main" id="{594E8EFE-B4B1-43D9-A031-6B258448B532}"/>
            </a:ext>
          </a:extLst>
        </xdr:cNvPr>
        <xdr:cNvPicPr>
          <a:picLocks noChangeAspect="1"/>
        </xdr:cNvPicPr>
      </xdr:nvPicPr>
      <xdr:blipFill>
        <a:blip xmlns:r="http://schemas.openxmlformats.org/officeDocument/2006/relationships" r:embed="rId2"/>
        <a:stretch>
          <a:fillRect/>
        </a:stretch>
      </xdr:blipFill>
      <xdr:spPr>
        <a:xfrm>
          <a:off x="35700978" y="158791501"/>
          <a:ext cx="5215884" cy="2777635"/>
        </a:xfrm>
        <a:prstGeom prst="rect">
          <a:avLst/>
        </a:prstGeom>
      </xdr:spPr>
    </xdr:pic>
    <xdr:clientData/>
  </xdr:twoCellAnchor>
  <xdr:twoCellAnchor editAs="oneCell">
    <xdr:from>
      <xdr:col>57</xdr:col>
      <xdr:colOff>211667</xdr:colOff>
      <xdr:row>1142</xdr:row>
      <xdr:rowOff>97857</xdr:rowOff>
    </xdr:from>
    <xdr:to>
      <xdr:col>61</xdr:col>
      <xdr:colOff>516467</xdr:colOff>
      <xdr:row>1153</xdr:row>
      <xdr:rowOff>48141</xdr:rowOff>
    </xdr:to>
    <xdr:pic>
      <xdr:nvPicPr>
        <xdr:cNvPr id="4" name="Picture 3">
          <a:extLst>
            <a:ext uri="{FF2B5EF4-FFF2-40B4-BE49-F238E27FC236}">
              <a16:creationId xmlns:a16="http://schemas.microsoft.com/office/drawing/2014/main" id="{D5F64F8E-2833-450D-803D-A361D90954A9}"/>
            </a:ext>
          </a:extLst>
        </xdr:cNvPr>
        <xdr:cNvPicPr>
          <a:picLocks noChangeAspect="1"/>
        </xdr:cNvPicPr>
      </xdr:nvPicPr>
      <xdr:blipFill>
        <a:blip xmlns:r="http://schemas.openxmlformats.org/officeDocument/2006/relationships" r:embed="rId3"/>
        <a:stretch>
          <a:fillRect/>
        </a:stretch>
      </xdr:blipFill>
      <xdr:spPr>
        <a:xfrm>
          <a:off x="35438927" y="177339057"/>
          <a:ext cx="2743200" cy="1626684"/>
        </a:xfrm>
        <a:prstGeom prst="rect">
          <a:avLst/>
        </a:prstGeom>
      </xdr:spPr>
    </xdr:pic>
    <xdr:clientData/>
  </xdr:twoCellAnchor>
  <xdr:twoCellAnchor editAs="oneCell">
    <xdr:from>
      <xdr:col>57</xdr:col>
      <xdr:colOff>194734</xdr:colOff>
      <xdr:row>1164</xdr:row>
      <xdr:rowOff>110067</xdr:rowOff>
    </xdr:from>
    <xdr:to>
      <xdr:col>62</xdr:col>
      <xdr:colOff>103443</xdr:colOff>
      <xdr:row>1177</xdr:row>
      <xdr:rowOff>407</xdr:rowOff>
    </xdr:to>
    <xdr:pic>
      <xdr:nvPicPr>
        <xdr:cNvPr id="5" name="Picture 4">
          <a:extLst>
            <a:ext uri="{FF2B5EF4-FFF2-40B4-BE49-F238E27FC236}">
              <a16:creationId xmlns:a16="http://schemas.microsoft.com/office/drawing/2014/main" id="{1ABCE992-D879-483C-A1B6-A90210F178FD}"/>
            </a:ext>
          </a:extLst>
        </xdr:cNvPr>
        <xdr:cNvPicPr>
          <a:picLocks noChangeAspect="1"/>
        </xdr:cNvPicPr>
      </xdr:nvPicPr>
      <xdr:blipFill>
        <a:blip xmlns:r="http://schemas.openxmlformats.org/officeDocument/2006/relationships" r:embed="rId4"/>
        <a:stretch>
          <a:fillRect/>
        </a:stretch>
      </xdr:blipFill>
      <xdr:spPr>
        <a:xfrm>
          <a:off x="35421994" y="180704067"/>
          <a:ext cx="2956709" cy="1871540"/>
        </a:xfrm>
        <a:prstGeom prst="rect">
          <a:avLst/>
        </a:prstGeom>
      </xdr:spPr>
    </xdr:pic>
    <xdr:clientData/>
  </xdr:twoCellAnchor>
  <xdr:twoCellAnchor editAs="oneCell">
    <xdr:from>
      <xdr:col>57</xdr:col>
      <xdr:colOff>25400</xdr:colOff>
      <xdr:row>1182</xdr:row>
      <xdr:rowOff>76200</xdr:rowOff>
    </xdr:from>
    <xdr:to>
      <xdr:col>61</xdr:col>
      <xdr:colOff>426845</xdr:colOff>
      <xdr:row>1194</xdr:row>
      <xdr:rowOff>71317</xdr:rowOff>
    </xdr:to>
    <xdr:pic>
      <xdr:nvPicPr>
        <xdr:cNvPr id="6" name="Picture 5">
          <a:extLst>
            <a:ext uri="{FF2B5EF4-FFF2-40B4-BE49-F238E27FC236}">
              <a16:creationId xmlns:a16="http://schemas.microsoft.com/office/drawing/2014/main" id="{CE3488B6-C94B-4260-A7EB-19AB1A595A89}"/>
            </a:ext>
          </a:extLst>
        </xdr:cNvPr>
        <xdr:cNvPicPr>
          <a:picLocks noChangeAspect="1"/>
        </xdr:cNvPicPr>
      </xdr:nvPicPr>
      <xdr:blipFill>
        <a:blip xmlns:r="http://schemas.openxmlformats.org/officeDocument/2006/relationships" r:embed="rId5"/>
        <a:stretch>
          <a:fillRect/>
        </a:stretch>
      </xdr:blipFill>
      <xdr:spPr>
        <a:xfrm>
          <a:off x="35252660" y="183413400"/>
          <a:ext cx="2839845" cy="1823917"/>
        </a:xfrm>
        <a:prstGeom prst="rect">
          <a:avLst/>
        </a:prstGeom>
      </xdr:spPr>
    </xdr:pic>
    <xdr:clientData/>
  </xdr:twoCellAnchor>
  <xdr:twoCellAnchor editAs="oneCell">
    <xdr:from>
      <xdr:col>57</xdr:col>
      <xdr:colOff>262468</xdr:colOff>
      <xdr:row>1197</xdr:row>
      <xdr:rowOff>33867</xdr:rowOff>
    </xdr:from>
    <xdr:to>
      <xdr:col>59</xdr:col>
      <xdr:colOff>366728</xdr:colOff>
      <xdr:row>1208</xdr:row>
      <xdr:rowOff>76201</xdr:rowOff>
    </xdr:to>
    <xdr:pic>
      <xdr:nvPicPr>
        <xdr:cNvPr id="7" name="Picture 6">
          <a:extLst>
            <a:ext uri="{FF2B5EF4-FFF2-40B4-BE49-F238E27FC236}">
              <a16:creationId xmlns:a16="http://schemas.microsoft.com/office/drawing/2014/main" id="{10B38944-E3F7-4B50-8B04-3D6731616889}"/>
            </a:ext>
          </a:extLst>
        </xdr:cNvPr>
        <xdr:cNvPicPr>
          <a:picLocks noChangeAspect="1"/>
        </xdr:cNvPicPr>
      </xdr:nvPicPr>
      <xdr:blipFill>
        <a:blip xmlns:r="http://schemas.openxmlformats.org/officeDocument/2006/relationships" r:embed="rId6"/>
        <a:stretch>
          <a:fillRect/>
        </a:stretch>
      </xdr:blipFill>
      <xdr:spPr>
        <a:xfrm>
          <a:off x="35489728" y="185657067"/>
          <a:ext cx="1323460" cy="1718734"/>
        </a:xfrm>
        <a:prstGeom prst="rect">
          <a:avLst/>
        </a:prstGeom>
      </xdr:spPr>
    </xdr:pic>
    <xdr:clientData/>
  </xdr:twoCellAnchor>
  <xdr:twoCellAnchor editAs="oneCell">
    <xdr:from>
      <xdr:col>57</xdr:col>
      <xdr:colOff>67733</xdr:colOff>
      <xdr:row>1212</xdr:row>
      <xdr:rowOff>10091</xdr:rowOff>
    </xdr:from>
    <xdr:to>
      <xdr:col>60</xdr:col>
      <xdr:colOff>461046</xdr:colOff>
      <xdr:row>1221</xdr:row>
      <xdr:rowOff>9463</xdr:rowOff>
    </xdr:to>
    <xdr:pic>
      <xdr:nvPicPr>
        <xdr:cNvPr id="8" name="Picture 7">
          <a:extLst>
            <a:ext uri="{FF2B5EF4-FFF2-40B4-BE49-F238E27FC236}">
              <a16:creationId xmlns:a16="http://schemas.microsoft.com/office/drawing/2014/main" id="{BD2B9D5F-DD1F-428D-B1EA-143094D14D19}"/>
            </a:ext>
          </a:extLst>
        </xdr:cNvPr>
        <xdr:cNvPicPr>
          <a:picLocks noChangeAspect="1"/>
        </xdr:cNvPicPr>
      </xdr:nvPicPr>
      <xdr:blipFill>
        <a:blip xmlns:r="http://schemas.openxmlformats.org/officeDocument/2006/relationships" r:embed="rId7"/>
        <a:stretch>
          <a:fillRect/>
        </a:stretch>
      </xdr:blipFill>
      <xdr:spPr>
        <a:xfrm>
          <a:off x="35294993" y="187919291"/>
          <a:ext cx="2222113" cy="137097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RE/GFW/20%20Februari/2_Bagas_pipe%20Support%20CGS-1~%20CGS-5/data%20gfw.xlsx" TargetMode="External"/><Relationship Id="rId2" Type="http://schemas.openxmlformats.org/officeDocument/2006/relationships/externalLinkPath" Target="file:///D:\RE\GFW\20%20Februari\2_Bagas_pipe%20Support%20CGS-1~%20CGS-5\data%20gfw.xlsx" TargetMode="External"/><Relationship Id="rId1" Type="http://schemas.openxmlformats.org/officeDocument/2006/relationships/externalLinkPath" Target="/RE/GFW/20%20Februari/2_Bagas_pipe%20Support%20CGS-1~%20CGS-5/data%20gfw.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RE/2026/GFW/KALKULASI/DURI-RDNL05GS40N-CIV-CAL-PHR-2001-00-0A.xlsx" TargetMode="External"/><Relationship Id="rId2" Type="http://schemas.openxmlformats.org/officeDocument/2006/relationships/externalLinkPath" Target="file:///D:\RE\2026\GFW\KALKULASI\DURI-RDNL05GS40N-CIV-CAL-PHR-2001-00-0A.xlsx" TargetMode="External"/><Relationship Id="rId1" Type="http://schemas.openxmlformats.org/officeDocument/2006/relationships/externalLinkPath" Target="/RE/2026/GFW/KALKULASI/DURI-RDNL05GS40N-CIV-CAL-PHR-2001-00-0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uti\CBD\MirnetTemp\HDLAN\HDEC30\CACHE\WekaWeku\&#44208;&#49328;\97SAUPCU.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ti\CBD\MirnetTemp\HDLAN\HDEC30\CACHE\MONTH\&#49324;&#50629;&#52628;09.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ATASHT"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ORRA1\Project%2000&amp;02\02\17\bq\m&amp;e\P-Petir.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uti\CBD\MirnetTemp\INSAKIHO\TASA\&#44277;&#53685;\SUDANG\&#49340;&#49457;&#52488;&#51076;.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F"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SMG\proyek\9903\bq\bq-ars\BQ-PS&amp;A.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kim%20Oil%20Pump%20Rev%20A.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nts%20and%20Settings\mendy_g\Local%20Settings\Temporary%20Internet%20Files\OLK6D\Program%20perhitungan%20kolom.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LINE"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Work\Rev%20C\Sungai%20Kenawang\UPS\110VDC%20UPS\ukur%20cb%20110v.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Wira\k%20a%20l%20t%20i%20m\P%20R%20O%20P%20O%20S%20A%20L\K%20A%20L%20T%20I%20M\K%20A%20L%20T%20I%20M%20-%204\Above%20Ground%20Pipe\Cost%20Pipe-C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atang\johan\9259\Commercial\Mechanical\Mechanica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eto\My%20Documents\GULF\GULF\WORK%20-%20ORDER\WO%20May\PEP%20WO%20312761-ACI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atang\johan\9259\Commercial\Mechanical\Mechanical.xls"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Project%20PT.%20Vtech%20Mulia/Pekerjaan/Proyek%20FPS%20Pegaden/Calculation%20&amp;%20Drawing/Calculation/Waterpond/C-CAL-1-107-C-0003_Cal.%20Pump%20Fdn%20(Revisi).xlsm" TargetMode="External"/><Relationship Id="rId1" Type="http://schemas.openxmlformats.org/officeDocument/2006/relationships/externalLinkPath" Target="/Project%20PT.%20Vtech%20Mulia/Pekerjaan/Proyek%20FPS%20Pegaden/Calculation%20&amp;%20Drawing/Calculation/Waterpond/C-CAL-1-107-C-0003_Cal.%20Pump%20Fdn%20(Revisi).xlsm"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PT.%20Wika/FENI%20HALTIM%20PROJECT/WORKING%20HARD/Report/Documents%20and%20Settings/mendy_g/Local%20Settings/Temporary%20Internet%20Files/OLK6D/Program%20perhitungan%20kolom.xls" TargetMode="External"/><Relationship Id="rId1" Type="http://schemas.openxmlformats.org/officeDocument/2006/relationships/externalLinkPath" Target="/PT.%20Wika/FENI%20HALTIM%20PROJECT/WORKING%20HARD/Report/Documents%20and%20Settings/mendy_g/Local%20Settings/Temporary%20Internet%20Files/OLK6D/Program%20perhitungan%20kolom.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KERJAAN%20FEED/DOKUMEN%20KERJA%20%20FEED/INSTRUMENT%20DATASHEET%20&amp;%20DRAWING/alfa/FPM-1,2-INS-DS-025-A4%20DP%20LEVEL%20TRANSMITTER/FPM-01-INS-DS-025-A4%20DP%20Level%20Transmitter.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PT.%20Wika/FENI%20HALTIM%20PROJECT/WORKING%20HARD/Report/Work/Rev%20C/Sungai%20Kenawang/UPS/110VDC%20UPS/ukur%20cb%20110v.xls" TargetMode="External"/><Relationship Id="rId1" Type="http://schemas.openxmlformats.org/officeDocument/2006/relationships/externalLinkPath" Target="/PT.%20Wika/FENI%20HALTIM%20PROJECT/WORKING%20HARD/Report/Work/Rev%20C/Sungai%20Kenawang/UPS/110VDC%20UPS/ukur%20cb%20110v.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VR-DMGT\Projects\Project%20File\Chandra%20Asri\Calc\Misc\iNTERAKSI%20KOLOM\SHORTCOL_CIRC_1_20%20D600.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PROJECT%20GMS\1.%20WORK\2.%20DAY%202\APPROVAL\BACK%20DATE\SHELTER%20ANALYZER%20FOUNDATION\NATIVE\GRS-CL-C-023%20-%20FOUNDATION%20CALCULATION%20FOR%20ANALYZER%20SHELTER%20REV.0%2004.9.2023%20(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khirz\OneDrive\Desktop\GRS-CL-C-0XX%20-%20FOUNDATION%20CALCULATION%20FOR%20ANALYZER%20SHELTE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Ikpt.net\jkt-project\Documents%20and%20Settings\mendy_g\Local%20Settings\Temporary%20Internet%20Files\OLK6D\Program%20perhitungan%20kolom.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lamp-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My%20Documents\joko\WINDOWS\TEMP\BOQ%20Permata%20Senayan%2009%20Juni%202003%20R1a.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vsfiljkt04\17215\PT.TRIEKA%20PERDANA\Soft%20Copy%20of%20BQ%20Tender-Trieka%20Perdana.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rsitektur-2\MY%20DOCUMENTS\BQ%20Ars%20Final%20(31%20Okt)-jaty.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MEY/2.%20Project/1.%20CALCULATION/Pondasi%20TakeUpTower/Submit/CV-502/Work/Rev%20C/Sungai%20Kenawang/UPS/110VDC%20UPS/ukur%20cb%20110v.xls" TargetMode="External"/><Relationship Id="rId1" Type="http://schemas.openxmlformats.org/officeDocument/2006/relationships/externalLinkPath" Target="/MEY/2.%20Project/1.%20CALCULATION/Pondasi%20TakeUpTower/Submit/CV-502/Work/Rev%20C/Sungai%20Kenawang/UPS/110VDC%20UPS/ukur%20cb%20110v.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Project%20PT.%20Vtech%20Mulia/Pekerjaan/Proyek%20Smelter%20Ferronikel%20Kolaka/HVAC/Stage%201/Duct%20Concrete%20Foundation%204%20(012-E931-BH-1004)/CAL-1-012-C-0020-Calculation%20sheet%20for%20Duct%20Concrete%20Foundation%204%20rev.%20C.xls" TargetMode="External"/><Relationship Id="rId1" Type="http://schemas.openxmlformats.org/officeDocument/2006/relationships/externalLinkPath" Target="/Project%20PT.%20Vtech%20Mulia/Pekerjaan/Proyek%20Smelter%20Ferronikel%20Kolaka/HVAC/Stage%201/Duct%20Concrete%20Foundation%204%20(012-E931-BH-1004)/CAL-1-012-C-0020-Calculation%20sheet%20for%20Duct%20Concrete%20Foundation%204%20rev.%20C.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Documents%20and%20Settings\mendy_g\Local%20Settings\Temporary%20Internet%20Files\OLK6D\Program%20perhitungan%20kolo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lamp-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My%20Documents\joko\WINDOWS\TEMP\BOQ%20Permata%20Senayan%2009%20Juni%202003%20R1a.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S:\PT.TRIEKA%20PERDANA\Soft%20Copy%20of%20BQ%20Tender-Trieka%20Perdan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kpt.net\jkt-project\Work\Rev%20C\Sungai%20Kenawang\UPS\110VDC%20UPS\ukur%20cb%20110v.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Project%20PT.%20Vtech%20Mulia/Pekerjaan/Proyek%20Smelter%20Ferronikel%20Kolaka/HVAC/Stage%201/Area%20012/Duct%20Concrete%20Foundation%204%20(012-E931-BH-1004)/CAL-1-012-C-0020-Calculation%20sheet%20for%20Duct%20Concrete%20Foundation%204%20rev.%20C.xls" TargetMode="External"/><Relationship Id="rId1" Type="http://schemas.openxmlformats.org/officeDocument/2006/relationships/externalLinkPath" Target="/Project%20PT.%20Vtech%20Mulia/Pekerjaan/Proyek%20Smelter%20Ferronikel%20Kolaka/HVAC/Stage%201/Area%20012/Duct%20Concrete%20Foundation%204%20(012-E931-BH-1004)/CAL-1-012-C-0020-Calculation%20sheet%20for%20Duct%20Concrete%20Foundation%204%20rev.%20C.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Documents%20and%20Settings/mendy_g/Local%20Settings/Temporary%20Internet%20Files/OLK6D/Program%20perhitungan%20kolom.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d.docs.live.net/Work/Rev%20C/Sungai%20Kenawang/UPS/110VDC%20UPS/ukur%20cb%20110v.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F:\Analysis\Speadsheet\SPREADSHEET%20DAP\Documents%20and%20Settings\mendy_g\Local%20Settings\Temporary%20Internet%20Files\OLK6D\Program%20perhitungan%20kolo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cost-Piping.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P:\Work\Rev%20C\Sungai%20Kenawang\UPS\110VDC%20UPS\ukur%20cb%20110v.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Iotlenggsrv\general\Amit\Process%20Standards\CSFNEW\AGTATOR.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Iotlenggsrv\general\Amit\Process%20Standards\CSFNEW\TANK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Pearl%20Total\Calculation\Gas%20Metering%20Platform\Documents%20and%20Settings\mendy_g\Local%20Settings\Temporary%20Internet%20Files\OLK6D\Program%20perhitungan%20kolom.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8.%20PERSONAL%20BIRO%20TEKNIK\Ayu\2016\(16091)%20Rehabilitasi%20Bangunan%20Utama%20D.I%20Klambu\EXCEL\PC%20I%20H-170%20L-35.8%20CTC-14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92.168.100.250\teknik\Personal\Barra\1.%20PROJECT\proyek%202009\(09096)%20Jembatan%20Sei%20Selau%20Tiga%20-%20Tj.%20Balai\L-18\I-125,L-18.8,CTC-185%20selau%20tiga.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otlenggsrv\general\Amit\Process%20Standards\NVD\TANK.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Iotlenggsrv\general\Amit\Process%20Standards\CHECKE~1\AGTATOR.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Pf-data\data\Project%20File\Chandra%20Asri\Calc\Misc\iNTERAKSI%20KOLOM\SHORTCOL_CIRC_1_20%20D60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Timothy\OIL\AGIP%20KCO\Onshore%20Plant\Technical\Mechanical\Data%20Sheets\AIRCOOLERS\Issued%20for%20Internal%20Review%20(Feb%202003)\360HC013%20revP01.xls" TargetMode="External"/></Relationships>
</file>

<file path=xl/externalLinks/_rels/externalLink52.xml.rels><?xml version="1.0" encoding="UTF-8" standalone="yes"?>
<Relationships xmlns="http://schemas.openxmlformats.org/package/2006/relationships"><Relationship Id="rId2" Type="http://schemas.openxmlformats.org/officeDocument/2006/relationships/externalLinkPath" Target="../../../../Project%20PT.%20Vtech%20Mulia/Pekerjaan/Proyek%20Smelter%20Ferronikel%20Kolaka/HVAC/Stage%201/Referensi%20Kalkulasi/CAL-1-009-C-0012%20(Concrete%20ver.4)%20Dust%20Collector%20foundation%20and%20structure%20(Combine%20Kotak).xls" TargetMode="External"/><Relationship Id="rId1" Type="http://schemas.openxmlformats.org/officeDocument/2006/relationships/externalLinkPath" Target="/Project%20PT.%20Vtech%20Mulia/Pekerjaan/Proyek%20Smelter%20Ferronikel%20Kolaka/HVAC/Stage%201/Referensi%20Kalkulasi/CAL-1-009-C-0012%20(Concrete%20ver.4)%20Dust%20Collector%20foundation%20and%20structure%20(Combine%20Kotak).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192.168.0.72\Technical\Documents%20and%20Settings\mendy_g\Local%20Settings\Temporary%20Internet%20Files\OLK6D\Program%20perhitungan%20kolom.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DATA\AZAI\K-4\UU_PR-4&amp;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d.docs.live.net/1.%20PROJECT/2019/RDMP/03.%20Utility%20Cooling%20Tower%20-%20Fira/Calculation%20Sheet%20for%20Process%20CT_Rev.B2%20(1).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Srva018\hdgp_cvl\Nakajima-Job-Files\JGC\Haradh\Foundation\Check_MP1A\Check%20of%20Stres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92.168.0.72\Technical\Work\Rev%20C\Sungai%20Kenawang\UPS\110VDC%20UPS\ukur%20cb%20110v.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Epmi\A726\El\Calculations\24VDcupsiz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d.docs.live.net/Data%20Engineering/cipularang/Cikubang/Perencana/sectpropXY-girder.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ubaidil\UBAID\UBAID\TENDER%202009\UNHAS%20PAKET%201\BoQ%20Unhas\RAB_STR,%20ARS%20&amp;%20ME_SIAP%20PRINT_24_MEI_2007_R1\Documents%20and%20Settings\SONY\My%20Documents\Administrasi%20JACK\JACK\Mr.%20U\Wisma%20PATI\RAP\DOCUME~1\Vict"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Srva020\atyrau$\Documents%20and%20Settings\A0731\Desktop\Jacob\Haradh\PlanData\Planning&amp;reporting.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er\d\TEMPO\lintec-sumicon.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er\d\m-form\BQ-FORM.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d.docs.live.net/Documents%20and%20Settings/aep/My%20Documents/Book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d.docs.live.net/Documents%20and%20Settings/Yakov/Local%20Settings/Temporary%20Internet%20Files/OLK136/yakpol%20spreadsheets/ShortCol081_EC2_demo.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https://d.docs.live.net/IKPT/ENGINEERING/CIVIL/Proposal/PD%2006911L%20Jihar%20Development%20Project/06.%20Calculations/6.2.%20Foundation/Horizontal%20Vessel/Issued%20to%20Sharjah/11.09.07/V-4900%20Rev.0%20(11.09.07).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SUDAYAT\Adata\DATA\AZAI\K-4\STEEL\IPR1&amp;2_14000A.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vsfiljkt04\17215\PROPOSAL%20EPC\5.ORICA\Pricing\Bid%202008\Cost%20Orica%20Commercial\9528-%20Orica%20Cost%20180908\9528%20-%20Orica%20Cost%20180908-1.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d.docs.live.net/RUMUS/SYAIFUL/rumus2/ONSHORE/FOUNDATION%20OF%20AVTUR%20TANK/SP45/circular%20column.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otlenggsrv\general\Amit\Process%20Standards\STDFORMS\NVD\FA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Project%20File\Chandra%20Asri\Calc\Misc\iNTERAKSI%20KOLOM\SHORTCOL_CIRC_1_20%20D600.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tecjp01\prg\DOCUMENT\5-OTHER\Prop\BLNKFRM.XLS" TargetMode="External"/></Relationships>
</file>

<file path=xl/externalLinks/_rels/externalLink74.xml.rels><?xml version="1.0" encoding="UTF-8" standalone="yes"?>
<Relationships xmlns="http://schemas.openxmlformats.org/package/2006/relationships"><Relationship Id="rId3" Type="http://schemas.openxmlformats.org/officeDocument/2006/relationships/externalLinkPath" Target="../../../../PT%20BERCA%20ENGINEERING%20INTERNATIONAL/06.%20WO-118%20(FEED%20NDD%20PHASE%202%20(Stage%203,%204%20and%205))/5.%20ELECTRICAL%20BUILDING%20(MCC%20ROOM)_REV0A/DURI-CVCF14GN000-CIV-CAL-PHR-2020-00_MCC%20Room_Rev0A.xlsx" TargetMode="External"/><Relationship Id="rId2" Type="http://schemas.openxmlformats.org/officeDocument/2006/relationships/externalLinkPath" Target="file:///D:\PT%20BERCA%20ENGINEERING%20INTERNATIONAL\06.%20WO-118%20(FEED%20NDD%20PHASE%202%20(Stage%203,%204%20and%205))\5.%20ELECTRICAL%20BUILDING%20(MCC%20ROOM)_REV0A\DURI-CVCF14GN000-CIV-CAL-PHR-2020-00_MCC%20Room_Rev0A.xlsx" TargetMode="External"/><Relationship Id="rId1" Type="http://schemas.openxmlformats.org/officeDocument/2006/relationships/externalLinkPath" Target="/PT%20BERCA%20ENGINEERING%20INTERNATIONAL/06.%20WO-118%20(FEED%20NDD%20PHASE%202%20(Stage%203,%204%20and%205))/5.%20ELECTRICAL%20BUILDING%20(MCC%20ROOM)_REV0A/DURI-CVCF14GN000-CIV-CAL-PHR-2020-00_MCC%20Room_Rev0A.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E:\DATA-DATA\ITS\KERETA%20API\SONDIR-FRICTON.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Tuti\CBD\MirnetTemp\HDLAN\HDEC30\CACHE\WekaWeku\&#44208;&#49328;\KIJO\97&#44221;&#50689;&#48516;&#49437;\A&#49324;&#50629;&#44228;&#54925;\02&#45800;%20%20%20&#44592;\98&#51116;&#49688;&#47549;&#49688;&#51221;\&#51333;&#44592;&#49892;&#51228;&#52636;\&#49688;&#51221;&#50577;&#4988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192.168.100.250\teknik\QUALITY\lap-bul\DESEMBER.xls" TargetMode="External"/></Relationships>
</file>

<file path=xl/externalLinks/_rels/externalLink78.xml.rels><?xml version="1.0" encoding="UTF-8" standalone="yes"?>
<Relationships xmlns="http://schemas.openxmlformats.org/package/2006/relationships"><Relationship Id="rId2" Type="http://schemas.openxmlformats.org/officeDocument/2006/relationships/externalLinkPath" Target="../../../../DATA-DATA/ITS/KERETA%20API/SONDIR-FRICTON.xls" TargetMode="External"/><Relationship Id="rId1" Type="http://schemas.openxmlformats.org/officeDocument/2006/relationships/externalLinkPath" Target="/DATA-DATA/ITS/KERETA%20API/SONDIR-FRICTON.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51060;&#52384;&#54868;\&#51068;&#50948;&#45824;&#44032;\&#50672;&#46028;&#45236;&#50669;&#51068;&#50948;.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Tuti\CBD\MirnetTemp\WekaWeku\&#44208;&#49328;\KIJO\97&#44221;&#50689;&#48516;&#49437;\A&#49324;&#50629;&#44228;&#54925;\02&#45800;%20%20%20&#44592;\98&#51116;&#49688;&#47549;&#49688;&#51221;\&#51333;&#44592;&#49892;&#51228;&#52636;\&#49688;&#51221;&#50577;&#49885;.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KORRA1\Project%2000&amp;02\PROJECT\01\15\ESTIMATE\EST-1CV.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CIVIL"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Ikpt-dt-6\07001\Proposals\PD-05027%20TTU%20TUBAN_PER%20ITB\10.%20Summary_List\10.1.%20Equipment%20List\Eq%20List%20rev%200A.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H:\Users\hana.hermantriani\Downloads\26071-203-S0C-334-30101%20REV.000%20Structural%20Calculation%20for%20334-WWT-001%20Laboratory%20&amp;%20Operator%20Change%20Shelter.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G:\08.%20JTB%20(Jambaran-Tiung%20Biru)\02.%20INLET%20KNOCK%20OUT%20DRUM%20(VERTICAL%20VESSEL)\REV.%201\Inlet%20Knock%20Out%20Drum%20(221-D9003)_Rev.%201_update%20fix_for%20replace.xlsx" TargetMode="External"/></Relationships>
</file>

<file path=xl/externalLinks/_rels/externalLink86.xml.rels><?xml version="1.0" encoding="UTF-8" standalone="yes"?>
<Relationships xmlns="http://schemas.openxmlformats.org/package/2006/relationships"><Relationship Id="rId2" Type="http://schemas.openxmlformats.org/officeDocument/2006/relationships/externalLinkPath" Target="../../../../Projects/8952%20-%20PHR/WO-118/35%20Civil%20-%20Structural/02%20Work%20Folder/Fajar/2.%20Priming%20Chamber%20(NUNGGU%20BALASAN%20RE-IFR))/02.%20RE-IFR/FINAL/(RE-IFR)%20DURI-CVCF14GN000-CIV-CAL-PHR-2012-00_%20Priming%20Chamber%20(RE-IFR).xlsm" TargetMode="External"/><Relationship Id="rId1" Type="http://schemas.openxmlformats.org/officeDocument/2006/relationships/externalLinkPath" Target="/Projects/8952%20-%20PHR/WO-118/35%20Civil%20-%20Structural/02%20Work%20Folder/Fajar/2.%20Priming%20Chamber%20(NUNGGU%20BALASAN%20RE-IFR))/02.%20RE-IFR/FINAL/(RE-IFR)%20DURI-CVCF14GN000-CIV-CAL-PHR-2012-00_%20Priming%20Chamber%20(RE-IFR).xlsm"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G:\JTB%20(Jambaran-Tiung%20Biru)\19.%20SPRK-06\REV.%20B\SELEXOL%20SUMP%20JTB_REV%20C.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s://d.docs.live.net/Users/Hec/AppData/Local/Microsoft/Windows/Temporary%20Internet%20Files/Content.Outlook/EYI15QEA/190611%20IKAN%20Moment%20Connection_ASD,%20Extend.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E:\IBRIL\03.%20DESIGN%20JTB\01.%20VERTICAL%20VESSEL\03.%20MP%20RICH%20SOLVENT%20FLASH%20DRUM%20(241-D9018)\01.%20PERHITUNGAN%20EXCEL\01.%20MP%20RICH%20SOLVENT%20FLASH%20DRUM%20(241-D9018)_Rev_00.xlsx"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Nomade\my%20documents\DRILLING\PROGRAM\Balam%20South\Balam%20So%2040%20well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PROJECT\6.%20JTB\6.%20PROPYLENE%20COMPRESSOR%20SUCTION%20SCRUBBER%20(234-D9001AB)_Ver.%20Vessel\Excel\Propylene%20Compressor%20Suction%20Scrubber%20(234-D9001AB)_Rev%20B_2.xlsx"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Calculation/Ref/RDMP_Calculation%20sheet%20for%20RFCC%20Flare%20KO%20Drum%20Foundation_R0A_2.1.pdf.xlsx" TargetMode="External"/><Relationship Id="rId1" Type="http://schemas.openxmlformats.org/officeDocument/2006/relationships/externalLinkPath" Target="/Calculation/Ref/RDMP_Calculation%20sheet%20for%20RFCC%20Flare%20KO%20Drum%20Foundation_R0A_2.1.pdf.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H:\Rekayasa%20Engineering\TUGAS\5.%20PHR%20-%20PETANI%20GS\Report\2.%20Bundwall\Revisi\SLON-GATHPTNI000-CIV-CAL-PHR-2022-00_Calculation%20For%20Bund%20Wall.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192.168.100.250\teknik\Documents%20and%20Settings\teknik\Desktop\PC%20I%20girder%20postension%20-%20RSNI%20-%20S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I:\Users\rsimanjorang\AppData\Local\Microsoft\Windows\Temporary%20Internet%20Files\Content.Outlook\M10W3DFZ\Epmi\A726\El\Calculations\24VDcupsize.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F:\Documents%20and%20Settings\Yakov\Local%20Settings\Temporary%20Internet%20Files\OLK136\yakpol%20spreadsheets\ShortCol081_EC2_demo.xls" TargetMode="External"/></Relationships>
</file>

<file path=xl/externalLinks/_rels/externalLink97.xml.rels><?xml version="1.0" encoding="UTF-8" standalone="yes"?>
<Relationships xmlns="http://schemas.openxmlformats.org/package/2006/relationships"><Relationship Id="rId3" Type="http://schemas.openxmlformats.org/officeDocument/2006/relationships/externalLinkPath" Target="../../../../BERCA/081223/Ida/Pertamina%20Hulu%20Rokan%20Project/91%20-%20Rantau%20Bais%20-%20MCC%20WTP%20Area/AFU/RTBS-WTPFGENA000-CIV-CAL-PHR-2011-00_rev0A.xlsx" TargetMode="External"/><Relationship Id="rId2" Type="http://schemas.openxmlformats.org/officeDocument/2006/relationships/externalLinkPath" Target="file:///D:\BERCA\081223\Ida\Pertamina%20Hulu%20Rokan%20Project\91%20-%20Rantau%20Bais%20-%20MCC%20WTP%20Area\AFU\RTBS-WTPFGENA000-CIV-CAL-PHR-2011-00_rev0A.xlsx" TargetMode="External"/><Relationship Id="rId1" Type="http://schemas.openxmlformats.org/officeDocument/2006/relationships/externalLinkPath" Target="/BERCA/081223/Ida/Pertamina%20Hulu%20Rokan%20Project/91%20-%20Rantau%20Bais%20-%20MCC%20WTP%20Area/AFU/RTBS-WTPFGENA000-CIV-CAL-PHR-2011-00_rev0A.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https://d.docs.live.net/Users/Hec/AppData/Local/Microsoft/Windows/Temporary%20Internet%20Files/Content.Outlook/EYI15QEA/190529%20IKAN%20Moment%20Connection_ASD,%20Flush.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G:\JTB%20(Jambaran-Tiung%20Biru)\04.%20INLET%20SLUG%20CATCHER%20(HOR%20VESSEL)\to%20REV.%201\INLET%20SLUG%20CATCHER%20(221-D9001)_REV-1.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G:\RARA\2017\10.%20JTB\1.%20East%20Wellpad\1.%20EAST%20CLOSED%20DRAIN%20VESSEL%20(212-D9009)\Calc\JTB-RJJ000-C0-CAL-212-00004_CAL%20EAST%20CLOSED%20DRAIN%20VESSEL%20(212-D9009).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d.docs.live.net/Documents%20and%20Settings/Rina/Local%20Settings/Temporary%20Internet%20Files/SQUARE%20Tank/My%20Documents/Excel%20programm%20File/Pressure%20vessel/Pressure%20Vessel%20Calculation.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d.docs.live.net/00.%20BAJUBANG/2_Output%20Data/1_Calculation/07_Pipe%20Support%20SP1/2_Output%20Data/1_Native%20File/2_Excel/PB-E-C7-CS-006_R0_Calculation%20of%20Pipe%20Sleeper%20P1000.xlsx"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G:\WORK\Rekind\JTB\17.%20PROPYLENE%20COMPRESSOR\REV.%200\03.%20SHELTER\JTB-RJJ000-C0-CAL-234-00121_REV%200%20(PROPYLENE%20SHELTER).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ws05061\My%20Job%20-%20Proposal\SANTOS\BHARAIN\PRJ-SCH.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https://d.docs.live.net/Project/IKAN/&#52280;&#51312;&#51088;&#47308;/IKAN_Calculation%20Note%20for%20Moment%20Connection_20190730.xlsx"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PROJECT\6.%20JTB\5.%20CONDENSATE%20STABILIZER%20(232-T9001)_Ver.%20Vessel\Excel\Condensate%20Stabilizer%20(232-T9001)_Rev%20B_5.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d.docs.live.net/001.%20PROJECT/2018/001.%20SOETA/OUTPUT/9.%20Vertical%20Vessel/2.%20Microfilter/issue/SKHSPM3-CS-24-004-A4%20Calc.%20of%20MICRO%20FILTER_rev3.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https://d.docs.live.net/Project/13.%20JTB/1.%20Area%20Process%201/23.%20MPRK-01/Report/JTB-RJJ000-N0-CAL-200-00118_CALCULATION%20SHEET%20FOR%20MPRK-01_REV.%200.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G:\JTB%20(Jambaran-Tiung%20Biru)\23.%20Reception%20Building\REV.%20C\JTB-RJJ000-N0-CAL-750-00101_Calculation%20Sheet%20For%20Reception%20Building_REV-C.xlsx"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https://d.docs.live.net/EKA/1.%20Project/11.%20JTB/JTB-RJJ000-C0-CAL-510-00001_Closed%20Drain%20Pit%20and%20Shelter_A3.xlsx"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Q:\Epmi\A726\El\Calculations\24VDcupsize.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G:\JTB%20(Jambaran-Tiung%20Biru)\23.%20Reception%20Building\REV.%20B\Reception%20Building_cek%201%20pile.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d.docs.live.net/RANY/PROJECT/JTB/5.CALCULATION/WELLPAD/2.%20CENTRAL%20WELLPAD/CALCULATION/CLOSED%20DRAIN%20PUMP%20(211-P9004)/JTB-RJJ000-C0-CAL-211-00005_CALC%20CLOSED%20DRAIN%20PUMP%20(211-V9004)_041218.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https://d.docs.live.net/RANY/PROJECT/JTB/5.CALCULATION/WELLPAD/2.%20CENTRAL%20WELLPAD/CALCULATION/BACKUP%20EDG/JTB-RJJ000-C0-CAL-211-00005_CALC%20CENTRAL%20BACKUP%20DIESEL%20ENGINE%20GENERATOR%20(211-V9200)_041218.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192.168.69.18\scan\01.%20CALCULATION\00.%20STANDARD%20DRAWING\Reference\Insert%20Plate\Insert%20Plate_Vit\Insert%20Plate-MIB-R3-5.2.2016-162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S:\PROPOSAL%20EPC\5.ORICA\Pricing\Bid%202008\Cost%20Orica%20Commercial\9528-%20Orica%20Cost%20180908\9528%20-%20Orica%20Cost%20180908-1.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tecjp01\prg\DOCUMENT\5-OTHER\Prop\Screen.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E:\8.%20Jambaran%20Tiung%20Biru\12.%20Closed%20Drain%20Vessel\Rev.A\JTB-RJJ000-C0-CAL-510-00001_Closed%20Drain%20Pit%20and%20Shelter_A3.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EG1_&#52572;&#50689;&#51008;\C\BHYUNDAI\COST\&#50896;&#44032;97\TAGT97_B.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PROJECT\P-2268\BP80\circular%20column.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G:\JTB%20(Jambaran-Tiung%20Biru)\16.%20SELEXOL%20SUMP%20(241-D9037)\REV.%200\SELEXOL%20SUMP%20JTB_REV%200_.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192.168.1.2\Civil\Project\2016\5_Revitalisasi%20Arun_PBAS\2_Output%20Data\1_Calculation\5_Weighing%20Bridge%20Shelter%20and%20Foundation\R2\excel\BACK%20UP\SHELTER\Load%20Data%20weight%20bridge%20shelter_rev.1.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E:\Fauzan\%23PROJECT\JTB\10.%20CONDENSATE%20STABILIZER%20(232-T9001)_Ver.%20Vessel\Excel\REV%20C\JTB-RJJ000-C0-CAL-232-00001%20Condensate%20Stabilizer%20(232-T9001)_Rev%20Crev(combined%20found).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E:\Users\eka.sari\Desktop\3.%20PHR\10.%20WO-118%20(NDD%2014%20Phase%202%20Stage%203,4,5)\BCL%20Calculation\DURI-GENF14GN000-CIV-CAL-PHR-2023-00_Bridge%20Crossing%20Canal%20(BCL)%20Calculation%20Rev%20IFR%20new.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d.docs.live.net/Agus%20Maryanto/Documents/Mar%202020/PLTU/Referensi/22-mei/JTB-RJJ000-C0-CAL-460-38216_Combustion%20Air%20Fan%20(460-C3101AB)_Rev%200%20ecc.xlsx"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Server\data%20engineering\My%20Documents\SKKIM\Work1999\&#54840;&#45224;&#49437;&#50976;\&#49892;&#54665;BM\YUKONG\PROPOSAL\SEOUL\PROPOS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H:\new%20temp\MMC%20Project\BOKOR\DBK-A-028(MR)\4.Final%20Issue\calculation\Load%20List%20and%20Analysis\Re-AFC\Electrical%20Loadlist_Re-AFC.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ws05061\My%20Job%20-%20Proposal\SAC\SAC3113A\CVL-PILE\SCHE-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s://d.docs.live.net/Project%20File/Chandra%20Asri/Calc/Misc/iNTERAKSI%20KOLOM/SHORTCOL_CIRC_1_20%20D600.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https://ptptmn-my.sharepoint.com/NDD/Culvert/CA-0513GN-CC-001_0A-Concrete%20Culvert%201.5%20m%205%20oktober.xlsx" TargetMode="External"/></Relationships>
</file>

<file path=xl/externalLinks/_rels/externalLink131.xml.rels><?xml version="1.0" encoding="UTF-8" standalone="yes"?>
<Relationships xmlns="http://schemas.openxmlformats.org/package/2006/relationships"><Relationship Id="rId2" Type="http://schemas.openxmlformats.org/officeDocument/2006/relationships/externalLinkPath" Target="file:///C:\Users\ASUS\Downloads\DURI-CVCF14GN000-CIV-CAL-PHR-2020-00_MCC%20Room%20(IFR).xlsx" TargetMode="External"/><Relationship Id="rId1" Type="http://schemas.openxmlformats.org/officeDocument/2006/relationships/externalLinkPath" Target="file:///C:\Users\ASUS\Downloads\DURI-CVCF14GN000-CIV-CAL-PHR-2020-00_MCC%20Room%20(IFR).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192.168.1.75\SharedDocs\Documents%20and%20Settings\jkt\My%20Documents\Downloads\Schmertmann.xls" TargetMode="External"/></Relationships>
</file>

<file path=xl/externalLinks/_rels/externalLink133.xml.rels><?xml version="1.0" encoding="UTF-8" standalone="yes"?>
<Relationships xmlns="http://schemas.openxmlformats.org/package/2006/relationships"><Relationship Id="rId2" Type="http://schemas.openxmlformats.org/officeDocument/2006/relationships/externalLinkPath" Target="file:///F:\RE\Project%202022\1_SBI%20Tuban%20Jetty\Output\3_Dump%20Shelter\Calculation\Rev%20B\TPJC-TQ1-CA-C0-491-GN00-002_RB_Calculation%20for%20Dump%20Shelter%20Structure%20and%20Foundation.xlsx" TargetMode="External"/><Relationship Id="rId1" Type="http://schemas.openxmlformats.org/officeDocument/2006/relationships/externalLinkPath" Target="file:///F:\RE\Project%202022\1_SBI%20Tuban%20Jetty\Output\3_Dump%20Shelter\Calculation\Rev%20B\TPJC-TQ1-CA-C0-491-GN00-002_RB_Calculation%20for%20Dump%20Shelter%20Structure%20and%20Foundation.xlsx"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Project%202004\Benghazi%20CCPP\Calculation\hec%20STG%20Bldg\3%20load.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My%20Documents\Peak\Estimate%20Forms\Major%20Bid%20Form.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E:\8.%20Jambaran%20Tiung%20Biru\12.%20Closed%20Drain%20Vessel\Rev.A\JTB-RJJ000-C0-CAL-510-00001_Closed%20Drain%20Pit%20and%20Shelter_A2.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Tuti\CBD\MirnetTemp\WekaWeku\&#44208;&#49328;\9624\&#49324;&#50629;&#52628;&#5122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B:\FORM\96&#44208;&#4932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Tuti\CBD\MirnetTemp\HDLAN\HDEC30\CACHE\WekaWeku\&#44208;&#49328;\9624\&#49324;&#50629;&#52628;&#5122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B:\&#54217;&#44512;&#51064;&#50896;.95"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Pc-2\d\REHAB%20KKKS%20maret06.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harles\charles\charles\2515\calculation\manifold\excel\struc_found.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K:\16-00033\Rotating%20Equipment%20Template%20-%20Petrofac\Design%20of%20Foundation%20for%20Vibratory%20Equipments_Rev%202_Mod15.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MOTTOMAN\VOL1\PROJECTS\MTO%20FOR%20BD89\MTO-SNH.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https://d.docs.live.net/Endra%20Nitip/Lahendong%205&amp;6/2_Output/1_Calculation/5.%20Fire%20Pump%20House/0A/DATA%20BUDI/1/text%20book/AISCProp.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S:\DATA\RS-AL\JKT-KEP.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exceldata/&#48176;&#48512;/97&#45380;/&#48176;&#48512;97121.xls" TargetMode="External"/></Relationships>
</file>

<file path=xl/externalLinks/_rels/externalLink148.xml.rels><?xml version="1.0" encoding="UTF-8" standalone="yes"?>
<Relationships xmlns="http://schemas.openxmlformats.org/package/2006/relationships"><Relationship Id="rId2" Type="http://schemas.openxmlformats.org/officeDocument/2006/relationships/externalLinkPath" Target="../../../../Users/GTUNE/Downloads/Acciaio/Relazione/dominio%20rottura.XLS" TargetMode="External"/><Relationship Id="rId1" Type="http://schemas.openxmlformats.org/officeDocument/2006/relationships/externalLinkPath" Target="/Users/GTUNE/Downloads/Acciaio/Relazione/dominio%20rottura.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H:\REFERENSI\Steel%20DataBase.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Tarkim2\datadony\DATA%20PERENCANAAN\oen\Perencanaan%202006\Analis\ANALIS%20BM%202006.xls" TargetMode="External"/></Relationships>
</file>

<file path=xl/externalLinks/_rels/externalLink151.xml.rels><?xml version="1.0" encoding="UTF-8" standalone="yes"?>
<Relationships xmlns="http://schemas.openxmlformats.org/package/2006/relationships"><Relationship Id="rId1" Type="http://schemas.microsoft.com/office/2006/relationships/xlExternalLinkPath/xlPathMissing" Target="BOQ"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Server\data%20engineering\Bioetanol\Proposal\Commercial\Bioethanol%20020706\Form-07%20Piping%20&amp;%20Insulation%20Cost%20-%20Bioethanol%20Plant.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T:\CALCFMT.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L:\WORKING%20FILE\PROJECT\IKPT-10107_Kaltim%205%20Project\slab.xlsx"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s://d.docs.live.net/Ilham/2017/EOR%20Pertamina%20EP/2.%20Paket%20Power%20Plan/GEG%20Foundation/RC1/2_Output%20Data/1_Native%20File/2_Excel/FPP-JRK-RE-CS-CA-011%20Calculation%20Sheet%20For%20GEG%20Foundation_RC1.xlsx"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Rekayasa%20Engineering\%232%20Project%20PKT%20Blanket\4.%20Road%20and%20Pavement\Road%20and%20Pavement.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Reference-Calculation\BOG%20Compressor%20Foundation\Native\TEP-071-CAL-CV-BP4-0001_B04\TEP-071-CAL-CV-BP4-0001_B04.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SERVER-WIN2000\DIV-Proyek\PROYEK\TH-1996\9611\EVA\EVA-ARS&amp;PLB-1\EVALUASI.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Irvan\c%20irvan\My%20Documents\Backup%20hardisk%20franky\FRANKY\EVALUASI%20GD%201.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https://d.docs.live.net/My%20Documents/CS%20Tan%20Folder/Project/Excel/Peco-189/Glycol%20Carbon%20Filter(revised).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Timothy\OIL\SHEARWTR\MECHANIC\MAINGEN\DATASHT\DS015.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Srva020\atyrau$\Working%20Area\1310%20CIVIL\BQ%20DCE\&#27744;&#30000;Data.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s://d.docs.live.net/Cibaliung/Master/Footing%20Design%20-%20Rectangular%20Biaxial%20Bending.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d.docs.live.net/files/PROJECT/SPECIFICATION%20&amp;%20PROCEDURE/SPEC.D324%20PT.%20MEINDO%20ELANG%20INDAH/TOTAL%20PROJECT/THE%20DOC.%20TO%20BE%20SUBMIT/ID-SPA-ALL-3311-003001%20Master%20Document%20Register%20(MDR).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K:\Project\2016\17_EOR%20Pertamina%20EP\9.%20CTR%20022%20Paket%20Bambu%20Besar\2_Output%20Data\1_Calculation\14.%20Produced%20Water%20Tank\2_Output%20Data\1_Native%20File\2_Excel\FFP-BBS-RE-CS-CA-014_RD.xlsx"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DATA-SVR1\Project$\My%20Document\Master%20calc\haryo_a\lat%20vertikal%202fase.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F:\STR\Kualanamu%20Fuel%20Farm%20Project\01%20Documents\02%20InProgress\civil%20standard\CIV-RP-ESF-001_0_Design%20Calc%20for%20Compressor%20Foundatio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Ikpt.net\jkt-project\17215\02%20WORK%20FILE\06%20ENGINEERING\01%20CIVIL\400.%20DESIGN%20DATA\450.%20DESIGN%20CALCULATION\452.%20BUILDING\STG%20Building\Rev%201\Report\Appendix-6\STG%20Plate%20Reinforcement.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psssva05.saipemnet.saipem.intranet\jakarta\CSTS\CONNECTION\EM\TEP-900-CAL-ST-BP4-0006_A03_2017-06-07.xlsx"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https://d.docs.live.net/_1204-DAYUNG/=%20PR-REV3_0910/PR-A2-R3/PR-A2-r3_0914.xlsx"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C:\IKPT\ENGINEERING\ELECTRICAL\PROPOSAL\PD%2006911L%20-%20JIHAR%20Field%20Dev.%20Syria\Calculation\Load%20List\Rev.3\01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8200_Elect\PROPOSAL\PD%2006911L%20-%20JIHAR%20Field%20Dev.%20Syria\Calculation\Load%20List\Rev.0\Jihar%20Load%20List%20Rev.0.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BRIS1\VOL1\083\07070\B\Datasheets\Pumps\Chilled.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C:\Working%20Folder\Jihar\SPM\JLL1.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s://d.docs.live.net/1.%20Contoh%20Dokumen/FWTP-TJG%20-RE-CS-CA-003_Rev-C%20OIL%20SKIMMER%20TANK%2023-1-2018.xlsx"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Suradi\acer%20lama\Erwin\ERWIN02\GORTALO%20NEW\RAB%20GORTAL%20JALAN%20&amp;%20PGR.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Jc12014\Sohar%20Early%20Work\DOCUME~1\05951\LOCALS~1\Temp\0-3100_TCS-030831%20Rev.00_Piping.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G:\Rio%20Data\Project\MPP%20Jayapura\Gas%20Engine%20Foundation\Calculation\Engine%20Foundation.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EXCEL\PROCESS\DONE\PRINT.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Srva033\0-rabi$\DOCUME~1\radawieh\LOCALS~1\Temp\FWBSB000.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PCSB\A1186%20(MCOT%20REJUVENATION)\EL\Calculations\DC%20UPS\110V%20DC%20UPS_(SS%2010N)%20Rev%20A.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Ikpt-dt-1\8200_Civil\XFILES\DESIGN\ACI\FOOTING\FTNGDES.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https://d.docs.live.net/my%20project/pertamina%20EOR/CTR%20022%20FEED%20BAMBU%20BESAR/2_Output%20Data/1_Calculation/14.%20Produced%20Water%20Tank/FPP-BBS-RE-CS-CA-014_RA.xlsx"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Tuti\CBD\MirnetTemp\KIJO\KIJOB\SSUK\96CONF.XLS" TargetMode="External"/></Relationships>
</file>

<file path=xl/externalLinks/_rels/externalLink185.xml.rels><?xml version="1.0" encoding="UTF-8" standalone="yes"?>
<Relationships xmlns="http://schemas.openxmlformats.org/package/2006/relationships"><Relationship Id="rId1" Type="http://schemas.microsoft.com/office/2006/relationships/xlExternalLinkPath/xlPathMissing" Target="PROP-SILO.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C:\Vtech-Mulia\Kolaka\Calculation\Fan%20Foundation%201\FAN%20-%20CAL-1-012-C-0010.xls" TargetMode="External"/></Relationships>
</file>

<file path=xl/externalLinks/_rels/externalLink187.xml.rels><?xml version="1.0" encoding="UTF-8" standalone="yes"?>
<Relationships xmlns="http://schemas.openxmlformats.org/package/2006/relationships"><Relationship Id="rId2" Type="http://schemas.openxmlformats.org/officeDocument/2006/relationships/externalLinkPath" Target="../../../../#Hari/3. MERUAP/9. Transformer/1. Calculation/CD.xlsx" TargetMode="External"/><Relationship Id="rId1" Type="http://schemas.openxmlformats.org/officeDocument/2006/relationships/externalLinkPath" Target="/#Hari/3. MERUAP/9. Transformer/1. Calculation/CD.xlsx"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C:\#Hari/3. MERUAP/9. Transformer/1. Calculation/CD.xlsx"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192.168.1.75\SharedDocs\Pst.Jajunudin0613\2013\PDF\Teluk%20Kabung\DOKUMEN\APPENDIX%201.0%20CALCULATION%20SHEET%20FOR%20LPG%20PUMP%20SHELTER.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SVR_YIN\Azam%20Data's\My%20Documents\Support-npk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ata\bcd-data\Engineering\Civil\Engineer\==BCD%20EARLY%20ACTIVITY%20CED\7C.STR%20GROUP\std%20manual\Latest\POST,BASE,HOR,BEAM(by%20ito).xls" TargetMode="External"/></Relationships>
</file>

<file path=xl/externalLinks/_rels/externalLink192.xml.rels><?xml version="1.0" encoding="UTF-8" standalone="yes"?>
<Relationships xmlns="http://schemas.openxmlformats.org/package/2006/relationships"><Relationship Id="rId2" Type="http://schemas.openxmlformats.org/officeDocument/2006/relationships/externalLinkPath" Target="../../../../DATA%20BASE/Template%20&amp;%20Calculation/Steel%20Connection/Bolt%20Analysis%20-%20IC%20Method.xls" TargetMode="External"/><Relationship Id="rId1" Type="http://schemas.openxmlformats.org/officeDocument/2006/relationships/externalLinkPath" Target="/DATA%20BASE/Template%20&amp;%20Calculation/Steel%20Connection/Bolt%20Analysis%20-%20IC%20Method.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10.169.193.6\project$\DCTMUserDir\Export\11128808978441281123\MDDM%20Template_pjc.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R:\PROJECT\07.%2021223%20ORF&amp;Onshore%20Pipeline\WORKING%20FOLDER\DRAFT\contoh\BCD4-145-45-CAL-4-406-00%20Rev.%200.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DATA2\PROCUREMENT$\Data_01\9383\CBA\Mechanical\MASTER%20CBA%20MECHANICAL%20(REV2).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G:\krisna\1.STANDART\Z.%20MASTER%20EST\MASTER%20ESTIMATE%20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192.168.0.72\Technical\NEW%20AREAS\A10\A10%20AFE\AFEBSCOS%231%20rev%20vs%20actual.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S:\PROJECT\BUDGET\WOONAM\CHUMDAN\BSD.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S:\PROJECT\BUDGET\WOONAM\CDDBP.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Pc03e\d%20o\D%20O\MANHATTAN\BQ%20ME\BQ-FINAL.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https://d.docs.live.net/PROJECT/PT.%20REKAYASA%20ENGINEERING/2018/2.%20Pipe%20Bridge%20Cargill%20Amurang/6.%20Concrete%20Retaining%20Wall/R1/CGL-AMG-CIV-CS-041_Retaining%20Wall_R1.xlsx"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Tuti\CBD\MirnetTemp\My%20document\&#49892;&#54665;&#50696;&#49328;\&#54217;&#44512;&#51064;&#50896;.95"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C:\8200_Elect\Pelajaran\itunganku\Didika%20Cables\REMASTERING%20LS-CS-CSH-MTO.xls" TargetMode="External"/></Relationships>
</file>

<file path=xl/externalLinks/_rels/externalLink204.xml.rels><?xml version="1.0" encoding="UTF-8" standalone="yes"?>
<Relationships xmlns="http://schemas.openxmlformats.org/package/2006/relationships"><Relationship Id="rId1" Type="http://schemas.microsoft.com/office/2006/relationships/xlExternalLinkPath/xlPathMissing" Target="Load%20List2"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F:\&#44060;&#51064;&#50629;&#47924;&#51088;&#47308;\Project\01.%20&#44204;&#51201;&#51473;\05.%20Odyssey\Calculation%20Sheet_EM\Condensate%20system\PEM_Condensate%20system_CEP_120714.xlsm"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SVR-DMGT\Proj_Dev\PROPOSAL\2002\Tppi%20Phase%20Proposal\Tabulasi\Revisi-1\Steel%20Structure\Swadaya%20Graha\Bid%20Form-TPPI-Erection%20Steel%20Structure-SWG-PN-Rev2.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V:\Surface%20Facilities\06%20Cost%20Control\NDD%20FEE%20AFE%20Cost%20Control%20(May%20'06).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192.168.0.72\Technical\Users\Eka.Purwanto\Documents\PROJECT\02%20-%20PETAPAHAN%20WATERFLOOD\04%20-%20Calc.%20PWF%20Found.%20of%20MCC%20Shelter\ME-WILO-PTPH-CC-CA-0006_Rev.%20A.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Svfiljkt01\jkt-ho\10107\90%20WORKING%20FOLDER\30%20ENGINEERING\02.%20CIVIL\20.%20PERSONAL%20FILE\Agusm\STG%201%20shelter\STG-1_Re-IFA_31-01-2013\Native\STG-1%20Shelter_Re-IFA_31-01-2013.xlsx"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2604E724\K5-01-E8-CS-201-I%20Rev.2%20IFR%20Compressor%20House.xlsx"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https://d.docs.live.net/10107/90%20WORKING%20FOLDER/30%20ENGINEERING/02.%20CIVIL/15.%20CALCULATION/01.%20AMMONIA/02.%20Structure%20and%20Foundation/01.%20Compressor%20House%20Structure/2.%20IF%20Record/Rev.2%20IFR/Excel/Purlin%20&amp;%20Girt.xlsx"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IKPT-DT-1\8200_Civil\Project\02021-PAGARDEWA%20Paket%202%20&amp;%203\PAKET-3\Calculation\CIVIL&amp;%20UG\CIVIL\SP%20MERBAU\FDN%20POMPA\new\C-PGS3-1-1316-003-E%20OilCatcherPitMB%20rev1(onpit).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Data\BCD-DATA\JV\Engineering\Static\EPC\DATA%20SHEET\PLATE%20&amp;%20FRAME%20HEAT%20EXCHANGER\IFA-3\615-E-101AB-Rev.0.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https://d.docs.live.net/Project/JOB%20104%20Talisman%20SK%20Engineering%20Support/1.%20TGI%20Metering%20Area%20FEED/Process/Calculations/PSV%20Sizing/PSV%20Sizing_Design%20Case.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https://d.docs.live.net/TEMP/T_Form_8.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https://d.docs.live.net/TEMP/T_Form_70.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https://d.docs.live.net/TEMP/T_Form_1.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https://d.docs.live.net/TEMP/T_Form_11.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https://d.docs.live.net/TEMP/T_Form_9.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https://d.docs.live.net/TEMP/T_Form_47.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https://d.docs.live.net/TEMP/T_Form_23.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https://d.docs.live.net/TEMP/T_Form_7.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https://d.docs.live.net/TEMP/T_Form_12.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https://d.docs.live.net/TEMP/T_Form_16.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https://d.docs.live.net/TEMP/T_Form_14.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https://d.docs.live.net/TEMP/T_Form_64.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https://d.docs.live.net/TEMP/T_Form_63.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https://d.docs.live.net/TEMP/T_Form_3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https://d.docs.live.net/TEMP/T_Form_5.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https://d.docs.live.net/TEMP/T_Form_3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https://d.docs.live.net/TEMP/T_Form_62.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https://d.docs.live.net/TEMP/T_Form_2.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https://d.docs.live.net/TEMP/T_Form_3.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https://d.docs.live.net/TEMP/T_Form_13.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https://d.docs.live.net/TEMP/T_Form_51.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https://d.docs.live.net/TEMP/T_Form_49.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https://d.docs.live.net/TEMP/T_Form_15.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https://d.docs.live.net/TEMP/T_Form_36.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s://d.docs.live.net/TEMP/T_Form_35.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E:\bj\&#54620;&#44397;&#50640;&#49436;\HDO%20%232\&#51089;&#50629;\RDS\20091106%20MAIN%20PIPERACK%20FDN%20CALC%20%20&#51089;&#49457;\FDN%20CALC\Refrence\EXCEL\Attachment.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https://d.docs.live.net/Documents%20and%20Settings/Rina/Local%20Settings/Temporary%20Internet%20Files/SQUARE%20Tank/My%20Documents/Project/Excel/BestWide-133/Wind95%20Demo%20v1-1(7v-4110%20&amp;%207v-4140).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C:\Load%20List\Load%20List_rev1%20(%20ario%20).xls" TargetMode="External"/></Relationships>
</file>

<file path=xl/externalLinks/_rels/externalLink243.xml.rels><?xml version="1.0" encoding="UTF-8" standalone="yes"?>
<Relationships xmlns="http://schemas.openxmlformats.org/package/2006/relationships"><Relationship Id="rId3" Type="http://schemas.openxmlformats.org/officeDocument/2006/relationships/externalLinkPath" Target="../../../../Project%20PT.%20Vtech%20Mulia/Pekerjaan/Proyek%20Smelter%20Ferronikel%20Kolaka/HVAC/Stage%202%20(Area%20007)/Duct%20Concrete%20III-%20600x600/REV.%20B%20(27-3-2023)/CAL-1-007-C-0011_Calculation%20Sheet%20for%20Duct%20Concrete%20-%20(007-E931-BH-1001)%20Foundation%20-%20Area%20007_Rev.B.xlsm" TargetMode="External"/><Relationship Id="rId2" Type="http://schemas.microsoft.com/office/2019/04/relationships/externalLinkLongPath" Target="/Project%20PT.%20Vtech%20Mulia/Pekerjaan/Proyek%20Smelter%20Ferronikel%20Kolaka/HVAC/Stage%202%20(Area%20007)/Duct%20Concrete%20III-%20600x600/REV.%20B%20(27-3-2023)/CAL-1-007-C-0011_Calculation%20Sheet%20for%20Duct%20Concrete%20-%20(007-E931-BH-1001)%20Foundation%20-%20Area%20007_Rev.B.xlsm?50A1578C" TargetMode="External"/><Relationship Id="rId1" Type="http://schemas.openxmlformats.org/officeDocument/2006/relationships/externalLinkPath" Target="file:///\\50A1578C\CAL-1-007-C-0011_Calculation%20Sheet%20for%20Duct%20Concrete%20-%20(007-E931-BH-1001)%20Foundation%20-%20Area%20007_Rev.B.xlsm"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L:\commesse\210438%20-%20288800%20-%20318800%20GASSI%20TOUIL\BOG\Copia%20di%20BOG.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Ce_qata\sys\SHARE\ESTIM\ENQUIRY\INQ1467.XLS" TargetMode="External"/></Relationships>
</file>

<file path=xl/externalLinks/_rels/externalLink246.xml.rels><?xml version="1.0" encoding="UTF-8" standalone="yes"?>
<Relationships xmlns="http://schemas.openxmlformats.org/package/2006/relationships"><Relationship Id="rId2" Type="http://schemas.openxmlformats.org/officeDocument/2006/relationships/externalLinkPath" Target="../../../../Kerja/PT%20Rekayasa%20Engineering/PHR/Water%20Tank%20PHR/IPMS-GS02MNAS000-CIV-CAL-PHR-2001-00_RA1%20pile.xlsx" TargetMode="External"/><Relationship Id="rId1" Type="http://schemas.openxmlformats.org/officeDocument/2006/relationships/externalLinkPath" Target="/Kerja/PT%20Rekayasa%20Engineering/PHR/Water%20Tank%20PHR/IPMS-GS02MNAS000-CIV-CAL-PHR-2001-00_RA1%20pile.xlsx"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W:\A%20Coi\b%20My%20Trainings\G1%20Dari%20Mas%20Hasto\Vessel%202\135-V-201%20(LP%20Gas%20Comp.%20Suction%20Scrubber).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C:\Users\tekniknop2015\AppData\Local\Microsoft\Windows\Temporary%20Internet%20Files\Content.Outlook\4NNCMVIB\TEP-1142552-F04-0002_A02_CRS.xlsx"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Sumo\D\Retno-PROPOSAL\Oil%20&amp;%20Gas\caltex-duri-10\sum2\Retno-PROPOSAL\Oil%20&amp;%20Gas\caltex\caltex-4-jan\caltex-civil-4A.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C:\8200_Elect\Temporary\@PERSONAL\Didika\DIDIKA%20LL-CC-MTO3.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ENG_SVR\Civil\DODI\POPKA\C10A00.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Documents%20and%20Settings\agung.hermansah\My%20Documents\Book21.xlsx"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OMMUSCDF01\Projects$\Muscat\ONG\Drawings\214878~1\SECT-3\MTO\207700\Sect-3\MTO\FINAL_MTO\Doc\DRGCON1.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192.168.0.72\Technical\Documents%20and%20Settings\COMPAQ\My%20Documents\WR-DOC\ESTIMATION\WO%20MFI%20Cut%20Meter%20Install\COST%20WO%20MFI%20INSTALLTION.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Ikpt-dt-1\8200_Civil\My%20Documents\abudhabi\SILOSTR\WIND.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J:\EXCEL\PROCESS\DONE\OLDCODE.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Server\eto\Data-Prop\BASIC\POKJA\SUMM-RAKER\P%20I%20P%20I%20N%20G\tool&amp;consum-cs.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Server\eto\Gulf%20Project\Budget%20&amp;%20WO\WORK%20-%20ORDER\SEP-%20OCT\WO%20314330%20REV%231\Cost%20Breakdown%20WO%20314330-rev%231.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https://d.docs.live.net/DATA-XL/TEMPLATE/JCL/PIPEHELP.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Azam_f\ufc%20popka\Sell_Piping_UFC.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https://d.docs.live.net/TEMP/T_Form_10.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https://d.docs.live.net/TEMP/T_Form_52.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https://d.docs.live.net/TEMP/T_Form_37.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A:\NH3_Comp.%20House.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Srva033\0-rabi$\My%20Documents\est.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K:\KNPC\Data%20Sheets\Preliminary\API%20610%20(9)%20Horiz%20Rev.%207.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SVR_YIN\Azam%20Data's\WIR\calculation\Piping.KDM.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Tuti\CBD\MirnetTemp\WekaWeku\&#44208;&#49328;\97SAUPCU.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Pf-data\data\Proposal\PD%2006911L%20Jihar%20Development%20Project\20.%20Personal\06.%20Hendra\Calc\Shelter\Warehouse\Warehouse-Fdn%20R1.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https://d.docs.live.net/Rekayasa%20Engineering/12.%20PHR_PTM%20HULU%20ROKAN/2_Output%20Data/1_Calculation/01_Transformer/2_Output%20Data/1_Native%20File/2_Excel/FPP-JRK-RE-CS-CA-010-RA%20TRANSFORMER%20FOUNDATION%20(250kVa).xlsx"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Data%20Azai/Package-3/BBS_BIO_STEAM%20BOILER.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S:\Documents%20and%20Settings\luluk_hs\Local%20Settings\Temporary%20Internet%20Files\OLK2\Bentuk%201011_Rev%200B_Instrument.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X:\PROJECT\BP_TANGGUH_EXPANSION_PROJECT\7.ENGD\7.4.MECH\400_Vessel_HX\499_Miscellaneous\2.0%20Templates\1.0%20STHE\TEP%20-%20Comment%20Sheet%20Rev3.1.xlsx" TargetMode="External"/></Relationships>
</file>

<file path=xl/externalLinks/_rels/externalLink274.xml.rels><?xml version="1.0" encoding="UTF-8" standalone="yes"?>
<Relationships xmlns="http://schemas.openxmlformats.org/package/2006/relationships"><Relationship Id="rId1" Type="http://schemas.microsoft.com/office/2006/relationships/xlExternalLinkPath/xlStartup" Target="BIDIN/ASRI/24/Kenari/BQ-AC.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Server\data%20engineering\Data%20Komp%20Lama\Work%20Format\Form%20Baru%20Estimasi\Komp%20Lama\CIVIL\Heni\PROPOSAL\BU%20Oil%20&amp;%20Gas\SSWJ-5\Est-revisi%20230205\DC-Civil%20SSWJ-P5%20rev-2.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https://d.docs.live.net/Zikri/Project%20RE/2013/Kamojang%205/Pipe%20Support%20FCRS/R1/reff/PRESENTASI/CALCULATION%20SHEET/TK-0641/_T641-r02_0106.xlsx"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192.168.1.2\CIVIL\-%20PROJECT\2017\3.%20EOR\5.%20Surge%20Tank\revA\CS%20for%20Surge%20Tank%20Foundation_revA%20(shallow%20foundation).xlsx"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K:\my%20project\pertamina%20EOR\CTR%20022%20FEED%20BAMBU%20BESAR\2_Output%20Data\1_Calculation\14.%20Produced%20Water%20Tank\FPP-BBS-RE-CS-CA-014_RA.xlsx"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uradi\acer%20lama\Erwin\ERWIN02\SMINASATBUNGA\RAB\RAB%20TL%20150%20HAWK%20SM-TB%2002.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MOTTOMAN\VOL1\55386\Doc\DRGCON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SVR_YIN\Azam%20Data's\WIR\PROPOSAL\NPK-GRESIK\NPKabvGrdPipe%233\COST-CS-NPK-201.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SVR-DMGT\Projects\12109\02.%20IKPT%20(%20REFF%20)\02%20WORK%20FILE\ENGINEERING\02.%20CIVIL\OLD\13.%20PERSONEL%20FILE\%5eyunita\02.PIT\PIT%20FA302%20Rev.0\Pit%20FA302%20b.xlsx" TargetMode="External"/></Relationships>
</file>

<file path=xl/externalLinks/_rels/externalLink283.xml.rels><?xml version="1.0" encoding="UTF-8" standalone="yes"?>
<Relationships xmlns="http://schemas.openxmlformats.org/package/2006/relationships"><Relationship Id="rId1" Type="http://schemas.microsoft.com/office/2006/relationships/xlExternalLinkPath/xlPathMissing" Target="EC-0510GN-CI-31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https://d.docs.live.net/TEMP/T_Form_27.xls" TargetMode="External"/></Relationships>
</file>

<file path=xl/externalLinks/_rels/externalLink285.xml.rels><?xml version="1.0" encoding="UTF-8" standalone="yes"?>
<Relationships xmlns="http://schemas.openxmlformats.org/package/2006/relationships"><Relationship Id="rId1" Type="http://schemas.microsoft.com/office/2006/relationships/xlExternalLinkPath/xlPathMissing" Target="PUMP.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https://d.docs.live.net/SOCA/my%20project/PERTAMINA%20EOR%202020%20-%20NOW/2_CTR-002%20FEED%20Bajubang%20On%20Plot/2_Output%20Data/D.%20SPU2%20dan%20WTIP/308.%20Water%20Injection%20Pump%20Package%20&amp;%20Shelter%20SPU2%20&amp;%20WTIP/FBJG-WTIP-CV-CAL-020%20Rev%20C.xlsx"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W:\My%20Documents\9148-004%201-SEPT.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P:\1%20CESS\Input\Owner\Bangko%20Soil%20Data\Data-Samsui\Samsui%20DCPT%20Dumai%20Farm%20Tank\Dutch%20Cone%20Test%2004-May-2001-2.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192.168.0.72\Technical\1%20CESS\Input\Owner\Bangko%20Soil%20Data\Data-Samsui\Samsui%20DCPT%20Dumai%20Farm%20Tank\Dutch%20Cone%20Test%2004-May-2001-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https://d.docs.live.net/my%20project/pertamina%20EOR/WTIP/OUTPUT/CALCULATION/nutshell%20filter/FWTP-JRK-RE-CS-CA-015_C%20NUTSHELL%20FILTER.xlsx"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C:\SEKAR\Pitless\CGS-1\Oil%20Pump\datasheet%20mech%20DS-051GS-ME-001-A.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20Coi\b%20My%20Trainings\G1%20Dari%20Mas%20Hasto\Vessel%202\135-V-201%20(LP%20Gas%20Comp.%20Suction%20Scrubber).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Z:\PROJSTOR\DATA\Jose%20Laranjo\LOCAL\Sasol%20Secunda\ALCHOHOL%20DEHY%20866800%20rev3.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52264;&#44221;&#46041;\NC-41\&#44060;&#48156;program\fdn_bm_pro.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44060;&#48156;program/fdn_bm_pro.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SVR_YIN\Azam%20Data's\WIR\PROPOSAL\NPK-GRESIK\mechanical\P%20R%20O%20P%20O%20S%20A%20L\NPK_Gresik\Mechanical\DC_Mech_NPK_rev1.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ASTUTI\CBD\PULAU%20LAUT\Documents%20and%20Settings\my%20computer\My%20Documents\Data%20Proyek\Data%20Nununk\Proposal%20Project\Kopolko\Civil\Proposal\Proposal%20Project\Agung%20Pelita%20Industri\My%20Documents\PROJECT\LG_PROJE\PVC-ETER\L"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ASTUTI\CBD\PULAU%20LAUT\Documents%20and%20Settings\my%20computer\My%20Documents\Data%20Proyek\Data%20Nununk\Proposal%20Project\Kopolko\Civil\Proposal\Proposal%20Project\Agung%20Pelita%20Industri\My%20Documents\Guest\Wm_Kim\POSCO.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Z:\NDD\Estimate%20Details\Old%20Format\Early%20Work%20Owner's%20Estimate%20Rev1%20(13%20Dec%2006)\ANDREW\Detail_estimate_blank%201.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Z:\ANDREW\Detail_estimate_blank%201.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Z:\NDD\Estimate%20Details\Old%20Format\Early%20Work%20Owner's%20Estimate%20Rev1%20(13%20Dec%2006)\Excell%20Programme%20with%20road%20lenghts.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192.168.0.72\Technical\woRkiNg\%23%20Kota%20Batak\2.%20working\1.%20calculation\ME-GS01-KTBT-CI-CA-0002%20pile%20foundation%20allowable%20capacity\Draft%20for%20IFC%20090424\16in.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Z:\CPI\Teams\HO\Assets\Tech_Team\_Projects\North-Duri\Surface%20Facilities\06%20Cost%20Control\Documents%20and%20Settings\dhira.TRIPATRA.NET\My%20Documents\Projects\FPM\Commercial\Analisa\Rev%2010\Cost%20Item%20Rev%2010%20D%20(Plan%20A).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R:\Tangguh\Process%20&amp;%20General\Process\Overpressure%20Protection\Psv%20Datasheet\PSV-Acalc-31.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H:\Engineering\BOKOR\Goby\Load%20List\Copy%20of%20EA-4329-0001%20Load%20List%20Rev%2004D.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192.168.1.2\1.%20ULUBELU%203&amp;4\File%20Zikri\6.%20PIPE%20SUPPORT\4.%20PIPE%20SUPPORT%20SCRUBBER%20(type%203)\R1\MAIN\NATIVE\UBL3&amp;4-E-5-C4-CS-SI0-011R_R1_CALCULATION%20SHEET%20FOR%20PIPE%20SUPPORT%20SCRUBBER%20(%20TYPE%203).xlsx"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hefiler1\Project\TEMP\TABLE%20FOR%20CABLE%20SIZING%20(DUCAB)PS-G1.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C46DFB31\RFCC-A-160BD4-CV-CS-001_Rev.%203%20(Spent%20Catalyst%20Warehouse).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Data-rfcc\project\Old%20Project\ARV%20Project\Report\Foundation\01-154-11-ENG-CV-CAL-002%20(Found.%20for%20Gas%20Filter%20&amp;%20Pressure%20Reduction)\01-154-11-ENG-CV-CAL-002%20(Found.%20for%20Gas%20Filter%20&amp;%20Pressure%20Reduction)_Rev.0.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https://d.docs.live.net/Users/hanza/Downloads/Calculation%20Sheet%20for%20Utility%20Cooling%20Tower%20Package_R004%20(Re-AFD).4.4.xlsx"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C:\Users\NUH\Desktop\Pile%20Head%20Treatment\A04%20IFA\Calculation\PHT%20TEP-900-CAL-CV-BP4-0013_A02.xlsx"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Data-rfcc\project\Documents%20and%20Settings\rahmat\My%20Documents\tabel%20analisis%20bmandiri.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192.168.1.75\SharedDocs\My%20Archives\data\Me\E-3200-Foundationia!(ped%20rev).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https://d.docs.live.net/Documents%20and%20Settings/User%20PTRE/Local%20Settings/Temporary%20Internet%20Files/Content.Outlook/55JBV69J/DNGF-CV-290-CAL-1001~Warehouse_R1%20(2).xlsx"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Z:\Estimates\Oil%20Gas%20&amp;%20Chemicals\Sastech%20Secunda\870300%20SLO%20Expansion\8703%20UN29%20SLO-FLUOR%20as%20sold.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Z:\NDD\Estimate%20Details\Old%20Format\Early%20Work%20Owner's%20Estimate%20Rev1%20(13%20Dec%2006)\Estimates\Oil%20Gas%20&amp;%20Chemicals\Sastech%20Secunda\870300%20SLO%20Expansion\8703%20UN29%20SLO-FLUOR%20as%20sold.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Londc02\projects\BHP%20180279\Electrical\Load%20Schedule\BHPLoadScheduleRev1A.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Data-rfcc\project\Data%20Engineering\cipularang\Cikubang\Perencana\sectpropXY-girder.xls"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Server\eto\WIR\PROPOSAL\popka\costpipe-popka%231.xls" TargetMode="External"/></Relationships>
</file>

<file path=xl/externalLinks/_rels/externalLink320.xml.rels><?xml version="1.0" encoding="UTF-8" standalone="yes"?>
<Relationships xmlns="http://schemas.openxmlformats.org/package/2006/relationships"><Relationship Id="rId2" Type="http://schemas.openxmlformats.org/officeDocument/2006/relationships/externalLinkPath" Target="../../../../#Hari/3. MERUAP/5. Oil Buffer Tank/1. Calculation/FPFLM-300-C2-CS-019_RevA.xlsx" TargetMode="External"/><Relationship Id="rId1" Type="http://schemas.openxmlformats.org/officeDocument/2006/relationships/externalLinkPath" Target="/#Hari/3. MERUAP/5. Oil Buffer Tank/1. Calculation/FPFLM-300-C2-CS-019_RevA.xlsx"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C:\#Hari/3. MERUAP/5. Oil Buffer Tank/1. Calculation/FPFLM-300-C2-CS-019_RevA.xlsx"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Pf-data\data\IKPT\ENGINEERING\CIVIL\Proposal\PD%2006911N-El%20Merk%20Project%20Algeria\18.%20Personnel\06.%20Agus%20Maryanto\Warehouse-Fdn.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Server\data%20engineering\Data%20Komp%20Lama\Work%20Format\Form%20Baru%20Estimasi\Komp%20Lama\DBASE%20INPUT\DATABASE\Work%20Rate.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99Work\&#44204;&#51201;\9905\abp\ELECabp2.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192.168.0.72\Technical\Users\Eka.Purwanto\Documents\PROJECT\02%20-%20PETAPAHAN%20WATERFLOOD\04%20-%20Calc.%20PWF%20Found.%20of%20MCC%20Shelter\IFA\ME-WILO-PTPH-CC-CA-0006_Rev.%20B.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C:\PROPOSAL%20WORKING%20FOLDER\WEDA%20BAY%20-%20SULPHURIC%20ACID%20FOLDER\CABLE%20SCHEDULE\WB%20Cable%20Schedule%20rev.xlsx"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C:\8200_Elect\08426\ENGINEERING\07.%20ELECTRICAL\00.%20WORKING%20FOLDER\06_CABLE%20SCHEDULE\TCP-D-0-1380-F007-B,%20CABLE%20SCHEDULLE,170609.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E:\Kerjaan\Project%20PLTU%20Sulut%20Timor\Sulut\Transfer%20Tower\Rev.%201\Calculation\S1-PP-000-CVL-CAL-00047_R1_Calculation%20Sheet%20for%20Transfer%20Tower%2005%20Foundation.xlsx"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G:\Documents%20and%20Settings\COMPAQ\My%20Documents\WR-DOC\ESTIMATION\WO%20MFI%20Cut%20Meter%20Install\COST%20WO%20MFI%20INSTALLTION.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https://d.docs.live.net/Work%20Folder/Template/C-TTUT-1-1318-033-E%20Perhitungan%20Oil%20Separator%201-TOS-001~005%20(REV.0)-3.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Data-server\proposal-ary\ARY%20PROJECT\TRIPATRA%20-%20JAMBI%20MERANG\quotation\IKPT-CILACAP\QUOTATION\MGT-DRT\MGT-IMPR\MGT-SC@\BA0397\INSULT'N\INS\ASK\PIPE-03E.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Tuti\CBD\MirnetTemp\PJT\BID\TIDCO\USER\PROPOSAL\PHC\BM\ACTIVITY.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Tuti\CBD\MirnetTemp\PJT\BID\TIDCO\LHC\BM\ACTIVITY.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77D2451D\Cost%20Breakdown%20WO-314680.xls" TargetMode="External"/></Relationships>
</file>

<file path=xl/externalLinks/_rels/externalLink336.xml.rels><?xml version="1.0" encoding="UTF-8" standalone="yes"?>
<Relationships xmlns="http://schemas.openxmlformats.org/package/2006/relationships"><Relationship Id="rId2" Type="http://schemas.openxmlformats.org/officeDocument/2006/relationships/externalLinkPath" Target="../../../../EGY%20DEFALDO/PHR/DURI-FWFAGENA000-CIV-CAL-PHR-2003-00_AFU.xlsx" TargetMode="External"/><Relationship Id="rId1" Type="http://schemas.openxmlformats.org/officeDocument/2006/relationships/externalLinkPath" Target="/EGY%20DEFALDO/PHR/DURI-FWFAGENA000-CIV-CAL-PHR-2003-00_AFU.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H:\PT.TRIEKA%20PERDANA\Soft%20Copy%20of%20BQ%20Tender-Trieka%20Perdana.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O:\Users\Yosia.Sutanto\Documents\ECM%20Project%20Rekindworleyparsons\DED%20Petani%20Waterflood\Calculation\Calculation%20for%20Modification%20Dike\BE-ZWDI-PTNI-CI-CA-0006_Rev.A_IFR%20widening%20of%20footing.xlsx"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K:\Project\2016\17_EOR%20Pertamina%20EP\2_Output%20Data\1_Calculation\1.%20Paket_WTIP\5.%20TWT%20Foundation\2_Output%20Data\1_Native%20File\2_Excel\revC\referensi\FTTB-RE-CS-CA-012_BY%20WP_2.xlsx"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Z:\Users\user\Documents\GUDANG%20KATALIS%20PERTAMINA%20BALONGAN\2022_reviewdesignwparkbanjar_code-c\RAB%20WATERPARK%20OKE%20PISAN!!!\analis%20bina%20marga%202007.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K:\01%20WORKING%20FOLDER-DODI\01%20REKAYASA%20ENGINEERING\04%202016\PP-PAKET%208%20JAYAPURA%20KENDARI\CONTOH%20KALKULASI\TMGT\PLTG-KDR-C2-CS-004%20-%20Mosque%20Kendari.R0.xlsx"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https://d.docs.live.net/Projects/14.%20NPK%20-%20PP/Living%20Quarter/Reference/Admin%20Office%20Building%20-%20Bontang/PLTMG-BTG-C2-CS-035%20Calculation%20sheet%20for%20%20Administration%20Building_R1.xlsx"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Z:\SANTI-BUp\karachaganak\6-%20410-HA-02AB%20(DEG-STEAM%20Exchanger)%20-%20Rev%201.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SVR_YIN\Azam%20Data's\P%20R%20O%20P%20O%20S%20A%20L\Proyek-proyek%20Bontang\Popka%20Conveyor\Alternatif-Apri\Indirect_SKG-Project-rev2.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Z:\TEMP\ALCHOHOL%20DEHY%20866800%20rev3.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Z:\NDD\Estimate%20Details\Old%20Format\Early%20Work%20Owner's%20Estimate%20Rev1%20(13%20Dec%2006)\TEMP\ALCHOHOL%20DEHY%20866800%20rev3.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Z:\non-ndd\Bangko%20GS%20Flare%20System\000_Shared\Forms%20&amp;%20Formats%20(DO%20NOT%20DELETE)\DOCUMENT%20FORMAT\Non%20NDD\05_Mechanical\Documents\Calculation\Wash%20Tank%20T-05%20Data%20Sheet%20and%20Calculation.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E:\5.%20Ramba\WIRA\PROJECT\2014\1%20-%20TANJUNG%20TIGA%20BARAT%20(TTB)\Output\3%20-%20Calculation\5%20-%20Pump\Rev_C\Output\1%20-%20Excel\Block%20Foundation%20Pump%20Calc_TTB.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https://d.docs.live.net/Projects/2.%20FEED%20Tanjung/Chemical%20Injection%20Package/FWTP-TJG-RE-CS-CA-009_Rev-C1%20CHEMICAL%20INJECTION%20PACKAGE.xlsx"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https://d.docs.live.net/All%20About%20Project/Project%20Files/Ujung%20Pangkah/My%20Working/Ujung%20Pangkah%20-%20Deadline%2029-01-07/9490_Cable%20Sizing.revA.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DOCUME~1/07897/LOCALS~1/Temp/notes758E9C/~4872125.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S:\&#48337;&#47564;JOB\2000BMLEE\&#44397;&#45236;&#54532;&#47196;&#51229;&#53944;\7&#50900;\&#44400;&#49324;&#51088;&#46041;&#54868;\ZA0092-E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Z:\Documents%20and%20Settings\nirut_nuamkerd\Local%20Settings\Temporary%20Internet%20Files\OLKF\TNE3%20Information%20sheet%20(FY2012-)rev1_Thaweesak.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G:\01.Project\02.BONE\02.SUPPORT\01.Job%20Instruction\BONE_Supp't_type_101207.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SUDAYAT\Adata\My%20Documents\Data\data%20awal\Samples\Kaltim-4\DATA\AZAI\K-4\UU_PR-4&amp;5.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SUDAYAT\Adata\Data%20Lama\Drive%20D\DATA\AZAI\FORM\FORM-K4.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Suparlan\01%20ammonia\B011_AM_14000A_CHECK.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S:\RS-AL\JKT-KEP.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8200_Elect\PROPOSAL\PD%2012109%20-%20PUSRI%20II%20B\11.%20Working%20Folder\frisky\TO%20BE%20REVIEWED\P2B-ED-C20-ELE-LST-POW-0001-%20ELECTRICAL%20CABLE%20SCHEDULE-%20UREA%20PLANT.xlsx"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Ikpt-dt-1\8200_Civil\Central%20File\DES_CALC\PPGDP\FIN_STR\DESIGN\LOAD\Seismic_FIN.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S:\stc\estc\BUDI\civil%20baru-6\civil%20baru-6.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AZAM\MECHANICAL\Cost%20Paint-Pipe,%20Support%20Pipe&amp;Duct.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VR_YIN\Azam%20Data's\WIR\PROPOSAL\NPK-GRESIK\mechanical\P%20R%20O%20P%20O%20S%20A%20L\Proyek-proyek%20Bontang\K2-RETROFIT-SS\Cost-Steel_K2Retrofit-rev2.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SVR_YIN\Azam%20Data's\WIR\PROPOSAL\NPK-GRESIK\mechanical\cost-str.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Server\TEMP\TO%20LUQMAN\Lap.%20Keu.%20Sisi%20Nubi%20bulan%20April%20'06.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S:\My%20Documents\joko\Div~QS\Daan%20Mogot\Ruko%20Daan%20Mogot%20R2a.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https://d.docs.live.net/My%20Document/Master%20calc/haryo_a/lat%20vertikal%202fase.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HOLCIM/REK%20POPOSAL/BQ%20Power%20Plant%20Holcim%20Rek/BQ%20Civil%20Work%20PLTU%20Holcim-1.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Azam\v%20i%20c%20o%20-%20s\Civil\Civil-Semberah_cost.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Server\eto\P%20R%20O%20P%20O%20S%20A%20L\C%20A%20L%20T%20E%20X%20-%20A%20W%20T\Cost\Civil-FW-BDK.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Server\eto\Data-Prop\BASIC\POKJA\Cost-Steel-DSF11.xls" TargetMode="External"/></Relationships>
</file>

<file path=xl/externalLinks/_rels/externalLink372.xml.rels><?xml version="1.0" encoding="UTF-8" standalone="yes"?>
<Relationships xmlns="http://schemas.openxmlformats.org/package/2006/relationships"><Relationship Id="rId2" Type="http://schemas.openxmlformats.org/officeDocument/2006/relationships/externalLinkPath" Target="../../../../MEY/2.%20Project/1.%20CALCULATION/Pondasi%20TakeUpTower/Submit/CV-502/Henry%20G/Project/RFCC/Spent%20Catalyst%20Warehouse/Report/RFCC-A-160BD4-CV-CS-001_Rev.%202%20(Spent%20Catalyst%20Warehouse_Sett%20Slab).xls" TargetMode="External"/><Relationship Id="rId1" Type="http://schemas.openxmlformats.org/officeDocument/2006/relationships/externalLinkPath" Target="/MEY/2.%20Project/1.%20CALCULATION/Pondasi%20TakeUpTower/Submit/CV-502/Henry%20G/Project/RFCC/Spent%20Catalyst%20Warehouse/Report/RFCC-A-160BD4-CV-CS-001_Rev.%202%20(Spent%20Catalyst%20Warehouse_Sett%20Slab).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C:\02%20-%20Bangko%20Wash%20Tank\BE-GS01-BGKO-CI-BM-0001.xls" TargetMode="External"/></Relationships>
</file>

<file path=xl/externalLinks/_rels/externalLink374.xml.rels><?xml version="1.0" encoding="UTF-8" standalone="yes"?>
<Relationships xmlns="http://schemas.openxmlformats.org/package/2006/relationships"><Relationship Id="rId1" Type="http://schemas.microsoft.com/office/2006/relationships/xlExternalLinkPath/xlStartup" Target="PROJECT/ETERINDO/ETER-LAM.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C:\BR\0.%20PETROBRAS\8.%208FPSO\90.%20TOYO-J\Organization\Finalization\Organization%20Chart%20-%20FPSO%20MODULE%20Luiz%202011.12.06.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Z:\TEMP\RWH%20PF%2024%20Cont%20Syst_70.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S:\03.%20Office%20Work\9541_PPGJ%20CPP%20Gundih%20-%20Pertamina%20EP\SOP%20-PPGJ%20Gundih\Bab-11%20Rincian%20Peralatan%20&amp;%20Barang%20EPC\Bentuk%2011_Rev%200A.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O:\21223_ORF_&amp;_Onshore_Pipeline\Working_Docs\Civil%20&amp;%20Structural\Calculations\220802CACCM4031%20Rev.2%20(draft)%20Meindo%20Telecom%20Tower%20Foundation%20(pile%2018m)-IWS%20160518.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https://d.docs.live.net/2.%20Kerjaan/2.%20FEED%20Tanjung/FWTP-TJG-RE-CS-CA-XXX%20_Template.xlsx"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https://d.docs.live.net/!Master/Hydraulics/2KTABLP1.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C:\PROJECT\CONVEYOR%20PKT-6\1.0%20CALCULATION\4.0%20CABLE%20SCHEDULE\CABLE%20SCHEDULE%20UBS-6(Alt%201).xlsx"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Gapit\drilling\Agapitus\Well\Petani17\Petani%2017.xls" TargetMode="External"/></Relationships>
</file>

<file path=xl/externalLinks/_rels/externalLink383.xml.rels><?xml version="1.0" encoding="UTF-8" standalone="yes"?>
<Relationships xmlns="http://schemas.openxmlformats.org/package/2006/relationships"><Relationship Id="rId1" Type="http://schemas.microsoft.com/office/2006/relationships/xlExternalLinkPath/xlStartup" Target="Calcs/!master/SEPARP1.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S:\03.%20Office%20Work\9541_PPGJ%20CPP%20Gundih%20-%20Pertamina%20EP\04.%20Final%20Pricing_PPGJ\Civil%20Work%20Summary.xls" TargetMode="External"/></Relationships>
</file>

<file path=xl/externalLinks/_rels/externalLink385.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192.168.0.72\Technical\woRkiNg\%23%200%20Bekasap%20Well%20Test%20Facility%20Upgrade%2010\BE-GS01-AMPH-CI-BM-0001\B\BE-GS01-AMPH-CI-BM-0001-B.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Z:\07502\IKPT\Civil\Caculation\Horizontal%20Vessel%20Foundation\5-210D-HA-02AB\5-%20210D-HA-01AB%20Rev.A%20-%20Pedestal%20-%20Rev%20A.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C:\SAE\RFCC\Refer.Calc\Waste%20Water%20Tank%20Foundation%20RA.xlsx"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C:\Working%20Folder\Jihar\Sample%20-%20Spread%20Sheet%20Load%20List.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Z:\2637-Kodeco\5.%20Discipline%20Document\Electrical\05.%20Issued%20For%20Bid\ORIGINAL\01.%20Calculation\EL-RE-001%20Load%20List\2637-EL-RE-001%20LOAD%20LIST%20-%20R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https://d.docs.live.net/1%20-%20PT.%20Rekayasa%20Engineering/Jirak/GROSS%20TRANSFER%20PUMP/PFGH-JRK-RE-CS-CA-003_Rev-C2.xlsx"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Server\eto\Data-Prop\BASIC\POKJA\SUMM-RAKER\P%20I%20P%20I%20N%20G\P%20R%20O%20P%20O%20S%20A%20L\D%20U%20M%20A%20I\C%20A%20L%20T%20E%20X\D%20S%20F%20-%2011\D%20S%20F%2011%20-%20%23%2010-2-2000\cost-Piping-10-2-2000.xls" TargetMode="External"/></Relationships>
</file>

<file path=xl/externalLinks/_rels/externalLink393.xml.rels><?xml version="1.0" encoding="UTF-8" standalone="yes"?>
<Relationships xmlns="http://schemas.openxmlformats.org/package/2006/relationships"><Relationship Id="rId2" Type="http://schemas.openxmlformats.org/officeDocument/2006/relationships/externalLinkPath" Target="../../../../Works/1%20-%20PT.%20Rekayasa%20Engineering/11.%20FEED%20ABG/Pipe%20Support/Contoh/FFP-BBS-RE-CS-CA-006%20PIPE%20SUPPORT_R0.xlsx" TargetMode="External"/><Relationship Id="rId1" Type="http://schemas.openxmlformats.org/officeDocument/2006/relationships/externalLinkPath" Target="/Works/1%20-%20PT.%20Rekayasa%20Engineering/11.%20FEED%20ABG/Pipe%20Support/Contoh/FFP-BBS-RE-CS-CA-006%20PIPE%20SUPPORT_R0.xlsx"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file:///\\Deptestim01\PROPOSAL%20FILES\Komp%20Lama\CIVIL\Heni\PROPOSAL\BU%20Oil%20&amp;%20Gas\SSWJ-1\Revisi\DC-Civil%20SSWJ-P1%20(%20Rev%20).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file:///S:\dany\ESTIMATING\POWER%20PLANT%20KAMOJANG\Buku%20Merah%20Kamojang%20DPT%20revisi.XLS"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E:\5.%20Ramba\Rio%20Data\Project\CP-9\Output\Waterpond\Rev.%20D\Excel%20Rio\Calc_Sheet_Water%20Pond.xls"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https://d.docs.live.net/my%20project/PERTAMINA%20EOR%202020%20-%20NOW/3_CTR-003%20DED%20Gebang/OUTPUT/CALCULATION/11.%20GEG%20(tambahan)/FWTP-GBG-RE-CS-CA-009_RC%20GEG%20Foundation.xlsx"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ws-sppid\d$\Risharto\Aris\%23Project\BP\Rish-Titip\%232638-BP%20Project\%23WO-41\Detail%20Engineering-WO%2341A\Cable%20Sizing\Alternatif-1\Voltage%20Drop.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file:///S:\1.1%20Engineer\RESS-CIVIL%20STRUCTURE\%23WORK%20ORDER\WO%23153\02.%20ENGINEER\FROM%20HANDI\2013-06-26\SNO-S-CC-05-035%20(Calculation%20for%20Equipment%20Structure%20%233)\1.%20Native\Deflection.xlsx"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file:///\\ws05061\My%20Job%20-%20Proposal\MESSER\INQUIRY\STEELSTR\PRICE-L.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Srva020\tangu$\Documents%20and%20Settings\K4035\My%20Documents\&#23433;&#23713;GL&#20381;&#38972;\Dolphin_&#12502;&#12521;&#12531;&#12463;&#12501;&#12457;&#12540;&#12512;&#20316;&#25104;\ExcelTemplate_Rev1i.xls" TargetMode="External"/></Relationships>
</file>

<file path=xl/externalLinks/_rels/externalLink402.xml.rels><?xml version="1.0" encoding="UTF-8" standalone="yes"?>
<Relationships xmlns="http://schemas.openxmlformats.org/package/2006/relationships"><Relationship Id="rId1" Type="http://schemas.microsoft.com/office/2006/relationships/xlExternalLinkPath/xlPathMissing" Target="PSI100FT"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file:///\\Svfiljkt01\jkt-ho\Project%20File\Chandra%20Asri\Calc\Misc\iNTERAKSI%20KOLOM\SHORTCOL_CIRC_1_20%20D600.xls"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file:///\\192.168.0.72\Technical\Electrical\Cathodic%20Protection\Pelingkar\pim-tripatra-227-CP-03-price%20breakdown.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file:///K:\Project\2016\17_EOR%20Pertamina%20EP\2_Output%20Data\1_Calculation\1.%20Paket_WTIP\5.%20TWT%20Foundation\2_Output%20Data\1_Native%20File\2_Excel\revC\CS%20FOR%20TWT%20FOUNDATION_revC.xlsx"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file:///\\Bm2\DATA\CEP'DAT\ACEP\laporan\Laporan%20Harian%20Pagar\TA.%202004\Jembatan%20Cibodas\Laporan%20Harian%20Cibodas.xls"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file:///Z:\Documents%20and%20Settings\Guest\Desktop\Area%2012%20Back-up2\CPI\NDD%20Phase%204%20Company%20Cost%20Estimate%20to%20TF%20(23%20Aug).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file:///S:\Documents%20and%20Settings\sahrial\Local%20Settings\Temporary%20Internet%20Files\OLKE1\022609\Bentuk%2011_Rev%200B%20Compiled.xls"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file:///\\Mmf1\design1\files\PROJECT\SPECIFICATION%20&amp;%20PROCEDURE\SPEC.D243%20TOTAL%20E&amp;P%20INDONESIE\02%20ID-SPA-ALL-3311-003001%20Master%20Document%20Register\MDRS_Template_PJC_SN2BPCK7B_PO103D%20(3).xls"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file:///T:\Users\sekar_p\Documents\GG-2751\sekar-GG.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file:///\\&#48149;&#45824;&#51061;\NC41\BOQ\3%20&#44592;&#44228;\&#44060;&#48156;program\fdn_bm_pro.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https://d.docs.live.net/!Master/de%20Vos/RESOURCE.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https://d.docs.live.net/TEMP/RV-S3135_final.xls"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https://d.docs.live.net/&#51221;&#51333;&#45824;/0.%20IKAN/02_&#52488;&#44592;%20Setting%20&#51089;&#50629;/&#44228;&#49328;&#49436;/Pump%20&#51652;&#46041;%20FDN%20&#44228;&#49328;&#49436;/Calculation%20Notes%20for%20Dynamic%20Analysis%20(Rev.00A).xlsx"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file:///\\Tuti\CBD\MirnetTemp\KIJO\&#48176;&#48512;9901.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file:///S:\SPT\DATA\stc\estc\BUDI\civil%20baru-6\civil%20baru-6.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Dodi/08%20Format_and_Others/Format_All_dan_Panduan_Setting_Mto.xls"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file:///\\66CC3EBE\Mancamp%20Nego.xls"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https://d.docs.live.net/PROJECT/K.ASPAL%20TANK/Pump%20Foundation_Template.xlsx" TargetMode="External"/></Relationships>
</file>

<file path=xl/externalLinks/_rels/externalLink420.xml.rels><?xml version="1.0" encoding="UTF-8" standalone="yes"?>
<Relationships xmlns="http://schemas.openxmlformats.org/package/2006/relationships"><Relationship Id="rId1" Type="http://schemas.openxmlformats.org/officeDocument/2006/relationships/externalLinkPath" Target="https://d.docs.live.net/WD%20Folder/DATA%20BASE/Template%20&amp;%20Calculation/Foundation/Package%20Foundation/Package_1.3.xlsx"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file:///\\Srva033\0-rabi$\DOCUME~1\radawieh\LOCALS~1\Temp\BQ_FWBS6000_GrA%20Temp.xls" TargetMode="External"/></Relationships>
</file>

<file path=xl/externalLinks/_rels/externalLink422.xml.rels><?xml version="1.0" encoding="UTF-8" standalone="yes"?>
<Relationships xmlns="http://schemas.openxmlformats.org/package/2006/relationships"><Relationship Id="rId1" Type="http://schemas.openxmlformats.org/officeDocument/2006/relationships/externalLinkPath" Target="file:///\\lonapp03\encompass\agip\ke00\issued\datasheets\KE01.A1.430.KD.R.TD.0645.000.P01.XLS" TargetMode="External"/></Relationships>
</file>

<file path=xl/externalLinks/_rels/externalLink423.xml.rels><?xml version="1.0" encoding="UTF-8" standalone="yes"?>
<Relationships xmlns="http://schemas.openxmlformats.org/package/2006/relationships"><Relationship Id="rId1" Type="http://schemas.openxmlformats.org/officeDocument/2006/relationships/externalLinkPath" Target="file:///H:\03.%20Reference\Calculation%20Sheet\Drum\Kellogs-HorizontalDrum-VLL.xls" TargetMode="External"/></Relationships>
</file>

<file path=xl/externalLinks/_rels/externalLink424.xml.rels><?xml version="1.0" encoding="UTF-8" standalone="yes"?>
<Relationships xmlns="http://schemas.openxmlformats.org/package/2006/relationships"><Relationship Id="rId1" Type="http://schemas.openxmlformats.org/officeDocument/2006/relationships/externalLinkPath" Target="file:///H:\Eng_Tools\drums\TRAYLAYM.XLS" TargetMode="External"/></Relationships>
</file>

<file path=xl/externalLinks/_rels/externalLink425.xml.rels><?xml version="1.0" encoding="UTF-8" standalone="yes"?>
<Relationships xmlns="http://schemas.openxmlformats.org/package/2006/relationships"><Relationship Id="rId2" Type="http://schemas.openxmlformats.org/officeDocument/2006/relationships/externalLinkPath" Target="../../../../Documents/WeChat%20Files/wxid_xnofn0o7h98i22/FileStorage/MsgAttach/88f6778d34fd61db233b83dabe8ee680/File/2022-06/https:/europe.worleyparsons.com/WINNT/Profiles/jazaerika/Desktop/kellogg/LSTTK441.XLS" TargetMode="External"/><Relationship Id="rId1" Type="http://schemas.openxmlformats.org/officeDocument/2006/relationships/externalLinkPath" Target="/Documents/WeChat%20Files/wxid_xnofn0o7h98i22/FileStorage/MsgAttach/88f6778d34fd61db233b83dabe8ee680/File/2022-06/https:/europe.worleyparsons.com/WINNT/Profiles/jazaerika/Desktop/kellogg/LSTTK441.XLS" TargetMode="External"/></Relationships>
</file>

<file path=xl/externalLinks/_rels/externalLink426.xml.rels><?xml version="1.0" encoding="UTF-8" standalone="yes"?>
<Relationships xmlns="http://schemas.openxmlformats.org/package/2006/relationships"><Relationship Id="rId1" Type="http://schemas.openxmlformats.org/officeDocument/2006/relationships/externalLinkPath" Target="file:///G:\Documents%20and%20Settings\wiad\Local%20Settings\Temp\Copy%20of%20SCM%20Business%20Planning%202005.xls" TargetMode="External"/></Relationships>
</file>

<file path=xl/externalLinks/_rels/externalLink427.xml.rels><?xml version="1.0" encoding="UTF-8" standalone="yes"?>
<Relationships xmlns="http://schemas.openxmlformats.org/package/2006/relationships"><Relationship Id="rId1" Type="http://schemas.openxmlformats.org/officeDocument/2006/relationships/externalLinkPath" Target="file:///S:\dany\ESTIMATING\POWER%20PLANT%20KAMOJANG\Jawaban%20Citarum%20P.%20VII\Bid%20Citarum%20paket%207Oke.xls" TargetMode="External"/></Relationships>
</file>

<file path=xl/externalLinks/_rels/externalLink428.xml.rels><?xml version="1.0" encoding="UTF-8" standalone="yes"?>
<Relationships xmlns="http://schemas.openxmlformats.org/package/2006/relationships"><Relationship Id="rId1" Type="http://schemas.openxmlformats.org/officeDocument/2006/relationships/externalLinkPath" Target="file:///E:\bj\&#54620;&#44397;&#50640;&#49436;\HDO%20%232\&#51089;&#50629;\RDS\20090722%20E18-PR-002\E18-PR-002%20FDN\20090721%20E18-PR-002%20FDN%20CALC\7.PR2-07\7.PED_H700x300.xls" TargetMode="External"/></Relationships>
</file>

<file path=xl/externalLinks/_rels/externalLink429.xml.rels><?xml version="1.0" encoding="UTF-8" standalone="yes"?>
<Relationships xmlns="http://schemas.openxmlformats.org/package/2006/relationships"><Relationship Id="rId1" Type="http://schemas.openxmlformats.org/officeDocument/2006/relationships/externalLinkPath" Target="file:///\\Gapit\drilling\Well\Petani17\Petani%2017.xls" TargetMode="External"/></Relationships>
</file>

<file path=xl/externalLinks/_rels/externalLink430.xml.rels><?xml version="1.0" encoding="UTF-8" standalone="yes"?>
<Relationships xmlns="http://schemas.openxmlformats.org/package/2006/relationships"><Relationship Id="rId1" Type="http://schemas.openxmlformats.org/officeDocument/2006/relationships/externalLinkPath" Target="file:///C:\_1204-DAYUNG\=%20PR-REV3_0910\PR-A2-R3\PR-A2-r3_0914.xlsx" TargetMode="External"/></Relationships>
</file>

<file path=xl/externalLinks/_rels/externalLink431.xml.rels><?xml version="1.0" encoding="UTF-8" standalone="yes"?>
<Relationships xmlns="http://schemas.openxmlformats.org/package/2006/relationships"><Relationship Id="rId1" Type="http://schemas.openxmlformats.org/officeDocument/2006/relationships/externalLinkPath" Target="https://d.docs.live.net/Fauzan/#PROJECT/BAMBU BESAR/Air Compressor Foundation/IFR/FFP-BBS-RE-CS-CA-024 AIR COMPRESSOR FOUNDATION.xlsx" TargetMode="External"/></Relationships>
</file>

<file path=xl/externalLinks/_rels/externalLink432.xml.rels><?xml version="1.0" encoding="UTF-8" standalone="yes"?>
<Relationships xmlns="http://schemas.openxmlformats.org/package/2006/relationships"><Relationship Id="rId1" Type="http://schemas.openxmlformats.org/officeDocument/2006/relationships/externalLinkPath" Target="file:///J:\My%20Documents\Khdata99\&#44288;&#47532;&#52397;\&#49436;&#50872;\&#44053;&#48320;&#48513;&#47196;\My%20Documents\KHDATA\&#44288;&#47532;&#52397;\&#50896;&#45224;-&#50872;&#51652;\&#50896;&#45224;&#50872;&#51652;&#45209;&#52272;&#45236;&#50669;(99.4.13%20&#48512;&#49328;&#52397;).xls" TargetMode="External"/></Relationships>
</file>

<file path=xl/externalLinks/_rels/externalLink433.xml.rels><?xml version="1.0" encoding="UTF-8" standalone="yes"?>
<Relationships xmlns="http://schemas.openxmlformats.org/package/2006/relationships"><Relationship Id="rId3" Type="http://schemas.openxmlformats.org/officeDocument/2006/relationships/externalLinkPath" Target="../../../../Project%20PT.%20Vtech%20Mulia/Pekerjaan/Proyek%20Smelter%20Ferronikel%20Kolaka/Area%20009/CAL-1-009-0001-C/Rev.%20C%20(Khirzy)/ISSUE%20FINALE/16-10-2023/CAL-1-009-C-0001_IFI_Combined%20Roasting-Drying%20Building%20(Structure-Foundation%20Detail)%20(New%20Fixed-14).xlsm" TargetMode="External"/><Relationship Id="rId2" Type="http://schemas.microsoft.com/office/2019/04/relationships/externalLinkLongPath" Target="/Project%20PT.%20Vtech%20Mulia/Pekerjaan/Proyek%20Smelter%20Ferronikel%20Kolaka/Area%20009/CAL-1-009-0001-C/Rev.%20C%20(Khirzy)/ISSUE%20FINALE/16-10-2023/CAL-1-009-C-0001_IFI_Combined%20Roasting-Drying%20Building%20(Structure-Foundation%20Detail)%20(New%20Fixed-14).xlsm?CA5350B2" TargetMode="External"/><Relationship Id="rId1" Type="http://schemas.openxmlformats.org/officeDocument/2006/relationships/externalLinkPath" Target="file:///\\CA5350B2\CAL-1-009-C-0001_IFI_Combined%20Roasting-Drying%20Building%20(Structure-Foundation%20Detail)%20(New%20Fixed-14).xlsm" TargetMode="External"/></Relationships>
</file>

<file path=xl/externalLinks/_rels/externalLink434.xml.rels><?xml version="1.0" encoding="UTF-8" standalone="yes"?>
<Relationships xmlns="http://schemas.openxmlformats.org/package/2006/relationships"><Relationship Id="rId2" Type="http://schemas.openxmlformats.org/officeDocument/2006/relationships/externalLinkPath" Target="../../../../Project%20PT.%20Vtech%20Mulia/Pekerjaan/Proyek%20HDPE%2024%20inch%20Pipeline%20-%20PHR/Issue/0A/RNGU-WTPFRTGN24N-CIV-CAL-PHR-2002-00_0A_AFU_Foundation%20&amp;%20Piling%20Calculation%20EPC%20Pipeline%20Replacement%20(RWL)%20Stage%202.xlsx" TargetMode="External"/><Relationship Id="rId1" Type="http://schemas.openxmlformats.org/officeDocument/2006/relationships/externalLinkPath" Target="/Project%20PT.%20Vtech%20Mulia/Pekerjaan/Proyek%20HDPE%2024%20inch%20Pipeline%20-%20PHR/Issue/0A/RNGU-WTPFRTGN24N-CIV-CAL-PHR-2002-00_0A_AFU_Foundation%20&amp;%20Piling%20Calculation%20EPC%20Pipeline%20Replacement%20(RWL)%20Stage%202.xlsx" TargetMode="External"/></Relationships>
</file>

<file path=xl/externalLinks/_rels/externalLink435.xml.rels><?xml version="1.0" encoding="UTF-8" standalone="yes"?>
<Relationships xmlns="http://schemas.openxmlformats.org/package/2006/relationships"><Relationship Id="rId1" Type="http://schemas.openxmlformats.org/officeDocument/2006/relationships/externalLinkPath" Target="file:///L:\2844-Tangguh%20Expansion%20Project\Calculation%20for%20Pipe%20Support%20(TAR-8)\General.xlsx" TargetMode="External"/></Relationships>
</file>

<file path=xl/externalLinks/_rels/externalLink436.xml.rels><?xml version="1.0" encoding="UTF-8" standalone="yes"?>
<Relationships xmlns="http://schemas.openxmlformats.org/package/2006/relationships"><Relationship Id="rId1" Type="http://schemas.openxmlformats.org/officeDocument/2006/relationships/externalLinkPath" Target="https://d.docs.live.net/WINTEMP/WINDOWS/BILAL2.XLM" TargetMode="External"/></Relationships>
</file>

<file path=xl/externalLinks/_rels/externalLink437.xml.rels><?xml version="1.0" encoding="UTF-8" standalone="yes"?>
<Relationships xmlns="http://schemas.openxmlformats.org/package/2006/relationships"><Relationship Id="rId1" Type="http://schemas.openxmlformats.org/officeDocument/2006/relationships/externalLinkPath" Target="file:///Z:\Estimates\Oil%20Gas%20&amp;%20Chemicals\Work%20Shop\8707%20UN74%20DEPITCHER-AS%20SOLD%20Rev1b.xls" TargetMode="External"/></Relationships>
</file>

<file path=xl/externalLinks/_rels/externalLink438.xml.rels><?xml version="1.0" encoding="UTF-8" standalone="yes"?>
<Relationships xmlns="http://schemas.openxmlformats.org/package/2006/relationships"><Relationship Id="rId1" Type="http://schemas.openxmlformats.org/officeDocument/2006/relationships/externalLinkPath" Target="file:///H:\Documents%20and%20Settings\Rudi%20Hendriadi\My%20Documents\My%20eBooks\Geonusa\Project\JFE\Data\KD.XLS" TargetMode="External"/></Relationships>
</file>

<file path=xl/externalLinks/_rels/externalLink439.xml.rels><?xml version="1.0" encoding="UTF-8" standalone="yes"?>
<Relationships xmlns="http://schemas.openxmlformats.org/package/2006/relationships"><Relationship Id="rId1" Type="http://schemas.openxmlformats.org/officeDocument/2006/relationships/externalLinkPath" Target="file:///\\Tuti\CBD\MirnetTemp\KKANGDAGU\scyang\&#54408;&#51656;&#54872;&#44221;\&#49457;&#44284;&#54408;&#50577;&#49885;\Bldg_Guide\Engineering_WBS_em&#49900;&#54868;&#44284;&#51221;&#49569;&#48512;&#50857;_&#49688;&#51221;.xls" TargetMode="External"/></Relationships>
</file>

<file path=xl/externalLinks/_rels/externalLink440.xml.rels><?xml version="1.0" encoding="UTF-8" standalone="yes"?>
<Relationships xmlns="http://schemas.openxmlformats.org/package/2006/relationships"><Relationship Id="rId1" Type="http://schemas.openxmlformats.org/officeDocument/2006/relationships/externalLinkPath" Target="file:///\\Alfi\z%20eksu\00%20Filed%20Tenders\Vico\Submission%20Mutiara\DC%20Elect%20Vico%20Semberah.xls" TargetMode="External"/></Relationships>
</file>

<file path=xl/externalLinks/_rels/externalLink441.xml.rels><?xml version="1.0" encoding="UTF-8" standalone="yes"?>
<Relationships xmlns="http://schemas.openxmlformats.org/package/2006/relationships"><Relationship Id="rId1" Type="http://schemas.openxmlformats.org/officeDocument/2006/relationships/externalLinkPath" Target="file:///\\Alfi\z%20eksu\21%20Vico\Civil\DC%20Elect%20Vico%20Semberah.xls" TargetMode="External"/></Relationships>
</file>

<file path=xl/externalLinks/_rels/externalLink442.xml.rels><?xml version="1.0" encoding="UTF-8" standalone="yes"?>
<Relationships xmlns="http://schemas.openxmlformats.org/package/2006/relationships"><Relationship Id="rId1" Type="http://schemas.openxmlformats.org/officeDocument/2006/relationships/externalLinkPath" Target="file:///\\Server\data%20engineering\Data%20Komp%20Lama\Work%20Format\Form%20Baru%20Estimasi\Komp%20Lama\CIVIL\Heni\PROPOSAL\BU%20Oil%20&amp;%20Gas\SSWJ-2%20Station\Cost%20Structure\Form-06_CivilCost%20-%20SSWJ-2_GrissikStation.xls" TargetMode="External"/></Relationships>
</file>

<file path=xl/externalLinks/_rels/externalLink443.xml.rels><?xml version="1.0" encoding="UTF-8" standalone="yes"?>
<Relationships xmlns="http://schemas.openxmlformats.org/package/2006/relationships"><Relationship Id="rId1" Type="http://schemas.openxmlformats.org/officeDocument/2006/relationships/externalLinkPath" Target="file:///X:\Users\SP16499\AppData\Local\Microsoft\Windows\Temporary%20Internet%20Files\Content.Outlook\HRXTI0DG\Compressor%20datasheet_new.xls" TargetMode="External"/></Relationships>
</file>

<file path=xl/externalLinks/_rels/externalLink444.xml.rels><?xml version="1.0" encoding="UTF-8" standalone="yes"?>
<Relationships xmlns="http://schemas.openxmlformats.org/package/2006/relationships"><Relationship Id="rId1" Type="http://schemas.openxmlformats.org/officeDocument/2006/relationships/externalLinkPath" Target="file:///\\ws05061\My%20Job%20-%20Proposal\SAC\SAC3112A\E&amp;I\SHEDULE.XLS" TargetMode="External"/></Relationships>
</file>

<file path=xl/externalLinks/_rels/externalLink445.xml.rels><?xml version="1.0" encoding="UTF-8" standalone="yes"?>
<Relationships xmlns="http://schemas.openxmlformats.org/package/2006/relationships"><Relationship Id="rId1" Type="http://schemas.openxmlformats.org/officeDocument/2006/relationships/externalLinkPath" Target="file:///\\FDSA-DS04\DATA4\00866500\300\Excel\CR990115.xls" TargetMode="External"/></Relationships>
</file>

<file path=xl/externalLinks/_rels/externalLink446.xml.rels><?xml version="1.0" encoding="UTF-8" standalone="yes"?>
<Relationships xmlns="http://schemas.openxmlformats.org/package/2006/relationships"><Relationship Id="rId1" Type="http://schemas.microsoft.com/office/2006/relationships/xlExternalLinkPath/xlPathMissing" Target="BQ-HS.XLS" TargetMode="External"/></Relationships>
</file>

<file path=xl/externalLinks/_rels/externalLink447.xml.rels><?xml version="1.0" encoding="UTF-8" standalone="yes"?>
<Relationships xmlns="http://schemas.openxmlformats.org/package/2006/relationships"><Relationship Id="rId1" Type="http://schemas.openxmlformats.org/officeDocument/2006/relationships/externalLinkPath" Target="file:///\\Priyanto_w\lpg-1\Template%20Data%20Electrical\DOCUMENT%20TEMPLATE%20(Ref.%20By%20POPKA%20Project)\FORM\PROJEC~1\work%20volume1.xls" TargetMode="External"/></Relationships>
</file>

<file path=xl/externalLinks/_rels/externalLink448.xml.rels><?xml version="1.0" encoding="UTF-8" standalone="yes"?>
<Relationships xmlns="http://schemas.openxmlformats.org/package/2006/relationships"><Relationship Id="rId1" Type="http://schemas.openxmlformats.org/officeDocument/2006/relationships/externalLinkPath" Target="file:///\\Engineering\eng-ikl\OPERATE\PROJECT\Con-132\Instrumentations\132%20-%208225-REV-D.xls" TargetMode="External"/></Relationships>
</file>

<file path=xl/externalLinks/_rels/externalLink449.xml.rels><?xml version="1.0" encoding="UTF-8" standalone="yes"?>
<Relationships xmlns="http://schemas.openxmlformats.org/package/2006/relationships"><Relationship Id="rId1" Type="http://schemas.openxmlformats.org/officeDocument/2006/relationships/externalLinkPath" Target="https://d.docs.live.net/TEMP/T_Form_24.xls" TargetMode="External"/></Relationships>
</file>

<file path=xl/externalLinks/_rels/externalLink450.xml.rels><?xml version="1.0" encoding="UTF-8" standalone="yes"?>
<Relationships xmlns="http://schemas.openxmlformats.org/package/2006/relationships"><Relationship Id="rId1" Type="http://schemas.openxmlformats.org/officeDocument/2006/relationships/externalLinkPath" Target="https://d.docs.live.net/TEMP/T_Form_60.xls" TargetMode="External"/></Relationships>
</file>

<file path=xl/externalLinks/_rels/externalLink451.xml.rels><?xml version="1.0" encoding="UTF-8" standalone="yes"?>
<Relationships xmlns="http://schemas.openxmlformats.org/package/2006/relationships"><Relationship Id="rId1" Type="http://schemas.openxmlformats.org/officeDocument/2006/relationships/externalLinkPath" Target="https://d.docs.live.net/TEMP/T_Form_28.xls" TargetMode="External"/></Relationships>
</file>

<file path=xl/externalLinks/_rels/externalLink452.xml.rels><?xml version="1.0" encoding="UTF-8" standalone="yes"?>
<Relationships xmlns="http://schemas.openxmlformats.org/package/2006/relationships"><Relationship Id="rId1" Type="http://schemas.openxmlformats.org/officeDocument/2006/relationships/externalLinkPath" Target="https://d.docs.live.net/TEMP/T_Form_4.xls" TargetMode="External"/></Relationships>
</file>

<file path=xl/externalLinks/_rels/externalLink453.xml.rels><?xml version="1.0" encoding="UTF-8" standalone="yes"?>
<Relationships xmlns="http://schemas.openxmlformats.org/package/2006/relationships"><Relationship Id="rId1" Type="http://schemas.openxmlformats.org/officeDocument/2006/relationships/externalLinkPath" Target="https://d.docs.live.net/TEMP/T_Form_43.xls" TargetMode="External"/></Relationships>
</file>

<file path=xl/externalLinks/_rels/externalLink454.xml.rels><?xml version="1.0" encoding="UTF-8" standalone="yes"?>
<Relationships xmlns="http://schemas.openxmlformats.org/package/2006/relationships"><Relationship Id="rId1" Type="http://schemas.openxmlformats.org/officeDocument/2006/relationships/externalLinkPath" Target="https://d.docs.live.net/TEMP/T_Form_38.xls" TargetMode="External"/></Relationships>
</file>

<file path=xl/externalLinks/_rels/externalLink455.xml.rels><?xml version="1.0" encoding="UTF-8" standalone="yes"?>
<Relationships xmlns="http://schemas.openxmlformats.org/package/2006/relationships"><Relationship Id="rId1" Type="http://schemas.openxmlformats.org/officeDocument/2006/relationships/externalLinkPath" Target="https://d.docs.live.net/TEMP/T_Form_18.xls" TargetMode="External"/></Relationships>
</file>

<file path=xl/externalLinks/_rels/externalLink456.xml.rels><?xml version="1.0" encoding="UTF-8" standalone="yes"?>
<Relationships xmlns="http://schemas.openxmlformats.org/package/2006/relationships"><Relationship Id="rId1" Type="http://schemas.openxmlformats.org/officeDocument/2006/relationships/externalLinkPath" Target="https://d.docs.live.net/TEMP/T_Form_44.xls" TargetMode="External"/></Relationships>
</file>

<file path=xl/externalLinks/_rels/externalLink457.xml.rels><?xml version="1.0" encoding="UTF-8" standalone="yes"?>
<Relationships xmlns="http://schemas.openxmlformats.org/package/2006/relationships"><Relationship Id="rId1" Type="http://schemas.openxmlformats.org/officeDocument/2006/relationships/externalLinkPath" Target="https://d.docs.live.net/TEMP/T_Form_17.xls" TargetMode="External"/></Relationships>
</file>

<file path=xl/externalLinks/_rels/externalLink458.xml.rels><?xml version="1.0" encoding="UTF-8" standalone="yes"?>
<Relationships xmlns="http://schemas.openxmlformats.org/package/2006/relationships"><Relationship Id="rId1" Type="http://schemas.openxmlformats.org/officeDocument/2006/relationships/externalLinkPath" Target="https://d.docs.live.net/TEMP/T_Form_34.xls" TargetMode="External"/></Relationships>
</file>

<file path=xl/externalLinks/_rels/externalLink459.xml.rels><?xml version="1.0" encoding="UTF-8" standalone="yes"?>
<Relationships xmlns="http://schemas.openxmlformats.org/package/2006/relationships"><Relationship Id="rId1" Type="http://schemas.openxmlformats.org/officeDocument/2006/relationships/externalLinkPath" Target="https://d.docs.live.net/TEMP/T_Form_41.xls" TargetMode="External"/></Relationships>
</file>

<file path=xl/externalLinks/_rels/externalLink460.xml.rels><?xml version="1.0" encoding="UTF-8" standalone="yes"?>
<Relationships xmlns="http://schemas.openxmlformats.org/package/2006/relationships"><Relationship Id="rId1" Type="http://schemas.openxmlformats.org/officeDocument/2006/relationships/externalLinkPath" Target="https://d.docs.live.net/TEMP/T_Form_40.xls" TargetMode="External"/></Relationships>
</file>

<file path=xl/externalLinks/_rels/externalLink461.xml.rels><?xml version="1.0" encoding="UTF-8" standalone="yes"?>
<Relationships xmlns="http://schemas.openxmlformats.org/package/2006/relationships"><Relationship Id="rId1" Type="http://schemas.openxmlformats.org/officeDocument/2006/relationships/externalLinkPath" Target="https://d.docs.live.net/TEMP/T_Form_30.xls" TargetMode="External"/></Relationships>
</file>

<file path=xl/externalLinks/_rels/externalLink462.xml.rels><?xml version="1.0" encoding="UTF-8" standalone="yes"?>
<Relationships xmlns="http://schemas.openxmlformats.org/package/2006/relationships"><Relationship Id="rId1" Type="http://schemas.openxmlformats.org/officeDocument/2006/relationships/externalLinkPath" Target="https://d.docs.live.net/TEMP/T_Form_48.xls" TargetMode="External"/></Relationships>
</file>

<file path=xl/externalLinks/_rels/externalLink463.xml.rels><?xml version="1.0" encoding="UTF-8" standalone="yes"?>
<Relationships xmlns="http://schemas.openxmlformats.org/package/2006/relationships"><Relationship Id="rId1" Type="http://schemas.openxmlformats.org/officeDocument/2006/relationships/externalLinkPath" Target="https://d.docs.live.net/TEMP/T_Form_25.xls" TargetMode="External"/></Relationships>
</file>

<file path=xl/externalLinks/_rels/externalLink464.xml.rels><?xml version="1.0" encoding="UTF-8" standalone="yes"?>
<Relationships xmlns="http://schemas.openxmlformats.org/package/2006/relationships"><Relationship Id="rId1" Type="http://schemas.openxmlformats.org/officeDocument/2006/relationships/externalLinkPath" Target="https://d.docs.live.net/TEMP/T_Form_46.xls" TargetMode="External"/></Relationships>
</file>

<file path=xl/externalLinks/_rels/externalLink465.xml.rels><?xml version="1.0" encoding="UTF-8" standalone="yes"?>
<Relationships xmlns="http://schemas.openxmlformats.org/package/2006/relationships"><Relationship Id="rId2" Type="http://schemas.openxmlformats.org/officeDocument/2006/relationships/externalLinkPath" Target="../../../../#Hari/3. MERUAP/5. Oil Buffer Tank/1. Calculation/FPFLM-300-C2-CS-019_B Oil Buffer.xlsx" TargetMode="External"/><Relationship Id="rId1" Type="http://schemas.openxmlformats.org/officeDocument/2006/relationships/externalLinkPath" Target="/#Hari/3. MERUAP/5. Oil Buffer Tank/1. Calculation/FPFLM-300-C2-CS-019_B Oil Buffer.xlsx" TargetMode="External"/></Relationships>
</file>

<file path=xl/externalLinks/_rels/externalLink466.xml.rels><?xml version="1.0" encoding="UTF-8" standalone="yes"?>
<Relationships xmlns="http://schemas.openxmlformats.org/package/2006/relationships"><Relationship Id="rId1" Type="http://schemas.openxmlformats.org/officeDocument/2006/relationships/externalLinkPath" Target="file:///C:\#Hari/3. MERUAP/5. Oil Buffer Tank/1. Calculation/FPFLM-300-C2-CS-019_B Oil Buffer.xlsx" TargetMode="External"/></Relationships>
</file>

<file path=xl/externalLinks/_rels/externalLink467.xml.rels><?xml version="1.0" encoding="UTF-8" standalone="yes"?>
<Relationships xmlns="http://schemas.openxmlformats.org/package/2006/relationships"><Relationship Id="rId1" Type="http://schemas.openxmlformats.org/officeDocument/2006/relationships/externalLinkPath" Target="file:///\\192.168.1.2\Users\MS7ULTIMATE\Desktop\007%20Office%20Building_AYN\Ref\output\foundation\GTC%20Foundation\C-84541-SU-CC2-CAL-ST-C1-0004%20-%20Inlet%20Cooler-Rev.0A3.xls" TargetMode="External"/></Relationships>
</file>

<file path=xl/externalLinks/_rels/externalLink468.xml.rels><?xml version="1.0" encoding="UTF-8" standalone="yes"?>
<Relationships xmlns="http://schemas.openxmlformats.org/package/2006/relationships"><Relationship Id="rId1" Type="http://schemas.openxmlformats.org/officeDocument/2006/relationships/externalLinkPath" Target="https://d.docs.live.net/Users/catur.istiana/Downloads/Concrete%20Slab%20%20Crossing%20Pipeline%20Calculation_Rev1%20(1).xlsx" TargetMode="External"/></Relationships>
</file>

<file path=xl/externalLinks/_rels/externalLink469.xml.rels><?xml version="1.0" encoding="UTF-8" standalone="yes"?>
<Relationships xmlns="http://schemas.openxmlformats.org/package/2006/relationships"><Relationship Id="rId1" Type="http://schemas.openxmlformats.org/officeDocument/2006/relationships/externalLinkPath" Target="file:///\\192.168.0.72\Technical\Engineering%20Work%20Authorization%20(WA's)\WA-1637%20Minas%20GS%20Pit%20Replacement%20Project\DELIVERABLES\Piping\CA-GS02-MNAS-PP-0002%20(Rev.A).xls" TargetMode="External"/></Relationships>
</file>

<file path=xl/externalLinks/_rels/externalLink470.xml.rels><?xml version="1.0" encoding="UTF-8" standalone="yes"?>
<Relationships xmlns="http://schemas.openxmlformats.org/package/2006/relationships"><Relationship Id="rId1" Type="http://schemas.openxmlformats.org/officeDocument/2006/relationships/externalLinkPath" Target="file:///\\SVR_YIN\Azam%20Data's\P%20R%20O%20P%20O%20S%20A%20L\Proyek-proyek%20Bontang\Popka%20Conveyor\Conv-%233\Steel-Structure-Cost-%233.xls" TargetMode="External"/></Relationships>
</file>

<file path=xl/externalLinks/_rels/externalLink471.xml.rels><?xml version="1.0" encoding="UTF-8" standalone="yes"?>
<Relationships xmlns="http://schemas.openxmlformats.org/package/2006/relationships"><Relationship Id="rId1" Type="http://schemas.openxmlformats.org/officeDocument/2006/relationships/externalLinkPath" Target="file:///M:\01%20QGX_Civil\11Calculations\Table%20Top\24-K0801_JTC\Rev_B1\Excel\Revised%20MOdel\CASE%201_WindLoad_BS%20CP3%20V=41.xls" TargetMode="External"/></Relationships>
</file>

<file path=xl/externalLinks/_rels/externalLink472.xml.rels><?xml version="1.0" encoding="UTF-8" standalone="yes"?>
<Relationships xmlns="http://schemas.openxmlformats.org/package/2006/relationships"><Relationship Id="rId1" Type="http://schemas.openxmlformats.org/officeDocument/2006/relationships/externalLinkPath" Target="file:///\\ENG_SVR\Civil\DODI\POPKA\ZSTL.XLS" TargetMode="External"/></Relationships>
</file>

<file path=xl/externalLinks/_rels/externalLink473.xml.rels><?xml version="1.0" encoding="UTF-8" standalone="yes"?>
<Relationships xmlns="http://schemas.openxmlformats.org/package/2006/relationships"><Relationship Id="rId1" Type="http://schemas.openxmlformats.org/officeDocument/2006/relationships/externalLinkPath" Target="file:///F:\Mita\2012-start%20October\EOR-Bambu%20Besar\OFFICE%20AND%20LABORATORY%20BUILDING\REV%20A\REF\Administration%20Building%20(CALC)\R-1\2.%20Excel\Foundation%20for%20Admin%20Building_Rev-0A.xlsx" TargetMode="External"/></Relationships>
</file>

<file path=xl/externalLinks/_rels/externalLink474.xml.rels><?xml version="1.0" encoding="UTF-8" standalone="yes"?>
<Relationships xmlns="http://schemas.openxmlformats.org/package/2006/relationships"><Relationship Id="rId1" Type="http://schemas.openxmlformats.org/officeDocument/2006/relationships/externalLinkPath" Target="file:///K:\My%20Project\2015\Pertamina%20Balongan\Foundation%20F1.xlsx" TargetMode="External"/></Relationships>
</file>

<file path=xl/externalLinks/_rels/externalLink475.xml.rels><?xml version="1.0" encoding="UTF-8" standalone="yes"?>
<Relationships xmlns="http://schemas.openxmlformats.org/package/2006/relationships"><Relationship Id="rId1" Type="http://schemas.openxmlformats.org/officeDocument/2006/relationships/externalLinkPath" Target="file:///\\Db-1\3113\INSTRUMENT%20Data\Data%20sheets\PRESS%20&amp;%20DP%20X%20METER\TUNU8FORMATDATASHEET\Diff.&amp;%20Relative%20Press.%20Transmitter\NCP-70-1-108-D%20RevD.xls" TargetMode="External"/></Relationships>
</file>

<file path=xl/externalLinks/_rels/externalLink476.xml.rels><?xml version="1.0" encoding="UTF-8" standalone="yes"?>
<Relationships xmlns="http://schemas.openxmlformats.org/package/2006/relationships"><Relationship Id="rId1" Type="http://schemas.openxmlformats.org/officeDocument/2006/relationships/externalLinkPath" Target="file:///H:\DOCUME~1\NOVI~1.AND\LOCALS~1\Temp\notes6030C8\DOCUME~1\EDI~1.TJA\LOCALS~1\Temp\notes6030C8\BOQ%20Babel%20Civil%20and%20Arch_revB.xls" TargetMode="External"/></Relationships>
</file>

<file path=xl/externalLinks/_rels/externalLink477.xml.rels><?xml version="1.0" encoding="UTF-8" standalone="yes"?>
<Relationships xmlns="http://schemas.openxmlformats.org/package/2006/relationships"><Relationship Id="rId1" Type="http://schemas.openxmlformats.org/officeDocument/2006/relationships/externalLinkPath" Target="file:///\\Srva020\atyrau$\My%20Documents\0-JOB%20Data\'5-5136-20%20Teijin%20TPA%20PJ\BQ%20TABLE\Civil%20BQ%20Breakdown(1st%20original).xls" TargetMode="External"/></Relationships>
</file>

<file path=xl/externalLinks/_rels/externalLink478.xml.rels><?xml version="1.0" encoding="UTF-8" standalone="yes"?>
<Relationships xmlns="http://schemas.openxmlformats.org/package/2006/relationships"><Relationship Id="rId1" Type="http://schemas.openxmlformats.org/officeDocument/2006/relationships/externalLinkPath" Target="file:///C:\Projects\8952%20-%20PHR\WO-065\35%20Civil%20-%20Structural\02.%20Work%20Folder\Ferry\Pipe%20Support%20at%20Pemburu%20Calculation\Ref\pondasi%20dangkal.xlsx" TargetMode="External"/></Relationships>
</file>

<file path=xl/externalLinks/_rels/externalLink479.xml.rels><?xml version="1.0" encoding="UTF-8" standalone="yes"?>
<Relationships xmlns="http://schemas.openxmlformats.org/package/2006/relationships"><Relationship Id="rId1" Type="http://schemas.openxmlformats.org/officeDocument/2006/relationships/externalLinkPath" Target="https://d.docs.live.net/9541-Pertamina%20CPP%20Area%20Gundih%20PPGJ/1.%20Discipline%20Folder/1.2%20Electrical/Study%20&amp;%20Calculation/PPGJ-ELE-CAL-007%20Cable%20Sizing/Rev%20Ab/PPGJ-ELE-CAL-007%20Cable%20Sizing.xls" TargetMode="External"/></Relationships>
</file>

<file path=xl/externalLinks/_rels/externalLink480.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Dodi/13%20Gas_Booster_Station_Project/01%20KP_136/015-KP-136-15000A-OFFICE-BUILDING.xls" TargetMode="External"/></Relationships>
</file>

<file path=xl/externalLinks/_rels/externalLink481.xml.rels><?xml version="1.0" encoding="UTF-8" standalone="yes"?>
<Relationships xmlns="http://schemas.openxmlformats.org/package/2006/relationships"><Relationship Id="rId1" Type="http://schemas.openxmlformats.org/officeDocument/2006/relationships/externalLinkPath" Target="file:///G:\Documents%20and%20Settings\wiad\Local%20Settings\Temp\Copy%20of%20SCM%20Business%20Planning%2020052.xls" TargetMode="External"/></Relationships>
</file>

<file path=xl/externalLinks/_rels/externalLink482.xml.rels><?xml version="1.0" encoding="UTF-8" standalone="yes"?>
<Relationships xmlns="http://schemas.openxmlformats.org/package/2006/relationships"><Relationship Id="rId1" Type="http://schemas.openxmlformats.org/officeDocument/2006/relationships/externalLinkPath" Target="file:///G:\Engineering\Engineering%20Work%20Authorization\WA-0413%20Minas%20Surfactant%20Project\WA%20413%20R1\Z.Cost%20Estimate\2.COST-ESTIMATE\CONSTRUCTION%20QUALITY%20(Rev.A).xls" TargetMode="External"/></Relationships>
</file>

<file path=xl/externalLinks/_rels/externalLink483.xml.rels><?xml version="1.0" encoding="UTF-8" standalone="yes"?>
<Relationships xmlns="http://schemas.openxmlformats.org/package/2006/relationships"><Relationship Id="rId1" Type="http://schemas.openxmlformats.org/officeDocument/2006/relationships/externalLinkPath" Target="file:///\\Data-server\proposal-ary\ARY%20PROJECT\TRIPATRA%20-%20JAMBI%20MERANG\quotation\IKPT-CILACAP\QUOTATION\RFP-C&amp;E2004_bldg%20(ikpt)%20RC%20build_1.xls" TargetMode="External"/></Relationships>
</file>

<file path=xl/externalLinks/_rels/externalLink484.xml.rels><?xml version="1.0" encoding="UTF-8" standalone="yes"?>
<Relationships xmlns="http://schemas.openxmlformats.org/package/2006/relationships"><Relationship Id="rId1" Type="http://schemas.openxmlformats.org/officeDocument/2006/relationships/externalLinkPath" Target="https://d.docs.live.net/Users/mita.amalia/AppData/Local/Microsoft/Windows/Temporary%20Internet%20Files/Content.Outlook/VF1A8LMI/FFP-BBS-RE-CS-CA-035_RA.xlsx" TargetMode="External"/></Relationships>
</file>

<file path=xl/externalLinks/_rels/externalLink485.xml.rels><?xml version="1.0" encoding="UTF-8" standalone="yes"?>
<Relationships xmlns="http://schemas.openxmlformats.org/package/2006/relationships"><Relationship Id="rId1" Type="http://schemas.openxmlformats.org/officeDocument/2006/relationships/externalLinkPath" Target="file:///\\Umar\c\Documents%20and%20Settings\Rencana%20Biaya%20OE%20CWG%20II%20(3)alt%202.xls" TargetMode="External"/></Relationships>
</file>

<file path=xl/externalLinks/_rels/externalLink486.xml.rels><?xml version="1.0" encoding="UTF-8" standalone="yes"?>
<Relationships xmlns="http://schemas.openxmlformats.org/package/2006/relationships"><Relationship Id="rId1" Type="http://schemas.openxmlformats.org/officeDocument/2006/relationships/externalLinkPath" Target="file:///\\OMMUSCDF01\Projects$\Muscat\ONG\Drawings\214878~1\SECT-3\MTO\202965\AA77\SECT-3\202965\Aa11\sect-3\PROJECTS\MTO%20FOR%20BD89\MTO-SNH.xls" TargetMode="External"/></Relationships>
</file>

<file path=xl/externalLinks/_rels/externalLink487.xml.rels><?xml version="1.0" encoding="UTF-8" standalone="yes"?>
<Relationships xmlns="http://schemas.openxmlformats.org/package/2006/relationships"><Relationship Id="rId1" Type="http://schemas.openxmlformats.org/officeDocument/2006/relationships/externalLinkPath" Target="file:///\\192.168.0.72\Technical\TEMP\Temporary%20Internet%20Files\OLK1F\BOMPowerDistributionTemplateRev0_30Oct01.xls" TargetMode="External"/></Relationships>
</file>

<file path=xl/externalLinks/_rels/externalLink488.xml.rels><?xml version="1.0" encoding="UTF-8" standalone="yes"?>
<Relationships xmlns="http://schemas.openxmlformats.org/package/2006/relationships"><Relationship Id="rId1" Type="http://schemas.openxmlformats.org/officeDocument/2006/relationships/externalLinkPath" Target="file:///\\Ikpt-dt-3\02020\A%20Coi\b%20My%20Trainings\G1%20Dari%20Mas%20Hasto\Vessel%202\135-V-201%20(LP%20Gas%20Comp.%20Suction%20Scrubber).xls" TargetMode="External"/></Relationships>
</file>

<file path=xl/externalLinks/_rels/externalLink489.xml.rels><?xml version="1.0" encoding="UTF-8" standalone="yes"?>
<Relationships xmlns="http://schemas.openxmlformats.org/package/2006/relationships"><Relationship Id="rId1" Type="http://schemas.openxmlformats.org/officeDocument/2006/relationships/externalLinkPath" Target="file:///\\Svfiljkt01\jkt-ho\DISCIPLINES\09.%20ENGINEERING\CIVIL\07.%20TEMPORARY\DEVELOPMENT-CIVIL\Template%20Calculation\7.%20Table%20Top\GB-651%20COMPRESSOR%20HOUSE\Compressor%20House.xlsx" TargetMode="External"/></Relationships>
</file>

<file path=xl/externalLinks/_rels/externalLink490.xml.rels><?xml version="1.0" encoding="UTF-8" standalone="yes"?>
<Relationships xmlns="http://schemas.openxmlformats.org/package/2006/relationships"><Relationship Id="rId1" Type="http://schemas.openxmlformats.org/officeDocument/2006/relationships/externalLinkPath" Target="file:///K:\Project\2016\17_EOR%20Pertamina%20EP\1.%20Paket%20FEED%20WTIP\2.%20Output%20Data\1.%20Calculation\14.%20Sewer%20&amp;%20Drainage\2_Output%20Data\1_Native%20File\2_Excel\FWTP-JRK-RE-CS-CA-001_R0.xlsx" TargetMode="External"/></Relationships>
</file>

<file path=xl/externalLinks/_rels/externalLink491.xml.rels><?xml version="1.0" encoding="UTF-8" standalone="yes"?>
<Relationships xmlns="http://schemas.openxmlformats.org/package/2006/relationships"><Relationship Id="rId1" Type="http://schemas.openxmlformats.org/officeDocument/2006/relationships/externalLinkPath" Target="file:///W:\Project\Spreadsheet%20Calc\tunu9\Marwan\Cal\04%20-%20Test%20Separator\CN-TestSep%20Rev%20C.xls" TargetMode="External"/></Relationships>
</file>

<file path=xl/externalLinks/_rels/externalLink492.xml.rels><?xml version="1.0" encoding="UTF-8" standalone="yes"?>
<Relationships xmlns="http://schemas.openxmlformats.org/package/2006/relationships"><Relationship Id="rId1" Type="http://schemas.openxmlformats.org/officeDocument/2006/relationships/externalLinkPath" Target="https://d.docs.live.net/07273/ENG/GE/EQUIPLIS/PRSC011A.XLS" TargetMode="External"/></Relationships>
</file>

<file path=xl/externalLinks/_rels/externalLink493.xml.rels><?xml version="1.0" encoding="UTF-8" standalone="yes"?>
<Relationships xmlns="http://schemas.openxmlformats.org/package/2006/relationships"><Relationship Id="rId1" Type="http://schemas.openxmlformats.org/officeDocument/2006/relationships/externalLinkPath" Target="file:///P:\&#20849;&#36890;\&#65322;&#65327;&#65314;\&#12503;&#12525;&#12472;&#12455;&#12463;&#12488;\&#12354;&#12365;&#12427;&#37326;\&#21205;&#21147;&#12522;&#12473;&#12488;\&#12354;&#12365;&#12427;&#37326;&#21205;&#21147;000.xls" TargetMode="External"/></Relationships>
</file>

<file path=xl/externalLinks/_rels/externalLink494.xml.rels><?xml version="1.0" encoding="UTF-8" standalone="yes"?>
<Relationships xmlns="http://schemas.openxmlformats.org/package/2006/relationships"><Relationship Id="rId1" Type="http://schemas.openxmlformats.org/officeDocument/2006/relationships/externalLinkPath" Target="file:///\\Server\data%20engineering\My%20Documents\SKKIM\Work1999\SKC%20CDP\My%20Documents\CIVIL\&#53664;&#47785;&#44204;&#51201;\%232CDU&#49892;&#54665;.xls" TargetMode="External"/></Relationships>
</file>

<file path=xl/externalLinks/_rels/externalLink495.xml.rels><?xml version="1.0" encoding="UTF-8" standalone="yes"?>
<Relationships xmlns="http://schemas.openxmlformats.org/package/2006/relationships"><Relationship Id="rId1" Type="http://schemas.openxmlformats.org/officeDocument/2006/relationships/externalLinkPath" Target="file:///\\Tuti\CBD\MirnetTemp\KIJO\&#44221;&#50689;&#48516;&#49437;\F&#51068;&#48152;&#44288;&#47532;\01&#50696;&#49328;&#54200;&#49457;\99&#50696;&#49328;\&#50896;&#45800;&#50948;&#51088;&#47308;2xls.xls" TargetMode="External"/></Relationships>
</file>

<file path=xl/externalLinks/_rels/externalLink496.xml.rels><?xml version="1.0" encoding="UTF-8" standalone="yes"?>
<Relationships xmlns="http://schemas.openxmlformats.org/package/2006/relationships"><Relationship Id="rId1" Type="http://schemas.openxmlformats.org/officeDocument/2006/relationships/externalLinkPath" Target="https://d.docs.live.net/Documents%20and%20Settings/erna_widyastuti/Local%20Settings/Temporary%20Internet%20Files/Content.Outlook/NDW9GX8J/exceldata/&#48176;&#48512;/96&#45380;/&#48176;&#48512;961.XLS" TargetMode="External"/></Relationships>
</file>

<file path=xl/externalLinks/_rels/externalLink497.xml.rels><?xml version="1.0" encoding="UTF-8" standalone="yes"?>
<Relationships xmlns="http://schemas.openxmlformats.org/package/2006/relationships"><Relationship Id="rId1" Type="http://schemas.openxmlformats.org/officeDocument/2006/relationships/externalLinkPath" Target="file:///J:\My%20Documents\KHDATA\&#44288;&#47532;&#52397;\&#50896;&#45224;-&#50872;&#51652;\&#50896;&#45224;&#50872;&#51652;&#45209;&#52272;&#45236;&#50669;(99.4.13%20&#48512;&#49328;&#52397;).xls" TargetMode="External"/></Relationships>
</file>

<file path=xl/externalLinks/_rels/externalLink498.xml.rels><?xml version="1.0" encoding="UTF-8" standalone="yes"?>
<Relationships xmlns="http://schemas.openxmlformats.org/package/2006/relationships"><Relationship Id="rId1" Type="http://schemas.openxmlformats.org/officeDocument/2006/relationships/externalLinkPath" Target="file:///N:\My%20Documents\&#53664;&#47785;&#44204;&#51201;2000\2000&#53664;&#47785;&#44204;&#51201;\20000525%20%20&#54868;&#54633;&#45824;&#44368;(&#51204;&#45224;)\My%20Documents\KHDATA\&#44288;&#47532;&#52397;\&#50896;&#45224;-&#50872;&#51652;\&#50896;&#45224;&#50872;&#51652;&#45209;&#52272;&#45236;&#50669;(99.4.13%20&#48512;&#49328;&#52397;).xls" TargetMode="External"/></Relationships>
</file>

<file path=xl/externalLinks/_rels/externalLink499.xml.rels><?xml version="1.0" encoding="UTF-8" standalone="yes"?>
<Relationships xmlns="http://schemas.openxmlformats.org/package/2006/relationships"><Relationship Id="rId1" Type="http://schemas.openxmlformats.org/officeDocument/2006/relationships/externalLinkPath" Target="file:///\\Tuti\CBD\MirnetTemp\&#50641;&#49472;%20DATA\97&#50696;&#49328;\&#50896;&#45800;&#50948;&#51088;&#47308;\&#51064;&#50896;.XLS" TargetMode="External"/></Relationships>
</file>

<file path=xl/externalLinks/_rels/externalLink500.xml.rels><?xml version="1.0" encoding="UTF-8" standalone="yes"?>
<Relationships xmlns="http://schemas.openxmlformats.org/package/2006/relationships"><Relationship Id="rId1" Type="http://schemas.openxmlformats.org/officeDocument/2006/relationships/externalLinkPath" Target="file:///\\H4018\c\ESTI96\&#44053;&#51652;&#51109;&#55141;\&#54980;&#45796;&#45236;&#50669;.XLS" TargetMode="External"/></Relationships>
</file>

<file path=xl/externalLinks/_rels/externalLink501.xml.rels><?xml version="1.0" encoding="UTF-8" standalone="yes"?>
<Relationships xmlns="http://schemas.openxmlformats.org/package/2006/relationships"><Relationship Id="rId1" Type="http://schemas.openxmlformats.org/officeDocument/2006/relationships/externalLinkPath" Target="file:///B:\&#51077;&#52272;&#50504;.xls" TargetMode="External"/></Relationships>
</file>

<file path=xl/externalLinks/_rels/externalLink502.xml.rels><?xml version="1.0" encoding="UTF-8" standalone="yes"?>
<Relationships xmlns="http://schemas.openxmlformats.org/package/2006/relationships"><Relationship Id="rId1" Type="http://schemas.openxmlformats.org/officeDocument/2006/relationships/externalLinkPath" Target="file:///\\Server\data%20engineering\&#44060;&#51064;&#51088;&#47308;\0102\DA0124_KOR_HS%20PLANT\SK(&#51452;)PROPOSAL&#50857;\SKEBRS.xls" TargetMode="External"/></Relationships>
</file>

<file path=xl/externalLinks/_rels/externalLink503.xml.rels><?xml version="1.0" encoding="UTF-8" standalone="yes"?>
<Relationships xmlns="http://schemas.openxmlformats.org/package/2006/relationships"><Relationship Id="rId1" Type="http://schemas.openxmlformats.org/officeDocument/2006/relationships/externalLinkPath" Target="file:///J:\&#51077;&#52272;&#45236;&#50669;\&#44592;&#50500;&#45824;&#44368;\&#44592;&#50500;&#45824;&#44368;.xls" TargetMode="External"/></Relationships>
</file>

<file path=xl/externalLinks/_rels/externalLink504.xml.rels><?xml version="1.0" encoding="UTF-8" standalone="yes"?>
<Relationships xmlns="http://schemas.openxmlformats.org/package/2006/relationships"><Relationship Id="rId1" Type="http://schemas.openxmlformats.org/officeDocument/2006/relationships/externalLinkPath" Target="file:///\\H1775\c\ESTI96\&#44053;&#51652;&#51109;&#55141;\&#54980;&#45796;&#45236;&#5066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DAFTAR ISI"/>
      <sheetName val="00. UMUM"/>
      <sheetName val="01. PS TYPE-1A &amp; TYPE-1B"/>
      <sheetName val="02. PS TYPE-1B ANCHOR"/>
      <sheetName val="03. PS TYPE-1C"/>
      <sheetName val="04. PS TYPE-1D"/>
      <sheetName val="05. SAMBUNGAN LAS"/>
      <sheetName val="LAMPIRAN"/>
      <sheetName val="LAM. 1"/>
      <sheetName val="CRS A1"/>
      <sheetName val="CRS A2"/>
      <sheetName val="CRS A3"/>
      <sheetName val="CRS 0A"/>
      <sheetName val="LAM. 2"/>
      <sheetName val="LAM. 3"/>
      <sheetName val="LAM. 4"/>
      <sheetName val="i. PSA"/>
      <sheetName val="iv. DATA PIPA"/>
      <sheetName val="(HIDE) iii. Piping Data"/>
      <sheetName val="Local Restraints Summary"/>
      <sheetName val="LAM. 5"/>
      <sheetName val="LAM. 6"/>
      <sheetName val="iii. KAP. AKSIAL SP"/>
      <sheetName val="LAM. 7"/>
      <sheetName val="iv. KAP. LATMOM SP"/>
      <sheetName val="LAM. 8"/>
      <sheetName val="v. TEGANGAN PILE SP"/>
      <sheetName val="LAM. 9"/>
      <sheetName val="LAM. 10"/>
      <sheetName val="LAM. 11"/>
      <sheetName val="LAM. 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ow r="31">
          <cell r="O31" t="str">
            <v>pipa</v>
          </cell>
        </row>
        <row r="32">
          <cell r="O32">
            <v>11</v>
          </cell>
        </row>
        <row r="33">
          <cell r="O33">
            <v>12</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DAFTAR ISI"/>
      <sheetName val="00. UMUM"/>
      <sheetName val="01. PS TYPE-A1 "/>
      <sheetName val="01. PS TYPE-A2"/>
      <sheetName val="12. PS SLEEPER CGS-1 B"/>
      <sheetName val="PS TYPE-bb"/>
      <sheetName val="PS TYPE-C"/>
      <sheetName val="Analisis Angkur Bolt "/>
      <sheetName val="anchor bolt P1 (2)"/>
      <sheetName val="01. PS TYPE-D"/>
      <sheetName val="01. PS TYPE-E"/>
      <sheetName val="01. PS TYPE-F"/>
      <sheetName val="PS TYPE-G"/>
      <sheetName val="Analisis Angkur Bolt  (2)"/>
      <sheetName val="01. PS TYPE-H"/>
      <sheetName val="01. PS TYPE-"/>
      <sheetName val="01. PS TYPE-J"/>
      <sheetName val="PS TYPE-J--"/>
      <sheetName val="Analisis Angkur Bolt  (3)"/>
      <sheetName val="01. PS TYPE-K"/>
      <sheetName val="01. PS TYPE-L"/>
      <sheetName val="Lendutan"/>
      <sheetName val="01. PS TYPE-L (2)"/>
      <sheetName val="06. Analisis Angkur Bolt"/>
      <sheetName val="PS TYPE-M"/>
      <sheetName val="Analisis Angkur Bolt  (4)"/>
      <sheetName val="12. PS SLEEPER CGS-1N"/>
      <sheetName val="Local Restraints Summary CGS 1"/>
      <sheetName val="iv. DATA PIPA"/>
      <sheetName val="PS TYPE-"/>
      <sheetName val="PS TYPE-1 SHALLOW"/>
      <sheetName val="SHALOW 1"/>
      <sheetName val=" iii. Piping Data CGS 1"/>
      <sheetName val="LAMPIRAN"/>
      <sheetName val="LAM. 1"/>
      <sheetName val="CRS A1"/>
      <sheetName val="LAM. 2"/>
      <sheetName val="v. TEGANGAN PILE SP"/>
      <sheetName val="iv. KAP. LATMOM SP"/>
      <sheetName val="03. PS TYPE-1C"/>
      <sheetName val="04. PS TYPE-1D"/>
      <sheetName val="CRS A2"/>
      <sheetName val="CRS A3"/>
      <sheetName val="CRS 0A"/>
      <sheetName val="LAM. 3"/>
      <sheetName val="LAM. 4"/>
      <sheetName val="i. PSA"/>
      <sheetName val="(HIDE) iii. Piping Data"/>
      <sheetName val="Local Restraints Summary"/>
      <sheetName val="LAM. 5"/>
      <sheetName val="LAM. 6"/>
      <sheetName val="iii. KAP. AKSIAL SP"/>
      <sheetName val=" Axial HP CGS-1"/>
      <sheetName val="LAM. 7"/>
      <sheetName val="02.2 LatMom HP CGS-1"/>
      <sheetName val="LAM. 8"/>
      <sheetName val="03.2 Pile Stress HP CGS 1"/>
      <sheetName val="TORSI"/>
      <sheetName val="LAM. 7."/>
      <sheetName val="05. SAMBUNGAN LAS"/>
      <sheetName val="LAM. 7. (2)"/>
      <sheetName val="LAM. 9"/>
      <sheetName val="LAM. 10"/>
      <sheetName val="LAM. 11"/>
      <sheetName val="LAM. 12"/>
      <sheetName val="LAM. 13"/>
      <sheetName val="LAM. 14"/>
      <sheetName val="LAM. 15"/>
      <sheetName val="LAM. 16"/>
      <sheetName val="LAM. 17"/>
      <sheetName val="LAM. 18"/>
      <sheetName val="LAM. 19"/>
      <sheetName val="LAM. 20"/>
      <sheetName val="LAM. 21"/>
      <sheetName val="LAM. 22"/>
      <sheetName val="LAM. 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MATERIAL SPEC"/>
      <sheetName val="profil data"/>
      <sheetName val="Live load comb-8"/>
      <sheetName val="Live load comb-7"/>
      <sheetName val="Live load comb-6"/>
      <sheetName val="Live load comb-5"/>
      <sheetName val="Live load comb-4"/>
      <sheetName val="Live load comb-3"/>
      <sheetName val="Live load comb-2"/>
      <sheetName val="Live load comb-1"/>
      <sheetName val="Live load Comb"/>
      <sheetName val="Live load Ope"/>
      <sheetName val="Live load Des"/>
      <sheetName val="Slug Force 7"/>
      <sheetName val="Slug Force 6"/>
      <sheetName val="Slug Force 5"/>
      <sheetName val="Slug Force 4"/>
      <sheetName val="Slug Force 3"/>
      <sheetName val="Slug Force 2"/>
      <sheetName val="Slug Force 1"/>
      <sheetName val="Wind South"/>
      <sheetName val="Wind North"/>
      <sheetName val="Wind West"/>
      <sheetName val="Wind East"/>
      <sheetName val="Seismic South"/>
      <sheetName val="Seismic North"/>
      <sheetName val="Seismic West"/>
      <sheetName val="Seismic East"/>
      <sheetName val="Dead Load"/>
      <sheetName val="Live Load"/>
      <sheetName val="Local Restraint Summary"/>
      <sheetName val="Support List"/>
      <sheetName val="24V"/>
      <sheetName val="손익차9월2"/>
      <sheetName val="合成単価作成表-BLDG"/>
      <sheetName val="Overall"/>
      <sheetName val="LV-MOTOR"/>
      <sheetName val="name"/>
      <sheetName val="KEND_FIS"/>
      <sheetName val="LOADDAT"/>
      <sheetName val="Memb Schd"/>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차9월2"/>
      <sheetName val="24V"/>
      <sheetName val="Cover"/>
      <sheetName val="97 사업추정(WEKI)"/>
      <sheetName val="V-1-1002bid"/>
      <sheetName val="salary"/>
      <sheetName val="TRNS-C1"/>
      <sheetName val="BQMPALOC"/>
      <sheetName val="合成単価作成表-BLD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T"/>
      <sheetName val="CASE A1 CPP"/>
      <sheetName val="Prod"/>
      <sheetName val="CPP Alur Siwah "/>
      <sheetName val="Alur Rambong"/>
      <sheetName val="SLSA Metering"/>
      <sheetName val="Arakundo"/>
      <sheetName val="Wellhead "/>
      <sheetName val="GT_Mobi Plan-Direct Labor"/>
      <sheetName val="PP-8000AB"/>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24V"/>
      <sheetName val="대비표"/>
      <sheetName val="산근"/>
      <sheetName val="合成単価作成表-BLDG"/>
      <sheetName val="Rekapitulasi"/>
      <sheetName val="SEX"/>
      <sheetName val="TPI"/>
      <sheetName val="LOADDAT"/>
      <sheetName val="Basic Price"/>
      <sheetName val="Upah"/>
      <sheetName val="유림골조"/>
      <sheetName val="노임이"/>
      <sheetName val="COVER"/>
      <sheetName val="Overall"/>
      <sheetName val="BQMPALOC"/>
      <sheetName val="Personnel"/>
      <sheetName val="F1.4"/>
      <sheetName val="UNIT 3"/>
      <sheetName val="@"/>
      <sheetName val="112-885"/>
      <sheetName val="011C101"/>
      <sheetName val="Base Case"/>
      <sheetName val="Eng_Hrs"/>
      <sheetName val="Eng_Hrs (HO)"/>
      <sheetName val="AC"/>
      <sheetName val="갑지1"/>
      <sheetName val="Dsr Hitung"/>
      <sheetName val="S"/>
      <sheetName val="UP_an"/>
      <sheetName val="DATA PROYEK"/>
      <sheetName val="Mat Tower"/>
      <sheetName val="AHS"/>
      <sheetName val="HARGA MATERIAL"/>
      <sheetName val="NP"/>
      <sheetName val="grafik"/>
      <sheetName val="pro ra op"/>
      <sheetName val="Raw Data-Combined"/>
      <sheetName val="Ketapang"/>
      <sheetName val="Series"/>
      <sheetName val="Terms"/>
      <sheetName val="BTOil"/>
      <sheetName val="Detail by Discipline"/>
      <sheetName val="Eq. Mobilization"/>
      <sheetName val="A"/>
      <sheetName val="Bill.1.VAC-Supply-A"/>
      <sheetName val="Cashflow Analysis"/>
      <sheetName val="운반"/>
      <sheetName val="B"/>
      <sheetName val="I-KAMAR"/>
      <sheetName val="ESCON"/>
      <sheetName val="BM"/>
      <sheetName val="PCV"/>
      <sheetName val="van khuon"/>
      <sheetName val="Bill rekap"/>
      <sheetName val="손익차9월2"/>
      <sheetName val="SILICATE"/>
      <sheetName val="Statprod gab"/>
      <sheetName val="Cash Flow bulanan"/>
      <sheetName val="database-emp"/>
      <sheetName val="ERECT"/>
      <sheetName val="CIVIL"/>
      <sheetName val="PROSUM"/>
      <sheetName val="Analisa"/>
      <sheetName val="Konfirm"/>
      <sheetName val="rab me (by owner) "/>
      <sheetName val="BQ (by owner)"/>
      <sheetName val="rab me (fisik)"/>
      <sheetName val="TDC COA Sumry"/>
      <sheetName val="COA Sumry - Std Imp"/>
      <sheetName val="Contr TDC - Std Imp"/>
      <sheetName val="Module2"/>
      <sheetName val="LINE"/>
      <sheetName val="Listrik"/>
      <sheetName val="bahan"/>
      <sheetName val="Bill of Qty MEP"/>
      <sheetName val="Design"/>
      <sheetName val="Currency Rate"/>
      <sheetName val="DRUM"/>
      <sheetName val="Motor Data"/>
      <sheetName val="ExchRate"/>
      <sheetName val="04. ANALYSIS RESULT"/>
      <sheetName val="CPTNo"/>
      <sheetName val="95삼성급(본사)"/>
      <sheetName val="IPL_SCHEDULE"/>
      <sheetName val="#REF"/>
      <sheetName val="terdistribusi"/>
      <sheetName val="supporting data"/>
      <sheetName val="PSI100FT"/>
      <sheetName val="name"/>
      <sheetName val="TDC Item Dets-IPM-Full"/>
      <sheetName val="Project Metrics"/>
      <sheetName val="#REF!"/>
      <sheetName val="Master S-Curve (Overall)"/>
      <sheetName val="S-Curve Detail (Overall)"/>
      <sheetName val="Weekly Report 1"/>
      <sheetName val="Weekly Report 2"/>
      <sheetName val="Weekly Report 3"/>
      <sheetName val="Weekly Report 4"/>
      <sheetName val="Weekly Report 5"/>
      <sheetName val="방배2E"/>
      <sheetName val="石炭性状"/>
      <sheetName val="Analysis"/>
      <sheetName val="REKAP"/>
      <sheetName val="ABK.04.AWALR+CO+TAB.RUPS"/>
      <sheetName val="data"/>
      <sheetName val="KH"/>
      <sheetName val="ALAT1"/>
      <sheetName val="BASIC"/>
      <sheetName val="RAB"/>
      <sheetName val="Galian 1"/>
      <sheetName val="Cash2"/>
      <sheetName val="Earthwork"/>
      <sheetName val="INPUT DATAS"/>
      <sheetName val="Soil Parameter"/>
      <sheetName val="COST BD"/>
      <sheetName val="Connections"/>
      <sheetName val="DWTables"/>
      <sheetName val="CEB"/>
      <sheetName val="Asumsi"/>
      <sheetName val="Validation Lists"/>
      <sheetName val="PIVOT2009"/>
      <sheetName val="인사자료총집계"/>
      <sheetName val="7BL.최종"/>
      <sheetName val="MACROS"/>
      <sheetName val="BOQ"/>
      <sheetName val="ANALISA ALAT"/>
      <sheetName val="総括表"/>
      <sheetName val="C"/>
      <sheetName val="salary"/>
      <sheetName val="BD-PP"/>
      <sheetName val="RFP003D"/>
      <sheetName val="FLANGE"/>
      <sheetName val="mawp"/>
      <sheetName val="Civ_Mat&amp; Lab"/>
      <sheetName val="Table 01"/>
      <sheetName val="Equipt"/>
      <sheetName val="Koef"/>
      <sheetName val="Mhr 01"/>
      <sheetName val="spread-sheet"/>
      <sheetName val="List _ Components"/>
      <sheetName val="List _ Equipment"/>
      <sheetName val="COA Sumry _ Std Imp"/>
      <sheetName val="Contr TDC _ Std Imp"/>
      <sheetName val="Item Sumry _ Std Imp"/>
      <sheetName val="Unit Costs _ Std Imp"/>
      <sheetName val="Unit MH _ Std Imp"/>
      <sheetName val="Proj TIC _ Std Imp"/>
      <sheetName val="2006 (FEL2-3) Cost - COPI"/>
      <sheetName val="Costs"/>
      <sheetName val="Trends"/>
      <sheetName val="Output"/>
      <sheetName val="USGC"/>
      <sheetName val="成本分析"/>
      <sheetName val="投标报价"/>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8"/>
      <sheetName val="Cover Basment"/>
      <sheetName val="Cover Tower A"/>
      <sheetName val="Cover Tower B"/>
      <sheetName val="Cover Tower C"/>
      <sheetName val="Cover Tower D"/>
      <sheetName val="PK- Basement"/>
      <sheetName val="PK- Tower A"/>
      <sheetName val="PK- Tower D"/>
      <sheetName val="PK- Tower B"/>
      <sheetName val="PK- Tower C"/>
      <sheetName val="Anl Hrg"/>
      <sheetName val="Hrg Sat"/>
      <sheetName val="Cover Daf_2"/>
      <sheetName val="Har-mat"/>
      <sheetName val="BAG_2"/>
      <sheetName val="AC"/>
      <sheetName val="95삼성급(본사)"/>
      <sheetName val="24V"/>
      <sheetName val="I-KAMAR"/>
      <sheetName val="Mall"/>
      <sheetName val="BAG-2"/>
      <sheetName val="Analisa"/>
      <sheetName val="Currency Rate"/>
      <sheetName val="COVER PAKET"/>
      <sheetName val="DAFTAR. D1"/>
      <sheetName val="DAFTAR. D2"/>
      <sheetName val="Cover_Basment"/>
      <sheetName val="Cover_Tower_A"/>
      <sheetName val="Cover_Tower_B"/>
      <sheetName val="Cover_Tower_C"/>
      <sheetName val="Cover_Tower_D"/>
      <sheetName val="PK-_Basement"/>
      <sheetName val="PK-_Tower_A"/>
      <sheetName val="PK-_Tower_D"/>
      <sheetName val="PK-_Tower_B"/>
      <sheetName val="PK-_Tower_C"/>
      <sheetName val="Anl_Hrg"/>
      <sheetName val="Hrg_Sat"/>
      <sheetName val="Cover_Daf_2"/>
      <sheetName val="DF_4 _3_"/>
      <sheetName val="Cgver Tower A"/>
      <sheetName val="PK- Basemant"/>
      <sheetName val="PK- Tower _x0004_"/>
      <sheetName val="Bover Daf_2"/>
      <sheetName val="H`r-mat"/>
      <sheetName val="Bill-19"/>
      <sheetName val="sum-bill22"/>
      <sheetName val="An Arsitektur"/>
      <sheetName val="An Struktur"/>
      <sheetName val="STR"/>
      <sheetName val="an.mek"/>
      <sheetName val="an.lstrk"/>
      <sheetName val="I-ME"/>
      <sheetName val="Hrg.Sat"/>
      <sheetName val="harga "/>
      <sheetName val="HARGA MATERIAL"/>
      <sheetName val="Cover Daf-2"/>
      <sheetName val="anal"/>
      <sheetName val="name"/>
      <sheetName val="HRG BHN"/>
      <sheetName val="PK- Tower _x005f_x0004_"/>
      <sheetName val="PK- Tower _x005f_x005f_x005f_x0004_"/>
      <sheetName val="Eng_Hrs"/>
      <sheetName val="Ahs.2"/>
      <sheetName val="Ahs.1"/>
      <sheetName val="questionaire-BOQ"/>
      <sheetName val="Kolom UT"/>
      <sheetName val="PK- Tower _x005f_x005f_x0"/>
      <sheetName val="Petani"/>
      <sheetName val="DATASHT"/>
      <sheetName val="BQ"/>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삼성급(총괄)"/>
      <sheetName val="95삼성급(본사)"/>
      <sheetName val="SEX"/>
      <sheetName val="Cover"/>
      <sheetName val="AC"/>
      <sheetName val="CBD"/>
      <sheetName val="#REF"/>
      <sheetName val="Data"/>
      <sheetName val="Plumbing"/>
      <sheetName val="Fire Fighting"/>
      <sheetName val="삼성초임"/>
      <sheetName val="page 6"/>
      <sheetName val="ESCON"/>
      <sheetName val="BQ"/>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변경집계표"/>
      <sheetName val="공문"/>
      <sheetName val="Sheet1"/>
      <sheetName val="집계표"/>
      <sheetName val="시공사업단"/>
      <sheetName val="1-1공구"/>
      <sheetName val="1-2공구"/>
      <sheetName val="2-1공구"/>
      <sheetName val="2-2공구"/>
      <sheetName val="2-3공구"/>
      <sheetName val="2-4공구"/>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설계예산서"/>
      <sheetName val="집계표(int)"/>
      <sheetName val="설계예산서 (2)"/>
      <sheetName val="집계표 (3)"/>
      <sheetName val="토적표(당초)"/>
      <sheetName val="토적표(변경)"/>
      <sheetName val="길내기수량-당초변경"/>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검토표"/>
      <sheetName val="손익현황"/>
      <sheetName val="도급기성"/>
      <sheetName val="부가세"/>
      <sheetName val="본사계정"/>
      <sheetName val="예수금"/>
      <sheetName val="하도급기성현황"/>
      <sheetName val="직원급여"/>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차액보증"/>
      <sheetName val="정부노임단가"/>
      <sheetName val="PIPE"/>
      <sheetName val="FLANGE"/>
      <sheetName val="VALVE"/>
      <sheetName val="주요진행"/>
      <sheetName val="대림경상68억"/>
      <sheetName val="내역서"/>
      <sheetName val="입찰내역서(율촌 )"/>
      <sheetName val="토공집계표"/>
      <sheetName val="수자재단위당"/>
      <sheetName val="공사비집계"/>
      <sheetName val="금융"/>
      <sheetName val="노임단가"/>
      <sheetName val="자재단가"/>
      <sheetName val="기초코드"/>
      <sheetName val="준검 내역서"/>
      <sheetName val="Sheet6"/>
      <sheetName val="기성"/>
      <sheetName val="증감대비"/>
      <sheetName val="3.공통공사대비"/>
      <sheetName val="기초단가"/>
      <sheetName val="2000년1차"/>
      <sheetName val="예가표"/>
      <sheetName val="해평견적"/>
      <sheetName val="건축공사"/>
      <sheetName val="1.설계조건"/>
      <sheetName val="공사비산출내역"/>
      <sheetName val="내역서(총)"/>
      <sheetName val="내역"/>
      <sheetName val="데이타"/>
      <sheetName val="식재인부"/>
      <sheetName val="가설건물"/>
      <sheetName val="A-4"/>
      <sheetName val="백호우계수"/>
      <sheetName val="ESC(K치)"/>
      <sheetName val="SG"/>
      <sheetName val="하부철근수량"/>
      <sheetName val="총괄표"/>
      <sheetName val="일위대가표"/>
      <sheetName val="BSD (2)"/>
      <sheetName val="기초일위"/>
      <sheetName val="45,46"/>
      <sheetName val="시설일위"/>
      <sheetName val="조명일위"/>
      <sheetName val="토공"/>
      <sheetName val="주관사업"/>
      <sheetName val="기기리스트"/>
      <sheetName val="단면 (2)"/>
      <sheetName val="지급자재"/>
      <sheetName val="제출내역 (2)"/>
      <sheetName val="부대내역"/>
      <sheetName val="투찰"/>
      <sheetName val="1,2공구원가계산서"/>
      <sheetName val="2공구산출내역"/>
      <sheetName val="1공구산출내역서"/>
      <sheetName val="하수급견적대비"/>
      <sheetName val="9GNG운반"/>
      <sheetName val="을"/>
      <sheetName val="Piping"/>
      <sheetName val="타공종이기"/>
      <sheetName val="방배동내역(리라)"/>
      <sheetName val="공통비총괄표"/>
      <sheetName val="중기사용료"/>
      <sheetName val="공량산출서"/>
      <sheetName val="2002하반기노임기준"/>
      <sheetName val="실행철강하도"/>
      <sheetName val="부대대비"/>
      <sheetName val="제경비"/>
      <sheetName val="기본단가"/>
      <sheetName val="고르기"/>
      <sheetName val="말뚝지지력산정"/>
      <sheetName val="공사비예산서(토목분)"/>
      <sheetName val="5.품셈"/>
      <sheetName val="공사비증감"/>
      <sheetName val="장비"/>
      <sheetName val="인원"/>
      <sheetName val="B"/>
      <sheetName val="설산1.나"/>
      <sheetName val="본사S"/>
      <sheetName val="금융비용"/>
      <sheetName val="소업1교"/>
      <sheetName val="관기성공.내"/>
      <sheetName val="Y-WORK"/>
      <sheetName val="부안일위"/>
      <sheetName val="운반"/>
      <sheetName val="INPUT DATA"/>
      <sheetName val="현황CODE"/>
      <sheetName val="inter"/>
      <sheetName val="현장업무"/>
      <sheetName val="동원인원"/>
      <sheetName val="DATASHT"/>
      <sheetName val="TS"/>
      <sheetName val="Omega"/>
      <sheetName val="Honeywell"/>
      <sheetName val="s"/>
      <sheetName val="품셈TABLE"/>
      <sheetName val="95삼성급(본사)"/>
      <sheetName val="Reference"/>
      <sheetName val="Code"/>
      <sheetName val="Summary"/>
      <sheetName val="일위대가"/>
      <sheetName val="연돌일위집계"/>
      <sheetName val="Index"/>
      <sheetName val="양식"/>
      <sheetName val="0.갑지"/>
      <sheetName val="8.현장관리비"/>
      <sheetName val="7.안전관리비"/>
      <sheetName val="직영외주구분내역"/>
      <sheetName val="구분표"/>
      <sheetName val="제원입력"/>
      <sheetName val="층"/>
      <sheetName val="단가표"/>
      <sheetName val="단가일람"/>
      <sheetName val="조경일람"/>
      <sheetName val="경비"/>
      <sheetName val="단지내역서"/>
      <sheetName val="총괄내역서"/>
      <sheetName val="INPUT"/>
      <sheetName val="요율"/>
      <sheetName val="jobhist"/>
      <sheetName val="견적조건"/>
      <sheetName val="실적62"/>
      <sheetName val="일위대가(계측기설치)"/>
      <sheetName val="전계가"/>
      <sheetName val="ELECTRIC"/>
      <sheetName val="CTEMCOST"/>
      <sheetName val="SCHEDULE"/>
      <sheetName val="보차도경계석"/>
      <sheetName val="인력터파기"/>
      <sheetName val="실행내역서"/>
      <sheetName val="6PILE  (돌출)"/>
      <sheetName val="자재대"/>
      <sheetName val="금액내역서"/>
      <sheetName val="BID"/>
      <sheetName val="실행대비"/>
      <sheetName val="기둥"/>
      <sheetName val="저판(버림100)"/>
      <sheetName val="MAT"/>
      <sheetName val="매원개착터널총괄"/>
      <sheetName val="내역표지"/>
      <sheetName val="장문교(대전)"/>
      <sheetName val="구조물견적서"/>
      <sheetName val="기계경비(시간당)"/>
      <sheetName val="18개월기준"/>
      <sheetName val="집계(직접비)"/>
      <sheetName val="가도공"/>
      <sheetName val="아파트 "/>
      <sheetName val="제잡비"/>
      <sheetName val="ITEM"/>
      <sheetName val="수량산출"/>
      <sheetName val="자재"/>
      <sheetName val="기초자료입력"/>
      <sheetName val="1.취수장"/>
      <sheetName val="기본자료"/>
      <sheetName val="한강운반비"/>
      <sheetName val="70%"/>
      <sheetName val="합의경상"/>
      <sheetName val="직원소요"/>
      <sheetName val="현장별"/>
      <sheetName val="일위대가(가설)"/>
      <sheetName val="골조시행"/>
      <sheetName val="FCM"/>
      <sheetName val="연습"/>
      <sheetName val="일반공사"/>
      <sheetName val="Sheet15"/>
      <sheetName val="C3"/>
      <sheetName val="2.1  노무비 평균단가산출"/>
      <sheetName val="Sheet1 (2)"/>
      <sheetName val="WORK"/>
      <sheetName val="일위대가목차"/>
      <sheetName val="J直材4"/>
      <sheetName val="내역서(가로수)"/>
      <sheetName val="단위중량"/>
      <sheetName val="5.전사투자계획종함안"/>
      <sheetName val="변경내역"/>
      <sheetName val="약품공급2"/>
      <sheetName val="DATA"/>
      <sheetName val="대비표"/>
      <sheetName val="당초"/>
      <sheetName val="PIPE내역(FCN)"/>
      <sheetName val="현황(3걵구)"/>
      <sheetName val="적현로"/>
      <sheetName val="발생토"/>
      <sheetName val="냉천부속동"/>
      <sheetName val="salary"/>
      <sheetName val="RAB"/>
      <sheetName val="5.ESC적용금액산출서(석공사)"/>
      <sheetName val="구간별관경"/>
      <sheetName val="ESC제외금액산출내역서(견본2)"/>
      <sheetName val="2.변경내역서(조적및미장공사)"/>
      <sheetName val="구조물공"/>
      <sheetName val="부대공"/>
      <sheetName val="배수공"/>
      <sheetName val="포장공"/>
      <sheetName val="사당"/>
      <sheetName val="소비자가"/>
      <sheetName val="청산공사"/>
      <sheetName val="수량산출서(7회)"/>
      <sheetName val="인부신상자료"/>
      <sheetName val="시공품의서(토공)"/>
      <sheetName val="시공품의서(CIP)"/>
      <sheetName val="노무비"/>
      <sheetName val="시공품의서(육교이설)"/>
      <sheetName val="시공품의서(임시전력)"/>
      <sheetName val="시공품의서(가드레일이설)"/>
      <sheetName val="시공품의서(가시설)"/>
      <sheetName val="시공품의서(차선도색)"/>
      <sheetName val="노무비(직영)"/>
      <sheetName val="노무비(미추홀-직영용역)"/>
      <sheetName val="총괄"/>
      <sheetName val="장비비산출근거"/>
      <sheetName val="장비가동일지"/>
      <sheetName val="장비가동일지(외주)"/>
      <sheetName val="주자재입고현황"/>
      <sheetName val="잡자재입고현황"/>
      <sheetName val="유류집계표"/>
      <sheetName val="유동표"/>
      <sheetName val="결과조달"/>
      <sheetName val="중기조종사 단위단가"/>
      <sheetName val="Studio"/>
      <sheetName val="장비가동"/>
      <sheetName val="전기혼잡제경비(45)"/>
      <sheetName val="편입용지조서"/>
      <sheetName val="Eq. Mobilization"/>
      <sheetName val="청천내"/>
      <sheetName val="1공구_단가_(정원)"/>
      <sheetName val="1공구_단가_(산광)"/>
      <sheetName val="1공구_단가_(용호)"/>
      <sheetName val="간지_(2)"/>
      <sheetName val="2공구_단가(인성)"/>
      <sheetName val="2공구_단가(대동)"/>
      <sheetName val="2공구_단가(산광)"/>
      <sheetName val="시공사업단(변경12_22)"/>
      <sheetName val="설계예산서_(2)"/>
      <sheetName val="집계표_(3)"/>
      <sheetName val="준검_내역서"/>
      <sheetName val="3_공통공사대비"/>
      <sheetName val="입찰내역서(율촌_)"/>
      <sheetName val="1_설계조건"/>
      <sheetName val="BSD_(2)"/>
      <sheetName val="단면_(2)"/>
      <sheetName val="제출내역_(2)"/>
      <sheetName val="설산1_나"/>
      <sheetName val="5_품셈"/>
      <sheetName val="관기성공_내"/>
      <sheetName val="6PILE__(돌출)"/>
      <sheetName val="용지매수"/>
      <sheetName val="단가산출"/>
      <sheetName val="남양내역"/>
      <sheetName val="송전재료비"/>
      <sheetName val="표지"/>
      <sheetName val="하부총괄집계표"/>
      <sheetName val="하부철근집계표"/>
      <sheetName val="간지 (5)"/>
      <sheetName val="교대집계표"/>
      <sheetName val="교대철근집계"/>
      <sheetName val="A1"/>
      <sheetName val="A1_날개벽"/>
      <sheetName val="A1_접속슬래브"/>
      <sheetName val="A1_완충슬래브"/>
      <sheetName val="A2"/>
      <sheetName val="A2_우측 날개벽"/>
      <sheetName val="A2_좌측 날개벽"/>
      <sheetName val="A2_접속슬래브"/>
      <sheetName val="A2_완충슬래브"/>
      <sheetName val="교대 토공집계표"/>
      <sheetName val="A1 토공"/>
      <sheetName val="A2 토공"/>
      <sheetName val="간지 (3)"/>
      <sheetName val="교각집계표"/>
      <sheetName val="교각철근집계"/>
      <sheetName val="P1"/>
      <sheetName val="P2"/>
      <sheetName val="간지 (4)"/>
      <sheetName val="교각 토공집계표"/>
      <sheetName val="교각 1토공"/>
      <sheetName val="P3"/>
      <sheetName val="P4"/>
      <sheetName val="교각 2토공"/>
      <sheetName val="교각 3토공"/>
      <sheetName val="교각 4토공"/>
      <sheetName val="품목"/>
      <sheetName val="도면자료제출일정"/>
      <sheetName val="실행예산"/>
      <sheetName val="토공(도하)"/>
      <sheetName val="철콘(도하)"/>
      <sheetName val="파일(도하)"/>
      <sheetName val="코드표"/>
      <sheetName val="임대견적서"/>
      <sheetName val="지표지질조사"/>
      <sheetName val="대로근거"/>
      <sheetName val="중로근거"/>
      <sheetName val="I.설계조건"/>
      <sheetName val="건축내역"/>
      <sheetName val="가격조사서"/>
      <sheetName val="DATE"/>
      <sheetName val="증감내역서"/>
      <sheetName val="견적"/>
      <sheetName val="ilch"/>
      <sheetName val="Dae_Jiju"/>
      <sheetName val="Sikje_ingun"/>
      <sheetName val="TREE_D"/>
      <sheetName val="I一般比"/>
      <sheetName val="입찰안"/>
      <sheetName val="면적"/>
      <sheetName val="수량산출서"/>
      <sheetName val="도급대비표_기계설비공사(전체_사전)"/>
      <sheetName val="물가정보지"/>
      <sheetName val="건축"/>
      <sheetName val="9"/>
      <sheetName val="수안보-MBR1"/>
      <sheetName val="단  가  대  비  표"/>
      <sheetName val="일  위  대  가  목  록"/>
      <sheetName val="기둥(원형)"/>
      <sheetName val="중기일위대가"/>
      <sheetName val="실행계"/>
      <sheetName val="P&amp;L01-02GR"/>
      <sheetName val="1.월별예산현황(개인)"/>
      <sheetName val="2.법인카드 사용"/>
      <sheetName val="GS건설 급여"/>
      <sheetName val="재료율"/>
      <sheetName val="표지-내역서"/>
      <sheetName val="IW-LIST"/>
      <sheetName val="N賃率-職"/>
      <sheetName val="앉음벽 (2)"/>
      <sheetName val="평가데이터"/>
      <sheetName val="견적보고"/>
      <sheetName val="1차설계변경내역"/>
      <sheetName val="D01"/>
      <sheetName val="D02"/>
      <sheetName val="배수내역"/>
      <sheetName val="Áý°èÇ¥"/>
      <sheetName val="½Ã°ø»ç¾÷´Ü"/>
      <sheetName val="1-1°ø±¸"/>
      <sheetName val="1-2°ø±¸"/>
      <sheetName val="2-1°ø±¸"/>
      <sheetName val="2-2°ø±¸"/>
      <sheetName val="2-3°ø±¸"/>
      <sheetName val="2-4°ø±¸"/>
      <sheetName val="º¯°æÁý°èÇ¥"/>
      <sheetName val="½Ã°ø»ç¾÷´Ü(º¯°æ12.22)"/>
      <sheetName val="±Ù°Å"/>
      <sheetName val="³ëÀÓ"/>
      <sheetName val="8.PILE  (돌출)"/>
      <sheetName val="발파유용(3)"/>
      <sheetName val="JJ"/>
      <sheetName val="고창방향"/>
      <sheetName val="master(2차)"/>
      <sheetName val="을지"/>
      <sheetName val="와동25-3(변경)"/>
      <sheetName val="실행"/>
      <sheetName val="파일의이용"/>
      <sheetName val="새공통(96임금인상기준)"/>
      <sheetName val="9.기타자금청구"/>
      <sheetName val="토목"/>
      <sheetName val="201동 산출근거"/>
      <sheetName val="입력DATA"/>
      <sheetName val="바닥판"/>
      <sheetName val="데리네이타현황"/>
      <sheetName val="하도금액분계"/>
      <sheetName val="JUCKEYK"/>
      <sheetName val="부대tu"/>
      <sheetName val="TABLE"/>
      <sheetName val="날개벽(좌,우=60도-4개)"/>
      <sheetName val="물가시세"/>
      <sheetName val="갑지(추정)"/>
      <sheetName val="업무처리전"/>
      <sheetName val="재료비"/>
      <sheetName val="BS2"/>
      <sheetName val="물량표"/>
      <sheetName val="내역(2000년)"/>
      <sheetName val="동해title"/>
      <sheetName val="S003031"/>
      <sheetName val="현장경비"/>
      <sheetName val="플랜트 설치"/>
      <sheetName val="98지급계획"/>
      <sheetName val="PW3"/>
      <sheetName val="PW4"/>
      <sheetName val="SC1"/>
      <sheetName val="PM"/>
      <sheetName val="주안3차A-A"/>
      <sheetName val="L-type"/>
      <sheetName val="견적대비표"/>
      <sheetName val="COVER"/>
      <sheetName val="BOX"/>
      <sheetName val="X17-TOTAL"/>
      <sheetName val="원가data"/>
      <sheetName val="항목"/>
      <sheetName val="점수계산1-2"/>
      <sheetName val="원가계산서"/>
      <sheetName val="요약서"/>
      <sheetName val="조건표"/>
      <sheetName val="원가계산"/>
      <sheetName val="품"/>
      <sheetName val="현장관리비 산출내역"/>
      <sheetName val="경영상태"/>
      <sheetName val="기초자료"/>
      <sheetName val="터파기및재료"/>
      <sheetName val="WE'T"/>
      <sheetName val="BREAKDOWN(철거설치)"/>
      <sheetName val="뜃맟뭁돽띿맟?-BLDG"/>
      <sheetName val="CAT_5"/>
      <sheetName val="기준표"/>
      <sheetName val="A"/>
      <sheetName val="연결임시"/>
      <sheetName val="ABUT수량-A1"/>
      <sheetName val="최종"/>
      <sheetName val="약품설비"/>
      <sheetName val="부속동"/>
      <sheetName val="횡배수관토공수량"/>
      <sheetName val="충돌 내용"/>
      <sheetName val="용산1(해보)"/>
      <sheetName val="공사개요"/>
      <sheetName val="교각1"/>
      <sheetName val="추가및 공제(방파제)"/>
      <sheetName val="공사_산출"/>
      <sheetName val="MOTOR"/>
      <sheetName val="완도-군외"/>
      <sheetName val="Recap"/>
      <sheetName val="마산방향"/>
      <sheetName val="진주방향"/>
      <sheetName val="수입"/>
      <sheetName val="P.M 별"/>
      <sheetName val="설계내역서"/>
      <sheetName val="밸브설치"/>
      <sheetName val="기타(2011.3) (2)"/>
      <sheetName val="기 타 공 (2)"/>
      <sheetName val="전기일위대가"/>
      <sheetName val="Sheet5"/>
      <sheetName val="Macro3"/>
      <sheetName val="일위_파일"/>
      <sheetName val="1ST"/>
      <sheetName val="자동제어"/>
      <sheetName val="토공산출(주차장)"/>
      <sheetName val="신.분"/>
      <sheetName val="포장공수량집계"/>
      <sheetName val="D-623D"/>
      <sheetName val="단중표-ST"/>
      <sheetName val="내역(전체)"/>
      <sheetName val="106C0300"/>
      <sheetName val="편성절차"/>
      <sheetName val="10공구일위"/>
      <sheetName val="도"/>
      <sheetName val="산출근거1"/>
      <sheetName val="램머"/>
      <sheetName val="Baby일위대가"/>
      <sheetName val="충주"/>
      <sheetName val="일위대가표 (2)"/>
      <sheetName val="TOTAL"/>
      <sheetName val="LABTOTAL"/>
      <sheetName val="조명시설"/>
      <sheetName val="공사비_NDE"/>
      <sheetName val="대비"/>
      <sheetName val="건축집계"/>
      <sheetName val="공내역서"/>
      <sheetName val="법인세신고자료"/>
      <sheetName val="제조부문배부"/>
      <sheetName val="U-TYPE(1)"/>
      <sheetName val="횡배위치"/>
      <sheetName val="단위단가"/>
      <sheetName val="기성조서(집계)"/>
      <sheetName val="집행예산"/>
      <sheetName val="간접비"/>
      <sheetName val="기초수량집"/>
      <sheetName val="Sheet4"/>
      <sheetName val="집 계 표"/>
      <sheetName val="토목공사"/>
      <sheetName val="자금운용표"/>
      <sheetName val="변경내역대비표(2)"/>
      <sheetName val="공사내역"/>
      <sheetName val="UR2-Calculation"/>
      <sheetName val="집수정(600-700)"/>
      <sheetName val="Cash Flow"/>
      <sheetName val="신내택지내역서"/>
      <sheetName val="콘크리트"/>
      <sheetName val="입력"/>
      <sheetName val="기준액"/>
      <sheetName val="목표세부명세"/>
      <sheetName val="Sensitivity"/>
      <sheetName val="CONCRETE"/>
      <sheetName val="시운전연료비"/>
      <sheetName val="공종단가"/>
      <sheetName val=" 갑  지 "/>
      <sheetName val="설계내역"/>
      <sheetName val="울산시산표"/>
      <sheetName val="기계경비"/>
      <sheetName val="(C)원내역"/>
      <sheetName val="96노임기준"/>
      <sheetName val="백분율"/>
      <sheetName val="DHEQSUPT"/>
      <sheetName val="데이터입력"/>
      <sheetName val="01"/>
      <sheetName val="원가서"/>
      <sheetName val="2000전체분"/>
      <sheetName val="날개벽(시점좌측)"/>
      <sheetName val="inputdata"/>
      <sheetName val="예산대비"/>
      <sheetName val="수량산출서(터널종점)"/>
      <sheetName val="MAT_N048"/>
      <sheetName val="수로단위수량"/>
      <sheetName val="일위대가(1)"/>
      <sheetName val="단가비교표"/>
      <sheetName val="공틀공사"/>
      <sheetName val="터널조도"/>
      <sheetName val="배수장토목공사비"/>
      <sheetName val="소야공정계획표"/>
      <sheetName val="예정(3)"/>
      <sheetName val="갑지1"/>
      <sheetName val="실행갑지"/>
      <sheetName val="기계내역"/>
      <sheetName val="주간기성"/>
      <sheetName val="총공사내역서"/>
      <sheetName val="조건"/>
      <sheetName val="1련,2련"/>
      <sheetName val="변품8-37"/>
      <sheetName val="노무비단가"/>
      <sheetName val="가설공사비"/>
      <sheetName val="도로구조공사비"/>
      <sheetName val="도로토공공사비"/>
      <sheetName val="여수토공사비"/>
      <sheetName val="원가"/>
      <sheetName val="TEST1"/>
      <sheetName val="1일기성(실행)"/>
      <sheetName val="변경내역을"/>
      <sheetName val="내역갑지"/>
      <sheetName val="도로단위당"/>
      <sheetName val="개요"/>
      <sheetName val="설-원가"/>
      <sheetName val="사다리"/>
      <sheetName val="Summary Sheet"/>
      <sheetName val="낙석방지망현황"/>
      <sheetName val="5.ESC적용금액산출서(내화피복및단열뿜칠)"/>
      <sheetName val="BS2(302)"/>
      <sheetName val="MAIN_TABLE"/>
      <sheetName val="전기"/>
      <sheetName val="?? ???"/>
      <sheetName val="FB25JN"/>
      <sheetName val="FAB별"/>
      <sheetName val="옹벽수량집계"/>
      <sheetName val="Macro1"/>
      <sheetName val="database"/>
      <sheetName val="도급예산내역서봉투"/>
      <sheetName val="관로토공집계표"/>
      <sheetName val="일위대가 집계표"/>
      <sheetName val="2010년실적"/>
      <sheetName val="참조"/>
      <sheetName val="SLAB"/>
      <sheetName val="유림골조"/>
      <sheetName val="eq_data"/>
      <sheetName val="steel data sheet"/>
      <sheetName val="97 사업추정(WEKI)"/>
      <sheetName val="crude.SLAB RE-bar"/>
      <sheetName val="산출기초(기계터파기)3열"/>
      <sheetName val="전송망집계"/>
      <sheetName val="철거수량(전송)"/>
      <sheetName val="1-1"/>
      <sheetName val="배수공 주요자재 집계표"/>
      <sheetName val="총집계표"/>
      <sheetName val="보도경계블럭"/>
      <sheetName val="MIJIBI"/>
      <sheetName val="설계내역일위"/>
      <sheetName val="b_balju"/>
      <sheetName val="별표 "/>
      <sheetName val="세금자료"/>
      <sheetName val="공사원가계산서"/>
      <sheetName val="설계산출표지"/>
      <sheetName val="도급예산내역서총괄표"/>
      <sheetName val="을부담운반비"/>
      <sheetName val="운반비산출"/>
      <sheetName val="LD"/>
      <sheetName val="계정"/>
      <sheetName val="1SPAN"/>
      <sheetName val="견적사양비교표"/>
      <sheetName val="6호기"/>
      <sheetName val="1. 설계조건 2.단면가정 3. 하중계산"/>
      <sheetName val="DATA 입력란"/>
      <sheetName val="조명율"/>
      <sheetName val="U-W"/>
      <sheetName val="변경현황"/>
      <sheetName val="1062-X방향 "/>
      <sheetName val="계약내역서(을지)파일공사"/>
      <sheetName val="계약내역서(을지)울타리)"/>
      <sheetName val="계약내역서(을지)지붕판넬"/>
      <sheetName val="수량산출서 "/>
      <sheetName val="전체제잡비"/>
      <sheetName val="동일대내"/>
      <sheetName val="토목주소"/>
      <sheetName val="프랜트면허"/>
      <sheetName val="mcc일위대가"/>
      <sheetName val="적용단가"/>
      <sheetName val="동원(3)"/>
      <sheetName val="문학간접"/>
      <sheetName val="시설물일위"/>
      <sheetName val="덕전리"/>
      <sheetName val="산근1"/>
      <sheetName val="부하(성남)"/>
      <sheetName val="98수문일위"/>
      <sheetName val="인천제철"/>
      <sheetName val="설계서"/>
      <sheetName val="40총괄"/>
      <sheetName val="40집계"/>
      <sheetName val="단가 및 재료비"/>
      <sheetName val="자압1"/>
      <sheetName val="F_D SEC. PROP"/>
      <sheetName val="입찰"/>
      <sheetName val="현경"/>
      <sheetName val="기본단가표"/>
      <sheetName val="전기단가조사서"/>
      <sheetName val="주현(해보)"/>
      <sheetName val="주현(영광)"/>
      <sheetName val="수지표"/>
      <sheetName val="검토서"/>
      <sheetName val="수지예산"/>
      <sheetName val="셀명"/>
      <sheetName val="03일"/>
      <sheetName val="unit 4"/>
      <sheetName val="9811"/>
      <sheetName val="VXXXXXX"/>
      <sheetName val="한화금융비"/>
      <sheetName val="한진금융비"/>
      <sheetName val="전체내역서"/>
      <sheetName val="변수값"/>
      <sheetName val="중기상차"/>
      <sheetName val="AS복구"/>
      <sheetName val="중기터파기"/>
      <sheetName val="인건비단가"/>
      <sheetName val="단위량당중기"/>
      <sheetName val="토공합계"/>
      <sheetName val="맨홀수량"/>
      <sheetName val="SILICATE"/>
      <sheetName val="토목검측서"/>
      <sheetName val="원총괄(대성)"/>
      <sheetName val="내역서(1)"/>
      <sheetName val="지급내역"/>
      <sheetName val="관리처분변경환급"/>
      <sheetName val="이주비미대출세대"/>
      <sheetName val="환불자 내역"/>
      <sheetName val="DOWEL(SLAB상)"/>
      <sheetName val="DOWEL(SLAB하)"/>
      <sheetName val="가설공사"/>
      <sheetName val="단가결정"/>
      <sheetName val="내역아"/>
      <sheetName val="울타리"/>
      <sheetName val="IT-BAT"/>
      <sheetName val="횡날개수집"/>
      <sheetName val="내역서당초"/>
      <sheetName val="잡비"/>
      <sheetName val="P_RPTB04_산근"/>
      <sheetName val="고합"/>
      <sheetName val="조명율표"/>
      <sheetName val="일위목록"/>
      <sheetName val="사진대지"/>
      <sheetName val="공사카드 (2차)"/>
      <sheetName val="1.1설계기준"/>
      <sheetName val="내역서 (총액)"/>
      <sheetName val="관리비"/>
      <sheetName val="사무용품비"/>
      <sheetName val="付替給与A"/>
      <sheetName val="공통가설"/>
      <sheetName val="PAINT"/>
      <sheetName val="할증 "/>
      <sheetName val="경상직원"/>
      <sheetName val="조직"/>
      <sheetName val="TOWER 12TON"/>
      <sheetName val="TOWER 10TON"/>
      <sheetName val="BEND LOSS"/>
      <sheetName val="배수관집계"/>
      <sheetName val="중강당 내역"/>
      <sheetName val="설계폼"/>
      <sheetName val="코드"/>
      <sheetName val="첨부#2.Cash Flow(현장작성)"/>
      <sheetName val="설변조서"/>
      <sheetName val="95년12월말"/>
      <sheetName val="품셈"/>
      <sheetName val="실수량대비"/>
      <sheetName val="암거"/>
      <sheetName val="XXXX"/>
      <sheetName val="제잡비산출내역(당초 변경)"/>
      <sheetName val="간접(90)"/>
      <sheetName val="일대"/>
      <sheetName val="LABT舓⿫_x0005__x0000_"/>
      <sheetName val="EUPDAT2"/>
      <sheetName val="교대(A1-A2)"/>
      <sheetName val="기계"/>
      <sheetName val="실행내역서 "/>
      <sheetName val="하도급대비"/>
      <sheetName val="집1"/>
      <sheetName val="7.경제성결과"/>
      <sheetName val="일위대가(˄_x0000_怀㾃_x0000__x0000_"/>
      <sheetName val="내역서단가산출용"/>
      <sheetName val="VST재료산출"/>
      <sheetName val="명세서"/>
      <sheetName val="대공종"/>
      <sheetName val="일위"/>
      <sheetName val="OD5000"/>
      <sheetName val="기초1"/>
      <sheetName val="설계명세서"/>
      <sheetName val="예산명세서"/>
      <sheetName val="자료입력"/>
      <sheetName val="관급자재"/>
      <sheetName val="도급FORM"/>
      <sheetName val="일위대가-1"/>
      <sheetName val="샘플표지"/>
      <sheetName val="총수량집계표"/>
      <sheetName val="전체"/>
      <sheetName val="전등분전반"/>
      <sheetName val="직재"/>
      <sheetName val="내역(영일)"/>
      <sheetName val="가설방음벽+방진망"/>
      <sheetName val="세륜세차시설"/>
      <sheetName val="02침사지집계"/>
      <sheetName val="단면가정"/>
      <sheetName val="물가대비표"/>
      <sheetName val="ITB COST"/>
      <sheetName val="TB-내역서"/>
      <sheetName val="95MAKER"/>
      <sheetName val="공용정보"/>
      <sheetName val="수량집계표"/>
      <sheetName val="노임이"/>
      <sheetName val="집수A"/>
      <sheetName val="9902"/>
      <sheetName val="JUCK"/>
      <sheetName val="식재"/>
      <sheetName val="시설물"/>
      <sheetName val="식재출력용"/>
      <sheetName val="유지관리"/>
      <sheetName val="2.대외공문"/>
      <sheetName val="도로토적"/>
      <sheetName val="일위대가(건축)"/>
      <sheetName val="수문보고"/>
      <sheetName val="Variables"/>
      <sheetName val="설계"/>
      <sheetName val="교각계산"/>
      <sheetName val="LABT舓⿫_x0005_"/>
      <sheetName val="일위대가(˄"/>
      <sheetName val="bhn-upah"/>
      <sheetName val="뜃맟뭁돽띿맟_-BLDG"/>
      <sheetName val="LAMP-C3"/>
      <sheetName val="H.Satuan"/>
      <sheetName val="rekap index eskalasi"/>
      <sheetName val="Kuantitas &amp; Harga"/>
      <sheetName val="토목품셈"/>
      <sheetName val="공통"/>
      <sheetName val="신공항A-9(원가수정)"/>
      <sheetName val="건축기성"/>
      <sheetName val="금액"/>
      <sheetName val="esc"/>
      <sheetName val="타견적(을)"/>
      <sheetName val="4)유동표"/>
      <sheetName val="공사비"/>
      <sheetName val="유역면적"/>
      <sheetName val="지진시"/>
      <sheetName val="옹벽철근"/>
      <sheetName val="PI"/>
      <sheetName val="토적집계표당초"/>
      <sheetName val="토적집계표변경"/>
      <sheetName val="공정코드"/>
      <sheetName val="관접합및부설"/>
      <sheetName val="본선 토공 분배표"/>
      <sheetName val="공사요율산출표"/>
      <sheetName val="작업금지"/>
      <sheetName val="착공계"/>
      <sheetName val="기안"/>
      <sheetName val="개산공사비"/>
      <sheetName val="저"/>
      <sheetName val="관리,공감"/>
      <sheetName val="계약변경요청서"/>
      <sheetName val="DB"/>
      <sheetName val="직접인건비"/>
      <sheetName val="직접경비"/>
      <sheetName val="집계표(육상)"/>
      <sheetName val="SULKEA"/>
      <sheetName val="잔수량(작성)"/>
      <sheetName val="내역(중앙)"/>
      <sheetName val="전선 및 전선관"/>
      <sheetName val="관기성-사기성비교"/>
      <sheetName val="준공조서갑지"/>
      <sheetName val="공사"/>
      <sheetName val="손익분석"/>
      <sheetName val="단중표"/>
      <sheetName val="01.10월"/>
      <sheetName val="삭제금지단가"/>
      <sheetName val="인원현황"/>
      <sheetName val="판가반영"/>
      <sheetName val="철거산출근거"/>
      <sheetName val="지하차도종점부-1"/>
      <sheetName val="투입총괄"/>
      <sheetName val="구의33고"/>
      <sheetName val="비교1"/>
      <sheetName val="특기사항(기계)"/>
      <sheetName val="현설참가확인서"/>
      <sheetName val="견적조건서"/>
      <sheetName val="B-B"/>
      <sheetName val="UNIT 3"/>
      <sheetName val="SENSITIVITAS"/>
      <sheetName val="Cash2"/>
      <sheetName val="Z"/>
      <sheetName val="Equiv.Length"/>
      <sheetName val="UP_an"/>
      <sheetName val="Rekapitulasi"/>
      <sheetName val="Div2"/>
      <sheetName val="Memb Schd"/>
      <sheetName val="std.wt."/>
      <sheetName val="dasboard"/>
      <sheetName val="Instruction"/>
      <sheetName val="I-KAMAR"/>
      <sheetName val="RENCANA &amp; KURVA S"/>
      <sheetName val="Schl  model"/>
      <sheetName val="All Data"/>
      <sheetName val="Fitting"/>
      <sheetName val="Koordinat"/>
      <sheetName val="Equip COA Sumry"/>
      <sheetName val="Hujan BUlanan"/>
      <sheetName val="사기도장"/>
      <sheetName val="AREA"/>
      <sheetName val="DEME WATER PIMP"/>
      <sheetName val="SUM"/>
      <sheetName val="7. Piping"/>
      <sheetName val="Graph (LGEN)"/>
      <sheetName val="out_prog"/>
      <sheetName val="선적schedule (2)"/>
      <sheetName val="F1.4"/>
      <sheetName val="CPP &amp; PTKP"/>
      <sheetName val="FISIK_KEU"/>
      <sheetName val="Perm. Test"/>
      <sheetName val="Analisa"/>
      <sheetName val="09.3 An.STRUC_ARC_LANS_INTERIOR"/>
      <sheetName val="09.2. An. ELEKTRONIKA"/>
      <sheetName val="10. HARSAT"/>
      <sheetName val="09.1. An.MEP_ELEV"/>
      <sheetName val="LK-gate"/>
      <sheetName val="5-ALAT(1)"/>
      <sheetName val="4-Basic Price"/>
      <sheetName val="Code_List"/>
      <sheetName val="산근"/>
      <sheetName val="datasheet"/>
      <sheetName val="SEX"/>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G-2"/>
      <sheetName val="Material"/>
      <sheetName val="CAT_HRG"/>
      <sheetName val="BAG-1"/>
      <sheetName val="BAG-3"/>
      <sheetName val="BAG-4"/>
      <sheetName val="BAG-5"/>
      <sheetName val="BAG-6"/>
      <sheetName val="BAG-7"/>
      <sheetName val="BAG-8"/>
      <sheetName val="BAG-9"/>
      <sheetName val="BAG-10"/>
      <sheetName val="BAG-11"/>
      <sheetName val="BAG-12"/>
      <sheetName val="BAG-13"/>
      <sheetName val="TOTAL"/>
      <sheetName val="BAG_2"/>
      <sheetName val="GRAND TOTAL"/>
      <sheetName val="Mall"/>
      <sheetName val="[BQ-PS&amp;A.xlsÝCAT_HRG"/>
      <sheetName val="Week (2)"/>
      <sheetName val="_BQ-PS&amp;A.xlsÝCAT_HRG"/>
      <sheetName val="Payment Status"/>
      <sheetName val="Rev &amp; CI"/>
      <sheetName val="PAD-F"/>
      <sheetName val="SAT-BHN"/>
      <sheetName val="A"/>
      <sheetName val="Fill this out first___"/>
      <sheetName val="data grafik"/>
      <sheetName val="Cover"/>
      <sheetName val="304-06"/>
      <sheetName val="304_06"/>
      <sheetName val="Bag_1"/>
      <sheetName val="DAFTAR 7"/>
      <sheetName val="DAF_1"/>
      <sheetName val="DAFTAR_8"/>
      <sheetName val="Cover Daf_2"/>
      <sheetName val="HRG BHN"/>
      <sheetName val="合成単価作成表-BLDG"/>
      <sheetName val="Anl"/>
      <sheetName val="Bill No. 2.1"/>
      <sheetName val="DivVII"/>
      <sheetName val="DAFTAR NO_1_PRELIM"/>
      <sheetName val="BQ"/>
      <sheetName val="I_KAMAR"/>
      <sheetName val="rab - persiapan &amp; lantai-1"/>
      <sheetName val="DAFTAR HARGA"/>
      <sheetName val="S-Curve"/>
      <sheetName val="DETAIL"/>
      <sheetName val="LAMP_AB "/>
      <sheetName val="Analisa"/>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PROGRAM"/>
      <sheetName val="INDIRECT COST"/>
      <sheetName val="rumus"/>
      <sheetName val="TE TS FA LAN MATV"/>
      <sheetName val="daftar harsat"/>
      <sheetName val="BQ-E20-02(Rp)"/>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daf_3_OK_"/>
      <sheetName val="daf-3(OK)"/>
      <sheetName val="daf_7_OK_"/>
      <sheetName val="daf-7(OK)"/>
      <sheetName val="DUCT"/>
      <sheetName val="DAF_2"/>
      <sheetName val="DAF_3"/>
      <sheetName val="DAF_4"/>
      <sheetName val="Bag_9"/>
      <sheetName val="ES-PARK"/>
      <sheetName val="ES_PARK"/>
      <sheetName val="Cash Flow bulanan"/>
      <sheetName val="Hargamat"/>
      <sheetName val="TOWN"/>
      <sheetName val="Plat"/>
      <sheetName val="Break_down"/>
      <sheetName val="Fill this out first..."/>
      <sheetName val="DAFTAR NO_2"/>
      <sheetName val="DAFTAR NO_3"/>
      <sheetName val="DAF-1"/>
      <sheetName val="DAF_2 "/>
      <sheetName val="I-KAMAR"/>
      <sheetName val="DAFTAR NO_4"/>
      <sheetName val="AC"/>
      <sheetName val="Std-Spek EL"/>
      <sheetName val="Analisa Gabungan"/>
      <sheetName val="Sub"/>
      <sheetName val="Bill No 6 Koord _ Attendance"/>
      <sheetName val="hsd"/>
      <sheetName val="anal_hs"/>
      <sheetName val="boq"/>
      <sheetName val="Hsatbahan"/>
      <sheetName val="RAB"/>
      <sheetName val="FAK"/>
      <sheetName val="Resume"/>
      <sheetName val="Plafond"/>
      <sheetName val="Daf 1"/>
      <sheetName val="RC-ANL"/>
      <sheetName val="PERSIAPAN"/>
      <sheetName val="Hrg Sat"/>
      <sheetName val="atap"/>
      <sheetName val="Plumbing"/>
      <sheetName val="GRAND_TOTAL"/>
      <sheetName val="[BQ-PS&amp;A_xlsÝCAT_HRG"/>
      <sheetName val="Week_(2)"/>
      <sheetName val="DAFTAR_7"/>
      <sheetName val="data_grafik"/>
      <sheetName val="HRG_BHN"/>
      <sheetName val="Fill_this_out_first___"/>
      <sheetName val="Cover_Daf_2"/>
      <sheetName val="_BQ-PS&amp;A_xlsÝCAT_HRG"/>
      <sheetName val="DAFTAR_HARGA"/>
      <sheetName val="LAMP_AB_"/>
      <sheetName val="LISTRIK"/>
      <sheetName val="F ALARM"/>
      <sheetName val="Alat"/>
      <sheetName val="REKAP"/>
      <sheetName val="04.GS"/>
      <sheetName val="Ch"/>
      <sheetName val="BOQ KSN"/>
      <sheetName val="DAF-4"/>
      <sheetName val="DAF-2"/>
      <sheetName val="Harga Satuan"/>
      <sheetName val="FINISHING"/>
      <sheetName val="DAF-3"/>
      <sheetName val="BAHAN"/>
      <sheetName val="REKAP_Akap"/>
      <sheetName val="BQ-PS&amp;A"/>
      <sheetName val="Bill rekap"/>
      <sheetName val="anal"/>
      <sheetName val="eqp-rek"/>
      <sheetName val="upah"/>
      <sheetName val="Grand summary"/>
      <sheetName val="D2.8"/>
      <sheetName val="Bill-2"/>
      <sheetName val="Anls"/>
      <sheetName val="HARGA ALAT"/>
      <sheetName val="PREM"/>
      <sheetName val="CAT HRG"/>
      <sheetName val="SAP"/>
      <sheetName val="escon"/>
      <sheetName val="GRAND_TOTAL1"/>
      <sheetName val="[BQ-PS&amp;A_xlsÝCAT_HRG1"/>
      <sheetName val="Week_(2)1"/>
      <sheetName val="DAFTAR_71"/>
      <sheetName val="_BQ-PS&amp;A_xlsÝCAT_HRG1"/>
      <sheetName val="Fill_this_out_first___1"/>
      <sheetName val="data_grafik1"/>
      <sheetName val="HRG_BHN1"/>
      <sheetName val="Cover_Daf_21"/>
      <sheetName val="Ahs_2"/>
      <sheetName val="Ahs_1"/>
      <sheetName val="Rincian"/>
      <sheetName val="PPC"/>
      <sheetName val="Bill of Qty MEP"/>
      <sheetName val="H.Satuan"/>
      <sheetName val="Mekanikal"/>
      <sheetName val="1500P_3+0"/>
      <sheetName val="dasboard"/>
      <sheetName val="AHS_Kusen"/>
      <sheetName val="harsat&amp;upah"/>
      <sheetName val="Hrg.Sat"/>
      <sheetName val="Bill No 6 Koord &amp; Attendance"/>
      <sheetName val="name"/>
      <sheetName val="B - Norelec"/>
      <sheetName val="合成単価作成表_BLDG"/>
      <sheetName val="Asrm 1"/>
      <sheetName val="sched"/>
      <sheetName val="ana_sipil"/>
      <sheetName val="bq_baja"/>
      <sheetName val="MAIN BQ"/>
      <sheetName val="Panel,feeder,elek"/>
      <sheetName val="Analis_Tanah"/>
      <sheetName val="data"/>
      <sheetName val="REKAP GROSS"/>
      <sheetName val="str"/>
      <sheetName val="me"/>
      <sheetName val="Harga"/>
      <sheetName val="Sum"/>
      <sheetName val="6-MVAC"/>
      <sheetName val="ANA-HRG"/>
      <sheetName val="Markup"/>
      <sheetName val="Isolasi Luar Dalam"/>
      <sheetName val="Isolasi Luar"/>
      <sheetName val="LAL _ PASAR PAGI "/>
      <sheetName val="Estimate"/>
      <sheetName val="L_TIGA"/>
      <sheetName val="L-TIGA"/>
      <sheetName val="WSSPR"/>
      <sheetName val="Code"/>
      <sheetName val="Settings"/>
      <sheetName val="APEK"/>
      <sheetName val="ASAT"/>
      <sheetName val="COVER "/>
      <sheetName val="TOTAL "/>
      <sheetName val="bahan+upah"/>
      <sheetName val="Analisa 2"/>
      <sheetName val="Pile"/>
      <sheetName val="Equipment"/>
      <sheetName val="_AnaBah"/>
      <sheetName val="lokasari-el"/>
      <sheetName val="TNH, PAGAR &amp; TURAP"/>
      <sheetName val="Lansekap"/>
      <sheetName val="2.1"/>
      <sheetName val="2.2"/>
      <sheetName val="NAMES"/>
      <sheetName val="Pipe"/>
      <sheetName val="umum"/>
      <sheetName val="analisa alat"/>
      <sheetName val="SUB LAIN2"/>
      <sheetName val="SUB ME"/>
      <sheetName val="SUB KUSEN"/>
      <sheetName val="analisa pekerjaan"/>
      <sheetName val="ars asrama "/>
      <sheetName val="str asrama"/>
      <sheetName val="mechanical asrama"/>
      <sheetName val="electrical asrama"/>
      <sheetName val="ME. Kelas"/>
      <sheetName val="ars kelas"/>
      <sheetName val="str kelas"/>
      <sheetName val="REKAP MERAH"/>
      <sheetName val="harsat"/>
      <sheetName val="LAMP-A"/>
      <sheetName val="BAHAN UPAH"/>
      <sheetName val="A2"/>
      <sheetName val="PIPA"/>
      <sheetName val="PKK"/>
      <sheetName val="upah_borong"/>
      <sheetName val="satuan_pek"/>
      <sheetName val="VLOOK"/>
      <sheetName val="Price"/>
      <sheetName val="A_2"/>
      <sheetName val="DAF-9"/>
      <sheetName val="Level"/>
      <sheetName val="Sheet1"/>
      <sheetName val="Sumber_Daya"/>
      <sheetName val="BOQ_INTERN"/>
      <sheetName val="ANALYS_EXTERN"/>
      <sheetName val="BQ_RESO"/>
      <sheetName val="REKAP_INDIRECT"/>
      <sheetName val="CASH_FLOW"/>
      <sheetName val="SUMMARY_IN"/>
      <sheetName val="INDIRECT_COST"/>
      <sheetName val="rab_-_persiapan_&amp;_lantai-1"/>
      <sheetName val="daftar_harsat"/>
      <sheetName val="TE_TS_FA_LAN_MATV"/>
      <sheetName val="DAFTAR_NO_1_PRELIM"/>
      <sheetName val="HB"/>
      <sheetName val="D &amp; W sizes"/>
      <sheetName val="PMK"/>
      <sheetName val="Analisa Harga"/>
      <sheetName val="Ahs. Pipa-Valve"/>
      <sheetName val="Ahs.Peralatan"/>
      <sheetName val="BQ-1A prelim"/>
      <sheetName val="Analisa &amp; Upah"/>
      <sheetName val="Elektrikal"/>
      <sheetName val="[BQ-PS&amp;A.xls�CAT_HRG"/>
      <sheetName val="_BQ-PS&amp;A.xls�CAT_HRG"/>
      <sheetName val="[BQ-PS&amp;A_xls�CAT_HRG"/>
      <sheetName val="_BQ-PS&amp;A_xls�CAT_HRG"/>
      <sheetName val="Penjumlahan"/>
      <sheetName val="Bill_2"/>
      <sheetName val="Analisa  (2)"/>
      <sheetName val="AC-C"/>
      <sheetName val="BQ ARS"/>
      <sheetName val="HB "/>
      <sheetName val="Harga Bahan &amp; Upah "/>
      <sheetName val="analisa struktur"/>
      <sheetName val="01A- RAB"/>
      <sheetName val="Art"/>
      <sheetName val="AA_Eng"/>
      <sheetName val="U_rate"/>
      <sheetName val="Basic Price"/>
      <sheetName val="CPAoC"/>
      <sheetName val="Rekap Bill"/>
      <sheetName val="Bill"/>
      <sheetName val="Menu"/>
      <sheetName val="Daf Alat"/>
      <sheetName val="Jdw Alat"/>
      <sheetName val="Plant"/>
      <sheetName val="S Penawar"/>
      <sheetName val="Subkon"/>
      <sheetName val="O"/>
      <sheetName val="Har-mat"/>
      <sheetName val="ANALISA VALVE"/>
      <sheetName val="daffin"/>
      <sheetName val="Outline"/>
      <sheetName val="Kolom UT"/>
      <sheetName val="BQ-IABK"/>
      <sheetName val="BQ_IABK"/>
      <sheetName val="Daftar Harga Material"/>
      <sheetName val="CAT_HAR"/>
      <sheetName val="???????-BLDG"/>
      <sheetName val="Bill of Qty"/>
      <sheetName val="4-MVAC"/>
      <sheetName val="5-El"/>
      <sheetName val="2-Pl"/>
      <sheetName val="_______-BLDG"/>
      <sheetName val="rab me (by owner) "/>
      <sheetName val="BQ (by owner)"/>
      <sheetName val="rab me (fisik)"/>
      <sheetName val="GTS I PS"/>
      <sheetName val="G_SUMMARY"/>
      <sheetName val="Calculation Details"/>
      <sheetName val="Sat Bah _ Up"/>
      <sheetName val="Ana"/>
      <sheetName val="Bangunan Utama"/>
      <sheetName val="FORM X COST"/>
      <sheetName val="Analisa Harga Satuan"/>
      <sheetName val="BPS"/>
      <sheetName val="RTO"/>
      <sheetName val="Sche_R1"/>
      <sheetName val="Sche_R2"/>
      <sheetName val="FAC"/>
      <sheetName val="WCF"/>
      <sheetName val="EQA"/>
      <sheetName val="BUP"/>
      <sheetName val="Sche_Og"/>
      <sheetName val="Sche_R2B"/>
      <sheetName val="QPV"/>
      <sheetName val="Pay"/>
      <sheetName val="KOM-HAR1"/>
      <sheetName val="KOM-HAR2"/>
      <sheetName val="KOM-HAR4"/>
      <sheetName val="CATATAN HARGA (Int)"/>
      <sheetName val="Cover Daft 2"/>
      <sheetName val="DAFTAR NO.1"/>
      <sheetName val="DAF 2"/>
      <sheetName val="AN-ALT"/>
      <sheetName val="#REF!"/>
      <sheetName val="Panel"/>
      <sheetName val="총괄표"/>
      <sheetName val="DAF_HARGA_PEK"/>
      <sheetName val="RABT"/>
      <sheetName val="Analisa STR"/>
      <sheetName val="ME_External"/>
      <sheetName val="Mall_ME"/>
      <sheetName val="Ijin"/>
      <sheetName val="G1 Sheet"/>
      <sheetName val="5-Peralatan"/>
      <sheetName val="Bag_1_prelim_"/>
      <sheetName val="BQ STR_BONGKARAN_Bag 2_5_"/>
      <sheetName val="K"/>
      <sheetName val="NK-BP"/>
      <sheetName val="koef"/>
      <sheetName val="Harga-RAB"/>
      <sheetName val="BTL-Persiapan"/>
      <sheetName val="BTL-Bau"/>
      <sheetName val="BTL-alat"/>
      <sheetName val="For RKAP OKOP"/>
      <sheetName val="luar"/>
      <sheetName val="RINC hotel"/>
      <sheetName val="RINC FIN T4 "/>
      <sheetName val="RINC FIN T4  _3_"/>
      <sheetName val="RINC FIN T4  _2_"/>
      <sheetName val="TH XL"/>
      <sheetName val="THPDMoi  (2)"/>
      <sheetName val="lam-moi"/>
      <sheetName val="#REF"/>
      <sheetName val="thao-go"/>
      <sheetName val="t-h HA THE"/>
      <sheetName val="bhn-upah"/>
      <sheetName val="UPAH BAHAN"/>
      <sheetName val="2"/>
      <sheetName val="3"/>
      <sheetName val="4"/>
      <sheetName val="5"/>
      <sheetName val="6"/>
      <sheetName val="7.1"/>
      <sheetName val="7.2"/>
      <sheetName val="8"/>
      <sheetName val="GSMTOWER"/>
      <sheetName val="Pricing"/>
      <sheetName val="harga bahan"/>
      <sheetName val="L-4 Rutin"/>
      <sheetName val="DAF.ALAT"/>
      <sheetName val="NET表"/>
      <sheetName val="BQ表"/>
      <sheetName val="Asrama Lt.1"/>
      <sheetName val="uraian analisa"/>
      <sheetName val="Standard Room Deluxe Queen"/>
      <sheetName val="???????_BLDG"/>
      <sheetName val="________BLDG"/>
      <sheetName val="[BQ-PS&amp;A.xls?CAT_HRG"/>
      <sheetName val="_BQ-PS&amp;A.xls?CAT_HRG"/>
      <sheetName val="[BQ-PS&amp;A_xls?CAT_HRG"/>
      <sheetName val="_BQ-PS&amp;A_xls?CAT_HRG"/>
      <sheetName val="_BQ-PS&amp;A.xls_CAT_HRG"/>
      <sheetName val="_BQ-PS&amp;A_xls_CAT_HRG"/>
      <sheetName val="BQ_E20_02_Rp_"/>
      <sheetName val="INDEX"/>
      <sheetName val="COV_3"/>
      <sheetName val="rate ars"/>
      <sheetName val="D&amp;W"/>
      <sheetName val=" Rate str "/>
      <sheetName val="MU"/>
      <sheetName val="GEDUNG-A"/>
      <sheetName val="概総括1"/>
      <sheetName val="REQDELTA"/>
      <sheetName val="Supl.X"/>
      <sheetName val="Pag_hal"/>
      <sheetName val="GENERAL"/>
      <sheetName val="Conn. Lib"/>
      <sheetName val="GRAND_TOTAL2"/>
      <sheetName val="[BQ-PS&amp;A_xlsÝCAT_HRG2"/>
      <sheetName val="Week_(2)2"/>
      <sheetName val="DAFTAR_72"/>
      <sheetName val="_BQ-PS&amp;A_xlsÝCAT_HRG2"/>
      <sheetName val="Fill_this_out_first___2"/>
      <sheetName val="data_grafik2"/>
      <sheetName val="HRG_BHN2"/>
      <sheetName val="Cover_Daf_22"/>
      <sheetName val="DAFTAR_HARGA1"/>
      <sheetName val="LAMP_AB_1"/>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Std-Spek_EL"/>
      <sheetName val="Analisa_Gabungan"/>
      <sheetName val="Bill_No_6_Koord___Attendance"/>
      <sheetName val="Fill_this_out_first___3"/>
      <sheetName val="DAF_2_"/>
      <sheetName val="DAFTAR_NO_2"/>
      <sheetName val="DAFTAR_NO_3"/>
      <sheetName val="Payment_Status"/>
      <sheetName val="BOQ_KSN"/>
      <sheetName val="Harga_Satuan"/>
      <sheetName val="04_GS"/>
      <sheetName val="Hrg_Sat"/>
      <sheetName val="bq analisa"/>
      <sheetName val="Master Edit"/>
      <sheetName val="BOQ EXTERN"/>
      <sheetName val="Harga Satuan Dasar"/>
      <sheetName val="SCH5"/>
      <sheetName val="PDMP"/>
      <sheetName val="PCE"/>
      <sheetName val="PRODUK"/>
      <sheetName val="TOOL-ME"/>
      <sheetName val="Insts"/>
      <sheetName val="DAFTAR_NO_1_PRELIM1"/>
      <sheetName val="rab_-_persiapan_&amp;_lantai-11"/>
      <sheetName val="daftar_harsat1"/>
      <sheetName val="TE_TS_FA_LAN_MATV1"/>
      <sheetName val="Sumber_Daya1"/>
      <sheetName val="BOQ_INTERN1"/>
      <sheetName val="ANALYS_EXTERN1"/>
      <sheetName val="BQ_RESO1"/>
      <sheetName val="REKAP_INDIRECT1"/>
      <sheetName val="CASH_FLOW1"/>
      <sheetName val="SUMMARY_IN1"/>
      <sheetName val="INDIRECT_COST1"/>
      <sheetName val="DAFTAR_NO_4"/>
      <sheetName val="Rev_&amp;_CI"/>
      <sheetName val="Grand_summary"/>
      <sheetName val="D2_8"/>
      <sheetName val="Bill_of_Qty_MEP"/>
      <sheetName val="H_Satuan"/>
      <sheetName val="CAT_HRG1"/>
      <sheetName val="Isolasi_Luar_Dalam"/>
      <sheetName val="Isolasi_Luar"/>
      <sheetName val="Bill_No_6_Koord_&amp;_Attendance"/>
      <sheetName val="B_-_Norelec"/>
      <sheetName val="LAL___PASAR_PAGI_"/>
      <sheetName val="F_ALARM"/>
      <sheetName val="analisa_alat"/>
      <sheetName val="SUB_LAIN2"/>
      <sheetName val="SUB_ME"/>
      <sheetName val="SUB_KUSEN"/>
      <sheetName val="analisa_pekerjaan"/>
      <sheetName val="ars_asrama_"/>
      <sheetName val="str_asrama"/>
      <sheetName val="mechanical_asrama"/>
      <sheetName val="electrical_asrama"/>
      <sheetName val="ME__Kelas"/>
      <sheetName val="ars_kelas"/>
      <sheetName val="str_kelas"/>
      <sheetName val="REKAP_MERAH"/>
      <sheetName val="Cash_Flow_bulanan"/>
      <sheetName val="2_1"/>
      <sheetName val="2_2"/>
      <sheetName val="REKAP_GROSS"/>
      <sheetName val="COVER_"/>
      <sheetName val="TOTAL_"/>
      <sheetName val="HARGA_ALAT"/>
      <sheetName val="Analisa_Harga"/>
      <sheetName val="Hrg_Sat1"/>
      <sheetName val="D_&amp;_W_sizes"/>
      <sheetName val="GRAND_TOTAL3"/>
      <sheetName val="[BQ-PS&amp;A_xlsÝCAT_HRG3"/>
      <sheetName val="Week_(2)3"/>
      <sheetName val="DAFTAR_73"/>
      <sheetName val="_BQ-PS&amp;A_xlsÝCAT_HRG3"/>
      <sheetName val="Fill_this_out_first___4"/>
      <sheetName val="data_grafik3"/>
      <sheetName val="HRG_BHN3"/>
      <sheetName val="Cover_Daf_23"/>
      <sheetName val="DAFTAR_NO_1_PRELIM2"/>
      <sheetName val="rab_-_persiapan_&amp;_lantai-12"/>
      <sheetName val="daftar_harsat2"/>
      <sheetName val="DAFTAR_HARGA2"/>
      <sheetName val="LAMP_AB_2"/>
      <sheetName val="TE_TS_FA_LAN_MATV2"/>
      <sheetName val="PERALATAN_AHU1"/>
      <sheetName val="AIR_CURTAIN1"/>
      <sheetName val="DUCTING_1"/>
      <sheetName val="DIFFUSER_&amp;_GRILLE_1"/>
      <sheetName val="PERALATAN_EVB+CU1"/>
      <sheetName val="PERALATAN_FAN1"/>
      <sheetName val="PIPA_CHILLER1"/>
      <sheetName val="PIPA_DRAIN1"/>
      <sheetName val="PIPA_REFRIGERANT1"/>
      <sheetName val="POMPA_CHILLER1"/>
      <sheetName val="CATU_DAYA_LISTRIK1"/>
      <sheetName val="DAF_2_1"/>
      <sheetName val="Sumber_Daya2"/>
      <sheetName val="BOQ_INTERN2"/>
      <sheetName val="ANALYS_EXTERN2"/>
      <sheetName val="BQ_RESO2"/>
      <sheetName val="REKAP_INDIRECT2"/>
      <sheetName val="CASH_FLOW2"/>
      <sheetName val="SUMMARY_IN2"/>
      <sheetName val="INDIRECT_COST2"/>
      <sheetName val="Std-Spek_EL1"/>
      <sheetName val="Analisa_Gabungan1"/>
      <sheetName val="Bill_No_6_Koord___Attendance1"/>
      <sheetName val="Fill_this_out_first___5"/>
      <sheetName val="Payment_Status1"/>
      <sheetName val="DAFTAR_NO_21"/>
      <sheetName val="DAFTAR_NO_31"/>
      <sheetName val="DAFTAR_NO_41"/>
      <sheetName val="Hrg_Sat2"/>
      <sheetName val="Rev_&amp;_CI1"/>
      <sheetName val="04_GS1"/>
      <sheetName val="Grand_summary1"/>
      <sheetName val="D2_81"/>
      <sheetName val="BOQ_KSN1"/>
      <sheetName val="Harga_Satuan1"/>
      <sheetName val="Bill_of_Qty_MEP1"/>
      <sheetName val="H_Satuan1"/>
      <sheetName val="CAT_HRG2"/>
      <sheetName val="Isolasi_Luar_Dalam1"/>
      <sheetName val="Isolasi_Luar1"/>
      <sheetName val="Bill_No_6_Koord_&amp;_Attendance1"/>
      <sheetName val="B_-_Norelec1"/>
      <sheetName val="LAL___PASAR_PAGI_1"/>
      <sheetName val="F_ALARM1"/>
      <sheetName val="analisa_alat1"/>
      <sheetName val="SUB_LAIN21"/>
      <sheetName val="SUB_ME1"/>
      <sheetName val="SUB_KUSEN1"/>
      <sheetName val="analisa_pekerjaan1"/>
      <sheetName val="ars_asrama_1"/>
      <sheetName val="str_asrama1"/>
      <sheetName val="mechanical_asrama1"/>
      <sheetName val="electrical_asrama1"/>
      <sheetName val="ME__Kelas1"/>
      <sheetName val="ars_kelas1"/>
      <sheetName val="str_kelas1"/>
      <sheetName val="REKAP_MERAH1"/>
      <sheetName val="Cash_Flow_bulanan1"/>
      <sheetName val="2_11"/>
      <sheetName val="2_21"/>
      <sheetName val="REKAP_GROSS1"/>
      <sheetName val="COVER_1"/>
      <sheetName val="TOTAL_1"/>
      <sheetName val="HARGA_ALAT1"/>
      <sheetName val="Analisa_Harga1"/>
      <sheetName val="Hrg_Sat3"/>
      <sheetName val="D_&amp;_W_sizes1"/>
      <sheetName val="struktur"/>
      <sheetName val="refrig 12"/>
      <sheetName val="Ducting12"/>
      <sheetName val="valve"/>
      <sheetName val="Rekap MEP"/>
      <sheetName val="D.2.1.Peralatan Utama "/>
      <sheetName val="Price Biaya Cadangan"/>
      <sheetName val="BQ.Rekapitulasi  Akhir"/>
      <sheetName val="GRAND_TOTAL4"/>
      <sheetName val="Elec-ins"/>
      <sheetName val="IPL_SCHEDULE"/>
      <sheetName val="DSU"/>
      <sheetName val="Proj Cost Sumry"/>
      <sheetName val="Harga "/>
      <sheetName val="HSATUAN"/>
      <sheetName val="HRG BAHAN &amp; UPAH okk"/>
      <sheetName val="HRG BAHAN _ UPAH okk"/>
      <sheetName val="Analis Kusen okk"/>
      <sheetName val="isian"/>
      <sheetName val="struktur tdk dipakai"/>
      <sheetName val="LPP"/>
      <sheetName val="BOW"/>
      <sheetName val="STD Lanjutan"/>
      <sheetName val="NS Lanjutan"/>
      <sheetName val="COST BD"/>
      <sheetName val="fxterbilang"/>
      <sheetName val="Uraian Teknis"/>
      <sheetName val="Slab"/>
      <sheetName val="Analisa ME (2)"/>
      <sheetName val="TRE TABLE"/>
      <sheetName val="TB"/>
      <sheetName val="OFFICE"/>
      <sheetName val="RECEIVING INPECTION"/>
      <sheetName val="MAIN WS EAST BLOK"/>
      <sheetName val="Schedule &amp; S-Curve"/>
      <sheetName val="ANALISA GRS TENGAH"/>
      <sheetName val="RAP"/>
      <sheetName val="Als_Struk"/>
      <sheetName val="bau"/>
      <sheetName val="MAPP"/>
      <sheetName val="rek det 1-3"/>
      <sheetName val="Sal"/>
      <sheetName val="kepmenaker150"/>
      <sheetName val="TRF 150"/>
      <sheetName val="34"/>
      <sheetName val="35"/>
      <sheetName val="27"/>
      <sheetName val="46"/>
      <sheetName val="9"/>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3"/>
      <sheetName val="64.4"/>
      <sheetName val="64.5"/>
      <sheetName val="17"/>
      <sheetName val="51"/>
      <sheetName val="38"/>
      <sheetName val="52"/>
      <sheetName val="23"/>
      <sheetName val="20"/>
      <sheetName val="28"/>
      <sheetName val="29"/>
      <sheetName val="36.3"/>
      <sheetName val="36.4"/>
      <sheetName val="36.2"/>
      <sheetName val="36.1"/>
      <sheetName val="44"/>
      <sheetName val="45"/>
      <sheetName val="63"/>
      <sheetName val="RAB Arsitek"/>
      <sheetName val="Sheet3"/>
      <sheetName val="RUKO TYPE 1"/>
      <sheetName val="OFFICE 2 LT"/>
      <sheetName val="EE-PROP"/>
      <sheetName val="Vibro_Roller"/>
      <sheetName val="BQ Detail"/>
      <sheetName val="Analisa pre"/>
      <sheetName val="Materials"/>
      <sheetName val="METHOD"/>
      <sheetName val="Labour"/>
      <sheetName val="BQ Rekap"/>
      <sheetName val=" "/>
      <sheetName val=" R A B"/>
      <sheetName val="UP_an"/>
      <sheetName val="ANA-C"/>
      <sheetName val="chitimc"/>
      <sheetName val="dongia (2)"/>
      <sheetName val="LKVL-CK-HT-GD1"/>
      <sheetName val="giathanh1"/>
      <sheetName val="gtrinh"/>
      <sheetName val="phuluc1"/>
      <sheetName val="TONG HOP VL-NC"/>
      <sheetName val="chitiet"/>
      <sheetName val="TONGKE3p "/>
      <sheetName val="TH VL, NC, DDHT Thanhphuoc"/>
      <sheetName val="DONGIA"/>
      <sheetName val="DON GIA"/>
      <sheetName val="TONGKE-HT"/>
      <sheetName val="DG"/>
      <sheetName val="dtxl"/>
      <sheetName val="CHITIET VL-NC-TT -1p"/>
      <sheetName val="TONG HOP VL-NC TT"/>
      <sheetName val="TNHCHINH"/>
      <sheetName val="CHITIET VL-NC"/>
      <sheetName val="VC"/>
      <sheetName val="Tiepdia"/>
      <sheetName val="CHITIET VL-NC-TT-3p"/>
      <sheetName val="TDTKP"/>
      <sheetName val="TDTKP1"/>
      <sheetName val="KPVC-BD "/>
      <sheetName val="VCV-BE-TONG"/>
      <sheetName val="arab"/>
      <sheetName val="Concrete"/>
      <sheetName val="analysis"/>
      <sheetName val="Hrg.mat.1"/>
      <sheetName val="Hrata bj (20x40)"/>
      <sheetName val="Ana CV(pen)."/>
      <sheetName val="AHS - CPO"/>
      <sheetName val="I-ME"/>
      <sheetName val="HARGA RATA"/>
      <sheetName val="Analisa HSP"/>
      <sheetName val="Beton"/>
      <sheetName val="Aspal (2)"/>
      <sheetName val="Relok-PJU"/>
      <sheetName val="SITE-E"/>
      <sheetName val="Bahan "/>
      <sheetName val="eq_data"/>
      <sheetName val="ANLS-PJ"/>
      <sheetName val="Pt"/>
      <sheetName val="DAF-5"/>
      <sheetName val="SAT_BHN"/>
      <sheetName val="UP MINOR"/>
      <sheetName val="a.h ars sum"/>
      <sheetName val="har-sat"/>
      <sheetName val="prog-mgu"/>
      <sheetName val="Traf&amp;Genst"/>
      <sheetName val="rp"/>
      <sheetName val="ANALIS"/>
      <sheetName val="DIVI6"/>
      <sheetName val="???"/>
      <sheetName val="NET?"/>
      <sheetName val="BQ?"/>
      <sheetName val="COV"/>
      <sheetName val="CATATAN HARGA "/>
      <sheetName val="L-4a,b"/>
      <sheetName val="ES_aLL"/>
      <sheetName val="A H S P"/>
      <sheetName val="PENJ_TOTAL"/>
      <sheetName val="RAB AR&amp;STR"/>
      <sheetName val="villa"/>
      <sheetName val="351BQMCN"/>
      <sheetName val="COST"/>
      <sheetName val="Analis (2)"/>
      <sheetName val="Rekap Direct Cost"/>
      <sheetName val="_x0000__x0000__x0000__x0000_"/>
      <sheetName val="rab-str.Adm"/>
      <sheetName val="???1"/>
      <sheetName val="BASIC"/>
      <sheetName val="Daftar BOQ"/>
      <sheetName val="Reference"/>
      <sheetName val="BasicPrice"/>
      <sheetName val="Lean Concrete"/>
      <sheetName val="BQ HS"/>
      <sheetName val="rekap str_ars"/>
      <sheetName val="Analisa Alat Berat"/>
      <sheetName val="Agregat Halus &amp; Kasar"/>
      <sheetName val="112-885"/>
      <sheetName val="Anls-Um"/>
      <sheetName val="Sheet2"/>
      <sheetName val="D8"/>
      <sheetName val="BQ-1A"/>
      <sheetName val="AHSbj"/>
      <sheetName val="EK-JAN-07"/>
      <sheetName val="AHS"/>
      <sheetName val="LAL - PASAR PAGI "/>
      <sheetName val="Sheet1 (2)"/>
      <sheetName val="Price Persiapan dan Penunjang"/>
      <sheetName val="REKAPITULASI"/>
      <sheetName val="Bill No 6"/>
      <sheetName val="Bill No 7"/>
      <sheetName val="????"/>
      <sheetName val="HRG SAT. MATERIAL"/>
      <sheetName val="HRG SAT. UPAH"/>
      <sheetName val="TABEL"/>
      <sheetName val="pro ra op"/>
      <sheetName val="grafik"/>
      <sheetName val="srtberkas"/>
      <sheetName val="RAB_STR"/>
      <sheetName val="Hrg_Bahan"/>
      <sheetName val="PLL"/>
      <sheetName val="311301"/>
      <sheetName val="satuan_pek_ars"/>
      <sheetName val="Bab.No.2.2- Arsitektur"/>
      <sheetName val="Piping"/>
      <sheetName val="Bill.1.VAC-Supply-A"/>
      <sheetName val="Sales"/>
      <sheetName val="renc mgn"/>
      <sheetName val="_BQ-PS&amp;A_xls�CAT_HRG1"/>
      <sheetName val="[BQ-PS&amp;A_xls�CAT_HRG1"/>
      <sheetName val="MgN"/>
      <sheetName val="Up &amp; bhn"/>
      <sheetName val="Analisa Upah &amp; Bahan Plum"/>
      <sheetName val="HU"/>
      <sheetName val="Analis_Drainase"/>
      <sheetName val="tgp-02"/>
      <sheetName val="DATA PROYEK"/>
      <sheetName val="DSBDY"/>
      <sheetName val="Sum_Intern"/>
      <sheetName val="KUM"/>
      <sheetName val="Analisa RAP"/>
      <sheetName val="Analisa RAB"/>
      <sheetName val="CekList"/>
      <sheetName val="BQ OE"/>
      <sheetName val="Sch Tender"/>
      <sheetName val="Alat B"/>
      <sheetName val="Bahan B"/>
      <sheetName val="Upah B"/>
      <sheetName val="Lain-Lain"/>
      <sheetName val="Telusur"/>
      <sheetName val="Penyebaran M"/>
      <sheetName val="Rekap RAP"/>
      <sheetName val="BUL"/>
      <sheetName val="BoQ C4"/>
      <sheetName val="RAB ME"/>
      <sheetName val="Up"/>
      <sheetName val="Sat. Pek."/>
      <sheetName val="S_UPAH"/>
      <sheetName val="S_BAHAN"/>
      <sheetName val="6_1_1"/>
      <sheetName val="6_1_2"/>
      <sheetName val="6_1_3"/>
      <sheetName val="ANALISA KOEFF ESKALASI"/>
      <sheetName val="Analisa Baku ME "/>
      <sheetName val="Rekap Prelim"/>
      <sheetName val="Analisa Baku STR ARS"/>
      <sheetName val="UPH,BHN,ALT"/>
      <sheetName val="FA"/>
      <sheetName val="Analisa HS"/>
      <sheetName val="_x005f_x0000__x005f_x0000__x005f_x0000__x005f_x0000_"/>
      <sheetName val="Bag_1(prelim)"/>
      <sheetName val="BQ STR-BONGKARAN(Bag 2-5)"/>
      <sheetName val="Kolom"/>
      <sheetName val="Analis harga"/>
      <sheetName val="hrg dasar"/>
      <sheetName val="SAT"/>
      <sheetName val="Har-sat-dasr"/>
      <sheetName val="D _ W sizes"/>
      <sheetName val="BA. AAn"/>
      <sheetName val="LPP-1"/>
      <sheetName val="7-2"/>
      <sheetName val="s_v13"/>
      <sheetName val="s_v14"/>
      <sheetName val="s_v16"/>
      <sheetName val="p_fb01"/>
      <sheetName val="p_fb02"/>
      <sheetName val="PLINT 3.1.G"/>
      <sheetName val="H.SAT"/>
      <sheetName val="plint"/>
      <sheetName val="Shedule"/>
      <sheetName val="FIRE FIGHTING"/>
      <sheetName val="A-12"/>
      <sheetName val="4-Basic Price"/>
      <sheetName val="NET_"/>
      <sheetName val="BQ_"/>
      <sheetName val="___"/>
      <sheetName val="Currency Rate"/>
      <sheetName val="Cover Daf-2"/>
      <sheetName val="Analisa_Harga_x0005_"/>
      <sheetName val="COVER_x0000_ê"/>
      <sheetName val="COVER_x0018_&gt;"/>
      <sheetName val="COVER_x0018_"/>
      <sheetName val="COVER_x0018_"/>
      <sheetName val="COVER_x0010__x0000_"/>
      <sheetName val="SAT-DAS"/>
      <sheetName val="Div2"/>
      <sheetName val=""/>
      <sheetName val="HARSAT_BAH"/>
      <sheetName val="Alat_k3"/>
      <sheetName val="BTL-Rupa"/>
      <sheetName val="UPL"/>
      <sheetName val="DIV.1"/>
      <sheetName val="DIV_1"/>
      <sheetName val="PaintBreak"/>
      <sheetName val="Bid Summary"/>
      <sheetName val="..."/>
      <sheetName val="."/>
      <sheetName val="INPUT DATAS"/>
      <sheetName val="CALCULATION"/>
      <sheetName val="L-Mechanical"/>
      <sheetName val="Daf_ No_ _ 4_2"/>
      <sheetName val="DRWD"/>
      <sheetName val="INDEKS"/>
      <sheetName val="JABATAN"/>
      <sheetName val="OKTOBER"/>
      <sheetName val="Cover 4.2.3"/>
      <sheetName val="Daf .4.2.3"/>
      <sheetName val="Cover 5."/>
      <sheetName val="Catatan Harga"/>
      <sheetName val="PENJUMLAHAN SLV_3L"/>
      <sheetName val="Cover .5.1."/>
      <sheetName val="Cover .5.1.1."/>
      <sheetName val="Daf .5.1.1."/>
      <sheetName val="Cover .5.2."/>
      <sheetName val="Cover .5.2.1"/>
      <sheetName val="Daf .5.2.1."/>
      <sheetName val="Cover .5.3."/>
      <sheetName val="Cover .5.3.1."/>
      <sheetName val="Daf .5.3.1."/>
      <sheetName val="AHS Pipa Sleeve"/>
      <sheetName val="_x005f_x005f_x005f_x0000__x005f_x005f_x005f_x0000__x005"/>
      <sheetName val="ELEC STIS"/>
      <sheetName val="rincian A"/>
      <sheetName val="SEX"/>
      <sheetName val="cargo"/>
      <sheetName val="DIV1"/>
      <sheetName val="Input Bobot Rc. Mingguan Int"/>
      <sheetName val="Rekap Prog. Mingguan"/>
      <sheetName val="Mtd_Pelak"/>
      <sheetName val="kuantts"/>
      <sheetName val="Appendix 2(SatDas)"/>
      <sheetName val="U. div 2"/>
      <sheetName val="Material&amp;Alat"/>
      <sheetName val="DB"/>
      <sheetName val="H.DASAR"/>
      <sheetName val="Data-Masukan"/>
      <sheetName val="TAB"/>
      <sheetName val="DH"/>
      <sheetName val="Harga Kabel"/>
      <sheetName val="98Price"/>
      <sheetName val="RBP1"/>
      <sheetName val="RBP2"/>
      <sheetName val="bd"/>
      <sheetName val="AKP"/>
      <sheetName val="keb_alat"/>
      <sheetName val="biaMAT"/>
      <sheetName val="biaSUB"/>
      <sheetName val="biatng"/>
      <sheetName val="BL"/>
      <sheetName val="BTL"/>
      <sheetName val="gaji"/>
      <sheetName val="hardas"/>
      <sheetName val="jadual bobot"/>
      <sheetName val="keb_mat"/>
      <sheetName val="keb_tng"/>
      <sheetName val="PP"/>
      <sheetName val="lokasaUiêk_x0000_"/>
      <sheetName val="Weight Bridge"/>
      <sheetName val="HARGA MATERIAL"/>
      <sheetName val="SPK"/>
      <sheetName val="material "/>
      <sheetName val="Ahs.Pipa"/>
      <sheetName val="SCEDUL"/>
      <sheetName val="OH_10BLN"/>
      <sheetName val="H_BHN"/>
      <sheetName val="DATASHT"/>
      <sheetName val="RC-ANLPP"/>
      <sheetName val="Upah&amp;Bahan"/>
      <sheetName val="CNI"/>
      <sheetName val="Sipil"/>
      <sheetName val="gajiPersiap"/>
      <sheetName val="Analisa Harsat"/>
      <sheetName val="RAB Menden"/>
      <sheetName val="COVER_x0010_"/>
      <sheetName val="lokasaUiêk"/>
      <sheetName val="____"/>
      <sheetName val="___1"/>
      <sheetName val="_x005f_x0000__x005f_x0000__x005"/>
      <sheetName val="_x005f_x005f_x005f_x0000__x005f"/>
      <sheetName val="DAFTAR BAHAN DAN UPAH"/>
      <sheetName val="[BQ-PS&amp;A_xlsÝCAT_HRG4"/>
      <sheetName val="Week_(2)4"/>
      <sheetName val="DAFTAR_74"/>
      <sheetName val="data_grafik4"/>
      <sheetName val="HRG_BHN4"/>
      <sheetName val="_BQ-PS&amp;A_xlsÝCAT_HRG4"/>
      <sheetName val="Fill_this_out_first___6"/>
      <sheetName val="Cover_Daf_24"/>
      <sheetName val="DAFTAR_HARGA3"/>
      <sheetName val="LAMP_AB_3"/>
      <sheetName val="PERALATAN_AHU2"/>
      <sheetName val="AIR_CURTAIN2"/>
      <sheetName val="DUCTING_2"/>
      <sheetName val="DIFFUSER_&amp;_GRILLE_2"/>
      <sheetName val="PERALATAN_EVB+CU2"/>
      <sheetName val="PERALATAN_FAN2"/>
      <sheetName val="PIPA_CHILLER2"/>
      <sheetName val="PIPA_DRAIN2"/>
      <sheetName val="PIPA_REFRIGERANT2"/>
      <sheetName val="POMPA_CHILLER2"/>
      <sheetName val="CATU_DAYA_LISTRIK2"/>
      <sheetName val="DAF_2_2"/>
      <sheetName val="Payment_Status2"/>
      <sheetName val="RINC_hotel1"/>
      <sheetName val="RINC_FIN_T4_1"/>
      <sheetName val="RINC_FIN_T4___3_1"/>
      <sheetName val="RINC_FIN_T4___2_1"/>
      <sheetName val="Std-Spek_EL2"/>
      <sheetName val="Analisa_Gabungan2"/>
      <sheetName val="Bill_No_6_Koord___Attendance2"/>
      <sheetName val="DAFTAR_NO_22"/>
      <sheetName val="DAFTAR_NO_32"/>
      <sheetName val="Fill_this_out_first___7"/>
      <sheetName val="BOQ_KSN2"/>
      <sheetName val="H_Satuan2"/>
      <sheetName val="TH_XL1"/>
      <sheetName val="THPDMoi__(2)1"/>
      <sheetName val="t-h_HA_THE1"/>
      <sheetName val="UPAH_BAHAN1"/>
      <sheetName val="7_11"/>
      <sheetName val="7_21"/>
      <sheetName val="04_GS2"/>
      <sheetName val="Harga_Satuan2"/>
      <sheetName val="Bill_of_Qty_MEP2"/>
      <sheetName val="BQ_STR_BONGKARAN_Bag_2_5_1"/>
      <sheetName val="harga_bahan1"/>
      <sheetName val="L-4_Rutin1"/>
      <sheetName val="DAF_ALAT1"/>
      <sheetName val="For_RKAP_OKOP1"/>
      <sheetName val="Harga_1"/>
      <sheetName val="Sat_Bah___Up1"/>
      <sheetName val="_1"/>
      <sheetName val="_R_A_B1"/>
      <sheetName val="dongia_(2)1"/>
      <sheetName val="TONG_HOP_VL-NC1"/>
      <sheetName val="TONGKE3p_1"/>
      <sheetName val="TH_VL,_NC,_DDHT_Thanhphuoc1"/>
      <sheetName val="DON_GIA1"/>
      <sheetName val="CHITIET_VL-NC-TT_-1p1"/>
      <sheetName val="TONG_HOP_VL-NC_TT1"/>
      <sheetName val="CHITIET_VL-NC1"/>
      <sheetName val="CHITIET_VL-NC-TT-3p1"/>
      <sheetName val="KPVC-BD_1"/>
      <sheetName val="Harga_Satuan_Dasar1"/>
      <sheetName val="Hrg_mat_11"/>
      <sheetName val="Hrata_bj_(20x40)1"/>
      <sheetName val="Ana_CV(pen)_1"/>
      <sheetName val="Ahs__Pipa-Valve1"/>
      <sheetName val="Ahs_Peralatan1"/>
      <sheetName val="ANALISA_VALVE1"/>
      <sheetName val="BAHAN_UPAH1"/>
      <sheetName val="Hrg_Sat4"/>
      <sheetName val="Analisa_21"/>
      <sheetName val="01A-_RAB1"/>
      <sheetName val="Daftar_Harga_Material1"/>
      <sheetName val="BQ-1A_prelim1"/>
      <sheetName val="Bill_rekap1"/>
      <sheetName val="Analisa_&amp;_Upah1"/>
      <sheetName val="Analisa__(2)1"/>
      <sheetName val="BQ_ARS1"/>
      <sheetName val="[BQ-PS&amp;A_xls�CAT_HRG2"/>
      <sheetName val="_BQ-PS&amp;A_xls�CAT_HRG2"/>
      <sheetName val="Harga_Bahan_&amp;_Upah_1"/>
      <sheetName val="analisa_struktur1"/>
      <sheetName val="TNH,_PAGAR_&amp;_TURAP1"/>
      <sheetName val="Basic_Price1"/>
      <sheetName val="Rekap_Bill1"/>
      <sheetName val="Daf_Alat"/>
      <sheetName val="Jdw_Alat1"/>
      <sheetName val="S_Penawar1"/>
      <sheetName val="HB_1"/>
      <sheetName val="Kolom_UT1"/>
      <sheetName val="Uraian_Teknis1"/>
      <sheetName val="rab_me_(by_owner)_1"/>
      <sheetName val="BQ_(by_owner)1"/>
      <sheetName val="rab_me_(fisik)1"/>
      <sheetName val="CATATAN_HARGA_(Int)1"/>
      <sheetName val="Cover_Daft_21"/>
      <sheetName val="DAFTAR_NO_11"/>
      <sheetName val="DAF_22"/>
      <sheetName val="Bangunan_Utama1"/>
      <sheetName val="Analisa_STR1"/>
      <sheetName val="G1_Sheet1"/>
      <sheetName val="FORM_X_COST1"/>
      <sheetName val="Analisa_Harga_Satuan1"/>
      <sheetName val="RECEIVING_INPECTION1"/>
      <sheetName val="Bill_of_Qty1"/>
      <sheetName val="Aspal_(2)1"/>
      <sheetName val="refrig_121"/>
      <sheetName val="Rekap_MEP1"/>
      <sheetName val="D_2_1_Peralatan_Utama_1"/>
      <sheetName val="AHS_-_CPO1"/>
      <sheetName val="BOQ_EXTERN1"/>
      <sheetName val="TRE_TABLE1"/>
      <sheetName val="HARGA_RATA1"/>
      <sheetName val="Calculation_Details1"/>
      <sheetName val="GTS_I_PS1"/>
      <sheetName val="ELEC_STIS1"/>
      <sheetName val="BoQ_C41"/>
      <sheetName val="rincian_A1"/>
      <sheetName val="Analisa_HSP1"/>
      <sheetName val="Master_Edit1"/>
      <sheetName val="Asrama_Lt_11"/>
      <sheetName val="BQ_Detail1"/>
      <sheetName val="Analisa_pre1"/>
      <sheetName val="BQ_Rekap1"/>
      <sheetName val="bq_analisa1"/>
      <sheetName val="struktur_tdk_dipakai1"/>
      <sheetName val="RUKO_TYPE_11"/>
      <sheetName val="[BQ-PS&amp;A_xls?CAT_HRG2"/>
      <sheetName val="_BQ-PS&amp;A_xls?CAT_HRG2"/>
      <sheetName val="rek_det_1-31"/>
      <sheetName val="OFFICE_2_LT1"/>
      <sheetName val="Standard_Room_Deluxe_Queen1"/>
      <sheetName val="uraian_analisa1"/>
      <sheetName val="DAFTAR_BAHAN_DAN_UPAH1"/>
      <sheetName val="Bill_No__2_11"/>
      <sheetName val="RINC_hotel"/>
      <sheetName val="RINC_FIN_T4_"/>
      <sheetName val="RINC_FIN_T4___3_"/>
      <sheetName val="RINC_FIN_T4___2_"/>
      <sheetName val="TH_XL"/>
      <sheetName val="THPDMoi__(2)"/>
      <sheetName val="t-h_HA_THE"/>
      <sheetName val="UPAH_BAHAN"/>
      <sheetName val="7_1"/>
      <sheetName val="7_2"/>
      <sheetName val="BQ_STR_BONGKARAN_Bag_2_5_"/>
      <sheetName val="harga_bahan"/>
      <sheetName val="L-4_Rutin"/>
      <sheetName val="For_RKAP_OKOP"/>
      <sheetName val="Harga_"/>
      <sheetName val="Sat_Bah___Up"/>
      <sheetName val="_"/>
      <sheetName val="_R_A_B"/>
      <sheetName val="dongia_(2)"/>
      <sheetName val="TONG_HOP_VL-NC"/>
      <sheetName val="TONGKE3p_"/>
      <sheetName val="TH_VL,_NC,_DDHT_Thanhphuoc"/>
      <sheetName val="DON_GIA"/>
      <sheetName val="CHITIET_VL-NC-TT_-1p"/>
      <sheetName val="TONG_HOP_VL-NC_TT"/>
      <sheetName val="CHITIET_VL-NC"/>
      <sheetName val="CHITIET_VL-NC-TT-3p"/>
      <sheetName val="KPVC-BD_"/>
      <sheetName val="Harga_Satuan_Dasar"/>
      <sheetName val="Hrg_mat_1"/>
      <sheetName val="Hrata_bj_(20x40)"/>
      <sheetName val="Ana_CV(pen)_"/>
      <sheetName val="Ahs__Pipa-Valve"/>
      <sheetName val="Ahs_Peralatan"/>
      <sheetName val="ANALISA_VALVE"/>
      <sheetName val="BAHAN_UPAH"/>
      <sheetName val="Analisa_2"/>
      <sheetName val="01A-_RAB"/>
      <sheetName val="Daftar_Harga_Material"/>
      <sheetName val="BQ-1A_prelim"/>
      <sheetName val="Bill_rekap"/>
      <sheetName val="Analisa_&amp;_Upah"/>
      <sheetName val="Analisa__(2)"/>
      <sheetName val="BQ_ARS"/>
      <sheetName val="Harga_Bahan_&amp;_Upah_"/>
      <sheetName val="analisa_struktur"/>
      <sheetName val="TNH,_PAGAR_&amp;_TURAP"/>
      <sheetName val="Basic_Price"/>
      <sheetName val="Rekap_Bill"/>
      <sheetName val="Jdw_Alat"/>
      <sheetName val="S_Penawar"/>
      <sheetName val="HB_"/>
      <sheetName val="Kolom_UT"/>
      <sheetName val="Uraian_Teknis"/>
      <sheetName val="rab_me_(by_owner)_"/>
      <sheetName val="BQ_(by_owner)"/>
      <sheetName val="rab_me_(fisik)"/>
      <sheetName val="CATATAN_HARGA_(Int)"/>
      <sheetName val="Cover_Daft_2"/>
      <sheetName val="DAFTAR_NO_1"/>
      <sheetName val="DAF_21"/>
      <sheetName val="Bangunan_Utama"/>
      <sheetName val="Analisa_STR"/>
      <sheetName val="G1_Sheet"/>
      <sheetName val="FORM_X_COST"/>
      <sheetName val="Analisa_Harga_Satuan"/>
      <sheetName val="RECEIVING_INPECTION"/>
      <sheetName val="Bill_of_Qty"/>
      <sheetName val="Aspal_(2)"/>
      <sheetName val="refrig_12"/>
      <sheetName val="Rekap_MEP"/>
      <sheetName val="D_2_1_Peralatan_Utama_"/>
      <sheetName val="AHS_-_CPO"/>
      <sheetName val="BOQ_EXTERN"/>
      <sheetName val="TRE_TABLE"/>
      <sheetName val="HARGA_RATA"/>
      <sheetName val="Calculation_Details"/>
      <sheetName val="GTS_I_PS"/>
      <sheetName val="ELEC_STIS"/>
      <sheetName val="BoQ_C4"/>
      <sheetName val="rincian_A"/>
      <sheetName val="Analisa_HSP"/>
      <sheetName val="Master_Edit"/>
      <sheetName val="Asrama_Lt_1"/>
      <sheetName val="BQ_Detail"/>
      <sheetName val="Analisa_pre"/>
      <sheetName val="BQ_Rekap"/>
      <sheetName val="bq_analisa"/>
      <sheetName val="struktur_tdk_dipakai"/>
      <sheetName val="RUKO_TYPE_1"/>
      <sheetName val="[BQ-PS&amp;A_xls?CAT_HRG1"/>
      <sheetName val="_BQ-PS&amp;A_xls?CAT_HRG1"/>
      <sheetName val="rek_det_1-3"/>
      <sheetName val="OFFICE_2_LT"/>
      <sheetName val="Standard_Room_Deluxe_Queen"/>
      <sheetName val="uraian_analisa"/>
      <sheetName val="DAFTAR_BAHAN_DAN_UPAH"/>
      <sheetName val="Bill_No__2_1"/>
      <sheetName val="RAB_Arsitek"/>
      <sheetName val="RAB_Arsitek1"/>
      <sheetName val="GRAND_TOTAL5"/>
      <sheetName val="[BQ-PS&amp;A_xlsÝCAT_HRG5"/>
      <sheetName val="Week_(2)5"/>
      <sheetName val="DAFTAR_75"/>
      <sheetName val="data_grafik5"/>
      <sheetName val="HRG_BHN5"/>
      <sheetName val="_BQ-PS&amp;A_xlsÝCAT_HRG5"/>
      <sheetName val="Fill_this_out_first___8"/>
      <sheetName val="Cover_Daf_25"/>
      <sheetName val="TE_TS_FA_LAN_MATV3"/>
      <sheetName val="DAFTAR_HARGA4"/>
      <sheetName val="rab_-_persiapan_&amp;_lantai-13"/>
      <sheetName val="DAFTAR_NO_1_PRELIM3"/>
      <sheetName val="daftar_harsat3"/>
      <sheetName val="LAMP_AB_4"/>
      <sheetName val="PERALATAN_AHU3"/>
      <sheetName val="AIR_CURTAIN3"/>
      <sheetName val="DUCTING_3"/>
      <sheetName val="DIFFUSER_&amp;_GRILLE_3"/>
      <sheetName val="PERALATAN_EVB+CU3"/>
      <sheetName val="PERALATAN_FAN3"/>
      <sheetName val="PIPA_CHILLER3"/>
      <sheetName val="PIPA_DRAIN3"/>
      <sheetName val="PIPA_REFRIGERANT3"/>
      <sheetName val="POMPA_CHILLER3"/>
      <sheetName val="CATU_DAYA_LISTRIK3"/>
      <sheetName val="DAF_2_3"/>
      <sheetName val="Payment_Status3"/>
      <sheetName val="RINC_hotel2"/>
      <sheetName val="RINC_FIN_T4_2"/>
      <sheetName val="RINC_FIN_T4___3_2"/>
      <sheetName val="RINC_FIN_T4___2_2"/>
      <sheetName val="Std-Spek_EL3"/>
      <sheetName val="Analisa_Gabungan3"/>
      <sheetName val="Bill_No_6_Koord___Attendance3"/>
      <sheetName val="Sumber_Daya3"/>
      <sheetName val="BOQ_INTERN3"/>
      <sheetName val="ANALYS_EXTERN3"/>
      <sheetName val="BQ_RESO3"/>
      <sheetName val="REKAP_INDIRECT3"/>
      <sheetName val="CASH_FLOW3"/>
      <sheetName val="SUMMARY_IN3"/>
      <sheetName val="INDIRECT_COST3"/>
      <sheetName val="DAFTAR_NO_23"/>
      <sheetName val="DAFTAR_NO_33"/>
      <sheetName val="Fill_this_out_first___9"/>
      <sheetName val="BOQ_KSN3"/>
      <sheetName val="Rev_&amp;_CI2"/>
      <sheetName val="Isolasi_Luar_Dalam2"/>
      <sheetName val="Isolasi_Luar2"/>
      <sheetName val="H_Satuan3"/>
      <sheetName val="Bill_No_6_Koord_&amp;_Attendance2"/>
      <sheetName val="B_-_Norelec2"/>
      <sheetName val="DAFTAR_NO_42"/>
      <sheetName val="LAL___PASAR_PAGI_2"/>
      <sheetName val="Cash_Flow_bulanan2"/>
      <sheetName val="COVER_2"/>
      <sheetName val="TOTAL_2"/>
      <sheetName val="TH_XL2"/>
      <sheetName val="THPDMoi__(2)2"/>
      <sheetName val="t-h_HA_THE2"/>
      <sheetName val="UPAH_BAHAN2"/>
      <sheetName val="7_12"/>
      <sheetName val="7_22"/>
      <sheetName val="Hrg_Sat5"/>
      <sheetName val="F_ALARM2"/>
      <sheetName val="04_GS3"/>
      <sheetName val="Harga_Satuan3"/>
      <sheetName val="Bill_of_Qty_MEP3"/>
      <sheetName val="Grand_summary2"/>
      <sheetName val="D2_82"/>
      <sheetName val="2_12"/>
      <sheetName val="2_22"/>
      <sheetName val="HARGA_ALAT2"/>
      <sheetName val="BQ_STR_BONGKARAN_Bag_2_5_2"/>
      <sheetName val="CAT_HRG3"/>
      <sheetName val="REKAP_GROSS2"/>
      <sheetName val="harga_bahan2"/>
      <sheetName val="L-4_Rutin2"/>
      <sheetName val="For_RKAP_OKOP2"/>
      <sheetName val="Harga_2"/>
      <sheetName val="Analisa_Harga2"/>
      <sheetName val="Sat_Bah___Up2"/>
      <sheetName val="_2"/>
      <sheetName val="analisa_alat2"/>
      <sheetName val="SUB_LAIN22"/>
      <sheetName val="SUB_ME2"/>
      <sheetName val="SUB_KUSEN2"/>
      <sheetName val="analisa_pekerjaan2"/>
      <sheetName val="ars_asrama_2"/>
      <sheetName val="str_asrama2"/>
      <sheetName val="mechanical_asrama2"/>
      <sheetName val="electrical_asrama2"/>
      <sheetName val="ME__Kelas2"/>
      <sheetName val="ars_kelas2"/>
      <sheetName val="str_kelas2"/>
      <sheetName val="REKAP_MERAH2"/>
      <sheetName val="D_&amp;_W_sizes2"/>
      <sheetName val="_R_A_B2"/>
      <sheetName val="dongia_(2)2"/>
      <sheetName val="TONG_HOP_VL-NC2"/>
      <sheetName val="TONGKE3p_2"/>
      <sheetName val="TH_VL,_NC,_DDHT_Thanhphuoc2"/>
      <sheetName val="DON_GIA2"/>
      <sheetName val="CHITIET_VL-NC-TT_-1p2"/>
      <sheetName val="TONG_HOP_VL-NC_TT2"/>
      <sheetName val="CHITIET_VL-NC2"/>
      <sheetName val="CHITIET_VL-NC-TT-3p2"/>
      <sheetName val="KPVC-BD_2"/>
      <sheetName val="Harga_Satuan_Dasar2"/>
      <sheetName val="Hrg_mat_12"/>
      <sheetName val="Hrata_bj_(20x40)2"/>
      <sheetName val="Ana_CV(pen)_2"/>
      <sheetName val="Ahs__Pipa-Valve2"/>
      <sheetName val="Ahs_Peralatan2"/>
      <sheetName val="ANALISA_VALVE2"/>
      <sheetName val="BAHAN_UPAH2"/>
      <sheetName val="Hrg_Sat6"/>
      <sheetName val="Analisa_22"/>
      <sheetName val="01A-_RAB2"/>
      <sheetName val="Daftar_Harga_Material2"/>
      <sheetName val="BQ-1A_prelim2"/>
      <sheetName val="Bill_rekap2"/>
      <sheetName val="Analisa_&amp;_Upah2"/>
      <sheetName val="Analisa__(2)2"/>
      <sheetName val="BQ_ARS2"/>
      <sheetName val="[BQ-PS&amp;A_xls�CAT_HRG3"/>
      <sheetName val="_BQ-PS&amp;A_xls�CAT_HRG3"/>
      <sheetName val="Harga_Bahan_&amp;_Upah_2"/>
      <sheetName val="analisa_struktur2"/>
      <sheetName val="TNH,_PAGAR_&amp;_TURAP2"/>
      <sheetName val="Basic_Price2"/>
      <sheetName val="Rekap_Bill2"/>
      <sheetName val="Jdw_Alat2"/>
      <sheetName val="S_Penawar2"/>
      <sheetName val="HB_2"/>
      <sheetName val="Kolom_UT2"/>
      <sheetName val="Uraian_Teknis2"/>
      <sheetName val="rab_me_(by_owner)_2"/>
      <sheetName val="BQ_(by_owner)2"/>
      <sheetName val="rab_me_(fisik)2"/>
      <sheetName val="CATATAN_HARGA_(Int)2"/>
      <sheetName val="Cover_Daft_22"/>
      <sheetName val="DAFTAR_NO_12"/>
      <sheetName val="DAF_23"/>
      <sheetName val="Bangunan_Utama2"/>
      <sheetName val="Analisa_STR2"/>
      <sheetName val="G1_Sheet2"/>
      <sheetName val="FORM_X_COST2"/>
      <sheetName val="Analisa_Harga_Satuan2"/>
      <sheetName val="RECEIVING_INPECTION2"/>
      <sheetName val="Bill_of_Qty2"/>
      <sheetName val="Aspal_(2)2"/>
      <sheetName val="refrig_122"/>
      <sheetName val="Rekap_MEP2"/>
      <sheetName val="D_2_1_Peralatan_Utama_2"/>
      <sheetName val="AHS_-_CPO2"/>
      <sheetName val="BOQ_EXTERN2"/>
      <sheetName val="TRE_TABLE2"/>
      <sheetName val="HARGA_RATA2"/>
      <sheetName val="Calculation_Details2"/>
      <sheetName val="GTS_I_PS2"/>
      <sheetName val="ELEC_STIS2"/>
      <sheetName val="BoQ_C42"/>
      <sheetName val="rincian_A2"/>
      <sheetName val="Analisa_HSP2"/>
      <sheetName val="Master_Edit2"/>
      <sheetName val="Asrama_Lt_12"/>
      <sheetName val="BQ_Detail2"/>
      <sheetName val="Analisa_pre2"/>
      <sheetName val="BQ_Rekap2"/>
      <sheetName val="bq_analisa2"/>
      <sheetName val="struktur_tdk_dipakai2"/>
      <sheetName val="RUKO_TYPE_12"/>
      <sheetName val="[BQ-PS&amp;A_xls?CAT_HRG3"/>
      <sheetName val="_BQ-PS&amp;A_xls?CAT_HRG3"/>
      <sheetName val="rek_det_1-32"/>
      <sheetName val="OFFICE_2_LT2"/>
      <sheetName val="Standard_Room_Deluxe_Queen2"/>
      <sheetName val="uraian_analisa2"/>
      <sheetName val="DAFTAR_BAHAN_DAN_UPAH2"/>
      <sheetName val="Bill_No__2_12"/>
      <sheetName val="RAB_Arsitek2"/>
      <sheetName val="GRAND_TOTAL6"/>
      <sheetName val="[BQ-PS&amp;A_xlsÝCAT_HRG6"/>
      <sheetName val="Week_(2)6"/>
      <sheetName val="DAFTAR_76"/>
      <sheetName val="data_grafik6"/>
      <sheetName val="HRG_BHN6"/>
      <sheetName val="_BQ-PS&amp;A_xlsÝCAT_HRG6"/>
      <sheetName val="Fill_this_out_first___10"/>
      <sheetName val="Cover_Daf_26"/>
      <sheetName val="TE_TS_FA_LAN_MATV4"/>
      <sheetName val="DAFTAR_HARGA5"/>
      <sheetName val="rab_-_persiapan_&amp;_lantai-14"/>
      <sheetName val="DAFTAR_NO_1_PRELIM4"/>
      <sheetName val="daftar_harsat4"/>
      <sheetName val="LAMP_AB_5"/>
      <sheetName val="PERALATAN_AHU4"/>
      <sheetName val="AIR_CURTAIN4"/>
      <sheetName val="DUCTING_4"/>
      <sheetName val="DIFFUSER_&amp;_GRILLE_4"/>
      <sheetName val="PERALATAN_EVB+CU4"/>
      <sheetName val="PERALATAN_FAN4"/>
      <sheetName val="PIPA_CHILLER4"/>
      <sheetName val="PIPA_DRAIN4"/>
      <sheetName val="PIPA_REFRIGERANT4"/>
      <sheetName val="POMPA_CHILLER4"/>
      <sheetName val="CATU_DAYA_LISTRIK4"/>
      <sheetName val="DAF_2_4"/>
      <sheetName val="Payment_Status4"/>
      <sheetName val="RINC_hotel3"/>
      <sheetName val="RINC_FIN_T4_3"/>
      <sheetName val="RINC_FIN_T4___3_3"/>
      <sheetName val="RINC_FIN_T4___2_3"/>
      <sheetName val="Std-Spek_EL4"/>
      <sheetName val="Analisa_Gabungan4"/>
      <sheetName val="Bill_No_6_Koord___Attendance4"/>
      <sheetName val="Sumber_Daya4"/>
      <sheetName val="BOQ_INTERN4"/>
      <sheetName val="ANALYS_EXTERN4"/>
      <sheetName val="BQ_RESO4"/>
      <sheetName val="REKAP_INDIRECT4"/>
      <sheetName val="CASH_FLOW4"/>
      <sheetName val="SUMMARY_IN4"/>
      <sheetName val="INDIRECT_COST4"/>
      <sheetName val="DAFTAR_NO_24"/>
      <sheetName val="DAFTAR_NO_34"/>
      <sheetName val="Fill_this_out_first___11"/>
      <sheetName val="BOQ_KSN4"/>
      <sheetName val="Rev_&amp;_CI3"/>
      <sheetName val="Isolasi_Luar_Dalam3"/>
      <sheetName val="Isolasi_Luar3"/>
      <sheetName val="H_Satuan4"/>
      <sheetName val="Bill_No_6_Koord_&amp;_Attendance3"/>
      <sheetName val="B_-_Norelec3"/>
      <sheetName val="DAFTAR_NO_43"/>
      <sheetName val="LAL___PASAR_PAGI_3"/>
      <sheetName val="Cash_Flow_bulanan3"/>
      <sheetName val="COVER_3"/>
      <sheetName val="TOTAL_3"/>
      <sheetName val="TH_XL3"/>
      <sheetName val="THPDMoi__(2)3"/>
      <sheetName val="t-h_HA_THE3"/>
      <sheetName val="UPAH_BAHAN3"/>
      <sheetName val="7_13"/>
      <sheetName val="7_23"/>
      <sheetName val="Hrg_Sat7"/>
      <sheetName val="F_ALARM3"/>
      <sheetName val="04_GS4"/>
      <sheetName val="Harga_Satuan4"/>
      <sheetName val="Bill_of_Qty_MEP4"/>
      <sheetName val="Grand_summary3"/>
      <sheetName val="D2_83"/>
      <sheetName val="2_13"/>
      <sheetName val="2_23"/>
      <sheetName val="HARGA_ALAT3"/>
      <sheetName val="BQ_STR_BONGKARAN_Bag_2_5_3"/>
      <sheetName val="CAT_HRG4"/>
      <sheetName val="REKAP_GROSS3"/>
      <sheetName val="harga_bahan3"/>
      <sheetName val="L-4_Rutin3"/>
      <sheetName val="For_RKAP_OKOP3"/>
      <sheetName val="Harga_3"/>
      <sheetName val="Analisa_Harga3"/>
      <sheetName val="Sat_Bah___Up3"/>
      <sheetName val="_3"/>
      <sheetName val="analisa_alat3"/>
      <sheetName val="SUB_LAIN23"/>
      <sheetName val="SUB_ME3"/>
      <sheetName val="SUB_KUSEN3"/>
      <sheetName val="analisa_pekerjaan3"/>
      <sheetName val="ars_asrama_3"/>
      <sheetName val="str_asrama3"/>
      <sheetName val="mechanical_asrama3"/>
      <sheetName val="electrical_asrama3"/>
      <sheetName val="ME__Kelas3"/>
      <sheetName val="ars_kelas3"/>
      <sheetName val="str_kelas3"/>
      <sheetName val="REKAP_MERAH3"/>
      <sheetName val="D_&amp;_W_sizes3"/>
      <sheetName val="_R_A_B3"/>
      <sheetName val="dongia_(2)3"/>
      <sheetName val="TONG_HOP_VL-NC3"/>
      <sheetName val="TONGKE3p_3"/>
      <sheetName val="TH_VL,_NC,_DDHT_Thanhphuoc3"/>
      <sheetName val="DON_GIA3"/>
      <sheetName val="CHITIET_VL-NC-TT_-1p3"/>
      <sheetName val="TONG_HOP_VL-NC_TT3"/>
      <sheetName val="CHITIET_VL-NC3"/>
      <sheetName val="CHITIET_VL-NC-TT-3p3"/>
      <sheetName val="KPVC-BD_3"/>
      <sheetName val="Harga_Satuan_Dasar3"/>
      <sheetName val="Hrg_mat_13"/>
      <sheetName val="Hrata_bj_(20x40)3"/>
      <sheetName val="Ana_CV(pen)_3"/>
      <sheetName val="Ahs__Pipa-Valve3"/>
      <sheetName val="Ahs_Peralatan3"/>
      <sheetName val="ANALISA_VALVE3"/>
      <sheetName val="BAHAN_UPAH3"/>
      <sheetName val="Hrg_Sat8"/>
      <sheetName val="Analisa_23"/>
      <sheetName val="01A-_RAB3"/>
      <sheetName val="Daftar_Harga_Material3"/>
      <sheetName val="BQ-1A_prelim3"/>
      <sheetName val="Bill_rekap3"/>
      <sheetName val="Analisa_&amp;_Upah3"/>
      <sheetName val="Analisa__(2)3"/>
      <sheetName val="BQ_ARS3"/>
      <sheetName val="[BQ-PS&amp;A_xls�CAT_HRG4"/>
      <sheetName val="_BQ-PS&amp;A_xls�CAT_HRG4"/>
      <sheetName val="Harga_Bahan_&amp;_Upah_3"/>
      <sheetName val="analisa_struktur3"/>
      <sheetName val="TNH,_PAGAR_&amp;_TURAP3"/>
      <sheetName val="Basic_Price3"/>
      <sheetName val="Rekap_Bill3"/>
      <sheetName val="Jdw_Alat3"/>
      <sheetName val="S_Penawar3"/>
      <sheetName val="HB_3"/>
      <sheetName val="Kolom_UT3"/>
      <sheetName val="Uraian_Teknis3"/>
      <sheetName val="rab_me_(by_owner)_3"/>
      <sheetName val="BQ_(by_owner)3"/>
      <sheetName val="rab_me_(fisik)3"/>
      <sheetName val="CATATAN_HARGA_(Int)3"/>
      <sheetName val="Cover_Daft_23"/>
      <sheetName val="DAFTAR_NO_13"/>
      <sheetName val="DAF_24"/>
      <sheetName val="Bangunan_Utama3"/>
      <sheetName val="Analisa_STR3"/>
      <sheetName val="G1_Sheet3"/>
      <sheetName val="FORM_X_COST3"/>
      <sheetName val="Analisa_Harga_Satuan3"/>
      <sheetName val="RECEIVING_INPECTION3"/>
      <sheetName val="Bill_of_Qty3"/>
      <sheetName val="Aspal_(2)3"/>
      <sheetName val="refrig_123"/>
      <sheetName val="Rekap_MEP3"/>
      <sheetName val="D_2_1_Peralatan_Utama_3"/>
      <sheetName val="AHS_-_CPO3"/>
      <sheetName val="BOQ_EXTERN3"/>
      <sheetName val="TRE_TABLE3"/>
      <sheetName val="HARGA_RATA3"/>
      <sheetName val="Calculation_Details3"/>
      <sheetName val="GTS_I_PS3"/>
      <sheetName val="ELEC_STIS3"/>
      <sheetName val="BoQ_C43"/>
      <sheetName val="rincian_A3"/>
      <sheetName val="Analisa_HSP3"/>
      <sheetName val="Master_Edit3"/>
      <sheetName val="Asrama_Lt_13"/>
      <sheetName val="BQ_Detail3"/>
      <sheetName val="Analisa_pre3"/>
      <sheetName val="BQ_Rekap3"/>
      <sheetName val="bq_analisa3"/>
      <sheetName val="struktur_tdk_dipakai3"/>
      <sheetName val="RUKO_TYPE_13"/>
      <sheetName val="[BQ-PS&amp;A_xls?CAT_HRG4"/>
      <sheetName val="_BQ-PS&amp;A_xls?CAT_HRG4"/>
      <sheetName val="rek_det_1-33"/>
      <sheetName val="OFFICE_2_LT3"/>
      <sheetName val="Standard_Room_Deluxe_Queen3"/>
      <sheetName val="uraian_analisa3"/>
      <sheetName val="DAFTAR_BAHAN_DAN_UPAH3"/>
      <sheetName val="Bill_No__2_13"/>
      <sheetName val="RAB_Arsitek3"/>
      <sheetName val="BELAGIO"/>
      <sheetName val="ARTAGDING"/>
      <sheetName val="MANHATTAN"/>
      <sheetName val="SENTUL"/>
      <sheetName val="T.ABANG"/>
      <sheetName val="SEMANAN"/>
      <sheetName val="BKPM"/>
      <sheetName val="1~3"/>
      <sheetName val="SPREAD SHEET"/>
      <sheetName val="CF"/>
      <sheetName val="Material Bangunan 2010"/>
      <sheetName val="BQ-Str"/>
      <sheetName val="Pekerjaan "/>
      <sheetName val="Database"/>
      <sheetName val="[BQ-PS&amp;A_xls .AT_HRG"/>
      <sheetName val="Peralatan"/>
      <sheetName val="I"/>
      <sheetName val="Agregat Kelas B"/>
      <sheetName val="Agregat Kelas C"/>
      <sheetName val="Analisa Quarry"/>
      <sheetName val="X"/>
      <sheetName val="Agregat Kelas A"/>
      <sheetName val="ANA-TOOLS-KKA (2)"/>
      <sheetName val="X.1"/>
      <sheetName val="II"/>
      <sheetName val="III"/>
      <sheetName val="IV"/>
      <sheetName val="V"/>
      <sheetName val="VII"/>
      <sheetName val="VII.1"/>
      <sheetName val="VIII"/>
      <sheetName val="IX"/>
      <sheetName val="DS_CERMEN"/>
      <sheetName val="Informasi"/>
      <sheetName val="Page 2api"/>
      <sheetName val="LAIN2"/>
      <sheetName val="Harsat Upah"/>
      <sheetName val="DAFTAR BESI KANAL C SIKU"/>
      <sheetName val="INDIRECT DETAIL"/>
      <sheetName val="2002"/>
      <sheetName val="gvl"/>
      <sheetName val="_BQ-PS&amp;A_xls_CAT_HRG2"/>
      <sheetName val="_BQ-PS&amp;A_xls_CAT_HRG1"/>
      <sheetName val="_BQ-PS&amp;A_xls_CAT_HRG3"/>
      <sheetName val="_BQ-PS&amp;A_xls_CAT_HRG4"/>
      <sheetName val="K-125"/>
      <sheetName val="REKAP MC 1"/>
      <sheetName val="BILL MC 1"/>
      <sheetName val="HS"/>
      <sheetName val="DIV 3"/>
      <sheetName val="UBA"/>
      <sheetName val="DIV 1"/>
      <sheetName val="Scedule(S-Curve)"/>
      <sheetName val="LS_Rutin"/>
      <sheetName val="penil"/>
      <sheetName val="DAFTAR ISI"/>
      <sheetName val="Kuantitas &amp; Harga"/>
      <sheetName val="SBU"/>
      <sheetName val="表三甲"/>
      <sheetName val="UTILITAS"/>
      <sheetName val="Modal Kerja"/>
      <sheetName val="Written"/>
      <sheetName val="jobhist"/>
      <sheetName val="GRAND_TOTAL7"/>
      <sheetName val="[BQ-PS&amp;A_xlsÝCAT_HRG7"/>
      <sheetName val="Week_(2)7"/>
      <sheetName val="DAFTAR_77"/>
      <sheetName val="_BQ-PS&amp;A_xlsÝCAT_HRG7"/>
      <sheetName val="data_grafik7"/>
      <sheetName val="HRG_BHN7"/>
      <sheetName val="Fill_this_out_first___12"/>
      <sheetName val="Cover_Daf_27"/>
      <sheetName val="TE_TS_FA_LAN_MATV5"/>
      <sheetName val="DAFTAR_NO_1_PRELIM5"/>
      <sheetName val="rab_-_persiapan_&amp;_lantai-15"/>
      <sheetName val="daftar_harsat5"/>
      <sheetName val="DAFTAR_HARGA6"/>
      <sheetName val="LAMP_AB_6"/>
      <sheetName val="PERALATAN_AHU5"/>
      <sheetName val="AIR_CURTAIN5"/>
      <sheetName val="DUCTING_5"/>
      <sheetName val="DIFFUSER_&amp;_GRILLE_5"/>
      <sheetName val="PERALATAN_EVB+CU5"/>
      <sheetName val="PERALATAN_FAN5"/>
      <sheetName val="PIPA_CHILLER5"/>
      <sheetName val="PIPA_DRAIN5"/>
      <sheetName val="PIPA_REFRIGERANT5"/>
      <sheetName val="POMPA_CHILLER5"/>
      <sheetName val="CATU_DAYA_LISTRIK5"/>
      <sheetName val="DAF_2_5"/>
      <sheetName val="Payment_Status5"/>
      <sheetName val="RINC_hotel4"/>
      <sheetName val="RINC_FIN_T4_4"/>
      <sheetName val="RINC_FIN_T4___3_4"/>
      <sheetName val="RINC_FIN_T4___2_4"/>
      <sheetName val="Std-Spek_EL5"/>
      <sheetName val="Analisa_Gabungan5"/>
      <sheetName val="Bill_No_6_Koord___Attendance5"/>
      <sheetName val="Sumber_Daya5"/>
      <sheetName val="BOQ_INTERN5"/>
      <sheetName val="ANALYS_EXTERN5"/>
      <sheetName val="BQ_RESO5"/>
      <sheetName val="REKAP_INDIRECT5"/>
      <sheetName val="CASH_FLOW5"/>
      <sheetName val="SUMMARY_IN5"/>
      <sheetName val="INDIRECT_COST5"/>
      <sheetName val="DAFTAR_NO_25"/>
      <sheetName val="DAFTAR_NO_35"/>
      <sheetName val="Fill_this_out_first___13"/>
      <sheetName val="BOQ_KSN5"/>
      <sheetName val="Rev_&amp;_CI4"/>
      <sheetName val="Isolasi_Luar_Dalam4"/>
      <sheetName val="Isolasi_Luar4"/>
      <sheetName val="H_Satuan5"/>
      <sheetName val="Bill_No_6_Koord_&amp;_Attendance4"/>
      <sheetName val="B_-_Norelec4"/>
      <sheetName val="DAFTAR_NO_44"/>
      <sheetName val="LAL___PASAR_PAGI_4"/>
      <sheetName val="Cash_Flow_bulanan4"/>
      <sheetName val="COVER_4"/>
      <sheetName val="TOTAL_4"/>
      <sheetName val="Hrg_Sat9"/>
      <sheetName val="F_ALARM4"/>
      <sheetName val="04_GS5"/>
      <sheetName val="Harga_Satuan5"/>
      <sheetName val="Bill_of_Qty_MEP5"/>
      <sheetName val="TH_XL4"/>
      <sheetName val="THPDMoi__(2)4"/>
      <sheetName val="t-h_HA_THE4"/>
      <sheetName val="UPAH_BAHAN4"/>
      <sheetName val="7_14"/>
      <sheetName val="7_24"/>
      <sheetName val="2_14"/>
      <sheetName val="2_24"/>
      <sheetName val="Grand_summary4"/>
      <sheetName val="D2_84"/>
      <sheetName val="HARGA_ALAT4"/>
      <sheetName val="BQ_STR_BONGKARAN_Bag_2_5_4"/>
      <sheetName val="CAT_HRG5"/>
      <sheetName val="REKAP_GROSS4"/>
      <sheetName val="harga_bahan4"/>
      <sheetName val="L-4_Rutin4"/>
      <sheetName val="For_RKAP_OKOP4"/>
      <sheetName val="Harga_4"/>
      <sheetName val="Analisa_Harga4"/>
      <sheetName val="Sat_Bah___Up4"/>
      <sheetName val="_4"/>
      <sheetName val="analisa_alat4"/>
      <sheetName val="SUB_LAIN24"/>
      <sheetName val="SUB_ME4"/>
      <sheetName val="SUB_KUSEN4"/>
      <sheetName val="analisa_pekerjaan4"/>
      <sheetName val="ars_asrama_4"/>
      <sheetName val="str_asrama4"/>
      <sheetName val="mechanical_asrama4"/>
      <sheetName val="electrical_asrama4"/>
      <sheetName val="ME__Kelas4"/>
      <sheetName val="ars_kelas4"/>
      <sheetName val="str_kelas4"/>
      <sheetName val="REKAP_MERAH4"/>
      <sheetName val="D_&amp;_W_sizes4"/>
      <sheetName val="_R_A_B4"/>
      <sheetName val="dongia_(2)4"/>
      <sheetName val="TONG_HOP_VL-NC4"/>
      <sheetName val="TONGKE3p_4"/>
      <sheetName val="TH_VL,_NC,_DDHT_Thanhphuoc4"/>
      <sheetName val="DON_GIA4"/>
      <sheetName val="CHITIET_VL-NC-TT_-1p4"/>
      <sheetName val="TONG_HOP_VL-NC_TT4"/>
      <sheetName val="CHITIET_VL-NC4"/>
      <sheetName val="CHITIET_VL-NC-TT-3p4"/>
      <sheetName val="KPVC-BD_4"/>
      <sheetName val="Harga_Satuan_Dasar4"/>
      <sheetName val="Hrg_mat_14"/>
      <sheetName val="Hrata_bj_(20x40)4"/>
      <sheetName val="Ana_CV(pen)_4"/>
      <sheetName val="Ahs__Pipa-Valve4"/>
      <sheetName val="Ahs_Peralatan4"/>
      <sheetName val="Basic_Price4"/>
      <sheetName val="Rekap_Bill4"/>
      <sheetName val="Jdw_Alat4"/>
      <sheetName val="S_Penawar4"/>
      <sheetName val="BQ-1A_prelim4"/>
      <sheetName val="Analisa_24"/>
      <sheetName val="ANALISA_VALVE4"/>
      <sheetName val="Analisa_&amp;_Upah4"/>
      <sheetName val="Analisa__(2)4"/>
      <sheetName val="BQ_ARS4"/>
      <sheetName val="[BQ-PS&amp;A_xls�CAT_HRG5"/>
      <sheetName val="_BQ-PS&amp;A_xls�CAT_HRG5"/>
      <sheetName val="AHS_-_CPO4"/>
      <sheetName val="FORM_X_COST4"/>
      <sheetName val="Analisa_Harga_Satuan4"/>
      <sheetName val="Hrg_Sat10"/>
      <sheetName val="G1_Sheet4"/>
      <sheetName val="HB_4"/>
      <sheetName val="Harga_Bahan_&amp;_Upah_4"/>
      <sheetName val="analisa_struktur4"/>
      <sheetName val="TNH,_PAGAR_&amp;_TURAP4"/>
      <sheetName val="01A-_RAB4"/>
      <sheetName val="BAHAN_UPAH4"/>
      <sheetName val="RECEIVING_INPECTION4"/>
      <sheetName val="Kolom_UT4"/>
      <sheetName val="refrig_124"/>
      <sheetName val="Rekap_MEP4"/>
      <sheetName val="D_2_1_Peralatan_Utama_4"/>
      <sheetName val="Daftar_Harga_Material4"/>
      <sheetName val="BOQ_EXTERN4"/>
      <sheetName val="TRE_TABLE4"/>
      <sheetName val="rab_me_(by_owner)_4"/>
      <sheetName val="BQ_(by_owner)4"/>
      <sheetName val="rab_me_(fisik)4"/>
      <sheetName val="HARGA_RATA4"/>
      <sheetName val="Bill_rekap4"/>
      <sheetName val="Bill_of_Qty4"/>
      <sheetName val="Calculation_Details4"/>
      <sheetName val="CATATAN_HARGA_(Int)4"/>
      <sheetName val="Cover_Daft_24"/>
      <sheetName val="DAFTAR_NO_14"/>
      <sheetName val="DAF_25"/>
      <sheetName val="Analisa_STR4"/>
      <sheetName val="Bangunan_Utama4"/>
      <sheetName val="GTS_I_PS4"/>
      <sheetName val="Uraian_Teknis4"/>
      <sheetName val="Aspal_(2)4"/>
      <sheetName val="ELEC_STIS4"/>
      <sheetName val="BoQ_C44"/>
      <sheetName val="rincian_A4"/>
      <sheetName val="Analisa_HSP4"/>
      <sheetName val="Master_Edit4"/>
      <sheetName val="Asrama_Lt_14"/>
      <sheetName val="BQ_Detail4"/>
      <sheetName val="Analisa_pre4"/>
      <sheetName val="BQ_Rekap4"/>
      <sheetName val="bq_analisa4"/>
      <sheetName val="struktur_tdk_dipakai4"/>
      <sheetName val="RUKO_TYPE_14"/>
      <sheetName val="[BQ-PS&amp;A_xls?CAT_HRG5"/>
      <sheetName val="_BQ-PS&amp;A_xls?CAT_HRG5"/>
      <sheetName val="rek_det_1-34"/>
      <sheetName val="OFFICE_2_LT4"/>
      <sheetName val="Standard_Room_Deluxe_Queen4"/>
      <sheetName val="uraian_analisa4"/>
      <sheetName val="DAFTAR_BAHAN_DAN_UPAH4"/>
      <sheetName val="Bill_No__2_14"/>
      <sheetName val="RAB_Arsitek4"/>
      <sheetName val="Bill_1_VAC-Supply-A"/>
      <sheetName val="CATATAN_HARGA_"/>
      <sheetName val="rate_ars"/>
      <sheetName val="_Rate_str_"/>
      <sheetName val="A_H_S_P"/>
      <sheetName val="Supl_X"/>
      <sheetName val="Price_Biaya_Cadangan"/>
      <sheetName val="BQ_Rekapitulasi__Akhir"/>
      <sheetName val="STD_Lanjutan"/>
      <sheetName val="NS_Lanjutan"/>
      <sheetName val="rab-str_Adm"/>
      <sheetName val="GRAND_TOTAL8"/>
      <sheetName val="[BQ-PS&amp;A_xlsÝCAT_HRG8"/>
      <sheetName val="Week_(2)8"/>
      <sheetName val="DAFTAR_78"/>
      <sheetName val="_BQ-PS&amp;A_xlsÝCAT_HRG8"/>
      <sheetName val="data_grafik8"/>
      <sheetName val="HRG_BHN8"/>
      <sheetName val="Fill_this_out_first___14"/>
      <sheetName val="Cover_Daf_28"/>
      <sheetName val="TE_TS_FA_LAN_MATV6"/>
      <sheetName val="DAFTAR_NO_1_PRELIM6"/>
      <sheetName val="rab_-_persiapan_&amp;_lantai-16"/>
      <sheetName val="daftar_harsat6"/>
      <sheetName val="DAFTAR_HARGA7"/>
      <sheetName val="LAMP_AB_7"/>
      <sheetName val="PERALATAN_AHU6"/>
      <sheetName val="AIR_CURTAIN6"/>
      <sheetName val="DUCTING_6"/>
      <sheetName val="DIFFUSER_&amp;_GRILLE_6"/>
      <sheetName val="PERALATAN_EVB+CU6"/>
      <sheetName val="PERALATAN_FAN6"/>
      <sheetName val="PIPA_CHILLER6"/>
      <sheetName val="PIPA_DRAIN6"/>
      <sheetName val="PIPA_REFRIGERANT6"/>
      <sheetName val="POMPA_CHILLER6"/>
      <sheetName val="CATU_DAYA_LISTRIK6"/>
      <sheetName val="DAF_2_6"/>
      <sheetName val="Payment_Status6"/>
      <sheetName val="RINC_hotel5"/>
      <sheetName val="RINC_FIN_T4_5"/>
      <sheetName val="RINC_FIN_T4___3_5"/>
      <sheetName val="RINC_FIN_T4___2_5"/>
      <sheetName val="Std-Spek_EL6"/>
      <sheetName val="Analisa_Gabungan6"/>
      <sheetName val="Bill_No_6_Koord___Attendance6"/>
      <sheetName val="Sumber_Daya6"/>
      <sheetName val="BOQ_INTERN6"/>
      <sheetName val="ANALYS_EXTERN6"/>
      <sheetName val="BQ_RESO6"/>
      <sheetName val="REKAP_INDIRECT6"/>
      <sheetName val="CASH_FLOW6"/>
      <sheetName val="SUMMARY_IN6"/>
      <sheetName val="INDIRECT_COST6"/>
      <sheetName val="DAFTAR_NO_26"/>
      <sheetName val="DAFTAR_NO_36"/>
      <sheetName val="Fill_this_out_first___15"/>
      <sheetName val="BOQ_KSN6"/>
      <sheetName val="Rev_&amp;_CI5"/>
      <sheetName val="Isolasi_Luar_Dalam5"/>
      <sheetName val="Isolasi_Luar5"/>
      <sheetName val="H_Satuan6"/>
      <sheetName val="Bill_No_6_Koord_&amp;_Attendance5"/>
      <sheetName val="B_-_Norelec5"/>
      <sheetName val="DAFTAR_NO_45"/>
      <sheetName val="LAL___PASAR_PAGI_5"/>
      <sheetName val="Cash_Flow_bulanan5"/>
      <sheetName val="COVER_5"/>
      <sheetName val="TOTAL_5"/>
      <sheetName val="Hrg_Sat11"/>
      <sheetName val="F_ALARM5"/>
      <sheetName val="04_GS6"/>
      <sheetName val="Harga_Satuan6"/>
      <sheetName val="Bill_of_Qty_MEP6"/>
      <sheetName val="TH_XL5"/>
      <sheetName val="THPDMoi__(2)5"/>
      <sheetName val="t-h_HA_THE5"/>
      <sheetName val="UPAH_BAHAN5"/>
      <sheetName val="7_15"/>
      <sheetName val="7_25"/>
      <sheetName val="2_15"/>
      <sheetName val="2_25"/>
      <sheetName val="Grand_summary5"/>
      <sheetName val="D2_85"/>
      <sheetName val="HARGA_ALAT5"/>
      <sheetName val="BQ_STR_BONGKARAN_Bag_2_5_5"/>
      <sheetName val="CAT_HRG6"/>
      <sheetName val="REKAP_GROSS5"/>
      <sheetName val="harga_bahan5"/>
      <sheetName val="L-4_Rutin5"/>
      <sheetName val="For_RKAP_OKOP5"/>
      <sheetName val="Harga_5"/>
      <sheetName val="Analisa_Harga5"/>
      <sheetName val="Sat_Bah___Up5"/>
      <sheetName val="_5"/>
      <sheetName val="analisa_alat5"/>
      <sheetName val="SUB_LAIN25"/>
      <sheetName val="SUB_ME5"/>
      <sheetName val="SUB_KUSEN5"/>
      <sheetName val="analisa_pekerjaan5"/>
      <sheetName val="ars_asrama_5"/>
      <sheetName val="str_asrama5"/>
      <sheetName val="mechanical_asrama5"/>
      <sheetName val="electrical_asrama5"/>
      <sheetName val="ME__Kelas5"/>
      <sheetName val="ars_kelas5"/>
      <sheetName val="str_kelas5"/>
      <sheetName val="REKAP_MERAH5"/>
      <sheetName val="D_&amp;_W_sizes5"/>
      <sheetName val="_R_A_B5"/>
      <sheetName val="dongia_(2)5"/>
      <sheetName val="TONG_HOP_VL-NC5"/>
      <sheetName val="TONGKE3p_5"/>
      <sheetName val="TH_VL,_NC,_DDHT_Thanhphuoc5"/>
      <sheetName val="DON_GIA5"/>
      <sheetName val="CHITIET_VL-NC-TT_-1p5"/>
      <sheetName val="TONG_HOP_VL-NC_TT5"/>
      <sheetName val="CHITIET_VL-NC5"/>
      <sheetName val="CHITIET_VL-NC-TT-3p5"/>
      <sheetName val="KPVC-BD_5"/>
      <sheetName val="Harga_Satuan_Dasar5"/>
      <sheetName val="Hrg_mat_15"/>
      <sheetName val="Hrata_bj_(20x40)5"/>
      <sheetName val="Ana_CV(pen)_5"/>
      <sheetName val="Ahs__Pipa-Valve5"/>
      <sheetName val="Ahs_Peralatan5"/>
      <sheetName val="Basic_Price5"/>
      <sheetName val="Rekap_Bill5"/>
      <sheetName val="Jdw_Alat5"/>
      <sheetName val="S_Penawar5"/>
      <sheetName val="BQ-1A_prelim5"/>
      <sheetName val="Analisa_25"/>
      <sheetName val="ANALISA_VALVE5"/>
      <sheetName val="Analisa_&amp;_Upah5"/>
      <sheetName val="Analisa__(2)5"/>
      <sheetName val="BQ_ARS5"/>
      <sheetName val="[BQ-PS&amp;A_xls�CAT_HRG6"/>
      <sheetName val="_BQ-PS&amp;A_xls�CAT_HRG6"/>
      <sheetName val="AHS_-_CPO5"/>
      <sheetName val="FORM_X_COST5"/>
      <sheetName val="Analisa_Harga_Satuan5"/>
      <sheetName val="Hrg_Sat12"/>
      <sheetName val="G1_Sheet5"/>
      <sheetName val="HB_5"/>
      <sheetName val="Harga_Bahan_&amp;_Upah_5"/>
      <sheetName val="analisa_struktur5"/>
      <sheetName val="TNH,_PAGAR_&amp;_TURAP5"/>
      <sheetName val="01A-_RAB5"/>
      <sheetName val="BAHAN_UPAH5"/>
      <sheetName val="RECEIVING_INPECTION5"/>
      <sheetName val="Kolom_UT5"/>
      <sheetName val="refrig_125"/>
      <sheetName val="Rekap_MEP5"/>
      <sheetName val="D_2_1_Peralatan_Utama_5"/>
      <sheetName val="Daftar_Harga_Material5"/>
      <sheetName val="BOQ_EXTERN5"/>
      <sheetName val="TRE_TABLE5"/>
      <sheetName val="rab_me_(by_owner)_5"/>
      <sheetName val="BQ_(by_owner)5"/>
      <sheetName val="rab_me_(fisik)5"/>
      <sheetName val="HARGA_RATA5"/>
      <sheetName val="Bill_rekap5"/>
      <sheetName val="Bill_of_Qty5"/>
      <sheetName val="Calculation_Details5"/>
      <sheetName val="CATATAN_HARGA_(Int)5"/>
      <sheetName val="Cover_Daft_25"/>
      <sheetName val="DAFTAR_NO_15"/>
      <sheetName val="DAF_26"/>
      <sheetName val="Analisa_STR5"/>
      <sheetName val="Bangunan_Utama5"/>
      <sheetName val="GTS_I_PS5"/>
      <sheetName val="Uraian_Teknis5"/>
      <sheetName val="Aspal_(2)5"/>
      <sheetName val="ELEC_STIS5"/>
      <sheetName val="BoQ_C45"/>
      <sheetName val="rincian_A5"/>
      <sheetName val="Analisa_HSP5"/>
      <sheetName val="Master_Edit5"/>
      <sheetName val="Asrama_Lt_15"/>
      <sheetName val="BQ_Detail5"/>
      <sheetName val="Analisa_pre5"/>
      <sheetName val="BQ_Rekap5"/>
      <sheetName val="bq_analisa5"/>
      <sheetName val="struktur_tdk_dipakai5"/>
      <sheetName val="RUKO_TYPE_15"/>
      <sheetName val="[BQ-PS&amp;A_xls?CAT_HRG6"/>
      <sheetName val="_BQ-PS&amp;A_xls?CAT_HRG6"/>
      <sheetName val="rek_det_1-35"/>
      <sheetName val="OFFICE_2_LT5"/>
      <sheetName val="Standard_Room_Deluxe_Queen5"/>
      <sheetName val="uraian_analisa5"/>
      <sheetName val="DAFTAR_BAHAN_DAN_UPAH5"/>
      <sheetName val="Bill_No__2_15"/>
      <sheetName val="RAB_Arsitek5"/>
      <sheetName val="Bill_1_VAC-Supply-A1"/>
      <sheetName val="CATATAN_HARGA_1"/>
      <sheetName val="rate_ars1"/>
      <sheetName val="_Rate_str_1"/>
      <sheetName val="A_H_S_P1"/>
      <sheetName val="Supl_X1"/>
      <sheetName val="Price_Biaya_Cadangan1"/>
      <sheetName val="BQ_Rekapitulasi__Akhir1"/>
      <sheetName val="STD_Lanjutan1"/>
      <sheetName val="NS_Lanjutan1"/>
      <sheetName val="rab-str_Adm1"/>
      <sheetName val="Daf-3.6"/>
      <sheetName val="list"/>
      <sheetName val="harga dasar"/>
      <sheetName val="NP"/>
      <sheetName val="INPUT"/>
      <sheetName val="REKAP A BESAR"/>
      <sheetName val="XQU826"/>
      <sheetName val="inves alat"/>
      <sheetName val="Alat Pinrang"/>
      <sheetName val="Equity"/>
      <sheetName val="time"/>
      <sheetName val="PNT"/>
      <sheetName val="Memb Schd"/>
      <sheetName val="add"/>
      <sheetName val="Unit Rate"/>
      <sheetName val="금액내역서"/>
      <sheetName val="REF.ONLY"/>
      <sheetName val="LO"/>
      <sheetName val="Penialian SHE LVL"/>
      <sheetName val="Penilaian 5R"/>
      <sheetName val="pro_ra_op"/>
      <sheetName val="renc_mgn"/>
      <sheetName val="DATA_PROYEK"/>
      <sheetName val="Lean_Concrete"/>
      <sheetName val="RAB_ME"/>
      <sheetName val="HRG_BAHAN_&amp;_UPAH_okk"/>
      <sheetName val="HRG_BAHAN___UPAH_okk"/>
      <sheetName val="Analis_Kusen_okk"/>
      <sheetName val="RAB_AR&amp;STR"/>
      <sheetName val="DAFTAR_ISI"/>
      <sheetName val="Kuantitas_&amp;_Harga"/>
      <sheetName val="pro_ra_op1"/>
      <sheetName val="renc_mgn1"/>
      <sheetName val="Lean_Concrete1"/>
      <sheetName val="DATA_PROYEK1"/>
      <sheetName val="RAB_ME1"/>
      <sheetName val="HRG_BAHAN_&amp;_UPAH_okk1"/>
      <sheetName val="HRG_BAHAN___UPAH_okk1"/>
      <sheetName val="Analis_Kusen_okk1"/>
      <sheetName val="RAB_AR&amp;STR1"/>
      <sheetName val="Tanggapan"/>
      <sheetName val="ELKP"/>
      <sheetName val="PROD.FRY-MONODON"/>
      <sheetName val="TOWS MAPPING DSU 1"/>
      <sheetName val="KH-Q1,Q2,01"/>
      <sheetName val="UPAH PEKERJA"/>
      <sheetName val="FORM"/>
      <sheetName val="sdm"/>
      <sheetName val="map"/>
      <sheetName val="rkp"/>
      <sheetName val="H. Dasar"/>
      <sheetName val="BAR SCREEN"/>
      <sheetName val="8LT 12"/>
      <sheetName val="Kode"/>
      <sheetName val="REKAP_ARSITEKTUR."/>
      <sheetName val="ANAL.BOW"/>
      <sheetName val="RAB.ADMINISTRASI PUSAT (1)"/>
      <sheetName val="3-DIV7"/>
      <sheetName val="3-DIV8"/>
      <sheetName val="Summary"/>
      <sheetName val="5-ALAT(1)"/>
      <sheetName val="Bhn"/>
      <sheetName val="r.tank"/>
      <sheetName val="[BQ-PS&amp;A_xls⬈.AT_HRG"/>
      <sheetName val="_BQ-PS&amp;A_xls .AT_HRG"/>
      <sheetName val="_BQ-PS&amp;A_xls⬈.AT_HRG"/>
      <sheetName val="PC"/>
      <sheetName val="PNT-QUOT-#3"/>
      <sheetName val="COAT&amp;WRAP-QIOT-#3"/>
      <sheetName val="Conveyors"/>
      <sheetName val="BDP1"/>
      <sheetName val="BoQ (WS)"/>
      <sheetName val="Cover (WS)"/>
      <sheetName val="DSU-2"/>
      <sheetName val="faktor"/>
      <sheetName val="GRAFIK (1)"/>
      <sheetName val="Manhours+FR+SR "/>
      <sheetName val="Manhours"/>
      <sheetName val="Grafik Insiden"/>
      <sheetName val="Rekap Penyakit"/>
      <sheetName val="Data Penyakit"/>
      <sheetName val="Data Kclkn"/>
      <sheetName val="Pemenuhan Persyaratan"/>
      <sheetName val="Dokumentasi"/>
      <sheetName val="UPY"/>
      <sheetName val="REKAP ANALISA"/>
      <sheetName val="REKAP HSPK BETON"/>
      <sheetName val="Terbilang"/>
      <sheetName val="BQ RAB"/>
      <sheetName val="THR"/>
      <sheetName val="갑지"/>
      <sheetName val="List Material"/>
      <sheetName val="IMPUT PENERIMAAN BULK WB"/>
      <sheetName val="HUTANG PER VENDOR 09"/>
      <sheetName val="IMPUT PENERIMAAN BAG PRODUKSI"/>
      <sheetName val="PEMAKAIAN BY PRODUKSI"/>
      <sheetName val="LS-Rutin"/>
      <sheetName val="DATA-BOQ"/>
      <sheetName val="A-ars"/>
      <sheetName val="INFO"/>
      <sheetName val="BP"/>
      <sheetName val="Electrikal"/>
      <sheetName val="Elektronik"/>
      <sheetName val="Item Kompensasi"/>
      <sheetName val="BQ-M"/>
      <sheetName val="an. struktur"/>
      <sheetName val="Bill No_1"/>
      <sheetName val="inter"/>
      <sheetName val="PAD_F"/>
      <sheetName val="磨煤加压"/>
      <sheetName val="Gorong Aramco"/>
      <sheetName val="rek_PUS oe"/>
      <sheetName val="tifico"/>
      <sheetName val="110 cs EW"/>
      <sheetName val="Rek-Tot"/>
      <sheetName val="Besi"/>
      <sheetName val="Additional"/>
      <sheetName val="JADWAL"/>
      <sheetName val="Alat (1)"/>
      <sheetName val="TRNS-C1"/>
      <sheetName val="LongProfile"/>
      <sheetName val="Upah, alat &amp; harsat"/>
      <sheetName val="MPP0102"/>
      <sheetName val="RAB "/>
      <sheetName val="lokasaUiêk?"/>
      <sheetName val="chitim`"/>
      <sheetName val="chitimà"/>
      <sheetName val="Bill No. 1 "/>
      <sheetName val="Harsat BHN AR,M"/>
      <sheetName val="DU-5"/>
      <sheetName val="WI"/>
      <sheetName val="URA "/>
      <sheetName val="URA R0"/>
      <sheetName val="UNIT RATE ANALISYS"/>
      <sheetName val="lm7-11"/>
      <sheetName val="laru-kbn"/>
      <sheetName val="a03"/>
      <sheetName val="BBM-03"/>
      <sheetName val="Daftar Customer"/>
      <sheetName val="rms remunerasi"/>
      <sheetName val="Div.2"/>
      <sheetName val="Div.3"/>
      <sheetName val="Div.6"/>
      <sheetName val="Div.8"/>
      <sheetName val="Rekap Biaya"/>
      <sheetName val="D7(1)"/>
      <sheetName val="croscheck-proyek=2016000040-lok"/>
      <sheetName val="HARGA SAT"/>
      <sheetName val="Harga Mat "/>
      <sheetName val="Propinsi"/>
      <sheetName val="Lean_Concrete2"/>
      <sheetName val="UP_MINOR"/>
      <sheetName val="Rekap_Direct_Cost"/>
      <sheetName val="RAB_AR&amp;STR2"/>
      <sheetName val="pro_ra_op2"/>
      <sheetName val="renc_mgn2"/>
      <sheetName val="DATA_PROYEK2"/>
      <sheetName val="HRG_BAHAN_&amp;_UPAH_okk2"/>
      <sheetName val="HRG_BAHAN___UPAH_okk2"/>
      <sheetName val="Analis_Kusen_okk2"/>
      <sheetName val="RAB_ME2"/>
      <sheetName val="Sheet1_(2)"/>
      <sheetName val="Analisa_Alat_Berat"/>
      <sheetName val="LAL_-_PASAR_PAGI_"/>
      <sheetName val="Conn__Lib"/>
      <sheetName val="rekap_str_ars"/>
      <sheetName val="INDIRECT_DETAIL"/>
      <sheetName val="ANALISA_KOEFF_ESKALASI"/>
      <sheetName val="Bahan_"/>
      <sheetName val="D___W_sizes"/>
      <sheetName val="Input_Bobot_Rc__Mingguan_Int"/>
      <sheetName val="Rekap_Prog__Mingguan"/>
      <sheetName val="Appendix_2(SatDas)"/>
      <sheetName val="U__div_2"/>
      <sheetName val="H_DASAR"/>
      <sheetName val="TRF_150"/>
      <sheetName val="BQ_HS"/>
      <sheetName val="ANALISA_GRS_TENGAH"/>
      <sheetName val="jadual_bobot"/>
      <sheetName val="REKAP_MC_1"/>
      <sheetName val="BILL_MC_1"/>
      <sheetName val="64_6"/>
      <sheetName val="53_"/>
      <sheetName val="MH_CIVIL"/>
      <sheetName val="64_14"/>
      <sheetName val="64_1"/>
      <sheetName val="64_3"/>
      <sheetName val="64_4"/>
      <sheetName val="64_5"/>
      <sheetName val="36_3"/>
      <sheetName val="36_4"/>
      <sheetName val="36_2"/>
      <sheetName val="36_1"/>
      <sheetName val="a_h_ars_sum"/>
      <sheetName val="Harga_Kabel"/>
      <sheetName val="DIV_3"/>
      <sheetName val="Bab_No_2_2-_Arsitektur"/>
      <sheetName val="Analisa_Baku_ME_"/>
      <sheetName val="Rekap_Prelim"/>
      <sheetName val="Analisa_Baku_STR_ARS"/>
      <sheetName val="4-Basic_Price"/>
      <sheetName val="Agregat_Halus_&amp;_Kasar"/>
      <sheetName val="MAIN_BQ"/>
      <sheetName val="Analisa_ME_(2)"/>
      <sheetName val="Price_Persiapan_dan_Penunjang"/>
      <sheetName val="Weight_Bridge"/>
      <sheetName val="HARGA_MATERIAL"/>
      <sheetName val="material_"/>
      <sheetName val="Ahs_Pipa"/>
      <sheetName val="Analisa_Upah_&amp;_Bahan_Plum"/>
      <sheetName val="DAFTAR_ISI1"/>
      <sheetName val="Kuantitas_&amp;_Harga1"/>
      <sheetName val="Sat__Pek_"/>
      <sheetName val="Analis_harga"/>
      <sheetName val="HRG_SAT__MATERIAL"/>
      <sheetName val="HRG_SAT__UPAH"/>
      <sheetName val="Bill_No_6"/>
      <sheetName val="Bill_No_7"/>
      <sheetName val="Cover_4_2_3"/>
      <sheetName val="Daf__4_2_3"/>
      <sheetName val="Cover_5_"/>
      <sheetName val="Catatan_Harga"/>
      <sheetName val="PENJUMLAHAN_SLV_3L"/>
      <sheetName val="Cover__5_1_"/>
      <sheetName val="Cover__5_1_1_"/>
      <sheetName val="Daf__5_1_1_"/>
      <sheetName val="Cover__5_2_"/>
      <sheetName val="Cover__5_2_1"/>
      <sheetName val="Daf__5_2_1_"/>
      <sheetName val="Cover__5_3_"/>
      <sheetName val="Cover__5_3_1_"/>
      <sheetName val="Daf__5_3_1_"/>
      <sheetName val="AHS_Pipa_Sleeve"/>
      <sheetName val="Penialian_SHE_LVL"/>
      <sheetName val="Penilaian_5R"/>
      <sheetName val="PROD_FRY-MONODON"/>
      <sheetName val="TOWS_MAPPING_DSU_1"/>
      <sheetName val="Analisa_RAP"/>
      <sheetName val="Analisa_RAB"/>
      <sheetName val="BQ_OE"/>
      <sheetName val="Sch_Tender"/>
      <sheetName val="Alat_B"/>
      <sheetName val="Bahan_B"/>
      <sheetName val="Upah_B"/>
      <sheetName val="Penyebaran_M"/>
      <sheetName val="Rekap_RAP"/>
      <sheetName val="Daftar_BOQ"/>
      <sheetName val="Analis_(2)"/>
      <sheetName val="Analisa_HS"/>
      <sheetName val="BQ_STR-BONGKARAN(Bag_2-5)"/>
      <sheetName val="tr-28202"/>
      <sheetName val="huruf"/>
      <sheetName val="Calca"/>
      <sheetName val="Filtering"/>
      <sheetName val="results"/>
      <sheetName val="Chem Req"/>
      <sheetName val="DHU&amp;B"/>
      <sheetName val="SCH RKP"/>
      <sheetName val="najajal"/>
      <sheetName val="Daf Harga"/>
      <sheetName val="AN ALAT(ok)"/>
      <sheetName val="DSR U&amp;B(ok)"/>
      <sheetName val="An. Harga"/>
      <sheetName val="Df-Kuan"/>
      <sheetName val="An.Alat"/>
      <sheetName val="HSBU"/>
      <sheetName val="Har Sat"/>
      <sheetName val="TaCal"/>
      <sheetName val="keb-BHN"/>
      <sheetName val="Temporer"/>
      <sheetName val="ubah"/>
      <sheetName val="Pgr Jl.I.Bale"/>
      <sheetName val="326BQSTC"/>
      <sheetName val="Vol."/>
      <sheetName val="Mark-up"/>
      <sheetName val="L1"/>
      <sheetName val="PL"/>
      <sheetName val="ALT 1"/>
      <sheetName val="Renc Angg Biaya"/>
      <sheetName val="D7"/>
      <sheetName val="Bank"/>
      <sheetName val="Bunga"/>
      <sheetName val="Alamat&amp;STATUS"/>
      <sheetName val="PTKP 2016"/>
      <sheetName val="RAPA"/>
      <sheetName val="BOQ+BTL+RAPI"/>
      <sheetName val="notasi"/>
      <sheetName val="skedul 01"/>
      <sheetName val="Skedul"/>
      <sheetName val="L5"/>
      <sheetName val="Analisa (ok punya)"/>
      <sheetName val="BOQ-Indonesia"/>
      <sheetName val="Upah Harga Bahan"/>
      <sheetName val="Harsat Pekerjaan"/>
      <sheetName val="Alatt"/>
      <sheetName val="D6-1b"/>
      <sheetName val="6b"/>
      <sheetName val="SALURAN"/>
      <sheetName val="div3"/>
      <sheetName val="perkerasan rigid"/>
      <sheetName val="An. Quarry"/>
      <sheetName val="prelim"/>
      <sheetName val="hrg-sat.pek"/>
      <sheetName val="Perhit.Alat"/>
      <sheetName val="TARGET"/>
      <sheetName val="내역서"/>
      <sheetName val="List-Physik-Pay"/>
      <sheetName val="AnConW"/>
      <sheetName val="AnEarthW"/>
      <sheetName val="analisa SNI"/>
      <sheetName val="BYALAT"/>
      <sheetName val="HSDALAT"/>
      <sheetName val="Interior"/>
      <sheetName val="P.PPR"/>
      <sheetName val="EQ_an"/>
      <sheetName val="Man Power &amp; Comp"/>
      <sheetName val="Q'ty per m"/>
      <sheetName val="Cont"/>
      <sheetName val="Bide-bq-int"/>
      <sheetName val="33"/>
      <sheetName val="64.2"/>
      <sheetName val="22"/>
      <sheetName val="49"/>
      <sheetName val="PLINT 3_1_G"/>
      <sheetName val="hrg sat1"/>
      <sheetName val="_BQ-PS&amp;A_xls_CAT_HRG5"/>
      <sheetName val="Harsat_Upah"/>
      <sheetName val="DAFTAR_BESI_KANAL_C_SIKU"/>
      <sheetName val="___2"/>
      <sheetName val="DIV_11"/>
      <sheetName val="Modal_Kerja"/>
      <sheetName val="LOADDAT"/>
      <sheetName val="AnLandW"/>
      <sheetName val="AnStoneW"/>
      <sheetName val="INFO UMUM"/>
      <sheetName val="DET 1"/>
      <sheetName val="DET 2"/>
      <sheetName val="QUARRY"/>
      <sheetName val="Mobilisasi"/>
      <sheetName val="HS Bhn&amp;Upah"/>
      <sheetName val="COVERÃ_x0005_"/>
      <sheetName val="COVER_x0018_n"/>
      <sheetName val="GeneralInfo"/>
      <sheetName val="rekap1"/>
      <sheetName val="SNI FIX"/>
      <sheetName val="RAB 1"/>
      <sheetName val="Lamp_V"/>
      <sheetName val="BAB_3_2_scd"/>
      <sheetName val="BAB_5_13_Anal"/>
      <sheetName val="BAB_5_2_BiaLang"/>
      <sheetName val="Hrg-Das"/>
      <sheetName val="MB"/>
      <sheetName val="Anal-1"/>
      <sheetName val="ENC.14"/>
      <sheetName val="Harga-bahan"/>
      <sheetName val="AnalisaHS"/>
      <sheetName val="Kode Vendor"/>
      <sheetName val="UNIT PRICE"/>
      <sheetName val="B"/>
      <sheetName val="DataTeknis"/>
      <sheetName val="Ahs.2"/>
      <sheetName val="Ahs.1"/>
      <sheetName val="meth hsl nego"/>
      <sheetName val="B&amp;U"/>
      <sheetName val="ELEC_MCI"/>
      <sheetName val="MAIN"/>
      <sheetName val="INST_MCI"/>
      <sheetName val="MECH_MCI"/>
      <sheetName val="PRO_A"/>
      <sheetName val="PRO"/>
      <sheetName val="AHS Marka"/>
      <sheetName val="ALAT1"/>
      <sheetName val="Harsat Bahan"/>
      <sheetName val="Sheet7"/>
      <sheetName val="Sheet6"/>
      <sheetName val="Sheet5"/>
      <sheetName val="Sheet4"/>
      <sheetName val="Upah "/>
      <sheetName val="RAB AFIAT"/>
      <sheetName val="BQ STR"/>
      <sheetName val="HSP"/>
      <sheetName val="Daftar Upah"/>
      <sheetName val="Analisa _ Upah"/>
      <sheetName val="MISC"/>
      <sheetName val="Galian 1"/>
      <sheetName val="HARGA SATUAN UPAH PEKERJA"/>
      <sheetName val="Cash2"/>
      <sheetName val="산근"/>
      <sheetName val="H DSR"/>
      <sheetName val="Perm. Test"/>
      <sheetName val="JAN2002"/>
      <sheetName val="Harga ME "/>
      <sheetName val="DAFT_HARG_SAT_PEK."/>
      <sheetName val="DAFT_ALAT,UPAH &amp; MAT"/>
      <sheetName val="jml MAT"/>
      <sheetName val="jml UPH"/>
      <sheetName val="AK-2004 (2)"/>
      <sheetName val="ANALISA PEK.UMUM"/>
      <sheetName val="ANALISA  (BARU)"/>
      <sheetName val="Kebut. Alat"/>
      <sheetName val="Analisa Schedule"/>
      <sheetName val="hiden link"/>
      <sheetName val="Connections"/>
      <sheetName val="DWTables"/>
      <sheetName val="24V"/>
      <sheetName val="iTEM hARSAT"/>
      <sheetName val="ELEC"/>
      <sheetName val="ROOF&amp;FLOOR"/>
      <sheetName val="DECO"/>
      <sheetName val="DOOR"/>
      <sheetName val="kWINTANSI"/>
      <sheetName val="Daf_No_1"/>
      <sheetName val="REKAP BQ "/>
      <sheetName val=" Harga Satuan"/>
      <sheetName val="an. harga sipil"/>
      <sheetName val="Factor"/>
      <sheetName val="Fire_Fighting"/>
      <sheetName val="Item_Kompensasi"/>
      <sheetName val="[BQ-PS&amp;A_xls _AT_HRG"/>
      <sheetName val="PLINT_3_1_G"/>
      <sheetName val="URA_"/>
      <sheetName val="URA_R0"/>
      <sheetName val="UNIT_RATE_ANALISYS"/>
      <sheetName val="[BQ-PS&amp;A_xls⬈_AT_HRG"/>
      <sheetName val="Up_&amp;_bhn"/>
      <sheetName val="H_SAT"/>
      <sheetName val="REKAP_ARSITEKTUR_"/>
      <sheetName val="ANAL_BOW"/>
      <sheetName val="RAB_ADMINISTRASI_PUSAT_(1)"/>
      <sheetName val="Bill_No__1_"/>
      <sheetName val="COST_BD"/>
      <sheetName val="Harsat_BHN_AR,M"/>
      <sheetName val="Parameter"/>
      <sheetName val="ALAT2 (TDK DIPAKAI)"/>
      <sheetName val="DIV10"/>
      <sheetName val="kode kec &amp; nearmiss"/>
      <sheetName val="ME_DOSEN"/>
      <sheetName val="KP1590_E"/>
      <sheetName val="rate"/>
      <sheetName val="AHS-Umum"/>
      <sheetName val="harga dasar T-M-A"/>
      <sheetName val="Harga Satuan Bahan"/>
      <sheetName val="DHSD"/>
      <sheetName val="BOX KACAB RM"/>
      <sheetName val="NP (2)"/>
      <sheetName val="Statprod gab"/>
      <sheetName val="Tan"/>
      <sheetName val="RencanaKerja"/>
      <sheetName val="DD"/>
      <sheetName val="[BQ-PS&amp;A.xl_x0000__x0000__x0000__x0000_?????-BLDG"/>
      <sheetName val="Mapping Kode"/>
      <sheetName val="5 yr val"/>
      <sheetName val="Graphs"/>
      <sheetName val="Financials"/>
      <sheetName val=" Summ fin."/>
      <sheetName val="Olah"/>
      <sheetName val="Data SRL"/>
      <sheetName val="Data Prod_Graf"/>
      <sheetName val="PK RM"/>
      <sheetName val="N Tnh"/>
      <sheetName val="Tenancy Sch"/>
      <sheetName val="Capitalisation"/>
      <sheetName val="Outgoings"/>
      <sheetName val="UPAH DAN BAHAN"/>
      <sheetName val="prg-old"/>
      <sheetName val="MASTER"/>
      <sheetName val="RESIDU-3"/>
      <sheetName val="OLDMAP"/>
      <sheetName val="All Material "/>
      <sheetName val="HALAMAN 1-60"/>
      <sheetName val="Cashflow"/>
      <sheetName val="Market"/>
      <sheetName val="1.Cover Depan"/>
      <sheetName val="Bgn"/>
      <sheetName val="spl"/>
      <sheetName val="Mesin"/>
      <sheetName val="Tanah"/>
      <sheetName val="Analisis"/>
      <sheetName val="WPM"/>
      <sheetName val="2. Srt"/>
      <sheetName val="10 yr val"/>
      <sheetName val="Lifetime"/>
      <sheetName val="Formula"/>
      <sheetName val="DATA UMUM"/>
      <sheetName val="Bab II"/>
      <sheetName val="Adj Ruko"/>
      <sheetName val="Bab I"/>
      <sheetName val="Input_Nilai"/>
      <sheetName val="Surat Pengantar"/>
      <sheetName val="bobot"/>
      <sheetName val="TM"/>
      <sheetName val="FS-FORECAST"/>
      <sheetName val="LEADSCHEDULE"/>
      <sheetName val="FORM-X-1"/>
      <sheetName val="HARGA ALAT &amp; BAHAN"/>
      <sheetName val="FORM1"/>
      <sheetName val="Rkp-Jdwl"/>
      <sheetName val="NS"/>
      <sheetName val="[BQ-PS&amp;A.xl"/>
      <sheetName val="DAF_ALAT2"/>
      <sheetName val="Bill_1_VAC-Supply-A2"/>
      <sheetName val="CATATAN_HARGA_2"/>
      <sheetName val="rate_ars2"/>
      <sheetName val="_Rate_str_2"/>
      <sheetName val="A_H_S_P2"/>
      <sheetName val="Supl_X2"/>
      <sheetName val="Price_Biaya_Cadangan2"/>
      <sheetName val="BQ_Rekapitulasi__Akhir2"/>
      <sheetName val="STD_Lanjutan2"/>
      <sheetName val="NS_Lanjutan2"/>
      <sheetName val="rab-str_Adm2"/>
      <sheetName val="ANALISA SNI "/>
      <sheetName val="JADWAL "/>
      <sheetName val="Jadwal Amd"/>
      <sheetName val="7.공정표"/>
      <sheetName val="BOQ JN45"/>
      <sheetName val="JANI (BOR 800)"/>
      <sheetName val="AK. PENYST"/>
      <sheetName val="An_pdkg"/>
      <sheetName val="WKFRM"/>
      <sheetName val="1.General Item"/>
      <sheetName val="2.Sorinangka Weir"/>
      <sheetName val="3.Irr.Canal Work"/>
      <sheetName val="4.Irr.Struc.Work"/>
      <sheetName val="6.Tertiary Work"/>
      <sheetName val="AN_E"/>
      <sheetName val="Identitas"/>
      <sheetName val="NONCAB"/>
      <sheetName val="GABUNGAN"/>
      <sheetName val="LRK"/>
      <sheetName val="LN"/>
      <sheetName val="NONNRC"/>
      <sheetName val="DKI"/>
      <sheetName val="KURS"/>
      <sheetName val="REKAP URPIL OK"/>
      <sheetName val="back up mc 03"/>
      <sheetName val="RKAP UDITH"/>
      <sheetName val="REKAP B"/>
      <sheetName val="AGREGAT A"/>
      <sheetName val="REKAP A"/>
      <sheetName val="RAB-NEGO"/>
      <sheetName val="Proj Summ"/>
      <sheetName val="LIST ANHARSAT"/>
      <sheetName val="DAF-BAHAN"/>
      <sheetName val="DAF-UPAH"/>
      <sheetName val="PL1"/>
      <sheetName val="PL2"/>
      <sheetName val="PL3"/>
      <sheetName val="PL4"/>
      <sheetName val="DIV 6"/>
      <sheetName val="Codestable"/>
      <sheetName val="HARGA DASAR "/>
      <sheetName val="komp"/>
      <sheetName val="HD ALAT"/>
      <sheetName val="HD BAHAN"/>
      <sheetName val="HD UPAH"/>
      <sheetName val="PBKL"/>
      <sheetName val="대비표"/>
      <sheetName val="HS_TRG"/>
      <sheetName val="Discount"/>
      <sheetName val="HSBU ANA"/>
      <sheetName val="FCT BHN"/>
      <sheetName val="TRACK SCHEDULE"/>
      <sheetName val="M. VENDOR"/>
      <sheetName val="M. SKBDN"/>
      <sheetName val="M. VENDOR OA"/>
      <sheetName val="MAPPING"/>
      <sheetName val="SKBDN"/>
      <sheetName val="APP MAT ARS"/>
      <sheetName val="APP MAT ME"/>
      <sheetName val="MATERIAL UTAMA"/>
      <sheetName val="1.DATA PROYEK"/>
      <sheetName val="2.UNSAFE ACT AND CONDITION (2)"/>
      <sheetName val="3. MONITORING SASARAN PROGRAM"/>
      <sheetName val="4.IDENTIFIKASI PERATURAN DAERAH"/>
      <sheetName val="5a.5R"/>
      <sheetName val="5a. 5R"/>
      <sheetName val="5b.QSHE Level"/>
      <sheetName val="5c.Q-PASS"/>
      <sheetName val="6a.Rekap Lap Kec"/>
      <sheetName val="6b.juklak lap kec"/>
      <sheetName val="7a.FR-SR"/>
      <sheetName val="7b.Safety Manhour"/>
      <sheetName val="8a.Rekap Lap Nearmiss"/>
      <sheetName val="8b.Juklak lap Nearmiss"/>
      <sheetName val="9.Inspeksi Alat Angkat Angkut"/>
      <sheetName val="10a.LAPORAN SHE PATROL (2)"/>
      <sheetName val="10b.RESUME SHE PATROL (2)"/>
      <sheetName val="11.TOOLBOX MEETING"/>
      <sheetName val="12.SAFETY TALK"/>
      <sheetName val="13.PELATIHAN"/>
      <sheetName val="14.JSA"/>
      <sheetName val="15.REKAP Pencemaran Lingkungan"/>
      <sheetName val="16.Neraca Limbah B3"/>
      <sheetName val="17. REKAP Penyakit Akibat Kerja"/>
      <sheetName val="18. Resume RCA"/>
      <sheetName val="19. Standar Deviasi Beton"/>
      <sheetName val="Pesanan"/>
      <sheetName val="Penjualan"/>
      <sheetName val="LEMBAR1"/>
      <sheetName val="LEMBAR2"/>
      <sheetName val="LEMBAR3"/>
      <sheetName val="LEMBAR4"/>
      <sheetName val="LEMBAR5"/>
      <sheetName val="hs-str"/>
      <sheetName val="POS 1"/>
      <sheetName val="POS 2"/>
      <sheetName val="Administration"/>
      <sheetName val="HELIPAD"/>
      <sheetName val="Ware House"/>
      <sheetName val="Hunian Staf"/>
      <sheetName val="Kantin"/>
      <sheetName val="Klinik"/>
      <sheetName val="Mosque"/>
      <sheetName val="Pemadam Kebakaran"/>
      <sheetName val="Gd. Rekreasi &amp; olah Raga"/>
      <sheetName val="Site Plan"/>
      <sheetName val="SPBU"/>
      <sheetName val="ANALISA MEKANIKAL"/>
      <sheetName val="ANALISA HVAC"/>
      <sheetName val="ANALISA EL DAN EC"/>
      <sheetName val="ANALISA GENSET"/>
      <sheetName val="H-BHN"/>
      <sheetName val="3-DIV3"/>
      <sheetName val="RKP PLUMBING"/>
      <sheetName val="Fixed Assets"/>
      <sheetName val="Exploration"/>
      <sheetName val="Development"/>
      <sheetName val="Hrg Satuan"/>
      <sheetName val="Anal-SNI"/>
      <sheetName val="DAF.TUL"/>
      <sheetName val="ELEKTRIKAL GED C"/>
      <sheetName val="RATE&amp;FCTR"/>
      <sheetName val="Anl.+"/>
      <sheetName val="BA__AAn"/>
      <sheetName val="hrg_dasar"/>
      <sheetName val="List_Material"/>
      <sheetName val="an1"/>
      <sheetName val="ut1"/>
      <sheetName val="anaUTama"/>
      <sheetName val="AnaAlat"/>
      <sheetName val="anaMob"/>
      <sheetName val="Harsat Rek"/>
      <sheetName val="Tabel2"/>
      <sheetName val="ANALISA persiapn"/>
      <sheetName val="ANALISA pek.tanah"/>
      <sheetName val="ANALISA pek. pondasi"/>
      <sheetName val="ANALISA dinding"/>
      <sheetName val="ANALISA plesteran"/>
      <sheetName val="ANALISA Pek.Kayu"/>
      <sheetName val="ANALISA Pek. beton"/>
      <sheetName val="ANALISA Pek.penutup atap"/>
      <sheetName val="ANALISA Pek. langit2"/>
      <sheetName val="ANALISA Pek. sanitasi"/>
      <sheetName val="ANALISA besi n aluminium"/>
      <sheetName val="ANALISA Pek. kunci n kaca"/>
      <sheetName val="ANALISA Pek. lantai n dinding"/>
      <sheetName val="ANALISA Pek. pengecatan"/>
      <sheetName val="ANALISA Pek. Listrik"/>
      <sheetName val="ANALISA Pek. Perpipaan"/>
      <sheetName val="ANALISA Pek. Irigasi"/>
      <sheetName val="PRY01-1(2)"/>
      <sheetName val="Master 1.0"/>
      <sheetName val="HSA &amp; PAB"/>
      <sheetName val="inves_alat"/>
      <sheetName val="Alat_Pinrang"/>
      <sheetName val="BQMPALOC"/>
      <sheetName val="prog_mgu"/>
      <sheetName val="610.114"/>
      <sheetName val="DAFTAR MATERIAL"/>
      <sheetName val="UBA RAB"/>
      <sheetName val="DATA2018"/>
      <sheetName val="INPUT PROGNOSA"/>
      <sheetName val="Unconfined-Reading"/>
      <sheetName val="Lacori"/>
      <sheetName val="PriceList"/>
      <sheetName val="INSENTIF&amp;JS"/>
      <sheetName val="Monitor"/>
      <sheetName val="Aspal"/>
      <sheetName val="DATA WP"/>
      <sheetName val="Base Info"/>
      <sheetName val="APP"/>
      <sheetName val="IKPP"/>
      <sheetName val="PEMBESIAN BALOK tukang (2)"/>
      <sheetName val="RAB PRO"/>
      <sheetName val="5-Analisa Peralatan"/>
      <sheetName val="Analisa MOS"/>
      <sheetName val="Kuantitas"/>
      <sheetName val="Unit-P"/>
      <sheetName val="61004"/>
      <sheetName val="61005"/>
      <sheetName val="61006"/>
      <sheetName val="61007"/>
      <sheetName val="61008"/>
      <sheetName val="Dash"/>
      <sheetName val="Own"/>
      <sheetName val="schbhn"/>
      <sheetName val="schalt"/>
      <sheetName val="schtng"/>
      <sheetName val="Man Power"/>
      <sheetName val="BH"/>
      <sheetName val="Satuan"/>
      <sheetName val="ANALISA (2)"/>
      <sheetName val="M.Pekerjaan"/>
      <sheetName val="HVAC"/>
      <sheetName val="ALEK"/>
      <sheetName val="ELECTRICAL"/>
      <sheetName val="PipWT"/>
      <sheetName val="RAB (A) (2)"/>
      <sheetName val="Regen Schedule"/>
      <sheetName val="BIL"/>
      <sheetName val="surfacing &amp; point..."/>
      <sheetName val="TIME SCHEDULE"/>
      <sheetName val="skejul"/>
      <sheetName val="HIT-KOLOM"/>
      <sheetName val="vol.balok"/>
      <sheetName val="Particular Sch"/>
      <sheetName val="D4"/>
      <sheetName val="Ｎｏ.13"/>
      <sheetName val="실행"/>
      <sheetName val="Daftar Harga Pekerjaan"/>
      <sheetName val="Upah Tenaga Kerja"/>
      <sheetName val="Daftar Paket"/>
      <sheetName val="Satuan Dasar"/>
      <sheetName val="Resources"/>
      <sheetName val="atps"/>
      <sheetName val="cash"/>
      <sheetName val="hutang"/>
      <sheetName val="인사자료총집계"/>
      <sheetName val="비목별 투입비"/>
      <sheetName val="예상공사비 (2)"/>
      <sheetName val="내부마감공사비"/>
      <sheetName val="내부마감공사비 (2)"/>
      <sheetName val="현장별평당금액"/>
      <sheetName val="단위당물량"/>
      <sheetName val="자체현장통합"/>
      <sheetName val="현장별품명통일"/>
      <sheetName val="추정공사비"/>
      <sheetName val="예상자재투입량"/>
      <sheetName val="현장별인원투입"/>
      <sheetName val="월별투입"/>
      <sheetName val="누계투입"/>
      <sheetName val="현장집계"/>
      <sheetName val="Sheet18"/>
      <sheetName val="현장별평당공사비"/>
      <sheetName val="평당금액"/>
      <sheetName val="타사동향"/>
      <sheetName val="공종별공사비분석"/>
      <sheetName val="33평형"/>
      <sheetName val="Sheet8"/>
      <sheetName val="대공정,중공정"/>
      <sheetName val="유형별공사투입비"/>
      <sheetName val="Sheet10"/>
      <sheetName val="Sheet11"/>
      <sheetName val="Sheet12"/>
      <sheetName val="Sheet13"/>
      <sheetName val="Sheet15"/>
      <sheetName val="Sheet14"/>
      <sheetName val="Sheet16"/>
      <sheetName val="Sheet17"/>
      <sheetName val="laroux"/>
      <sheetName val="차액보증"/>
      <sheetName val="FORM-0"/>
      <sheetName val="맨홀"/>
      <sheetName val="BJJIN"/>
      <sheetName val="증감집계"/>
      <sheetName val="신규집계"/>
      <sheetName val="증감내역"/>
      <sheetName val="신규내역"/>
      <sheetName val="증감노임산출"/>
      <sheetName val="신규노임산출"/>
      <sheetName val="신규산출조서"/>
      <sheetName val="설변내용"/>
      <sheetName val="변경후-SHEET"/>
      <sheetName val="원본"/>
      <sheetName val="현금흐름"/>
      <sheetName val="BID"/>
      <sheetName val="공사개요"/>
      <sheetName val="매입세율"/>
      <sheetName val="ANALISA ME"/>
      <sheetName val="Vol_"/>
      <sheetName val="GRAND_TOTAL9"/>
      <sheetName val="[BQ-PS&amp;A_xlsÝCAT_HRG9"/>
      <sheetName val="Week_(2)9"/>
      <sheetName val="data_grafik9"/>
      <sheetName val="DAFTAR_79"/>
      <sheetName val="HRG_BHN9"/>
      <sheetName val="_BQ-PS&amp;A_xlsÝCAT_HRG9"/>
      <sheetName val="Fill_this_out_first___16"/>
      <sheetName val="Cover_Daf_29"/>
      <sheetName val="DAFTAR_NO_1_PRELIM8"/>
      <sheetName val="rab_-_persiapan_&amp;_lantai-18"/>
      <sheetName val="DAFTAR_HARGA8"/>
      <sheetName val="LAMP_AB_8"/>
      <sheetName val="daftar_harsat8"/>
      <sheetName val="TE_TS_FA_LAN_MATV8"/>
      <sheetName val="Sumber_Daya8"/>
      <sheetName val="BOQ_INTERN8"/>
      <sheetName val="ANALYS_EXTERN8"/>
      <sheetName val="BQ_RESO8"/>
      <sheetName val="REKAP_INDIRECT8"/>
      <sheetName val="CASH_FLOW8"/>
      <sheetName val="SUMMARY_IN8"/>
      <sheetName val="INDIRECT_COST8"/>
      <sheetName val="Cash_Flow_bulanan7"/>
      <sheetName val="PERALATAN_AHU7"/>
      <sheetName val="AIR_CURTAIN7"/>
      <sheetName val="DUCTING_7"/>
      <sheetName val="DIFFUSER_&amp;_GRILLE_7"/>
      <sheetName val="PERALATAN_EVB+CU7"/>
      <sheetName val="PERALATAN_FAN7"/>
      <sheetName val="PIPA_CHILLER7"/>
      <sheetName val="PIPA_DRAIN7"/>
      <sheetName val="PIPA_REFRIGERANT7"/>
      <sheetName val="POMPA_CHILLER7"/>
      <sheetName val="CATU_DAYA_LISTRIK7"/>
      <sheetName val="H_Satuan7"/>
      <sheetName val="Bill_No_6_Koord___Attendance7"/>
      <sheetName val="DAF_2_7"/>
      <sheetName val="Fill_this_out_first___17"/>
      <sheetName val="Std-Spek_EL7"/>
      <sheetName val="Analisa_Gabungan7"/>
      <sheetName val="DAFTAR_NO_27"/>
      <sheetName val="DAFTAR_NO_37"/>
      <sheetName val="DAFTAR_NO_47"/>
      <sheetName val="Hrg_Sat14"/>
      <sheetName val="F_ALARM7"/>
      <sheetName val="04_GS7"/>
      <sheetName val="BOQ_KSN7"/>
      <sheetName val="Harga_Satuan7"/>
      <sheetName val="CAT_HRG8"/>
      <sheetName val="Payment_Status7"/>
      <sheetName val="Rev_&amp;_CI7"/>
      <sheetName val="Grand_summary7"/>
      <sheetName val="D2_87"/>
      <sheetName val="Hrg_Sat15"/>
      <sheetName val="Bill_No_6_Koord_&amp;_Attendance7"/>
      <sheetName val="B_-_Norelec7"/>
      <sheetName val="Bill_of_Qty_MEP7"/>
      <sheetName val="HARGA_ALAT7"/>
      <sheetName val="Daf_Alat5"/>
      <sheetName val="REKAP_GROSS7"/>
      <sheetName val="COVER_7"/>
      <sheetName val="TOTAL_7"/>
      <sheetName val="Isolasi_Luar_Dalam7"/>
      <sheetName val="Isolasi_Luar7"/>
      <sheetName val="LAL___PASAR_PAGI_7"/>
      <sheetName val="analisa_alat7"/>
      <sheetName val="SUB_LAIN27"/>
      <sheetName val="SUB_ME7"/>
      <sheetName val="SUB_KUSEN7"/>
      <sheetName val="analisa_pekerjaan7"/>
      <sheetName val="ars_asrama_7"/>
      <sheetName val="str_asrama7"/>
      <sheetName val="mechanical_asrama7"/>
      <sheetName val="electrical_asrama7"/>
      <sheetName val="ME__Kelas7"/>
      <sheetName val="ars_kelas7"/>
      <sheetName val="str_kelas7"/>
      <sheetName val="REKAP_MERAH7"/>
      <sheetName val="Analisa_Alat_Berat5"/>
      <sheetName val="2_17"/>
      <sheetName val="2_27"/>
      <sheetName val="Analisa_Harga7"/>
      <sheetName val="D_&amp;_W_sizes7"/>
      <sheetName val="Vol_1"/>
      <sheetName val="Analisa_Alat_Berat1"/>
      <sheetName val="Conn__Lib1"/>
      <sheetName val="Rekap_Direct_Cost1"/>
      <sheetName val="ANALISA_KOEFF_ESKALASI1"/>
      <sheetName val="64_61"/>
      <sheetName val="53_1"/>
      <sheetName val="MH_CIVIL1"/>
      <sheetName val="64_141"/>
      <sheetName val="64_11"/>
      <sheetName val="64_31"/>
      <sheetName val="64_41"/>
      <sheetName val="64_51"/>
      <sheetName val="36_31"/>
      <sheetName val="36_41"/>
      <sheetName val="36_21"/>
      <sheetName val="36_11"/>
      <sheetName val="REKAP_ARSITEKTUR_1"/>
      <sheetName val="ANAL_BOW1"/>
      <sheetName val="LAL_-_PASAR_PAGI_1"/>
      <sheetName val="Sheet1_(2)1"/>
      <sheetName val="rekap_str_ars1"/>
      <sheetName val="Price_Persiapan_dan_Penunjang1"/>
      <sheetName val="Bill_No_61"/>
      <sheetName val="Bill_No_71"/>
      <sheetName val="RAB_ADMINISTRASI_PUSAT_(1)1"/>
      <sheetName val="Agregat_Halus_&amp;_Kasar1"/>
      <sheetName val="UP_MINOR1"/>
      <sheetName val="TRF_1501"/>
      <sheetName val="Analisa_Baku_ME_1"/>
      <sheetName val="Rekap_Prelim1"/>
      <sheetName val="Analisa_Baku_STR_ARS1"/>
      <sheetName val="MAIN_BQ1"/>
      <sheetName val="DAFTAR_NO_1_PRELIM7"/>
      <sheetName val="rab_-_persiapan_&amp;_lantai-17"/>
      <sheetName val="daftar_harsat7"/>
      <sheetName val="TE_TS_FA_LAN_MATV7"/>
      <sheetName val="Sumber_Daya7"/>
      <sheetName val="BOQ_INTERN7"/>
      <sheetName val="ANALYS_EXTERN7"/>
      <sheetName val="BQ_RESO7"/>
      <sheetName val="REKAP_INDIRECT7"/>
      <sheetName val="CASH_FLOW7"/>
      <sheetName val="SUMMARY_IN7"/>
      <sheetName val="INDIRECT_COST7"/>
      <sheetName val="Cash_Flow_bulanan6"/>
      <sheetName val="DAFTAR_NO_46"/>
      <sheetName val="F_ALARM6"/>
      <sheetName val="CAT_HRG7"/>
      <sheetName val="Rev_&amp;_CI6"/>
      <sheetName val="Grand_summary6"/>
      <sheetName val="D2_86"/>
      <sheetName val="Hrg_Sat13"/>
      <sheetName val="Bill_No_6_Koord_&amp;_Attendance6"/>
      <sheetName val="B_-_Norelec6"/>
      <sheetName val="HARGA_ALAT6"/>
      <sheetName val="Daf_Alat4"/>
      <sheetName val="REKAP_GROSS6"/>
      <sheetName val="COVER_6"/>
      <sheetName val="TOTAL_6"/>
      <sheetName val="Isolasi_Luar_Dalam6"/>
      <sheetName val="Isolasi_Luar6"/>
      <sheetName val="LAL___PASAR_PAGI_6"/>
      <sheetName val="analisa_alat6"/>
      <sheetName val="SUB_LAIN26"/>
      <sheetName val="SUB_ME6"/>
      <sheetName val="SUB_KUSEN6"/>
      <sheetName val="analisa_pekerjaan6"/>
      <sheetName val="ars_asrama_6"/>
      <sheetName val="str_asrama6"/>
      <sheetName val="mechanical_asrama6"/>
      <sheetName val="electrical_asrama6"/>
      <sheetName val="ME__Kelas6"/>
      <sheetName val="ars_kelas6"/>
      <sheetName val="str_kelas6"/>
      <sheetName val="REKAP_MERAH6"/>
      <sheetName val="Analisa_Alat_Berat4"/>
      <sheetName val="2_16"/>
      <sheetName val="2_26"/>
      <sheetName val="Analisa_Harga6"/>
      <sheetName val="D_&amp;_W_sizes6"/>
      <sheetName val="Analisa_Alat_Berat2"/>
      <sheetName val="Daf_Alat3"/>
      <sheetName val="Analisa_Alat_Berat3"/>
      <sheetName val="GRAND_TOTAL10"/>
      <sheetName val="[BQ-PS&amp;A_xlsÝCAT_HRG10"/>
      <sheetName val="Week_(2)10"/>
      <sheetName val="data_grafik10"/>
      <sheetName val="DAFTAR_710"/>
      <sheetName val="HRG_BHN10"/>
      <sheetName val="_BQ-PS&amp;A_xlsÝCAT_HRG10"/>
      <sheetName val="Fill_this_out_first___18"/>
      <sheetName val="Cover_Daf_210"/>
      <sheetName val="DAFTAR_NO_1_PRELIM9"/>
      <sheetName val="rab_-_persiapan_&amp;_lantai-19"/>
      <sheetName val="DAFTAR_HARGA9"/>
      <sheetName val="LAMP_AB_9"/>
      <sheetName val="daftar_harsat9"/>
      <sheetName val="TE_TS_FA_LAN_MATV9"/>
      <sheetName val="Sumber_Daya9"/>
      <sheetName val="BOQ_INTERN9"/>
      <sheetName val="ANALYS_EXTERN9"/>
      <sheetName val="BQ_RESO9"/>
      <sheetName val="REKAP_INDIRECT9"/>
      <sheetName val="CASH_FLOW9"/>
      <sheetName val="SUMMARY_IN9"/>
      <sheetName val="INDIRECT_COST9"/>
      <sheetName val="Cash_Flow_bulanan8"/>
      <sheetName val="PERALATAN_AHU8"/>
      <sheetName val="AIR_CURTAIN8"/>
      <sheetName val="DUCTING_8"/>
      <sheetName val="DIFFUSER_&amp;_GRILLE_8"/>
      <sheetName val="PERALATAN_EVB+CU8"/>
      <sheetName val="PERALATAN_FAN8"/>
      <sheetName val="PIPA_CHILLER8"/>
      <sheetName val="PIPA_DRAIN8"/>
      <sheetName val="PIPA_REFRIGERANT8"/>
      <sheetName val="POMPA_CHILLER8"/>
      <sheetName val="CATU_DAYA_LISTRIK8"/>
      <sheetName val="H_Satuan8"/>
      <sheetName val="Bill_No_6_Koord___Attendance8"/>
      <sheetName val="DAF_2_8"/>
      <sheetName val="Fill_this_out_first___19"/>
      <sheetName val="Std-Spek_EL8"/>
      <sheetName val="Analisa_Gabungan8"/>
      <sheetName val="DAFTAR_NO_28"/>
      <sheetName val="DAFTAR_NO_38"/>
      <sheetName val="DAFTAR_NO_48"/>
      <sheetName val="Hrg_Sat16"/>
      <sheetName val="F_ALARM8"/>
      <sheetName val="04_GS8"/>
      <sheetName val="BOQ_KSN8"/>
      <sheetName val="Harga_Satuan8"/>
      <sheetName val="CAT_HRG9"/>
      <sheetName val="Payment_Status8"/>
      <sheetName val="Rev_&amp;_CI8"/>
      <sheetName val="Grand_summary8"/>
      <sheetName val="D2_88"/>
      <sheetName val="Hrg_Sat17"/>
      <sheetName val="Bill_No_6_Koord_&amp;_Attendance8"/>
      <sheetName val="B_-_Norelec8"/>
      <sheetName val="Bill_of_Qty_MEP8"/>
      <sheetName val="refrig_126"/>
      <sheetName val="Rekap_MEP6"/>
      <sheetName val="D_2_1_Peralatan_Utama_6"/>
      <sheetName val="HARGA_ALAT8"/>
      <sheetName val="Basic_Price6"/>
      <sheetName val="Rekap_Bill6"/>
      <sheetName val="Daf_Alat6"/>
      <sheetName val="Jdw_Alat6"/>
      <sheetName val="S_Penawar6"/>
      <sheetName val="REKAP_GROSS8"/>
      <sheetName val="COVER_8"/>
      <sheetName val="TOTAL_8"/>
      <sheetName val="Daftar_Harga_Material6"/>
      <sheetName val="Isolasi_Luar_Dalam8"/>
      <sheetName val="Isolasi_Luar8"/>
      <sheetName val="LAL___PASAR_PAGI_8"/>
      <sheetName val="analisa_alat8"/>
      <sheetName val="SUB_LAIN28"/>
      <sheetName val="SUB_ME8"/>
      <sheetName val="SUB_KUSEN8"/>
      <sheetName val="analisa_pekerjaan8"/>
      <sheetName val="ars_asrama_8"/>
      <sheetName val="str_asrama8"/>
      <sheetName val="mechanical_asrama8"/>
      <sheetName val="electrical_asrama8"/>
      <sheetName val="ME__Kelas8"/>
      <sheetName val="ars_kelas8"/>
      <sheetName val="str_kelas8"/>
      <sheetName val="REKAP_MERAH8"/>
      <sheetName val="Analisa_Alat_Berat6"/>
      <sheetName val="Analisa_26"/>
      <sheetName val="TNH,_PAGAR_&amp;_TURAP6"/>
      <sheetName val="2_18"/>
      <sheetName val="2_28"/>
      <sheetName val="Analisa_&amp;_Upah6"/>
      <sheetName val="BAHAN_UPAH6"/>
      <sheetName val="BQ-1A_prelim6"/>
      <sheetName val="Analisa_Harga8"/>
      <sheetName val="Ahs__Pipa-Valve6"/>
      <sheetName val="Ahs_Peralatan6"/>
      <sheetName val="D_&amp;_W_sizes8"/>
      <sheetName val="Analisa__(2)6"/>
      <sheetName val="BQ_ARS6"/>
      <sheetName val="[BQ-PS&amp;A_xls�CAT_HRG7"/>
      <sheetName val="_BQ-PS&amp;A_xls�CAT_HRG7"/>
      <sheetName val="Harga_Bahan_&amp;_Upah_6"/>
      <sheetName val="analisa_struktur6"/>
      <sheetName val="GRAND_TOTAL11"/>
      <sheetName val="[BQ-PS&amp;A_xlsÝCAT_HRG11"/>
      <sheetName val="Week_(2)11"/>
      <sheetName val="data_grafik11"/>
      <sheetName val="DAFTAR_711"/>
      <sheetName val="HRG_BHN11"/>
      <sheetName val="_BQ-PS&amp;A_xlsÝCAT_HRG11"/>
      <sheetName val="Fill_this_out_first___20"/>
      <sheetName val="Cover_Daf_211"/>
      <sheetName val="DAFTAR_NO_1_PRELIM10"/>
      <sheetName val="rab_-_persiapan_&amp;_lantai-110"/>
      <sheetName val="DAFTAR_HARGA10"/>
      <sheetName val="LAMP_AB_10"/>
      <sheetName val="daftar_harsat10"/>
      <sheetName val="TE_TS_FA_LAN_MATV10"/>
      <sheetName val="Sumber_Daya10"/>
      <sheetName val="BOQ_INTERN10"/>
      <sheetName val="ANALYS_EXTERN10"/>
      <sheetName val="BQ_RESO10"/>
      <sheetName val="REKAP_INDIRECT10"/>
      <sheetName val="CASH_FLOW10"/>
      <sheetName val="SUMMARY_IN10"/>
      <sheetName val="INDIRECT_COST10"/>
      <sheetName val="Cash_Flow_bulanan9"/>
      <sheetName val="PERALATAN_AHU9"/>
      <sheetName val="AIR_CURTAIN9"/>
      <sheetName val="DUCTING_9"/>
      <sheetName val="DIFFUSER_&amp;_GRILLE_9"/>
      <sheetName val="PERALATAN_EVB+CU9"/>
      <sheetName val="PERALATAN_FAN9"/>
      <sheetName val="PIPA_CHILLER9"/>
      <sheetName val="PIPA_DRAIN9"/>
      <sheetName val="PIPA_REFRIGERANT9"/>
      <sheetName val="POMPA_CHILLER9"/>
      <sheetName val="CATU_DAYA_LISTRIK9"/>
      <sheetName val="H_Satuan9"/>
      <sheetName val="Bill_No_6_Koord___Attendance9"/>
      <sheetName val="DAF_2_9"/>
      <sheetName val="Fill_this_out_first___21"/>
      <sheetName val="Std-Spek_EL9"/>
      <sheetName val="Analisa_Gabungan9"/>
      <sheetName val="DAFTAR_NO_29"/>
      <sheetName val="DAFTAR_NO_39"/>
      <sheetName val="DAFTAR_NO_49"/>
      <sheetName val="Hrg_Sat18"/>
      <sheetName val="F_ALARM9"/>
      <sheetName val="04_GS9"/>
      <sheetName val="BOQ_KSN9"/>
      <sheetName val="Harga_Satuan9"/>
      <sheetName val="CAT_HRG10"/>
      <sheetName val="Payment_Status9"/>
      <sheetName val="Rev_&amp;_CI9"/>
      <sheetName val="Grand_summary9"/>
      <sheetName val="D2_89"/>
      <sheetName val="Hrg_Sat19"/>
      <sheetName val="Bill_No_6_Koord_&amp;_Attendance9"/>
      <sheetName val="B_-_Norelec9"/>
      <sheetName val="Bill_of_Qty_MEP9"/>
      <sheetName val="refrig_127"/>
      <sheetName val="Rekap_MEP7"/>
      <sheetName val="D_2_1_Peralatan_Utama_7"/>
      <sheetName val="HARGA_ALAT9"/>
      <sheetName val="Basic_Price7"/>
      <sheetName val="Rekap_Bill7"/>
      <sheetName val="Daf_Alat7"/>
      <sheetName val="Jdw_Alat7"/>
      <sheetName val="S_Penawar7"/>
      <sheetName val="REKAP_GROSS9"/>
      <sheetName val="COVER_9"/>
      <sheetName val="TOTAL_9"/>
      <sheetName val="Daftar_Harga_Material7"/>
      <sheetName val="Isolasi_Luar_Dalam9"/>
      <sheetName val="Isolasi_Luar9"/>
      <sheetName val="LAL___PASAR_PAGI_9"/>
      <sheetName val="analisa_alat9"/>
      <sheetName val="SUB_LAIN29"/>
      <sheetName val="SUB_ME9"/>
      <sheetName val="SUB_KUSEN9"/>
      <sheetName val="analisa_pekerjaan9"/>
      <sheetName val="ars_asrama_9"/>
      <sheetName val="str_asrama9"/>
      <sheetName val="mechanical_asrama9"/>
      <sheetName val="electrical_asrama9"/>
      <sheetName val="ME__Kelas9"/>
      <sheetName val="ars_kelas9"/>
      <sheetName val="str_kelas9"/>
      <sheetName val="REKAP_MERAH9"/>
      <sheetName val="Analisa_Alat_Berat7"/>
      <sheetName val="Analisa_27"/>
      <sheetName val="TNH,_PAGAR_&amp;_TURAP7"/>
      <sheetName val="2_19"/>
      <sheetName val="2_29"/>
      <sheetName val="Analisa_&amp;_Upah7"/>
      <sheetName val="BAHAN_UPAH7"/>
      <sheetName val="BQ-1A_prelim7"/>
      <sheetName val="Analisa_Harga9"/>
      <sheetName val="Ahs__Pipa-Valve7"/>
      <sheetName val="Ahs_Peralatan7"/>
      <sheetName val="D_&amp;_W_sizes9"/>
      <sheetName val="Analisa__(2)7"/>
      <sheetName val="BQ_ARS7"/>
      <sheetName val="[BQ-PS&amp;A_xls�CAT_HRG8"/>
      <sheetName val="_BQ-PS&amp;A_xls�CAT_HRG8"/>
      <sheetName val="Harga_Bahan_&amp;_Upah_7"/>
      <sheetName val="analisa_struktur7"/>
      <sheetName val="Vol_2"/>
      <sheetName val="Conn__Lib2"/>
      <sheetName val="Rekap_Direct_Cost2"/>
      <sheetName val="ANALISA_KOEFF_ESKALASI2"/>
      <sheetName val="64_62"/>
      <sheetName val="53_2"/>
      <sheetName val="MH_CIVIL2"/>
      <sheetName val="64_142"/>
      <sheetName val="64_12"/>
      <sheetName val="64_32"/>
      <sheetName val="64_42"/>
      <sheetName val="64_52"/>
      <sheetName val="36_32"/>
      <sheetName val="36_42"/>
      <sheetName val="36_22"/>
      <sheetName val="36_12"/>
      <sheetName val="REKAP_ARSITEKTUR_2"/>
      <sheetName val="ANAL_BOW2"/>
      <sheetName val="DAFTAR_ISI2"/>
      <sheetName val="Kuantitas_&amp;_Harga2"/>
      <sheetName val="LAL_-_PASAR_PAGI_2"/>
      <sheetName val="Sheet1_(2)2"/>
      <sheetName val="rekap_str_ars2"/>
      <sheetName val="Price_Persiapan_dan_Penunjang2"/>
      <sheetName val="Bill_No_62"/>
      <sheetName val="Bill_No_72"/>
      <sheetName val="RAB_ADMINISTRASI_PUSAT_(1)2"/>
      <sheetName val="Agregat_Halus_&amp;_Kasar2"/>
      <sheetName val="UP_MINOR2"/>
      <sheetName val="TRF_1502"/>
      <sheetName val="Analisa_Baku_ME_2"/>
      <sheetName val="Rekap_Prelim2"/>
      <sheetName val="Analisa_Baku_STR_ARS2"/>
      <sheetName val="MAIN_BQ2"/>
      <sheetName val="air gumba"/>
      <sheetName val="anal pake"/>
      <sheetName val="A.10"/>
      <sheetName val="A.7"/>
      <sheetName val="Jdwl Alat"/>
      <sheetName val="A.8 &amp; A.5.5"/>
      <sheetName val="A.9"/>
      <sheetName val="A.4"/>
      <sheetName val="A.5"/>
      <sheetName val="Agregat"/>
      <sheetName val="tanah urug"/>
      <sheetName val="Volume"/>
      <sheetName val="Time Scd"/>
      <sheetName val="A.6"/>
      <sheetName val="Biaya-Lat"/>
      <sheetName val="Rate Analysis"/>
      <sheetName val="PESANTREN"/>
      <sheetName val="G"/>
      <sheetName val="On Time"/>
      <sheetName val="Curup"/>
      <sheetName val="Prabu"/>
      <sheetName val="TJ1Q47"/>
      <sheetName val="B.A U.MUKA)"/>
      <sheetName val="Baca"/>
      <sheetName val="191014 LOA Nov.End REV (3)"/>
      <sheetName val="rekap alat bantu STRUKTUR"/>
      <sheetName val="rekap bahan struktur"/>
      <sheetName val="rekap upah STRUKTUR"/>
      <sheetName val="Analisa___Upah"/>
      <sheetName val="BQ_STR-BONGKARAN(Bag_2-5)1"/>
      <sheetName val="Harga_ME_"/>
      <sheetName val="DAFT_HARG_SAT_PEK_"/>
      <sheetName val="DAFT_ALAT,UPAH_&amp;_MAT"/>
      <sheetName val="MAIN_WS_EAST_BLOK"/>
      <sheetName val="_BQ-PS&amp;A_xls _AT_HRG"/>
      <sheetName val="_BQ-PS&amp;A_xls⬈_AT_HRG"/>
      <sheetName val="Daf__No____4_2"/>
      <sheetName val="Cover_Daf-2"/>
      <sheetName val="Ahs_21"/>
      <sheetName val="Ahs_11"/>
      <sheetName val="BoQ_(WS)"/>
      <sheetName val="Cover_(WS)"/>
      <sheetName val="iTEM_hARSAT"/>
      <sheetName val="INPUT_DATAS"/>
      <sheetName val="Schedule_&amp;_S-Curve"/>
      <sheetName val="COVER&gt;"/>
      <sheetName val="COVER"/>
      <sheetName val="COVER"/>
      <sheetName val="COVERÃ"/>
      <sheetName val="COVERn"/>
      <sheetName val="an__struktur"/>
      <sheetName val="Bill_No_1"/>
      <sheetName val="ANALISA_PEK_UMUM"/>
      <sheetName val="[BQ-PS&amp;A_xls _AT_HRG1"/>
      <sheetName val="Analisa___Upah1"/>
      <sheetName val="Analisa_ME_(2)1"/>
      <sheetName val="[BQ-PS&amp;A_xls⬈_AT_HRG1"/>
      <sheetName val="Bab_No_2_2-_Arsitektur1"/>
      <sheetName val="BQ_HS1"/>
      <sheetName val="Bahan_1"/>
      <sheetName val="Fire_Fighting1"/>
      <sheetName val="Item_Kompensasi1"/>
      <sheetName val="Up_&amp;_bhn1"/>
      <sheetName val="PLINT_3_1_G1"/>
      <sheetName val="BQ_STR-BONGKARAN(Bag_2-5)2"/>
      <sheetName val="H_SAT1"/>
      <sheetName val="Cover_4_2_31"/>
      <sheetName val="Daf__4_2_31"/>
      <sheetName val="Cover_5_1"/>
      <sheetName val="Catatan_Harga1"/>
      <sheetName val="PENJUMLAHAN_SLV_3L1"/>
      <sheetName val="Cover__5_1_1"/>
      <sheetName val="Cover__5_1_1_1"/>
      <sheetName val="Daf__5_1_1_1"/>
      <sheetName val="Cover__5_2_2"/>
      <sheetName val="Cover__5_2_11"/>
      <sheetName val="Daf__5_2_1_1"/>
      <sheetName val="Cover__5_3_1"/>
      <sheetName val="Cover__5_3_1_1"/>
      <sheetName val="Daf__5_3_1_1"/>
      <sheetName val="AHS_Pipa_Sleeve1"/>
      <sheetName val="a_h_ars_sum1"/>
      <sheetName val="ANALISA_GRS_TENGAH1"/>
      <sheetName val="Analisa_RAP1"/>
      <sheetName val="Analisa_RAB1"/>
      <sheetName val="BQ_OE1"/>
      <sheetName val="Sch_Tender1"/>
      <sheetName val="Alat_B1"/>
      <sheetName val="Bahan_B1"/>
      <sheetName val="Upah_B1"/>
      <sheetName val="Penyebaran_M1"/>
      <sheetName val="Rekap_RAP1"/>
      <sheetName val="DIV_12"/>
      <sheetName val="Bill_No__1_1"/>
      <sheetName val="COST_BD1"/>
      <sheetName val="Harsat_BHN_AR,M1"/>
      <sheetName val="Sat__Pek_1"/>
      <sheetName val="Analisa_HS1"/>
      <sheetName val="URA_1"/>
      <sheetName val="URA_R01"/>
      <sheetName val="UNIT_RATE_ANALISYS1"/>
      <sheetName val="4-Basic_Price1"/>
      <sheetName val="Harga_ME_1"/>
      <sheetName val="DAFT_HARG_SAT_PEK_1"/>
      <sheetName val="DAFT_ALAT,UPAH_&amp;_MAT1"/>
      <sheetName val="MAIN_WS_EAST_BLOK1"/>
      <sheetName val="HRG_SAT__MATERIAL1"/>
      <sheetName val="HRG_SAT__UPAH1"/>
      <sheetName val="_BQ-PS&amp;A_xls _AT_HRG1"/>
      <sheetName val="_BQ-PS&amp;A_xls⬈_AT_HRG1"/>
      <sheetName val="Weight_Bridge1"/>
      <sheetName val="HARGA_MATERIAL1"/>
      <sheetName val="material_1"/>
      <sheetName val="Ahs_Pipa1"/>
      <sheetName val="Analisa_Upah_&amp;_Bahan_Plum1"/>
      <sheetName val="Input_Bobot_Rc__Mingguan_Int1"/>
      <sheetName val="Rekap_Prog__Mingguan1"/>
      <sheetName val="Appendix_2(SatDas)1"/>
      <sheetName val="U__div_21"/>
      <sheetName val="Daf__No____4_21"/>
      <sheetName val="Cover_Daf-21"/>
      <sheetName val="Ahs_22"/>
      <sheetName val="Ahs_12"/>
      <sheetName val="BoQ_(WS)1"/>
      <sheetName val="Cover_(WS)1"/>
      <sheetName val="iTEM_hARSAT1"/>
      <sheetName val="INPUT_DATAS1"/>
      <sheetName val="Daftar_BOQ1"/>
      <sheetName val="Analis_(2)1"/>
      <sheetName val="Schedule_&amp;_S-Curve1"/>
      <sheetName val="Analis_harga1"/>
      <sheetName val="___3"/>
      <sheetName val="BA__AAn1"/>
      <sheetName val="H_DASAR1"/>
      <sheetName val="Harga_Kabel1"/>
      <sheetName val="jadual_bobot1"/>
      <sheetName val="hrg_dasar1"/>
      <sheetName val="an__struktur1"/>
      <sheetName val="Bill_No_11"/>
      <sheetName val="ANALISA_PEK_UMUM1"/>
      <sheetName val="lokasaUiêk_"/>
      <sheetName val="analisa PUBM"/>
      <sheetName val="DIV6"/>
      <sheetName val="umu"/>
      <sheetName val="an.mek"/>
      <sheetName val="an.lstrk"/>
      <sheetName val="BAHAN &amp; ALAT"/>
      <sheetName val="ISIAN (2)"/>
      <sheetName val="XL4Test5"/>
      <sheetName val="Bill of Quantity"/>
      <sheetName val="rab lt 2 bo"/>
      <sheetName val="extern"/>
      <sheetName val="grpsr2"/>
      <sheetName val="gal"/>
      <sheetName val="Analisa SNI STANDART "/>
      <sheetName val="Balok L_2"/>
      <sheetName val="Spec ME"/>
      <sheetName val="Balok"/>
      <sheetName val="BOQ CBM"/>
      <sheetName val="PileCap"/>
      <sheetName val="Dashboard"/>
      <sheetName val="Bill 2 Summary"/>
      <sheetName val="2-Genset print"/>
      <sheetName val="RESUME (2)"/>
      <sheetName val="AN Tdr"/>
      <sheetName val="ANALISA TENDER"/>
      <sheetName val="Quantity"/>
      <sheetName val="DAFT_HARG"/>
      <sheetName val="Tables"/>
      <sheetName val="Nama"/>
      <sheetName val="L2"/>
      <sheetName val="PEK TANAH"/>
      <sheetName val="TOTAL 2"/>
      <sheetName val="Cat Harga"/>
      <sheetName val="Daf 3"/>
      <sheetName val="Daf 4"/>
      <sheetName val="KLA"/>
      <sheetName val="LAMP-AO"/>
      <sheetName val="LAM-C"/>
      <sheetName val="LAM-A&amp;B"/>
      <sheetName val="DAF-6"/>
      <sheetName val="DAF-7"/>
      <sheetName val="DAF-8"/>
      <sheetName val="DAF-10"/>
      <sheetName val="DAF-11"/>
      <sheetName val="DAF-12"/>
      <sheetName val="DAF-13"/>
      <sheetName val="DAF-14"/>
      <sheetName val="DAF-15"/>
      <sheetName val="DAF-16"/>
      <sheetName val="REKAP ME"/>
      <sheetName val="PENDAHULUAN (ME)"/>
      <sheetName val="HYD KT"/>
      <sheetName val="HYDRANT"/>
      <sheetName val="SPR KT"/>
      <sheetName val="SPRINKLER"/>
      <sheetName val="PL KT"/>
      <sheetName val="valve "/>
      <sheetName val="Fitt"/>
      <sheetName val="sch"/>
      <sheetName val="Dafmat"/>
      <sheetName val="CP-2"/>
      <sheetName val="LBK1"/>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satuan_pek_str"/>
      <sheetName val="An Arsitektur"/>
      <sheetName val="An Struktur"/>
      <sheetName val="Cat_Harga1"/>
      <sheetName val="Daf_11"/>
      <sheetName val="Daf_31"/>
      <sheetName val="Daf_41"/>
      <sheetName val="REKAP_ME1"/>
      <sheetName val="PENDAHULUAN_(ME)1"/>
      <sheetName val="HYD_KT1"/>
      <sheetName val="SPR_KT1"/>
      <sheetName val="PL_KT1"/>
      <sheetName val="valve_1"/>
      <sheetName val="Cat_Harga"/>
      <sheetName val="REKAP_ME"/>
      <sheetName val="PENDAHULUAN_(ME)"/>
      <sheetName val="HYD_KT"/>
      <sheetName val="SPR_KT"/>
      <sheetName val="PL_KT"/>
      <sheetName val="valve_"/>
      <sheetName val="ME Mall"/>
      <sheetName val="HIDRO"/>
      <sheetName val="RAB Triduta"/>
      <sheetName val="ana_str"/>
      <sheetName val="Analisa ME "/>
      <sheetName val="Direct Cost"/>
      <sheetName val="Analisa -Baku"/>
      <sheetName val="ARSITEKTUR"/>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6_9D_W"/>
      <sheetName val="6_10__I"/>
      <sheetName val="2_12PA"/>
      <sheetName val="2_1P"/>
      <sheetName val="2_3C"/>
      <sheetName val="2_4F"/>
      <sheetName val="analt"/>
      <sheetName val="Perhitungan Besi"/>
      <sheetName val="Trafo"/>
      <sheetName val="Elekt"/>
      <sheetName val="Lt. Dasar"/>
      <sheetName val="Lt. 2 "/>
      <sheetName val="Kode plat"/>
      <sheetName val="AN_Kusen"/>
      <sheetName val="AN_Tdr"/>
      <sheetName val="Rekap Total"/>
      <sheetName val="Tangga"/>
      <sheetName val="Rekap TamKur"/>
      <sheetName val="DAF_5_1"/>
      <sheetName val="DAF_5_2"/>
      <sheetName val="Packet"/>
      <sheetName val="Hit Vol Str Jambi"/>
      <sheetName val="EXTERNAL WORK"/>
      <sheetName val="D6"/>
      <sheetName val="H Satuan Dasar"/>
      <sheetName val="p_luar"/>
      <sheetName val="fin SB"/>
      <sheetName val="FIN PARKIR"/>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AULA UTAMA_(5)"/>
      <sheetName val="RAB_AULA SEDANG_(6)"/>
      <sheetName val="RAB_ASRAMA_(7. B.)"/>
      <sheetName val="RAB_ASRAMA_(7. C.)"/>
      <sheetName val="RAB_ASRAMA_(7. D.)"/>
      <sheetName val="RAB_R. MAKAN_(8)"/>
      <sheetName val="RAB_GUEST HOUSE_(9. A.)"/>
      <sheetName val="RAB_GUEST HOUSE_(9. B.)"/>
      <sheetName val="Genst"/>
      <sheetName val="REKAP STRUKTUR"/>
      <sheetName val="Hrg"/>
      <sheetName val="DAFTAR NO_8"/>
      <sheetName val="Sanitair"/>
      <sheetName val="a.h str"/>
      <sheetName val="a.h ars"/>
      <sheetName val="final-wkc"/>
      <sheetName val="dinding"/>
      <sheetName val="Tawar"/>
      <sheetName val="ahs-pipapl"/>
      <sheetName val="Anls FA (Inst)"/>
      <sheetName val="AN-LANTAI"/>
      <sheetName val="AN-KUSEN"/>
      <sheetName val="AN-PLAFOND"/>
      <sheetName val="AN-GRC"/>
      <sheetName val="AN-RAILING"/>
      <sheetName val="Rekap Harga Satuan"/>
      <sheetName val="A+Supl."/>
      <sheetName val="KH_Q1_Q2_01"/>
      <sheetName val="COST TO GO tanpa keluar"/>
      <sheetName val="COST TO GO dengan baju"/>
      <sheetName val="Upah&amp;Harga"/>
      <sheetName val="lab bahasa"/>
      <sheetName val="Rek Arsitektur"/>
      <sheetName val="Bill 4.2"/>
      <sheetName val="Bill 3.5"/>
      <sheetName val="hsp_STR_ARS"/>
      <sheetName val="R A B"/>
      <sheetName val="ANALISA HARGA "/>
      <sheetName val="교통대책내역"/>
      <sheetName val="Pipe Bridge"/>
      <sheetName val="Conveyor Bridge"/>
      <sheetName val="B_Conveyor"/>
      <sheetName val="Pekerjaan Luar"/>
      <sheetName val="M_O_S_"/>
      <sheetName val="B_Processing I"/>
      <sheetName val="B_Processing II"/>
      <sheetName val="B_Processing III"/>
      <sheetName val="B_Processing IV"/>
      <sheetName val="B_Processing V"/>
      <sheetName val="B_Produksi_skm_"/>
      <sheetName val="B_ Utility"/>
      <sheetName val="Analisa hy"/>
      <sheetName val="An-ELC"/>
      <sheetName val="An-Elektrikal"/>
      <sheetName val="An-GENSET"/>
      <sheetName val="An-LIFT"/>
      <sheetName val="An-PK"/>
      <sheetName val="An-Plumbing"/>
      <sheetName val="An-VAC"/>
      <sheetName val="RAB-EL-Apt"/>
      <sheetName val="RAB-ELC-Apt"/>
      <sheetName val="RAB-ELC-Kondotel"/>
      <sheetName val="RAB-EL-Kondotel"/>
      <sheetName val="RAB-GENSET"/>
      <sheetName val="RAB-LIFT (Apt)"/>
      <sheetName val="RAB-LIFT (Kondotel)"/>
      <sheetName val="RAB-PK (A)"/>
      <sheetName val="RAB-PK (K)"/>
      <sheetName val="RAB-PL (Apt)"/>
      <sheetName val="RAB-PL(Kondotel)"/>
      <sheetName val="RAB-VAC (Apartment)"/>
      <sheetName val="RAB-VAC (K)"/>
      <sheetName val="ST-Kantor"/>
      <sheetName val="Bahan dan Upah"/>
      <sheetName val="blok 7"/>
      <sheetName val="Kell_Dind_"/>
      <sheetName val="Pintu Jendela"/>
      <sheetName val="200"/>
      <sheetName val="truth"/>
      <sheetName val="Lt 1"/>
      <sheetName val="??????"/>
      <sheetName val="BABY"/>
      <sheetName val="BACK"/>
      <sheetName val="conc-mix"/>
      <sheetName val="L2a"/>
      <sheetName val="HAL-1"/>
      <sheetName val="hasat"/>
      <sheetName val="STD GD.UTAMA"/>
      <sheetName val="NC-CM"/>
      <sheetName val="VA_code"/>
      <sheetName val="GORDING &amp; beban plat BEL MIRING"/>
      <sheetName val="GORDING storage"/>
      <sheetName val="Gal Sal"/>
      <sheetName val="SATPEK"/>
      <sheetName val="Bitung"/>
      <sheetName val="Sat~Bahu"/>
      <sheetName val="majuLantai 1"/>
      <sheetName val="Bill No. 6.1 Peralatan Utama"/>
      <sheetName val=" RAB"/>
      <sheetName val="REK"/>
      <sheetName val="RPP-6"/>
      <sheetName val="Cost_BD_Steel"/>
      <sheetName val="SCH_GG &amp; SAS"/>
      <sheetName val="Daf Bahan"/>
      <sheetName val="MECA "/>
      <sheetName val="An-Alat"/>
      <sheetName val="RAKAP-SMP"/>
      <sheetName val="REKAP-SMU"/>
      <sheetName val="REKAP-TK"/>
      <sheetName val="rab-TK-SD-str"/>
      <sheetName val="RAB-STR.SMP"/>
      <sheetName val="RAB-STR.SMU"/>
      <sheetName val="Beton(B)"/>
      <sheetName val="Uph&amp;bhn"/>
      <sheetName val="Bas vx_x0005_&amp;_x0000__x0000_"/>
      <sheetName val="Anal. Alat"/>
      <sheetName val="antek12a-13"/>
      <sheetName val="Prog CD"/>
      <sheetName val="Currency"/>
      <sheetName val="______"/>
      <sheetName val="Job Sheet"/>
      <sheetName val="REKAP ARSITEKTUR"/>
      <sheetName val="REKAP STRKTR"/>
      <sheetName val="Earthwork"/>
      <sheetName val="Keothep"/>
      <sheetName val="bhn_upah"/>
      <sheetName val="PPN-M"/>
      <sheetName val="Harga Bahan &amp; Upah"/>
      <sheetName val="tgp_02"/>
      <sheetName val="kont anak1"/>
      <sheetName val="RAB-3"/>
      <sheetName val="harga lama"/>
      <sheetName val="Hsatuan-OK"/>
      <sheetName val="Analisa_Harsat"/>
      <sheetName val="Bid_Summary"/>
      <sheetName val="S_CURVE"/>
      <sheetName val="BASEMENT"/>
      <sheetName val="main summary"/>
      <sheetName val="Pek.Luar"/>
      <sheetName val="1.Cover"/>
      <sheetName val="Retail"/>
      <sheetName val="CF-Q(1)"/>
      <sheetName val="Rasio"/>
      <sheetName val="Asumsi"/>
      <sheetName val="DAF 1-draft"/>
      <sheetName val="LIST PIPA"/>
      <sheetName val="REF_ONLY1"/>
      <sheetName val="CF Alat"/>
      <sheetName val="PLB"/>
      <sheetName val="상반기손익차2총괄"/>
      <sheetName val="Aggr"/>
      <sheetName val="REMUNERASISTANDAR"/>
      <sheetName val="TABEL-DETASIR"/>
      <sheetName val="analis standar(20m)"/>
      <sheetName val="ANAL BETON"/>
      <sheetName val="analysis2"/>
      <sheetName val="Fixset"/>
      <sheetName val="Pola Belanja"/>
      <sheetName val="NP 7"/>
      <sheetName val="Ana Ars"/>
      <sheetName val="7.3 RAB per SDY"/>
      <sheetName val="Ana Str"/>
      <sheetName val="RABT VS RABP"/>
      <sheetName val="D-3 (M)"/>
      <sheetName val="D-7 (M)"/>
      <sheetName val="DPKlah"/>
      <sheetName val="rab - pers_x0000__x0000_pan &amp; lantai-1"/>
      <sheetName val="rab - pers"/>
      <sheetName val="B_6"/>
      <sheetName val="B_7"/>
      <sheetName val="B_8"/>
      <sheetName val="B_9"/>
      <sheetName val="B_10 (4)"/>
      <sheetName val="AGG"/>
      <sheetName val="A_ars"/>
      <sheetName val="triw2-4"/>
      <sheetName val="_BQ-PS&amp;A_xls_CAT_HRG6"/>
      <sheetName val="Peralatan (2)"/>
      <sheetName val="10Analisa HSP"/>
      <sheetName val="analisa stroke"/>
      <sheetName val="rekap-analis"/>
      <sheetName val="Balance Sheet_Holding"/>
      <sheetName val="IS_Holding"/>
      <sheetName val="RKK-01"/>
      <sheetName val="Market Positioning"/>
      <sheetName val="空調元積"/>
      <sheetName val="電気元積"/>
      <sheetName val="MOS"/>
      <sheetName val="week"/>
      <sheetName val="progres pek IMP"/>
      <sheetName val="FL-4"/>
      <sheetName val="BQ_RAB"/>
      <sheetName val="ANALISA__(BARU)"/>
      <sheetName val="Kebut__Alat"/>
      <sheetName val="Analisa_Schedule"/>
      <sheetName val="BQ_RAB1"/>
      <sheetName val="ANALISA__(BARU)1"/>
      <sheetName val="Kebut__Alat1"/>
      <sheetName val="Analisa_Schedule1"/>
      <sheetName val="PERF TEST Pre MP"/>
      <sheetName val="Bab_No_2_2-_Arsitektur2"/>
      <sheetName val="BQ_HS2"/>
      <sheetName val="Bahan_2"/>
      <sheetName val="Sat__Pek_2"/>
      <sheetName val="PLINT_3_1_G2"/>
      <sheetName val="H_SAT2"/>
      <sheetName val="Analisa_RAB2"/>
      <sheetName val="Sch_Tender2"/>
      <sheetName val="Alat_B2"/>
      <sheetName val="Bahan_B2"/>
      <sheetName val="Upah_B2"/>
      <sheetName val="BQ_RAB2"/>
      <sheetName val="ANALISA__(BARU)2"/>
      <sheetName val="Kebut__Alat2"/>
      <sheetName val="Analisa_RAP2"/>
      <sheetName val="Analisa_Schedule2"/>
      <sheetName val="Penyebaran_M2"/>
      <sheetName val="Rekap_RAP2"/>
      <sheetName val="4-Basic_Price2"/>
      <sheetName val="PERF_TEST_Pre_MP"/>
      <sheetName val="Gorong_Aramco"/>
      <sheetName val="rek_PUS_oe"/>
      <sheetName val="110_cs_EW"/>
      <sheetName val="_Harga_Satuan"/>
      <sheetName val="Perhit_Alat"/>
      <sheetName val="Harga_Dasar"/>
      <sheetName val="Alat_(1)"/>
      <sheetName val="HARGA_SAT"/>
      <sheetName val="Harga_Mat_"/>
      <sheetName val="Daf-3_6"/>
      <sheetName val="Div_2"/>
      <sheetName val="Div_6"/>
      <sheetName val="Div_8"/>
      <sheetName val="DHSBU"/>
      <sheetName val="Ls"/>
      <sheetName val="BSA"/>
      <sheetName val="anls SNI"/>
      <sheetName val="K725"/>
      <sheetName val="ANALIS2"/>
      <sheetName val="KEDUNG GOONG"/>
      <sheetName val="ERAB"/>
      <sheetName val="Besi.J.955"/>
      <sheetName val="LRP"/>
      <sheetName val="Pas J.1+300"/>
      <sheetName val="Pas.J.765"/>
      <sheetName val="Pas.J.0+900"/>
      <sheetName val="Pas.J.955"/>
      <sheetName val="Pas J.975"/>
      <sheetName val="Acuan.J.1+300"/>
      <sheetName val="Bgsti J.705"/>
      <sheetName val="Acuan765"/>
      <sheetName val="Acuan.J.875"/>
      <sheetName val="Acuan 0+900"/>
      <sheetName val="Acuan.J.955"/>
      <sheetName val="Acuan.J.975"/>
      <sheetName val="Besi J.705 "/>
      <sheetName val="Besi765"/>
      <sheetName val="Besi.J.875 "/>
      <sheetName val="Besi 0+900"/>
      <sheetName val="Besi.J.975"/>
      <sheetName val="Beton.J.1+300"/>
      <sheetName val="Beton J.0+900"/>
      <sheetName val="Beton.J.955"/>
      <sheetName val="Beton.J.975"/>
      <sheetName val="Latasir"/>
      <sheetName val="LPA"/>
      <sheetName val="Pas J.1+075"/>
      <sheetName val="RUMUS TERBILANG"/>
      <sheetName val="Upah &amp; Bahan"/>
      <sheetName val="Rekap-Alat"/>
      <sheetName val="Daf_Anl"/>
      <sheetName val="HSP inen"/>
      <sheetName val="an.pemel.rutin"/>
      <sheetName val="an.mobilisasi"/>
      <sheetName val="an.dmpu"/>
      <sheetName val="daftar.kuantita"/>
      <sheetName val="metode.dmpu"/>
      <sheetName val="Times"/>
      <sheetName val="Analisa  BOW"/>
      <sheetName val="3-DIV4"/>
      <sheetName val="stg"/>
      <sheetName val="U&amp;B"/>
      <sheetName val="MA035"/>
      <sheetName val="IND LBR"/>
      <sheetName val="RAB-ME"/>
      <sheetName val="hs_str"/>
      <sheetName val="DAF. HARGA"/>
      <sheetName val="S.UPAH"/>
      <sheetName val="S.BAHAN"/>
      <sheetName val="HARGA  BAHAN  DAN  UPAH Baru"/>
      <sheetName val="JadpeL-Pkt1-Kampar (4)"/>
      <sheetName val="Data basic price jgan diprint"/>
      <sheetName val="10.1(3)"/>
      <sheetName val="AHS 6.1(2)"/>
      <sheetName val="Metode 8.1(5)"/>
      <sheetName val="TS"/>
      <sheetName val="SKEDUL AV-05"/>
      <sheetName val="ANL-E"/>
      <sheetName val="[BQ-PS&amp;A.xl?????-BLDG"/>
      <sheetName val="Bas vx_x0005_&amp;"/>
      <sheetName val="rab - perspan &amp; lantai-1"/>
      <sheetName val="mat&amp;upah"/>
      <sheetName val="ARL"/>
      <sheetName val="CB"/>
      <sheetName val="TRY"/>
      <sheetName val="DW"/>
      <sheetName val="Data base"/>
      <sheetName val="Data base (2)"/>
      <sheetName val="Equipment list (FAN)"/>
      <sheetName val="CTEMCOST"/>
      <sheetName val="Z"/>
      <sheetName val="合成単価作成・-BLDG"/>
      <sheetName val="hsd Alat"/>
      <sheetName val="Analisa_Harga_x0000_"/>
      <sheetName val="ENG-101"/>
      <sheetName val="Ap E - Elmt"/>
      <sheetName val="Ap D1 - SumA"/>
      <sheetName val="Ap D2 - SumB"/>
      <sheetName val="B-Q"/>
      <sheetName val="BQBAS"/>
      <sheetName val="ANalisa "/>
      <sheetName val="PriceSummary"/>
      <sheetName val="GRSummary"/>
      <sheetName val="Chiet tinh dz35"/>
      <sheetName val="SourceData"/>
      <sheetName val="개산공사비"/>
      <sheetName val="F4-F7"/>
      <sheetName val="LAMP_A"/>
      <sheetName val="Tabel material"/>
      <sheetName val="DUTCH CONE"/>
      <sheetName val="INDIGINEOUS ITEMS "/>
      <sheetName val="BG"/>
      <sheetName val="_x005f_x0000__x005f"/>
      <sheetName val="Analisa  _2_"/>
      <sheetName val="15.2.PDP"/>
      <sheetName val="10. ekstra komptabel"/>
      <sheetName val="4. Project Scorecard"/>
      <sheetName val="Sat Bah &amp; Up"/>
      <sheetName val="CAB 2"/>
      <sheetName val="Control"/>
      <sheetName val="anas harsat"/>
      <sheetName val="FISIK RAB 2000"/>
      <sheetName val="TAMKUR "/>
      <sheetName val="Progress"/>
      <sheetName val="rkpm 2003"/>
      <sheetName val="TU"/>
      <sheetName val="PL (MONTHLY)"/>
      <sheetName val="Normalisasi"/>
      <sheetName val="NEGARA"/>
      <sheetName val="HARVEST02"/>
      <sheetName val="4. PIUTANG RETENSI  (OCT-20) ok"/>
      <sheetName val="3. PIUTANG USAHA (OCT-20) ok"/>
      <sheetName val="2. TAGIHAN BRUTO (OCT 20) ok"/>
      <sheetName val="BAG-III"/>
      <sheetName val="neraca"/>
      <sheetName val="RK"/>
      <sheetName val="Jamin"/>
      <sheetName val="inven"/>
      <sheetName val="Neraca Total"/>
      <sheetName val="EQ"/>
      <sheetName val="h90-160 (penebalan)"/>
      <sheetName val="h140-170-210 (penebalan)"/>
      <sheetName val="3a"/>
      <sheetName val="5a"/>
      <sheetName val="IKHT"/>
      <sheetName val="Jurnal"/>
      <sheetName val="611"/>
      <sheetName val="&quot;S&quot;"/>
      <sheetName val="u"/>
      <sheetName val="HDasar"/>
      <sheetName val="DPro"/>
      <sheetName val="bct-PABRIK"/>
      <sheetName val="JSiar"/>
      <sheetName val="Revenue"/>
      <sheetName val="PPJB sd Ags 08"/>
      <sheetName val="may'03"/>
      <sheetName val="Exc. Rate"/>
      <sheetName val="RENPEN"/>
      <sheetName val="Plotting"/>
      <sheetName val="97 사업추정(WEKI)"/>
      <sheetName val="95삼성급(본사)"/>
      <sheetName val="집계표(OPTION)"/>
      <sheetName val="10"/>
      <sheetName val="Ex_Rate"/>
      <sheetName val="ShareCapital "/>
      <sheetName val="Inventories"/>
      <sheetName val="harsat sdy"/>
      <sheetName val="Penyakit Karyawan"/>
      <sheetName val="Rekap Direct Cos_x0000_"/>
      <sheetName val="TL"/>
      <sheetName val="Steel-Twr"/>
      <sheetName val="6-AGREGAT"/>
      <sheetName val="Bill 1 - 9"/>
      <sheetName val="Bill 12"/>
      <sheetName val="Bill 10"/>
      <sheetName val="anal alat"/>
      <sheetName val="analis alat2"/>
      <sheetName val="LAPIUT"/>
      <sheetName val="Compare"/>
      <sheetName val="rap rinci"/>
      <sheetName val="anal rab"/>
      <sheetName val="Tie Beam"/>
      <sheetName val="AN Beton"/>
      <sheetName val="Rupiah"/>
      <sheetName val="21"/>
      <sheetName val="jgn dihapus!"/>
      <sheetName val="bhn "/>
      <sheetName val="5201.2004"/>
      <sheetName val="노임단가"/>
      <sheetName val="DHS AC"/>
      <sheetName val="Default"/>
      <sheetName val="6PILE  (돌출)"/>
      <sheetName val="DASAR"/>
      <sheetName val="hsat-SD"/>
      <sheetName val="an-satuan"/>
      <sheetName val="Rekap-SD"/>
      <sheetName val="ALT"/>
      <sheetName val="UPH"/>
      <sheetName val="9-1차이내역"/>
      <sheetName val="Urai _Resap pengikat"/>
      <sheetName val="hsp-STR-ARS"/>
      <sheetName val="2.2 띠장의 설계"/>
      <sheetName val="trf multiple dnrks"/>
      <sheetName val="Family"/>
      <sheetName val="KATEGORI"/>
      <sheetName val="GRAND_TOTAL13"/>
      <sheetName val="[BQ-PS&amp;A_xlsÝCAT_HRG13"/>
      <sheetName val="Week_(2)13"/>
      <sheetName val="data_grafik13"/>
      <sheetName val="DAFTAR_713"/>
      <sheetName val="HRG_BHN13"/>
      <sheetName val="_BQ-PS&amp;A_xlsÝCAT_HRG13"/>
      <sheetName val="Fill_this_out_first___24"/>
      <sheetName val="Cover_Daf_213"/>
      <sheetName val="DAFTAR_NO_1_PRELIM12"/>
      <sheetName val="rab_-_persiapan_&amp;_lantai-112"/>
      <sheetName val="DAFTAR_HARGA12"/>
      <sheetName val="LAMP_AB_12"/>
      <sheetName val="daftar_harsat12"/>
      <sheetName val="TE_TS_FA_LAN_MATV12"/>
      <sheetName val="Sumber_Daya12"/>
      <sheetName val="BOQ_INTERN12"/>
      <sheetName val="ANALYS_EXTERN12"/>
      <sheetName val="BQ_RESO12"/>
      <sheetName val="REKAP_INDIRECT12"/>
      <sheetName val="CASH_FLOW12"/>
      <sheetName val="SUMMARY_IN12"/>
      <sheetName val="INDIRECT_COST12"/>
      <sheetName val="Cash_Flow_bulanan11"/>
      <sheetName val="PERALATAN_AHU11"/>
      <sheetName val="AIR_CURTAIN11"/>
      <sheetName val="DUCTING_11"/>
      <sheetName val="DIFFUSER_&amp;_GRILLE_11"/>
      <sheetName val="PERALATAN_EVB+CU11"/>
      <sheetName val="PERALATAN_FAN11"/>
      <sheetName val="PIPA_CHILLER11"/>
      <sheetName val="PIPA_DRAIN11"/>
      <sheetName val="PIPA_REFRIGERANT11"/>
      <sheetName val="POMPA_CHILLER11"/>
      <sheetName val="CATU_DAYA_LISTRIK11"/>
      <sheetName val="H_Satuan11"/>
      <sheetName val="Bill_No_6_Koord___Attendance11"/>
      <sheetName val="DAF_2_11"/>
      <sheetName val="Fill_this_out_first___25"/>
      <sheetName val="Std-Spek_EL11"/>
      <sheetName val="Analisa_Gabungan11"/>
      <sheetName val="DAFTAR_NO_211"/>
      <sheetName val="DAFTAR_NO_311"/>
      <sheetName val="DAFTAR_NO_411"/>
      <sheetName val="Hrg_Sat22"/>
      <sheetName val="F_ALARM11"/>
      <sheetName val="04_GS11"/>
      <sheetName val="BOQ_KSN11"/>
      <sheetName val="Harga_Satuan11"/>
      <sheetName val="CAT_HRG12"/>
      <sheetName val="Payment_Status11"/>
      <sheetName val="Rev_&amp;_CI11"/>
      <sheetName val="Grand_summary11"/>
      <sheetName val="D2_811"/>
      <sheetName val="Hrg_Sat23"/>
      <sheetName val="Bill_No_6_Koord_&amp;_Attendance11"/>
      <sheetName val="B_-_Norelec11"/>
      <sheetName val="Bill_of_Qty_MEP11"/>
      <sheetName val="refrig_129"/>
      <sheetName val="Rekap_MEP9"/>
      <sheetName val="D_2_1_Peralatan_Utama_9"/>
      <sheetName val="HARGA_ALAT11"/>
      <sheetName val="Basic_Price9"/>
      <sheetName val="Rekap_Bill9"/>
      <sheetName val="Daf_Alat9"/>
      <sheetName val="Jdw_Alat9"/>
      <sheetName val="S_Penawar9"/>
      <sheetName val="REKAP_GROSS11"/>
      <sheetName val="COVER_11"/>
      <sheetName val="TOTAL_11"/>
      <sheetName val="Daftar_Harga_Material9"/>
      <sheetName val="Isolasi_Luar_Dalam11"/>
      <sheetName val="Isolasi_Luar11"/>
      <sheetName val="LAL___PASAR_PAGI_11"/>
      <sheetName val="analisa_alat11"/>
      <sheetName val="SUB_LAIN211"/>
      <sheetName val="SUB_ME11"/>
      <sheetName val="SUB_KUSEN11"/>
      <sheetName val="analisa_pekerjaan11"/>
      <sheetName val="ars_asrama_11"/>
      <sheetName val="str_asrama11"/>
      <sheetName val="mechanical_asrama11"/>
      <sheetName val="electrical_asrama11"/>
      <sheetName val="ME__Kelas11"/>
      <sheetName val="ars_kelas11"/>
      <sheetName val="str_kelas11"/>
      <sheetName val="REKAP_MERAH11"/>
      <sheetName val="Analisa_Alat_Berat9"/>
      <sheetName val="Analisa_29"/>
      <sheetName val="TNH,_PAGAR_&amp;_TURAP9"/>
      <sheetName val="2_111"/>
      <sheetName val="2_211"/>
      <sheetName val="Analisa_&amp;_Upah9"/>
      <sheetName val="BAHAN_UPAH9"/>
      <sheetName val="BQ-1A_prelim9"/>
      <sheetName val="Analisa_Harga11"/>
      <sheetName val="Ahs__Pipa-Valve9"/>
      <sheetName val="Ahs_Peralatan9"/>
      <sheetName val="D_&amp;_W_sizes11"/>
      <sheetName val="Analisa__(2)9"/>
      <sheetName val="BQ_ARS9"/>
      <sheetName val="[BQ-PS&amp;A_xls�CAT_HRG10"/>
      <sheetName val="_BQ-PS&amp;A_xls�CAT_HRG10"/>
      <sheetName val="Harga_Bahan_&amp;_Upah_9"/>
      <sheetName val="analisa_struktur9"/>
      <sheetName val="Vol_4"/>
      <sheetName val="Supl_X4"/>
      <sheetName val="rate_ars4"/>
      <sheetName val="_Rate_str_4"/>
      <sheetName val="Conn__Lib4"/>
      <sheetName val="Price_Biaya_Cadangan4"/>
      <sheetName val="BQ_Rekapitulasi__Akhir4"/>
      <sheetName val="CATATAN_HARGA_4"/>
      <sheetName val="Rekap_Direct_Cost4"/>
      <sheetName val="A_H_S_P4"/>
      <sheetName val="RAB_AR&amp;STR4"/>
      <sheetName val="ANALISA_KOEFF_ESKALASI4"/>
      <sheetName val="64_64"/>
      <sheetName val="53_4"/>
      <sheetName val="MH_CIVIL4"/>
      <sheetName val="64_144"/>
      <sheetName val="64_15"/>
      <sheetName val="64_34"/>
      <sheetName val="64_44"/>
      <sheetName val="64_54"/>
      <sheetName val="36_34"/>
      <sheetName val="36_44"/>
      <sheetName val="36_24"/>
      <sheetName val="36_14"/>
      <sheetName val="STD_Lanjutan4"/>
      <sheetName val="NS_Lanjutan4"/>
      <sheetName val="REKAP_ARSITEKTUR_4"/>
      <sheetName val="ANAL_BOW4"/>
      <sheetName val="pro_ra_op4"/>
      <sheetName val="renc_mgn4"/>
      <sheetName val="DATA_PROYEK4"/>
      <sheetName val="Lean_Concrete4"/>
      <sheetName val="RAB_ME4"/>
      <sheetName val="HRG_BAHAN_&amp;_UPAH_okk4"/>
      <sheetName val="HRG_BAHAN___UPAH_okk4"/>
      <sheetName val="Analis_Kusen_okk4"/>
      <sheetName val="DAFTAR_ISI4"/>
      <sheetName val="Kuantitas_&amp;_Harga4"/>
      <sheetName val="rab-str_Adm4"/>
      <sheetName val="LAL_-_PASAR_PAGI_4"/>
      <sheetName val="Sheet1_(2)4"/>
      <sheetName val="rekap_str_ars4"/>
      <sheetName val="Price_Persiapan_dan_Penunjang4"/>
      <sheetName val="Bill_No_64"/>
      <sheetName val="Bill_No_74"/>
      <sheetName val="RAB_ADMINISTRASI_PUSAT_(1)4"/>
      <sheetName val="Agregat_Halus_&amp;_Kasar4"/>
      <sheetName val="Bill_1_VAC-Supply-A4"/>
      <sheetName val="UP_MINOR4"/>
      <sheetName val="TRF_1504"/>
      <sheetName val="Analisa_Baku_ME_4"/>
      <sheetName val="Rekap_Prelim4"/>
      <sheetName val="Analisa_Baku_STR_ARS4"/>
      <sheetName val="MAIN_BQ4"/>
      <sheetName val="BQ_OE2"/>
      <sheetName val="Analisa_HS2"/>
      <sheetName val="GRAND_TOTAL12"/>
      <sheetName val="[BQ-PS&amp;A_xlsÝCAT_HRG12"/>
      <sheetName val="Week_(2)12"/>
      <sheetName val="data_grafik12"/>
      <sheetName val="DAFTAR_712"/>
      <sheetName val="HRG_BHN12"/>
      <sheetName val="_BQ-PS&amp;A_xlsÝCAT_HRG12"/>
      <sheetName val="Fill_this_out_first___22"/>
      <sheetName val="Cover_Daf_212"/>
      <sheetName val="DAFTAR_NO_1_PRELIM11"/>
      <sheetName val="rab_-_persiapan_&amp;_lantai-111"/>
      <sheetName val="DAFTAR_HARGA11"/>
      <sheetName val="LAMP_AB_11"/>
      <sheetName val="daftar_harsat11"/>
      <sheetName val="TE_TS_FA_LAN_MATV11"/>
      <sheetName val="Sumber_Daya11"/>
      <sheetName val="BOQ_INTERN11"/>
      <sheetName val="ANALYS_EXTERN11"/>
      <sheetName val="BQ_RESO11"/>
      <sheetName val="REKAP_INDIRECT11"/>
      <sheetName val="CASH_FLOW11"/>
      <sheetName val="SUMMARY_IN11"/>
      <sheetName val="INDIRECT_COST11"/>
      <sheetName val="Cash_Flow_bulanan10"/>
      <sheetName val="PERALATAN_AHU10"/>
      <sheetName val="AIR_CURTAIN10"/>
      <sheetName val="DUCTING_10"/>
      <sheetName val="DIFFUSER_&amp;_GRILLE_10"/>
      <sheetName val="PERALATAN_EVB+CU10"/>
      <sheetName val="PERALATAN_FAN10"/>
      <sheetName val="PIPA_CHILLER10"/>
      <sheetName val="PIPA_DRAIN10"/>
      <sheetName val="PIPA_REFRIGERANT10"/>
      <sheetName val="POMPA_CHILLER10"/>
      <sheetName val="CATU_DAYA_LISTRIK10"/>
      <sheetName val="H_Satuan10"/>
      <sheetName val="Bill_No_6_Koord___Attendance10"/>
      <sheetName val="DAF_2_10"/>
      <sheetName val="Fill_this_out_first___23"/>
      <sheetName val="Std-Spek_EL10"/>
      <sheetName val="Analisa_Gabungan10"/>
      <sheetName val="DAFTAR_NO_210"/>
      <sheetName val="DAFTAR_NO_310"/>
      <sheetName val="DAFTAR_NO_410"/>
      <sheetName val="Hrg_Sat20"/>
      <sheetName val="F_ALARM10"/>
      <sheetName val="04_GS10"/>
      <sheetName val="BOQ_KSN10"/>
      <sheetName val="Harga_Satuan10"/>
      <sheetName val="CAT_HRG11"/>
      <sheetName val="Payment_Status10"/>
      <sheetName val="Rev_&amp;_CI10"/>
      <sheetName val="Grand_summary10"/>
      <sheetName val="D2_810"/>
      <sheetName val="Hrg_Sat21"/>
      <sheetName val="Bill_No_6_Koord_&amp;_Attendance10"/>
      <sheetName val="B_-_Norelec10"/>
      <sheetName val="Bill_of_Qty_MEP10"/>
      <sheetName val="refrig_128"/>
      <sheetName val="Rekap_MEP8"/>
      <sheetName val="D_2_1_Peralatan_Utama_8"/>
      <sheetName val="HARGA_ALAT10"/>
      <sheetName val="Basic_Price8"/>
      <sheetName val="Rekap_Bill8"/>
      <sheetName val="Daf_Alat8"/>
      <sheetName val="Jdw_Alat8"/>
      <sheetName val="S_Penawar8"/>
      <sheetName val="REKAP_GROSS10"/>
      <sheetName val="COVER_10"/>
      <sheetName val="TOTAL_10"/>
      <sheetName val="Daftar_Harga_Material8"/>
      <sheetName val="Isolasi_Luar_Dalam10"/>
      <sheetName val="Isolasi_Luar10"/>
      <sheetName val="LAL___PASAR_PAGI_10"/>
      <sheetName val="analisa_alat10"/>
      <sheetName val="SUB_LAIN210"/>
      <sheetName val="SUB_ME10"/>
      <sheetName val="SUB_KUSEN10"/>
      <sheetName val="analisa_pekerjaan10"/>
      <sheetName val="ars_asrama_10"/>
      <sheetName val="str_asrama10"/>
      <sheetName val="mechanical_asrama10"/>
      <sheetName val="electrical_asrama10"/>
      <sheetName val="ME__Kelas10"/>
      <sheetName val="ars_kelas10"/>
      <sheetName val="str_kelas10"/>
      <sheetName val="REKAP_MERAH10"/>
      <sheetName val="Analisa_Alat_Berat8"/>
      <sheetName val="Analisa_28"/>
      <sheetName val="TNH,_PAGAR_&amp;_TURAP8"/>
      <sheetName val="2_110"/>
      <sheetName val="2_210"/>
      <sheetName val="Analisa_&amp;_Upah8"/>
      <sheetName val="BAHAN_UPAH8"/>
      <sheetName val="BQ-1A_prelim8"/>
      <sheetName val="Analisa_Harga10"/>
      <sheetName val="Ahs__Pipa-Valve8"/>
      <sheetName val="Ahs_Peralatan8"/>
      <sheetName val="D_&amp;_W_sizes10"/>
      <sheetName val="Analisa__(2)8"/>
      <sheetName val="BQ_ARS8"/>
      <sheetName val="[BQ-PS&amp;A_xls�CAT_HRG9"/>
      <sheetName val="_BQ-PS&amp;A_xls�CAT_HRG9"/>
      <sheetName val="Harga_Bahan_&amp;_Upah_8"/>
      <sheetName val="analisa_struktur8"/>
      <sheetName val="Vol_3"/>
      <sheetName val="Supl_X3"/>
      <sheetName val="rate_ars3"/>
      <sheetName val="_Rate_str_3"/>
      <sheetName val="Conn__Lib3"/>
      <sheetName val="Price_Biaya_Cadangan3"/>
      <sheetName val="BQ_Rekapitulasi__Akhir3"/>
      <sheetName val="CATATAN_HARGA_3"/>
      <sheetName val="Rekap_Direct_Cost3"/>
      <sheetName val="A_H_S_P3"/>
      <sheetName val="RAB_AR&amp;STR3"/>
      <sheetName val="ANALISA_KOEFF_ESKALASI3"/>
      <sheetName val="64_63"/>
      <sheetName val="53_3"/>
      <sheetName val="MH_CIVIL3"/>
      <sheetName val="64_143"/>
      <sheetName val="64_13"/>
      <sheetName val="64_33"/>
      <sheetName val="64_43"/>
      <sheetName val="64_53"/>
      <sheetName val="36_33"/>
      <sheetName val="36_43"/>
      <sheetName val="36_23"/>
      <sheetName val="36_13"/>
      <sheetName val="STD_Lanjutan3"/>
      <sheetName val="NS_Lanjutan3"/>
      <sheetName val="REKAP_ARSITEKTUR_3"/>
      <sheetName val="ANAL_BOW3"/>
      <sheetName val="pro_ra_op3"/>
      <sheetName val="renc_mgn3"/>
      <sheetName val="DATA_PROYEK3"/>
      <sheetName val="Lean_Concrete3"/>
      <sheetName val="RAB_ME3"/>
      <sheetName val="HRG_BAHAN_&amp;_UPAH_okk3"/>
      <sheetName val="HRG_BAHAN___UPAH_okk3"/>
      <sheetName val="Analis_Kusen_okk3"/>
      <sheetName val="DAFTAR_ISI3"/>
      <sheetName val="Kuantitas_&amp;_Harga3"/>
      <sheetName val="rab-str_Adm3"/>
      <sheetName val="LAL_-_PASAR_PAGI_3"/>
      <sheetName val="Sheet1_(2)3"/>
      <sheetName val="rekap_str_ars3"/>
      <sheetName val="Price_Persiapan_dan_Penunjang3"/>
      <sheetName val="Bill_No_63"/>
      <sheetName val="Bill_No_73"/>
      <sheetName val="RAB_ADMINISTRASI_PUSAT_(1)3"/>
      <sheetName val="Agregat_Halus_&amp;_Kasar3"/>
      <sheetName val="Bill_1_VAC-Supply-A3"/>
      <sheetName val="UP_MINOR3"/>
      <sheetName val="TRF_1503"/>
      <sheetName val="Analisa_Baku_ME_3"/>
      <sheetName val="Rekap_Prelim3"/>
      <sheetName val="Analisa_Baku_STR_ARS3"/>
      <sheetName val="MAIN_BQ3"/>
      <sheetName val="GRAND_TOTAL15"/>
      <sheetName val="[BQ-PS&amp;A_xlsÝCAT_HRG15"/>
      <sheetName val="Week_(2)15"/>
      <sheetName val="DAFTAR_715"/>
      <sheetName val="data_grafik15"/>
      <sheetName val="Fill_this_out_first___28"/>
      <sheetName val="GTS_I_PS6"/>
      <sheetName val="_BQ-PS&amp;A_xlsÝCAT_HRG15"/>
      <sheetName val="HRG_BHN15"/>
      <sheetName val="Cover_Daf_215"/>
      <sheetName val="rab_-_persiapan_&amp;_lantai-114"/>
      <sheetName val="DAFTAR_HARGA14"/>
      <sheetName val="LAMP_AB_14"/>
      <sheetName val="TE_TS_FA_LAN_MATV14"/>
      <sheetName val="daftar_harsat14"/>
      <sheetName val="DAFTAR_NO_1_PRELIM14"/>
      <sheetName val="Sumber_Daya14"/>
      <sheetName val="BOQ_INTERN14"/>
      <sheetName val="ANALYS_EXTERN14"/>
      <sheetName val="BQ_RESO14"/>
      <sheetName val="REKAP_INDIRECT14"/>
      <sheetName val="CASH_FLOW14"/>
      <sheetName val="SUMMARY_IN14"/>
      <sheetName val="INDIRECT_COST14"/>
      <sheetName val="Std-Spek_EL13"/>
      <sheetName val="Analisa_Gabungan13"/>
      <sheetName val="Bill_No_6_Koord___Attendance13"/>
      <sheetName val="04_GS13"/>
      <sheetName val="Hrg_Sat26"/>
      <sheetName val="Harga_Satuan13"/>
      <sheetName val="Bill_of_Qty_MEP13"/>
      <sheetName val="F_ALARM13"/>
      <sheetName val="PERALATAN_AHU13"/>
      <sheetName val="AIR_CURTAIN13"/>
      <sheetName val="DUCTING_13"/>
      <sheetName val="DIFFUSER_&amp;_GRILLE_13"/>
      <sheetName val="PERALATAN_EVB+CU13"/>
      <sheetName val="PERALATAN_FAN13"/>
      <sheetName val="PIPA_CHILLER13"/>
      <sheetName val="PIPA_DRAIN13"/>
      <sheetName val="PIPA_REFRIGERANT13"/>
      <sheetName val="POMPA_CHILLER13"/>
      <sheetName val="CATU_DAYA_LISTRIK13"/>
      <sheetName val="DAF_2_13"/>
      <sheetName val="Fill_this_out_first___29"/>
      <sheetName val="Cash_Flow_bulanan13"/>
      <sheetName val="DAFTAR_NO_213"/>
      <sheetName val="DAFTAR_NO_313"/>
      <sheetName val="BOQ_KSN13"/>
      <sheetName val="H_Satuan13"/>
      <sheetName val="Payment_Status13"/>
      <sheetName val="Rev_&amp;_CI13"/>
      <sheetName val="DAFTAR_NO_413"/>
      <sheetName val="Analisa_STR6"/>
      <sheetName val="REKAP_GROSS13"/>
      <sheetName val="Grand_summary13"/>
      <sheetName val="D2_813"/>
      <sheetName val="CAT_HRG14"/>
      <sheetName val="Isolasi_Luar_Dalam13"/>
      <sheetName val="Isolasi_Luar13"/>
      <sheetName val="Bill_No_6_Koord_&amp;_Attendance13"/>
      <sheetName val="B_-_Norelec13"/>
      <sheetName val="LAL___PASAR_PAGI_13"/>
      <sheetName val="2_113"/>
      <sheetName val="2_213"/>
      <sheetName val="Analisa_Harga13"/>
      <sheetName val="HARGA_ALAT13"/>
      <sheetName val="D_&amp;_W_sizes13"/>
      <sheetName val="Vol_6"/>
      <sheetName val="Hrg_Sat27"/>
      <sheetName val="COVER_13"/>
      <sheetName val="TOTAL_13"/>
      <sheetName val="refrig_1211"/>
      <sheetName val="Rekap_MEP11"/>
      <sheetName val="D_2_1_Peralatan_Utama_11"/>
      <sheetName val="Analisa_211"/>
      <sheetName val="TNH,_PAGAR_&amp;_TURAP11"/>
      <sheetName val="analisa_alat13"/>
      <sheetName val="SUB_LAIN213"/>
      <sheetName val="SUB_ME13"/>
      <sheetName val="SUB_KUSEN13"/>
      <sheetName val="analisa_pekerjaan13"/>
      <sheetName val="ars_asrama_13"/>
      <sheetName val="str_asrama13"/>
      <sheetName val="mechanical_asrama13"/>
      <sheetName val="electrical_asrama13"/>
      <sheetName val="ME__Kelas13"/>
      <sheetName val="ars_kelas13"/>
      <sheetName val="str_kelas13"/>
      <sheetName val="REKAP_MERAH13"/>
      <sheetName val="Analisa_&amp;_Upah11"/>
      <sheetName val="BAHAN_UPAH11"/>
      <sheetName val="Daftar_Harga_Material11"/>
      <sheetName val="BQ-1A_prelim11"/>
      <sheetName val="Ahs__Pipa-Valve11"/>
      <sheetName val="Ahs_Peralatan11"/>
      <sheetName val="Analisa__(2)11"/>
      <sheetName val="BQ_ARS11"/>
      <sheetName val="[BQ-PS&amp;A_xls�CAT_HRG12"/>
      <sheetName val="_BQ-PS&amp;A_xls�CAT_HRG12"/>
      <sheetName val="Harga_Bahan_&amp;_Upah_11"/>
      <sheetName val="analisa_struktur11"/>
      <sheetName val="Basic_Price11"/>
      <sheetName val="Rekap_Bill11"/>
      <sheetName val="Jdw_Alat11"/>
      <sheetName val="S_Penawar11"/>
      <sheetName val="rab_me_(by_owner)_6"/>
      <sheetName val="BQ_(by_owner)6"/>
      <sheetName val="rab_me_(fisik)6"/>
      <sheetName val="HB_6"/>
      <sheetName val="01A-_RAB6"/>
      <sheetName val="ANALISA_VALVE6"/>
      <sheetName val="RINC_FIN_T4___3_6"/>
      <sheetName val="RINC_FIN_T4___2_6"/>
      <sheetName val="Bill_rekap6"/>
      <sheetName val="Calculation_Details6"/>
      <sheetName val="Bill_of_Qty6"/>
      <sheetName val="Kolom_UT6"/>
      <sheetName val="CATATAN_HARGA_(Int)6"/>
      <sheetName val="Cover_Daft_26"/>
      <sheetName val="DAFTAR_NO_16"/>
      <sheetName val="DAF_27"/>
      <sheetName val="FORM_X_COST6"/>
      <sheetName val="Analisa_Harga_Satuan6"/>
      <sheetName val="Supl_X6"/>
      <sheetName val="struktur_tdk_dipakai6"/>
      <sheetName val="Sat_Bah___Up6"/>
      <sheetName val="Bangunan_Utama6"/>
      <sheetName val="G1_Sheet6"/>
      <sheetName val="BQ_STR_BONGKARAN_Bag_2_5_6"/>
      <sheetName val="For_RKAP_OKOP6"/>
      <sheetName val="RINC_hotel6"/>
      <sheetName val="RINC_FIN_T4_6"/>
      <sheetName val="TH_XL6"/>
      <sheetName val="THPDMoi__(2)6"/>
      <sheetName val="t-h_HA_THE6"/>
      <sheetName val="UPAH_BAHAN6"/>
      <sheetName val="7_16"/>
      <sheetName val="7_26"/>
      <sheetName val="harga_bahan6"/>
      <sheetName val="L-4_Rutin6"/>
      <sheetName val="Analisa_Alat_Berat11"/>
      <sheetName val="Uraian_Teknis6"/>
      <sheetName val="rek_det_1-36"/>
      <sheetName val="rate_ars6"/>
      <sheetName val="_Rate_str_6"/>
      <sheetName val="Conn__Lib6"/>
      <sheetName val="[BQ-PS&amp;A_xls?CAT_HRG7"/>
      <sheetName val="_BQ-PS&amp;A_xls?CAT_HRG7"/>
      <sheetName val="Standard_Room_Deluxe_Queen6"/>
      <sheetName val="RECEIVING_INPECTION6"/>
      <sheetName val="Harga_6"/>
      <sheetName val="_BQ-PS&amp;A_xls_CAT_HRG7"/>
      <sheetName val="Price_Biaya_Cadangan6"/>
      <sheetName val="BQ_Rekapitulasi__Akhir6"/>
      <sheetName val="OFFICE_2_LT6"/>
      <sheetName val="CATATAN_HARGA_6"/>
      <sheetName val="Rekap_Direct_Cost6"/>
      <sheetName val="A_H_S_P6"/>
      <sheetName val="RAB_AR&amp;STR6"/>
      <sheetName val="Harga_Satuan_Dasar6"/>
      <sheetName val="ANALISA_KOEFF_ESKALASI6"/>
      <sheetName val="64_66"/>
      <sheetName val="53_6"/>
      <sheetName val="MH_CIVIL6"/>
      <sheetName val="64_146"/>
      <sheetName val="64_17"/>
      <sheetName val="64_36"/>
      <sheetName val="64_46"/>
      <sheetName val="64_56"/>
      <sheetName val="36_36"/>
      <sheetName val="36_46"/>
      <sheetName val="36_26"/>
      <sheetName val="36_16"/>
      <sheetName val="STD_Lanjutan6"/>
      <sheetName val="NS_Lanjutan6"/>
      <sheetName val="Asrama_Lt_16"/>
      <sheetName val="uraian_analisa6"/>
      <sheetName val="REKAP_ARSITEKTUR_6"/>
      <sheetName val="ANAL_BOW6"/>
      <sheetName val="pro_ra_op6"/>
      <sheetName val="renc_mgn6"/>
      <sheetName val="DATA_PROYEK6"/>
      <sheetName val="Lean_Concrete6"/>
      <sheetName val="bq_analisa6"/>
      <sheetName val="Master_Edit6"/>
      <sheetName val="BOQ_EXTERN6"/>
      <sheetName val="BQ_Detail6"/>
      <sheetName val="Analisa_pre6"/>
      <sheetName val="BQ_Rekap6"/>
      <sheetName val="Bill_No__2_16"/>
      <sheetName val="BoQ_C46"/>
      <sheetName val="RAB_ME6"/>
      <sheetName val="HRG_BAHAN_&amp;_UPAH_okk6"/>
      <sheetName val="HRG_BAHAN___UPAH_okk6"/>
      <sheetName val="Analis_Kusen_okk6"/>
      <sheetName val="TRE_TABLE6"/>
      <sheetName val="DAFTAR_ISI6"/>
      <sheetName val="Kuantitas_&amp;_Harga6"/>
      <sheetName val="_R_A_B6"/>
      <sheetName val="dongia_(2)6"/>
      <sheetName val="TONG_HOP_VL-NC6"/>
      <sheetName val="TONGKE3p_6"/>
      <sheetName val="TH_VL,_NC,_DDHT_Thanhphuoc6"/>
      <sheetName val="DON_GIA6"/>
      <sheetName val="CHITIET_VL-NC-TT_-1p6"/>
      <sheetName val="TONG_HOP_VL-NC_TT6"/>
      <sheetName val="CHITIET_VL-NC6"/>
      <sheetName val="CHITIET_VL-NC-TT-3p6"/>
      <sheetName val="KPVC-BD_6"/>
      <sheetName val="Hrg_mat_16"/>
      <sheetName val="Hrata_bj_(20x40)6"/>
      <sheetName val="Ana_CV(pen)_6"/>
      <sheetName val="_6"/>
      <sheetName val="AHS_-_CPO6"/>
      <sheetName val="RAB_Arsitek6"/>
      <sheetName val="Analisa_HSP6"/>
      <sheetName val="rab-str_Adm6"/>
      <sheetName val="LAL_-_PASAR_PAGI_6"/>
      <sheetName val="HARGA_RATA6"/>
      <sheetName val="Sheet1_(2)6"/>
      <sheetName val="rekap_str_ars6"/>
      <sheetName val="Price_Persiapan_dan_Penunjang6"/>
      <sheetName val="Bill_No_66"/>
      <sheetName val="Bill_No_76"/>
      <sheetName val="RAB_ADMINISTRASI_PUSAT_(1)6"/>
      <sheetName val="Agregat_Halus_&amp;_Kasar6"/>
      <sheetName val="Bill_1_VAC-Supply-A6"/>
      <sheetName val="UP_MINOR6"/>
      <sheetName val="TRF_1506"/>
      <sheetName val="Analisa_Baku_ME_6"/>
      <sheetName val="Rekap_Prelim6"/>
      <sheetName val="Analisa_Baku_STR_ARS6"/>
      <sheetName val="MAIN_BQ6"/>
      <sheetName val="Analisa_RAP4"/>
      <sheetName val="Analisa_RAB4"/>
      <sheetName val="BQ_OE4"/>
      <sheetName val="Sch_Tender4"/>
      <sheetName val="Alat_B4"/>
      <sheetName val="Bahan_B4"/>
      <sheetName val="Upah_B4"/>
      <sheetName val="Penyebaran_M4"/>
      <sheetName val="Rekap_RAP4"/>
      <sheetName val="Sat__Pek_4"/>
      <sheetName val="BQ_HS4"/>
      <sheetName val="Analisa_HS4"/>
      <sheetName val="GRAND_TOTAL14"/>
      <sheetName val="[BQ-PS&amp;A_xlsÝCAT_HRG14"/>
      <sheetName val="Week_(2)14"/>
      <sheetName val="DAFTAR_714"/>
      <sheetName val="data_grafik14"/>
      <sheetName val="Fill_this_out_first___26"/>
      <sheetName val="_BQ-PS&amp;A_xlsÝCAT_HRG14"/>
      <sheetName val="HRG_BHN14"/>
      <sheetName val="Cover_Daf_214"/>
      <sheetName val="rab_-_persiapan_&amp;_lantai-113"/>
      <sheetName val="DAFTAR_HARGA13"/>
      <sheetName val="LAMP_AB_13"/>
      <sheetName val="TE_TS_FA_LAN_MATV13"/>
      <sheetName val="daftar_harsat13"/>
      <sheetName val="DAFTAR_NO_1_PRELIM13"/>
      <sheetName val="Sumber_Daya13"/>
      <sheetName val="BOQ_INTERN13"/>
      <sheetName val="ANALYS_EXTERN13"/>
      <sheetName val="BQ_RESO13"/>
      <sheetName val="REKAP_INDIRECT13"/>
      <sheetName val="CASH_FLOW13"/>
      <sheetName val="SUMMARY_IN13"/>
      <sheetName val="INDIRECT_COST13"/>
      <sheetName val="Std-Spek_EL12"/>
      <sheetName val="Analisa_Gabungan12"/>
      <sheetName val="Bill_No_6_Koord___Attendance12"/>
      <sheetName val="04_GS12"/>
      <sheetName val="Hrg_Sat24"/>
      <sheetName val="Harga_Satuan12"/>
      <sheetName val="Bill_of_Qty_MEP12"/>
      <sheetName val="F_ALARM12"/>
      <sheetName val="PERALATAN_AHU12"/>
      <sheetName val="AIR_CURTAIN12"/>
      <sheetName val="DUCTING_12"/>
      <sheetName val="DIFFUSER_&amp;_GRILLE_12"/>
      <sheetName val="PERALATAN_EVB+CU12"/>
      <sheetName val="PERALATAN_FAN12"/>
      <sheetName val="PIPA_CHILLER12"/>
      <sheetName val="PIPA_DRAIN12"/>
      <sheetName val="PIPA_REFRIGERANT12"/>
      <sheetName val="POMPA_CHILLER12"/>
      <sheetName val="CATU_DAYA_LISTRIK12"/>
      <sheetName val="DAF_2_12"/>
      <sheetName val="Fill_this_out_first___27"/>
      <sheetName val="Cash_Flow_bulanan12"/>
      <sheetName val="DAFTAR_NO_212"/>
      <sheetName val="DAFTAR_NO_312"/>
      <sheetName val="BOQ_KSN12"/>
      <sheetName val="H_Satuan12"/>
      <sheetName val="Payment_Status12"/>
      <sheetName val="Rev_&amp;_CI12"/>
      <sheetName val="DAFTAR_NO_412"/>
      <sheetName val="REKAP_GROSS12"/>
      <sheetName val="Grand_summary12"/>
      <sheetName val="D2_812"/>
      <sheetName val="CAT_HRG13"/>
      <sheetName val="Isolasi_Luar_Dalam12"/>
      <sheetName val="Isolasi_Luar12"/>
      <sheetName val="Bill_No_6_Koord_&amp;_Attendance12"/>
      <sheetName val="B_-_Norelec12"/>
      <sheetName val="LAL___PASAR_PAGI_12"/>
      <sheetName val="2_112"/>
      <sheetName val="2_212"/>
      <sheetName val="Analisa_Harga12"/>
      <sheetName val="HARGA_ALAT12"/>
      <sheetName val="D_&amp;_W_sizes12"/>
      <sheetName val="Vol_5"/>
      <sheetName val="Hrg_Sat25"/>
      <sheetName val="COVER_12"/>
      <sheetName val="TOTAL_12"/>
      <sheetName val="refrig_1210"/>
      <sheetName val="Rekap_MEP10"/>
      <sheetName val="D_2_1_Peralatan_Utama_10"/>
      <sheetName val="Analisa_210"/>
      <sheetName val="TNH,_PAGAR_&amp;_TURAP10"/>
      <sheetName val="analisa_alat12"/>
      <sheetName val="SUB_LAIN212"/>
      <sheetName val="SUB_ME12"/>
      <sheetName val="SUB_KUSEN12"/>
      <sheetName val="analisa_pekerjaan12"/>
      <sheetName val="ars_asrama_12"/>
      <sheetName val="str_asrama12"/>
      <sheetName val="mechanical_asrama12"/>
      <sheetName val="electrical_asrama12"/>
      <sheetName val="ME__Kelas12"/>
      <sheetName val="ars_kelas12"/>
      <sheetName val="str_kelas12"/>
      <sheetName val="REKAP_MERAH12"/>
      <sheetName val="Analisa_&amp;_Upah10"/>
      <sheetName val="BAHAN_UPAH10"/>
      <sheetName val="Daftar_Harga_Material10"/>
      <sheetName val="BQ-1A_prelim10"/>
      <sheetName val="Ahs__Pipa-Valve10"/>
      <sheetName val="Ahs_Peralatan10"/>
      <sheetName val="Analisa__(2)10"/>
      <sheetName val="BQ_ARS10"/>
      <sheetName val="[BQ-PS&amp;A_xls�CAT_HRG11"/>
      <sheetName val="_BQ-PS&amp;A_xls�CAT_HRG11"/>
      <sheetName val="Harga_Bahan_&amp;_Upah_10"/>
      <sheetName val="analisa_struktur10"/>
      <sheetName val="Basic_Price10"/>
      <sheetName val="Rekap_Bill10"/>
      <sheetName val="Jdw_Alat10"/>
      <sheetName val="S_Penawar10"/>
      <sheetName val="Supl_X5"/>
      <sheetName val="Analisa_Alat_Berat10"/>
      <sheetName val="rate_ars5"/>
      <sheetName val="_Rate_str_5"/>
      <sheetName val="Conn__Lib5"/>
      <sheetName val="Price_Biaya_Cadangan5"/>
      <sheetName val="BQ_Rekapitulasi__Akhir5"/>
      <sheetName val="CATATAN_HARGA_5"/>
      <sheetName val="Rekap_Direct_Cost5"/>
      <sheetName val="A_H_S_P5"/>
      <sheetName val="RAB_AR&amp;STR5"/>
      <sheetName val="ANALISA_KOEFF_ESKALASI5"/>
      <sheetName val="64_65"/>
      <sheetName val="53_5"/>
      <sheetName val="MH_CIVIL5"/>
      <sheetName val="64_145"/>
      <sheetName val="64_16"/>
      <sheetName val="64_35"/>
      <sheetName val="64_45"/>
      <sheetName val="64_55"/>
      <sheetName val="36_35"/>
      <sheetName val="36_45"/>
      <sheetName val="36_25"/>
      <sheetName val="36_15"/>
      <sheetName val="STD_Lanjutan5"/>
      <sheetName val="NS_Lanjutan5"/>
      <sheetName val="REKAP_ARSITEKTUR_5"/>
      <sheetName val="ANAL_BOW5"/>
      <sheetName val="pro_ra_op5"/>
      <sheetName val="renc_mgn5"/>
      <sheetName val="DATA_PROYEK5"/>
      <sheetName val="Lean_Concrete5"/>
      <sheetName val="RAB_ME5"/>
      <sheetName val="HRG_BAHAN_&amp;_UPAH_okk5"/>
      <sheetName val="HRG_BAHAN___UPAH_okk5"/>
      <sheetName val="Analis_Kusen_okk5"/>
      <sheetName val="DAFTAR_ISI5"/>
      <sheetName val="Kuantitas_&amp;_Harga5"/>
      <sheetName val="rab-str_Adm5"/>
      <sheetName val="LAL_-_PASAR_PAGI_5"/>
      <sheetName val="Sheet1_(2)5"/>
      <sheetName val="rekap_str_ars5"/>
      <sheetName val="Price_Persiapan_dan_Penunjang5"/>
      <sheetName val="Bill_No_65"/>
      <sheetName val="Bill_No_75"/>
      <sheetName val="RAB_ADMINISTRASI_PUSAT_(1)5"/>
      <sheetName val="Agregat_Halus_&amp;_Kasar5"/>
      <sheetName val="Bill_1_VAC-Supply-A5"/>
      <sheetName val="UP_MINOR5"/>
      <sheetName val="TRF_1505"/>
      <sheetName val="Analisa_Baku_ME_5"/>
      <sheetName val="Rekap_Prelim5"/>
      <sheetName val="Analisa_Baku_STR_ARS5"/>
      <sheetName val="MAIN_BQ5"/>
      <sheetName val="Analisa_RAP3"/>
      <sheetName val="Analisa_RAB3"/>
      <sheetName val="BQ_OE3"/>
      <sheetName val="Sch_Tender3"/>
      <sheetName val="Alat_B3"/>
      <sheetName val="Bahan_B3"/>
      <sheetName val="Upah_B3"/>
      <sheetName val="Penyebaran_M3"/>
      <sheetName val="Rekap_RAP3"/>
      <sheetName val="Sat__Pek_3"/>
      <sheetName val="BQ_HS3"/>
      <sheetName val="Analisa_HS3"/>
      <sheetName val="GRAND_TOTAL16"/>
      <sheetName val="[BQ-PS&amp;A_xlsÝCAT_HRG16"/>
      <sheetName val="Week_(2)16"/>
      <sheetName val="data_grafik16"/>
      <sheetName val="DAFTAR_716"/>
      <sheetName val="HRG_BHN16"/>
      <sheetName val="_BQ-PS&amp;A_xlsÝCAT_HRG16"/>
      <sheetName val="Fill_this_out_first___30"/>
      <sheetName val="Cover_Daf_216"/>
      <sheetName val="DAFTAR_NO_1_PRELIM15"/>
      <sheetName val="rab_-_persiapan_&amp;_lantai-115"/>
      <sheetName val="DAFTAR_HARGA15"/>
      <sheetName val="LAMP_AB_15"/>
      <sheetName val="daftar_harsat15"/>
      <sheetName val="TE_TS_FA_LAN_MATV15"/>
      <sheetName val="Sumber_Daya15"/>
      <sheetName val="BOQ_INTERN15"/>
      <sheetName val="ANALYS_EXTERN15"/>
      <sheetName val="BQ_RESO15"/>
      <sheetName val="REKAP_INDIRECT15"/>
      <sheetName val="CASH_FLOW15"/>
      <sheetName val="SUMMARY_IN15"/>
      <sheetName val="INDIRECT_COST15"/>
      <sheetName val="Cash_Flow_bulanan14"/>
      <sheetName val="PERALATAN_AHU14"/>
      <sheetName val="AIR_CURTAIN14"/>
      <sheetName val="DUCTING_14"/>
      <sheetName val="DIFFUSER_&amp;_GRILLE_14"/>
      <sheetName val="PERALATAN_EVB+CU14"/>
      <sheetName val="PERALATAN_FAN14"/>
      <sheetName val="PIPA_CHILLER14"/>
      <sheetName val="PIPA_DRAIN14"/>
      <sheetName val="PIPA_REFRIGERANT14"/>
      <sheetName val="POMPA_CHILLER14"/>
      <sheetName val="CATU_DAYA_LISTRIK14"/>
      <sheetName val="H_Satuan14"/>
      <sheetName val="Bill_No_6_Koord___Attendance14"/>
      <sheetName val="DAF_2_14"/>
      <sheetName val="Fill_this_out_first___31"/>
      <sheetName val="Std-Spek_EL14"/>
      <sheetName val="Analisa_Gabungan14"/>
      <sheetName val="DAFTAR_NO_214"/>
      <sheetName val="DAFTAR_NO_314"/>
      <sheetName val="DAFTAR_NO_414"/>
      <sheetName val="Hrg_Sat28"/>
      <sheetName val="F_ALARM14"/>
      <sheetName val="04_GS14"/>
      <sheetName val="BOQ_KSN14"/>
      <sheetName val="Harga_Satuan14"/>
      <sheetName val="CAT_HRG15"/>
      <sheetName val="Payment_Status14"/>
      <sheetName val="Rev_&amp;_CI14"/>
      <sheetName val="Grand_summary14"/>
      <sheetName val="D2_814"/>
      <sheetName val="Hrg_Sat29"/>
      <sheetName val="Bill_No_6_Koord_&amp;_Attendance14"/>
      <sheetName val="B_-_Norelec14"/>
      <sheetName val="Bill_of_Qty_MEP14"/>
      <sheetName val="refrig_1212"/>
      <sheetName val="Rekap_MEP12"/>
      <sheetName val="D_2_1_Peralatan_Utama_12"/>
      <sheetName val="HARGA_ALAT14"/>
      <sheetName val="Basic_Price12"/>
      <sheetName val="Rekap_Bill12"/>
      <sheetName val="Jdw_Alat12"/>
      <sheetName val="S_Penawar12"/>
      <sheetName val="REKAP_GROSS14"/>
      <sheetName val="COVER_14"/>
      <sheetName val="TOTAL_14"/>
      <sheetName val="Daftar_Harga_Material12"/>
      <sheetName val="Isolasi_Luar_Dalam14"/>
      <sheetName val="Isolasi_Luar14"/>
      <sheetName val="LAL___PASAR_PAGI_14"/>
      <sheetName val="analisa_alat14"/>
      <sheetName val="SUB_LAIN214"/>
      <sheetName val="SUB_ME14"/>
      <sheetName val="SUB_KUSEN14"/>
      <sheetName val="analisa_pekerjaan14"/>
      <sheetName val="ars_asrama_14"/>
      <sheetName val="str_asrama14"/>
      <sheetName val="mechanical_asrama14"/>
      <sheetName val="electrical_asrama14"/>
      <sheetName val="ME__Kelas14"/>
      <sheetName val="ars_kelas14"/>
      <sheetName val="str_kelas14"/>
      <sheetName val="REKAP_MERAH14"/>
      <sheetName val="Analisa_Alat_Berat12"/>
      <sheetName val="Analisa_212"/>
      <sheetName val="TNH,_PAGAR_&amp;_TURAP12"/>
      <sheetName val="2_114"/>
      <sheetName val="2_214"/>
      <sheetName val="Analisa_&amp;_Upah12"/>
      <sheetName val="BAHAN_UPAH12"/>
      <sheetName val="BQ-1A_prelim12"/>
      <sheetName val="Analisa_Harga14"/>
      <sheetName val="Ahs__Pipa-Valve12"/>
      <sheetName val="Ahs_Peralatan12"/>
      <sheetName val="D_&amp;_W_sizes14"/>
      <sheetName val="Analisa__(2)12"/>
      <sheetName val="BQ_ARS12"/>
      <sheetName val="[BQ-PS&amp;A_xls�CAT_HRG13"/>
      <sheetName val="_BQ-PS&amp;A_xls�CAT_HRG13"/>
      <sheetName val="Harga_Bahan_&amp;_Upah_12"/>
      <sheetName val="analisa_struktur12"/>
      <sheetName val="GTS_I_PS7"/>
      <sheetName val="Analisa_STR7"/>
      <sheetName val="Vol_7"/>
      <sheetName val="rab_me_(by_owner)_7"/>
      <sheetName val="BQ_(by_owner)7"/>
      <sheetName val="rab_me_(fisik)7"/>
      <sheetName val="HB_7"/>
      <sheetName val="01A-_RAB7"/>
      <sheetName val="ANALISA_VALVE7"/>
      <sheetName val="RINC_FIN_T4___3_7"/>
      <sheetName val="RINC_FIN_T4___2_7"/>
      <sheetName val="Bill_rekap7"/>
      <sheetName val="Calculation_Details7"/>
      <sheetName val="Bill_of_Qty7"/>
      <sheetName val="Kolom_UT7"/>
      <sheetName val="CATATAN_HARGA_(Int)7"/>
      <sheetName val="Cover_Daft_27"/>
      <sheetName val="DAFTAR_NO_17"/>
      <sheetName val="DAF_28"/>
      <sheetName val="FORM_X_COST7"/>
      <sheetName val="Analisa_Harga_Satuan7"/>
      <sheetName val="Supl_X7"/>
      <sheetName val="struktur_tdk_dipakai7"/>
      <sheetName val="Sat_Bah___Up7"/>
      <sheetName val="Bangunan_Utama7"/>
      <sheetName val="G1_Sheet7"/>
      <sheetName val="BQ_STR_BONGKARAN_Bag_2_5_7"/>
      <sheetName val="For_RKAP_OKOP7"/>
      <sheetName val="RINC_hotel7"/>
      <sheetName val="RINC_FIN_T4_7"/>
      <sheetName val="TH_XL7"/>
      <sheetName val="THPDMoi__(2)7"/>
      <sheetName val="t-h_HA_THE7"/>
      <sheetName val="UPAH_BAHAN7"/>
      <sheetName val="7_17"/>
      <sheetName val="7_27"/>
      <sheetName val="harga_bahan7"/>
      <sheetName val="L-4_Rutin7"/>
      <sheetName val="Uraian_Teknis7"/>
      <sheetName val="rek_det_1-37"/>
      <sheetName val="rate_ars7"/>
      <sheetName val="_Rate_str_7"/>
      <sheetName val="Conn__Lib7"/>
      <sheetName val="[BQ-PS&amp;A_xls?CAT_HRG8"/>
      <sheetName val="_BQ-PS&amp;A_xls?CAT_HRG8"/>
      <sheetName val="Standard_Room_Deluxe_Queen7"/>
      <sheetName val="RECEIVING_INPECTION7"/>
      <sheetName val="Harga_7"/>
      <sheetName val="_BQ-PS&amp;A_xls_CAT_HRG8"/>
      <sheetName val="Price_Biaya_Cadangan7"/>
      <sheetName val="BQ_Rekapitulasi__Akhir7"/>
      <sheetName val="OFFICE_2_LT7"/>
      <sheetName val="CATATAN_HARGA_7"/>
      <sheetName val="Rekap_Direct_Cost7"/>
      <sheetName val="A_H_S_P7"/>
      <sheetName val="RAB_AR&amp;STR7"/>
      <sheetName val="Harga_Satuan_Dasar7"/>
      <sheetName val="ANALISA_KOEFF_ESKALASI7"/>
      <sheetName val="64_67"/>
      <sheetName val="53_7"/>
      <sheetName val="MH_CIVIL7"/>
      <sheetName val="64_147"/>
      <sheetName val="64_18"/>
      <sheetName val="64_37"/>
      <sheetName val="64_47"/>
      <sheetName val="64_57"/>
      <sheetName val="36_37"/>
      <sheetName val="36_47"/>
      <sheetName val="36_27"/>
      <sheetName val="36_17"/>
      <sheetName val="STD_Lanjutan7"/>
      <sheetName val="NS_Lanjutan7"/>
      <sheetName val="Asrama_Lt_17"/>
      <sheetName val="uraian_analisa7"/>
      <sheetName val="REKAP_ARSITEKTUR_7"/>
      <sheetName val="ANAL_BOW7"/>
      <sheetName val="pro_ra_op7"/>
      <sheetName val="renc_mgn7"/>
      <sheetName val="DATA_PROYEK7"/>
      <sheetName val="Lean_Concrete7"/>
      <sheetName val="bq_analisa7"/>
      <sheetName val="Master_Edit7"/>
      <sheetName val="BOQ_EXTERN7"/>
      <sheetName val="BQ_Detail7"/>
      <sheetName val="Analisa_pre7"/>
      <sheetName val="BQ_Rekap7"/>
      <sheetName val="Bill_No__2_17"/>
      <sheetName val="BoQ_C47"/>
      <sheetName val="RAB_ME7"/>
      <sheetName val="HRG_BAHAN_&amp;_UPAH_okk7"/>
      <sheetName val="HRG_BAHAN___UPAH_okk7"/>
      <sheetName val="Analis_Kusen_okk7"/>
      <sheetName val="TRE_TABLE7"/>
      <sheetName val="DAFTAR_ISI7"/>
      <sheetName val="Kuantitas_&amp;_Harga7"/>
      <sheetName val="_R_A_B7"/>
      <sheetName val="dongia_(2)7"/>
      <sheetName val="TONG_HOP_VL-NC7"/>
      <sheetName val="TONGKE3p_7"/>
      <sheetName val="TH_VL,_NC,_DDHT_Thanhphuoc7"/>
      <sheetName val="DON_GIA7"/>
      <sheetName val="CHITIET_VL-NC-TT_-1p7"/>
      <sheetName val="TONG_HOP_VL-NC_TT7"/>
      <sheetName val="CHITIET_VL-NC7"/>
      <sheetName val="CHITIET_VL-NC-TT-3p7"/>
      <sheetName val="KPVC-BD_7"/>
      <sheetName val="Hrg_mat_17"/>
      <sheetName val="Hrata_bj_(20x40)7"/>
      <sheetName val="Ana_CV(pen)_7"/>
      <sheetName val="_7"/>
      <sheetName val="AHS_-_CPO7"/>
      <sheetName val="RAB_Arsitek7"/>
      <sheetName val="Analisa_HSP7"/>
      <sheetName val="rab-str_Adm7"/>
      <sheetName val="LAL_-_PASAR_PAGI_7"/>
      <sheetName val="HARGA_RATA7"/>
      <sheetName val="Sheet1_(2)7"/>
      <sheetName val="rekap_str_ars7"/>
      <sheetName val="Price_Persiapan_dan_Penunjang7"/>
      <sheetName val="Bill_No_67"/>
      <sheetName val="Bill_No_77"/>
      <sheetName val="RAB_ADMINISTRASI_PUSAT_(1)7"/>
      <sheetName val="Agregat_Halus_&amp;_Kasar7"/>
      <sheetName val="Bill_1_VAC-Supply-A7"/>
      <sheetName val="UP_MINOR7"/>
      <sheetName val="TRF_1507"/>
      <sheetName val="Analisa_Baku_ME_7"/>
      <sheetName val="Rekap_Prelim7"/>
      <sheetName val="Analisa_Baku_STR_ARS7"/>
      <sheetName val="MAIN_BQ7"/>
      <sheetName val="Analisa_RAP5"/>
      <sheetName val="Analisa_RAB5"/>
      <sheetName val="BQ_OE5"/>
      <sheetName val="Sch_Tender5"/>
      <sheetName val="Alat_B5"/>
      <sheetName val="Bahan_B5"/>
      <sheetName val="Upah_B5"/>
      <sheetName val="Penyebaran_M5"/>
      <sheetName val="Rekap_RAP5"/>
      <sheetName val="Sat__Pek_5"/>
      <sheetName val="BQ_HS5"/>
      <sheetName val="Analisa_HS5"/>
      <sheetName val="GRAND_TOTAL17"/>
      <sheetName val="[BQ-PS&amp;A_xlsÝCAT_HRG17"/>
      <sheetName val="Week_(2)17"/>
      <sheetName val="data_grafik17"/>
      <sheetName val="DAFTAR_717"/>
      <sheetName val="HRG_BHN17"/>
      <sheetName val="_BQ-PS&amp;A_xlsÝCAT_HRG17"/>
      <sheetName val="Fill_this_out_first___32"/>
      <sheetName val="Cover_Daf_217"/>
      <sheetName val="DAFTAR_NO_1_PRELIM16"/>
      <sheetName val="rab_-_persiapan_&amp;_lantai-116"/>
      <sheetName val="DAFTAR_HARGA16"/>
      <sheetName val="LAMP_AB_16"/>
      <sheetName val="daftar_harsat16"/>
      <sheetName val="TE_TS_FA_LAN_MATV16"/>
      <sheetName val="Sumber_Daya16"/>
      <sheetName val="BOQ_INTERN16"/>
      <sheetName val="ANALYS_EXTERN16"/>
      <sheetName val="BQ_RESO16"/>
      <sheetName val="REKAP_INDIRECT16"/>
      <sheetName val="CASH_FLOW16"/>
      <sheetName val="SUMMARY_IN16"/>
      <sheetName val="INDIRECT_COST16"/>
      <sheetName val="Cash_Flow_bulanan15"/>
      <sheetName val="PERALATAN_AHU15"/>
      <sheetName val="AIR_CURTAIN15"/>
      <sheetName val="DUCTING_15"/>
      <sheetName val="DIFFUSER_&amp;_GRILLE_15"/>
      <sheetName val="PERALATAN_EVB+CU15"/>
      <sheetName val="PERALATAN_FAN15"/>
      <sheetName val="PIPA_CHILLER15"/>
      <sheetName val="PIPA_DRAIN15"/>
      <sheetName val="PIPA_REFRIGERANT15"/>
      <sheetName val="POMPA_CHILLER15"/>
      <sheetName val="CATU_DAYA_LISTRIK15"/>
      <sheetName val="H_Satuan15"/>
      <sheetName val="Bill_No_6_Koord___Attendance15"/>
      <sheetName val="DAF_2_15"/>
      <sheetName val="Fill_this_out_first___33"/>
      <sheetName val="Std-Spek_EL15"/>
      <sheetName val="Analisa_Gabungan15"/>
      <sheetName val="DAFTAR_NO_215"/>
      <sheetName val="DAFTAR_NO_315"/>
      <sheetName val="DAFTAR_NO_415"/>
      <sheetName val="Hrg_Sat30"/>
      <sheetName val="F_ALARM15"/>
      <sheetName val="04_GS15"/>
      <sheetName val="BOQ_KSN15"/>
      <sheetName val="Harga_Satuan15"/>
      <sheetName val="CAT_HRG16"/>
      <sheetName val="Payment_Status15"/>
      <sheetName val="Rev_&amp;_CI15"/>
      <sheetName val="Grand_summary15"/>
      <sheetName val="D2_815"/>
      <sheetName val="Hrg_Sat31"/>
      <sheetName val="Bill_No_6_Koord_&amp;_Attendance15"/>
      <sheetName val="B_-_Norelec15"/>
      <sheetName val="Bill_of_Qty_MEP15"/>
      <sheetName val="refrig_1213"/>
      <sheetName val="Rekap_MEP13"/>
      <sheetName val="D_2_1_Peralatan_Utama_13"/>
      <sheetName val="HARGA_ALAT15"/>
      <sheetName val="Basic_Price13"/>
      <sheetName val="Rekap_Bill13"/>
      <sheetName val="Jdw_Alat13"/>
      <sheetName val="S_Penawar13"/>
      <sheetName val="REKAP_GROSS15"/>
      <sheetName val="COVER_15"/>
      <sheetName val="TOTAL_15"/>
      <sheetName val="Daftar_Harga_Material13"/>
      <sheetName val="Isolasi_Luar_Dalam15"/>
      <sheetName val="Isolasi_Luar15"/>
      <sheetName val="LAL___PASAR_PAGI_15"/>
      <sheetName val="analisa_alat15"/>
      <sheetName val="SUB_LAIN215"/>
      <sheetName val="SUB_ME15"/>
      <sheetName val="SUB_KUSEN15"/>
      <sheetName val="analisa_pekerjaan15"/>
      <sheetName val="ars_asrama_15"/>
      <sheetName val="str_asrama15"/>
      <sheetName val="mechanical_asrama15"/>
      <sheetName val="electrical_asrama15"/>
      <sheetName val="ME__Kelas15"/>
      <sheetName val="ars_kelas15"/>
      <sheetName val="str_kelas15"/>
      <sheetName val="REKAP_MERAH15"/>
      <sheetName val="Analisa_Alat_Berat13"/>
      <sheetName val="Analisa_213"/>
      <sheetName val="TNH,_PAGAR_&amp;_TURAP13"/>
      <sheetName val="2_115"/>
      <sheetName val="2_215"/>
      <sheetName val="Analisa_&amp;_Upah13"/>
      <sheetName val="BAHAN_UPAH13"/>
      <sheetName val="BQ-1A_prelim13"/>
      <sheetName val="Analisa_Harga15"/>
      <sheetName val="Ahs__Pipa-Valve13"/>
      <sheetName val="Ahs_Peralatan13"/>
      <sheetName val="D_&amp;_W_sizes15"/>
      <sheetName val="Analisa__(2)13"/>
      <sheetName val="BQ_ARS13"/>
      <sheetName val="[BQ-PS&amp;A_xls�CAT_HRG14"/>
      <sheetName val="_BQ-PS&amp;A_xls�CAT_HRG14"/>
      <sheetName val="Harga_Bahan_&amp;_Upah_13"/>
      <sheetName val="analisa_struktur13"/>
      <sheetName val="GTS_I_PS8"/>
      <sheetName val="Analisa_STR8"/>
      <sheetName val="Vol_8"/>
      <sheetName val="rab_me_(by_owner)_8"/>
      <sheetName val="BQ_(by_owner)8"/>
      <sheetName val="rab_me_(fisik)8"/>
      <sheetName val="HB_8"/>
      <sheetName val="01A-_RAB8"/>
      <sheetName val="ANALISA_VALVE8"/>
      <sheetName val="RINC_FIN_T4___3_8"/>
      <sheetName val="RINC_FIN_T4___2_8"/>
      <sheetName val="Bill_rekap8"/>
      <sheetName val="Calculation_Details8"/>
      <sheetName val="Bill_of_Qty8"/>
      <sheetName val="Kolom_UT8"/>
      <sheetName val="CATATAN_HARGA_(Int)8"/>
      <sheetName val="Cover_Daft_28"/>
      <sheetName val="DAFTAR_NO_18"/>
      <sheetName val="DAF_29"/>
      <sheetName val="FORM_X_COST8"/>
      <sheetName val="Analisa_Harga_Satuan8"/>
      <sheetName val="Supl_X8"/>
      <sheetName val="struktur_tdk_dipakai8"/>
      <sheetName val="Sat_Bah___Up8"/>
      <sheetName val="Bangunan_Utama8"/>
      <sheetName val="G1_Sheet8"/>
      <sheetName val="BQ_STR_BONGKARAN_Bag_2_5_8"/>
      <sheetName val="For_RKAP_OKOP8"/>
      <sheetName val="RINC_hotel8"/>
      <sheetName val="RINC_FIN_T4_8"/>
      <sheetName val="TH_XL8"/>
      <sheetName val="THPDMoi__(2)8"/>
      <sheetName val="t-h_HA_THE8"/>
      <sheetName val="UPAH_BAHAN8"/>
      <sheetName val="7_18"/>
      <sheetName val="7_28"/>
      <sheetName val="harga_bahan8"/>
      <sheetName val="L-4_Rutin8"/>
      <sheetName val="Uraian_Teknis8"/>
      <sheetName val="rek_det_1-38"/>
      <sheetName val="rate_ars8"/>
      <sheetName val="_Rate_str_8"/>
      <sheetName val="Conn__Lib8"/>
      <sheetName val="[BQ-PS&amp;A_xls?CAT_HRG9"/>
      <sheetName val="_BQ-PS&amp;A_xls?CAT_HRG9"/>
      <sheetName val="Standard_Room_Deluxe_Queen8"/>
      <sheetName val="RECEIVING_INPECTION8"/>
      <sheetName val="Harga_8"/>
      <sheetName val="_BQ-PS&amp;A_xls_CAT_HRG9"/>
      <sheetName val="Price_Biaya_Cadangan8"/>
      <sheetName val="BQ_Rekapitulasi__Akhir8"/>
      <sheetName val="OFFICE_2_LT8"/>
      <sheetName val="CATATAN_HARGA_8"/>
      <sheetName val="Rekap_Direct_Cost8"/>
      <sheetName val="A_H_S_P8"/>
      <sheetName val="RAB_AR&amp;STR8"/>
      <sheetName val="Harga_Satuan_Dasar8"/>
      <sheetName val="ANALISA_KOEFF_ESKALASI8"/>
      <sheetName val="64_68"/>
      <sheetName val="53_8"/>
      <sheetName val="MH_CIVIL8"/>
      <sheetName val="64_148"/>
      <sheetName val="64_19"/>
      <sheetName val="64_38"/>
      <sheetName val="64_48"/>
      <sheetName val="64_58"/>
      <sheetName val="36_38"/>
      <sheetName val="36_48"/>
      <sheetName val="36_28"/>
      <sheetName val="36_18"/>
      <sheetName val="STD_Lanjutan8"/>
      <sheetName val="NS_Lanjutan8"/>
      <sheetName val="Asrama_Lt_18"/>
      <sheetName val="uraian_analisa8"/>
      <sheetName val="REKAP_ARSITEKTUR_8"/>
      <sheetName val="ANAL_BOW8"/>
      <sheetName val="pro_ra_op8"/>
      <sheetName val="renc_mgn8"/>
      <sheetName val="DATA_PROYEK8"/>
      <sheetName val="Lean_Concrete8"/>
      <sheetName val="bq_analisa8"/>
      <sheetName val="Master_Edit8"/>
      <sheetName val="BOQ_EXTERN8"/>
      <sheetName val="BQ_Detail8"/>
      <sheetName val="Analisa_pre8"/>
      <sheetName val="BQ_Rekap8"/>
      <sheetName val="Bill_No__2_18"/>
      <sheetName val="BoQ_C48"/>
      <sheetName val="RAB_ME8"/>
      <sheetName val="HRG_BAHAN_&amp;_UPAH_okk8"/>
      <sheetName val="HRG_BAHAN___UPAH_okk8"/>
      <sheetName val="Analis_Kusen_okk8"/>
      <sheetName val="TRE_TABLE8"/>
      <sheetName val="DAFTAR_ISI8"/>
      <sheetName val="Kuantitas_&amp;_Harga8"/>
      <sheetName val="_R_A_B8"/>
      <sheetName val="dongia_(2)8"/>
      <sheetName val="TONG_HOP_VL-NC8"/>
      <sheetName val="TONGKE3p_8"/>
      <sheetName val="TH_VL,_NC,_DDHT_Thanhphuoc8"/>
      <sheetName val="DON_GIA8"/>
      <sheetName val="CHITIET_VL-NC-TT_-1p8"/>
      <sheetName val="TONG_HOP_VL-NC_TT8"/>
      <sheetName val="CHITIET_VL-NC8"/>
      <sheetName val="CHITIET_VL-NC-TT-3p8"/>
      <sheetName val="KPVC-BD_8"/>
      <sheetName val="Hrg_mat_18"/>
      <sheetName val="Hrata_bj_(20x40)8"/>
      <sheetName val="Ana_CV(pen)_8"/>
      <sheetName val="_8"/>
      <sheetName val="AHS_-_CPO8"/>
      <sheetName val="RAB_Arsitek8"/>
      <sheetName val="Analisa_HSP8"/>
      <sheetName val="rab-str_Adm8"/>
      <sheetName val="LAL_-_PASAR_PAGI_8"/>
      <sheetName val="HARGA_RATA8"/>
      <sheetName val="Sheet1_(2)8"/>
      <sheetName val="rekap_str_ars8"/>
      <sheetName val="Price_Persiapan_dan_Penunjang8"/>
      <sheetName val="Bill_No_68"/>
      <sheetName val="Bill_No_78"/>
      <sheetName val="RAB_ADMINISTRASI_PUSAT_(1)8"/>
      <sheetName val="Agregat_Halus_&amp;_Kasar8"/>
      <sheetName val="Bill_1_VAC-Supply-A8"/>
      <sheetName val="UP_MINOR8"/>
      <sheetName val="TRF_1508"/>
      <sheetName val="Analisa_Baku_ME_8"/>
      <sheetName val="Rekap_Prelim8"/>
      <sheetName val="Analisa_Baku_STR_ARS8"/>
      <sheetName val="MAIN_BQ8"/>
      <sheetName val="Analisa_RAP6"/>
      <sheetName val="Analisa_RAB6"/>
      <sheetName val="BQ_OE6"/>
      <sheetName val="Sch_Tender6"/>
      <sheetName val="Alat_B6"/>
      <sheetName val="Bahan_B6"/>
      <sheetName val="Upah_B6"/>
      <sheetName val="Penyebaran_M6"/>
      <sheetName val="Rekap_RAP6"/>
      <sheetName val="Sat__Pek_6"/>
      <sheetName val="BQ_HS6"/>
      <sheetName val="Analisa_HS6"/>
      <sheetName val="Valuation"/>
      <sheetName val="SP10"/>
      <sheetName val="Cover1"/>
      <sheetName val="Penwrn"/>
      <sheetName val="Scd_RAB"/>
      <sheetName val="Eng_Hrs"/>
      <sheetName val="jan"/>
      <sheetName val="FEB"/>
      <sheetName val="Embank"/>
      <sheetName val="GALIAN MEKANIS"/>
      <sheetName val="Post tension PDMR1"/>
      <sheetName val="Rokan 1"/>
      <sheetName val="INF"/>
      <sheetName val="sph"/>
      <sheetName val="Minat"/>
      <sheetName val="ahs1"/>
      <sheetName val="bearing PDMR1"/>
      <sheetName val="BHN+KMK"/>
      <sheetName val="DKH_1"/>
      <sheetName val="610.06"/>
      <sheetName val="L.3"/>
      <sheetName val="1- Mechanical(R1)"/>
      <sheetName val="PROSEN"/>
      <sheetName val="lamp 3a"/>
      <sheetName val="AWAL"/>
      <sheetName val="RAB-SPL2"/>
      <sheetName val="Analisa major"/>
      <sheetName val="Gal. 1"/>
      <sheetName val="Urbis1"/>
      <sheetName val="Urbis3"/>
      <sheetName val="BKT DINDING  F2 "/>
      <sheetName val="TABLE"/>
      <sheetName val="PASIR GNG SLT 01"/>
      <sheetName val="BT GUNUNG"/>
      <sheetName val="rekap-bialat"/>
      <sheetName val="NP7"/>
      <sheetName val="Paket II (A)"/>
      <sheetName val="Paket II (B)"/>
      <sheetName val="Paket II (C)"/>
      <sheetName val="Paket II (D)"/>
      <sheetName val="Paket II (E)"/>
      <sheetName val="Paket II (F)"/>
      <sheetName val="Paket II (G)"/>
      <sheetName val="Paket II (H) "/>
      <sheetName val="SPREAD_SHEET"/>
      <sheetName val="SPREAD_SHEET1"/>
      <sheetName val="SPREAD_SHEET2"/>
      <sheetName val="U,B"/>
      <sheetName val="An.Q"/>
      <sheetName val="7(a)"/>
      <sheetName val="B.Dsr"/>
      <sheetName val="Bq DPRD"/>
      <sheetName val="Bq Kabupaten"/>
      <sheetName val="Rekap Prelim kab"/>
      <sheetName val="Anggaran"/>
      <sheetName val="STRUKTUR-1"/>
      <sheetName val="BOQ Rutin Jemb."/>
      <sheetName val="pembongkaran,elastomerik"/>
      <sheetName val="Agregat Kasar+ Halus "/>
      <sheetName val="BoQrap"/>
      <sheetName val="HPS PC"/>
      <sheetName val="MATAUANG"/>
      <sheetName val="RAW MATERIALS "/>
      <sheetName val="UnitRate22"/>
      <sheetName val="DaftarHarga"/>
      <sheetName val="Input Data"/>
      <sheetName val="sai"/>
      <sheetName val="banding"/>
      <sheetName val="prd01-6"/>
      <sheetName val="6106"/>
      <sheetName val="prd01-5"/>
      <sheetName val="mapdc"/>
      <sheetName val="Analisa Hrg Sat "/>
      <sheetName val="Break Down_LS"/>
      <sheetName val="Busduct"/>
      <sheetName val="ganda"/>
      <sheetName val="Rincian RAB"/>
      <sheetName val="D985"/>
      <sheetName val="Sat Das"/>
      <sheetName val="SCHEDULLE"/>
      <sheetName val="DATUM"/>
      <sheetName val="3-DIV5"/>
      <sheetName val="AN. TAMPL"/>
      <sheetName val="B-Price"/>
      <sheetName val="HRGA SATUAN UPAH-BAHAN"/>
      <sheetName val="Civil"/>
      <sheetName val="HRG.DSR_BAHAN"/>
      <sheetName val="pivotscd"/>
      <sheetName val="Form 1"/>
      <sheetName val="II.5"/>
      <sheetName val="MIING"/>
      <sheetName val="SurBul"/>
      <sheetName val="adul"/>
      <sheetName val="konAwAl"/>
      <sheetName val="Labarugi Detail"/>
      <sheetName val="REKAP HU 2016"/>
      <sheetName val="DivVI"/>
      <sheetName val="Penj. Total"/>
      <sheetName val="ANALISA-HST"/>
      <sheetName val="Lamp. 10"/>
      <sheetName val="BOQ "/>
      <sheetName val="dc"/>
      <sheetName val="0+065~0+080"/>
      <sheetName val="0+155~0+200"/>
      <sheetName val="0+250~0+275"/>
      <sheetName val="0+300~0+350"/>
      <sheetName val="0+376~0+400"/>
      <sheetName val="0+450~0+500"/>
      <sheetName val="0+570~0+600"/>
      <sheetName val="0+650~0+700"/>
      <sheetName val="0+753~0+800"/>
      <sheetName val="0+840~0+860"/>
      <sheetName val="0+900~0+927"/>
      <sheetName val="0+950~1+000"/>
      <sheetName val="1+100~1+100"/>
      <sheetName val="1+139~1+150"/>
      <sheetName val="1+210~1+250"/>
      <sheetName val="1+300~1+350"/>
      <sheetName val="1+400~1+450"/>
      <sheetName val="1+500~1+550 "/>
      <sheetName val="3-DIV2"/>
      <sheetName val="lanscap_All"/>
      <sheetName val="SBDY"/>
      <sheetName val="AnalisaSIPIL RIIL"/>
      <sheetName val="Volume 1"/>
      <sheetName val="BAG_III"/>
      <sheetName val="Mob."/>
      <sheetName val="Hrg.Dasar"/>
      <sheetName val="SatDas"/>
      <sheetName val="bilangan"/>
      <sheetName val="D.UPH&amp;PEK"/>
      <sheetName val="[BQ-PS&amp;A.xls CAT_HRG"/>
      <sheetName val="_BQ-PS&amp;A.xls CAT_HRG"/>
      <sheetName val="[BQ-PS&amp;A_xls CAT_HRG"/>
      <sheetName val="_BQ-PS&amp;A_xls CAT_HRG"/>
      <sheetName val="anal_alat"/>
      <sheetName val="dongia _2_"/>
      <sheetName val="Formulir Standar"/>
      <sheetName val="Uraian Analalisa alat"/>
      <sheetName val="Basic Price 1"/>
      <sheetName val="Morsip Ht Julu"/>
      <sheetName val="AN-K"/>
      <sheetName val="Dft Harga"/>
      <sheetName val="1.Unit Price"/>
      <sheetName val="P - Minat"/>
      <sheetName val="adm&amp;izin&amp;akte"/>
      <sheetName val="pgrus&amp;dt keu"/>
      <sheetName val="personil"/>
      <sheetName val="pnglmn"/>
      <sheetName val="Integritas"/>
      <sheetName val="Dt - Alat"/>
      <sheetName val="Dt - Personil"/>
      <sheetName val="SKN"/>
      <sheetName val="Upah,Bah&amp;alat"/>
      <sheetName val="K1 Durp"/>
      <sheetName val="HS-DSR"/>
      <sheetName val="Prime Teak"/>
      <sheetName val="APX2B"/>
      <sheetName val="analpek-3"/>
      <sheetName val="owning cost"/>
      <sheetName val="anall"/>
      <sheetName val="equip"/>
      <sheetName val="lb"/>
      <sheetName val="DHS"/>
      <sheetName val="REK PEN"/>
      <sheetName val="Bahan Bangunan"/>
      <sheetName val="met bab3"/>
      <sheetName val="anal bab8"/>
      <sheetName val="PHU 05"/>
      <sheetName val="i-j. Pengalaman"/>
      <sheetName val=" anal hrg sat"/>
      <sheetName val="DRUP (ASLI)"/>
      <sheetName val="pbj"/>
      <sheetName val="BREAKDOWN(철거설치)"/>
      <sheetName val="Rekap Direct Cos"/>
      <sheetName val="SDAYA"/>
      <sheetName val="Marshal"/>
      <sheetName val="Permanent info"/>
      <sheetName val="F1771-II"/>
      <sheetName val="lampiran"/>
      <sheetName val="F1771-I"/>
      <sheetName val="cvlRKYS"/>
      <sheetName val="LMKC 3"/>
      <sheetName val="Bag-9Add"/>
      <sheetName val="coeff"/>
      <sheetName val="8LT_121"/>
      <sheetName val="REKAP_MC_11"/>
      <sheetName val="BILL_MC_11"/>
      <sheetName val="Div_21"/>
      <sheetName val="Div_31"/>
      <sheetName val="Div_61"/>
      <sheetName val="Div_81"/>
      <sheetName val="DIV_13"/>
      <sheetName val="D___W_sizes1"/>
      <sheetName val="DIV_14"/>
      <sheetName val="610_1141"/>
      <sheetName val="DAFTAR_MATERIAL1"/>
      <sheetName val="UBA_RAB1"/>
      <sheetName val="Penialian_SHE_LVL1"/>
      <sheetName val="Penilaian_5R1"/>
      <sheetName val="PROD_FRY-MONODON1"/>
      <sheetName val="TOWS_MAPPING_DSU_11"/>
      <sheetName val="Unit_Rate1"/>
      <sheetName val="Currency_Rate1"/>
      <sheetName val="Pekerjaan_"/>
      <sheetName val="REKAP_BQ_"/>
      <sheetName val="an__harga_sipil"/>
      <sheetName val="P_PPR"/>
      <sheetName val="Rekap_Biaya"/>
      <sheetName val="Perm__Test"/>
      <sheetName val="HSBU_ANA"/>
      <sheetName val="FCT_BHN"/>
      <sheetName val="Ｎｏ_13"/>
      <sheetName val="Harga_Satuan_Bahan"/>
      <sheetName val="Daftar_Harga_Pekerjaan"/>
      <sheetName val="Upah_Tenaga_Kerja"/>
      <sheetName val="Anl_+"/>
      <sheetName val="Memb_Schd"/>
      <sheetName val="UNIT_PRICE"/>
      <sheetName val="8LT_12"/>
      <sheetName val="610_114"/>
      <sheetName val="DAFTAR_MATERIAL"/>
      <sheetName val="UBA_RAB"/>
      <sheetName val="Unit_Rate"/>
      <sheetName val="Currency_Rate"/>
      <sheetName val="REF_ONLY"/>
      <sheetName val="Alat R"/>
      <sheetName val="metode"/>
      <sheetName val="BQ1"/>
      <sheetName val="AnalisaSIPIL RIIL RAP"/>
      <sheetName val="CIVIL-1"/>
      <sheetName val="Ana Fin"/>
      <sheetName val="Tabel Berat"/>
      <sheetName val="Breakdown Structure"/>
      <sheetName val="Breakdown Architecture"/>
      <sheetName val="CIVIL_1"/>
      <sheetName val="Data Tower"/>
      <sheetName val="div7"/>
      <sheetName val="UshDeb00"/>
      <sheetName val="M"/>
      <sheetName val="C"/>
      <sheetName val="TAP"/>
      <sheetName val="Salary &amp; Wages"/>
      <sheetName val=" Personal Tool"/>
      <sheetName val="Sewa Perlengkapan CS"/>
      <sheetName val="STRIM"/>
      <sheetName val="Salary_&amp;_Wages"/>
      <sheetName val="_Personal_Tool"/>
      <sheetName val="Sewa_Perlengkapan_CS"/>
      <sheetName val="Config"/>
      <sheetName val="Material_Bangunan_2010"/>
      <sheetName val="DHS_AC"/>
      <sheetName val="Asrm_1"/>
      <sheetName val="Material_Bangunan_20101"/>
      <sheetName val="DHS_AC1"/>
      <sheetName val="Asrm_11"/>
      <sheetName val="Pekerjaan_1"/>
      <sheetName val="H-SAT"/>
      <sheetName val="bhn.cat"/>
      <sheetName val="견적"/>
      <sheetName val="XL4Poppy"/>
      <sheetName val="PNT_QUOT__3"/>
      <sheetName val="COAT_WRAP_QIOT__3"/>
      <sheetName val="Ｎｏ_131"/>
      <sheetName val="Fire_Fighting3"/>
      <sheetName val="Item_Kompensasi3"/>
      <sheetName val="[BQ-PS&amp;A_xls _AT_HRG3"/>
      <sheetName val="BQ_STR-BONGKARAN(Bag_2-5)3"/>
      <sheetName val="Cover_4_2_33"/>
      <sheetName val="Daf__4_2_33"/>
      <sheetName val="Cover_5_3"/>
      <sheetName val="Catatan_Harga3"/>
      <sheetName val="PENJUMLAHAN_SLV_3L3"/>
      <sheetName val="Cover__5_1_3"/>
      <sheetName val="Cover__5_1_1_3"/>
      <sheetName val="Daf__5_1_1_3"/>
      <sheetName val="Cover__5_2_4"/>
      <sheetName val="Cover__5_2_13"/>
      <sheetName val="Daf__5_2_1_3"/>
      <sheetName val="Cover__5_3_3"/>
      <sheetName val="Cover__5_3_1_3"/>
      <sheetName val="Daf__5_3_1_3"/>
      <sheetName val="Bab_No_2_2-_Arsitektur3"/>
      <sheetName val="PLINT_3_1_G3"/>
      <sheetName val="Ｎｏ_133"/>
      <sheetName val="HRG_SAT__MATERIAL3"/>
      <sheetName val="HRG_SAT__UPAH3"/>
      <sheetName val="[BQ-PS&amp;A_xls⬈_AT_HRG3"/>
      <sheetName val="Bahan_3"/>
      <sheetName val="Analisa_ME_(2)3"/>
      <sheetName val="Up_&amp;_bhn3"/>
      <sheetName val="H_SAT3"/>
      <sheetName val="AHS_Pipa_Sleeve3"/>
      <sheetName val="a_h_ars_sum3"/>
      <sheetName val="ANALISA_GRS_TENGAH3"/>
      <sheetName val="Bill_No__1_3"/>
      <sheetName val="COST_BD3"/>
      <sheetName val="Harsat_BHN_AR,M3"/>
      <sheetName val="URA_2"/>
      <sheetName val="URA_R02"/>
      <sheetName val="UNIT_RATE_ANALISYS2"/>
      <sheetName val="Weight_Bridge2"/>
      <sheetName val="HARGA_MATERIAL2"/>
      <sheetName val="material_2"/>
      <sheetName val="Ahs_Pipa2"/>
      <sheetName val="Analisa_Upah_&amp;_Bahan_Plum2"/>
      <sheetName val="Cover_Daf-22"/>
      <sheetName val="BoQ_(WS)2"/>
      <sheetName val="Cover_(WS)2"/>
      <sheetName val="Daf__No____4_22"/>
      <sheetName val="iTEM_hARSAT2"/>
      <sheetName val="INPUT_DATAS2"/>
      <sheetName val="Daftar_BOQ2"/>
      <sheetName val="Analis_(2)2"/>
      <sheetName val="Schedule_&amp;_S-Curve2"/>
      <sheetName val="MAIN_WS_EAST_BLOK2"/>
      <sheetName val="Analis_harga2"/>
      <sheetName val="___4"/>
      <sheetName val="BA__AAn2"/>
      <sheetName val="Input_Bobot_Rc__Mingguan_Int2"/>
      <sheetName val="Rekap_Prog__Mingguan2"/>
      <sheetName val="Appendix_2(SatDas)2"/>
      <sheetName val="U__div_22"/>
      <sheetName val="H_DASAR2"/>
      <sheetName val="Harga_Kabel2"/>
      <sheetName val="jadual_bobot2"/>
      <sheetName val="hrg_dasar2"/>
      <sheetName val="an__struktur2"/>
      <sheetName val="Bill_No_12"/>
      <sheetName val="Currency_Rate2"/>
      <sheetName val="Fire_Fighting2"/>
      <sheetName val="Item_Kompensasi2"/>
      <sheetName val="[BQ-PS&amp;A_xls _AT_HRG2"/>
      <sheetName val="Cover_4_2_32"/>
      <sheetName val="Daf__4_2_32"/>
      <sheetName val="Cover_5_2"/>
      <sheetName val="Catatan_Harga2"/>
      <sheetName val="PENJUMLAHAN_SLV_3L2"/>
      <sheetName val="Cover__5_1_2"/>
      <sheetName val="Cover__5_1_1_2"/>
      <sheetName val="Daf__5_1_1_2"/>
      <sheetName val="Cover__5_2_3"/>
      <sheetName val="Cover__5_2_12"/>
      <sheetName val="Daf__5_2_1_2"/>
      <sheetName val="Cover__5_3_2"/>
      <sheetName val="Cover__5_3_1_2"/>
      <sheetName val="Daf__5_3_1_2"/>
      <sheetName val="Ｎｏ_132"/>
      <sheetName val="HRG_SAT__MATERIAL2"/>
      <sheetName val="HRG_SAT__UPAH2"/>
      <sheetName val="[BQ-PS&amp;A_xls⬈_AT_HRG2"/>
      <sheetName val="Analisa_ME_(2)2"/>
      <sheetName val="Up_&amp;_bhn2"/>
      <sheetName val="AHS_Pipa_Sleeve2"/>
      <sheetName val="a_h_ars_sum2"/>
      <sheetName val="ANALISA_GRS_TENGAH2"/>
      <sheetName val="Bill_No__1_2"/>
      <sheetName val="COST_BD2"/>
      <sheetName val="Harsat_BHN_AR,M2"/>
      <sheetName val="Fire_Fighting5"/>
      <sheetName val="Item_Kompensasi5"/>
      <sheetName val="_9"/>
      <sheetName val="[BQ-PS&amp;A_xls _AT_HRG5"/>
      <sheetName val="BQ_STR-BONGKARAN(Bag_2-5)5"/>
      <sheetName val="Cover_4_2_35"/>
      <sheetName val="Daf__4_2_35"/>
      <sheetName val="Cover_5_5"/>
      <sheetName val="Catatan_Harga5"/>
      <sheetName val="PENJUMLAHAN_SLV_3L5"/>
      <sheetName val="Cover__5_1_5"/>
      <sheetName val="Cover__5_1_1_5"/>
      <sheetName val="Daf__5_1_1_5"/>
      <sheetName val="Cover__5_2_6"/>
      <sheetName val="Cover__5_2_15"/>
      <sheetName val="Daf__5_2_1_5"/>
      <sheetName val="Cover__5_3_5"/>
      <sheetName val="Cover__5_3_1_5"/>
      <sheetName val="Daf__5_3_1_5"/>
      <sheetName val="HRG_SAT__MATERIAL5"/>
      <sheetName val="HRG_SAT__UPAH5"/>
      <sheetName val="[BQ-PS&amp;A_xls⬈_AT_HRG5"/>
      <sheetName val="Bab_No_2_2-_Arsitektur5"/>
      <sheetName val="Bahan_5"/>
      <sheetName val="Analisa_ME_(2)5"/>
      <sheetName val="Up_&amp;_bhn5"/>
      <sheetName val="PLINT_3_1_G5"/>
      <sheetName val="H_SAT5"/>
      <sheetName val="AHS_Pipa_Sleeve5"/>
      <sheetName val="a_h_ars_sum5"/>
      <sheetName val="ANALISA_GRS_TENGAH5"/>
      <sheetName val="DIV_16"/>
      <sheetName val="Bill_No__1_5"/>
      <sheetName val="COST_BD5"/>
      <sheetName val="Harsat_BHN_AR,M5"/>
      <sheetName val="Ｎｏ_135"/>
      <sheetName val="URA_4"/>
      <sheetName val="URA_R04"/>
      <sheetName val="UNIT_RATE_ANALISYS4"/>
      <sheetName val="Weight_Bridge4"/>
      <sheetName val="HARGA_MATERIAL4"/>
      <sheetName val="material_4"/>
      <sheetName val="Ahs_Pipa4"/>
      <sheetName val="Analisa_Upah_&amp;_Bahan_Plum4"/>
      <sheetName val="Cover_Daf-24"/>
      <sheetName val="BoQ_(WS)4"/>
      <sheetName val="Cover_(WS)4"/>
      <sheetName val="4-Basic_Price4"/>
      <sheetName val="Daf__No____4_24"/>
      <sheetName val="iTEM_hARSAT4"/>
      <sheetName val="INPUT_DATAS4"/>
      <sheetName val="Daftar_BOQ4"/>
      <sheetName val="Analis_(2)4"/>
      <sheetName val="Schedule_&amp;_S-Curve4"/>
      <sheetName val="MAIN_WS_EAST_BLOK4"/>
      <sheetName val="Analis_harga4"/>
      <sheetName val="___6"/>
      <sheetName val="_10"/>
      <sheetName val="BA__AAn4"/>
      <sheetName val="Input_Bobot_Rc__Mingguan_Int4"/>
      <sheetName val="Rekap_Prog__Mingguan4"/>
      <sheetName val="Appendix_2(SatDas)4"/>
      <sheetName val="U__div_24"/>
      <sheetName val="H_DASAR4"/>
      <sheetName val="Harga_Kabel4"/>
      <sheetName val="jadual_bobot4"/>
      <sheetName val="hrg_dasar4"/>
      <sheetName val="an__struktur4"/>
      <sheetName val="Bill_No_14"/>
      <sheetName val="Currency_Rate3"/>
      <sheetName val="Fire_Fighting4"/>
      <sheetName val="Item_Kompensasi4"/>
      <sheetName val="[BQ-PS&amp;A_xls _AT_HRG4"/>
      <sheetName val="BQ_STR-BONGKARAN(Bag_2-5)4"/>
      <sheetName val="Cover_4_2_34"/>
      <sheetName val="Daf__4_2_34"/>
      <sheetName val="Cover_5_4"/>
      <sheetName val="Catatan_Harga4"/>
      <sheetName val="PENJUMLAHAN_SLV_3L4"/>
      <sheetName val="Cover__5_1_4"/>
      <sheetName val="Cover__5_1_1_4"/>
      <sheetName val="Daf__5_1_1_4"/>
      <sheetName val="Cover__5_2_5"/>
      <sheetName val="Cover__5_2_14"/>
      <sheetName val="Daf__5_2_1_4"/>
      <sheetName val="Cover__5_3_4"/>
      <sheetName val="Cover__5_3_1_4"/>
      <sheetName val="Daf__5_3_1_4"/>
      <sheetName val="HRG_SAT__MATERIAL4"/>
      <sheetName val="HRG_SAT__UPAH4"/>
      <sheetName val="[BQ-PS&amp;A_xls⬈_AT_HRG4"/>
      <sheetName val="Bab_No_2_2-_Arsitektur4"/>
      <sheetName val="Bahan_4"/>
      <sheetName val="Analisa_ME_(2)4"/>
      <sheetName val="Up_&amp;_bhn4"/>
      <sheetName val="PLINT_3_1_G4"/>
      <sheetName val="H_SAT4"/>
      <sheetName val="AHS_Pipa_Sleeve4"/>
      <sheetName val="a_h_ars_sum4"/>
      <sheetName val="ANALISA_GRS_TENGAH4"/>
      <sheetName val="DIV_15"/>
      <sheetName val="Bill_No__1_4"/>
      <sheetName val="COST_BD4"/>
      <sheetName val="Harsat_BHN_AR,M4"/>
      <sheetName val="Ｎｏ_134"/>
      <sheetName val="URA_3"/>
      <sheetName val="URA_R03"/>
      <sheetName val="UNIT_RATE_ANALISYS3"/>
      <sheetName val="Weight_Bridge3"/>
      <sheetName val="HARGA_MATERIAL3"/>
      <sheetName val="material_3"/>
      <sheetName val="Ahs_Pipa3"/>
      <sheetName val="Analisa_Upah_&amp;_Bahan_Plum3"/>
      <sheetName val="Cover_Daf-23"/>
      <sheetName val="BoQ_(WS)3"/>
      <sheetName val="Cover_(WS)3"/>
      <sheetName val="4-Basic_Price3"/>
      <sheetName val="Daf__No____4_23"/>
      <sheetName val="iTEM_hARSAT3"/>
      <sheetName val="INPUT_DATAS3"/>
      <sheetName val="Daftar_BOQ3"/>
      <sheetName val="Analis_(2)3"/>
      <sheetName val="Schedule_&amp;_S-Curve3"/>
      <sheetName val="MAIN_WS_EAST_BLOK3"/>
      <sheetName val="Analis_harga3"/>
      <sheetName val="___5"/>
      <sheetName val="BA__AAn3"/>
      <sheetName val="Input_Bobot_Rc__Mingguan_Int3"/>
      <sheetName val="Rekap_Prog__Mingguan3"/>
      <sheetName val="Appendix_2(SatDas)3"/>
      <sheetName val="U__div_23"/>
      <sheetName val="H_DASAR3"/>
      <sheetName val="Harga_Kabel3"/>
      <sheetName val="jadual_bobot3"/>
      <sheetName val="hrg_dasar3"/>
      <sheetName val="an__struktur3"/>
      <sheetName val="Bill_No_13"/>
      <sheetName val="Fire_Fighting6"/>
      <sheetName val="Item_Kompensasi6"/>
      <sheetName val="_11"/>
      <sheetName val="[BQ-PS&amp;A_xls _AT_HRG6"/>
      <sheetName val="Public Area"/>
      <sheetName val="Luas Bangunan"/>
      <sheetName val="Measurement"/>
      <sheetName val="ee"/>
      <sheetName val="COST-PERSON-J.O."/>
      <sheetName val="RENTAL1"/>
      <sheetName val="4_MVAC"/>
      <sheetName val="GB"/>
      <sheetName val="DAF.HRG"/>
      <sheetName val="kalibrasi-Tank"/>
      <sheetName val="Plesteran"/>
      <sheetName val="L3 An H Sat Mob"/>
      <sheetName val="ANAL SNI CK"/>
      <sheetName val="Rencana Anggaran Biaya"/>
      <sheetName val="D8(1)"/>
      <sheetName val="H Satuan"/>
      <sheetName val="ana pt"/>
      <sheetName val="HSAT"/>
      <sheetName val="F1.4"/>
      <sheetName val="Bill_Qua"/>
      <sheetName val="Bill 5 Summary"/>
      <sheetName val="SAT UPAH RAPI"/>
      <sheetName val="Deep Well"/>
      <sheetName val="Pek Luar"/>
      <sheetName val="Parkir"/>
      <sheetName val="product"/>
      <sheetName val="AN-SNI"/>
      <sheetName val="daf harga (reil)"/>
      <sheetName val="Dinas"/>
      <sheetName val="tp 529"/>
      <sheetName val="analisa print"/>
      <sheetName val="Breakdown"/>
      <sheetName val="HrgUpahBahan"/>
      <sheetName val="CH-RANC"/>
      <sheetName val="ocean voyage"/>
      <sheetName val="G-Alat"/>
      <sheetName val="HargaBahan"/>
      <sheetName val="Div4"/>
      <sheetName val="Div5"/>
      <sheetName val="Div8"/>
      <sheetName val="Anls teknis"/>
      <sheetName val="appdx 3 DIV 1"/>
      <sheetName val="mup"/>
      <sheetName val="harga bhn"/>
      <sheetName val="Bill-1"/>
      <sheetName val="appdx 1 schedulle"/>
      <sheetName val="DbCost"/>
      <sheetName val="Pembagian-SKC"/>
      <sheetName val="RAPlenk"/>
      <sheetName val="AT 2"/>
      <sheetName val="ActPlan"/>
      <sheetName val="analisa_gedung"/>
      <sheetName val="tidak dipakai 1"/>
      <sheetName val="RPP01-1"/>
      <sheetName val="SAT_UP"/>
      <sheetName val="BOQENT01"/>
      <sheetName val="Peralatan Utama"/>
      <sheetName val="List Plant"/>
      <sheetName val="BIAYA BAHAN"/>
      <sheetName val="BIAYA ALAT"/>
      <sheetName val="ANALHASA"/>
      <sheetName val="lkalibrasi BENENAIN"/>
      <sheetName val="U_PRICE"/>
      <sheetName val="PENAWARAN"/>
      <sheetName val="RAB_DK"/>
      <sheetName val="rab-SAPHIR"/>
      <sheetName val="ANALISA SOFT"/>
      <sheetName val="An H.Sat Pek.Ut"/>
      <sheetName val="RBP-2"/>
      <sheetName val="nama PT."/>
      <sheetName val="Luas-Tot"/>
      <sheetName val="hrgsat"/>
      <sheetName val="SOURCE"/>
      <sheetName val="EVAL"/>
      <sheetName val="Batasan"/>
      <sheetName val="HG-UPAH"/>
      <sheetName val="HG_JADI"/>
      <sheetName val="ANALIS ALAT"/>
      <sheetName val="MEP"/>
      <sheetName val="D_S_UPAH"/>
      <sheetName val="SLNK (1)"/>
      <sheetName val="Barang"/>
      <sheetName val="Ana. PU"/>
      <sheetName val="D9"/>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Contract-Data"/>
      <sheetName val="JAD-PEL"/>
      <sheetName val="H.Material, Upah &amp; Alat"/>
      <sheetName val="Analisa H.Sat.Pek."/>
      <sheetName val="CV. tender (3)"/>
      <sheetName val="Agg Ksr&amp;Hls"/>
      <sheetName val="Hrg Sat Upah Bhn"/>
      <sheetName val="ANALISA A-Persiapan"/>
      <sheetName val="ANALISA C-Pek. pondasi"/>
      <sheetName val="ANALISA D-Dinding"/>
      <sheetName val="ANALISA E-Plesteran"/>
      <sheetName val="ANALISA F-Pek.Kayu"/>
      <sheetName val="ANALISA G-Pek. beton"/>
      <sheetName val="ANALISA J-Pek. Sanitasi"/>
      <sheetName val="ANALISA K-Besi n aluminium"/>
      <sheetName val="ANALISA N-Pek. pengecatan"/>
      <sheetName val="ANALISA Q-Pek. Air Bersih"/>
      <sheetName val="ANALISA S-Pek. Lain-Lain"/>
      <sheetName val="bhn,uph,alt"/>
      <sheetName val="HRG-DASAR"/>
      <sheetName val="Material-mr"/>
      <sheetName val="REKOM-Rekap.SCEDULE 3"/>
      <sheetName val="rab_analisa"/>
      <sheetName val="SUMBER"/>
      <sheetName val="UNIT PRICE WAGE and MATERIAL"/>
      <sheetName val="An. Pekerjaan"/>
      <sheetName val="Daftar Pekerjaan"/>
      <sheetName val="aircond &amp; vent"/>
      <sheetName val="AN-MAJOR"/>
      <sheetName val="1. h.sat-bbm"/>
      <sheetName val="CASHdiv"/>
      <sheetName val="CASHlap"/>
      <sheetName val="1.2"/>
      <sheetName val="Bahan,upah"/>
      <sheetName val="Anhas"/>
      <sheetName val="analis baru"/>
      <sheetName val="TENAGA"/>
      <sheetName val="List Building"/>
      <sheetName val="Harga Sat."/>
      <sheetName val="BHN &amp; ANAL"/>
      <sheetName val="Harsat-Isal"/>
      <sheetName val="Analat"/>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CERT"/>
      <sheetName val="Smry Wk (P I)"/>
      <sheetName val="L 1"/>
      <sheetName val="Harga S Dasar UNTUK IDISI"/>
      <sheetName val="Anl Print"/>
      <sheetName val="Grading Tahap 1"/>
      <sheetName val="Harga Upah "/>
      <sheetName val="Dt"/>
      <sheetName val="Faktor Konversi"/>
      <sheetName val="BOQ R JALAN"/>
      <sheetName val="412src2"/>
      <sheetName val="412"/>
      <sheetName val="SELISIHKURSSOURCE"/>
      <sheetName val="CONSUMABLE"/>
      <sheetName val="Harga satuan sintel"/>
      <sheetName val="harga ipa 30 liter batu kajang "/>
      <sheetName val="Analisa_Harga_x005f_x0005_"/>
      <sheetName val="COVER_x005f_x0000_ê"/>
      <sheetName val="lokasaUiêk_x005f_x0000_"/>
      <sheetName val="HARDIBLD"/>
      <sheetName val="HOK-K210"/>
      <sheetName val="PT."/>
      <sheetName val="DATA1"/>
      <sheetName val="Konfirm"/>
      <sheetName val="ah sanitary"/>
      <sheetName val="AnalisaMaintenanceRutin"/>
      <sheetName val="Analisa Mobilisasi"/>
      <sheetName val="Anal Alat Type II A"/>
      <sheetName val="MHR-ANLIS"/>
      <sheetName val="VOL 03"/>
      <sheetName val="upahbahan"/>
      <sheetName val=" ANL. bw"/>
      <sheetName val="RAB (3)"/>
      <sheetName val="JUDUL"/>
      <sheetName val="ANALISA.K.PENTING"/>
      <sheetName val="upah.mat"/>
      <sheetName val="ANALISA.E.PENTING"/>
      <sheetName val="anbow"/>
      <sheetName val="Lantai 1 ME"/>
      <sheetName val="BOX PANEL"/>
      <sheetName val="REKAP_STRUKTUR"/>
      <sheetName val="T_ABANG"/>
      <sheetName val="RAB_Menden"/>
      <sheetName val="Manhours+FR+SR_"/>
      <sheetName val="Grafik_Insiden"/>
      <sheetName val="Rekap_Penyakit"/>
      <sheetName val="Data_Penyakit"/>
      <sheetName val="Data_Kclkn"/>
      <sheetName val="Pemenuhan_Persyaratan"/>
      <sheetName val="GRAFIK_(1)"/>
      <sheetName val="Proj_Cost_Sumry"/>
      <sheetName val="Page_2api"/>
      <sheetName val="Step"/>
      <sheetName val="손익차9월2"/>
      <sheetName val="DATA_LISTS"/>
      <sheetName val="EVALUASI SCHEDULE PRODUKSI(Jan)"/>
      <sheetName val="BK-PU"/>
      <sheetName val="JUL"/>
      <sheetName val="WS"/>
      <sheetName val="Debt Schedule"/>
      <sheetName val="SWENG_Risk"/>
      <sheetName val="TRA_TS"/>
      <sheetName val="PEMBESIAN BALOK INDUK!"/>
      <sheetName val="JP"/>
      <sheetName val="Anl. Baru"/>
      <sheetName val="Daf-Harga"/>
      <sheetName val="An. Alat"/>
      <sheetName val="Breadown-Nop"/>
      <sheetName val="owner-estimate"/>
      <sheetName val="HX"/>
      <sheetName val="An-Ars"/>
      <sheetName val=" An-Str "/>
      <sheetName val="영동(D)"/>
      <sheetName val="SIMULASI UTANG BANK"/>
      <sheetName val="C2-INSTALASI SIPIL&amp;ELEKTRIK"/>
      <sheetName val="Instructions"/>
      <sheetName val="SHAREHOLDERS"/>
      <sheetName val="DOZ FORECAST"/>
      <sheetName val="act"/>
      <sheetName val="#511BkRec"/>
      <sheetName val="#511-DEC97"/>
      <sheetName val="BBRI-N"/>
      <sheetName val="BBRI-J"/>
      <sheetName val="BMRI"/>
      <sheetName val="DNKS-N"/>
      <sheetName val="INTP"/>
      <sheetName val="N-PNBN"/>
      <sheetName val="N-TSPC"/>
      <sheetName val="N-HMSP"/>
      <sheetName val="ISAT"/>
      <sheetName val="N-ISAT"/>
      <sheetName val="J-JIHD"/>
      <sheetName val="PORTO 19 JUL"/>
      <sheetName val="SMAR"/>
      <sheetName val="N-AALI"/>
      <sheetName val="ANTA"/>
      <sheetName val="ANTMN"/>
      <sheetName val="N-ASII"/>
      <sheetName val="BNII"/>
      <sheetName val="N-GGRM"/>
      <sheetName val="KAEF"/>
      <sheetName val="N-KLBF"/>
      <sheetName val="PGAS"/>
      <sheetName val="TLKM-J"/>
      <sheetName val="N-TLKM"/>
      <sheetName val="TRIM"/>
      <sheetName val="N-UNTR"/>
      <sheetName val="PGASN"/>
      <sheetName val="PTBA"/>
      <sheetName val="N-CTRS"/>
      <sheetName val="N-UNVR"/>
      <sheetName val="AUTO"/>
      <sheetName val="SMCB"/>
      <sheetName val="DVLAN"/>
      <sheetName val="N-LTLS"/>
      <sheetName val="KOMIN"/>
      <sheetName val="ASGR-N"/>
      <sheetName val="PL 11"/>
      <sheetName val="inf.bs 11"/>
      <sheetName val="C.1 CASH"/>
      <sheetName val="IS"/>
      <sheetName val="INSSUBCON"/>
      <sheetName val="5-ALAT"/>
      <sheetName val="GAJI-PERTAMINA"/>
      <sheetName val="REFF"/>
      <sheetName val="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sheetData sheetId="2070"/>
      <sheetData sheetId="2071"/>
      <sheetData sheetId="2072"/>
      <sheetData sheetId="2073"/>
      <sheetData sheetId="2074"/>
      <sheetData sheetId="2075"/>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sheetData sheetId="2116"/>
      <sheetData sheetId="2117"/>
      <sheetData sheetId="2118"/>
      <sheetData sheetId="2119"/>
      <sheetData sheetId="2120"/>
      <sheetData sheetId="212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sheetData sheetId="217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sheetData sheetId="2485"/>
      <sheetData sheetId="2486" refreshError="1"/>
      <sheetData sheetId="2487" refreshError="1"/>
      <sheetData sheetId="2488" refreshError="1"/>
      <sheetData sheetId="2489" refreshError="1"/>
      <sheetData sheetId="2490"/>
      <sheetData sheetId="2491" refreshError="1"/>
      <sheetData sheetId="2492" refreshError="1"/>
      <sheetData sheetId="2493" refreshError="1"/>
      <sheetData sheetId="2494" refreshError="1"/>
      <sheetData sheetId="2495" refreshError="1"/>
      <sheetData sheetId="2496" refreshError="1"/>
      <sheetData sheetId="2497"/>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sheetData sheetId="2531" refreshError="1"/>
      <sheetData sheetId="2532"/>
      <sheetData sheetId="2533"/>
      <sheetData sheetId="2534"/>
      <sheetData sheetId="2535" refreshError="1"/>
      <sheetData sheetId="2536" refreshError="1"/>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refreshError="1"/>
      <sheetData sheetId="2550" refreshError="1"/>
      <sheetData sheetId="2551" refreshError="1"/>
      <sheetData sheetId="2552" refreshError="1"/>
      <sheetData sheetId="2553" refreshError="1"/>
      <sheetData sheetId="2554" refreshError="1"/>
      <sheetData sheetId="2555"/>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sheetData sheetId="2673"/>
      <sheetData sheetId="2674"/>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sheetData sheetId="2703"/>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refreshError="1"/>
      <sheetData sheetId="2798"/>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refreshError="1"/>
      <sheetData sheetId="3285" refreshError="1"/>
      <sheetData sheetId="3286" refreshError="1"/>
      <sheetData sheetId="3287" refreshError="1"/>
      <sheetData sheetId="3288"/>
      <sheetData sheetId="3289"/>
      <sheetData sheetId="3290"/>
      <sheetData sheetId="3291" refreshError="1"/>
      <sheetData sheetId="3292" refreshError="1"/>
      <sheetData sheetId="3293" refreshError="1"/>
      <sheetData sheetId="3294"/>
      <sheetData sheetId="3295" refreshError="1"/>
      <sheetData sheetId="3296"/>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sheetData sheetId="3315"/>
      <sheetData sheetId="3316" refreshError="1"/>
      <sheetData sheetId="3317"/>
      <sheetData sheetId="3318"/>
      <sheetData sheetId="3319"/>
      <sheetData sheetId="3320"/>
      <sheetData sheetId="3321"/>
      <sheetData sheetId="3322"/>
      <sheetData sheetId="3323"/>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sheetData sheetId="3666"/>
      <sheetData sheetId="3667" refreshError="1"/>
      <sheetData sheetId="3668" refreshError="1"/>
      <sheetData sheetId="3669" refreshError="1"/>
      <sheetData sheetId="3670" refreshError="1"/>
      <sheetData sheetId="3671" refreshError="1"/>
      <sheetData sheetId="3672"/>
      <sheetData sheetId="3673"/>
      <sheetData sheetId="3674"/>
      <sheetData sheetId="3675"/>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sheetData sheetId="3724"/>
      <sheetData sheetId="3725"/>
      <sheetData sheetId="3726"/>
      <sheetData sheetId="3727"/>
      <sheetData sheetId="3728"/>
      <sheetData sheetId="3729"/>
      <sheetData sheetId="3730"/>
      <sheetData sheetId="3731" refreshError="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sheetData sheetId="5218"/>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sheetData sheetId="5312"/>
      <sheetData sheetId="5313"/>
      <sheetData sheetId="5314"/>
      <sheetData sheetId="5315"/>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sheetData sheetId="5432"/>
      <sheetData sheetId="5433"/>
      <sheetData sheetId="5434" refreshError="1"/>
      <sheetData sheetId="5435"/>
      <sheetData sheetId="5436"/>
      <sheetData sheetId="5437"/>
      <sheetData sheetId="5438"/>
      <sheetData sheetId="5439"/>
      <sheetData sheetId="5440"/>
      <sheetData sheetId="5441"/>
      <sheetData sheetId="5442" refreshError="1"/>
      <sheetData sheetId="5443" refreshError="1"/>
      <sheetData sheetId="5444" refreshError="1"/>
      <sheetData sheetId="5445" refreshError="1"/>
      <sheetData sheetId="5446" refreshError="1"/>
      <sheetData sheetId="5447" refreshError="1"/>
      <sheetData sheetId="5448"/>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refreshError="1"/>
      <sheetData sheetId="5686" refreshError="1"/>
      <sheetData sheetId="5687" refreshError="1"/>
      <sheetData sheetId="5688" refreshError="1"/>
      <sheetData sheetId="5689" refreshError="1"/>
      <sheetData sheetId="5690" refreshError="1"/>
      <sheetData sheetId="569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
      <sheetName val="PP-8000AB"/>
      <sheetName val="pp-8000AB (2)"/>
      <sheetName val="vessel weight"/>
      <sheetName val="NAME"/>
      <sheetName val="Standard Lists"/>
      <sheetName val="DetailedHelp"/>
      <sheetName val="Rates"/>
      <sheetName val="Data Input"/>
      <sheetName val="report"/>
      <sheetName val="Main"/>
      <sheetName val="WO and SWR"/>
      <sheetName val="Base"/>
      <sheetName val="Base + WO and SWR"/>
      <sheetName val="BlockA"/>
      <sheetName val="Gebang"/>
      <sheetName val="Gelam"/>
      <sheetName val="WellProgram"/>
      <sheetName val="CTDZ6kv (gd1) "/>
      <sheetName val="CTDZ 0.4+cto (GD1)"/>
      <sheetName val="CTTBA (gd1)"/>
      <sheetName val="JDE-522444"/>
      <sheetName val="PP_8000AB"/>
      <sheetName val="TOEC"/>
      <sheetName val="slab"/>
      <sheetName val="PT"/>
      <sheetName val="Travel"/>
      <sheetName val="MING"/>
      <sheetName val="STRUKTUR"/>
      <sheetName val="TBLSKILL"/>
      <sheetName val="V-1-1002bid"/>
      <sheetName val="Skim Oil Pump Rev A"/>
      <sheetName val="database-emp"/>
      <sheetName val="Labor"/>
      <sheetName val="Coupling"/>
      <sheetName val="eqp-rek"/>
      <sheetName val="Indeks"/>
      <sheetName val="BoQ C4"/>
      <sheetName val="BQ (by owner)"/>
      <sheetName val="rab me (fisik)"/>
      <sheetName val="rab me (by owner) "/>
      <sheetName val="OVERHEAD"/>
      <sheetName val="Plumb"/>
      <sheetName val="Fire "/>
      <sheetName val="Phasing by Month"/>
      <sheetName val="세금자료"/>
      <sheetName val="산근"/>
      <sheetName val="Resume"/>
      <sheetName val="P3"/>
      <sheetName val="Analisa"/>
      <sheetName val="Satuan"/>
      <sheetName val="rms mek"/>
      <sheetName val="geo-A1"/>
      <sheetName val="geo-A2"/>
      <sheetName val="geo-B"/>
      <sheetName val="BESI CANAL"/>
      <sheetName val="REKAP"/>
      <sheetName val="data"/>
      <sheetName val="Analisa PEP"/>
      <sheetName val="An Volume"/>
      <sheetName val="Hazardous Fixture"/>
      <sheetName val="coeff"/>
      <sheetName val="Tubing"/>
      <sheetName val="MATERIAL"/>
      <sheetName val="CASE A1 CPP"/>
      <sheetName val="TENAGA"/>
      <sheetName val="ABK.04.AWALR+CO+TAB.RUPS"/>
      <sheetName val="Est Mat"/>
      <sheetName val="BILAL2"/>
      <sheetName val="Upah_bhn"/>
      <sheetName val="Page 2"/>
      <sheetName val="Unit WT"/>
      <sheetName val="Natural"/>
      <sheetName val="Consumables"/>
      <sheetName val="MOBDEMOB"/>
      <sheetName val="PSV All Area UP4"/>
      <sheetName val="WL"/>
      <sheetName val="24V"/>
      <sheetName val="App5-Fdn Design"/>
      <sheetName val="RebarAnchorDetail"/>
      <sheetName val="App4-Equipment"/>
      <sheetName val="Design"/>
      <sheetName val="Content"/>
      <sheetName val="Job Data"/>
      <sheetName val="Section 1"/>
      <sheetName val="ADDENDUM"/>
      <sheetName val="SUM_Steel-Strc"/>
      <sheetName val="General"/>
      <sheetName val="4B-H150"/>
      <sheetName val="8B1s-H440"/>
      <sheetName val="8B0s"/>
      <sheetName val="H244"/>
      <sheetName val="SEX"/>
      <sheetName val="Instruction"/>
      <sheetName val="TOWN"/>
      <sheetName val="Summary - Personnel"/>
      <sheetName val="2004"/>
      <sheetName val="Pipe"/>
      <sheetName val="CIVIL GENERAL(1000)"/>
      <sheetName val="Struktur Gas"/>
      <sheetName val="Pg2"/>
      <sheetName val="Sheet2"/>
      <sheetName val="Upah"/>
      <sheetName val="B - Norelec"/>
      <sheetName val="LOKASI"/>
      <sheetName val="ALAT"/>
      <sheetName val="Std Upah"/>
      <sheetName val="Total Option 1"/>
      <sheetName val="HRG BAHAN &amp; UPAH okk"/>
      <sheetName val="Analis Kusen okk"/>
      <sheetName val="Rekapitulasi Cost Estimate"/>
      <sheetName val="RINCIAN"/>
      <sheetName val="ORGAN"/>
      <sheetName val="Sat. Alat"/>
      <sheetName val="Sat. Bahan"/>
      <sheetName val="Data Pekerjaan"/>
      <sheetName val="Sat. Upah"/>
      <sheetName val="XLR_NoRangeSheet"/>
      <sheetName val="tbl-ska"/>
      <sheetName val="A"/>
      <sheetName val="Data Base"/>
      <sheetName val="PMS_Manning"/>
      <sheetName val="HARGA MATERIAL"/>
      <sheetName val="MVC"/>
      <sheetName val="UNIT PRICE WAGE and MATERIAL"/>
      <sheetName val="DAF_1"/>
      <sheetName val="DAF_8"/>
      <sheetName val="HRG BAHAN _ UPAH okk"/>
      <sheetName val="Rekap Piutang"/>
      <sheetName val="D7"/>
      <sheetName val="D3"/>
      <sheetName val="bahan"/>
      <sheetName val="Pipe ID"/>
      <sheetName val="Proc"/>
      <sheetName val="Inkindo 2015"/>
      <sheetName val="B"/>
      <sheetName val="D"/>
      <sheetName val="Trafo"/>
      <sheetName val="Elekt"/>
      <sheetName val="Standard list"/>
      <sheetName val="M 11"/>
      <sheetName val="db"/>
      <sheetName val="E. Hem Data"/>
      <sheetName val="4.1"/>
      <sheetName val="4.2&amp;4.3"/>
      <sheetName val="4.4&amp;4.5"/>
      <sheetName val="5.0"/>
      <sheetName val="4.8"/>
      <sheetName val="4.9"/>
      <sheetName val="Client report"/>
      <sheetName val="4.7"/>
      <sheetName val="FCB report"/>
      <sheetName val="Sheet1"/>
      <sheetName val="JZ report"/>
      <sheetName val="Std"/>
      <sheetName val="lists"/>
      <sheetName val="HemiHead"/>
      <sheetName val="divII"/>
      <sheetName val="OTHERS"/>
      <sheetName val="DATASHT"/>
      <sheetName val="Internal"/>
      <sheetName val="Order"/>
      <sheetName val="StdBOM"/>
      <sheetName val="Well Params"/>
      <sheetName val="Parameter"/>
      <sheetName val="MTC Detail"/>
      <sheetName val="TB"/>
      <sheetName val="TC 1.5 T05"/>
      <sheetName val="TC 1.8 T05 "/>
      <sheetName val="TH TC 1.5"/>
      <sheetName val="TH TC 1.8"/>
      <sheetName val="MHRS"/>
      <sheetName val="COMMIT REG"/>
      <sheetName val="ANALISA OKE"/>
      <sheetName val="F8.5-OWN"/>
      <sheetName val="AN PL_ROOF_CRING_WGD"/>
      <sheetName val="sheet"/>
      <sheetName val="Reff Haraga"/>
      <sheetName val="Harga Pasar"/>
      <sheetName val="Rinc Sewa A2B"/>
      <sheetName val="23 06-9885"/>
      <sheetName val="PipeTable"/>
      <sheetName val="Daf-Harga"/>
      <sheetName val="tkpp"/>
      <sheetName val="trajectory"/>
      <sheetName val="Rinc Sewa A2B versi kenaikan"/>
      <sheetName val="Panel"/>
      <sheetName val="1"/>
      <sheetName val="CALCUL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V-1-1002bid"/>
      <sheetName val="REFTABLE"/>
      <sheetName val="BASE-PL1(H-shape)(OLD)"/>
      <sheetName val="slab"/>
      <sheetName val="DUTCH CONE"/>
      <sheetName val="table"/>
      <sheetName val="Tabel Ohm LV"/>
      <sheetName val="SUMMARY"/>
      <sheetName val="BILAL2"/>
      <sheetName val="eqp-rek"/>
      <sheetName val="INPUT DATAS"/>
      <sheetName val="BQ"/>
      <sheetName val="Cable Data"/>
      <sheetName val="name"/>
      <sheetName val="TABLE NEC"/>
      <sheetName val="NAMES"/>
      <sheetName val="MP-P"/>
      <sheetName val="BQMPALOC"/>
      <sheetName val="연돌일위집계"/>
    </sheetNames>
    <sheetDataSet>
      <sheetData sheetId="0"/>
      <sheetData sheetId="1" refreshError="1">
        <row r="3">
          <cell r="B3">
            <v>600</v>
          </cell>
        </row>
        <row r="6">
          <cell r="D6">
            <v>0.85</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datasht"/>
      <sheetName val="#REF"/>
      <sheetName val="name"/>
      <sheetName val="Kuantitas &amp; Harga"/>
      <sheetName val="Rekap Biaya"/>
      <sheetName val="Breadown"/>
      <sheetName val="terdistribusi"/>
      <sheetName val="L-TIGA"/>
      <sheetName val="LV-MOTOR"/>
      <sheetName val="sht2-3"/>
      <sheetName val="COVER"/>
      <sheetName val="VORWATA-A LINE LIST"/>
      <sheetName val="VORWATA_A LINE LIST"/>
      <sheetName val="EWP MRI CGS4&amp;5"/>
      <sheetName val="MFUCGS10"/>
      <sheetName val="SRA CGS 1 &amp; 3"/>
      <sheetName val="CGS5 AIR H#648594"/>
      <sheetName val="GREASE#484491"/>
      <sheetName val="VENTCGS5#676034"/>
      <sheetName val="VENT LINE CGS 3#705071"/>
      <sheetName val="Constanta"/>
      <sheetName val="Prod"/>
      <sheetName val="geo-A1"/>
      <sheetName val="geo-A2"/>
      <sheetName val="geo-B"/>
      <sheetName val="INPUT DATAS"/>
      <sheetName val="24V"/>
      <sheetName val="PCV"/>
      <sheetName val="Pipe and Shell"/>
      <sheetName val="Nozzle"/>
      <sheetName val="SAP"/>
      <sheetName val="Filtering"/>
      <sheetName val="results"/>
      <sheetName val="salary"/>
      <sheetName val="NAMES"/>
      <sheetName val="ANLISA K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 DC UPS (LV)"/>
      <sheetName val="Load List"/>
      <sheetName val="INPUT DATAS"/>
      <sheetName val="Ap.2"/>
      <sheetName val="Only Calculation"/>
      <sheetName val="calculator"/>
      <sheetName val="Calculate"/>
      <sheetName val="Tabel Ohm LV"/>
      <sheetName val="Sch.1"/>
      <sheetName val="Ind.MP Sch."/>
      <sheetName val="BILAL2"/>
      <sheetName val="Cable Data"/>
      <sheetName val="CASE A1 CPP"/>
      <sheetName val="A"/>
      <sheetName val="D1~D3"/>
      <sheetName val="B"/>
      <sheetName val="Bid Summary"/>
      <sheetName val="A-11 Steel Str (2)"/>
      <sheetName val="Design"/>
      <sheetName val="TABLE NEC"/>
      <sheetName val="bq-imp"/>
      <sheetName val="BASE-PL1(H-shape)(OLD)"/>
      <sheetName val="Prod"/>
      <sheetName val="003"/>
      <sheetName val="salary"/>
      <sheetName val="inter"/>
      <sheetName val="terdistribusi"/>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abor Cost-CS"/>
      <sheetName val="Equipment-CS"/>
      <sheetName val="consumables"/>
      <sheetName val="tool"/>
      <sheetName val="salary"/>
      <sheetName val="name"/>
      <sheetName val="calc-sheet"/>
      <sheetName val="mp-comp"/>
      <sheetName val="Aromatic Drain-32"/>
      <sheetName val="Aromatic Drain-31"/>
      <sheetName val="Personnel"/>
      <sheetName val="upah"/>
      <sheetName val="prog"/>
      <sheetName val="COST-SUM"/>
      <sheetName val="Alat"/>
      <sheetName val="Basic"/>
      <sheetName val="Kuan&amp;Har(PT)"/>
      <sheetName val="LOADDAT"/>
      <sheetName val="DATASHT"/>
      <sheetName val="Notes"/>
      <sheetName val="Link"/>
      <sheetName val="Prod"/>
      <sheetName val="AC"/>
      <sheetName val="U2.2"/>
      <sheetName val="C"/>
      <sheetName val="Sheet1"/>
      <sheetName val="Labor_Cost-CS1"/>
      <sheetName val="Aromatic_Drain-321"/>
      <sheetName val="Aromatic_Drain-311"/>
      <sheetName val="Labor_Cost-CS"/>
      <sheetName val="Aromatic_Drain-32"/>
      <sheetName val="Aromatic_Drain-31"/>
      <sheetName val="XREF"/>
      <sheetName val="Kamus"/>
      <sheetName val="rms mek"/>
      <sheetName val="SAP"/>
      <sheetName val="PERFORMANCE"/>
      <sheetName val="Summary Construction Progress"/>
      <sheetName val="DivVII"/>
      <sheetName val="terdistribusi"/>
      <sheetName val="BIODATA"/>
      <sheetName val="periodic"/>
      <sheetName val="T_SPV"/>
      <sheetName val="Raw Data-Combined"/>
      <sheetName val="Rates"/>
      <sheetName val="AssumptionValue"/>
      <sheetName val="Material"/>
      <sheetName val="SUM"/>
      <sheetName val="10"/>
      <sheetName val="data_val"/>
      <sheetName val="Analisa"/>
      <sheetName val="TIE-INS"/>
      <sheetName val="PConsCS"/>
      <sheetName val="dia-in"/>
      <sheetName val="Surgical"/>
      <sheetName val="Twr (15)"/>
      <sheetName val="N-4.5"/>
      <sheetName val="Consolidated"/>
      <sheetName val="Read Me"/>
      <sheetName val="BBM-03"/>
      <sheetName val="WBS2"/>
      <sheetName val="Option List"/>
      <sheetName val="FORM BQ TL PRATU 4cct"/>
      <sheetName val="huruf"/>
      <sheetName val="Jurnal"/>
      <sheetName val="3"/>
      <sheetName val="5"/>
      <sheetName val="6"/>
      <sheetName val="7"/>
      <sheetName val="8"/>
      <sheetName val="9"/>
      <sheetName val="2"/>
      <sheetName val="4"/>
      <sheetName val="11"/>
      <sheetName val="Ex-Rate"/>
      <sheetName val="rate"/>
      <sheetName val="19. drill CD6"/>
      <sheetName val="FORM"/>
      <sheetName val="ANALISA TOOL"/>
      <sheetName val="Vendor Quot.(Exchanger)"/>
      <sheetName val="Cost Pipe-CS"/>
      <sheetName val="Code"/>
      <sheetName val="FORM-01"/>
      <sheetName val="OLDDATA"/>
      <sheetName val="LP-PENJ-EKSKUTIF-LP-2"/>
      <sheetName val="LAMKOM"/>
      <sheetName val="aktdit(WP)"/>
      <sheetName val="Source"/>
      <sheetName val="Utlz03"/>
      <sheetName val="HITUNG-HPP,25"/>
      <sheetName val="Chemreq"/>
      <sheetName val="Marshal"/>
      <sheetName val="A-2"/>
      <sheetName val="A-3"/>
      <sheetName val="A-6"/>
      <sheetName val="I-KAMAR"/>
      <sheetName val="Recovered_Sheet2"/>
      <sheetName val="GeneralInfo"/>
      <sheetName val="SK HTM"/>
      <sheetName val="Entry  HTM"/>
      <sheetName val="MPP0102"/>
      <sheetName val="fiscal depr(E)"/>
      <sheetName val="CBD"/>
      <sheetName val="BELI"/>
      <sheetName val="BS"/>
      <sheetName val="A1-B ASSET"/>
      <sheetName val="IS"/>
      <sheetName val="L2"/>
      <sheetName val="F2"/>
      <sheetName val="Q2"/>
      <sheetName val="S2"/>
      <sheetName val="J2-A TAXATION"/>
      <sheetName val="G2.01"/>
      <sheetName val="E2"/>
      <sheetName val="H2"/>
      <sheetName val="N2"/>
      <sheetName val="O2"/>
      <sheetName val="R2"/>
      <sheetName val="K2"/>
      <sheetName val="D2"/>
      <sheetName val="J2-B VAT"/>
      <sheetName val="Cal"/>
      <sheetName val="LP_29_FOX_"/>
      <sheetName val="LP-02b"/>
      <sheetName val="aja-data"/>
      <sheetName val="Value Prog Tabel "/>
      <sheetName val="SAHAM"/>
      <sheetName val="INPUT DATAS"/>
      <sheetName val="BoQ_Int"/>
      <sheetName val="RAB"/>
      <sheetName val="UNIT 3"/>
      <sheetName val="EWP MRI CGS4&amp;5"/>
      <sheetName val="MFUCGS10"/>
      <sheetName val="SRA CGS 1 &amp; 3"/>
      <sheetName val="PUMP BELT SRF CGS 1#549481"/>
      <sheetName val="CHEM CGS 10-506743MRI"/>
      <sheetName val="GAS BOOT"/>
      <sheetName val="SPRAY COOLER-CGS5"/>
      <sheetName val="SPRAY COOLER-CGS10"/>
      <sheetName val="AIR COMP#522254"/>
      <sheetName val="A-INSTRU 5S"/>
      <sheetName val="HRSG#5 375340"/>
      <sheetName val="Rekap Addendum"/>
      <sheetName val="대비표"/>
      <sheetName val="LINE"/>
    </sheetNames>
    <sheetDataSet>
      <sheetData sheetId="0" refreshError="1"/>
      <sheetData sheetId="1" refreshError="1"/>
      <sheetData sheetId="2" refreshError="1"/>
      <sheetData sheetId="3" refreshError="1"/>
      <sheetData sheetId="4" refreshError="1"/>
      <sheetData sheetId="5" refreshError="1"/>
      <sheetData sheetId="6" refreshError="1">
        <row r="3">
          <cell r="B3">
            <v>10</v>
          </cell>
        </row>
        <row r="6">
          <cell r="B6">
            <v>51606.570000000007</v>
          </cell>
        </row>
        <row r="7">
          <cell r="B7">
            <v>22964.735000000001</v>
          </cell>
        </row>
        <row r="13">
          <cell r="B13">
            <v>10</v>
          </cell>
        </row>
        <row r="14">
          <cell r="B14">
            <v>4</v>
          </cell>
        </row>
        <row r="15">
          <cell r="B15">
            <v>6</v>
          </cell>
        </row>
        <row r="16">
          <cell r="B16">
            <v>522</v>
          </cell>
        </row>
        <row r="17">
          <cell r="B17">
            <v>83</v>
          </cell>
        </row>
        <row r="20">
          <cell r="C20">
            <v>0.55500365554230791</v>
          </cell>
        </row>
        <row r="21">
          <cell r="C21">
            <v>0.44499634445769209</v>
          </cell>
        </row>
      </sheetData>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intBreak"/>
      <sheetName val="INSSUBCON"/>
      <sheetName val="24V"/>
      <sheetName val="PP-8000AB"/>
      <sheetName val="AC"/>
      <sheetName val="BD-PP"/>
      <sheetName val="TABLE NEC"/>
      <sheetName val="8B1s-H800"/>
      <sheetName val="6B0s"/>
      <sheetName val="6B1s"/>
      <sheetName val="6B2s"/>
      <sheetName val="H400"/>
      <sheetName val="H440"/>
      <sheetName val="H450"/>
      <sheetName val="H488"/>
      <sheetName val="H500"/>
      <sheetName val="H588"/>
      <sheetName val="6B2s-H600"/>
      <sheetName val="6B1s-H700"/>
      <sheetName val="4B1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Bud"/>
      <sheetName val="Sum-Dir"/>
      <sheetName val="WO-312761 BUDGET"/>
      <sheetName val="WO-312761"/>
      <sheetName val="Cost E&amp;I"/>
      <sheetName val="Cost E&amp;I Budget"/>
      <sheetName val="Manpower Budget"/>
      <sheetName val="Equip-budget"/>
      <sheetName val="field exp"/>
      <sheetName val="Indir MP"/>
      <sheetName val="steel"/>
      <sheetName val="PROD"/>
      <sheetName val="NDT"/>
      <sheetName val="paint"/>
      <sheetName val="INSUL"/>
      <sheetName val="name"/>
      <sheetName val="salary"/>
      <sheetName val="C-CS"/>
      <sheetName val="T-CS"/>
      <sheetName val="Tool"/>
      <sheetName val="Consumable"/>
      <sheetName val="C94151"/>
      <sheetName val="Personnel"/>
      <sheetName val="terdistribusi"/>
      <sheetName val="IPL_SCHEDULE"/>
      <sheetName val="Harsat"/>
      <sheetName val="BAHAN"/>
      <sheetName val="Bank"/>
      <sheetName val="Bunga"/>
      <sheetName val="Rekap"/>
      <sheetName val="RAB_DURI"/>
      <sheetName val="Mark-up"/>
      <sheetName val="Alat &amp; Bahan"/>
      <sheetName val="WO-312761_BUDGET1"/>
      <sheetName val="Cost_E&amp;I1"/>
      <sheetName val="Cost_E&amp;I_Budget1"/>
      <sheetName val="Manpower_Budget1"/>
      <sheetName val="field_exp1"/>
      <sheetName val="Indir_MP1"/>
      <sheetName val="WO-312761_BUDGET"/>
      <sheetName val="Cost_E&amp;I"/>
      <sheetName val="Cost_E&amp;I_Budget"/>
      <sheetName val="Manpower_Budget"/>
      <sheetName val="field_exp"/>
      <sheetName val="Indir_MP"/>
      <sheetName val="old"/>
      <sheetName val="oct 2002"/>
      <sheetName val="Account Custody"/>
      <sheetName val="Permanent &amp; DC - 2003"/>
      <sheetName val="Sheet6"/>
      <sheetName val="Conveyors"/>
      <sheetName val="Summary Construction Progress"/>
      <sheetName val="Cash2"/>
      <sheetName val="Z"/>
      <sheetName val="Design"/>
      <sheetName val="Detail by Discipline"/>
      <sheetName val="LEVEL0PAGE2"/>
      <sheetName val="LEVEL0PAGE1"/>
      <sheetName val="PERFORMANCE"/>
      <sheetName val="ANALISA"/>
      <sheetName val="program"/>
      <sheetName val="BOM A11 RPSPD"/>
      <sheetName val="BOM A2JD"/>
      <sheetName val="BOM A589"/>
      <sheetName val="BOM A5 IPC"/>
      <sheetName val="BOM A9FPR"/>
      <sheetName val="BOM SFI"/>
      <sheetName val="SEWA ALT"/>
      <sheetName val="HSD"/>
      <sheetName val="MAPDC"/>
      <sheetName val="bilangan"/>
      <sheetName val="Calculations"/>
      <sheetName val="Sheet1"/>
      <sheetName val="24V"/>
      <sheetName val="LINE"/>
      <sheetName val="Labor"/>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sheetData sheetId="12" refreshError="1"/>
      <sheetData sheetId="13" refreshError="1"/>
      <sheetData sheetId="14" refreshError="1"/>
      <sheetData sheetId="15"/>
      <sheetData sheetId="16" refreshError="1">
        <row r="19">
          <cell r="S19">
            <v>2630000</v>
          </cell>
        </row>
        <row r="23">
          <cell r="S23">
            <v>2230000</v>
          </cell>
        </row>
        <row r="24">
          <cell r="S24">
            <v>1980000</v>
          </cell>
        </row>
        <row r="26">
          <cell r="S26">
            <v>1570000</v>
          </cell>
        </row>
        <row r="27">
          <cell r="S27">
            <v>1980000</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TML"/>
      <sheetName val="INSSUBCON"/>
      <sheetName val="PIPINS-DBASE"/>
      <sheetName val="RECOMINS-perUnit"/>
      <sheetName val="PAINTSUMMARY"/>
      <sheetName val="PaintBreak"/>
      <sheetName val="EQPT-CONSTRUCTION"/>
      <sheetName val="Attach C-3"/>
      <sheetName val="SCHEDULE -1"/>
      <sheetName val="SCHEDULE - 2"/>
      <sheetName val="SCHEDULE - 3"/>
      <sheetName val="SCHEDULE - 4"/>
      <sheetName val="SCHEDULE - 5"/>
      <sheetName val="SCHEDULE -6"/>
      <sheetName val="SCHEDULE -8"/>
      <sheetName val="BQ (2)"/>
      <sheetName val="Sheet3"/>
      <sheetName val="SILICATE"/>
      <sheetName val="COST SUMM"/>
      <sheetName val="P3"/>
      <sheetName val="Sheet1"/>
      <sheetName val="BAG-2"/>
      <sheetName val="Compare"/>
      <sheetName val="slab"/>
      <sheetName val="Analisa"/>
      <sheetName val="合成単価作成表-BLDG"/>
      <sheetName val="Conn. Lib"/>
      <sheetName val="Conveyors"/>
      <sheetName val="12CGOU"/>
      <sheetName val="Cost"/>
      <sheetName val="Matr'l"/>
      <sheetName val="Equip. Sch"/>
      <sheetName val="Labor"/>
      <sheetName val="Pipe-EqpProgress"/>
      <sheetName val="Personnel"/>
      <sheetName val="SPV &amp; CE List"/>
      <sheetName val="worksheet"/>
      <sheetName val="XL4Poppy"/>
      <sheetName val="Cover"/>
      <sheetName val="HRG BHN"/>
      <sheetName val="Calculations"/>
      <sheetName val="Chemreq"/>
      <sheetName val="HVAC"/>
      <sheetName val="tra-vat-lieu"/>
      <sheetName val="산근"/>
      <sheetName val="prog-C1"/>
      <sheetName val="geo-C1"/>
      <sheetName val="geo-C2"/>
      <sheetName val="RFP009"/>
      <sheetName val="name"/>
      <sheetName val="Job Description"/>
      <sheetName val="data"/>
      <sheetName val="Dashboardrev"/>
      <sheetName val="SAP"/>
      <sheetName val="CIR. BIN HOPPER CAP."/>
      <sheetName val="Kuan&amp;Har(PT)"/>
      <sheetName val="Alat"/>
      <sheetName val="Basic"/>
      <sheetName val="L-TIGA"/>
      <sheetName val="RT13526 CPI"/>
      <sheetName val="escon"/>
      <sheetName val="bahan+upah"/>
      <sheetName val="beton"/>
      <sheetName val="sanitasi"/>
      <sheetName val="U&amp;B"/>
      <sheetName val="Proj Cost Sumry"/>
      <sheetName val="FEB06"/>
      <sheetName val="JANUARI05"/>
      <sheetName val="JANUARI06"/>
      <sheetName val="Memb Schd"/>
      <sheetName val="BQ䀠(2)"/>
      <sheetName val="DropdownList"/>
      <sheetName val="struktur"/>
      <sheetName val="4-MVAC"/>
      <sheetName val="DivVII"/>
      <sheetName val="HS-1"/>
      <sheetName val="jobhist"/>
      <sheetName val="UshDeb00"/>
      <sheetName val="대비표"/>
      <sheetName val="자바라1"/>
      <sheetName val="#REF"/>
      <sheetName val="해외 연수비용 계산-삭제"/>
      <sheetName val="Mechanical"/>
      <sheetName val="해외 기술훈련비 (합계)"/>
      <sheetName val="harsat"/>
      <sheetName val="terdistribusi"/>
      <sheetName val="HARGA ALAT"/>
      <sheetName val="UMUM"/>
      <sheetName val="AC"/>
      <sheetName val="Identitas"/>
      <sheetName val="9E1.3"/>
      <sheetName val="KPC"/>
      <sheetName val="CEPU"/>
      <sheetName val="MACROS"/>
      <sheetName val="datasht"/>
      <sheetName val="CALCULS"/>
      <sheetName val="Attach_C-3"/>
      <sheetName val="SCHEDULE_-1"/>
      <sheetName val="SCHEDULE_-_2"/>
      <sheetName val="SCHEDULE_-_3"/>
      <sheetName val="SCHEDULE_-_4"/>
      <sheetName val="SCHEDULE_-_5"/>
      <sheetName val="SCHEDULE_-6"/>
      <sheetName val="SCHEDULE_-8"/>
      <sheetName val="BQ_(2)"/>
      <sheetName val="COST_SUMM"/>
      <sheetName val="Conn__Lib"/>
      <sheetName val="Equip__Sch"/>
      <sheetName val="HRG_BHN"/>
      <sheetName val="SPV_&amp;_CE_List"/>
      <sheetName val="Job_Description"/>
      <sheetName val="Currency Rate"/>
      <sheetName val="X359-A01"/>
      <sheetName val="ADDENDUM"/>
      <sheetName val="PP-8000AB"/>
      <sheetName val="REFTABLE"/>
      <sheetName val="NAMES"/>
      <sheetName val="Job Data"/>
      <sheetName val="INST#512768"/>
      <sheetName val="INSTRUM SUMM (2)"/>
      <sheetName val="Reference"/>
      <sheetName val="AIR COMP#522254"/>
      <sheetName val="A-INSTRU 5S"/>
      <sheetName val="blowdown CDGT #396932"/>
      <sheetName val="5T DRAIN"/>
      <sheetName val="Gas Pilot-ZEF "/>
      <sheetName val="Account_Code"/>
      <sheetName val="HRSG#5 375340"/>
      <sheetName val="HUFF &amp; PUFF"/>
      <sheetName val="FORM 3A"/>
      <sheetName val="Page 1"/>
      <sheetName val="Daf-Harga"/>
      <sheetName val="BAHAN"/>
      <sheetName val="UPAH"/>
      <sheetName val="R_L"/>
      <sheetName val="Neraca"/>
      <sheetName val="INPUT DATA"/>
      <sheetName val="%Progress Tabel"/>
      <sheetName val="Value Prog Tabel "/>
      <sheetName val="IS"/>
      <sheetName val="PL 11"/>
      <sheetName val="inf.bs 11"/>
      <sheetName val="C.1 CASH"/>
      <sheetName val="EE-PROP"/>
      <sheetName val="PLL"/>
      <sheetName val="PP"/>
      <sheetName val="GeneralInfo"/>
      <sheetName val="Annual-Plan-1998-A-US$-Rupiah-F"/>
      <sheetName val="jpr"/>
      <sheetName val="Price"/>
      <sheetName val="List"/>
      <sheetName val="Concrete"/>
      <sheetName val="CRA_Detail"/>
      <sheetName val="Notes"/>
      <sheetName val="연돌일위집계"/>
      <sheetName val="東亜"/>
      <sheetName val="OUTPUT"/>
      <sheetName val="351BQMCN"/>
      <sheetName val="N-AC"/>
      <sheetName val="Data basic price jgan diprint"/>
      <sheetName val="Pipe and Shell"/>
      <sheetName val="Nozzle"/>
      <sheetName val="LINE"/>
      <sheetName val="Ex-Rate"/>
      <sheetName val="TEKNIS"/>
      <sheetName val="Monitoring Kontrak"/>
      <sheetName val="HargaBahan"/>
      <sheetName val="6"/>
      <sheetName val="DPKlah"/>
      <sheetName val="Attach_C-31"/>
      <sheetName val="SCHEDULE_-11"/>
      <sheetName val="SCHEDULE_-_21"/>
      <sheetName val="SCHEDULE_-_31"/>
      <sheetName val="SCHEDULE_-_41"/>
      <sheetName val="SCHEDULE_-_51"/>
      <sheetName val="SCHEDULE_-61"/>
      <sheetName val="SCHEDULE_-81"/>
      <sheetName val="BQ_(2)1"/>
      <sheetName val="COST_SUMM1"/>
      <sheetName val="Conn__Lib1"/>
      <sheetName val="Equip__Sch1"/>
      <sheetName val="SPV_&amp;_CE_List1"/>
      <sheetName val="Job_Description1"/>
      <sheetName val="HRG_BHN1"/>
      <sheetName val="해외_연수비용_계산-삭제"/>
      <sheetName val="해외_기술훈련비_(합계)"/>
      <sheetName val="DAF-2"/>
      <sheetName val="TTL"/>
      <sheetName val="Steel-Twr"/>
      <sheetName val="IPL_SCHEDULE"/>
      <sheetName val="Instrument"/>
      <sheetName val="Utility and Fire flange"/>
      <sheetName val="RAB"/>
      <sheetName val="anal rab"/>
      <sheetName val="TRANS"/>
      <sheetName val="Material"/>
      <sheetName val="Project_P"/>
      <sheetName val="304_06"/>
      <sheetName val="SPEC"/>
      <sheetName val="Rekap"/>
      <sheetName val="HB "/>
      <sheetName val="Harga Dasar"/>
      <sheetName val="D-3 (M)"/>
      <sheetName val="D-7 (M)"/>
      <sheetName val="DIV.3"/>
      <sheetName val="INF"/>
      <sheetName val="Har Sat"/>
      <sheetName val="M 11"/>
      <sheetName val="Cost Center"/>
      <sheetName val="Data_List"/>
      <sheetName val="New Sheet"/>
      <sheetName val="VOID"/>
      <sheetName val="Breakdown"/>
      <sheetName val="LumpSum Split"/>
      <sheetName val="Weightage (2)"/>
      <sheetName val="WSS-O"/>
      <sheetName val="Summary"/>
      <sheetName val="Data S-curve"/>
      <sheetName val="Prog Calc"/>
      <sheetName val="Progress"/>
      <sheetName val="S-curve"/>
      <sheetName val="S-curve Monthly"/>
      <sheetName val="01_Eng"/>
      <sheetName val="02_Procurement"/>
      <sheetName val="03_Fabrication"/>
      <sheetName val="04_Install"/>
      <sheetName val="Peralatan"/>
      <sheetName val="Assumptions (2)"/>
      <sheetName val="anls by sewa"/>
      <sheetName val="Unit-P"/>
      <sheetName val="61004"/>
      <sheetName val="61005"/>
      <sheetName val="61006"/>
      <sheetName val="61007"/>
      <sheetName val="61008"/>
      <sheetName val="PPC"/>
      <sheetName val="civil-work"/>
      <sheetName val="BP1_23"/>
      <sheetName val="MRU"/>
      <sheetName val="t"/>
      <sheetName val="00-MEMO"/>
      <sheetName val="RATE"/>
      <sheetName val="C"/>
      <sheetName val="drop down list"/>
      <sheetName val="MDR - WMO"/>
      <sheetName val="Data_basic_price_jgan_diprint"/>
      <sheetName val="Pipe_and_Shell"/>
      <sheetName val="Monitoring_Kontrak"/>
      <sheetName val="CIR__BIN_HOPPER_CAP_"/>
      <sheetName val="anal_rab"/>
      <sheetName val="Rekap analisa"/>
      <sheetName val="analis"/>
      <sheetName val="RAB 1"/>
      <sheetName val="RAB 2"/>
      <sheetName val="RAB 3"/>
      <sheetName val="Pipe"/>
      <sheetName val="LEMBAR4"/>
    </sheetNames>
    <sheetDataSet>
      <sheetData sheetId="0" refreshError="1"/>
      <sheetData sheetId="1" refreshError="1">
        <row r="55">
          <cell r="K55">
            <v>4.9430877165682814</v>
          </cell>
        </row>
        <row r="57">
          <cell r="D57">
            <v>7800</v>
          </cell>
        </row>
      </sheetData>
      <sheetData sheetId="2"/>
      <sheetData sheetId="3"/>
      <sheetData sheetId="4"/>
      <sheetData sheetId="5" refreshError="1">
        <row r="55">
          <cell r="K55">
            <v>4.9430877165682814</v>
          </cell>
          <cell r="L55">
            <v>16.80649823633216</v>
          </cell>
          <cell r="M55">
            <v>2.9658526299409691</v>
          </cell>
        </row>
        <row r="56">
          <cell r="K56">
            <v>10.302584587050932</v>
          </cell>
          <cell r="L56">
            <v>32.312651659387015</v>
          </cell>
          <cell r="M56">
            <v>4.2146936947026541</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ow r="57">
          <cell r="D57">
            <v>0</v>
          </cell>
        </row>
      </sheetData>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ision History"/>
      <sheetName val="Users Mannual"/>
      <sheetName val="TOC"/>
      <sheetName val="1.GENERAL"/>
      <sheetName val="2.Design Criteria"/>
      <sheetName val="3. Loading"/>
      <sheetName val="3.1. LC Calc"/>
      <sheetName val="LC ASD (UNFACTORED) (3)"/>
      <sheetName val="LC ASD (UNFACTORED) (2)"/>
      <sheetName val="LC ASD (UNFACTORED)"/>
      <sheetName val="LC LRFD (FACTORED) (3)"/>
      <sheetName val="LC LRFD (FACTORED) (2)"/>
      <sheetName val="LC LRFD (FACTORED)"/>
      <sheetName val="Reaction Un"/>
      <sheetName val="Reaction Fac"/>
      <sheetName val="IsolatedFdn P1"/>
      <sheetName val="IsolatedFdn"/>
      <sheetName val="Sheet1"/>
      <sheetName val="IsolatedFdn P2"/>
      <sheetName val="IsolatedFdn P3"/>
      <sheetName val="Settlement Check-2"/>
      <sheetName val="Setlement Check"/>
      <sheetName val="Pedestal"/>
      <sheetName val="Interaction Curve (pdf)"/>
      <sheetName val="Insert Plate"/>
      <sheetName val="Interaction Curve"/>
      <sheetName val="Summary"/>
      <sheetName val="FOS"/>
      <sheetName val="Ref.Cover"/>
      <sheetName val="SOIL DATA"/>
      <sheetName val="Sketch"/>
    </sheetNames>
    <sheetDataSet>
      <sheetData sheetId="0"/>
      <sheetData sheetId="1"/>
      <sheetData sheetId="2"/>
      <sheetData sheetId="3"/>
      <sheetData sheetId="4">
        <row r="1">
          <cell r="E1" t="str">
            <v>Calculation Sheet for Pump Foundation</v>
          </cell>
        </row>
      </sheetData>
      <sheetData sheetId="5"/>
      <sheetData sheetId="6">
        <row r="47">
          <cell r="K47" t="str">
            <v>m</v>
          </cell>
        </row>
      </sheetData>
      <sheetData sheetId="7">
        <row r="374">
          <cell r="I374" t="str">
            <v>Max Fy</v>
          </cell>
        </row>
      </sheetData>
      <sheetData sheetId="8"/>
      <sheetData sheetId="9"/>
      <sheetData sheetId="10"/>
      <sheetData sheetId="11"/>
      <sheetData sheetId="12"/>
      <sheetData sheetId="13"/>
      <sheetData sheetId="14">
        <row r="5">
          <cell r="A5" t="str">
            <v>1-311</v>
          </cell>
        </row>
      </sheetData>
      <sheetData sheetId="15">
        <row r="5">
          <cell r="A5" t="str">
            <v>1-101</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ow r="5">
          <cell r="A5">
            <v>65</v>
          </cell>
        </row>
      </sheetData>
      <sheetData sheetId="29">
        <row r="1">
          <cell r="J1" t="str">
            <v>719002</v>
          </cell>
        </row>
      </sheetData>
      <sheetData sheetId="30"/>
      <sheetData sheetId="3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ua sisi"/>
      <sheetName val="terdistribusi"/>
      <sheetName val="data tulangan"/>
      <sheetName val="V-1-1002bid"/>
    </sheetNames>
    <sheetDataSet>
      <sheetData sheetId="0"/>
      <sheetData sheetId="1" refreshError="1">
        <row r="3">
          <cell r="B3">
            <v>600</v>
          </cell>
        </row>
        <row r="6">
          <cell r="D6">
            <v>0.85</v>
          </cell>
        </row>
        <row r="70">
          <cell r="D70">
            <v>5640.8408217842707</v>
          </cell>
        </row>
      </sheetData>
      <sheetData sheetId="2"/>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IST OF REVIEW"/>
      <sheetName val="INDEX"/>
      <sheetName val="DS-DPLT "/>
      <sheetName val="FS-LT"/>
      <sheetName val="FS-LT(2)"/>
      <sheetName val="FS-LT(3)"/>
      <sheetName val="NOTES"/>
      <sheetName val="대비표"/>
      <sheetName val="ESCON"/>
      <sheetName val="BAG-2"/>
      <sheetName val="CIVIL &amp; STRUCTURAL"/>
    </sheetNames>
    <definedNames>
      <definedName name="___________CAN2" refersTo="#REF!" sheetId="4"/>
      <definedName name="___________CAN9" refersTo="#REF!" sheetId="4"/>
      <definedName name="___________opt10" refersTo="#REF!" sheetId="4"/>
      <definedName name="___________OPT8" refersTo="#REF!" sheetId="4"/>
      <definedName name="___________OPT9" refersTo="#REF!" sheetId="4"/>
      <definedName name="__________CAN2" refersTo="#REF!" sheetId="4"/>
      <definedName name="__________CAN9" refersTo="#REF!" sheetId="4"/>
      <definedName name="__________opt10" refersTo="#REF!" sheetId="4"/>
      <definedName name="__________OPT8" refersTo="#REF!" sheetId="4"/>
      <definedName name="__________OPT9" refersTo="#REF!" sheetId="4"/>
      <definedName name="_________CAN2" refersTo="#REF!" sheetId="4"/>
      <definedName name="_________CAN9" refersTo="#REF!" sheetId="4"/>
      <definedName name="_________opt10" refersTo="#REF!" sheetId="4"/>
      <definedName name="_________OPT8" refersTo="#REF!" sheetId="4"/>
      <definedName name="_________OPT9" refersTo="#REF!" sheetId="4"/>
      <definedName name="________CAN2" refersTo="#REF!" sheetId="4"/>
      <definedName name="________CAN9" refersTo="#REF!" sheetId="4"/>
      <definedName name="________opt10" refersTo="#REF!" sheetId="4"/>
      <definedName name="________OPT8" refersTo="#REF!" sheetId="4"/>
      <definedName name="________OPT9" refersTo="#REF!" sheetId="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10V DC UPS (LV)"/>
      <sheetName val="Load List"/>
      <sheetName val="INPUT DATAS"/>
      <sheetName val="Ap.2"/>
      <sheetName val="Only Calculation"/>
      <sheetName val="calculator"/>
      <sheetName val="Calculate"/>
      <sheetName val="Tabel Ohm LV"/>
      <sheetName val="Sch.1"/>
      <sheetName val="Ind.MP Sch."/>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culations"/>
      <sheetName val="Sheet1"/>
    </sheetNames>
    <sheetDataSet>
      <sheetData sheetId="0" refreshError="1"/>
      <sheetData sheetId="1" refreshError="1">
        <row r="2">
          <cell r="I2">
            <v>434.61662204440222</v>
          </cell>
        </row>
        <row r="7">
          <cell r="B7">
            <v>0.75</v>
          </cell>
          <cell r="C7">
            <v>0.75</v>
          </cell>
        </row>
      </sheetData>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Table"/>
      <sheetName val="Record of Revision"/>
      <sheetName val="Users Mannual"/>
      <sheetName val="TOC"/>
      <sheetName val="1.GENERAL"/>
      <sheetName val="2.Design Criteria"/>
      <sheetName val="3. Loading"/>
      <sheetName val="3.1. LC Calc"/>
      <sheetName val="LC ASD (UNFACTORED)"/>
      <sheetName val="LC LRFD (FACTORED)"/>
      <sheetName val="Reaction Un"/>
      <sheetName val="Reaction Fac"/>
      <sheetName val="IsolatedFdn (2)"/>
      <sheetName val="IsolatedFdn"/>
      <sheetName val="Sheet1"/>
      <sheetName val="Settlement Check-2"/>
      <sheetName val="Setlement Check"/>
      <sheetName val="Pedestal"/>
      <sheetName val="Interaction Curve (pdf)"/>
      <sheetName val="Insert Plate"/>
      <sheetName val="Interaction Curve"/>
      <sheetName val="Summary"/>
      <sheetName val="FOS"/>
      <sheetName val="Ref.Cover"/>
      <sheetName val="SOIL DATA"/>
      <sheetName val="Sketch"/>
    </sheetNames>
    <sheetDataSet>
      <sheetData sheetId="0"/>
      <sheetData sheetId="1"/>
      <sheetData sheetId="2"/>
      <sheetData sheetId="3"/>
      <sheetData sheetId="4">
        <row r="1">
          <cell r="E1" t="str">
            <v xml:space="preserve">
PERTAMINA HULU ENERGI JAMBI MERANG PROVISION OF GAS METERING SYSTEM SERVICES</v>
          </cell>
        </row>
      </sheetData>
      <sheetData sheetId="5"/>
      <sheetData sheetId="6"/>
      <sheetData sheetId="7"/>
      <sheetData sheetId="8"/>
      <sheetData sheetId="9"/>
      <sheetData sheetId="10"/>
      <sheetData sheetId="11">
        <row r="5">
          <cell r="A5" t="str">
            <v>-</v>
          </cell>
        </row>
      </sheetData>
      <sheetData sheetId="12">
        <row r="5">
          <cell r="A5" t="str">
            <v>-</v>
          </cell>
        </row>
      </sheetData>
      <sheetData sheetId="13"/>
      <sheetData sheetId="14">
        <row r="9">
          <cell r="F9">
            <v>29</v>
          </cell>
        </row>
      </sheetData>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Table"/>
      <sheetName val="Record of Revision"/>
      <sheetName val="Users Mannual"/>
      <sheetName val="TOC"/>
      <sheetName val="1.GENERAL"/>
      <sheetName val="2.Design Criteria"/>
      <sheetName val="3. Loading"/>
      <sheetName val="3.1. LC Calc"/>
      <sheetName val="LC ASD (UNFACTORED)"/>
      <sheetName val="LC LRFD (FACTORED)"/>
      <sheetName val="Reaction Un"/>
      <sheetName val="Reaction Fac"/>
      <sheetName val="IsolatedFdn (2)"/>
      <sheetName val="IsolatedFdn"/>
      <sheetName val="Sheet1"/>
      <sheetName val="Settlement Check-2"/>
      <sheetName val="Setlement Check"/>
      <sheetName val="Pedestal"/>
      <sheetName val="Interaction Curve (pdf)"/>
      <sheetName val="Insert Plate"/>
      <sheetName val="Interaction Curve"/>
      <sheetName val="Summary"/>
      <sheetName val="FOS"/>
      <sheetName val="Ref.Cover"/>
      <sheetName val="SOIL DATA"/>
      <sheetName val="Sketch"/>
    </sheetNames>
    <sheetDataSet>
      <sheetData sheetId="0">
        <row r="46">
          <cell r="A46" t="str">
            <v>A</v>
          </cell>
        </row>
      </sheetData>
      <sheetData sheetId="1"/>
      <sheetData sheetId="2"/>
      <sheetData sheetId="3" refreshError="1"/>
      <sheetData sheetId="4"/>
      <sheetData sheetId="5">
        <row r="8">
          <cell r="A8" t="str">
            <v>1.</v>
          </cell>
        </row>
      </sheetData>
      <sheetData sheetId="6">
        <row r="8">
          <cell r="A8" t="str">
            <v>2.</v>
          </cell>
        </row>
      </sheetData>
      <sheetData sheetId="7">
        <row r="8">
          <cell r="A8" t="str">
            <v>3.</v>
          </cell>
        </row>
      </sheetData>
      <sheetData sheetId="8">
        <row r="8">
          <cell r="A8">
            <v>3.3000000000000003</v>
          </cell>
        </row>
      </sheetData>
      <sheetData sheetId="9" refreshError="1"/>
      <sheetData sheetId="10" refreshError="1"/>
      <sheetData sheetId="11">
        <row r="5">
          <cell r="A5" t="str">
            <v>-</v>
          </cell>
        </row>
      </sheetData>
      <sheetData sheetId="12">
        <row r="5">
          <cell r="A5" t="str">
            <v>-</v>
          </cell>
        </row>
      </sheetData>
      <sheetData sheetId="13">
        <row r="11">
          <cell r="A11" t="str">
            <v>4.</v>
          </cell>
        </row>
      </sheetData>
      <sheetData sheetId="14">
        <row r="9">
          <cell r="F9">
            <v>29</v>
          </cell>
        </row>
      </sheetData>
      <sheetData sheetId="15" refreshError="1"/>
      <sheetData sheetId="16" refreshError="1"/>
      <sheetData sheetId="17" refreshError="1"/>
      <sheetData sheetId="18">
        <row r="5">
          <cell r="A5" t="str">
            <v>5.</v>
          </cell>
        </row>
      </sheetData>
      <sheetData sheetId="19">
        <row r="5">
          <cell r="A5">
            <v>5.1999999999999993</v>
          </cell>
        </row>
      </sheetData>
      <sheetData sheetId="20">
        <row r="6">
          <cell r="A6" t="str">
            <v>6.</v>
          </cell>
        </row>
      </sheetData>
      <sheetData sheetId="21" refreshError="1"/>
      <sheetData sheetId="22" refreshError="1"/>
      <sheetData sheetId="23" refreshError="1"/>
      <sheetData sheetId="24">
        <row r="24">
          <cell r="A24" t="str">
            <v>ATTACHMENTS 1</v>
          </cell>
        </row>
      </sheetData>
      <sheetData sheetId="25" refreshError="1"/>
      <sheetData sheetId="2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V-1-1002bid"/>
      <sheetName val="REFTABLE"/>
      <sheetName val="BASE-PL1(H-shape)(OLD)"/>
      <sheetName val="slab"/>
      <sheetName val="DUTCH CONE"/>
      <sheetName val="table"/>
      <sheetName val="Tabel Ohm LV"/>
      <sheetName val="SUMMARY"/>
      <sheetName val="BILAL2"/>
      <sheetName val="INPUT DATAS"/>
      <sheetName val="FS-LT"/>
      <sheetName val="3.3 Detail Civil"/>
      <sheetName val="anl.sa Civil"/>
      <sheetName val="B.as Civil"/>
    </sheetNames>
    <sheetDataSet>
      <sheetData sheetId="0"/>
      <sheetData sheetId="1" refreshError="1">
        <row r="3">
          <cell r="B3">
            <v>600</v>
          </cell>
        </row>
        <row r="6">
          <cell r="D6">
            <v>0.85</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 Spek"/>
      <sheetName val="LP-CRT"/>
      <sheetName val="SAP"/>
      <sheetName val="PLB"/>
      <sheetName val="Harga Satuan"/>
      <sheetName val="daf-3(OK)"/>
      <sheetName val="daf-7(OK)"/>
      <sheetName val="SITE-E"/>
      <sheetName val="Foundation"/>
      <sheetName val="lamp-d"/>
      <sheetName val="plumbing"/>
      <sheetName val="INPUT DATAS"/>
      <sheetName val="Sch.1"/>
      <sheetName val="Material"/>
      <sheetName val="Cover"/>
      <sheetName val="DAF-2"/>
      <sheetName val="CONSUMABLE"/>
      <sheetName val="Steel-Twr"/>
      <sheetName val="ah sanitary"/>
      <sheetName val="upah"/>
      <sheetName val="Total Load List"/>
      <sheetName val="BAG-2"/>
      <sheetName val="Currency Rate"/>
      <sheetName val="BAG-III"/>
      <sheetName val="BAG_III"/>
      <sheetName val="Eva_Spek"/>
      <sheetName val="Harga_Satuan"/>
      <sheetName val="BQ"/>
      <sheetName val="BQ ARS"/>
      <sheetName val="Elektrikal"/>
      <sheetName val="daf_3_OK_"/>
      <sheetName val="daf_7_OK_"/>
      <sheetName val="A"/>
      <sheetName val="ESCON"/>
      <sheetName val="DAF_2"/>
      <sheetName val="Daf 1"/>
      <sheetName val="Fill this out first..."/>
      <sheetName val="I-KAMAR"/>
      <sheetName val="ANALISA"/>
      <sheetName val="SEX"/>
      <sheetName val="2_2"/>
      <sheetName val="harsat"/>
      <sheetName val="ah_sanitary"/>
      <sheetName val="Currency_Rate"/>
      <sheetName val="Kolom"/>
      <sheetName val="Bill_1_VAC_Supply_A"/>
      <sheetName val="LS_Rutin"/>
      <sheetName val="Fill this out first___"/>
      <sheetName val="Scd_RAB"/>
      <sheetName val="Penwrn"/>
      <sheetName val="H.Satuan"/>
      <sheetName val="Sheet1"/>
      <sheetName val="Bahan"/>
      <sheetName val="Bahan "/>
      <sheetName val="Pekerjaan "/>
      <sheetName val="STR"/>
      <sheetName val="price"/>
      <sheetName val="Bgt_Jun-05"/>
      <sheetName val="Rate"/>
      <sheetName val="SAT-BHN"/>
      <sheetName val="BAG_2"/>
      <sheetName val="chitimc"/>
      <sheetName val="Eva_Spek1"/>
      <sheetName val="Harga_Satuan1"/>
      <sheetName val="BQ_ARS"/>
      <sheetName val="Daf_1"/>
      <sheetName val="Harga ME "/>
      <sheetName val="ALAT"/>
      <sheetName val="Isolasi Luar"/>
      <sheetName val="Bill rekap"/>
      <sheetName val="Bill of Qty"/>
      <sheetName val="Isolasi Luar Dalam"/>
      <sheetName val="Persiapan"/>
      <sheetName val="BQ atap bengkel"/>
      <sheetName val="str bengkel"/>
      <sheetName val="TE TS FA LAN MATV"/>
      <sheetName val="ALEK"/>
      <sheetName val="sort"/>
      <sheetName val="DAFTAR HARGA"/>
      <sheetName val="A+Supl."/>
      <sheetName val="7"/>
      <sheetName val="Bldg"/>
      <sheetName val="SPEC"/>
      <sheetName val="Biaya-Lat"/>
      <sheetName val="FINISHING"/>
      <sheetName val="STRUKTUR"/>
      <sheetName val="mat_me pipa"/>
      <sheetName val="Ahs.2"/>
      <sheetName val="Ahs.1"/>
      <sheetName val="drain"/>
      <sheetName val="Structure"/>
      <sheetName val="Bill No. 2"/>
      <sheetName val="machinery"/>
      <sheetName val="walk way"/>
      <sheetName val="Architecture"/>
      <sheetName val="Rekap"/>
      <sheetName val="REF.ONLY"/>
      <sheetName val="INDEX"/>
      <sheetName val="BoQ"/>
      <sheetName val="HS_TRG"/>
      <sheetName val="data"/>
      <sheetName val="Cover1"/>
      <sheetName val="DAF-1"/>
      <sheetName val="Pt"/>
      <sheetName val="mu"/>
      <sheetName val="Hrg.Sat"/>
      <sheetName val="Peralatan (2)"/>
      <sheetName val="Volume"/>
      <sheetName val="arab"/>
      <sheetName val="RAB"/>
      <sheetName val="HRG BHN"/>
      <sheetName val="analysis"/>
      <sheetName val="L-TIGA"/>
      <sheetName val="L_TIGA"/>
      <sheetName val="Fab+erect"/>
      <sheetName val="HARGA ALAT"/>
      <sheetName val="Rekapitulasi"/>
      <sheetName val="mat baja"/>
      <sheetName val="harga baja"/>
      <sheetName val="#REF!"/>
      <sheetName val="BQ-Str"/>
      <sheetName val="Bhn"/>
      <sheetName val="Rekap Direct Cost"/>
      <sheetName val="rab me (by owner) "/>
      <sheetName val="BQ (by owner)"/>
      <sheetName val="rab me (fisik)"/>
      <sheetName val="AC"/>
      <sheetName val="UNIT CHILLER"/>
      <sheetName val="PT."/>
      <sheetName val="Input"/>
      <sheetName val="Huruf"/>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enjumlahan"/>
      <sheetName val="RAB MEK 15 M MB "/>
      <sheetName val="VAC-1"/>
      <sheetName val="304_06"/>
      <sheetName val="Cash Flow bulanan"/>
      <sheetName val="I_KAMAR"/>
      <sheetName val="Jurnal"/>
      <sheetName val="Analisa STR"/>
      <sheetName val="Kuantitas &amp; Harga"/>
      <sheetName val="AHS Marka"/>
      <sheetName val="AHS Aspal"/>
      <sheetName val="Listrik"/>
      <sheetName val="HB "/>
      <sheetName val="Mob"/>
      <sheetName val="Perm. Test"/>
      <sheetName val="UNIT PRICE ANALYSIS (KSN)"/>
      <sheetName val="合成単価作成表-BLDG"/>
      <sheetName val="TOWN"/>
      <sheetName val="Tataudara"/>
      <sheetName val="DATA GRAFIK"/>
      <sheetName val="rumus"/>
      <sheetName val="Koef"/>
      <sheetName val="Analisa  (2)"/>
      <sheetName val="Sat Bahan"/>
      <sheetName val="Sat Alat"/>
      <sheetName val="Sat Upah"/>
      <sheetName val="H.SAT"/>
      <sheetName val="prime coal"/>
      <sheetName val="ah_sanitary1"/>
      <sheetName val="Currency_Rate1"/>
      <sheetName val="Fill_this_out_first___"/>
      <sheetName val="jobhist"/>
      <sheetName val="met bab3"/>
      <sheetName val="anal bab8"/>
      <sheetName val="BQ (1)"/>
      <sheetName val="Bill of Qty MEP"/>
      <sheetName val="Tabel Berat"/>
      <sheetName val="Column"/>
      <sheetName val="Steel"/>
      <sheetName val="HB me"/>
      <sheetName val="RKP"/>
      <sheetName val="???????-BLDG"/>
      <sheetName val="Analisa Upah &amp; Bahan Plum"/>
      <sheetName val="FACTOR"/>
      <sheetName val="DAF-5"/>
      <sheetName val="DAF_5"/>
      <sheetName val="_______-BLDG"/>
      <sheetName val="R_Srikana"/>
      <sheetName val="UPAH~K"/>
      <sheetName val="ANALIS"/>
      <sheetName val="BAHAN~"/>
      <sheetName val="hsp-STR-ARS"/>
      <sheetName val="8LT 12"/>
      <sheetName val="r.tank"/>
      <sheetName val="prelim"/>
      <sheetName val="bilangan"/>
      <sheetName val="Laboratorium"/>
      <sheetName val="Pengaturan air"/>
      <sheetName val="Pemeliharaan LL"/>
      <sheetName val="Kebutuhan alat I"/>
      <sheetName val="Produktif. alat"/>
      <sheetName val="Item-01.20(01) to (09) Abov (2)"/>
      <sheetName val="Rekap Seksi 2"/>
      <sheetName val="CEK1"/>
      <sheetName val="form"/>
      <sheetName val="CEK2"/>
      <sheetName val="info umum"/>
      <sheetName val="anal pek tanah"/>
      <sheetName val="concrete paver"/>
      <sheetName val="analisa owning cost"/>
      <sheetName val="form ANALISA"/>
      <sheetName val="MAJOR SDY"/>
      <sheetName val="harsat sdy"/>
      <sheetName val="RAB SDY"/>
      <sheetName val="HITUNGAN"/>
      <sheetName val="bq analisa"/>
      <sheetName val="sum boq"/>
      <sheetName val="BQ SUSUKAN"/>
      <sheetName val="BQ PENGGARON"/>
      <sheetName val="Daftar Kuantitas dan Harga"/>
      <sheetName val="sumblank"/>
      <sheetName val="bqblank"/>
      <sheetName val="Fire Fighting"/>
      <sheetName val="Analisa Teknik"/>
      <sheetName val="schtng"/>
      <sheetName val="schbhn"/>
      <sheetName val="schalt"/>
      <sheetName val="HB"/>
      <sheetName val="satuan_pek_ars"/>
      <sheetName val="RAB-ARS"/>
      <sheetName val="HSBU"/>
      <sheetName val="Coord"/>
      <sheetName val="wo 276&amp;1050 (98-99)"/>
      <sheetName val="D7"/>
      <sheetName val="Bsc"/>
      <sheetName val="Alt"/>
      <sheetName val="Analisa Harga Satuan"/>
      <sheetName val="ANALISA PEK.UMUM"/>
      <sheetName val="ANALISA KONST BTN"/>
      <sheetName val="4-MVAC"/>
      <sheetName val="MAPDC"/>
      <sheetName val="E_TRIKAL"/>
      <sheetName val="E_TRONIK"/>
      <sheetName val="MEK"/>
      <sheetName val="ANAL_HPS"/>
      <sheetName val="Rekap1"/>
      <sheetName val="ARSITEK"/>
      <sheetName val="Sal"/>
      <sheetName val="MUA"/>
      <sheetName val="Reference-SL"/>
      <sheetName val="AHS"/>
      <sheetName val="C-FLOW JUNI"/>
      <sheetName val="Sat Bah &amp; Up"/>
      <sheetName val="Sat Bah _ Up"/>
      <sheetName val="Basic Price"/>
      <sheetName val="hs-str"/>
      <sheetName val="hs_str"/>
      <sheetName val="Dashboard"/>
      <sheetName val="Cover "/>
      <sheetName val="Daftar-Isi"/>
      <sheetName val="PEMBATAS"/>
      <sheetName val="RPD"/>
      <sheetName val="SPD"/>
      <sheetName val="PO2"/>
      <sheetName val="LBP-01 "/>
      <sheetName val="Sheet2"/>
      <sheetName val="PBK-01"/>
      <sheetName val="CFP-11"/>
      <sheetName val="hutang-lapangan "/>
      <sheetName val="CASH-lapangan"/>
      <sheetName val="CASH-Divisi"/>
      <sheetName val="Hutang-Divisi"/>
      <sheetName val="Rekap klad"/>
      <sheetName val="daftarhutang"/>
      <sheetName val="LPP-101"/>
      <sheetName val="RLP-01"/>
      <sheetName val="ASAT"/>
      <sheetName val="RRK-01"/>
      <sheetName val="PU DANA KERJA"/>
      <sheetName val="LPF-01"/>
      <sheetName val="MOS-01 "/>
      <sheetName val="RSK-01"/>
      <sheetName val="RTS-11"/>
      <sheetName val="RTS-21"/>
      <sheetName val="antisipasi"/>
      <sheetName val="RAPA"/>
      <sheetName val="AAK-01"/>
      <sheetName val="DAFTAR HUTANG"/>
      <sheetName val="KARTU PIUTANG"/>
      <sheetName val="LAP ALAT"/>
      <sheetName val="PROGRESS DIAKUI"/>
      <sheetName val="KKP-1"/>
      <sheetName val="M-RESIKO "/>
      <sheetName val="PANJR"/>
      <sheetName val="FM-MR01 "/>
      <sheetName val="FM-MR02 "/>
      <sheetName val="FM-MR03 Lap Bulan Agus"/>
      <sheetName val="FOTO"/>
      <sheetName val="DATA PROYEK"/>
      <sheetName val="RUANG LINGKUP"/>
      <sheetName val="ANALIS ALAT"/>
      <sheetName val="Vibro_Roller"/>
      <sheetName val="Normalisasi"/>
      <sheetName val="ES STG"/>
      <sheetName val="AHSbj"/>
      <sheetName val="Pipe"/>
      <sheetName val="BASE_PL1_H_shape__OLD_"/>
      <sheetName val="95삼성급(본사)"/>
      <sheetName val="CERT"/>
      <sheetName val="Smry Wk (P I)"/>
      <sheetName val="AnalisaSIPIL RIIL"/>
      <sheetName val="ESTIMASI"/>
      <sheetName val="ANA"/>
      <sheetName val=" anal hrg sat"/>
      <sheetName val="Pembongkaran"/>
      <sheetName val="Hrg"/>
      <sheetName val="G_SUMMARY"/>
      <sheetName val="Eva_Spek2"/>
      <sheetName val="Harga_Satuan2"/>
      <sheetName val="BQ_ARS1"/>
      <sheetName val="Daf_11"/>
      <sheetName val="H_Satuan"/>
      <sheetName val="INPUT_DATAS"/>
      <sheetName val="Sch_1"/>
      <sheetName val="Total_Load_List"/>
      <sheetName val="Harga_ME_"/>
      <sheetName val="Bahan_"/>
      <sheetName val="Pekerjaan_"/>
      <sheetName val="Isolasi_Luar"/>
      <sheetName val="Fill_this_out_first___1"/>
      <sheetName val="Isolasi_Luar_Dalam"/>
      <sheetName val="TE_TS_FA_LAN_MATV"/>
      <sheetName val="금액내역서"/>
      <sheetName val="Eva_Spek3"/>
      <sheetName val="Harga_Satuan3"/>
      <sheetName val="ah_sanitary2"/>
      <sheetName val="Currency_Rate2"/>
      <sheetName val="BQ_ARS2"/>
      <sheetName val="Fill_this_out_first___2"/>
      <sheetName val="Daf_12"/>
      <sheetName val="H_Satuan1"/>
      <sheetName val="INPUT_DATAS1"/>
      <sheetName val="Sch_11"/>
      <sheetName val="Total_Load_List1"/>
      <sheetName val="Harga_ME_1"/>
      <sheetName val="Bahan_1"/>
      <sheetName val="Pekerjaan_1"/>
      <sheetName val="Isolasi_Luar1"/>
      <sheetName val="Fill_this_out_first___3"/>
      <sheetName val="Isolasi_Luar_Dalam1"/>
      <sheetName val="TE_TS_FA_LAN_MATV1"/>
      <sheetName val="Bill_rekap"/>
      <sheetName val="Bill_of_Qty"/>
      <sheetName val="A+Supl_"/>
      <sheetName val="BQ_atap_bengkel"/>
      <sheetName val="str_bengkel"/>
      <sheetName val="mat_me_pipa"/>
      <sheetName val="DATA_GRAFIK"/>
      <sheetName val="Sat_Bahan"/>
      <sheetName val="Sat_Alat"/>
      <sheetName val="Sat_Upah"/>
      <sheetName val="DAFTAR_HARGA"/>
      <sheetName val="REF_ONLY"/>
      <sheetName val="Bill_No__2"/>
      <sheetName val="walk_way"/>
      <sheetName val="TTL"/>
      <sheetName val="기능공"/>
      <sheetName val="기능공 (3)"/>
      <sheetName val="연도별 자금"/>
      <sheetName val="월별자금"/>
      <sheetName val="기능공 (2)"/>
      <sheetName val="LOAD"/>
      <sheetName val="기능공_(3)"/>
      <sheetName val="연도별_자금"/>
      <sheetName val="기능공_(2)"/>
      <sheetName val="기능공_(3)1"/>
      <sheetName val="연도별_자금1"/>
      <sheetName val="기능공_(2)1"/>
      <sheetName val="prog"/>
      <sheetName val="Attachment 1"/>
      <sheetName val="Compare"/>
      <sheetName val="ALAT1"/>
      <sheetName val="BASIC"/>
      <sheetName val="DIV_3"/>
      <sheetName val="A_2"/>
      <sheetName val="Level"/>
      <sheetName val="mat&amp;upah"/>
      <sheetName val="Koefisien"/>
      <sheetName val="BQ-E20-02(Rp)"/>
      <sheetName val="ah_sanitary3"/>
      <sheetName val="Currency_Rate3"/>
      <sheetName val="Fill_this_out_first___4"/>
      <sheetName val="Bill_rekap1"/>
      <sheetName val="Bill_of_Qty1"/>
      <sheetName val="BQ_atap_bengkel1"/>
      <sheetName val="str_bengkel1"/>
      <sheetName val="mat_me_pipa1"/>
      <sheetName val="DAFTAR_HARGA1"/>
      <sheetName val="A+Supl_1"/>
      <sheetName val="Hrg_Sat1"/>
      <sheetName val="Peralatan_(2)1"/>
      <sheetName val="Ahs_21"/>
      <sheetName val="Ahs_11"/>
      <sheetName val="HRG_BHN1"/>
      <sheetName val="HARGA_ALAT1"/>
      <sheetName val="Bill_No__21"/>
      <sheetName val="walk_way1"/>
      <sheetName val="UNIT_PRICE_ANALYSIS_(KSN)1"/>
      <sheetName val="RAB_MEK_15_M_MB_1"/>
      <sheetName val="PT_1"/>
      <sheetName val="Kuantitas_&amp;_Harga1"/>
      <sheetName val="AHS_Marka1"/>
      <sheetName val="AHS_Aspal1"/>
      <sheetName val="REF_ONLY1"/>
      <sheetName val="Cash_Flow_bulanan1"/>
      <sheetName val="mat_baja1"/>
      <sheetName val="harga_baja1"/>
      <sheetName val="Rekap_Direct_Cost1"/>
      <sheetName val="rab_me_(by_owner)_1"/>
      <sheetName val="BQ_(by_owner)1"/>
      <sheetName val="rab_me_(fisik)1"/>
      <sheetName val="Analisa_Teknik1"/>
      <sheetName val="UNIT_CHILLER1"/>
      <sheetName val="Perm__Test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B_1"/>
      <sheetName val="DATA_GRAFIK1"/>
      <sheetName val="Analisa_STR1"/>
      <sheetName val="Analisa__(2)1"/>
      <sheetName val="prime_coal1"/>
      <sheetName val="Pengaturan_air1"/>
      <sheetName val="Pemeliharaan_LL1"/>
      <sheetName val="Kebutuhan_alat_I1"/>
      <sheetName val="Produktif__alat1"/>
      <sheetName val="Item-01_20(01)_to_(09)_Abov_(21"/>
      <sheetName val="Rekap_Seksi_21"/>
      <sheetName val="info_umum1"/>
      <sheetName val="anal_pek_tanah1"/>
      <sheetName val="concrete_paver1"/>
      <sheetName val="analisa_owning_cost1"/>
      <sheetName val="form_ANALISA1"/>
      <sheetName val="MAJOR_SDY1"/>
      <sheetName val="harsat_sdy1"/>
      <sheetName val="RAB_SDY1"/>
      <sheetName val="bq_analisa1"/>
      <sheetName val="sum_boq1"/>
      <sheetName val="BQ_SUSUKAN1"/>
      <sheetName val="BQ_PENGGARON1"/>
      <sheetName val="Daftar_Kuantitas_dan_Harga1"/>
      <sheetName val="HB_me1"/>
      <sheetName val="Sat_Bahan1"/>
      <sheetName val="Sat_Alat1"/>
      <sheetName val="Sat_Upah1"/>
      <sheetName val="H_SAT1"/>
      <sheetName val="met_bab31"/>
      <sheetName val="anal_bab81"/>
      <sheetName val="Analisa_Upah_&amp;_Bahan_Plum1"/>
      <sheetName val="BQ_(1)1"/>
      <sheetName val="Bill_of_Qty_MEP1"/>
      <sheetName val="Tabel_Berat1"/>
      <sheetName val="Hrg_Sat"/>
      <sheetName val="Peralatan_(2)"/>
      <sheetName val="Ahs_2"/>
      <sheetName val="Ahs_1"/>
      <sheetName val="HRG_BHN"/>
      <sheetName val="HARGA_ALAT"/>
      <sheetName val="UNIT_PRICE_ANALYSIS_(KSN)"/>
      <sheetName val="RAB_MEK_15_M_MB_"/>
      <sheetName val="PT_"/>
      <sheetName val="Kuantitas_&amp;_Harga"/>
      <sheetName val="AHS_Marka"/>
      <sheetName val="AHS_Aspal"/>
      <sheetName val="Cash_Flow_bulanan"/>
      <sheetName val="mat_baja"/>
      <sheetName val="harga_baja"/>
      <sheetName val="Rekap_Direct_Cost"/>
      <sheetName val="rab_me_(by_owner)_"/>
      <sheetName val="BQ_(by_owner)"/>
      <sheetName val="rab_me_(fisik)"/>
      <sheetName val="Analisa_Teknik"/>
      <sheetName val="UNIT_CHILLER"/>
      <sheetName val="Perm__Tes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B_"/>
      <sheetName val="Analisa_STR"/>
      <sheetName val="Analisa__(2)"/>
      <sheetName val="prime_coal"/>
      <sheetName val="Pengaturan_air"/>
      <sheetName val="Pemeliharaan_LL"/>
      <sheetName val="Kebutuhan_alat_I"/>
      <sheetName val="Produktif__alat"/>
      <sheetName val="Item-01_20(01)_to_(09)_Abov_(2)"/>
      <sheetName val="Rekap_Seksi_2"/>
      <sheetName val="info_umum"/>
      <sheetName val="anal_pek_tanah"/>
      <sheetName val="concrete_paver"/>
      <sheetName val="analisa_owning_cost"/>
      <sheetName val="form_ANALISA"/>
      <sheetName val="MAJOR_SDY"/>
      <sheetName val="harsat_sdy"/>
      <sheetName val="RAB_SDY"/>
      <sheetName val="bq_analisa"/>
      <sheetName val="sum_boq"/>
      <sheetName val="BQ_SUSUKAN"/>
      <sheetName val="BQ_PENGGARON"/>
      <sheetName val="Daftar_Kuantitas_dan_Harga"/>
      <sheetName val="H_SAT"/>
      <sheetName val="BQ_(1)"/>
      <sheetName val="Bill_of_Qty_MEP"/>
      <sheetName val="Tabel_Berat"/>
      <sheetName val="HB_me"/>
      <sheetName val="met_bab3"/>
      <sheetName val="anal_bab8"/>
      <sheetName val="Analisa_Upah_&amp;_Bahan_Plum"/>
      <sheetName val="Eva_Spek4"/>
      <sheetName val="Harga_Satuan4"/>
      <sheetName val="ah_sanitary4"/>
      <sheetName val="Currency_Rate4"/>
      <sheetName val="BQ_ARS3"/>
      <sheetName val="Fill_this_out_first___5"/>
      <sheetName val="Daf_13"/>
      <sheetName val="INPUT_DATAS2"/>
      <sheetName val="Sch_12"/>
      <sheetName val="Total_Load_List2"/>
      <sheetName val="Bahan_2"/>
      <sheetName val="Pekerjaan_2"/>
      <sheetName val="Isolasi_Luar2"/>
      <sheetName val="Fill_this_out_first___6"/>
      <sheetName val="H_Satuan2"/>
      <sheetName val="TE_TS_FA_LAN_MATV2"/>
      <sheetName val="Harga_ME_2"/>
      <sheetName val="Bill_rekap2"/>
      <sheetName val="Bill_of_Qty2"/>
      <sheetName val="BQ_atap_bengkel2"/>
      <sheetName val="str_bengkel2"/>
      <sheetName val="mat_me_pipa2"/>
      <sheetName val="Isolasi_Luar_Dalam2"/>
      <sheetName val="DAFTAR_HARGA2"/>
      <sheetName val="A+Supl_2"/>
      <sheetName val="Hrg_Sat2"/>
      <sheetName val="Peralatan_(2)2"/>
      <sheetName val="Ahs_22"/>
      <sheetName val="Ahs_12"/>
      <sheetName val="HRG_BHN2"/>
      <sheetName val="HARGA_ALAT2"/>
      <sheetName val="Bill_No__22"/>
      <sheetName val="walk_way2"/>
      <sheetName val="UNIT_PRICE_ANALYSIS_(KSN)2"/>
      <sheetName val="RAB_MEK_15_M_MB_2"/>
      <sheetName val="PT_2"/>
      <sheetName val="Kuantitas_&amp;_Harga2"/>
      <sheetName val="AHS_Marka2"/>
      <sheetName val="AHS_Aspal2"/>
      <sheetName val="REF_ONLY2"/>
      <sheetName val="Cash_Flow_bulanan2"/>
      <sheetName val="mat_baja2"/>
      <sheetName val="harga_baja2"/>
      <sheetName val="Rekap_Direct_Cost2"/>
      <sheetName val="rab_me_(by_owner)_2"/>
      <sheetName val="BQ_(by_owner)2"/>
      <sheetName val="rab_me_(fisik)2"/>
      <sheetName val="Analisa_Teknik2"/>
      <sheetName val="UNIT_CHILLER2"/>
      <sheetName val="Perm__Test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HB_2"/>
      <sheetName val="DATA_GRAFIK2"/>
      <sheetName val="Analisa_STR2"/>
      <sheetName val="Analisa__(2)2"/>
      <sheetName val="prime_coal2"/>
      <sheetName val="Pengaturan_air2"/>
      <sheetName val="Pemeliharaan_LL2"/>
      <sheetName val="Kebutuhan_alat_I2"/>
      <sheetName val="Produktif__alat2"/>
      <sheetName val="Item-01_20(01)_to_(09)_Abov_(22"/>
      <sheetName val="Rekap_Seksi_22"/>
      <sheetName val="info_umum2"/>
      <sheetName val="anal_pek_tanah2"/>
      <sheetName val="concrete_paver2"/>
      <sheetName val="analisa_owning_cost2"/>
      <sheetName val="form_ANALISA2"/>
      <sheetName val="MAJOR_SDY2"/>
      <sheetName val="harsat_sdy2"/>
      <sheetName val="RAB_SDY2"/>
      <sheetName val="bq_analisa2"/>
      <sheetName val="sum_boq2"/>
      <sheetName val="BQ_SUSUKAN2"/>
      <sheetName val="AO_UMUM"/>
      <sheetName val="Analisa "/>
      <sheetName val="BQ Utama "/>
      <sheetName val="Upah "/>
      <sheetName val="div7"/>
      <sheetName val="An Arsitektur"/>
      <sheetName val="Unit Rate (2)"/>
      <sheetName val="An Struktur"/>
      <sheetName val="ETAB 2"/>
      <sheetName val="304-06"/>
      <sheetName val="Based Data_wacc"/>
      <sheetName val="RAB AR&amp;STR"/>
      <sheetName val="Cashflow"/>
      <sheetName val="Sat-Tan"/>
      <sheetName val="Infrastruktur"/>
      <sheetName val="SKEDUL AV-05"/>
      <sheetName val="BQ_PENGGARON2"/>
      <sheetName val="Daftar_Kuantitas_dan_Harga2"/>
      <sheetName val="HB_me2"/>
      <sheetName val="Sat_Bahan2"/>
      <sheetName val="Sat_Alat2"/>
      <sheetName val="Sat_Upah2"/>
      <sheetName val="H_SAT2"/>
      <sheetName val="met_bab32"/>
      <sheetName val="anal_bab82"/>
      <sheetName val="Analisa_Upah_&amp;_Bahan_Plum2"/>
      <sheetName val="BQ_(1)2"/>
      <sheetName val="Bill_of_Qty_MEP2"/>
      <sheetName val="Tabel_Berat2"/>
      <sheetName val="Eva_Spek5"/>
      <sheetName val="DivVII"/>
      <sheetName val="IPL_SCHEDULE"/>
      <sheetName val="IT-SDSEPT"/>
      <sheetName val="ITSDSEPT"/>
      <sheetName val="PENYERAPANKTRK"/>
      <sheetName val="EVAINF08"/>
      <sheetName val="EVAINF08 (PPT)"/>
      <sheetName val="REKAPMS08 (31%) (2)"/>
      <sheetName val="grafik"/>
      <sheetName val="RENCKTRK08"/>
      <sheetName val="RENCKTRK08 (2)"/>
      <sheetName val="villa"/>
      <sheetName val="ARS ADM"/>
      <sheetName val="2.1"/>
      <sheetName val="2.2"/>
      <sheetName val="8LT_12"/>
      <sheetName val="REKAP GROSS"/>
      <sheetName val="HARGA MATERIAL"/>
      <sheetName val="ana_san"/>
      <sheetName val="D_14"/>
      <sheetName val="r_tank"/>
      <sheetName val="I-ME"/>
      <sheetName val="luar"/>
      <sheetName val="RINC FIN T4  _3_"/>
      <sheetName val="RINC FIN T4  _2_"/>
      <sheetName val="RINC hotel"/>
      <sheetName val="RINC FIN T4 "/>
      <sheetName val="Dokumentasi (2)"/>
      <sheetName val="ANL STR"/>
      <sheetName val="4-Basic Price"/>
      <sheetName val="Electrikal"/>
      <sheetName val="Elektronik"/>
      <sheetName val="Item Kompensasi"/>
      <sheetName val="Harga_Satuan5"/>
      <sheetName val="ah_sanitary5"/>
      <sheetName val="Currency_Rate5"/>
      <sheetName val="BQ_ARS4"/>
      <sheetName val="Fill_this_out_first___7"/>
      <sheetName val="Daf_14"/>
      <sheetName val="INPUT_DATAS3"/>
      <sheetName val="Sch_13"/>
      <sheetName val="Total_Load_List3"/>
      <sheetName val="Bahan_3"/>
      <sheetName val="Pekerjaan_3"/>
      <sheetName val="Isolasi_Luar3"/>
      <sheetName val="BQ Detail"/>
      <sheetName val="H.Material, Upah &amp; Alat"/>
      <sheetName val="Analisa H.Sat.Pek."/>
      <sheetName val="Antek"/>
      <sheetName val="2"/>
      <sheetName val="6"/>
      <sheetName val="Fill_this_out_first___8"/>
      <sheetName val="H_Satuan3"/>
      <sheetName val="TE_TS_FA_LAN_MATV3"/>
      <sheetName val="Harga_ME_3"/>
      <sheetName val="Bill_rekap3"/>
      <sheetName val="Bill_of_Qty3"/>
      <sheetName val="BQ_atap_bengkel3"/>
      <sheetName val="str_bengkel3"/>
      <sheetName val="mat_me_pipa3"/>
      <sheetName val="Isolasi_Luar_Dalam3"/>
      <sheetName val="DAFTAR_HARGA3"/>
      <sheetName val="A+Supl_3"/>
      <sheetName val="Hrg_Sat3"/>
      <sheetName val="Peralatan_(2)3"/>
      <sheetName val="Ahs_23"/>
      <sheetName val="Ahs_13"/>
      <sheetName val="HRG_BHN3"/>
      <sheetName val="HARGA_ALAT3"/>
      <sheetName val="Bill_No__23"/>
      <sheetName val="walk_way3"/>
      <sheetName val="UNIT_PRICE_ANALYSIS_(KSN)3"/>
      <sheetName val="RAB_MEK_15_M_MB_3"/>
      <sheetName val="PT_3"/>
      <sheetName val="Kuantitas_&amp;_Harga3"/>
      <sheetName val="AHS_Marka3"/>
      <sheetName val="AHS_Aspal3"/>
      <sheetName val="REF_ONLY3"/>
      <sheetName val="Cash_Flow_bulanan3"/>
      <sheetName val="mat_baja3"/>
      <sheetName val="harga_baja3"/>
      <sheetName val="Rekap_Direct_Cost3"/>
      <sheetName val="rab_me_(by_owner)_3"/>
      <sheetName val="BQ_(by_owner)3"/>
      <sheetName val="rab_me_(fisik)3"/>
      <sheetName val="Analisa_Teknik3"/>
      <sheetName val="UNIT_CHILLER3"/>
      <sheetName val="Perm__Test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HB_3"/>
      <sheetName val="DATA_GRAFIK3"/>
      <sheetName val="Analisa_STR3"/>
      <sheetName val="Analisa__(2)3"/>
      <sheetName val="prime_coal3"/>
      <sheetName val="Pengaturan_air3"/>
      <sheetName val="Pemeliharaan_LL3"/>
      <sheetName val="Kebutuhan_alat_I3"/>
      <sheetName val="Produktif__alat3"/>
      <sheetName val="Item-01_20(01)_to_(09)_Abov_(23"/>
      <sheetName val="Rekap_Seksi_23"/>
      <sheetName val="info_umum3"/>
      <sheetName val="anal_pek_tanah3"/>
      <sheetName val="concrete_paver3"/>
      <sheetName val="analisa_owning_cost3"/>
      <sheetName val="form_ANALISA3"/>
      <sheetName val="MAJOR_SDY3"/>
      <sheetName val="harsat_sdy3"/>
      <sheetName val="RAB_SDY3"/>
      <sheetName val="bq_analisa3"/>
      <sheetName val="sum_boq3"/>
      <sheetName val="BQ_SUSUKAN3"/>
      <sheetName val="BQ_PENGGARON3"/>
      <sheetName val="Daftar_Kuantitas_dan_Harga3"/>
      <sheetName val="Sat_Bahan3"/>
      <sheetName val="Sat_Alat3"/>
      <sheetName val="Sat_Upah3"/>
      <sheetName val="H_SAT3"/>
      <sheetName val="BQ_(1)3"/>
      <sheetName val="Bill_of_Qty_MEP3"/>
      <sheetName val="Tabel_Berat3"/>
      <sheetName val="HB_me3"/>
      <sheetName val="met_bab33"/>
      <sheetName val="anal_bab83"/>
      <sheetName val="Analisa_Upah_&amp;_Bahan_Plum3"/>
      <sheetName val="Cover_"/>
      <sheetName val="LBP-01_"/>
      <sheetName val="hutang-lapangan_"/>
      <sheetName val="Rekap_klad"/>
      <sheetName val="PU_DANA_KERJA"/>
      <sheetName val="MOS-01_"/>
      <sheetName val="DAFTAR_HUTANG"/>
      <sheetName val="KARTU_PIUTANG"/>
      <sheetName val="LAP_ALAT"/>
      <sheetName val="PROGRESS_DIAKUI"/>
      <sheetName val="M-RESIKO_"/>
      <sheetName val="FM-MR01_"/>
      <sheetName val="FM-MR02_"/>
      <sheetName val="FM-MR03_Lap_Bulan_Agus"/>
      <sheetName val="DATA_PROYEK"/>
      <sheetName val="RUANG_LINGKUP"/>
      <sheetName val="Harga"/>
      <sheetName val="ANLS ALAT"/>
      <sheetName val="INF08"/>
      <sheetName val="COMM"/>
      <sheetName val="FINAL"/>
      <sheetName val="Sumber Daya"/>
      <sheetName val="SCHEDULE"/>
      <sheetName val="BOQ INTERN"/>
      <sheetName val="ANALYS EXTERN"/>
      <sheetName val="WELCOME"/>
      <sheetName val="BQ RESO"/>
      <sheetName val="REKAP INDIRECT"/>
      <sheetName val="CASH FLOW"/>
      <sheetName val="ORGANIZATION"/>
      <sheetName val="MATRIX"/>
      <sheetName val="SUMMARY IN"/>
      <sheetName val="INDIRECT COST"/>
      <sheetName val="B"/>
      <sheetName val="AHS2 Partisi,Curtain,Pnt,Jndla"/>
      <sheetName val="Rekap B.L."/>
      <sheetName val="BoQ."/>
      <sheetName val="pivot"/>
      <sheetName val="GTS I PS"/>
      <sheetName val="upah &amp; bhan"/>
      <sheetName val="SPK"/>
      <sheetName val="PANELKAST"/>
      <sheetName val="NP"/>
      <sheetName val="NP (3)"/>
      <sheetName val="NP (2)"/>
      <sheetName val="Additional"/>
      <sheetName val="5-ALAT(1)"/>
      <sheetName val="HSD"/>
      <sheetName val="LOADDAT"/>
      <sheetName val="UNIT PRICE"/>
      <sheetName val="Div2"/>
      <sheetName val="KP"/>
      <sheetName val="KANWIL 1"/>
      <sheetName val="KANWIL 2"/>
      <sheetName val="KANWIL 3"/>
      <sheetName val="KANWIL 4"/>
      <sheetName val="KANWIL 5"/>
      <sheetName val="KANWIL 6"/>
      <sheetName val="KANWIL 7"/>
      <sheetName val="KANWIL 8"/>
      <sheetName val="KANWIL 9"/>
      <sheetName val="kanwil 10"/>
      <sheetName val="kanwil 11"/>
      <sheetName val="kanwil 12"/>
      <sheetName val="DATA BQ 2015"/>
      <sheetName val="ALS-STRUKTUR"/>
      <sheetName val="ALS-ARSITEK"/>
      <sheetName val="ALS-KUSEN&amp;KUNCI-MASJID+menara"/>
      <sheetName val="analisa GRC-masjid+menara"/>
      <sheetName val="ALS-PERSIAPAN"/>
      <sheetName val="SAT_BHN"/>
      <sheetName val="HARGA DASAR"/>
      <sheetName val="struktur tdk dipakai"/>
      <sheetName val="HDasar"/>
      <sheetName val="ARSITEKTUR"/>
      <sheetName val="Upah&amp;Bahan"/>
      <sheetName val="FAKTOR"/>
      <sheetName val="PROGRESS"/>
      <sheetName val="Harga "/>
      <sheetName val="UP MINOR"/>
      <sheetName val="TB"/>
      <sheetName val="Balok L_2"/>
      <sheetName val="PRY 03-1 (Amd1)"/>
      <sheetName val="CHITIET VL_NC"/>
      <sheetName val="Balok"/>
      <sheetName val="BOQ CBM"/>
      <sheetName val="PileCap"/>
      <sheetName val="BQ_E20_02_Rp_"/>
      <sheetName val="TOTAL"/>
      <sheetName val="Memb Schd"/>
      <sheetName val="97 사업추정(WEKI)"/>
      <sheetName val="PPC"/>
      <sheetName val="Galian 1"/>
      <sheetName val="DAFTAR 7"/>
      <sheetName val="DAFTAR_8"/>
      <sheetName val="railing"/>
      <sheetName val="anal"/>
      <sheetName val="dft-harga"/>
      <sheetName val="Tabels"/>
      <sheetName val="CF"/>
      <sheetName val="61005"/>
      <sheetName val="61006"/>
      <sheetName val="61007"/>
      <sheetName val="61008"/>
      <sheetName val="REK"/>
      <sheetName val="UP_an"/>
      <sheetName val="ANALISA SNI'13 "/>
      <sheetName val="ANALISA1"/>
      <sheetName val="DIV5"/>
      <sheetName val="FORM BQ TL PRATU 4cct"/>
      <sheetName val="BELAGIO"/>
      <sheetName val="ARTAGDING"/>
      <sheetName val="MANHATTAN"/>
      <sheetName val="SENTUL"/>
      <sheetName val="T.ABANG"/>
      <sheetName val="SEMANAN"/>
      <sheetName val="BKPM"/>
      <sheetName val="Ch"/>
      <sheetName val="PAD-F"/>
      <sheetName val="Urai _ Guide Post"/>
      <sheetName val="Urai_Galian Tanah"/>
      <sheetName val="central link"/>
      <sheetName val="LAP MGG. KMP"/>
      <sheetName val="FOTO&quot; KEGIATAN LAPANGAN1"/>
      <sheetName val="FOTO&quot; KEGIATAN LAPANGAN"/>
      <sheetName val="PERMASALAHAN KMP"/>
      <sheetName val="Pengantar"/>
      <sheetName val="Daftar isi"/>
      <sheetName val="UMUM (1.)"/>
      <sheetName val="UMUM (2)"/>
      <sheetName val="Visual"/>
      <sheetName val="Visual (2)"/>
      <sheetName val="Visual (3)"/>
      <sheetName val="BOBOT PROGRES"/>
      <sheetName val="KURVA S"/>
      <sheetName val="Kurva-S2"/>
      <sheetName val="KURVA S - RESCHEDULE"/>
      <sheetName val="JADWAL PELK"/>
      <sheetName val="TENAGA"/>
      <sheetName val="BARANG MSK"/>
      <sheetName val="CUACA"/>
      <sheetName val="Lamp(13)"/>
      <sheetName val="BOQ-Indonesia"/>
      <sheetName val="DAF.HRG"/>
      <sheetName val="Analisa Harga"/>
      <sheetName val="SCH"/>
      <sheetName val="AMP"/>
      <sheetName val="ANTEK-AGGA"/>
      <sheetName val="BD-LS"/>
      <sheetName val="BIA-LUMPSUM"/>
      <sheetName val="KEBALAT"/>
      <sheetName val="Master Edit"/>
      <sheetName val="BURDA"/>
      <sheetName val="ANTEK-GAL"/>
      <sheetName val="HRS-ATB"/>
      <sheetName val="ANTEK-PRIME"/>
      <sheetName val="ANTEK-TIMB"/>
      <sheetName val="CRUSER"/>
      <sheetName val="DIV.3"/>
      <sheetName val="HS Bhn&amp;Upah"/>
      <sheetName val="HargaBahan"/>
      <sheetName val="Peralatan"/>
      <sheetName val="S_DAYA"/>
      <sheetName val="61004"/>
      <sheetName val="FLAF&amp;PARTSI"/>
      <sheetName val="S.UPAH"/>
      <sheetName val="S.BAHAN"/>
      <sheetName val="5.1 FF Unit Hotel"/>
      <sheetName val="Monitor"/>
      <sheetName val="AN. PEK."/>
      <sheetName val="Grand total"/>
      <sheetName val="Thiet bi"/>
      <sheetName val="GIAVLIEU"/>
      <sheetName val="HS-2"/>
      <sheetName val="MAP-Prog"/>
      <sheetName val="HS-1"/>
      <sheetName val="ANSTRUK"/>
      <sheetName val="H S D"/>
      <sheetName val="RAB-SPL2"/>
      <sheetName val="RESUME"/>
      <sheetName val="SBDY"/>
      <sheetName val="DAPRO"/>
      <sheetName val="BIALANG"/>
      <sheetName val="HARDAS-UPAH"/>
      <sheetName val="SCURVE"/>
      <sheetName val="Har Sat"/>
      <sheetName val="ANAL lump sum"/>
      <sheetName val="RAP"/>
      <sheetName val="BETON"/>
      <sheetName val="sche"/>
      <sheetName val="UPH,BHN,ALT"/>
      <sheetName val="DKH"/>
      <sheetName val="arp4"/>
      <sheetName val="arp5"/>
      <sheetName val="arp6"/>
      <sheetName val="arp10a"/>
      <sheetName val="112-885"/>
      <sheetName val="Anl.+"/>
      <sheetName val="F3a"/>
      <sheetName val="Bill No. 1 Preliminaries "/>
      <sheetName val="Analisa Alat Berat"/>
      <sheetName val="Budget"/>
      <sheetName val="COM Villa"/>
      <sheetName val="hrg sat1"/>
      <sheetName val="351BQMCN"/>
      <sheetName val="COVER Sh 1"/>
      <sheetName val="DIV.8"/>
      <sheetName val="DIV.9"/>
      <sheetName val="JSiar"/>
      <sheetName val="PaintBreak"/>
      <sheetName val="35"/>
      <sheetName val="33"/>
      <sheetName val="9"/>
      <sheetName val="32"/>
      <sheetName val="37"/>
      <sheetName val="MH CIVIL"/>
      <sheetName val="64.1"/>
      <sheetName val="64.3"/>
      <sheetName val="64.4"/>
      <sheetName val="64.5"/>
      <sheetName val="20"/>
      <sheetName val="36.4"/>
      <sheetName val="36.2"/>
      <sheetName val="36.1"/>
      <sheetName val="45"/>
      <sheetName val="Eva_Spek6"/>
      <sheetName val="Harga_Satuan6"/>
      <sheetName val="ah_sanitary6"/>
      <sheetName val="Currency_Rate6"/>
      <sheetName val="BQ_ARS5"/>
      <sheetName val="Fill_this_out_first___9"/>
      <sheetName val="Daf_15"/>
      <sheetName val="INPUT_DATAS4"/>
      <sheetName val="Sch_14"/>
      <sheetName val="Total_Load_List4"/>
      <sheetName val="Bahan_4"/>
      <sheetName val="Pekerjaan_4"/>
      <sheetName val="Isolasi_Luar4"/>
      <sheetName val="Fill_this_out_first___10"/>
      <sheetName val="H_Satuan4"/>
      <sheetName val="TE_TS_FA_LAN_MATV4"/>
      <sheetName val="Harga_ME_4"/>
      <sheetName val="Bill_rekap4"/>
      <sheetName val="Bill_of_Qty4"/>
      <sheetName val="BQ_atap_bengkel4"/>
      <sheetName val="str_bengkel4"/>
      <sheetName val="mat_me_pipa4"/>
      <sheetName val="Isolasi_Luar_Dalam4"/>
      <sheetName val="DAFTAR_HARGA4"/>
      <sheetName val="A+Supl_4"/>
      <sheetName val="Hrg_Sat4"/>
      <sheetName val="Peralatan_(2)4"/>
      <sheetName val="Ahs_24"/>
      <sheetName val="Ahs_14"/>
      <sheetName val="HRG_BHN4"/>
      <sheetName val="HARGA_ALAT4"/>
      <sheetName val="Bill_No__24"/>
      <sheetName val="walk_way4"/>
      <sheetName val="PT_4"/>
      <sheetName val="Kuantitas_&amp;_Harga4"/>
      <sheetName val="AHS_Marka4"/>
      <sheetName val="AHS_Aspal4"/>
      <sheetName val="UNIT_PRICE_ANALYSIS_(KSN)4"/>
      <sheetName val="RAB_MEK_15_M_MB_4"/>
      <sheetName val="REF_ONLY4"/>
      <sheetName val="Cash_Flow_bulanan4"/>
      <sheetName val="mat_baja4"/>
      <sheetName val="harga_baja4"/>
      <sheetName val="Rekap_Direct_Cost4"/>
      <sheetName val="rab_me_(by_owner)_4"/>
      <sheetName val="BQ_(by_owner)4"/>
      <sheetName val="rab_me_(fisik)4"/>
      <sheetName val="Analisa_Teknik4"/>
      <sheetName val="UNIT_CHILLER4"/>
      <sheetName val="Perm__Test4"/>
      <sheetName val="prime_coal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HB_4"/>
      <sheetName val="DATA_GRAFIK4"/>
      <sheetName val="Analisa_STR4"/>
      <sheetName val="Analisa__(2)4"/>
      <sheetName val="Pengaturan_air4"/>
      <sheetName val="Pemeliharaan_LL4"/>
      <sheetName val="Kebutuhan_alat_I4"/>
      <sheetName val="Produktif__alat4"/>
      <sheetName val="Item-01_20(01)_to_(09)_Abov_(24"/>
      <sheetName val="Rekap_Seksi_24"/>
      <sheetName val="info_umum4"/>
      <sheetName val="anal_pek_tanah4"/>
      <sheetName val="concrete_paver4"/>
      <sheetName val="analisa_owning_cost4"/>
      <sheetName val="form_ANALISA4"/>
      <sheetName val="MAJOR_SDY4"/>
      <sheetName val="harsat_sdy4"/>
      <sheetName val="RAB_SDY4"/>
      <sheetName val="bq_analisa4"/>
      <sheetName val="sum_boq4"/>
      <sheetName val="BQ_SUSUKAN4"/>
      <sheetName val="BQ_PENGGARON4"/>
      <sheetName val="Daftar_Kuantitas_dan_Harga4"/>
      <sheetName val="Sat_Bahan4"/>
      <sheetName val="Sat_Alat4"/>
      <sheetName val="Sat_Upah4"/>
      <sheetName val="H_SAT4"/>
      <sheetName val="met_bab34"/>
      <sheetName val="anal_bab84"/>
      <sheetName val="Analisa_Upah_&amp;_Bahan_Plum4"/>
      <sheetName val="BQ_(1)4"/>
      <sheetName val="Bill_of_Qty_MEP4"/>
      <sheetName val="Tabel_Berat4"/>
      <sheetName val="HB_me4"/>
      <sheetName val="Cover_1"/>
      <sheetName val="LBP-01_1"/>
      <sheetName val="hutang-lapangan_1"/>
      <sheetName val="Rekap_klad1"/>
      <sheetName val="PU_DANA_KERJA1"/>
      <sheetName val="MOS-01_1"/>
      <sheetName val="DAFTAR_HUTANG1"/>
      <sheetName val="KARTU_PIUTANG1"/>
      <sheetName val="LAP_ALAT1"/>
      <sheetName val="PROGRESS_DIAKUI1"/>
      <sheetName val="M-RESIKO_1"/>
      <sheetName val="FM-MR01_1"/>
      <sheetName val="FM-MR02_1"/>
      <sheetName val="FM-MR03_Lap_Bulan_Agus1"/>
      <sheetName val="DATA_PROYEK1"/>
      <sheetName val="RUANG_LINGKUP1"/>
      <sheetName val="Smry_Wk_(P_I)"/>
      <sheetName val="ES_STG"/>
      <sheetName val="ANALISA_PEK_UMUM"/>
      <sheetName val="ANALISA_KONST_BTN"/>
      <sheetName val="NP_(3)"/>
      <sheetName val="NP_(2)"/>
      <sheetName val="Fire_Fighting"/>
      <sheetName val="SKEDUL_AV-05"/>
      <sheetName val="An_Arsitektur"/>
      <sheetName val="Unit_Rate_(2)"/>
      <sheetName val="An_Struktur"/>
      <sheetName val="ETAB_2"/>
      <sheetName val="Eva_Spek7"/>
      <sheetName val="Harga_Satuan7"/>
      <sheetName val="ah_sanitary7"/>
      <sheetName val="Currency_Rate7"/>
      <sheetName val="BQ_ARS6"/>
      <sheetName val="Fill_this_out_first___11"/>
      <sheetName val="Daf_16"/>
      <sheetName val="INPUT_DATAS5"/>
      <sheetName val="Sch_15"/>
      <sheetName val="Total_Load_List5"/>
      <sheetName val="Bahan_5"/>
      <sheetName val="Pekerjaan_5"/>
      <sheetName val="Isolasi_Luar5"/>
      <sheetName val="Fill_this_out_first___12"/>
      <sheetName val="H_Satuan5"/>
      <sheetName val="TE_TS_FA_LAN_MATV5"/>
      <sheetName val="Harga_ME_5"/>
      <sheetName val="Bill_rekap5"/>
      <sheetName val="Bill_of_Qty5"/>
      <sheetName val="BQ_atap_bengkel5"/>
      <sheetName val="str_bengkel5"/>
      <sheetName val="mat_me_pipa5"/>
      <sheetName val="Isolasi_Luar_Dalam5"/>
      <sheetName val="DAFTAR_HARGA5"/>
      <sheetName val="A+Supl_5"/>
      <sheetName val="Hrg_Sat5"/>
      <sheetName val="Peralatan_(2)5"/>
      <sheetName val="Ahs_25"/>
      <sheetName val="Ahs_15"/>
      <sheetName val="HRG_BHN5"/>
      <sheetName val="HARGA_ALAT5"/>
      <sheetName val="Bill_No__25"/>
      <sheetName val="walk_way5"/>
      <sheetName val="PT_5"/>
      <sheetName val="Kuantitas_&amp;_Harga5"/>
      <sheetName val="AHS_Marka5"/>
      <sheetName val="AHS_Aspal5"/>
      <sheetName val="UNIT_PRICE_ANALYSIS_(KSN)5"/>
      <sheetName val="RAB_MEK_15_M_MB_5"/>
      <sheetName val="REF_ONLY5"/>
      <sheetName val="Cash_Flow_bulanan5"/>
      <sheetName val="mat_baja5"/>
      <sheetName val="harga_baja5"/>
      <sheetName val="Rekap_Direct_Cost5"/>
      <sheetName val="rab_me_(by_owner)_5"/>
      <sheetName val="BQ_(by_owner)5"/>
      <sheetName val="rab_me_(fisik)5"/>
      <sheetName val="Analisa_Teknik5"/>
      <sheetName val="UNIT_CHILLER5"/>
      <sheetName val="Perm__Test5"/>
      <sheetName val="prime_coal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HB_5"/>
      <sheetName val="DATA_GRAFIK5"/>
      <sheetName val="Analisa_STR5"/>
      <sheetName val="Analisa__(2)5"/>
      <sheetName val="Pengaturan_air5"/>
      <sheetName val="Pemeliharaan_LL5"/>
      <sheetName val="Kebutuhan_alat_I5"/>
      <sheetName val="Produktif__alat5"/>
      <sheetName val="Item-01_20(01)_to_(09)_Abov_(25"/>
      <sheetName val="Rekap_Seksi_25"/>
      <sheetName val="info_umum5"/>
      <sheetName val="anal_pek_tanah5"/>
      <sheetName val="concrete_paver5"/>
      <sheetName val="analisa_owning_cost5"/>
      <sheetName val="form_ANALISA5"/>
      <sheetName val="MAJOR_SDY5"/>
      <sheetName val="harsat_sdy5"/>
      <sheetName val="RAB_SDY5"/>
      <sheetName val="bq_analisa5"/>
      <sheetName val="sum_boq5"/>
      <sheetName val="BQ_SUSUKAN5"/>
      <sheetName val="BQ_PENGGARON5"/>
      <sheetName val="Daftar_Kuantitas_dan_Harga5"/>
      <sheetName val="Sat_Bahan5"/>
      <sheetName val="Sat_Alat5"/>
      <sheetName val="Sat_Upah5"/>
      <sheetName val="H_SAT5"/>
      <sheetName val="met_bab35"/>
      <sheetName val="anal_bab85"/>
      <sheetName val="Analisa_Upah_&amp;_Bahan_Plum5"/>
      <sheetName val="BQ_(1)5"/>
      <sheetName val="Bill_of_Qty_MEP5"/>
      <sheetName val="Tabel_Berat5"/>
      <sheetName val="HB_me5"/>
      <sheetName val="Cover_2"/>
      <sheetName val="LBP-01_2"/>
      <sheetName val="hutang-lapangan_2"/>
      <sheetName val="Rekap_klad2"/>
      <sheetName val="PU_DANA_KERJA2"/>
      <sheetName val="MOS-01_2"/>
      <sheetName val="DAFTAR_HUTANG2"/>
      <sheetName val="KARTU_PIUTANG2"/>
      <sheetName val="LAP_ALAT2"/>
      <sheetName val="PROGRESS_DIAKUI2"/>
      <sheetName val="M-RESIKO_2"/>
      <sheetName val="FM-MR01_2"/>
      <sheetName val="FM-MR02_2"/>
      <sheetName val="FM-MR03_Lap_Bulan_Agus2"/>
      <sheetName val="DATA_PROYEK2"/>
      <sheetName val="RUANG_LINGKUP2"/>
      <sheetName val="Smry_Wk_(P_I)1"/>
      <sheetName val="ES_STG1"/>
      <sheetName val="ANALISA_PEK_UMUM1"/>
      <sheetName val="ANALISA_KONST_BTN1"/>
      <sheetName val="r_tank1"/>
      <sheetName val="NP_(3)1"/>
      <sheetName val="NP_(2)1"/>
      <sheetName val="Fire_Fighting1"/>
      <sheetName val="SKEDUL_AV-051"/>
      <sheetName val="An_Arsitektur1"/>
      <sheetName val="Unit_Rate_(2)1"/>
      <sheetName val="An_Struktur1"/>
      <sheetName val="ETAB_21"/>
      <sheetName val="8LT_121"/>
      <sheetName val="Mg_I"/>
      <sheetName val="Eva_Spek8"/>
      <sheetName val="Harga_Satuan8"/>
      <sheetName val="ah_sanitary8"/>
      <sheetName val="Currency_Rate8"/>
      <sheetName val="BQ_ARS7"/>
      <sheetName val="Fill_this_out_first___13"/>
      <sheetName val="Daf_17"/>
      <sheetName val="H_Satuan6"/>
      <sheetName val="Harga_ME_6"/>
      <sheetName val="Bahan_6"/>
      <sheetName val="Pekerjaan_6"/>
      <sheetName val="INPUT_DATAS6"/>
      <sheetName val="Sch_16"/>
      <sheetName val="Isolasi_Luar6"/>
      <sheetName val="Total_Load_List6"/>
      <sheetName val="Fill_this_out_first___14"/>
      <sheetName val="Isolasi_Luar_Dalam6"/>
      <sheetName val="BQ_atap_bengkel6"/>
      <sheetName val="str_bengkel6"/>
      <sheetName val="TE_TS_FA_LAN_MATV6"/>
      <sheetName val="Bill_rekap6"/>
      <sheetName val="Bill_of_Qty6"/>
      <sheetName val="mat_me_pipa6"/>
      <sheetName val="Ahs_26"/>
      <sheetName val="Ahs_16"/>
      <sheetName val="DAFTAR_HARGA6"/>
      <sheetName val="REF_ONLY6"/>
      <sheetName val="A+Supl_6"/>
      <sheetName val="Bill_No__26"/>
      <sheetName val="walk_way6"/>
      <sheetName val="Peralatan_(2)6"/>
      <sheetName val="Cash_Flow_bulanan6"/>
      <sheetName val="RAB_MEK_15_M_MB_6"/>
      <sheetName val="mat_baja6"/>
      <sheetName val="harga_baja6"/>
      <sheetName val="rab_me_(by_owner)_6"/>
      <sheetName val="BQ_(by_owner)6"/>
      <sheetName val="rab_me_(fisik)6"/>
      <sheetName val="Rekap_Direct_Cost6"/>
      <sheetName val="PT_6"/>
      <sheetName val="UNIT_CHILLER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HB_me6"/>
      <sheetName val="Hrg_Sat6"/>
      <sheetName val="Perm__Test6"/>
      <sheetName val="UNIT_PRICE_ANALYSIS_(KSN)6"/>
      <sheetName val="Kuantitas_&amp;_Harga6"/>
      <sheetName val="AHS_Marka6"/>
      <sheetName val="AHS_Aspal6"/>
      <sheetName val="HB_6"/>
      <sheetName val="DATA_GRAFIK6"/>
      <sheetName val="Analisa__(2)6"/>
      <sheetName val="Sat_Bahan6"/>
      <sheetName val="Sat_Alat6"/>
      <sheetName val="Sat_Upah6"/>
      <sheetName val="H_SAT6"/>
      <sheetName val="BQ_(1)6"/>
      <sheetName val="Bill_of_Qty_MEP6"/>
      <sheetName val="Tabel_Berat6"/>
      <sheetName val="met_bab36"/>
      <sheetName val="anal_bab86"/>
      <sheetName val="prime_coal6"/>
      <sheetName val="HRG_BHN6"/>
      <sheetName val="HARGA_ALAT6"/>
      <sheetName val="Analisa_Upah_&amp;_Bahan_Plum6"/>
      <sheetName val="Analisa_Teknik6"/>
      <sheetName val="r_tank2"/>
      <sheetName val="Fire_Fighting2"/>
      <sheetName val="Pengaturan_air6"/>
      <sheetName val="Pemeliharaan_LL6"/>
      <sheetName val="Kebutuhan_alat_I6"/>
      <sheetName val="Produktif__alat6"/>
      <sheetName val="Item-01_20(01)_to_(09)_Abov_(26"/>
      <sheetName val="Rekap_Seksi_26"/>
      <sheetName val="info_umum6"/>
      <sheetName val="anal_pek_tanah6"/>
      <sheetName val="concrete_paver6"/>
      <sheetName val="analisa_owning_cost6"/>
      <sheetName val="form_ANALISA6"/>
      <sheetName val="MAJOR_SDY6"/>
      <sheetName val="harsat_sdy6"/>
      <sheetName val="RAB_SDY6"/>
      <sheetName val="bq_analisa6"/>
      <sheetName val="sum_boq6"/>
      <sheetName val="BQ_SUSUKAN6"/>
      <sheetName val="BQ_PENGGARON6"/>
      <sheetName val="Daftar_Kuantitas_dan_Harga6"/>
      <sheetName val="8LT_122"/>
      <sheetName val="Cover_3"/>
      <sheetName val="LBP-01_3"/>
      <sheetName val="hutang-lapangan_3"/>
      <sheetName val="Rekap_klad3"/>
      <sheetName val="PU_DANA_KERJA3"/>
      <sheetName val="MOS-01_3"/>
      <sheetName val="DAFTAR_HUTANG3"/>
      <sheetName val="KARTU_PIUTANG3"/>
      <sheetName val="LAP_ALAT3"/>
      <sheetName val="PROGRESS_DIAKUI3"/>
      <sheetName val="M-RESIKO_3"/>
      <sheetName val="FM-MR01_3"/>
      <sheetName val="FM-MR02_3"/>
      <sheetName val="FM-MR03_Lap_Bulan_Agus3"/>
      <sheetName val="DATA_PROYEK3"/>
      <sheetName val="RUANG_LINGKUP3"/>
      <sheetName val="Smry_Wk_(P_I)2"/>
      <sheetName val="ES_STG2"/>
      <sheetName val="ANALISA_PEK_UMUM2"/>
      <sheetName val="ANALISA_KONST_BTN2"/>
      <sheetName val="NP_(3)2"/>
      <sheetName val="NP_(2)2"/>
      <sheetName val="SKEDUL_AV-052"/>
      <sheetName val="An_Arsitektur2"/>
      <sheetName val="Unit_Rate_(2)2"/>
      <sheetName val="An_Struktur2"/>
      <sheetName val="ETAB_22"/>
      <sheetName val="Analisa_Harga_Satuan"/>
      <sheetName val="C-FLOW_JUNI"/>
      <sheetName val="Sat_Bah_&amp;_Up"/>
      <sheetName val="Sat_Bah___Up"/>
      <sheetName val="Basic_Price"/>
      <sheetName val="ANALIS_ALAT"/>
      <sheetName val="Based_Data_wacc"/>
      <sheetName val="AHS2_Partisi,Curtain,Pnt,Jndla"/>
      <sheetName val="Rekap_B_L_"/>
      <sheetName val="BoQ_"/>
      <sheetName val="wo_276&amp;1050_(98-99)"/>
      <sheetName val="ANL_STR"/>
      <sheetName val="Dokumentasi_(2)"/>
      <sheetName val="EVAINF08_(PPT)"/>
      <sheetName val="REKAPMS08_(31%)_(2)"/>
      <sheetName val="RENCKTRK08_(2)"/>
      <sheetName val="_anal_hrg_sat"/>
      <sheetName val="Analisa_"/>
      <sheetName val="BQ_Utama_"/>
      <sheetName val="Upah_"/>
      <sheetName val="HARGA_DASAR"/>
      <sheetName val="Master_Edit"/>
      <sheetName val="HS_Bhn&amp;Upah"/>
      <sheetName val="4-Basic_Price"/>
      <sheetName val="HARGA_MATERIAL"/>
      <sheetName val="ANLS_ALAT"/>
      <sheetName val="RAB_AR&amp;STR"/>
      <sheetName val="pivot1"/>
      <sheetName val="UMUM"/>
      <sheetName val="AN-RC"/>
      <sheetName val="NP 7"/>
      <sheetName val="F_I"/>
      <sheetName val="PAR"/>
      <sheetName val="RF"/>
      <sheetName val="Code"/>
      <sheetName val="MDB"/>
      <sheetName val="BoQ(APBN)"/>
      <sheetName val="BBM-03"/>
      <sheetName val="Hrg Dasar"/>
      <sheetName val="Man Power &amp; Comp"/>
      <sheetName val="labor1"/>
      <sheetName val="CH-RANC"/>
      <sheetName val="prog-mgu"/>
      <sheetName val="PNT"/>
      <sheetName val="LMKC CB V"/>
      <sheetName val="REKAP (2)"/>
      <sheetName val="EE-PROP"/>
      <sheetName val="3-DIV4"/>
      <sheetName val="IPA1"/>
      <sheetName val="LKVL_CK_HT_GD1"/>
      <sheetName val="dongia _2_"/>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_TT_3p"/>
      <sheetName val="KPVC_BD "/>
      <sheetName val="VCV_BE_TONG"/>
      <sheetName val="TRANS"/>
      <sheetName val="FAS"/>
      <sheetName val="5-Peralatan"/>
      <sheetName val=" "/>
      <sheetName val="BasicPrice"/>
      <sheetName val="REKAP ANALISA"/>
      <sheetName val="REKAP HSPK BETON"/>
      <sheetName val="Reference"/>
      <sheetName val="Account_Code"/>
      <sheetName val="Rekap RAP"/>
      <sheetName val="Penyebaran M"/>
      <sheetName val="Analisa RAB"/>
      <sheetName val="BUL"/>
      <sheetName val="Analisa RAP"/>
      <sheetName val="Source"/>
      <sheetName val="AnalisaHarga"/>
      <sheetName val="name"/>
      <sheetName val="DashB"/>
      <sheetName val="MAP"/>
      <sheetName val="CAB 2"/>
      <sheetName val="upah bahan"/>
      <sheetName val="MINGGUAN"/>
      <sheetName val="BULANAN."/>
      <sheetName val="UPAH BAHAN "/>
      <sheetName val="Hgsat07"/>
      <sheetName val="6.l.ALS-SANITER"/>
      <sheetName val="Sat~Bahu"/>
      <sheetName val="smt"/>
      <sheetName val="Schedulle"/>
      <sheetName val="D7(1)"/>
      <sheetName val="Analisa -Baku"/>
      <sheetName val="BQNSC"/>
      <sheetName val="HVAC"/>
      <sheetName val="PEMADAM"/>
      <sheetName val="FA"/>
      <sheetName val="SOUNDSYSTEM"/>
      <sheetName val="TELPON"/>
      <sheetName val="OTIS"/>
      <sheetName val="GENSET"/>
      <sheetName val="GAS"/>
      <sheetName val="STP"/>
      <sheetName val="EMS"/>
      <sheetName val="SQUENCING"/>
      <sheetName val="DEEPWELL"/>
      <sheetName val="Hitungan BJLS"/>
      <sheetName val="REKAP TOTAL"/>
      <sheetName val="REKAP ELEKTRIKAL"/>
      <sheetName val="REKAP PLUMBING"/>
      <sheetName val="REKAP HVAC"/>
      <sheetName val="REKAP PEMADAM"/>
      <sheetName val="REKAP FIRE ALARM"/>
      <sheetName val="REKAP SOUND SYSTEM"/>
      <sheetName val="REKAP TELPON"/>
      <sheetName val="REKAP OTIS"/>
      <sheetName val="REKAP GENSET"/>
      <sheetName val="REKAP GAS"/>
      <sheetName val="REKAP STP"/>
      <sheetName val="REKAP EMS"/>
      <sheetName val="REKAP SEQUENCING"/>
      <sheetName val="kode Baru "/>
      <sheetName val="Ana Ars"/>
      <sheetName val="7.3 RAB per SDY"/>
      <sheetName val="Pola Belanja"/>
      <sheetName val="Ana Str"/>
      <sheetName val="RABT VS RABP"/>
      <sheetName val="Tabel"/>
      <sheetName val="sdm"/>
      <sheetName val="RAB IFFLC"/>
      <sheetName val="BQ-SORT"/>
      <sheetName val="UPAH + ALAT"/>
      <sheetName val="Utility rooms"/>
      <sheetName val="Bill.1.VAC-Supply-A"/>
      <sheetName val="D+W"/>
      <sheetName val="Eq. Mobilization"/>
      <sheetName val=" PE-F-42 MR 9 Manpower"/>
      <sheetName val="TABEL BAJA"/>
      <sheetName val="PESANTREN"/>
      <sheetName val="G"/>
      <sheetName val="Curup"/>
      <sheetName val="Prabu"/>
      <sheetName val="On Time"/>
      <sheetName val="Estimate"/>
      <sheetName val="PEF24_0I_mnpwr"/>
      <sheetName val="PEF25_0I_mnhr"/>
      <sheetName val="Temp&amp;Site"/>
      <sheetName val="Sec I ML"/>
      <sheetName val="_anal_hrg_sat1"/>
      <sheetName val="GTS_I_PS"/>
      <sheetName val="Sat-Rap"/>
      <sheetName val="ANS"/>
      <sheetName val="hs"/>
      <sheetName val="skejul"/>
      <sheetName val="an.pemel.rutin"/>
      <sheetName val="an.mobilisasi"/>
      <sheetName val="an.dmpu"/>
      <sheetName val="daftar.kuantita"/>
      <sheetName val="metode.dmpu"/>
      <sheetName val="JAN"/>
      <sheetName val="DESBASTE"/>
      <sheetName val="Conn. Lib"/>
      <sheetName val="divI"/>
      <sheetName val="SAT-DAS"/>
      <sheetName val="Kolom UT"/>
      <sheetName val="Man Power"/>
      <sheetName val="Daftar BOQ"/>
      <sheetName val="Cth"/>
      <sheetName val="Material&amp;Alat"/>
      <sheetName val="DB"/>
      <sheetName val="TAB"/>
      <sheetName val="DH"/>
      <sheetName val="DPKlah"/>
      <sheetName val="Sheet3"/>
      <sheetName val="clearing"/>
      <sheetName val="DC"/>
      <sheetName val="TIME"/>
      <sheetName val="bank data"/>
      <sheetName val="Belmera"/>
      <sheetName val="Cawang Tomang Cengkareng"/>
      <sheetName val="Jakarta Cikampek"/>
      <sheetName val="Citarum"/>
      <sheetName val="1.Analisa Design"/>
      <sheetName val="PAGE 1 "/>
      <sheetName val="Jagorawi"/>
      <sheetName val="Jakarta Merak"/>
      <sheetName val="Padalarang Cileunyi"/>
      <sheetName val="Palikanci"/>
      <sheetName val="REKAP_GROSS"/>
      <sheetName val="Analisa_Alat_Berat"/>
      <sheetName val="UP_MINOR"/>
      <sheetName val="2_1"/>
      <sheetName val="2_21"/>
      <sheetName val="H_S_D"/>
      <sheetName val="기능공_(3)2"/>
      <sheetName val="연도별_자금2"/>
      <sheetName val="기능공_(2)2"/>
      <sheetName val="Attachment_1"/>
      <sheetName val="COM_Villa"/>
      <sheetName val="ARS_ADM"/>
      <sheetName val="Item_Kompensasi"/>
      <sheetName val="struktur_tdk_dipakai"/>
      <sheetName val="Urai___Guide_Post"/>
      <sheetName val="Urai_Galian_Tanah"/>
      <sheetName val="Harga_"/>
      <sheetName val="Daftar Harga Upah dan Bahan"/>
      <sheetName val="Particular Sch"/>
      <sheetName val="PL (MONTHLY)"/>
      <sheetName val="Gen"/>
      <sheetName val="LEMBAR1"/>
      <sheetName val="LEMBAR2"/>
      <sheetName val="LEMBAR3"/>
      <sheetName val="LEMBAR4"/>
      <sheetName val="LEMBAR5"/>
      <sheetName val="PRY01-1(2)"/>
      <sheetName val="BAU"/>
      <sheetName val="Paket II (A)"/>
      <sheetName val="Paket II (B)"/>
      <sheetName val="Paket II (C)"/>
      <sheetName val="Paket II (D)"/>
      <sheetName val="Paket II (E)"/>
      <sheetName val="Paket II (F)"/>
      <sheetName val="Paket II (G)"/>
      <sheetName val="Paket II (H) "/>
      <sheetName val="PEMBAGIAN"/>
      <sheetName val="pricing"/>
      <sheetName val="UP_"/>
      <sheetName val="C"/>
      <sheetName val="dftr harga"/>
      <sheetName val="hrg. sat pek"/>
      <sheetName val="vol pek"/>
      <sheetName val="PL_(MONTHLY)"/>
      <sheetName val="tarip"/>
      <sheetName val="RESUME (2)"/>
      <sheetName val="TIE-INS"/>
      <sheetName val="Cash2"/>
      <sheetName val="QUARRY"/>
      <sheetName val="Lamp_V"/>
      <sheetName val="WP_1998"/>
      <sheetName val="mob (2)"/>
      <sheetName val="ANALISA SNI"/>
      <sheetName val="ALAT2 (TDK DIPAKAI)"/>
      <sheetName val="DIV10"/>
      <sheetName val="kepmenaker150"/>
      <sheetName val="AUG02"/>
      <sheetName val="Fill_this_out_x0006_耽ir_x0000__x0000_揄饪둌䃭"/>
      <sheetName val="product"/>
      <sheetName val="Breakdown"/>
      <sheetName val="H-Dasar"/>
      <sheetName val="3-DIV7"/>
      <sheetName val="INF"/>
      <sheetName val="structural"/>
      <sheetName val="windows &amp; doors"/>
      <sheetName val="Unit Rate _2_"/>
      <sheetName val="Blk A"/>
      <sheetName val="RAB KOSONG ELEKTRIKAL"/>
      <sheetName val="jadw"/>
      <sheetName val="S-Curve(1)"/>
      <sheetName val="Analisa &amp; Upah"/>
      <sheetName val="CBD"/>
      <sheetName val="Design"/>
      <sheetName val="wo_276&amp;1050_(98-99)1"/>
      <sheetName val="Analisa_Harga_Satuan1"/>
      <sheetName val="RAB_AR&amp;STR1"/>
      <sheetName val="C-FLOW_JUNI1"/>
      <sheetName val="Sat_Bah_&amp;_Up1"/>
      <sheetName val="Sat_Bah___Up1"/>
      <sheetName val="Basic_Price1"/>
      <sheetName val="ANALIS_ALAT1"/>
      <sheetName val="Based_Data_wacc1"/>
      <sheetName val="Analisa_1"/>
      <sheetName val="BQ_Utama_1"/>
      <sheetName val="Upah_1"/>
      <sheetName val="ARS_ADM1"/>
      <sheetName val="PL_(MONTHLY)1"/>
      <sheetName val="2_11"/>
      <sheetName val="SD (1)"/>
      <sheetName val="An_pdkg"/>
      <sheetName val="Harga Bahan &amp; Upah "/>
      <sheetName val="Rincian"/>
      <sheetName val="갑지"/>
      <sheetName val="Fill_this_out_x0006_耽ir"/>
      <sheetName val="3.4"/>
      <sheetName val="Cover (Penawaran)"/>
      <sheetName val="Surat"/>
      <sheetName val="FINALIS"/>
      <sheetName val="Lbr Pemantauan"/>
      <sheetName val="RBP-1"/>
      <sheetName val="RBP-2"/>
      <sheetName val="AKP-1"/>
      <sheetName val="RBP-3.1"/>
      <sheetName val="RBP-3.1-1"/>
      <sheetName val="RBP-3.1-2"/>
      <sheetName val="RBP-3.1-3(1)"/>
      <sheetName val="RBP-3.1-3(2)"/>
      <sheetName val="RBP-3.2"/>
      <sheetName val="RBP-3.3"/>
      <sheetName val="RBP-4"/>
      <sheetName val="RBP-4.1"/>
      <sheetName val="RBP-4.2"/>
      <sheetName val="RBP-4.3"/>
      <sheetName val="RBP-6"/>
      <sheetName val="RBP-7"/>
      <sheetName val="RBP-8"/>
      <sheetName val="Gaji"/>
      <sheetName val="Analisa Tek"/>
      <sheetName val="AHS MOBILISASI"/>
      <sheetName val="Lingkup Proyek"/>
      <sheetName val="Site Plan"/>
      <sheetName val="Info Pemberi Kerja"/>
      <sheetName val="Syarat Kontrak"/>
      <sheetName val="Struktur Organisasi"/>
      <sheetName val="Job Disc"/>
      <sheetName val="Kualifikasi Personil"/>
      <sheetName val="Spesifikasi Teknik"/>
      <sheetName val="Flowchart"/>
      <sheetName val="Daftar Prosedur-WI"/>
      <sheetName val="Ra. Insp. &amp; Test"/>
      <sheetName val="Jalur Koordinasi"/>
      <sheetName val="Metode"/>
      <sheetName val="galian"/>
      <sheetName val="pemadatan"/>
      <sheetName val="RBP-3.1-1 (2)"/>
      <sheetName val="RBP-3.1-2 (2)"/>
      <sheetName val="RBP-3.1-3(3)"/>
      <sheetName val="Ident. Aspek K3L"/>
      <sheetName val="Ident. Aspek Lingk."/>
      <sheetName val="Data Instansi Terkait"/>
      <sheetName val="Evaluasi K3L"/>
      <sheetName val="Lap. Kecelakaan"/>
      <sheetName val="Eva_Spek9"/>
      <sheetName val="Harga_Satuan9"/>
      <sheetName val="ah_sanitary9"/>
      <sheetName val="Currency_Rate9"/>
      <sheetName val="BQ_ARS8"/>
      <sheetName val="Fill_this_out_first___15"/>
      <sheetName val="Daf_18"/>
      <sheetName val="INPUT_DATAS7"/>
      <sheetName val="Sch_17"/>
      <sheetName val="Total_Load_List7"/>
      <sheetName val="Bahan_7"/>
      <sheetName val="Pekerjaan_7"/>
      <sheetName val="Isolasi_Luar7"/>
      <sheetName val="Fill_this_out_first___16"/>
      <sheetName val="H_Satuan7"/>
      <sheetName val="TE_TS_FA_LAN_MATV7"/>
      <sheetName val="Harga_ME_7"/>
      <sheetName val="Bill_rekap7"/>
      <sheetName val="Bill_of_Qty7"/>
      <sheetName val="BQ_atap_bengkel7"/>
      <sheetName val="str_bengkel7"/>
      <sheetName val="mat_me_pipa7"/>
      <sheetName val="Isolasi_Luar_Dalam7"/>
      <sheetName val="DAFTAR_HARGA7"/>
      <sheetName val="A+Supl_7"/>
      <sheetName val="Hrg_Sat7"/>
      <sheetName val="Peralatan_(2)7"/>
      <sheetName val="Ahs_27"/>
      <sheetName val="Ahs_17"/>
      <sheetName val="HRG_BHN7"/>
      <sheetName val="HARGA_ALAT7"/>
      <sheetName val="Bill_No__27"/>
      <sheetName val="walk_way7"/>
      <sheetName val="PT_7"/>
      <sheetName val="Kuantitas_&amp;_Harga7"/>
      <sheetName val="AHS_Marka7"/>
      <sheetName val="AHS_Aspal7"/>
      <sheetName val="UNIT_PRICE_ANALYSIS_(KSN)7"/>
      <sheetName val="RAB_MEK_15_M_MB_7"/>
      <sheetName val="REF_ONLY7"/>
      <sheetName val="Cash_Flow_bulanan7"/>
      <sheetName val="mat_baja7"/>
      <sheetName val="harga_baja7"/>
      <sheetName val="UNIT_CHILLER7"/>
      <sheetName val="Perm__Test7"/>
      <sheetName val="rab_me_(by_owner)_7"/>
      <sheetName val="BQ_(by_owner)7"/>
      <sheetName val="rab_me_(fisik)7"/>
      <sheetName val="Rekap_Direct_Cost7"/>
      <sheetName val="Analisa_Teknik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HB_7"/>
      <sheetName val="DATA_GRAFIK7"/>
      <sheetName val="Analisa__(2)7"/>
      <sheetName val="prime_coal7"/>
      <sheetName val="Pengaturan_air7"/>
      <sheetName val="Pemeliharaan_LL7"/>
      <sheetName val="Kebutuhan_alat_I7"/>
      <sheetName val="Produktif__alat7"/>
      <sheetName val="Item-01_20(01)_to_(09)_Abov_(27"/>
      <sheetName val="Rekap_Seksi_27"/>
      <sheetName val="info_umum7"/>
      <sheetName val="anal_pek_tanah7"/>
      <sheetName val="concrete_paver7"/>
      <sheetName val="analisa_owning_cost7"/>
      <sheetName val="form_ANALISA7"/>
      <sheetName val="MAJOR_SDY7"/>
      <sheetName val="harsat_sdy7"/>
      <sheetName val="RAB_SDY7"/>
      <sheetName val="bq_analisa7"/>
      <sheetName val="sum_boq7"/>
      <sheetName val="BQ_SUSUKAN7"/>
      <sheetName val="BQ_PENGGARON7"/>
      <sheetName val="Daftar_Kuantitas_dan_Harga7"/>
      <sheetName val="HB_me7"/>
      <sheetName val="Sat_Bahan7"/>
      <sheetName val="Sat_Alat7"/>
      <sheetName val="Sat_Upah7"/>
      <sheetName val="H_SAT7"/>
      <sheetName val="met_bab37"/>
      <sheetName val="anal_bab87"/>
      <sheetName val="Analisa_Upah_&amp;_Bahan_Plum7"/>
      <sheetName val="BQ_(1)7"/>
      <sheetName val="Bill_of_Qty_MEP7"/>
      <sheetName val="Tabel_Berat7"/>
      <sheetName val="Cover_4"/>
      <sheetName val="LBP-01_4"/>
      <sheetName val="hutang-lapangan_4"/>
      <sheetName val="Rekap_klad4"/>
      <sheetName val="PU_DANA_KERJA4"/>
      <sheetName val="MOS-01_4"/>
      <sheetName val="DAFTAR_HUTANG4"/>
      <sheetName val="KARTU_PIUTANG4"/>
      <sheetName val="LAP_ALAT4"/>
      <sheetName val="PROGRESS_DIAKUI4"/>
      <sheetName val="M-RESIKO_4"/>
      <sheetName val="FM-MR01_4"/>
      <sheetName val="FM-MR02_4"/>
      <sheetName val="FM-MR03_Lap_Bulan_Agus4"/>
      <sheetName val="DATA_PROYEK4"/>
      <sheetName val="RUANG_LINGKUP4"/>
      <sheetName val="Smry_Wk_(P_I)3"/>
      <sheetName val="ES_STG3"/>
      <sheetName val="ANALISA_PEK_UMUM3"/>
      <sheetName val="ANALISA_KONST_BTN3"/>
      <sheetName val="r_tank3"/>
      <sheetName val="NP_(3)3"/>
      <sheetName val="NP_(2)3"/>
      <sheetName val="Fire_Fighting3"/>
      <sheetName val="SKEDUL_AV-053"/>
      <sheetName val="An_Arsitektur3"/>
      <sheetName val="Unit_Rate_(2)3"/>
      <sheetName val="An_Struktur3"/>
      <sheetName val="ETAB_23"/>
      <sheetName val="8LT_123"/>
      <sheetName val="AHS2_Partisi,Curtain,Pnt,Jndla1"/>
      <sheetName val="Rekap_B_L_1"/>
      <sheetName val="BoQ_1"/>
      <sheetName val="ANL_STR1"/>
      <sheetName val="Dokumentasi_(2)1"/>
      <sheetName val="EVAINF08_(PPT)1"/>
      <sheetName val="REKAPMS08_(31%)_(2)1"/>
      <sheetName val="RENCKTRK08_(2)1"/>
      <sheetName val="HARGA_DASAR1"/>
      <sheetName val="Master_Edit1"/>
      <sheetName val="DIV_31"/>
      <sheetName val="4-Basic_Price1"/>
      <sheetName val="HS_Bhn&amp;Upah1"/>
      <sheetName val="HARGA_MATERIAL1"/>
      <sheetName val="ANLS_ALAT1"/>
      <sheetName val="T_ABANG"/>
      <sheetName val="UNIT_PRICE"/>
      <sheetName val="Statprod gab"/>
      <sheetName val="MTa"/>
      <sheetName val="NP(Kerb)"/>
      <sheetName val="bs-abut"/>
      <sheetName val="abut"/>
      <sheetName val="Faktor Konversi"/>
      <sheetName val="MARK UP"/>
      <sheetName val="Analisa HSP"/>
      <sheetName val="MT_an"/>
      <sheetName val="DIV.2"/>
      <sheetName val="Project Data"/>
      <sheetName val="Confidential PAS HMI"/>
      <sheetName val="AKTIVA"/>
      <sheetName val="W-NAD"/>
      <sheetName val="P-SA"/>
      <sheetName val="Exchange"/>
      <sheetName val="H.Dasar"/>
      <sheetName val="Kamus"/>
      <sheetName val="TAP"/>
      <sheetName val="Olah Data APBD ke APBN"/>
      <sheetName val="Input HSD"/>
      <sheetName val="ABK.04.AWALR+CO+TAB.RUPS"/>
      <sheetName val="INSTR"/>
      <sheetName val="tb_ besi"/>
      <sheetName val="tb. besi"/>
      <sheetName val="Harga-RAB"/>
      <sheetName val="BOQ lama"/>
      <sheetName val="ALAT2"/>
      <sheetName val="Parameter"/>
      <sheetName val="An_Basic"/>
      <sheetName val="Sum_Intern"/>
      <sheetName val="RWD-02"/>
      <sheetName val="Hargamat"/>
      <sheetName val="PBJ 06"/>
      <sheetName val="A-11 Steel Str (2)"/>
      <sheetName val="Z"/>
      <sheetName val="cal"/>
      <sheetName val="SUM"/>
      <sheetName val="LS-Rutin"/>
      <sheetName val="Uba"/>
      <sheetName val="3-DIV8"/>
      <sheetName val="Mobilisasi"/>
      <sheetName val="lamp 9"/>
      <sheetName val="Jadwal S"/>
      <sheetName val="Fuller Hot Bin"/>
      <sheetName val="TERBIL prog 2017"/>
      <sheetName val="HRG BAHAN &amp; UPAH okk"/>
      <sheetName val="Analis Kusen okk"/>
      <sheetName val="Analisa Gabungan"/>
      <sheetName val="K210"/>
      <sheetName val="upah &amp; bhn"/>
      <sheetName val="Time PNWR"/>
      <sheetName val="DHSBU"/>
      <sheetName val="ERAB"/>
      <sheetName val="LS"/>
      <sheetName val="harga pipa dan acc "/>
      <sheetName val="terdistribusi"/>
      <sheetName val="General"/>
      <sheetName val="JMB ND 355-7-(1-2)"/>
      <sheetName val="JMB ND 355-7-(12-13) "/>
      <sheetName val="JMB ND 355-12-(15-16) "/>
      <sheetName val="JMB ND 355-12-(16-17)"/>
      <sheetName val="JMB ND 315-6-(25-26) "/>
      <sheetName val="JMB ND 315-7-(26-27) "/>
      <sheetName val="JMB ND 200-7-(46-47) "/>
      <sheetName val="JMB ND 160-16-(51-52) "/>
      <sheetName val="SP1"/>
      <sheetName val="PEN PVC STEEL GIP HDPE"/>
      <sheetName val="ACC PVC STEEL GIP HDPE"/>
      <sheetName val="DESINP PIPA "/>
      <sheetName val="ANALISA (3)"/>
      <sheetName val="TES PIPA"/>
      <sheetName val="Calculations"/>
      <sheetName val="TABEL LABOR"/>
      <sheetName val="Mobilization"/>
      <sheetName val="IDX06"/>
      <sheetName val="tbl_tarip"/>
      <sheetName val="KANWIL_1"/>
      <sheetName val="KANWIL_2"/>
      <sheetName val="KANWIL_3"/>
      <sheetName val="KANWIL_4"/>
      <sheetName val="KANWIL_5"/>
      <sheetName val="KANWIL_6"/>
      <sheetName val="KANWIL_7"/>
      <sheetName val="KANWIL_8"/>
      <sheetName val="KANWIL_9"/>
      <sheetName val="kanwil_10"/>
      <sheetName val="kanwil_11"/>
      <sheetName val="kanwil_12"/>
      <sheetName val="DATA_BQ_2015"/>
      <sheetName val="Balok_L_2"/>
      <sheetName val="PRY_03-1_(Amd1)"/>
      <sheetName val="CHITIET_VL_NC"/>
      <sheetName val="Particular_Sch"/>
      <sheetName val="pro ra op"/>
      <sheetName val="me"/>
      <sheetName val="wo_276&amp;1050_(98-99)2"/>
      <sheetName val="Analisa_Harga_Satuan2"/>
      <sheetName val="_anal_hrg_sat2"/>
      <sheetName val="RAB_AR&amp;STR2"/>
      <sheetName val="C-FLOW_JUNI2"/>
      <sheetName val="Sat_Bah_&amp;_Up2"/>
      <sheetName val="Sat_Bah___Up2"/>
      <sheetName val="Basic_Price2"/>
      <sheetName val="ANALIS_ALAT2"/>
      <sheetName val="Based_Data_wacc2"/>
      <sheetName val="Analisa_2"/>
      <sheetName val="BQ_Utama_2"/>
      <sheetName val="Upah_2"/>
      <sheetName val="ARS_ADM2"/>
      <sheetName val="PL_(MONTHLY)2"/>
      <sheetName val="2_12"/>
      <sheetName val="TRF 150"/>
      <sheetName val="An HS"/>
      <sheetName val="SLNK"/>
      <sheetName val="Rekap Prelim"/>
      <sheetName val="Alat_Vs_Analisa"/>
      <sheetName val="%"/>
      <sheetName val="waktu_Pelaksanaan"/>
      <sheetName val="Informasi"/>
      <sheetName val="D2"/>
      <sheetName val="D3 (2)"/>
      <sheetName val="D4"/>
      <sheetName val="D6"/>
      <sheetName val="D8(1)"/>
      <sheetName val="D8(2)"/>
      <sheetName val="D9"/>
      <sheetName val="Agg A"/>
      <sheetName val="Agg B"/>
      <sheetName val="SKh-1.6.3.3(1)"/>
      <sheetName val="Skh.1.7.18.1"/>
      <sheetName val="Skh.1.7.19.1"/>
      <sheetName val="Skh.2.10.a"/>
      <sheetName val="Skh.2.10.b"/>
      <sheetName val="SKh. 5.6.3.1.(1a)"/>
      <sheetName val="SKh. 5.6.3.1.(2b)"/>
      <sheetName val="SKh. 5.6.3.1.(3a)"/>
      <sheetName val="SKh. 5.6.3.1.(4)"/>
      <sheetName val="SKh. 5.6.3.1.(5)"/>
      <sheetName val="DHSP"/>
      <sheetName val="bhn-upah"/>
      <sheetName val="UNIT_PRICE2"/>
      <sheetName val="UNIT_PRICE1"/>
      <sheetName val="Analisa_STR6"/>
      <sheetName val="8LT_124"/>
      <sheetName val="wo_276&amp;1050_(98-99)3"/>
      <sheetName val="_anal_hrg_sat3"/>
      <sheetName val="Analisa_Harga_Satuan3"/>
      <sheetName val="UNIT_PRICE3"/>
      <sheetName val="Eva_Spek12"/>
      <sheetName val="Eva_Spek16"/>
      <sheetName val="Anls"/>
      <sheetName val="SUM(D2)"/>
      <sheetName val="Eva_Spek10"/>
      <sheetName val="Analisa_STR7"/>
      <sheetName val="ES_STG4"/>
      <sheetName val="SKEDUL_AV-054"/>
      <sheetName val="r_tank4"/>
      <sheetName val="8LT_125"/>
      <sheetName val="wo_276&amp;1050_(98-99)4"/>
      <sheetName val="ANALISA_PEK_UMUM4"/>
      <sheetName val="ANALISA_KONST_BTN4"/>
      <sheetName val="_anal_hrg_sat4"/>
      <sheetName val="Smry_Wk_(P_I)4"/>
      <sheetName val="Fire_Fighting4"/>
      <sheetName val="Analisa_Harga_Satuan4"/>
      <sheetName val="UNIT_PRICE4"/>
      <sheetName val="2_22"/>
      <sheetName val="REKAP_GROSS1"/>
      <sheetName val="Eva_Spek11"/>
      <sheetName val="Harga_Satuan10"/>
      <sheetName val="ah_sanitary10"/>
      <sheetName val="Currency_Rate10"/>
      <sheetName val="BQ_ARS9"/>
      <sheetName val="Daf_19"/>
      <sheetName val="Fill_this_out_first___17"/>
      <sheetName val="INPUT_DATAS8"/>
      <sheetName val="Sch_18"/>
      <sheetName val="Bahan_8"/>
      <sheetName val="Pekerjaan_8"/>
      <sheetName val="Fill_this_out_first___18"/>
      <sheetName val="Total_Load_List8"/>
      <sheetName val="H_Satuan8"/>
      <sheetName val="Harga_ME_8"/>
      <sheetName val="Bill_rekap8"/>
      <sheetName val="Bill_of_Qty8"/>
      <sheetName val="BQ_atap_bengkel8"/>
      <sheetName val="str_bengkel8"/>
      <sheetName val="TE_TS_FA_LAN_MATV8"/>
      <sheetName val="Isolasi_Luar8"/>
      <sheetName val="Isolasi_Luar_Dalam8"/>
      <sheetName val="DAFTAR_HARGA8"/>
      <sheetName val="A+Supl_8"/>
      <sheetName val="Bill_No__28"/>
      <sheetName val="walk_way8"/>
      <sheetName val="mat_me_pipa8"/>
      <sheetName val="Peralatan_(2)8"/>
      <sheetName val="HB_8"/>
      <sheetName val="mat_baja8"/>
      <sheetName val="harga_baja8"/>
      <sheetName val="REF_ONLY8"/>
      <sheetName val="rab_me_(by_owner)_8"/>
      <sheetName val="BQ_(by_owner)8"/>
      <sheetName val="rab_me_(fisik)8"/>
      <sheetName val="Ahs_28"/>
      <sheetName val="Ahs_18"/>
      <sheetName val="Cash_Flow_bulanan8"/>
      <sheetName val="RAB_MEK_15_M_MB_8"/>
      <sheetName val="UNIT_CHILLER8"/>
      <sheetName val="PT_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Rekap_Direct_Cost8"/>
      <sheetName val="Hrg_Sat8"/>
      <sheetName val="Sat_Bahan8"/>
      <sheetName val="Sat_Alat8"/>
      <sheetName val="Sat_Upah8"/>
      <sheetName val="DATA_GRAFIK8"/>
      <sheetName val="H_SAT8"/>
      <sheetName val="Analisa_STR8"/>
      <sheetName val="Perm__Test8"/>
      <sheetName val="Analisa__(2)8"/>
      <sheetName val="BQ_(1)8"/>
      <sheetName val="Bill_of_Qty_MEP8"/>
      <sheetName val="Tabel_Berat8"/>
      <sheetName val="UNIT_PRICE_ANALYSIS_(KSN)8"/>
      <sheetName val="prime_coal8"/>
      <sheetName val="Kuantitas_&amp;_Harga8"/>
      <sheetName val="AHS_Marka8"/>
      <sheetName val="AHS_Aspal8"/>
      <sheetName val="Analisa_Teknik8"/>
      <sheetName val="ES_STG5"/>
      <sheetName val="HRG_BHN8"/>
      <sheetName val="HARGA_ALAT8"/>
      <sheetName val="SKEDUL_AV-055"/>
      <sheetName val="Pengaturan_air8"/>
      <sheetName val="Pemeliharaan_LL8"/>
      <sheetName val="Kebutuhan_alat_I8"/>
      <sheetName val="Produktif__alat8"/>
      <sheetName val="Item-01_20(01)_to_(09)_Abov_(28"/>
      <sheetName val="Rekap_Seksi_28"/>
      <sheetName val="info_umum8"/>
      <sheetName val="anal_pek_tanah8"/>
      <sheetName val="concrete_paver8"/>
      <sheetName val="analisa_owning_cost8"/>
      <sheetName val="form_ANALISA8"/>
      <sheetName val="MAJOR_SDY8"/>
      <sheetName val="harsat_sdy8"/>
      <sheetName val="RAB_SDY8"/>
      <sheetName val="bq_analisa8"/>
      <sheetName val="sum_boq8"/>
      <sheetName val="BQ_SUSUKAN8"/>
      <sheetName val="BQ_PENGGARON8"/>
      <sheetName val="Daftar_Kuantitas_dan_Harga8"/>
      <sheetName val="met_bab38"/>
      <sheetName val="anal_bab88"/>
      <sheetName val="r_tank5"/>
      <sheetName val="HB_me8"/>
      <sheetName val="Analisa_Upah_&amp;_Bahan_Plum8"/>
      <sheetName val="8LT_126"/>
      <sheetName val="wo_276&amp;1050_(98-99)5"/>
      <sheetName val="ANALISA_PEK_UMUM5"/>
      <sheetName val="ANALISA_KONST_BTN5"/>
      <sheetName val="Cover_5"/>
      <sheetName val="LBP-01_5"/>
      <sheetName val="hutang-lapangan_5"/>
      <sheetName val="Rekap_klad5"/>
      <sheetName val="PU_DANA_KERJA5"/>
      <sheetName val="MOS-01_5"/>
      <sheetName val="DAFTAR_HUTANG5"/>
      <sheetName val="KARTU_PIUTANG5"/>
      <sheetName val="LAP_ALAT5"/>
      <sheetName val="PROGRESS_DIAKUI5"/>
      <sheetName val="M-RESIKO_5"/>
      <sheetName val="FM-MR01_5"/>
      <sheetName val="FM-MR02_5"/>
      <sheetName val="FM-MR03_Lap_Bulan_Agus5"/>
      <sheetName val="DATA_PROYEK5"/>
      <sheetName val="RUANG_LINGKUP5"/>
      <sheetName val="_anal_hrg_sat5"/>
      <sheetName val="Smry_Wk_(P_I)5"/>
      <sheetName val="Fire_Fighting5"/>
      <sheetName val="Analisa_Harga_Satuan5"/>
      <sheetName val="UNIT_PRICE5"/>
      <sheetName val="EVAINF08_(PPT)2"/>
      <sheetName val="REKAPMS08_(31%)_(2)2"/>
      <sheetName val="RENCKTRK08_(2)2"/>
      <sheetName val="2_23"/>
      <sheetName val="REKAP_GROSS2"/>
      <sheetName val="Harga_Satuan11"/>
      <sheetName val="ah_sanitary11"/>
      <sheetName val="Currency_Rate11"/>
      <sheetName val="BQ_ARS10"/>
      <sheetName val="Daf_110"/>
      <sheetName val="Fill_this_out_first___19"/>
      <sheetName val="INPUT_DATAS9"/>
      <sheetName val="Sch_19"/>
      <sheetName val="Bahan_9"/>
      <sheetName val="Pekerjaan_9"/>
      <sheetName val="Fill_this_out_first___20"/>
      <sheetName val="Total_Load_List9"/>
      <sheetName val="H_Satuan9"/>
      <sheetName val="Harga_ME_9"/>
      <sheetName val="Bill_rekap9"/>
      <sheetName val="Bill_of_Qty9"/>
      <sheetName val="BQ_atap_bengkel9"/>
      <sheetName val="str_bengkel9"/>
      <sheetName val="TE_TS_FA_LAN_MATV9"/>
      <sheetName val="Isolasi_Luar9"/>
      <sheetName val="Isolasi_Luar_Dalam9"/>
      <sheetName val="DAFTAR_HARGA9"/>
      <sheetName val="A+Supl_9"/>
      <sheetName val="Bill_No__29"/>
      <sheetName val="walk_way9"/>
      <sheetName val="mat_me_pipa9"/>
      <sheetName val="Peralatan_(2)9"/>
      <sheetName val="HB_9"/>
      <sheetName val="mat_baja9"/>
      <sheetName val="harga_baja9"/>
      <sheetName val="REF_ONLY9"/>
      <sheetName val="rab_me_(by_owner)_9"/>
      <sheetName val="BQ_(by_owner)9"/>
      <sheetName val="rab_me_(fisik)9"/>
      <sheetName val="Ahs_29"/>
      <sheetName val="Ahs_19"/>
      <sheetName val="Cash_Flow_bulanan9"/>
      <sheetName val="RAB_MEK_15_M_MB_9"/>
      <sheetName val="UNIT_CHILLER9"/>
      <sheetName val="PT_9"/>
      <sheetName val="dongia_(2)9"/>
      <sheetName val="THPDMoi__(2)9"/>
      <sheetName val="TONG_HOP_VL-NC9"/>
      <sheetName val="TONGKE3p_9"/>
      <sheetName val="TH_VL,_NC,_DDHT_Thanhphuoc9"/>
      <sheetName val="DON_GIA9"/>
      <sheetName val="t-h_HA_THE9"/>
      <sheetName val="CHITIET_VL-NC-TT_-1p9"/>
      <sheetName val="TONG_HOP_VL-NC_TT9"/>
      <sheetName val="TH_XL9"/>
      <sheetName val="CHITIET_VL-NC9"/>
      <sheetName val="CHITIET_VL-NC-TT-3p9"/>
      <sheetName val="KPVC-BD_9"/>
      <sheetName val="Rekap_Direct_Cost9"/>
      <sheetName val="Hrg_Sat9"/>
      <sheetName val="Sat_Bahan9"/>
      <sheetName val="Sat_Alat9"/>
      <sheetName val="Sat_Upah9"/>
      <sheetName val="DATA_GRAFIK9"/>
      <sheetName val="H_SAT9"/>
      <sheetName val="Analisa_STR9"/>
      <sheetName val="Perm__Test9"/>
      <sheetName val="Analisa__(2)9"/>
      <sheetName val="BQ_(1)9"/>
      <sheetName val="Bill_of_Qty_MEP9"/>
      <sheetName val="Tabel_Berat9"/>
      <sheetName val="UNIT_PRICE_ANALYSIS_(KSN)9"/>
      <sheetName val="prime_coal9"/>
      <sheetName val="Kuantitas_&amp;_Harga9"/>
      <sheetName val="AHS_Marka9"/>
      <sheetName val="AHS_Aspal9"/>
      <sheetName val="Analisa_Teknik9"/>
      <sheetName val="ES_STG6"/>
      <sheetName val="HRG_BHN9"/>
      <sheetName val="HARGA_ALAT9"/>
      <sheetName val="SKEDUL_AV-056"/>
      <sheetName val="Pengaturan_air9"/>
      <sheetName val="Pemeliharaan_LL9"/>
      <sheetName val="Kebutuhan_alat_I9"/>
      <sheetName val="Produktif__alat9"/>
      <sheetName val="Item-01_20(01)_to_(09)_Abov_(29"/>
      <sheetName val="Rekap_Seksi_29"/>
      <sheetName val="info_umum9"/>
      <sheetName val="anal_pek_tanah9"/>
      <sheetName val="concrete_paver9"/>
      <sheetName val="analisa_owning_cost9"/>
      <sheetName val="form_ANALISA9"/>
      <sheetName val="MAJOR_SDY9"/>
      <sheetName val="harsat_sdy9"/>
      <sheetName val="RAB_SDY9"/>
      <sheetName val="bq_analisa9"/>
      <sheetName val="sum_boq9"/>
      <sheetName val="BQ_SUSUKAN9"/>
      <sheetName val="BQ_PENGGARON9"/>
      <sheetName val="Daftar_Kuantitas_dan_Harga9"/>
      <sheetName val="met_bab39"/>
      <sheetName val="anal_bab89"/>
      <sheetName val="r_tank6"/>
      <sheetName val="HB_me9"/>
      <sheetName val="Analisa_Upah_&amp;_Bahan_Plum9"/>
      <sheetName val="8LT_127"/>
      <sheetName val="wo_276&amp;1050_(98-99)6"/>
      <sheetName val="ANALISA_PEK_UMUM6"/>
      <sheetName val="ANALISA_KONST_BTN6"/>
      <sheetName val="Cover_6"/>
      <sheetName val="LBP-01_6"/>
      <sheetName val="hutang-lapangan_6"/>
      <sheetName val="Rekap_klad6"/>
      <sheetName val="PU_DANA_KERJA6"/>
      <sheetName val="MOS-01_6"/>
      <sheetName val="DAFTAR_HUTANG6"/>
      <sheetName val="KARTU_PIUTANG6"/>
      <sheetName val="LAP_ALAT6"/>
      <sheetName val="PROGRESS_DIAKUI6"/>
      <sheetName val="M-RESIKO_6"/>
      <sheetName val="FM-MR01_6"/>
      <sheetName val="FM-MR02_6"/>
      <sheetName val="FM-MR03_Lap_Bulan_Agus6"/>
      <sheetName val="DATA_PROYEK6"/>
      <sheetName val="RUANG_LINGKUP6"/>
      <sheetName val="_anal_hrg_sat6"/>
      <sheetName val="Smry_Wk_(P_I)6"/>
      <sheetName val="Fire_Fighting6"/>
      <sheetName val="Analisa_Harga_Satuan6"/>
      <sheetName val="UNIT_PRICE6"/>
      <sheetName val="Analisa_3"/>
      <sheetName val="BQ_Utama_3"/>
      <sheetName val="Upah_3"/>
      <sheetName val="C-FLOW_JUNI3"/>
      <sheetName val="Sat_Bah_&amp;_Up3"/>
      <sheetName val="Sat_Bah___Up3"/>
      <sheetName val="Basic_Price3"/>
      <sheetName val="ANALIS_ALAT3"/>
      <sheetName val="Based_Data_wacc3"/>
      <sheetName val="RAB_AR&amp;STR3"/>
      <sheetName val="EVAINF08_(PPT)3"/>
      <sheetName val="REKAPMS08_(31%)_(2)3"/>
      <sheetName val="RENCKTRK08_(2)3"/>
      <sheetName val="ARS_ADM3"/>
      <sheetName val="2_13"/>
      <sheetName val="2_24"/>
      <sheetName val="REKAP_GROSS3"/>
      <sheetName val="Harga_Satuan15"/>
      <sheetName val="ah_sanitary15"/>
      <sheetName val="Currency_Rate15"/>
      <sheetName val="BQ_ARS14"/>
      <sheetName val="Daf_114"/>
      <sheetName val="Fill_this_out_first___27"/>
      <sheetName val="INPUT_DATAS13"/>
      <sheetName val="Sch_113"/>
      <sheetName val="Bahan_13"/>
      <sheetName val="Pekerjaan_13"/>
      <sheetName val="Fill_this_out_first___28"/>
      <sheetName val="Total_Load_List13"/>
      <sheetName val="H_Satuan13"/>
      <sheetName val="Harga_ME_13"/>
      <sheetName val="Bill_rekap13"/>
      <sheetName val="Bill_of_Qty13"/>
      <sheetName val="BQ_atap_bengkel13"/>
      <sheetName val="str_bengkel13"/>
      <sheetName val="TE_TS_FA_LAN_MATV13"/>
      <sheetName val="Isolasi_Luar13"/>
      <sheetName val="Isolasi_Luar_Dalam13"/>
      <sheetName val="DAFTAR_HARGA13"/>
      <sheetName val="A+Supl_13"/>
      <sheetName val="Bill_No__213"/>
      <sheetName val="walk_way13"/>
      <sheetName val="mat_me_pipa13"/>
      <sheetName val="Peralatan_(2)13"/>
      <sheetName val="HB_13"/>
      <sheetName val="mat_baja13"/>
      <sheetName val="harga_baja13"/>
      <sheetName val="REF_ONLY13"/>
      <sheetName val="rab_me_(by_owner)_13"/>
      <sheetName val="BQ_(by_owner)13"/>
      <sheetName val="rab_me_(fisik)13"/>
      <sheetName val="Ahs_213"/>
      <sheetName val="Ahs_113"/>
      <sheetName val="Cash_Flow_bulanan13"/>
      <sheetName val="RAB_MEK_15_M_MB_13"/>
      <sheetName val="UNIT_CHILLER13"/>
      <sheetName val="PT_13"/>
      <sheetName val="dongia_(2)13"/>
      <sheetName val="THPDMoi__(2)13"/>
      <sheetName val="TONG_HOP_VL-NC13"/>
      <sheetName val="TONGKE3p_13"/>
      <sheetName val="TH_VL,_NC,_DDHT_Thanhphuoc13"/>
      <sheetName val="DON_GIA13"/>
      <sheetName val="t-h_HA_THE13"/>
      <sheetName val="CHITIET_VL-NC-TT_-1p13"/>
      <sheetName val="TONG_HOP_VL-NC_TT13"/>
      <sheetName val="TH_XL13"/>
      <sheetName val="CHITIET_VL-NC13"/>
      <sheetName val="CHITIET_VL-NC-TT-3p13"/>
      <sheetName val="KPVC-BD_13"/>
      <sheetName val="Rekap_Direct_Cost13"/>
      <sheetName val="Hrg_Sat13"/>
      <sheetName val="Sat_Bahan13"/>
      <sheetName val="Sat_Alat13"/>
      <sheetName val="Sat_Upah13"/>
      <sheetName val="DATA_GRAFIK13"/>
      <sheetName val="H_SAT13"/>
      <sheetName val="Analisa_STR13"/>
      <sheetName val="Perm__Test13"/>
      <sheetName val="Analisa__(2)13"/>
      <sheetName val="BQ_(1)13"/>
      <sheetName val="Bill_of_Qty_MEP13"/>
      <sheetName val="Tabel_Berat13"/>
      <sheetName val="UNIT_PRICE_ANALYSIS_(KSN)13"/>
      <sheetName val="prime_coal13"/>
      <sheetName val="Kuantitas_&amp;_Harga13"/>
      <sheetName val="AHS_Marka13"/>
      <sheetName val="AHS_Aspal13"/>
      <sheetName val="Analisa_Teknik13"/>
      <sheetName val="ES_STG10"/>
      <sheetName val="HRG_BHN13"/>
      <sheetName val="HARGA_ALAT13"/>
      <sheetName val="SKEDUL_AV-0510"/>
      <sheetName val="Pengaturan_air13"/>
      <sheetName val="Pemeliharaan_LL13"/>
      <sheetName val="Kebutuhan_alat_I13"/>
      <sheetName val="Produktif__alat13"/>
      <sheetName val="Item-01_20(01)_to_(09)_Abov_(13"/>
      <sheetName val="Rekap_Seksi_213"/>
      <sheetName val="info_umum13"/>
      <sheetName val="anal_pek_tanah13"/>
      <sheetName val="concrete_paver13"/>
      <sheetName val="analisa_owning_cost13"/>
      <sheetName val="form_ANALISA13"/>
      <sheetName val="MAJOR_SDY13"/>
      <sheetName val="harsat_sdy13"/>
      <sheetName val="RAB_SDY13"/>
      <sheetName val="bq_analisa13"/>
      <sheetName val="sum_boq13"/>
      <sheetName val="BQ_SUSUKAN13"/>
      <sheetName val="BQ_PENGGARON13"/>
      <sheetName val="Daftar_Kuantitas_dan_Harga13"/>
      <sheetName val="met_bab313"/>
      <sheetName val="anal_bab813"/>
      <sheetName val="r_tank10"/>
      <sheetName val="HB_me13"/>
      <sheetName val="Analisa_Upah_&amp;_Bahan_Plum13"/>
      <sheetName val="8LT_1211"/>
      <sheetName val="wo_276&amp;1050_(98-99)10"/>
      <sheetName val="ANALISA_PEK_UMUM10"/>
      <sheetName val="ANALISA_KONST_BTN10"/>
      <sheetName val="Cover_10"/>
      <sheetName val="LBP-01_10"/>
      <sheetName val="hutang-lapangan_10"/>
      <sheetName val="Rekap_klad10"/>
      <sheetName val="PU_DANA_KERJA10"/>
      <sheetName val="MOS-01_10"/>
      <sheetName val="DAFTAR_HUTANG10"/>
      <sheetName val="KARTU_PIUTANG10"/>
      <sheetName val="LAP_ALAT10"/>
      <sheetName val="PROGRESS_DIAKUI10"/>
      <sheetName val="M-RESIKO_10"/>
      <sheetName val="FM-MR01_10"/>
      <sheetName val="FM-MR02_10"/>
      <sheetName val="FM-MR03_Lap_Bulan_Agus10"/>
      <sheetName val="DATA_PROYEK10"/>
      <sheetName val="RUANG_LINGKUP10"/>
      <sheetName val="_anal_hrg_sat10"/>
      <sheetName val="Smry_Wk_(P_I)10"/>
      <sheetName val="Fire_Fighting10"/>
      <sheetName val="Analisa_Harga_Satuan10"/>
      <sheetName val="UNIT_PRICE10"/>
      <sheetName val="Eva_Spek13"/>
      <sheetName val="Harga_Satuan12"/>
      <sheetName val="ah_sanitary12"/>
      <sheetName val="Currency_Rate12"/>
      <sheetName val="BQ_ARS11"/>
      <sheetName val="Daf_111"/>
      <sheetName val="Fill_this_out_first___21"/>
      <sheetName val="INPUT_DATAS10"/>
      <sheetName val="Sch_110"/>
      <sheetName val="Bahan_10"/>
      <sheetName val="Pekerjaan_10"/>
      <sheetName val="Fill_this_out_first___22"/>
      <sheetName val="Total_Load_List10"/>
      <sheetName val="H_Satuan10"/>
      <sheetName val="Harga_ME_10"/>
      <sheetName val="Bill_rekap10"/>
      <sheetName val="Bill_of_Qty10"/>
      <sheetName val="BQ_atap_bengkel10"/>
      <sheetName val="str_bengkel10"/>
      <sheetName val="TE_TS_FA_LAN_MATV10"/>
      <sheetName val="Isolasi_Luar10"/>
      <sheetName val="Isolasi_Luar_Dalam10"/>
      <sheetName val="DAFTAR_HARGA10"/>
      <sheetName val="A+Supl_10"/>
      <sheetName val="Bill_No__210"/>
      <sheetName val="walk_way10"/>
      <sheetName val="mat_me_pipa10"/>
      <sheetName val="Peralatan_(2)10"/>
      <sheetName val="HB_10"/>
      <sheetName val="mat_baja10"/>
      <sheetName val="harga_baja10"/>
      <sheetName val="REF_ONLY10"/>
      <sheetName val="rab_me_(by_owner)_10"/>
      <sheetName val="BQ_(by_owner)10"/>
      <sheetName val="rab_me_(fisik)10"/>
      <sheetName val="Ahs_210"/>
      <sheetName val="Ahs_110"/>
      <sheetName val="Cash_Flow_bulanan10"/>
      <sheetName val="RAB_MEK_15_M_MB_10"/>
      <sheetName val="UNIT_CHILLER10"/>
      <sheetName val="PT_10"/>
      <sheetName val="dongia_(2)10"/>
      <sheetName val="THPDMoi__(2)10"/>
      <sheetName val="TONG_HOP_VL-NC10"/>
      <sheetName val="TONGKE3p_10"/>
      <sheetName val="TH_VL,_NC,_DDHT_Thanhphuoc10"/>
      <sheetName val="DON_GIA10"/>
      <sheetName val="t-h_HA_THE10"/>
      <sheetName val="CHITIET_VL-NC-TT_-1p10"/>
      <sheetName val="TONG_HOP_VL-NC_TT10"/>
      <sheetName val="TH_XL10"/>
      <sheetName val="CHITIET_VL-NC10"/>
      <sheetName val="CHITIET_VL-NC-TT-3p10"/>
      <sheetName val="KPVC-BD_10"/>
      <sheetName val="Rekap_Direct_Cost10"/>
      <sheetName val="Hrg_Sat10"/>
      <sheetName val="Sat_Bahan10"/>
      <sheetName val="Sat_Alat10"/>
      <sheetName val="Sat_Upah10"/>
      <sheetName val="DATA_GRAFIK10"/>
      <sheetName val="H_SAT10"/>
      <sheetName val="Analisa_STR10"/>
      <sheetName val="Perm__Test10"/>
      <sheetName val="Analisa__(2)10"/>
      <sheetName val="BQ_(1)10"/>
      <sheetName val="Bill_of_Qty_MEP10"/>
      <sheetName val="Tabel_Berat10"/>
      <sheetName val="UNIT_PRICE_ANALYSIS_(KSN)10"/>
      <sheetName val="prime_coal10"/>
      <sheetName val="Kuantitas_&amp;_Harga10"/>
      <sheetName val="AHS_Marka10"/>
      <sheetName val="AHS_Aspal10"/>
      <sheetName val="Analisa_Teknik10"/>
      <sheetName val="ES_STG7"/>
      <sheetName val="HRG_BHN10"/>
      <sheetName val="HARGA_ALAT10"/>
      <sheetName val="SKEDUL_AV-057"/>
      <sheetName val="Pengaturan_air10"/>
      <sheetName val="Pemeliharaan_LL10"/>
      <sheetName val="Kebutuhan_alat_I10"/>
      <sheetName val="Produktif__alat10"/>
      <sheetName val="Item-01_20(01)_to_(09)_Abov_(10"/>
      <sheetName val="Rekap_Seksi_210"/>
      <sheetName val="info_umum10"/>
      <sheetName val="anal_pek_tanah10"/>
      <sheetName val="concrete_paver10"/>
      <sheetName val="analisa_owning_cost10"/>
      <sheetName val="form_ANALISA10"/>
      <sheetName val="MAJOR_SDY10"/>
      <sheetName val="harsat_sdy10"/>
      <sheetName val="RAB_SDY10"/>
      <sheetName val="bq_analisa10"/>
      <sheetName val="sum_boq10"/>
      <sheetName val="BQ_SUSUKAN10"/>
      <sheetName val="BQ_PENGGARON10"/>
      <sheetName val="Daftar_Kuantitas_dan_Harga10"/>
      <sheetName val="met_bab310"/>
      <sheetName val="anal_bab810"/>
      <sheetName val="r_tank7"/>
      <sheetName val="HB_me10"/>
      <sheetName val="Analisa_Upah_&amp;_Bahan_Plum10"/>
      <sheetName val="8LT_128"/>
      <sheetName val="wo_276&amp;1050_(98-99)7"/>
      <sheetName val="ANALISA_PEK_UMUM7"/>
      <sheetName val="ANALISA_KONST_BTN7"/>
      <sheetName val="Cover_7"/>
      <sheetName val="LBP-01_7"/>
      <sheetName val="hutang-lapangan_7"/>
      <sheetName val="Rekap_klad7"/>
      <sheetName val="PU_DANA_KERJA7"/>
      <sheetName val="MOS-01_7"/>
      <sheetName val="DAFTAR_HUTANG7"/>
      <sheetName val="KARTU_PIUTANG7"/>
      <sheetName val="LAP_ALAT7"/>
      <sheetName val="PROGRESS_DIAKUI7"/>
      <sheetName val="M-RESIKO_7"/>
      <sheetName val="FM-MR01_7"/>
      <sheetName val="FM-MR02_7"/>
      <sheetName val="FM-MR03_Lap_Bulan_Agus7"/>
      <sheetName val="DATA_PROYEK7"/>
      <sheetName val="RUANG_LINGKUP7"/>
      <sheetName val="_anal_hrg_sat7"/>
      <sheetName val="Smry_Wk_(P_I)7"/>
      <sheetName val="Fire_Fighting7"/>
      <sheetName val="Analisa_Harga_Satuan7"/>
      <sheetName val="UNIT_PRICE7"/>
      <sheetName val="Analisa_4"/>
      <sheetName val="BQ_Utama_4"/>
      <sheetName val="Upah_4"/>
      <sheetName val="An_Arsitektur4"/>
      <sheetName val="Unit_Rate_(2)4"/>
      <sheetName val="An_Struktur4"/>
      <sheetName val="ETAB_24"/>
      <sheetName val="C-FLOW_JUNI4"/>
      <sheetName val="Sat_Bah_&amp;_Up4"/>
      <sheetName val="Sat_Bah___Up4"/>
      <sheetName val="Basic_Price4"/>
      <sheetName val="ANALIS_ALAT4"/>
      <sheetName val="Based_Data_wacc4"/>
      <sheetName val="RAB_AR&amp;STR4"/>
      <sheetName val="EVAINF08_(PPT)4"/>
      <sheetName val="REKAPMS08_(31%)_(2)4"/>
      <sheetName val="RENCKTRK08_(2)4"/>
      <sheetName val="ARS_ADM4"/>
      <sheetName val="2_14"/>
      <sheetName val="2_25"/>
      <sheetName val="REKAP_GROSS4"/>
      <sheetName val="Eva_Spek14"/>
      <sheetName val="Harga_Satuan13"/>
      <sheetName val="ah_sanitary13"/>
      <sheetName val="Currency_Rate13"/>
      <sheetName val="BQ_ARS12"/>
      <sheetName val="Daf_112"/>
      <sheetName val="Fill_this_out_first___23"/>
      <sheetName val="INPUT_DATAS11"/>
      <sheetName val="Sch_111"/>
      <sheetName val="Bahan_11"/>
      <sheetName val="Pekerjaan_11"/>
      <sheetName val="Fill_this_out_first___24"/>
      <sheetName val="Total_Load_List11"/>
      <sheetName val="H_Satuan11"/>
      <sheetName val="Harga_ME_11"/>
      <sheetName val="Bill_rekap11"/>
      <sheetName val="Bill_of_Qty11"/>
      <sheetName val="BQ_atap_bengkel11"/>
      <sheetName val="str_bengkel11"/>
      <sheetName val="TE_TS_FA_LAN_MATV11"/>
      <sheetName val="Isolasi_Luar11"/>
      <sheetName val="Isolasi_Luar_Dalam11"/>
      <sheetName val="DAFTAR_HARGA11"/>
      <sheetName val="A+Supl_11"/>
      <sheetName val="Bill_No__211"/>
      <sheetName val="walk_way11"/>
      <sheetName val="mat_me_pipa11"/>
      <sheetName val="Peralatan_(2)11"/>
      <sheetName val="HB_11"/>
      <sheetName val="mat_baja11"/>
      <sheetName val="harga_baja11"/>
      <sheetName val="REF_ONLY11"/>
      <sheetName val="rab_me_(by_owner)_11"/>
      <sheetName val="BQ_(by_owner)11"/>
      <sheetName val="rab_me_(fisik)11"/>
      <sheetName val="Ahs_211"/>
      <sheetName val="Ahs_111"/>
      <sheetName val="Cash_Flow_bulanan11"/>
      <sheetName val="RAB_MEK_15_M_MB_11"/>
      <sheetName val="UNIT_CHILLER11"/>
      <sheetName val="PT_11"/>
      <sheetName val="dongia_(2)11"/>
      <sheetName val="THPDMoi__(2)11"/>
      <sheetName val="TONG_HOP_VL-NC11"/>
      <sheetName val="TONGKE3p_11"/>
      <sheetName val="TH_VL,_NC,_DDHT_Thanhphuoc11"/>
      <sheetName val="DON_GIA11"/>
      <sheetName val="t-h_HA_THE11"/>
      <sheetName val="CHITIET_VL-NC-TT_-1p11"/>
      <sheetName val="TONG_HOP_VL-NC_TT11"/>
      <sheetName val="TH_XL11"/>
      <sheetName val="CHITIET_VL-NC11"/>
      <sheetName val="CHITIET_VL-NC-TT-3p11"/>
      <sheetName val="KPVC-BD_11"/>
      <sheetName val="Rekap_Direct_Cost11"/>
      <sheetName val="Hrg_Sat11"/>
      <sheetName val="Sat_Bahan11"/>
      <sheetName val="Sat_Alat11"/>
      <sheetName val="Sat_Upah11"/>
      <sheetName val="DATA_GRAFIK11"/>
      <sheetName val="H_SAT11"/>
      <sheetName val="Analisa_STR11"/>
      <sheetName val="Perm__Test11"/>
      <sheetName val="Analisa__(2)11"/>
      <sheetName val="BQ_(1)11"/>
      <sheetName val="Bill_of_Qty_MEP11"/>
      <sheetName val="Tabel_Berat11"/>
      <sheetName val="UNIT_PRICE_ANALYSIS_(KSN)11"/>
      <sheetName val="prime_coal11"/>
      <sheetName val="Kuantitas_&amp;_Harga11"/>
      <sheetName val="AHS_Marka11"/>
      <sheetName val="AHS_Aspal11"/>
      <sheetName val="Analisa_Teknik11"/>
      <sheetName val="ES_STG8"/>
      <sheetName val="HRG_BHN11"/>
      <sheetName val="HARGA_ALAT11"/>
      <sheetName val="SKEDUL_AV-058"/>
      <sheetName val="Pengaturan_air11"/>
      <sheetName val="Pemeliharaan_LL11"/>
      <sheetName val="Kebutuhan_alat_I11"/>
      <sheetName val="Produktif__alat11"/>
      <sheetName val="Item-01_20(01)_to_(09)_Abov_(11"/>
      <sheetName val="Rekap_Seksi_211"/>
      <sheetName val="info_umum11"/>
      <sheetName val="anal_pek_tanah11"/>
      <sheetName val="concrete_paver11"/>
      <sheetName val="analisa_owning_cost11"/>
      <sheetName val="form_ANALISA11"/>
      <sheetName val="MAJOR_SDY11"/>
      <sheetName val="harsat_sdy11"/>
      <sheetName val="RAB_SDY11"/>
      <sheetName val="bq_analisa11"/>
      <sheetName val="sum_boq11"/>
      <sheetName val="BQ_SUSUKAN11"/>
      <sheetName val="BQ_PENGGARON11"/>
      <sheetName val="Daftar_Kuantitas_dan_Harga11"/>
      <sheetName val="met_bab311"/>
      <sheetName val="anal_bab811"/>
      <sheetName val="r_tank8"/>
      <sheetName val="HB_me11"/>
      <sheetName val="Analisa_Upah_&amp;_Bahan_Plum11"/>
      <sheetName val="8LT_129"/>
      <sheetName val="wo_276&amp;1050_(98-99)8"/>
      <sheetName val="ANALISA_PEK_UMUM8"/>
      <sheetName val="ANALISA_KONST_BTN8"/>
      <sheetName val="Cover_8"/>
      <sheetName val="LBP-01_8"/>
      <sheetName val="hutang-lapangan_8"/>
      <sheetName val="Rekap_klad8"/>
      <sheetName val="PU_DANA_KERJA8"/>
      <sheetName val="MOS-01_8"/>
      <sheetName val="DAFTAR_HUTANG8"/>
      <sheetName val="KARTU_PIUTANG8"/>
      <sheetName val="LAP_ALAT8"/>
      <sheetName val="PROGRESS_DIAKUI8"/>
      <sheetName val="M-RESIKO_8"/>
      <sheetName val="FM-MR01_8"/>
      <sheetName val="FM-MR02_8"/>
      <sheetName val="FM-MR03_Lap_Bulan_Agus8"/>
      <sheetName val="DATA_PROYEK8"/>
      <sheetName val="RUANG_LINGKUP8"/>
      <sheetName val="_anal_hrg_sat8"/>
      <sheetName val="Smry_Wk_(P_I)8"/>
      <sheetName val="Fire_Fighting8"/>
      <sheetName val="Analisa_Harga_Satuan8"/>
      <sheetName val="UNIT_PRICE8"/>
      <sheetName val="Eva_Spek15"/>
      <sheetName val="Harga_Satuan14"/>
      <sheetName val="ah_sanitary14"/>
      <sheetName val="Currency_Rate14"/>
      <sheetName val="BQ_ARS13"/>
      <sheetName val="Daf_113"/>
      <sheetName val="Fill_this_out_first___25"/>
      <sheetName val="INPUT_DATAS12"/>
      <sheetName val="Sch_112"/>
      <sheetName val="Bahan_12"/>
      <sheetName val="Pekerjaan_12"/>
      <sheetName val="Fill_this_out_first___26"/>
      <sheetName val="Total_Load_List12"/>
      <sheetName val="H_Satuan12"/>
      <sheetName val="Harga_ME_12"/>
      <sheetName val="Bill_rekap12"/>
      <sheetName val="Bill_of_Qty12"/>
      <sheetName val="BQ_atap_bengkel12"/>
      <sheetName val="str_bengkel12"/>
      <sheetName val="TE_TS_FA_LAN_MATV12"/>
      <sheetName val="Isolasi_Luar12"/>
      <sheetName val="Isolasi_Luar_Dalam12"/>
      <sheetName val="DAFTAR_HARGA12"/>
      <sheetName val="A+Supl_12"/>
      <sheetName val="Bill_No__212"/>
      <sheetName val="walk_way12"/>
      <sheetName val="mat_me_pipa12"/>
      <sheetName val="Peralatan_(2)12"/>
      <sheetName val="HB_12"/>
      <sheetName val="mat_baja12"/>
      <sheetName val="harga_baja12"/>
      <sheetName val="REF_ONLY12"/>
      <sheetName val="rab_me_(by_owner)_12"/>
      <sheetName val="BQ_(by_owner)12"/>
      <sheetName val="rab_me_(fisik)12"/>
      <sheetName val="Ahs_212"/>
      <sheetName val="Ahs_112"/>
      <sheetName val="Cash_Flow_bulanan12"/>
      <sheetName val="RAB_MEK_15_M_MB_12"/>
      <sheetName val="UNIT_CHILLER12"/>
      <sheetName val="PT_12"/>
      <sheetName val="dongia_(2)12"/>
      <sheetName val="THPDMoi__(2)12"/>
      <sheetName val="TONG_HOP_VL-NC12"/>
      <sheetName val="TONGKE3p_12"/>
      <sheetName val="TH_VL,_NC,_DDHT_Thanhphuoc12"/>
      <sheetName val="DON_GIA12"/>
      <sheetName val="t-h_HA_THE12"/>
      <sheetName val="CHITIET_VL-NC-TT_-1p12"/>
      <sheetName val="TONG_HOP_VL-NC_TT12"/>
      <sheetName val="TH_XL12"/>
      <sheetName val="CHITIET_VL-NC12"/>
      <sheetName val="CHITIET_VL-NC-TT-3p12"/>
      <sheetName val="KPVC-BD_12"/>
      <sheetName val="Rekap_Direct_Cost12"/>
      <sheetName val="Hrg_Sat12"/>
      <sheetName val="Sat_Bahan12"/>
      <sheetName val="Sat_Alat12"/>
      <sheetName val="Sat_Upah12"/>
      <sheetName val="DATA_GRAFIK12"/>
      <sheetName val="H_SAT12"/>
      <sheetName val="Analisa_STR12"/>
      <sheetName val="Perm__Test12"/>
      <sheetName val="Analisa__(2)12"/>
      <sheetName val="BQ_(1)12"/>
      <sheetName val="Bill_of_Qty_MEP12"/>
      <sheetName val="Tabel_Berat12"/>
      <sheetName val="UNIT_PRICE_ANALYSIS_(KSN)12"/>
      <sheetName val="prime_coal12"/>
      <sheetName val="Kuantitas_&amp;_Harga12"/>
      <sheetName val="AHS_Marka12"/>
      <sheetName val="AHS_Aspal12"/>
      <sheetName val="Analisa_Teknik12"/>
      <sheetName val="ES_STG9"/>
      <sheetName val="HRG_BHN12"/>
      <sheetName val="HARGA_ALAT12"/>
      <sheetName val="SKEDUL_AV-059"/>
      <sheetName val="Pengaturan_air12"/>
      <sheetName val="Pemeliharaan_LL12"/>
      <sheetName val="Kebutuhan_alat_I12"/>
      <sheetName val="Produktif__alat12"/>
      <sheetName val="Item-01_20(01)_to_(09)_Abov_(12"/>
      <sheetName val="Rekap_Seksi_212"/>
      <sheetName val="info_umum12"/>
      <sheetName val="anal_pek_tanah12"/>
      <sheetName val="concrete_paver12"/>
      <sheetName val="analisa_owning_cost12"/>
      <sheetName val="form_ANALISA12"/>
      <sheetName val="MAJOR_SDY12"/>
      <sheetName val="harsat_sdy12"/>
      <sheetName val="RAB_SDY12"/>
      <sheetName val="bq_analisa12"/>
      <sheetName val="sum_boq12"/>
      <sheetName val="BQ_SUSUKAN12"/>
      <sheetName val="BQ_PENGGARON12"/>
      <sheetName val="Daftar_Kuantitas_dan_Harga12"/>
      <sheetName val="met_bab312"/>
      <sheetName val="anal_bab812"/>
      <sheetName val="r_tank9"/>
      <sheetName val="HB_me12"/>
      <sheetName val="Analisa_Upah_&amp;_Bahan_Plum12"/>
      <sheetName val="8LT_1210"/>
      <sheetName val="wo_276&amp;1050_(98-99)9"/>
      <sheetName val="ANALISA_PEK_UMUM9"/>
      <sheetName val="ANALISA_KONST_BTN9"/>
      <sheetName val="Cover_9"/>
      <sheetName val="LBP-01_9"/>
      <sheetName val="hutang-lapangan_9"/>
      <sheetName val="Rekap_klad9"/>
      <sheetName val="PU_DANA_KERJA9"/>
      <sheetName val="MOS-01_9"/>
      <sheetName val="DAFTAR_HUTANG9"/>
      <sheetName val="KARTU_PIUTANG9"/>
      <sheetName val="LAP_ALAT9"/>
      <sheetName val="PROGRESS_DIAKUI9"/>
      <sheetName val="M-RESIKO_9"/>
      <sheetName val="FM-MR01_9"/>
      <sheetName val="FM-MR02_9"/>
      <sheetName val="FM-MR03_Lap_Bulan_Agus9"/>
      <sheetName val="DATA_PROYEK9"/>
      <sheetName val="RUANG_LINGKUP9"/>
      <sheetName val="_anal_hrg_sat9"/>
      <sheetName val="Smry_Wk_(P_I)9"/>
      <sheetName val="Fire_Fighting9"/>
      <sheetName val="Analisa_Harga_Satuan9"/>
      <sheetName val="UNIT_PRICE9"/>
      <sheetName val="Satuan Dasar"/>
      <sheetName val="INST#512768"/>
      <sheetName val="INSTRUM SUMM (2)"/>
      <sheetName val="AIR COMP#522254"/>
      <sheetName val="A-INSTRU 5S"/>
      <sheetName val="blowdown CDGT #396932"/>
      <sheetName val="5T DRAIN"/>
      <sheetName val="Gas Pilot-ZEF "/>
      <sheetName val="HRSG#5 375340"/>
      <sheetName val="HUFF &amp; PUFF"/>
      <sheetName val="list REV_1"/>
      <sheetName val="EWP MRI CGS4&amp;5"/>
      <sheetName val="MFUCGS10"/>
      <sheetName val="SRA CGS 1 &amp; 3"/>
      <sheetName val="PUMP BELT SRF CGS 1#549481"/>
      <sheetName val="CHEM CGS 10-506743MRI"/>
      <sheetName val="GAS BOOT"/>
      <sheetName val="SPRAY COOLER-CGS5"/>
      <sheetName val="SPRAY COOLER-CGS10"/>
      <sheetName val="Summary"/>
      <sheetName val="Proposal"/>
      <sheetName val="Labor"/>
      <sheetName val="H.wdw&amp;Ext awall"/>
      <sheetName val="wt"/>
      <sheetName val="p_luar"/>
      <sheetName val="fin SB"/>
      <sheetName val="FIN PARKIR"/>
      <sheetName val="daffin"/>
      <sheetName val="대비표"/>
      <sheetName val="Up &amp; bhn"/>
      <sheetName val="산근"/>
      <sheetName val="harga bahan"/>
      <sheetName val="OP. ALAT"/>
      <sheetName val="OP. PERJAM"/>
      <sheetName val="B. PERSONIL"/>
      <sheetName val="K.Lokal"/>
      <sheetName val="Factors"/>
      <sheetName val="ANALISA STR &amp; ARS.KD"/>
      <sheetName val="DAFT_ALAT,UPAH &amp; MAT.KD"/>
      <sheetName val="eqp-rek"/>
      <sheetName val="sai"/>
      <sheetName val="DET 1"/>
      <sheetName val="DET 2"/>
      <sheetName val=" HARGA"/>
      <sheetName val="Bahan &amp; Upah"/>
      <sheetName val="Concrete"/>
      <sheetName val="Gradasi wc2"/>
      <sheetName val="Des"/>
      <sheetName val="BOM"/>
      <sheetName val="Selling Price"/>
      <sheetName val="prod03"/>
      <sheetName val="QTO-11P"/>
      <sheetName val="p'dptan &amp; beban lain2"/>
      <sheetName val="Daftar Kuantitas &amp; Harga"/>
      <sheetName val="bahan dan upah"/>
      <sheetName val="Data Info"/>
      <sheetName val="Jadual"/>
      <sheetName val="info"/>
      <sheetName val="Met.D7(1)"/>
      <sheetName val="Harga Upah"/>
      <sheetName val="Analisa (ok punya)"/>
      <sheetName val="Data Alat"/>
      <sheetName val="AHSrutin"/>
      <sheetName val="Currency"/>
      <sheetName val=" bhn+uph 300"/>
      <sheetName val="anls 300"/>
      <sheetName val="Prs"/>
      <sheetName val="RKP-BOQ"/>
      <sheetName val="SCHEDULE "/>
      <sheetName val="prd01-5"/>
      <sheetName val="Marshal"/>
      <sheetName val="Earthwork"/>
      <sheetName val="BPS"/>
      <sheetName val="Analisa 2"/>
      <sheetName val="amtek"/>
      <sheetName val="10"/>
      <sheetName val="5"/>
      <sheetName val="Trading Statement"/>
      <sheetName val="COMP"/>
      <sheetName val="SPI"/>
      <sheetName val="Master 1.0"/>
      <sheetName val="input data umum"/>
      <sheetName val="idx-03"/>
      <sheetName val="Notes to BS"/>
      <sheetName val="TL"/>
      <sheetName val="igp-03"/>
      <sheetName val="DATA 2009"/>
      <sheetName val="DATA 2010"/>
      <sheetName val="Target Raker TW III"/>
      <sheetName val="KUB-01(10)"/>
      <sheetName val="07"/>
      <sheetName val="08"/>
      <sheetName val="06"/>
      <sheetName val="04"/>
      <sheetName val="05"/>
      <sheetName val="JAD-PEL"/>
      <sheetName val="RPP-6"/>
      <sheetName val="MasterSheet"/>
      <sheetName val="anaBETON"/>
      <sheetName val="PkRp"/>
      <sheetName val="UshDeb00"/>
      <sheetName val="RESUM-MON"/>
      <sheetName val="MEKANIKAL"/>
      <sheetName val="REKAP BAHAN"/>
      <sheetName val="Twr (15)"/>
      <sheetName val="PipeTable"/>
      <sheetName val="Blanko"/>
      <sheetName val="JKT"/>
      <sheetName val="DAT_CV_PT"/>
      <sheetName val="DAT_proyek"/>
      <sheetName val="Pas. Batu Gng"/>
      <sheetName val="5-ALAT (2)"/>
      <sheetName val="Har_mat"/>
      <sheetName val="AT 2"/>
      <sheetName val="AT 1"/>
      <sheetName val="DIV_3 _2_"/>
      <sheetName val="PKJ&amp;BHN"/>
      <sheetName val="ESC"/>
      <sheetName val="anl"/>
      <sheetName val="subkon"/>
      <sheetName val="srtberkas"/>
      <sheetName val="hrg-dsr"/>
      <sheetName val="Jembatan I"/>
      <sheetName val="rekap-analis"/>
      <sheetName val="HSBU ANA"/>
      <sheetName val="dasboard"/>
      <sheetName val="VOL"/>
      <sheetName val="5-Alat"/>
      <sheetName val="4-Price"/>
      <sheetName val="3-10"/>
      <sheetName val="4-Quarry"/>
      <sheetName val="S CURVE"/>
      <sheetName val="TEKNIS"/>
      <sheetName val="BL"/>
      <sheetName val="PROGRAM"/>
      <sheetName val="Unit Rate"/>
      <sheetName val="B D_AHS6"/>
      <sheetName val="Analisa (2)"/>
      <sheetName val="2.Gaji-Bag"/>
      <sheetName val="Krw (2)"/>
      <sheetName val="List Cost center"/>
      <sheetName val="Pendukung"/>
      <sheetName val="Eng_Hrs (HO)"/>
      <sheetName val="Basic P"/>
      <sheetName val="DAFTAR HARGA SATUAN MATERIAL"/>
      <sheetName val="Calcu 02"/>
      <sheetName val="APRON TAHAP I"/>
      <sheetName val="Rekap Per Cab"/>
      <sheetName val="NP7(2)"/>
      <sheetName val="AN-ALT"/>
      <sheetName val="C.I_ALAT"/>
      <sheetName val="Df-Kuan"/>
      <sheetName val="Rekap Addendum"/>
      <sheetName val="HSP"/>
      <sheetName val="Panel,feeder,elek"/>
      <sheetName val="analisa GRC"/>
      <sheetName val="rap rinci"/>
      <sheetName val="CRA-Detail"/>
      <sheetName val="5-Analisa Peralatan"/>
      <sheetName val="an. struktur"/>
      <sheetName val="SAT"/>
      <sheetName val="a-hardsc"/>
      <sheetName val="R. Akhir"/>
      <sheetName val="L 1"/>
      <sheetName val="PABRIK (2)"/>
      <sheetName val="Exterior"/>
      <sheetName val="ELEC STIS"/>
      <sheetName val="PB(B)"/>
      <sheetName val="Bang-Non-St"/>
      <sheetName val="DETIL PKS"/>
      <sheetName val="FASILITAS"/>
      <sheetName val="Add-trans"/>
      <sheetName val="S-2"/>
      <sheetName val="Pro-Base"/>
      <sheetName val="S-1"/>
      <sheetName val="Revenue"/>
      <sheetName val="Add-rev"/>
      <sheetName val="Exist"/>
      <sheetName val="Tot"/>
      <sheetName val="Tranponder"/>
      <sheetName val="Rinci-Biaya"/>
      <sheetName val="Rinci-Pendapatan"/>
      <sheetName val="NERACA"/>
      <sheetName val="As"/>
      <sheetName val="OE"/>
      <sheetName val="datateknis"/>
      <sheetName val="List"/>
      <sheetName val="BCT"/>
      <sheetName val="prhit tulangan"/>
      <sheetName val="3-DIV3"/>
      <sheetName val="일작업량산출"/>
      <sheetName val="기본대가"/>
      <sheetName val="장비일작업량"/>
      <sheetName val="Rekap2"/>
      <sheetName val="K'9"/>
      <sheetName val="Cable Data"/>
      <sheetName val="Mei LD"/>
      <sheetName val="4.0 Comm"/>
      <sheetName val="5.0 Spare Parts"/>
      <sheetName val="MultipleSecurities"/>
      <sheetName val="analisa print"/>
      <sheetName val="Har-sat finish"/>
      <sheetName val="sd DJAN 15"/>
      <sheetName val="ANALISA_SNI'13_"/>
      <sheetName val="HARGA_MATERIAL3"/>
      <sheetName val="Dokumentasi_(2)3"/>
      <sheetName val="ANALISA_SNI'13_3"/>
      <sheetName val="4-Basic_Price3"/>
      <sheetName val="ANALISA_SNI'13_1"/>
      <sheetName val="HARGA_MATERIAL2"/>
      <sheetName val="Dokumentasi_(2)2"/>
      <sheetName val="ANALISA_SNI'13_2"/>
      <sheetName val="4-Basic_Price2"/>
      <sheetName val="HARGA_MATERIAL4"/>
      <sheetName val="Dokumentasi_(2)4"/>
      <sheetName val="ANALISA_SNI'13_4"/>
      <sheetName val="4-Basic_Price4"/>
      <sheetName val="mat"/>
      <sheetName val="Uph&amp;bhn"/>
      <sheetName val="BOQENT01"/>
      <sheetName val="Biaya alat"/>
      <sheetName val="Dblat"/>
      <sheetName val="CUACA25"/>
      <sheetName val="Analisa ME"/>
      <sheetName val="F ALARM"/>
      <sheetName val="D.1.7"/>
      <sheetName val="D.1.5"/>
      <sheetName val="D.2.3"/>
      <sheetName val="D.2.2"/>
      <sheetName val="rab lt 2 bo"/>
      <sheetName val="lamp2"/>
      <sheetName val="D.UPH&amp;PEK"/>
      <sheetName val="sewa"/>
      <sheetName val="Rencana Anggaran Biaya"/>
      <sheetName val="BULANAN_1"/>
      <sheetName val="UPAH_BAHAN_1"/>
      <sheetName val="Daftar_Harga_Upah_dan_Bahan1"/>
      <sheetName val="BULANAN_"/>
      <sheetName val="UPAH_BAHAN_"/>
      <sheetName val="Daftar_Harga_Upah_dan_Bahan"/>
      <sheetName val="REKAP_ANALISA"/>
      <sheetName val="REKAP_HSPK_BETON"/>
      <sheetName val="REKAP_ANALISA1"/>
      <sheetName val="REKAP_HSPK_BETON1"/>
      <sheetName val="BULANAN_2"/>
      <sheetName val="UPAH_BAHAN_2"/>
      <sheetName val="Daftar_Harga_Upah_dan_Bahan2"/>
      <sheetName val="REKAP_ANALISA2"/>
      <sheetName val="REKAP_HSPK_BETON2"/>
      <sheetName val="01A- RAB"/>
      <sheetName val="POS 1"/>
      <sheetName val="POS 2"/>
      <sheetName val="Administration"/>
      <sheetName val="Ware House"/>
      <sheetName val="HELIPAD"/>
      <sheetName val="Hunian Staf"/>
      <sheetName val="Kantin"/>
      <sheetName val="Klinik"/>
      <sheetName val="Mosque"/>
      <sheetName val="Pemadam Kebakaran"/>
      <sheetName val="Gd. Rekreasi &amp; olah Raga"/>
      <sheetName val="SPBU"/>
      <sheetName val="lamp.2"/>
      <sheetName val="lamp. 8(5)"/>
      <sheetName val="lamp.8(6)"/>
      <sheetName val="LAMP.8(8)"/>
      <sheetName val="pvc"/>
      <sheetName val="Div-1"/>
      <sheetName val="KONFIR"/>
      <sheetName val="FAK"/>
      <sheetName val="Sub"/>
      <sheetName val="Bhn+Uph"/>
      <sheetName val="AN-K"/>
      <sheetName val="Upah,Bah&amp;alat"/>
      <sheetName val="ALS5"/>
      <sheetName val="ALS3"/>
      <sheetName val="ALS4"/>
      <sheetName val="ALS1"/>
      <sheetName val="Valve"/>
      <sheetName val="Pemipaan"/>
      <sheetName val="Analisa  _2_"/>
      <sheetName val="PKK"/>
      <sheetName val="analis standar(8m)"/>
      <sheetName val="TJ1Q47"/>
      <sheetName val="Eva_Spek17"/>
      <sheetName val="Harga_Satuan16"/>
      <sheetName val="ah_sanitary16"/>
      <sheetName val="Currency_Rate16"/>
      <sheetName val="BQ_ARS15"/>
      <sheetName val="Daf_115"/>
      <sheetName val="Fill_this_out_first___29"/>
      <sheetName val="INPUT_DATAS14"/>
      <sheetName val="Sch_114"/>
      <sheetName val="Bahan_14"/>
      <sheetName val="Pekerjaan_14"/>
      <sheetName val="Fill_this_out_first___30"/>
      <sheetName val="Total_Load_List14"/>
      <sheetName val="H_Satuan14"/>
      <sheetName val="Harga_ME_14"/>
      <sheetName val="Bill_rekap14"/>
      <sheetName val="Bill_of_Qty14"/>
      <sheetName val="BQ_atap_bengkel14"/>
      <sheetName val="str_bengkel14"/>
      <sheetName val="TE_TS_FA_LAN_MATV14"/>
      <sheetName val="Isolasi_Luar14"/>
      <sheetName val="Isolasi_Luar_Dalam14"/>
      <sheetName val="DAFTAR_HARGA14"/>
      <sheetName val="A+Supl_14"/>
      <sheetName val="Bill_No__214"/>
      <sheetName val="walk_way14"/>
      <sheetName val="mat_me_pipa14"/>
      <sheetName val="Peralatan_(2)14"/>
      <sheetName val="HB_14"/>
      <sheetName val="mat_baja14"/>
      <sheetName val="harga_baja14"/>
      <sheetName val="REF_ONLY14"/>
      <sheetName val="rab_me_(by_owner)_14"/>
      <sheetName val="BQ_(by_owner)14"/>
      <sheetName val="rab_me_(fisik)14"/>
      <sheetName val="Ahs_214"/>
      <sheetName val="Ahs_114"/>
      <sheetName val="Cash_Flow_bulanan14"/>
      <sheetName val="RAB_MEK_15_M_MB_14"/>
      <sheetName val="UNIT_CHILLER14"/>
      <sheetName val="PT_14"/>
      <sheetName val="dongia_(2)14"/>
      <sheetName val="THPDMoi__(2)14"/>
      <sheetName val="TONG_HOP_VL-NC14"/>
      <sheetName val="TONGKE3p_14"/>
      <sheetName val="TH_VL,_NC,_DDHT_Thanhphuoc14"/>
      <sheetName val="DON_GIA14"/>
      <sheetName val="t-h_HA_THE14"/>
      <sheetName val="CHITIET_VL-NC-TT_-1p14"/>
      <sheetName val="TONG_HOP_VL-NC_TT14"/>
      <sheetName val="TH_XL14"/>
      <sheetName val="CHITIET_VL-NC14"/>
      <sheetName val="CHITIET_VL-NC-TT-3p14"/>
      <sheetName val="KPVC-BD_14"/>
      <sheetName val="Rekap_Direct_Cost14"/>
      <sheetName val="Hrg_Sat14"/>
      <sheetName val="Sat_Bahan14"/>
      <sheetName val="Sat_Alat14"/>
      <sheetName val="Sat_Upah14"/>
      <sheetName val="DATA_GRAFIK14"/>
      <sheetName val="H_SAT14"/>
      <sheetName val="Analisa_STR14"/>
      <sheetName val="Perm__Test14"/>
      <sheetName val="Analisa__(2)14"/>
      <sheetName val="BQ_(1)14"/>
      <sheetName val="Bill_of_Qty_MEP14"/>
      <sheetName val="Tabel_Berat14"/>
      <sheetName val="UNIT_PRICE_ANALYSIS_(KSN)14"/>
      <sheetName val="prime_coal14"/>
      <sheetName val="Kuantitas_&amp;_Harga14"/>
      <sheetName val="AHS_Marka14"/>
      <sheetName val="AHS_Aspal14"/>
      <sheetName val="Analisa_Teknik14"/>
      <sheetName val="ES_STG11"/>
      <sheetName val="HRG_BHN14"/>
      <sheetName val="HARGA_ALAT14"/>
      <sheetName val="SKEDUL_AV-0511"/>
      <sheetName val="Pengaturan_air14"/>
      <sheetName val="Pemeliharaan_LL14"/>
      <sheetName val="Kebutuhan_alat_I14"/>
      <sheetName val="Produktif__alat14"/>
      <sheetName val="Item-01_20(01)_to_(09)_Abov_(14"/>
      <sheetName val="Rekap_Seksi_214"/>
      <sheetName val="info_umum14"/>
      <sheetName val="anal_pek_tanah14"/>
      <sheetName val="concrete_paver14"/>
      <sheetName val="analisa_owning_cost14"/>
      <sheetName val="form_ANALISA14"/>
      <sheetName val="MAJOR_SDY14"/>
      <sheetName val="harsat_sdy14"/>
      <sheetName val="RAB_SDY14"/>
      <sheetName val="bq_analisa14"/>
      <sheetName val="sum_boq14"/>
      <sheetName val="BQ_SUSUKAN14"/>
      <sheetName val="BQ_PENGGARON14"/>
      <sheetName val="Daftar_Kuantitas_dan_Harga14"/>
      <sheetName val="met_bab314"/>
      <sheetName val="anal_bab814"/>
      <sheetName val="r_tank11"/>
      <sheetName val="HB_me14"/>
      <sheetName val="Analisa_Upah_&amp;_Bahan_Plum14"/>
      <sheetName val="8LT_1212"/>
      <sheetName val="wo_276&amp;1050_(98-99)11"/>
      <sheetName val="ANALISA_PEK_UMUM11"/>
      <sheetName val="ANALISA_KONST_BTN11"/>
      <sheetName val="Cover_11"/>
      <sheetName val="LBP-01_11"/>
      <sheetName val="hutang-lapangan_11"/>
      <sheetName val="Rekap_klad11"/>
      <sheetName val="PU_DANA_KERJA11"/>
      <sheetName val="MOS-01_11"/>
      <sheetName val="DAFTAR_HUTANG11"/>
      <sheetName val="KARTU_PIUTANG11"/>
      <sheetName val="LAP_ALAT11"/>
      <sheetName val="PROGRESS_DIAKUI11"/>
      <sheetName val="M-RESIKO_11"/>
      <sheetName val="FM-MR01_11"/>
      <sheetName val="FM-MR02_11"/>
      <sheetName val="FM-MR03_Lap_Bulan_Agus11"/>
      <sheetName val="DATA_PROYEK11"/>
      <sheetName val="RUANG_LINGKUP11"/>
      <sheetName val="_anal_hrg_sat11"/>
      <sheetName val="Smry_Wk_(P_I)11"/>
      <sheetName val="Fire_Fighting11"/>
      <sheetName val="Analisa_Harga_Satuan11"/>
      <sheetName val="UNIT_PRICE11"/>
      <sheetName val="Analisa_5"/>
      <sheetName val="BQ_Utama_5"/>
      <sheetName val="Upah_5"/>
      <sheetName val="An_Arsitektur5"/>
      <sheetName val="Unit_Rate_(2)5"/>
      <sheetName val="An_Struktur5"/>
      <sheetName val="ETAB_25"/>
      <sheetName val="C-FLOW_JUNI5"/>
      <sheetName val="Sat_Bah_&amp;_Up5"/>
      <sheetName val="Sat_Bah___Up5"/>
      <sheetName val="Basic_Price5"/>
      <sheetName val="ANALIS_ALAT5"/>
      <sheetName val="Based_Data_wacc5"/>
      <sheetName val="RAB_AR&amp;STR5"/>
      <sheetName val="EVAINF08_(PPT)5"/>
      <sheetName val="REKAPMS08_(31%)_(2)5"/>
      <sheetName val="RENCKTRK08_(2)5"/>
      <sheetName val="ARS_ADM5"/>
      <sheetName val="2_15"/>
      <sheetName val="2_26"/>
      <sheetName val="REKAP_GROSS5"/>
      <sheetName val="BOQ_CBM"/>
      <sheetName val="Memb_Schd"/>
      <sheetName val="97_사업추정(WEKI)"/>
      <sheetName val="On_Time"/>
      <sheetName val="Galian_1"/>
      <sheetName val="Sec_I_ML"/>
      <sheetName val="UP_MINOR1"/>
      <sheetName val="RINC_FIN_T4___3_1"/>
      <sheetName val="RINC_FIN_T4___2_1"/>
      <sheetName val="RINC_hotel1"/>
      <sheetName val="RINC_FIN_T4_1"/>
      <sheetName val="Item_Kompensasi1"/>
      <sheetName val="struktur_tdk_dipakai1"/>
      <sheetName val="KANWIL_21"/>
      <sheetName val="KANWIL_31"/>
      <sheetName val="KANWIL_41"/>
      <sheetName val="KANWIL_51"/>
      <sheetName val="KANWIL_61"/>
      <sheetName val="KANWIL_71"/>
      <sheetName val="KANWIL_81"/>
      <sheetName val="KANWIL_91"/>
      <sheetName val="kanwil_101"/>
      <sheetName val="kanwil_111"/>
      <sheetName val="kanwil_121"/>
      <sheetName val="DATA_BQ_20151"/>
      <sheetName val="analisa_GRC-masjid+menara1"/>
      <sheetName val="Harga_1"/>
      <sheetName val="Balok_L_21"/>
      <sheetName val="Urai___Guide_Post1"/>
      <sheetName val="Urai_Galian_Tanah1"/>
      <sheetName val="S_UPAH1"/>
      <sheetName val="S_BAHAN1"/>
      <sheetName val="5_1_FF_Unit_Hotel1"/>
      <sheetName val="BQ_Detail1"/>
      <sheetName val="H_Material,_Upah_&amp;_Alat1"/>
      <sheetName val="Analisa_H_Sat_Pek_1"/>
      <sheetName val="Sumber_Daya1"/>
      <sheetName val="BOQ_INTERN1"/>
      <sheetName val="ANALYS_EXTERN1"/>
      <sheetName val="BQ_RESO1"/>
      <sheetName val="REKAP_INDIRECT1"/>
      <sheetName val="CASH_FLOW1"/>
      <sheetName val="SUMMARY_IN1"/>
      <sheetName val="INDIRECT_COST1"/>
      <sheetName val="GTS_I_PS1"/>
      <sheetName val="T_ABANG1"/>
      <sheetName val="dongia__2_"/>
      <sheetName val="THPDMoi___2_"/>
      <sheetName val="TONG_HOP_VL_NC"/>
      <sheetName val="TH_VL__NC__DDHT_Thanhphuoc"/>
      <sheetName val="t_h_HA_THE"/>
      <sheetName val="CHITIET_VL_NC_TT__1p"/>
      <sheetName val="TONG_HOP_VL_NC_TT"/>
      <sheetName val="CHITIET_VL_NC_TT_3p"/>
      <sheetName val="KPVC_BD_"/>
      <sheetName val="Analisa_Harga1"/>
      <sheetName val="FORM_BQ_TL_PRATU_4cct"/>
      <sheetName val="central_link"/>
      <sheetName val="LAP_MGG__KMP"/>
      <sheetName val="FOTO&quot;_KEGIATAN_LAPANGAN1"/>
      <sheetName val="FOTO&quot;_KEGIATAN_LAPANGAN"/>
      <sheetName val="PERMASALAHAN_KMP"/>
      <sheetName val="Daftar_isi"/>
      <sheetName val="UMUM_(1_)"/>
      <sheetName val="UMUM_(2)"/>
      <sheetName val="Visual_(2)"/>
      <sheetName val="Visual_(3)"/>
      <sheetName val="BOBOT_PROGRES"/>
      <sheetName val="KURVA_S"/>
      <sheetName val="KURVA_S_-_RESCHEDULE"/>
      <sheetName val="JADWAL_PELK"/>
      <sheetName val="BARANG_MSK"/>
      <sheetName val="DAF_HRG"/>
      <sheetName val="Analisa_Alat_Berat1"/>
      <sheetName val="H_S_D1"/>
      <sheetName val="기능공_(3)3"/>
      <sheetName val="연도별_자금3"/>
      <sheetName val="기능공_(2)3"/>
      <sheetName val="Attachment_11"/>
      <sheetName val="COM_Villa1"/>
      <sheetName val="COVER_Sh_1"/>
      <sheetName val="DIV_8"/>
      <sheetName val="DIV_9"/>
      <sheetName val="MH_CIVIL"/>
      <sheetName val="64_1"/>
      <sheetName val="64_3"/>
      <sheetName val="64_4"/>
      <sheetName val="64_5"/>
      <sheetName val="36_4"/>
      <sheetName val="36_2"/>
      <sheetName val="36_1"/>
      <sheetName val="NP_7"/>
      <sheetName val="Hrg_Dasar"/>
      <sheetName val="Man_Power_&amp;_Comp"/>
      <sheetName val="LMKC_CB_V"/>
      <sheetName val="REKAP_(2)"/>
      <sheetName val="DAFTAR_7"/>
      <sheetName val="upah_&amp;_bhan"/>
      <sheetName val="Har_Sat"/>
      <sheetName val="Anl_+"/>
      <sheetName val="6_l_ALS-SANITER"/>
      <sheetName val="ANAL_lump_sum"/>
      <sheetName val="Grand_total"/>
      <sheetName val="AN__PEK_"/>
      <sheetName val="Thiet_bi"/>
      <sheetName val="_"/>
      <sheetName val="Eq__Mobilization"/>
      <sheetName val="_PE-F-42_MR_9_Manpower"/>
      <sheetName val="TABEL_BAJA"/>
      <sheetName val="RESUME_(2)"/>
      <sheetName val="an_pemel_rutin"/>
      <sheetName val="an_mobilisasi"/>
      <sheetName val="an_dmpu"/>
      <sheetName val="daftar_kuantita"/>
      <sheetName val="metode_dmpu"/>
      <sheetName val="Hitungan_BJLS"/>
      <sheetName val="REKAP_TOTAL"/>
      <sheetName val="REKAP_ELEKTRIKAL"/>
      <sheetName val="REKAP_PLUMBING"/>
      <sheetName val="REKAP_HVAC"/>
      <sheetName val="REKAP_PEMADAM"/>
      <sheetName val="REKAP_FIRE_ALARM"/>
      <sheetName val="REKAP_SOUND_SYSTEM"/>
      <sheetName val="REKAP_TELPON"/>
      <sheetName val="REKAP_OTIS"/>
      <sheetName val="REKAP_GENSET"/>
      <sheetName val="REKAP_GAS"/>
      <sheetName val="REKAP_STP"/>
      <sheetName val="REKAP_EMS"/>
      <sheetName val="REKAP_SEQUENCING"/>
      <sheetName val="dftr_harga"/>
      <sheetName val="hrg__sat_pek"/>
      <sheetName val="vol_pek"/>
      <sheetName val="UPAH_+_ALAT"/>
      <sheetName val="Utility_rooms"/>
      <sheetName val="kode_Baru_"/>
      <sheetName val="Bill_No__1_Preliminaries_"/>
      <sheetName val="windows_&amp;_doors"/>
      <sheetName val="Unit_Rate__2_"/>
      <sheetName val="Blk_A"/>
      <sheetName val="RAB_KOSONG_ELEKTRIKAL"/>
      <sheetName val="Analisa_&amp;_Upah"/>
      <sheetName val="AnalisaSIPIL_RIIL"/>
      <sheetName val="CAB_2"/>
      <sheetName val="H_wdw&amp;Ext_awall"/>
      <sheetName val="fin_SB"/>
      <sheetName val="FIN_PARKIR"/>
      <sheetName val="bank_data"/>
      <sheetName val="Rekap_RAP"/>
      <sheetName val="Penyebaran_M"/>
      <sheetName val="Analisa_RAB"/>
      <sheetName val="Analisa_RAP"/>
      <sheetName val="RINC_FIN_T4___3_"/>
      <sheetName val="RINC_FIN_T4___2_"/>
      <sheetName val="RINC_hotel"/>
      <sheetName val="RINC_FIN_T4_"/>
      <sheetName val="BQ_Detail"/>
      <sheetName val="H_Material,_Upah_&amp;_Alat"/>
      <sheetName val="Analisa_H_Sat_Pek_"/>
      <sheetName val="Sumber_Daya"/>
      <sheetName val="BOQ_INTERN"/>
      <sheetName val="ANALYS_EXTERN"/>
      <sheetName val="BQ_RESO"/>
      <sheetName val="REKAP_INDIRECT"/>
      <sheetName val="CASH_FLOW"/>
      <sheetName val="SUMMARY_IN"/>
      <sheetName val="INDIRECT_COST"/>
      <sheetName val="analisa_GRC-masjid+menara"/>
      <sheetName val="S_UPAH"/>
      <sheetName val="S_BAHAN"/>
      <sheetName val="5_1_FF_Unit_Hotel"/>
      <sheetName val="Analisa_Harga"/>
      <sheetName val="M.Pekerjaan"/>
      <sheetName val="BILL"/>
      <sheetName val="HargaDasar"/>
      <sheetName val="Agregat Halus &amp; Kasar"/>
      <sheetName val="Analisa Hrg Sat "/>
      <sheetName val="Break Down_LS"/>
      <sheetName val="DaftarHarga"/>
      <sheetName val="RBP2"/>
      <sheetName val="DIV1A"/>
      <sheetName val="AC_C"/>
      <sheetName val="JAN2002"/>
      <sheetName val="Balok Slab"/>
      <sheetName val="SK"/>
      <sheetName val="Urai _Resap pengikat"/>
      <sheetName val="kalibrasi-Tank"/>
      <sheetName val="Plat"/>
      <sheetName val="analpp"/>
      <sheetName val="bhnpp"/>
      <sheetName val="satuan"/>
      <sheetName val="time schedulle"/>
      <sheetName val="PU.2.Beton Mekanik"/>
      <sheetName val="Daftar Harga Bahan"/>
      <sheetName val="anal alat"/>
      <sheetName val="D3.1"/>
      <sheetName val="Spec ME"/>
      <sheetName val="HSATUAN"/>
      <sheetName val="POMALA"/>
      <sheetName val="D-3 (M)"/>
      <sheetName val="D-7 (M)"/>
      <sheetName val="HSAT"/>
      <sheetName val="ketuma gal.Wed"/>
      <sheetName val="3-DIV2"/>
      <sheetName val="ketema AC"/>
      <sheetName val="DAF-BAHAN"/>
      <sheetName val="DAF-UPAH"/>
      <sheetName val="Basic Price (2)"/>
      <sheetName val="plant"/>
      <sheetName val="MOS"/>
      <sheetName val="UPAH DAN BAHAN"/>
      <sheetName val="unit_rate"/>
      <sheetName val="Cover Daf-2"/>
      <sheetName val="GTS_I_PS3"/>
      <sheetName val="ANL_STR3"/>
      <sheetName val="Sumber_Daya2"/>
      <sheetName val="BOQ_INTERN2"/>
      <sheetName val="ANALYS_EXTERN2"/>
      <sheetName val="BQ_RESO2"/>
      <sheetName val="REKAP_INDIRECT2"/>
      <sheetName val="CASH_FLOW2"/>
      <sheetName val="SUMMARY_IN2"/>
      <sheetName val="INDIRECT_COST2"/>
      <sheetName val="ANLS_ALAT3"/>
      <sheetName val="AHS2_Partisi,Curtain,Pnt,Jndla3"/>
      <sheetName val="Rekap_B_L_3"/>
      <sheetName val="BoQ_3"/>
      <sheetName val="BQ_Detail2"/>
      <sheetName val="H_Material,_Upah_&amp;_Alat2"/>
      <sheetName val="Analisa_H_Sat_Pek_2"/>
      <sheetName val="NP_(3)5"/>
      <sheetName val="NP_(2)5"/>
      <sheetName val="기능공_(3)4"/>
      <sheetName val="연도별_자금4"/>
      <sheetName val="기능공_(2)4"/>
      <sheetName val="Attachment_12"/>
      <sheetName val="FORM_BQ_TL_PRATU_4cct2"/>
      <sheetName val="upah_&amp;_bhan2"/>
      <sheetName val="UPAH_+_ALAT2"/>
      <sheetName val="Utility_rooms2"/>
      <sheetName val="RINC_FIN_T4___3_2"/>
      <sheetName val="RINC_FIN_T4___2_2"/>
      <sheetName val="RINC_hotel2"/>
      <sheetName val="RINC_FIN_T4_2"/>
      <sheetName val="analisa_GRC-masjid+menara2"/>
      <sheetName val="Item_Kompensasi2"/>
      <sheetName val="HARGA_DASAR3"/>
      <sheetName val="struktur_tdk_dipakai2"/>
      <sheetName val="T_ABANG2"/>
      <sheetName val="KANWIL_22"/>
      <sheetName val="KANWIL_32"/>
      <sheetName val="KANWIL_42"/>
      <sheetName val="KANWIL_52"/>
      <sheetName val="KANWIL_62"/>
      <sheetName val="KANWIL_72"/>
      <sheetName val="KANWIL_82"/>
      <sheetName val="KANWIL_92"/>
      <sheetName val="kanwil_102"/>
      <sheetName val="kanwil_112"/>
      <sheetName val="kanwil_122"/>
      <sheetName val="DATA_BQ_20152"/>
      <sheetName val="Master_Edit3"/>
      <sheetName val="DIV_33"/>
      <sheetName val="HS_Bhn&amp;Upah3"/>
      <sheetName val="bank_data2"/>
      <sheetName val="_2"/>
      <sheetName val="UP_MINOR2"/>
      <sheetName val="H_S_D2"/>
      <sheetName val="Urai___Guide_Post2"/>
      <sheetName val="Urai_Galian_Tanah2"/>
      <sheetName val="Man_Power_&amp;_Comp2"/>
      <sheetName val="Harga_2"/>
      <sheetName val="Analisa_Alat_Berat2"/>
      <sheetName val="DIV_82"/>
      <sheetName val="DIV_92"/>
      <sheetName val="COM_Villa2"/>
      <sheetName val="COVER_Sh_12"/>
      <sheetName val="Balok_L_22"/>
      <sheetName val="MH_CIVIL2"/>
      <sheetName val="64_12"/>
      <sheetName val="64_32"/>
      <sheetName val="64_42"/>
      <sheetName val="64_52"/>
      <sheetName val="36_42"/>
      <sheetName val="36_22"/>
      <sheetName val="36_12"/>
      <sheetName val="NP_72"/>
      <sheetName val="Hrg_Dasar2"/>
      <sheetName val="PRY_03-1_(Amd1)2"/>
      <sheetName val="CHITIET_VL_NC2"/>
      <sheetName val="central_link2"/>
      <sheetName val="LAP_MGG__KMP2"/>
      <sheetName val="FOTO&quot;_KEGIATAN_LAPANGAN12"/>
      <sheetName val="FOTO&quot;_KEGIATAN_LAPANGAN3"/>
      <sheetName val="PERMASALAHAN_KMP2"/>
      <sheetName val="Daftar_isi2"/>
      <sheetName val="UMUM_(1_)2"/>
      <sheetName val="UMUM_(2)2"/>
      <sheetName val="Visual_(2)2"/>
      <sheetName val="Visual_(3)2"/>
      <sheetName val="BOBOT_PROGRES2"/>
      <sheetName val="KURVA_S2"/>
      <sheetName val="KURVA_S_-_RESCHEDULE2"/>
      <sheetName val="JADWAL_PELK2"/>
      <sheetName val="BARANG_MSK2"/>
      <sheetName val="DAF_HRG2"/>
      <sheetName val="Analisa_Harga2"/>
      <sheetName val="S_UPAH2"/>
      <sheetName val="S_BAHAN2"/>
      <sheetName val="5_1_FF_Unit_Hotel2"/>
      <sheetName val="LMKC_CB_V2"/>
      <sheetName val="REKAP_(2)2"/>
      <sheetName val="AN__PEK_2"/>
      <sheetName val="an_pemel_rutin2"/>
      <sheetName val="an_mobilisasi2"/>
      <sheetName val="an_dmpu2"/>
      <sheetName val="daftar_kuantita2"/>
      <sheetName val="metode_dmpu2"/>
      <sheetName val="Conn__Lib2"/>
      <sheetName val="Cawang_Tomang_Cengkareng2"/>
      <sheetName val="Jakarta_Cikampek2"/>
      <sheetName val="1_Analisa_Design2"/>
      <sheetName val="PAGE_1_2"/>
      <sheetName val="Jakarta_Merak2"/>
      <sheetName val="Padalarang_Cileunyi2"/>
      <sheetName val="Conn__Lib"/>
      <sheetName val="Cawang_Tomang_Cengkareng"/>
      <sheetName val="Jakarta_Cikampek"/>
      <sheetName val="1_Analisa_Design"/>
      <sheetName val="PAGE_1_"/>
      <sheetName val="Jakarta_Merak"/>
      <sheetName val="Padalarang_Cileunyi"/>
      <sheetName val="Har_Sat1"/>
      <sheetName val="Rekap_RAP1"/>
      <sheetName val="Penyebaran_M1"/>
      <sheetName val="Analisa_RAB1"/>
      <sheetName val="Analisa_RAP1"/>
      <sheetName val="Anl_+1"/>
      <sheetName val="Kolom_UT1"/>
      <sheetName val="Man_Power1"/>
      <sheetName val="Daftar_BOQ1"/>
      <sheetName val="DAFTAR_71"/>
      <sheetName val="BOQ_CBM1"/>
      <sheetName val="Memb_Schd1"/>
      <sheetName val="97_사업추정(WEKI)1"/>
      <sheetName val="Galian_11"/>
      <sheetName val="Grand_total1"/>
      <sheetName val="kode_Baru_1"/>
      <sheetName val="S_CURVE1"/>
      <sheetName val="Daftar_Kuantitas_&amp;_Harga1"/>
      <sheetName val="bahan_dan_upah1"/>
      <sheetName val="Data_Info1"/>
      <sheetName val="6_l_ALS-SANITER1"/>
      <sheetName val="Unit_Rate1"/>
      <sheetName val="3_41"/>
      <sheetName val="dongia__2_1"/>
      <sheetName val="THPDMoi___2_1"/>
      <sheetName val="TONG_HOP_VL_NC1"/>
      <sheetName val="TH_VL__NC__DDHT_Thanhphuoc1"/>
      <sheetName val="t_h_HA_THE1"/>
      <sheetName val="CHITIET_VL_NC_TT__1p1"/>
      <sheetName val="TONG_HOP_VL_NC_TT1"/>
      <sheetName val="CHITIET_VL_NC_TT_3p1"/>
      <sheetName val="KPVC_BD_1"/>
      <sheetName val="ANAL_lump_sum1"/>
      <sheetName val="AnalisaSIPIL_RIIL1"/>
      <sheetName val="Thiet_bi1"/>
      <sheetName val="Bill_No__1_Preliminaries_1"/>
      <sheetName val="Analisa_Gabungan1"/>
      <sheetName val="upah_&amp;_bhn1"/>
      <sheetName val="Harga_Bahan_&amp;_Upah_1"/>
      <sheetName val="Particular_Sch2"/>
      <sheetName val="PL_(MONTHLY)3"/>
      <sheetName val="B_D_AHS61"/>
      <sheetName val="Analisa_(2)1"/>
      <sheetName val="Eq__Mobilization1"/>
      <sheetName val="_PE-F-42_MR_9_Manpower1"/>
      <sheetName val="TABEL_BAJA1"/>
      <sheetName val="On_Time1"/>
      <sheetName val="Sec_I_ML1"/>
      <sheetName val="RESUME_(2)1"/>
      <sheetName val="windows_&amp;_doors1"/>
      <sheetName val="Unit_Rate__2_1"/>
      <sheetName val="Blk_A1"/>
      <sheetName val="RAB_KOSONG_ELEKTRIKAL1"/>
      <sheetName val="Analisa_&amp;_Upah1"/>
      <sheetName val="Analisa_-Baku1"/>
      <sheetName val="Hitungan_BJLS1"/>
      <sheetName val="REKAP_TOTAL1"/>
      <sheetName val="REKAP_ELEKTRIKAL1"/>
      <sheetName val="REKAP_PLUMBING1"/>
      <sheetName val="REKAP_HVAC1"/>
      <sheetName val="REKAP_PEMADAM1"/>
      <sheetName val="REKAP_FIRE_ALARM1"/>
      <sheetName val="REKAP_SOUND_SYSTEM1"/>
      <sheetName val="REKAP_TELPON1"/>
      <sheetName val="REKAP_OTIS1"/>
      <sheetName val="REKAP_GENSET1"/>
      <sheetName val="REKAP_GAS1"/>
      <sheetName val="REKAP_STP1"/>
      <sheetName val="REKAP_EMS1"/>
      <sheetName val="REKAP_SEQUENCING1"/>
      <sheetName val="Ana_Ars1"/>
      <sheetName val="7_3_RAB_per_SDY1"/>
      <sheetName val="Pola_Belanja1"/>
      <sheetName val="Ana_Str1"/>
      <sheetName val="RABT_VS_RABP1"/>
      <sheetName val="RAB_IFFLC1"/>
      <sheetName val="fin_SB1"/>
      <sheetName val="FIN_PARKIR1"/>
      <sheetName val="CAB_21"/>
      <sheetName val="upah_bahan1"/>
      <sheetName val="dftr_harga1"/>
      <sheetName val="hrg__sat_pek1"/>
      <sheetName val="vol_pek1"/>
      <sheetName val="Gradasi_wc21"/>
      <sheetName val="H_wdw&amp;Ext_awall1"/>
      <sheetName val="Project_Data1"/>
      <sheetName val="Confidential_PAS_HMI1"/>
      <sheetName val="H_Dasar1"/>
      <sheetName val="Twr_(15)1"/>
      <sheetName val="HRG_BAHAN_&amp;_UPAH_okk1"/>
      <sheetName val="Analis_Kusen_okk1"/>
      <sheetName val="Selling_Price1"/>
      <sheetName val="GTS_I_PS2"/>
      <sheetName val="ANL_STR2"/>
      <sheetName val="ANLS_ALAT2"/>
      <sheetName val="AHS2_Partisi,Curtain,Pnt,Jndla2"/>
      <sheetName val="Rekap_B_L_2"/>
      <sheetName val="BoQ_2"/>
      <sheetName val="NP_(3)4"/>
      <sheetName val="NP_(2)4"/>
      <sheetName val="FORM_BQ_TL_PRATU_4cct1"/>
      <sheetName val="upah_&amp;_bhan1"/>
      <sheetName val="UPAH_+_ALAT1"/>
      <sheetName val="Utility_rooms1"/>
      <sheetName val="HARGA_DASAR2"/>
      <sheetName val="Master_Edit2"/>
      <sheetName val="DIV_32"/>
      <sheetName val="HS_Bhn&amp;Upah2"/>
      <sheetName val="bank_data1"/>
      <sheetName val="_1"/>
      <sheetName val="Man_Power_&amp;_Comp1"/>
      <sheetName val="DIV_81"/>
      <sheetName val="DIV_91"/>
      <sheetName val="COVER_Sh_11"/>
      <sheetName val="MH_CIVIL1"/>
      <sheetName val="64_11"/>
      <sheetName val="64_31"/>
      <sheetName val="64_41"/>
      <sheetName val="64_51"/>
      <sheetName val="36_41"/>
      <sheetName val="36_21"/>
      <sheetName val="36_11"/>
      <sheetName val="NP_71"/>
      <sheetName val="Hrg_Dasar1"/>
      <sheetName val="PRY_03-1_(Amd1)1"/>
      <sheetName val="CHITIET_VL_NC1"/>
      <sheetName val="central_link1"/>
      <sheetName val="LAP_MGG__KMP1"/>
      <sheetName val="FOTO&quot;_KEGIATAN_LAPANGAN11"/>
      <sheetName val="FOTO&quot;_KEGIATAN_LAPANGAN2"/>
      <sheetName val="PERMASALAHAN_KMP1"/>
      <sheetName val="Daftar_isi1"/>
      <sheetName val="UMUM_(1_)1"/>
      <sheetName val="UMUM_(2)1"/>
      <sheetName val="Visual_(2)1"/>
      <sheetName val="Visual_(3)1"/>
      <sheetName val="BOBOT_PROGRES1"/>
      <sheetName val="KURVA_S1"/>
      <sheetName val="KURVA_S_-_RESCHEDULE1"/>
      <sheetName val="JADWAL_PELK1"/>
      <sheetName val="BARANG_MSK1"/>
      <sheetName val="DAF_HRG1"/>
      <sheetName val="LMKC_CB_V1"/>
      <sheetName val="REKAP_(2)1"/>
      <sheetName val="AN__PEK_1"/>
      <sheetName val="an_pemel_rutin1"/>
      <sheetName val="an_mobilisasi1"/>
      <sheetName val="an_dmpu1"/>
      <sheetName val="daftar_kuantita1"/>
      <sheetName val="metode_dmpu1"/>
      <sheetName val="Conn__Lib1"/>
      <sheetName val="Cawang_Tomang_Cengkareng1"/>
      <sheetName val="Jakarta_Cikampek1"/>
      <sheetName val="1_Analisa_Design1"/>
      <sheetName val="PAGE_1_1"/>
      <sheetName val="Jakarta_Merak1"/>
      <sheetName val="Padalarang_Cileunyi1"/>
      <sheetName val="Kolom_UT"/>
      <sheetName val="Man_Power"/>
      <sheetName val="Daftar_BOQ"/>
      <sheetName val="S_CURVE"/>
      <sheetName val="Daftar_Kuantitas_&amp;_Harga"/>
      <sheetName val="bahan_dan_upah"/>
      <sheetName val="Data_Info"/>
      <sheetName val="3_4"/>
      <sheetName val="Analisa_Gabungan"/>
      <sheetName val="upah_&amp;_bhn"/>
      <sheetName val="Harga_Bahan_&amp;_Upah_"/>
      <sheetName val="Particular_Sch1"/>
      <sheetName val="B_D_AHS6"/>
      <sheetName val="Analisa_(2)"/>
      <sheetName val="Analisa_-Baku"/>
      <sheetName val="Ana_Ars"/>
      <sheetName val="7_3_RAB_per_SDY"/>
      <sheetName val="Pola_Belanja"/>
      <sheetName val="Ana_Str"/>
      <sheetName val="RABT_VS_RABP"/>
      <sheetName val="RAB_IFFLC"/>
      <sheetName val="upah_bahan"/>
      <sheetName val="Gradasi_wc2"/>
      <sheetName val="Project_Data"/>
      <sheetName val="Confidential_PAS_HMI"/>
      <sheetName val="H_Dasar"/>
      <sheetName val="Twr_(15)"/>
      <sheetName val="HRG_BAHAN_&amp;_UPAH_okk"/>
      <sheetName val="Analis_Kusen_okk"/>
      <sheetName val="Selling_Price"/>
      <sheetName val="GTS_I_PS4"/>
      <sheetName val="An_Arsitektur6"/>
      <sheetName val="Unit_Rate_(2)6"/>
      <sheetName val="An_Struktur6"/>
      <sheetName val="ETAB_26"/>
      <sheetName val="ANL_STR4"/>
      <sheetName val="Sumber_Daya3"/>
      <sheetName val="BOQ_INTERN3"/>
      <sheetName val="ANALYS_EXTERN3"/>
      <sheetName val="BQ_RESO3"/>
      <sheetName val="REKAP_INDIRECT3"/>
      <sheetName val="CASH_FLOW3"/>
      <sheetName val="SUMMARY_IN3"/>
      <sheetName val="INDIRECT_COST3"/>
      <sheetName val="ANLS_ALAT4"/>
      <sheetName val="AHS2_Partisi,Curtain,Pnt,Jndla4"/>
      <sheetName val="Rekap_B_L_4"/>
      <sheetName val="BoQ_4"/>
      <sheetName val="BQ_Detail3"/>
      <sheetName val="H_Material,_Upah_&amp;_Alat3"/>
      <sheetName val="Analisa_H_Sat_Pek_3"/>
      <sheetName val="NP_(3)6"/>
      <sheetName val="NP_(2)6"/>
      <sheetName val="기능공_(3)5"/>
      <sheetName val="연도별_자금5"/>
      <sheetName val="기능공_(2)5"/>
      <sheetName val="Attachment_13"/>
      <sheetName val="BULANAN_3"/>
      <sheetName val="FORM_BQ_TL_PRATU_4cct3"/>
      <sheetName val="upah_&amp;_bhan3"/>
      <sheetName val="UPAH_+_ALAT3"/>
      <sheetName val="Utility_rooms3"/>
      <sheetName val="RINC_FIN_T4___3_3"/>
      <sheetName val="RINC_FIN_T4___2_3"/>
      <sheetName val="RINC_hotel3"/>
      <sheetName val="RINC_FIN_T4_3"/>
      <sheetName val="analisa_GRC-masjid+menara3"/>
      <sheetName val="Item_Kompensasi3"/>
      <sheetName val="HARGA_DASAR4"/>
      <sheetName val="struktur_tdk_dipakai3"/>
      <sheetName val="UPAH_BAHAN_3"/>
      <sheetName val="T_ABANG3"/>
      <sheetName val="KANWIL_23"/>
      <sheetName val="KANWIL_33"/>
      <sheetName val="KANWIL_43"/>
      <sheetName val="KANWIL_53"/>
      <sheetName val="KANWIL_63"/>
      <sheetName val="KANWIL_73"/>
      <sheetName val="KANWIL_83"/>
      <sheetName val="KANWIL_93"/>
      <sheetName val="kanwil_103"/>
      <sheetName val="kanwil_123"/>
      <sheetName val="DATA_BQ_20153"/>
      <sheetName val="Master_Edit4"/>
      <sheetName val="DIV_34"/>
      <sheetName val="HS_Bhn&amp;Upah4"/>
      <sheetName val="bank_data3"/>
      <sheetName val="_3"/>
      <sheetName val="UP_MINOR3"/>
      <sheetName val="H_S_D3"/>
      <sheetName val="Urai___Guide_Post3"/>
      <sheetName val="Urai_Galian_Tanah3"/>
      <sheetName val="Man_Power_&amp;_Comp3"/>
      <sheetName val="Harga_3"/>
      <sheetName val="Analisa_Alat_Berat3"/>
      <sheetName val="DIV_83"/>
      <sheetName val="DIV_93"/>
      <sheetName val="COM_Villa3"/>
      <sheetName val="COVER_Sh_13"/>
      <sheetName val="Balok_L_23"/>
      <sheetName val="MH_CIVIL3"/>
      <sheetName val="64_13"/>
      <sheetName val="64_33"/>
      <sheetName val="64_43"/>
      <sheetName val="64_53"/>
      <sheetName val="36_43"/>
      <sheetName val="36_23"/>
      <sheetName val="36_13"/>
      <sheetName val="NP_73"/>
      <sheetName val="Hrg_Dasar3"/>
      <sheetName val="PRY_03-1_(Amd1)3"/>
      <sheetName val="CHITIET_VL_NC3"/>
      <sheetName val="central_link3"/>
      <sheetName val="LAP_MGG__KMP3"/>
      <sheetName val="FOTO&quot;_KEGIATAN_LAPANGAN13"/>
      <sheetName val="FOTO&quot;_KEGIATAN_LAPANGAN4"/>
      <sheetName val="PERMASALAHAN_KMP3"/>
      <sheetName val="Daftar_isi3"/>
      <sheetName val="UMUM_(1_)3"/>
      <sheetName val="UMUM_(2)3"/>
      <sheetName val="Visual_(2)3"/>
      <sheetName val="Visual_(3)3"/>
      <sheetName val="BOBOT_PROGRES3"/>
      <sheetName val="KURVA_S3"/>
      <sheetName val="KURVA_S_-_RESCHEDULE3"/>
      <sheetName val="JADWAL_PELK3"/>
      <sheetName val="BARANG_MSK3"/>
      <sheetName val="DAF_HRG3"/>
      <sheetName val="Analisa_Harga3"/>
      <sheetName val="S_UPAH3"/>
      <sheetName val="S_BAHAN3"/>
      <sheetName val="5_1_FF_Unit_Hotel3"/>
      <sheetName val="LMKC_CB_V3"/>
      <sheetName val="REKAP_(2)3"/>
      <sheetName val="REKAP_ANALISA3"/>
      <sheetName val="REKAP_HSPK_BETON3"/>
      <sheetName val="AN__PEK_3"/>
      <sheetName val="an_pemel_rutin3"/>
      <sheetName val="an_mobilisasi3"/>
      <sheetName val="an_dmpu3"/>
      <sheetName val="daftar_kuantita3"/>
      <sheetName val="metode_dmpu3"/>
      <sheetName val="Conn__Lib3"/>
      <sheetName val="Cawang_Tomang_Cengkareng3"/>
      <sheetName val="Jakarta_Cikampek3"/>
      <sheetName val="1_Analisa_Design3"/>
      <sheetName val="PAGE_1_3"/>
      <sheetName val="Jakarta_Merak3"/>
      <sheetName val="Padalarang_Cileunyi3"/>
      <sheetName val="Har_Sat2"/>
      <sheetName val="Rekap_RAP2"/>
      <sheetName val="Penyebaran_M2"/>
      <sheetName val="Analisa_RAB2"/>
      <sheetName val="Analisa_RAP2"/>
      <sheetName val="Anl_+2"/>
      <sheetName val="Kolom_UT2"/>
      <sheetName val="Man_Power2"/>
      <sheetName val="Daftar_BOQ2"/>
      <sheetName val="DAFTAR_72"/>
      <sheetName val="BOQ_CBM2"/>
      <sheetName val="Memb_Schd2"/>
      <sheetName val="97_사업추정(WEKI)2"/>
      <sheetName val="Galian_12"/>
      <sheetName val="Grand_total2"/>
      <sheetName val="kode_Baru_2"/>
      <sheetName val="S_CURVE2"/>
      <sheetName val="Daftar_Kuantitas_&amp;_Harga2"/>
      <sheetName val="bahan_dan_upah2"/>
      <sheetName val="Data_Info2"/>
      <sheetName val="6_l_ALS-SANITER2"/>
      <sheetName val="Unit_Rate2"/>
      <sheetName val="3_42"/>
      <sheetName val="dongia__2_2"/>
      <sheetName val="THPDMoi___2_2"/>
      <sheetName val="TONG_HOP_VL_NC2"/>
      <sheetName val="TH_VL__NC__DDHT_Thanhphuoc2"/>
      <sheetName val="t_h_HA_THE2"/>
      <sheetName val="CHITIET_VL_NC_TT__1p2"/>
      <sheetName val="TONG_HOP_VL_NC_TT2"/>
      <sheetName val="CHITIET_VL_NC_TT_3p2"/>
      <sheetName val="KPVC_BD_2"/>
      <sheetName val="ANAL_lump_sum2"/>
      <sheetName val="AnalisaSIPIL_RIIL2"/>
      <sheetName val="Thiet_bi2"/>
      <sheetName val="Bill_No__1_Preliminaries_2"/>
      <sheetName val="Analisa_Gabungan2"/>
      <sheetName val="upah_&amp;_bhn2"/>
      <sheetName val="Harga_Bahan_&amp;_Upah_2"/>
      <sheetName val="Particular_Sch3"/>
      <sheetName val="PL_(MONTHLY)4"/>
      <sheetName val="B_D_AHS62"/>
      <sheetName val="Analisa_(2)2"/>
      <sheetName val="Eq__Mobilization2"/>
      <sheetName val="_PE-F-42_MR_9_Manpower2"/>
      <sheetName val="TABEL_BAJA2"/>
      <sheetName val="On_Time2"/>
      <sheetName val="Sec_I_ML2"/>
      <sheetName val="RESUME_(2)2"/>
      <sheetName val="windows_&amp;_doors2"/>
      <sheetName val="Unit_Rate__2_2"/>
      <sheetName val="Blk_A2"/>
      <sheetName val="RAB_KOSONG_ELEKTRIKAL2"/>
      <sheetName val="Analisa_&amp;_Upah2"/>
      <sheetName val="Analisa_-Baku2"/>
      <sheetName val="Hitungan_BJLS2"/>
      <sheetName val="REKAP_TOTAL2"/>
      <sheetName val="REKAP_ELEKTRIKAL2"/>
      <sheetName val="REKAP_PLUMBING2"/>
      <sheetName val="REKAP_HVAC2"/>
      <sheetName val="REKAP_PEMADAM2"/>
      <sheetName val="REKAP_FIRE_ALARM2"/>
      <sheetName val="REKAP_SOUND_SYSTEM2"/>
      <sheetName val="REKAP_TELPON2"/>
      <sheetName val="REKAP_OTIS2"/>
      <sheetName val="REKAP_GENSET2"/>
      <sheetName val="REKAP_GAS2"/>
      <sheetName val="REKAP_STP2"/>
      <sheetName val="REKAP_EMS2"/>
      <sheetName val="REKAP_SEQUENCING2"/>
      <sheetName val="Ana_Ars2"/>
      <sheetName val="7_3_RAB_per_SDY2"/>
      <sheetName val="Pola_Belanja2"/>
      <sheetName val="Ana_Str2"/>
      <sheetName val="RABT_VS_RABP2"/>
      <sheetName val="RAB_IFFLC2"/>
      <sheetName val="fin_SB2"/>
      <sheetName val="FIN_PARKIR2"/>
      <sheetName val="CAB_22"/>
      <sheetName val="upah_bahan2"/>
      <sheetName val="dftr_harga2"/>
      <sheetName val="hrg__sat_pek2"/>
      <sheetName val="vol_pek2"/>
      <sheetName val="Gradasi_wc22"/>
      <sheetName val="H_wdw&amp;Ext_awall2"/>
      <sheetName val="Project_Data2"/>
      <sheetName val="Confidential_PAS_HMI2"/>
      <sheetName val="H_Dasar2"/>
      <sheetName val="Twr_(15)2"/>
      <sheetName val="HRG_BAHAN_&amp;_UPAH_okk2"/>
      <sheetName val="Analis_Kusen_okk2"/>
      <sheetName val="Selling_Price2"/>
      <sheetName val="hargaDC"/>
      <sheetName val="3"/>
      <sheetName val="4"/>
      <sheetName val="8"/>
      <sheetName val="11"/>
      <sheetName val="Bill_Qua"/>
      <sheetName val="Boq-civil(B)"/>
      <sheetName val="Connections"/>
      <sheetName val="DWTables"/>
      <sheetName val="Des-Penysut-Manager"/>
      <sheetName val="PDMP"/>
      <sheetName val="PCE"/>
      <sheetName val="PRODUK"/>
      <sheetName val="TOOL-ME"/>
      <sheetName val="Koordinat"/>
      <sheetName val="Kurva S "/>
      <sheetName val="Bill No. 2.1"/>
      <sheetName val="Peralatan1"/>
      <sheetName val="Peralatan2"/>
      <sheetName val="Har-mat"/>
      <sheetName val="Du_lieu"/>
      <sheetName val="Analis harga"/>
      <sheetName val="Bill.2. PL - SUPPLY A"/>
      <sheetName val="div4"/>
      <sheetName val="di2"/>
      <sheetName val="div71"/>
      <sheetName val="div3"/>
      <sheetName val="Up _ bhn"/>
      <sheetName val="anal Lamp 4a"/>
      <sheetName val="기준"/>
      <sheetName val="BOW"/>
      <sheetName val="SAT UPAH RAPI"/>
      <sheetName val="Penawaran"/>
      <sheetName val="DIV1"/>
      <sheetName val="3-DIV5"/>
      <sheetName val="Balok L.1"/>
      <sheetName val="Gal-Tim(A)"/>
      <sheetName val="Beton(B)"/>
      <sheetName val="INSSUBCON"/>
      <sheetName val="RAB 1"/>
      <sheetName val="Als Struk"/>
      <sheetName val="Back Up"/>
      <sheetName val="abk 1-14"/>
      <sheetName val="REKAP OMZET KAPAL"/>
      <sheetName val="Hsatuan-OK"/>
      <sheetName val="analys"/>
      <sheetName val="Bill No 6"/>
      <sheetName val="Bill No 7"/>
      <sheetName val="ANALAT"/>
      <sheetName val="Rkp Analisa"/>
      <sheetName val="WEEKLY IAIN&amp;WH"/>
      <sheetName val="IAIN &amp; WH HOUSING"/>
      <sheetName val="EQ"/>
      <sheetName val="DIV_5"/>
      <sheetName val="DIV_7A"/>
      <sheetName val="DIV_2"/>
      <sheetName val="DIV_4"/>
      <sheetName val="DIV_6"/>
      <sheetName val="DATA-BOQ"/>
      <sheetName val="K-4"/>
      <sheetName val="Rekap Ans"/>
      <sheetName val="cetak -Div.7.1 Girder"/>
      <sheetName val="PSB"/>
      <sheetName val="L1 Arit"/>
      <sheetName val="kriteria"/>
      <sheetName val="Sheet4"/>
      <sheetName val="hst  LAMP_1"/>
      <sheetName val="E.082"/>
      <sheetName val="E.341"/>
      <sheetName val="HSBU-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refreshError="1"/>
      <sheetData sheetId="707" refreshError="1"/>
      <sheetData sheetId="708"/>
      <sheetData sheetId="709"/>
      <sheetData sheetId="710"/>
      <sheetData sheetId="711"/>
      <sheetData sheetId="712"/>
      <sheetData sheetId="713"/>
      <sheetData sheetId="714"/>
      <sheetData sheetId="715"/>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efreshError="1"/>
      <sheetData sheetId="725" refreshError="1"/>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sheetData sheetId="863"/>
      <sheetData sheetId="864"/>
      <sheetData sheetId="865"/>
      <sheetData sheetId="866"/>
      <sheetData sheetId="867"/>
      <sheetData sheetId="868"/>
      <sheetData sheetId="869"/>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sheetData sheetId="1611" refreshError="1"/>
      <sheetData sheetId="1612" refreshError="1"/>
      <sheetData sheetId="1613"/>
      <sheetData sheetId="1614"/>
      <sheetData sheetId="1615"/>
      <sheetData sheetId="1616"/>
      <sheetData sheetId="1617"/>
      <sheetData sheetId="1618"/>
      <sheetData sheetId="1619" refreshError="1"/>
      <sheetData sheetId="1620"/>
      <sheetData sheetId="1621"/>
      <sheetData sheetId="1622"/>
      <sheetData sheetId="1623"/>
      <sheetData sheetId="1624"/>
      <sheetData sheetId="1625"/>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sheetData sheetId="1694"/>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sheetData sheetId="1970" refreshError="1"/>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refreshError="1"/>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refreshError="1"/>
      <sheetData sheetId="2007" refreshError="1"/>
      <sheetData sheetId="2008" refreshError="1"/>
      <sheetData sheetId="2009" refreshError="1"/>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sheetData sheetId="2978"/>
      <sheetData sheetId="2979"/>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sheetData sheetId="2997"/>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FIN"/>
      <sheetName val="Spek Kusen"/>
      <sheetName val="Sheet1"/>
      <sheetName val="Kusen"/>
      <sheetName val="AN-Prelim"/>
      <sheetName val="AN-M&amp;E"/>
      <sheetName val="Analisa"/>
      <sheetName val="BD"/>
      <sheetName val="Gross Area"/>
      <sheetName val="Vol-M&amp;E"/>
      <sheetName val="T-Sch"/>
      <sheetName val="Remark"/>
      <sheetName val="TOTAL"/>
      <sheetName val="PRELIM"/>
      <sheetName val="RUKAN"/>
      <sheetName val="SAP"/>
      <sheetName val="Steel-Twr"/>
      <sheetName val="B _ Norelec"/>
      <sheetName val="kode rekening"/>
      <sheetName val="I-KAMAR"/>
      <sheetName val="BoQ C4"/>
      <sheetName val="Personnel"/>
      <sheetName val="jobhist"/>
      <sheetName val="name"/>
      <sheetName val="DATA"/>
      <sheetName val="PPC"/>
      <sheetName val="STR"/>
      <sheetName val="RAP"/>
      <sheetName val="B - Norelec"/>
      <sheetName val="LOADDAT"/>
      <sheetName val="L-TIGA"/>
      <sheetName val="CH"/>
      <sheetName val="HSD Alat"/>
      <sheetName val="HSD Bahan"/>
      <sheetName val="ANA"/>
      <sheetName val="REK"/>
      <sheetName val="HSD Upah"/>
      <sheetName val="Kuantitas &amp; Harga"/>
      <sheetName val="Isolasi Luar Dalam"/>
      <sheetName val="Isolasi Luar"/>
      <sheetName val="Peralatan"/>
      <sheetName val="harsat"/>
      <sheetName val="anal"/>
      <sheetName val="Currency Rate"/>
      <sheetName val="Spek_Kusen"/>
      <sheetName val="Gross_Area"/>
      <sheetName val="B___Norelec"/>
      <sheetName val="BoQ_C4"/>
      <sheetName val="Material"/>
      <sheetName val="struktur"/>
      <sheetName val="A"/>
      <sheetName val="HS_TRG"/>
      <sheetName val="BQ"/>
      <sheetName val="BOQ Permata Senayan 09 Juni 200"/>
      <sheetName val="Rekapitulasi Harga Satuan"/>
      <sheetName val="Daftar Harga Material"/>
      <sheetName val="Ahs.2"/>
      <sheetName val="Ahs.1"/>
      <sheetName val="Rate"/>
      <sheetName val="Jembatan I"/>
      <sheetName val="Koef"/>
      <sheetName val="HRG BHN"/>
      <sheetName val="HB "/>
      <sheetName val="BQ &amp; Harga"/>
      <sheetName val="major tems"/>
      <sheetName val="HB"/>
      <sheetName val="SAT UPAH RAPI"/>
      <sheetName val="5-ALAT(1)"/>
      <sheetName val="Cover"/>
      <sheetName val="Kolam"/>
      <sheetName val="DAF_2"/>
      <sheetName val="UMUM"/>
      <sheetName val="Bahan"/>
      <sheetName val="Upah"/>
      <sheetName val="struktur tdk dipakai"/>
      <sheetName val="Cash Flow bulanan"/>
      <sheetName val="DAF-1"/>
      <sheetName val="Analisa Harga Satuan"/>
      <sheetName val="Balok_1"/>
      <sheetName val="sub_total_bag_7"/>
      <sheetName val="Dashboard"/>
      <sheetName val="ESCON"/>
      <sheetName val="plumbing"/>
      <sheetName val="G_SUMMARY"/>
      <sheetName val="Spek_Kusen1"/>
      <sheetName val="Gross_Area1"/>
      <sheetName val="Daf 1"/>
      <sheetName val="Analisa STR"/>
      <sheetName val="Bide-bq-int"/>
      <sheetName val="KODE"/>
      <sheetName val="arab"/>
      <sheetName val="PRD01-5"/>
      <sheetName val="rab me (by owner) "/>
      <sheetName val="BQ (by owner)"/>
      <sheetName val="rab me (fisik)"/>
      <sheetName val="AHS Marka"/>
      <sheetName val="hrg-dsr"/>
      <sheetName val="Memb Schd"/>
      <sheetName val="I_KAMAR"/>
      <sheetName val="BQ-Tenis"/>
      <sheetName val="Arsitektur"/>
      <sheetName val="BOQ_Aula"/>
      <sheetName val="L1"/>
      <sheetName val=""/>
      <sheetName val="4"/>
      <sheetName val="DAF-7"/>
      <sheetName val="Rekap Direct Cost"/>
      <sheetName val="harga"/>
      <sheetName val="BAHAN "/>
      <sheetName val="DAF-4"/>
      <sheetName val="iTEM hARSAT"/>
      <sheetName val="Pekerjaan "/>
      <sheetName val="4-Basic Price"/>
      <sheetName val="D7(1)"/>
      <sheetName val="B___Norelec1"/>
      <sheetName val="BoQ_C41"/>
      <sheetName val="B_-_Norelec"/>
      <sheetName val="kode_rekening"/>
      <sheetName val="Currency_Rate"/>
      <sheetName val="DAF_1"/>
      <sheetName val="hst  LAMP_1"/>
      <sheetName val="SUB-KON"/>
      <sheetName val="STAF"/>
      <sheetName val="ALAT"/>
      <sheetName val="SAT-BHN"/>
      <sheetName val="Up &amp; bhn"/>
      <sheetName val="H.Satuan"/>
      <sheetName val="304-06"/>
      <sheetName val="Rab"/>
      <sheetName val="NP 7"/>
      <sheetName val="divII"/>
      <sheetName val="StanE"/>
      <sheetName val="hrg-sat.pek"/>
      <sheetName val="sub-total.bag-7"/>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ME"/>
      <sheetName val="div2"/>
      <sheetName val="TS add-01"/>
      <sheetName val="BAG-2"/>
      <sheetName val="CBD"/>
      <sheetName val="Persiapan"/>
      <sheetName val="Fill this out first___"/>
      <sheetName val="BAG-III"/>
      <sheetName val="bhn"/>
      <sheetName val="MK"/>
      <sheetName val="Surat"/>
      <sheetName val="Input"/>
      <sheetName val="Compare"/>
      <sheetName val="DIV.3"/>
      <sheetName val="DIV.8"/>
      <sheetName val="URAIAN "/>
      <sheetName val="LS-Rutin"/>
      <sheetName val="Metode"/>
      <sheetName val="Urai _Resap pengikat"/>
      <sheetName val="A1"/>
      <sheetName val="BQ ARS"/>
      <sheetName val="Tableau"/>
      <sheetName val="Coef et données"/>
      <sheetName val="Kuantitas"/>
      <sheetName val="Ahs_2"/>
      <sheetName val="Ahs_1"/>
      <sheetName val="BQ_E20_02_Rp_"/>
      <sheetName val="satuan_pek_ars"/>
      <sheetName val="Mall"/>
      <sheetName val="arp-3a"/>
      <sheetName val="ARP-10"/>
      <sheetName val="Elektrikal"/>
      <sheetName val="Q'ty"/>
      <sheetName val="railing"/>
      <sheetName val="HRG BAHAN &amp; UPAH okk"/>
      <sheetName val="Analis Kusen okk"/>
      <sheetName val="NAMES"/>
      <sheetName val="Harsat Bahan"/>
      <sheetName val="Harsat Upah"/>
      <sheetName val="REF.ONLY"/>
      <sheetName val="Pipe"/>
      <sheetName val="Memb_Schd"/>
      <sheetName val="Fill_this_out_first___"/>
      <sheetName val="Harsat_Bahan"/>
      <sheetName val="Harsat_Upah"/>
      <sheetName val="REF_ONLY"/>
      <sheetName val="Kolom UT"/>
      <sheetName val="RAW MATERIALS "/>
      <sheetName val="COST-PERSON-J.O."/>
      <sheetName val="RENTAL1"/>
      <sheetName val="BQ-Str"/>
      <sheetName val="LAMPIRAN"/>
      <sheetName val="BasicPrice"/>
      <sheetName val="ana_str"/>
      <sheetName val="BO alat"/>
      <sheetName val="Analisa Quarry"/>
      <sheetName val="Informasi"/>
      <sheetName val="JSiar"/>
      <sheetName val="HRG BAHAN _ UPAH okk"/>
      <sheetName val="pipcompr"/>
      <sheetName val="Koefisien Besi ( hit. bareng )"/>
      <sheetName val="Panel,feeder,elek"/>
      <sheetName val="ah sanitary"/>
      <sheetName val="Uraian Teknis"/>
      <sheetName val="AC"/>
      <sheetName val="Unit-P"/>
      <sheetName val="61004"/>
      <sheetName val="61005"/>
      <sheetName val="61006"/>
      <sheetName val="61007"/>
      <sheetName val="61008"/>
      <sheetName val="Dash"/>
      <sheetName val="BoQ-Gen"/>
      <sheetName val="BREAKSCD"/>
      <sheetName val="Own"/>
      <sheetName val="Spek_Kusen2"/>
      <sheetName val="Gross_Area2"/>
      <sheetName val="B___Norelec2"/>
      <sheetName val="BoQ_C42"/>
      <sheetName val="B_-_Norelec1"/>
      <sheetName val="Currency_Rate1"/>
      <sheetName val="kode_rekening1"/>
      <sheetName val="Kuantitas_&amp;_Harga1"/>
      <sheetName val="BOQ_Permata_Senayan_09_Juni_201"/>
      <sheetName val="Rekapitulasi_Harga_Satuan1"/>
      <sheetName val="Daftar_Harga_Material1"/>
      <sheetName val="Ahs_21"/>
      <sheetName val="Ahs_11"/>
      <sheetName val="Isolasi_Luar_Dalam1"/>
      <sheetName val="Isolasi_Luar1"/>
      <sheetName val="struktur_tdk_dipakai1"/>
      <sheetName val="Cash_Flow_bulanan1"/>
      <sheetName val="HRG_BHN1"/>
      <sheetName val="Analisa_STR1"/>
      <sheetName val="BQ_&amp;_Harga1"/>
      <sheetName val="major_tems1"/>
      <sheetName val="HSD_Alat1"/>
      <sheetName val="HSD_Bahan1"/>
      <sheetName val="HSD_Upah1"/>
      <sheetName val="HB_1"/>
      <sheetName val="Jembatan_I1"/>
      <sheetName val="SAT_UPAH_RAPI1"/>
      <sheetName val="Analisa_Harga_Satuan1"/>
      <sheetName val="BAHAN_1"/>
      <sheetName val="Kuantitas_&amp;_Harga"/>
      <sheetName val="BOQ_Permata_Senayan_09_Juni_200"/>
      <sheetName val="Rekapitulasi_Harga_Satuan"/>
      <sheetName val="Daftar_Harga_Material"/>
      <sheetName val="Isolasi_Luar_Dalam"/>
      <sheetName val="Isolasi_Luar"/>
      <sheetName val="struktur_tdk_dipakai"/>
      <sheetName val="Cash_Flow_bulanan"/>
      <sheetName val="HRG_BHN"/>
      <sheetName val="Analisa_STR"/>
      <sheetName val="BQ_&amp;_Harga"/>
      <sheetName val="major_tems"/>
      <sheetName val="HSD_Alat"/>
      <sheetName val="HSD_Bahan"/>
      <sheetName val="HSD_Upah"/>
      <sheetName val="HB_"/>
      <sheetName val="Jembatan_I"/>
      <sheetName val="SAT_UPAH_RAPI"/>
      <sheetName val="Analisa_Harga_Satuan"/>
      <sheetName val="BAHAN_"/>
      <sheetName val="Spek_Kusen3"/>
      <sheetName val="Gross_Area3"/>
      <sheetName val="B___Norelec3"/>
      <sheetName val="BoQ_C43"/>
      <sheetName val="B_-_Norelec2"/>
      <sheetName val="Currency_Rate2"/>
      <sheetName val="kode_rekening2"/>
      <sheetName val="Kuantitas_&amp;_Harga2"/>
      <sheetName val="BOQ_Permata_Senayan_09_Juni_202"/>
      <sheetName val="Rekapitulasi_Harga_Satuan2"/>
      <sheetName val="Daftar_Harga_Material2"/>
      <sheetName val="Ahs_22"/>
      <sheetName val="Ahs_12"/>
      <sheetName val="Isolasi_Luar_Dalam2"/>
      <sheetName val="Isolasi_Luar2"/>
      <sheetName val="struktur_tdk_dipakai2"/>
      <sheetName val="Cash_Flow_bulanan2"/>
      <sheetName val="HRG_BHN2"/>
      <sheetName val="Analisa_STR2"/>
      <sheetName val="BQ_&amp;_Harga2"/>
      <sheetName val="major_tems2"/>
      <sheetName val="HSD_Alat2"/>
      <sheetName val="HSD_Bahan2"/>
      <sheetName val="HSD_Upah2"/>
      <sheetName val="HB_2"/>
      <sheetName val="Jembatan_I2"/>
      <sheetName val="SAT_UPAH_RAPI2"/>
      <sheetName val="Analisa_Harga_Satuan2"/>
      <sheetName val="BAHAN_2"/>
      <sheetName val="대비표"/>
      <sheetName val="Memb_Schd1"/>
      <sheetName val="Fill_this_out_first___1"/>
      <sheetName val="Harsat_Bahan1"/>
      <sheetName val="Harsat_Upah1"/>
      <sheetName val="REF_ONLY1"/>
      <sheetName val="Spek_Kusen4"/>
      <sheetName val="Gross_Area4"/>
      <sheetName val="B___Norelec4"/>
      <sheetName val="BoQ_C44"/>
      <sheetName val="B_-_Norelec3"/>
      <sheetName val="Currency_Rate3"/>
      <sheetName val="kode_rekening3"/>
      <sheetName val="Kuantitas_&amp;_Harga3"/>
      <sheetName val="BOQ_Permata_Senayan_09_Juni_203"/>
      <sheetName val="Rekapitulasi_Harga_Satuan3"/>
      <sheetName val="Daftar_Harga_Material3"/>
      <sheetName val="Ahs_23"/>
      <sheetName val="Ahs_13"/>
      <sheetName val="Isolasi_Luar_Dalam3"/>
      <sheetName val="Isolasi_Luar3"/>
      <sheetName val="struktur_tdk_dipakai3"/>
      <sheetName val="Cash_Flow_bulanan3"/>
      <sheetName val="HRG_BHN3"/>
      <sheetName val="Analisa_STR3"/>
      <sheetName val="BQ_&amp;_Harga3"/>
      <sheetName val="major_tems3"/>
      <sheetName val="HSD_Alat3"/>
      <sheetName val="HSD_Bahan3"/>
      <sheetName val="HSD_Upah3"/>
      <sheetName val="HB_3"/>
      <sheetName val="Jembatan_I3"/>
      <sheetName val="SAT_UPAH_RAPI3"/>
      <sheetName val="Analisa_Harga_Satuan3"/>
      <sheetName val="BAHAN_3"/>
      <sheetName val="Perm. Test"/>
      <sheetName val="INPUT DATAS"/>
      <sheetName val="Rekap"/>
      <sheetName val="10"/>
      <sheetName val="HARGA ALAT"/>
      <sheetName val="BASIC"/>
      <sheetName val="REKAP_STRUKTUR"/>
      <sheetName val="IPL_SCHEDULE"/>
      <sheetName val="REKAP (2)"/>
      <sheetName val="Urai__Resap_pengikat1"/>
      <sheetName val="BO_alat1"/>
      <sheetName val="Analisa_Quarry1"/>
      <sheetName val="Rekap_Direct_Cost1"/>
      <sheetName val="iTEM_hARSAT1"/>
      <sheetName val="rab_me_(by_owner)_1"/>
      <sheetName val="BQ_(by_owner)1"/>
      <sheetName val="rab_me_(fisik)1"/>
      <sheetName val="H_Satuan1"/>
      <sheetName val="TS_add-011"/>
      <sheetName val="HARGA_ALAT1"/>
      <sheetName val="Pekerjaan_1"/>
      <sheetName val="4-Basic_Price1"/>
      <sheetName val="dongia_(2)1"/>
      <sheetName val="DIV_31"/>
      <sheetName val="DIV_81"/>
      <sheetName val="URAIAN_1"/>
      <sheetName val="NP_71"/>
      <sheetName val="Urai__Resap_pengikat"/>
      <sheetName val="BO_alat"/>
      <sheetName val="Analisa_Quarry"/>
      <sheetName val="Rekap_Direct_Cost"/>
      <sheetName val="iTEM_hARSAT"/>
      <sheetName val="rab_me_(by_owner)_"/>
      <sheetName val="BQ_(by_owner)"/>
      <sheetName val="rab_me_(fisik)"/>
      <sheetName val="H_Satuan"/>
      <sheetName val="TS_add-01"/>
      <sheetName val="HARGA_ALAT"/>
      <sheetName val="Pekerjaan_"/>
      <sheetName val="NP_7"/>
      <sheetName val="4-Basic_Price"/>
      <sheetName val="dongia_(2)"/>
      <sheetName val="DIV_3"/>
      <sheetName val="DIV_8"/>
      <sheetName val="URAIAN_"/>
      <sheetName val="Urai__Resap_pengikat2"/>
      <sheetName val="BO_alat2"/>
      <sheetName val="Analisa_Quarry2"/>
      <sheetName val="Rekap_Direct_Cost2"/>
      <sheetName val="iTEM_hARSAT2"/>
      <sheetName val="Daf_11"/>
      <sheetName val="rab_me_(by_owner)_2"/>
      <sheetName val="BQ_(by_owner)2"/>
      <sheetName val="rab_me_(fisik)2"/>
      <sheetName val="H_Satuan2"/>
      <sheetName val="TS_add-012"/>
      <sheetName val="HARGA_ALAT2"/>
      <sheetName val="Pekerjaan_2"/>
      <sheetName val="4-Basic_Price2"/>
      <sheetName val="dongia_(2)2"/>
      <sheetName val="Memb_Schd2"/>
      <sheetName val="Fill_this_out_first___2"/>
      <sheetName val="DIV_32"/>
      <sheetName val="DIV_82"/>
      <sheetName val="URAIAN_2"/>
      <sheetName val="NP_72"/>
      <sheetName val="Spek_Kusen5"/>
      <sheetName val="Gross_Area5"/>
      <sheetName val="BoQ_C45"/>
      <sheetName val="B___Norelec5"/>
      <sheetName val="kode_rekening4"/>
      <sheetName val="B_-_Norelec4"/>
      <sheetName val="Currency_Rate4"/>
      <sheetName val="Urai__Resap_pengikat3"/>
      <sheetName val="BO_alat3"/>
      <sheetName val="Analisa_Quarry3"/>
      <sheetName val="Rekap_Direct_Cost3"/>
      <sheetName val="iTEM_hARSAT3"/>
      <sheetName val="Daf_12"/>
      <sheetName val="rab_me_(by_owner)_3"/>
      <sheetName val="BQ_(by_owner)3"/>
      <sheetName val="rab_me_(fisik)3"/>
      <sheetName val="H_Satuan3"/>
      <sheetName val="TS_add-013"/>
      <sheetName val="HARGA_ALAT3"/>
      <sheetName val="Pekerjaan_3"/>
      <sheetName val="NP_73"/>
      <sheetName val="4-Basic_Price3"/>
      <sheetName val="dongia_(2)3"/>
      <sheetName val="Memb_Schd3"/>
      <sheetName val="Fill_this_out_first___3"/>
      <sheetName val="DIV_33"/>
      <sheetName val="DIV_83"/>
      <sheetName val="URAIAN_3"/>
      <sheetName val="Antek"/>
      <sheetName val="BQ-1A"/>
      <sheetName val="RINCIAN NRC"/>
      <sheetName val="prog-mgu"/>
      <sheetName val="SEX"/>
      <sheetName val="Short List-1"/>
      <sheetName val="BILL OF QUANTITY"/>
      <sheetName val="Bill rekap"/>
      <sheetName val="Bill of Qty"/>
      <sheetName val="Sheet3"/>
      <sheetName val="Reference"/>
      <sheetName val="DHS AC"/>
      <sheetName val="351BQMCN"/>
      <sheetName val="AN-RC"/>
      <sheetName val="Daf.Harga-Upah"/>
      <sheetName val="INPUT 3"/>
      <sheetName val="INPUT 2"/>
      <sheetName val="KoefExc_Dump_Vibro"/>
      <sheetName val="analisa ARS"/>
      <sheetName val="INF"/>
      <sheetName val="Fill this out first..."/>
      <sheetName val="KODE BAHAN"/>
      <sheetName val="INPUT AGST"/>
      <sheetName val="KODE UPAH"/>
      <sheetName val="Basic Price"/>
      <sheetName val="Peralatan Utama"/>
      <sheetName val="Sheet2"/>
      <sheetName val="DCF"/>
      <sheetName val="REKAP PER BUILDING"/>
      <sheetName val="H_Dasr link"/>
      <sheetName val="ah_sanitary2"/>
      <sheetName val="ah_sanitary"/>
      <sheetName val="ah_sanitary1"/>
      <sheetName val="NP"/>
      <sheetName val="NP (3)"/>
      <sheetName val="NP (2)"/>
      <sheetName val="Additional"/>
      <sheetName val="TSS"/>
      <sheetName val="Harga Satuan"/>
      <sheetName val="Analisa RAP"/>
      <sheetName val="Bahan B"/>
      <sheetName val="Sub"/>
      <sheetName val="Telusur"/>
      <sheetName val="Upah B"/>
      <sheetName val="Analisa RAB"/>
      <sheetName val="Mob"/>
      <sheetName val="BQ-1A prelim"/>
      <sheetName val="saluran &amp; landscape"/>
      <sheetName val="Fire Fighting"/>
      <sheetName val="ANALISA SNI'13 "/>
      <sheetName val="ANALISA1"/>
      <sheetName val="Harga ME "/>
      <sheetName val="Mobilisasi"/>
      <sheetName val="villa"/>
      <sheetName val="harsat_str"/>
      <sheetName val="Daftar Sewa"/>
      <sheetName val="Peralatan (2)"/>
      <sheetName val="Analisa Alat"/>
      <sheetName val="AHS_Marka"/>
      <sheetName val="AHS_Marka1"/>
      <sheetName val="HRG- UPAH"/>
      <sheetName val="M 19"/>
      <sheetName val="AN-SNI"/>
      <sheetName val="Analisa HS"/>
      <sheetName val="BOQ"/>
      <sheetName val="Sat Bah &amp; Up"/>
      <sheetName val="Sat Bah _ Up"/>
      <sheetName val="Har-mat"/>
      <sheetName val="Har_mat"/>
      <sheetName val="Harga Dasar"/>
      <sheetName val="Analysis"/>
      <sheetName val="TRIWULAN 3"/>
      <sheetName val="Volume"/>
      <sheetName val="BAG_2"/>
      <sheetName val="APEK"/>
      <sheetName val="ASAT"/>
      <sheetName val="civil-work"/>
      <sheetName val="D-3 (M)"/>
      <sheetName val="D-7 (M)"/>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DAFMAT"/>
      <sheetName val="DTR"/>
      <sheetName val="TBL2"/>
      <sheetName val="RAB AR&amp;STR"/>
      <sheetName val="1.Unit Price"/>
      <sheetName val="7. Comparison of Asphalt etc"/>
      <sheetName val="HARGA MATERIAL"/>
      <sheetName val="BBM-03"/>
      <sheetName val="KUANT &amp; HRG"/>
      <sheetName val="DIV-7"/>
      <sheetName val="DIV-3"/>
      <sheetName val="DIV-8"/>
      <sheetName val="MarkUp"/>
      <sheetName val="MAP-Prog"/>
      <sheetName val="ES STG"/>
      <sheetName val="PriceList"/>
      <sheetName val="UPH,BHN,ALT"/>
      <sheetName val="Analis harga"/>
      <sheetName val="daf-3(OK)"/>
      <sheetName val="daf-7(OK)"/>
      <sheetName val="LAP 033HO"/>
      <sheetName val="Concrete"/>
      <sheetName val="8LT 12"/>
      <sheetName val="DATA WP"/>
      <sheetName val="ans"/>
      <sheetName val="BOQ_PAKET-1"/>
      <sheetName val="REKAP_PAKEI-1"/>
      <sheetName val="HS"/>
      <sheetName val="Pekerjaan Utama"/>
      <sheetName val="Rekap Biaya"/>
      <sheetName val="Du_lieu"/>
      <sheetName val="gvl"/>
      <sheetName val="KH-Q1,Q2,01"/>
      <sheetName val="salary"/>
      <sheetName val="RnBiaya"/>
      <sheetName val="AKP-01 (2)"/>
      <sheetName val="HargaBahan"/>
      <sheetName val="hrgbahan"/>
      <sheetName val="Bill of Qty MEP"/>
      <sheetName val="PC"/>
      <sheetName val="SUM_Steel-Strc"/>
      <sheetName val="DKH"/>
      <sheetName val="AMP"/>
      <sheetName val="ANTEK-AGGA"/>
      <sheetName val="BD-LS"/>
      <sheetName val="BIA-LUMPSUM"/>
      <sheetName val="FINAL"/>
      <sheetName val="KEBALAT"/>
      <sheetName val="Master Edit"/>
      <sheetName val="SCH"/>
      <sheetName val="DPKlah"/>
      <sheetName val="Hsatuan-OK"/>
      <sheetName val="CPar"/>
      <sheetName val="PT."/>
      <sheetName val="Huruf"/>
      <sheetName val="7.PEK-STRUKTUR"/>
      <sheetName val="Rp"/>
      <sheetName val="Potongan"/>
      <sheetName val="BPM"/>
      <sheetName val="Satuan Dasar"/>
      <sheetName val="H.Material, Upah &amp; Alat"/>
      <sheetName val="Analisa H.Sat.Pek."/>
      <sheetName val="HPS PC"/>
      <sheetName val="CRA_Detail"/>
      <sheetName val="uba"/>
      <sheetName val="AN-ALT"/>
      <sheetName val="NP7(2)"/>
      <sheetName val="Agt Halus &amp; Kasar"/>
      <sheetName val="INDEX"/>
      <sheetName val="C.I_ALAT"/>
      <sheetName val="NP10"/>
      <sheetName val="NP6(2)"/>
      <sheetName val="NP7"/>
      <sheetName val="NP8"/>
      <sheetName val="NP3"/>
      <sheetName val="NP4"/>
      <sheetName val="NP5"/>
      <sheetName val="NP6"/>
      <sheetName val="NP9"/>
      <sheetName val="SPK DP"/>
      <sheetName val="Sum"/>
      <sheetName val="L_O&amp;O"/>
      <sheetName val="PO2"/>
      <sheetName val="Cash Wilayah"/>
      <sheetName val="Hutang Lap"/>
      <sheetName val="Hutang-Wil"/>
      <sheetName val="jeulingke"/>
      <sheetName val="gampong kuala cs"/>
      <sheetName val="kuala seuntang cs"/>
      <sheetName val="lambaro skep"/>
      <sheetName val="dft-harga"/>
      <sheetName val="Tabels"/>
      <sheetName val="sat-har"/>
      <sheetName val="RAB J18 "/>
      <sheetName val="HARGA J18"/>
      <sheetName val="analisa J18"/>
      <sheetName val="COVERUSRP"/>
      <sheetName val="SITE"/>
      <sheetName val="ESCOND"/>
      <sheetName val="BQUSRP"/>
      <sheetName val="Spek_Kusen6"/>
      <sheetName val="Gross_Area6"/>
      <sheetName val="BoQ_C46"/>
      <sheetName val="B___Norelec6"/>
      <sheetName val="Isolasi_Luar_Dalam4"/>
      <sheetName val="Isolasi_Luar4"/>
      <sheetName val="Kuantitas_&amp;_Harga4"/>
      <sheetName val="kode_rekening5"/>
      <sheetName val="B_-_Norelec5"/>
      <sheetName val="Currency_Rate5"/>
      <sheetName val="BOQ_Permata_Senayan_09_Juni_204"/>
      <sheetName val="HSD_Alat4"/>
      <sheetName val="HSD_Bahan4"/>
      <sheetName val="HSD_Upah4"/>
      <sheetName val="Rekapitulasi_Harga_Satuan4"/>
      <sheetName val="Daftar_Harga_Material4"/>
      <sheetName val="Ahs_24"/>
      <sheetName val="Ahs_14"/>
      <sheetName val="HRG_BHN4"/>
      <sheetName val="Jembatan_I4"/>
      <sheetName val="Cash_Flow_bulanan4"/>
      <sheetName val="struktur_tdk_dipakai4"/>
      <sheetName val="BQ_&amp;_Harga4"/>
      <sheetName val="major_tems4"/>
      <sheetName val="HB_4"/>
      <sheetName val="Urai__Resap_pengikat4"/>
      <sheetName val="BO_alat4"/>
      <sheetName val="Analisa_Harga_Satuan4"/>
      <sheetName val="Analisa_Quarry4"/>
      <sheetName val="SAT_UPAH_RAPI4"/>
      <sheetName val="Rekap_Direct_Cost4"/>
      <sheetName val="BAHAN_4"/>
      <sheetName val="iTEM_hARSAT4"/>
      <sheetName val="rab_me_(by_owner)_4"/>
      <sheetName val="BQ_(by_owner)4"/>
      <sheetName val="rab_me_(fisik)4"/>
      <sheetName val="H_Satuan4"/>
      <sheetName val="TS_add-014"/>
      <sheetName val="HARGA_ALAT4"/>
      <sheetName val="Pekerjaan_4"/>
      <sheetName val="4-Basic_Price4"/>
      <sheetName val="dongia_(2)4"/>
      <sheetName val="Memb_Schd4"/>
      <sheetName val="Fill_this_out_first___4"/>
      <sheetName val="DIV_34"/>
      <sheetName val="DIV_84"/>
      <sheetName val="URAIAN_4"/>
      <sheetName val="Analisa_STR4"/>
      <sheetName val="NP_74"/>
      <sheetName val="REKAP_(2)"/>
      <sheetName val="TONG_HOP_VL-NC"/>
      <sheetName val="TONGKE3p_"/>
      <sheetName val="TH_VL,_NC,_DDHT_Thanhphuoc"/>
      <sheetName val="DON_GIA"/>
      <sheetName val="CHITIET_VL-NC"/>
      <sheetName val="hrg-sat_pek"/>
      <sheetName val="sub-total_bag-7"/>
      <sheetName val="THPDMoi__(2)"/>
      <sheetName val="t-h_HA_THE"/>
      <sheetName val="CHITIET_VL-NC-TT_-1p"/>
      <sheetName val="TONG_HOP_VL-NC_TT"/>
      <sheetName val="TH_XL"/>
      <sheetName val="CHITIET_VL-NC-TT-3p"/>
      <sheetName val="KPVC-BD_"/>
      <sheetName val="Spek_Kusen7"/>
      <sheetName val="Gross_Area7"/>
      <sheetName val="BoQ_C47"/>
      <sheetName val="B___Norelec7"/>
      <sheetName val="Isolasi_Luar_Dalam5"/>
      <sheetName val="Isolasi_Luar5"/>
      <sheetName val="Kuantitas_&amp;_Harga5"/>
      <sheetName val="kode_rekening6"/>
      <sheetName val="B_-_Norelec6"/>
      <sheetName val="Currency_Rate6"/>
      <sheetName val="BOQ_Permata_Senayan_09_Juni_205"/>
      <sheetName val="HSD_Alat5"/>
      <sheetName val="HSD_Bahan5"/>
      <sheetName val="HSD_Upah5"/>
      <sheetName val="Rekapitulasi_Harga_Satuan5"/>
      <sheetName val="Daftar_Harga_Material5"/>
      <sheetName val="Ahs_25"/>
      <sheetName val="Ahs_15"/>
      <sheetName val="HRG_BHN5"/>
      <sheetName val="Jembatan_I5"/>
      <sheetName val="Cash_Flow_bulanan5"/>
      <sheetName val="struktur_tdk_dipakai5"/>
      <sheetName val="BQ_&amp;_Harga5"/>
      <sheetName val="major_tems5"/>
      <sheetName val="HB_5"/>
      <sheetName val="Urai__Resap_pengikat5"/>
      <sheetName val="BO_alat5"/>
      <sheetName val="Analisa_Harga_Satuan5"/>
      <sheetName val="Analisa_Quarry5"/>
      <sheetName val="SAT_UPAH_RAPI5"/>
      <sheetName val="Rekap_Direct_Cost5"/>
      <sheetName val="BAHAN_5"/>
      <sheetName val="iTEM_hARSAT5"/>
      <sheetName val="rab_me_(by_owner)_5"/>
      <sheetName val="BQ_(by_owner)5"/>
      <sheetName val="rab_me_(fisik)5"/>
      <sheetName val="H_Satuan5"/>
      <sheetName val="TS_add-015"/>
      <sheetName val="HARGA_ALAT5"/>
      <sheetName val="Pekerjaan_5"/>
      <sheetName val="4-Basic_Price5"/>
      <sheetName val="dongia_(2)5"/>
      <sheetName val="Memb_Schd5"/>
      <sheetName val="Fill_this_out_first___5"/>
      <sheetName val="DIV_35"/>
      <sheetName val="DIV_85"/>
      <sheetName val="URAIAN_5"/>
      <sheetName val="Analisa_STR5"/>
      <sheetName val="NP_75"/>
      <sheetName val="REKAP_(2)1"/>
      <sheetName val="TONG_HOP_VL-NC1"/>
      <sheetName val="TONGKE3p_1"/>
      <sheetName val="TH_VL,_NC,_DDHT_Thanhphuoc1"/>
      <sheetName val="DON_GIA1"/>
      <sheetName val="CHITIET_VL-NC1"/>
      <sheetName val="hrg-sat_pek1"/>
      <sheetName val="sub-total_bag-71"/>
      <sheetName val="THPDMoi__(2)1"/>
      <sheetName val="t-h_HA_THE1"/>
      <sheetName val="CHITIET_VL-NC-TT_-1p1"/>
      <sheetName val="TONG_HOP_VL-NC_TT1"/>
      <sheetName val="TH_XL1"/>
      <sheetName val="CHITIET_VL-NC-TT-3p1"/>
      <sheetName val="KPVC-BD_1"/>
      <sheetName val="DHS"/>
      <sheetName val="an-aspal"/>
      <sheetName val="info"/>
      <sheetName val="anal_alat"/>
      <sheetName val="rESUME hDS"/>
      <sheetName val="Bsc"/>
      <sheetName val="7a"/>
      <sheetName val="Ana.Alat"/>
      <sheetName val="Hsatbahan"/>
      <sheetName val="5-ALAT"/>
      <sheetName val="Analisa PEMB. UTAMA"/>
      <sheetName val="REKAPITULASI"/>
      <sheetName val="L-3 DHSD"/>
      <sheetName val="RAB14"/>
      <sheetName val=" "/>
      <sheetName val="WP_1998"/>
      <sheetName val="DIV 1"/>
      <sheetName val="UPAH-BAHAN"/>
      <sheetName val="Df-Kuan"/>
      <sheetName val="06b"/>
      <sheetName val="SUMBER"/>
      <sheetName val="pivot1"/>
      <sheetName val="PNT"/>
      <sheetName val="RBP2"/>
      <sheetName val="bank"/>
      <sheetName val="BL"/>
      <sheetName val="BTL"/>
      <sheetName val="gaji"/>
      <sheetName val="ANALISA-HST"/>
      <sheetName val="HPP PER BULAN"/>
      <sheetName val="spi&amp;cpi"/>
      <sheetName val="3Div7"/>
      <sheetName val="Modal Kerja"/>
      <sheetName val="COV"/>
      <sheetName val="MAP"/>
      <sheetName val="RECORD"/>
      <sheetName val="MAP2"/>
      <sheetName val="anal-mpu"/>
      <sheetName val="Kinerja Proyek"/>
      <sheetName val="SDM"/>
      <sheetName val="prd01-6"/>
      <sheetName val="6106"/>
      <sheetName val="MAPP"/>
      <sheetName val="Bekisting"/>
      <sheetName val="Bab10"/>
      <sheetName val="RinciBab1_Seksi1"/>
      <sheetName val="RinciBab1"/>
      <sheetName val="grail"/>
      <sheetName val="Stressing bed"/>
      <sheetName val="DaftarAn"/>
      <sheetName val="DEF"/>
      <sheetName val="ANTEK-1"/>
      <sheetName val="anal-2"/>
      <sheetName val="usaid"/>
      <sheetName val="KOP 2"/>
      <sheetName val="an.mek"/>
      <sheetName val="an.lstrk"/>
      <sheetName val="Project_P"/>
      <sheetName val="Har Sat"/>
      <sheetName val="Up"/>
      <sheetName val="AC_C"/>
      <sheetName val="Analisa Biaya Alat"/>
      <sheetName val="bahan+upah"/>
      <sheetName val="beton"/>
      <sheetName val="sanitasi"/>
      <sheetName val="XII. R Pompa"/>
      <sheetName val="DATA-PPC"/>
      <sheetName val="schtng"/>
      <sheetName val="schalt"/>
      <sheetName val="schbhn"/>
      <sheetName val="rap rinci"/>
      <sheetName val="(ML(Bill2,5,7,8)"/>
      <sheetName val="BAG_III"/>
      <sheetName val="RUPS"/>
      <sheetName val="304_06"/>
      <sheetName val="Lantai 1 ME"/>
      <sheetName val="SAT-DAS"/>
      <sheetName val="DAFT_ALAT,UPAH &amp; MAT"/>
      <sheetName val="Bill.2. PL - SUPPLY A"/>
      <sheetName val="2_1"/>
      <sheetName val="2_2"/>
      <sheetName val="AHS"/>
      <sheetName val="Quarry"/>
      <sheetName val="Appendix 2(SatDas)"/>
      <sheetName val="Jadwal"/>
      <sheetName val="SUM,EC"/>
      <sheetName val="Hitungan"/>
      <sheetName val="5-Peralatan"/>
      <sheetName val="3-DIV2"/>
      <sheetName val="Harga BAHAN"/>
      <sheetName val="Harga uPAH"/>
      <sheetName val="TRAFFIC"/>
      <sheetName val="001"/>
      <sheetName val="ANALISA SNI"/>
      <sheetName val="GRAND REKAP"/>
      <sheetName val="PAD-F"/>
      <sheetName val="Man Power"/>
      <sheetName val="QTO_11P"/>
      <sheetName val="hst__LAMP_1"/>
      <sheetName val="Up_&amp;_bhn"/>
      <sheetName val="BQ_ARS"/>
      <sheetName val="Coef_et_données"/>
      <sheetName val="Harsat_Bahan2"/>
      <sheetName val="Harsat_Upah2"/>
      <sheetName val="REF_ONLY2"/>
      <sheetName val="RAW_MATERIALS_"/>
      <sheetName val="COST-PERSON-J_O_"/>
      <sheetName val="Uraian_Teknis"/>
      <sheetName val="Man_Power"/>
      <sheetName val="An Arsitektur"/>
      <sheetName val="An Struktur"/>
      <sheetName val="hst__LAMP_11"/>
      <sheetName val="Up_&amp;_bhn1"/>
      <sheetName val="BQ_ARS1"/>
      <sheetName val="Coef_et_données1"/>
      <sheetName val="Harsat_Bahan3"/>
      <sheetName val="Harsat_Upah3"/>
      <sheetName val="REF_ONLY3"/>
      <sheetName val="DIV 6"/>
      <sheetName val="Daftar Harga Upah dan Bahan"/>
      <sheetName val="ANL E"/>
      <sheetName val="ANL K"/>
      <sheetName val="Anls-Um"/>
      <sheetName val=" UPAH,ALAT"/>
      <sheetName val="ANALISA 2"/>
      <sheetName val="ANALISA "/>
      <sheetName val="ANALISA 3"/>
      <sheetName val="ANALISA LS"/>
      <sheetName val="SCHEDULE"/>
      <sheetName val="UPAH&amp;BHN"/>
      <sheetName val="9 PEK-HARIAN"/>
      <sheetName val="HSD"/>
      <sheetName val="Schedulle"/>
      <sheetName val="SAT-UP"/>
      <sheetName val="UshDeb00"/>
      <sheetName val="BREAKDOWN"/>
      <sheetName val="UPAH BAHAN "/>
      <sheetName val="Back Up"/>
      <sheetName val="Kuantitas &amp; Harga a"/>
      <sheetName val="112-885"/>
      <sheetName val="Kuant&amp;Harga"/>
      <sheetName val="Analisa.1"/>
      <sheetName val="Lamp.6"/>
      <sheetName val="mos (2)"/>
      <sheetName val="mobil."/>
      <sheetName val="jad"/>
      <sheetName val="data proyek"/>
      <sheetName val="REKAF (2)"/>
      <sheetName val="Div.7 (3)"/>
      <sheetName val="mos"/>
      <sheetName val="div. 3"/>
      <sheetName val="div3"/>
      <sheetName val="div4"/>
      <sheetName val="div5"/>
      <sheetName val="div6"/>
      <sheetName val="div8"/>
      <sheetName val="MPU"/>
      <sheetName val="Lamp.11"/>
      <sheetName val="div7"/>
      <sheetName val="Div7 (2)"/>
      <sheetName val="Glagah"/>
      <sheetName val="D7"/>
      <sheetName val="An_Konstruksi"/>
      <sheetName val="FAK"/>
      <sheetName val="analisa (2)"/>
      <sheetName val="rab_analisa"/>
      <sheetName val="Analisa Alat Berat"/>
      <sheetName val="RESUME"/>
      <sheetName val="DAPRO"/>
      <sheetName val="rcnpdp"/>
      <sheetName val="ANL STR"/>
      <sheetName val="BHN+KMK"/>
      <sheetName val="RKP"/>
      <sheetName val="bearing PDMR1"/>
      <sheetName val="SUB+KMK"/>
      <sheetName val="DKH_1"/>
      <sheetName val="eval"/>
      <sheetName val="Post Tens-1"/>
      <sheetName val="Spek_Kusen16"/>
      <sheetName val="Gross_Area16"/>
      <sheetName val="B___Norelec14"/>
      <sheetName val="Daf_114"/>
      <sheetName val="B_-_Norelec14"/>
      <sheetName val="analisa_ARS14"/>
      <sheetName val="Isolasi_Luar_Dalam14"/>
      <sheetName val="Isolasi_Luar14"/>
      <sheetName val="Spek_Kusen8"/>
      <sheetName val="Gross_Area8"/>
      <sheetName val="Daf_16"/>
      <sheetName val="analisa_ARS6"/>
      <sheetName val="Isolasi_Luar_Dalam6"/>
      <sheetName val="Isolasi_Luar6"/>
      <sheetName val="analisa_ARS1"/>
      <sheetName val="analisa_ARS"/>
      <sheetName val="Daf_14"/>
      <sheetName val="analisa_ARS4"/>
      <sheetName val="analisa_ARS2"/>
      <sheetName val="Daf_13"/>
      <sheetName val="analisa_ARS3"/>
      <sheetName val="Daf_15"/>
      <sheetName val="analisa_ARS5"/>
      <sheetName val="Spek_Kusen9"/>
      <sheetName val="Gross_Area9"/>
      <sheetName val="Daf_17"/>
      <sheetName val="B_-_Norelec7"/>
      <sheetName val="analisa_ARS7"/>
      <sheetName val="Isolasi_Luar_Dalam7"/>
      <sheetName val="Isolasi_Luar7"/>
      <sheetName val="Spek_Kusen10"/>
      <sheetName val="Gross_Area10"/>
      <sheetName val="B___Norelec8"/>
      <sheetName val="Daf_18"/>
      <sheetName val="B_-_Norelec8"/>
      <sheetName val="analisa_ARS8"/>
      <sheetName val="Isolasi_Luar_Dalam8"/>
      <sheetName val="Isolasi_Luar8"/>
      <sheetName val="Spek_Kusen11"/>
      <sheetName val="Gross_Area11"/>
      <sheetName val="B___Norelec9"/>
      <sheetName val="Daf_19"/>
      <sheetName val="B_-_Norelec9"/>
      <sheetName val="analisa_ARS9"/>
      <sheetName val="Isolasi_Luar_Dalam9"/>
      <sheetName val="Isolasi_Luar9"/>
      <sheetName val="Spek_Kusen12"/>
      <sheetName val="Gross_Area12"/>
      <sheetName val="B___Norelec10"/>
      <sheetName val="Daf_110"/>
      <sheetName val="B_-_Norelec10"/>
      <sheetName val="analisa_ARS10"/>
      <sheetName val="Isolasi_Luar_Dalam10"/>
      <sheetName val="Isolasi_Luar10"/>
      <sheetName val="Spek_Kusen15"/>
      <sheetName val="Gross_Area15"/>
      <sheetName val="B___Norelec13"/>
      <sheetName val="Daf_113"/>
      <sheetName val="B_-_Norelec13"/>
      <sheetName val="analisa_ARS13"/>
      <sheetName val="Isolasi_Luar_Dalam13"/>
      <sheetName val="Isolasi_Luar13"/>
      <sheetName val="Spek_Kusen13"/>
      <sheetName val="Gross_Area13"/>
      <sheetName val="B___Norelec11"/>
      <sheetName val="Daf_111"/>
      <sheetName val="B_-_Norelec11"/>
      <sheetName val="analisa_ARS11"/>
      <sheetName val="Isolasi_Luar_Dalam11"/>
      <sheetName val="Isolasi_Luar11"/>
      <sheetName val="Spek_Kusen14"/>
      <sheetName val="Gross_Area14"/>
      <sheetName val="B___Norelec12"/>
      <sheetName val="Daf_112"/>
      <sheetName val="B_-_Norelec12"/>
      <sheetName val="analisa_ARS12"/>
      <sheetName val="Isolasi_Luar_Dalam12"/>
      <sheetName val="Isolasi_Luar12"/>
      <sheetName val="Spek_Kusen21"/>
      <sheetName val="Gross_Area21"/>
      <sheetName val="B___Norelec19"/>
      <sheetName val="Daf_119"/>
      <sheetName val="B_-_Norelec19"/>
      <sheetName val="analisa_ARS19"/>
      <sheetName val="Isolasi_Luar_Dalam19"/>
      <sheetName val="Isolasi_Luar19"/>
      <sheetName val="Spek_Kusen17"/>
      <sheetName val="Gross_Area17"/>
      <sheetName val="B___Norelec15"/>
      <sheetName val="Daf_115"/>
      <sheetName val="B_-_Norelec15"/>
      <sheetName val="analisa_ARS15"/>
      <sheetName val="Isolasi_Luar_Dalam15"/>
      <sheetName val="Isolasi_Luar15"/>
      <sheetName val="Spek_Kusen18"/>
      <sheetName val="Gross_Area18"/>
      <sheetName val="B___Norelec16"/>
      <sheetName val="Daf_116"/>
      <sheetName val="B_-_Norelec16"/>
      <sheetName val="analisa_ARS16"/>
      <sheetName val="Isolasi_Luar_Dalam16"/>
      <sheetName val="Isolasi_Luar16"/>
      <sheetName val="Spek_Kusen19"/>
      <sheetName val="Gross_Area19"/>
      <sheetName val="B___Norelec17"/>
      <sheetName val="Daf_117"/>
      <sheetName val="B_-_Norelec17"/>
      <sheetName val="analisa_ARS17"/>
      <sheetName val="Isolasi_Luar_Dalam17"/>
      <sheetName val="Isolasi_Luar17"/>
      <sheetName val="Spek_Kusen20"/>
      <sheetName val="Gross_Area20"/>
      <sheetName val="B___Norelec18"/>
      <sheetName val="Daf_118"/>
      <sheetName val="B_-_Norelec18"/>
      <sheetName val="analisa_ARS18"/>
      <sheetName val="Isolasi_Luar_Dalam18"/>
      <sheetName val="Isolasi_Luar18"/>
      <sheetName val="Spek_Kusen22"/>
      <sheetName val="Gross_Area22"/>
      <sheetName val="B___Norelec20"/>
      <sheetName val="Daf_120"/>
      <sheetName val="B_-_Norelec20"/>
      <sheetName val="analisa_ARS20"/>
      <sheetName val="Isolasi_Luar_Dalam20"/>
      <sheetName val="Isolasi_Luar20"/>
      <sheetName val="Konfirm"/>
      <sheetName val="Cover1"/>
      <sheetName val="3-DIV4"/>
      <sheetName val="DAF-2"/>
      <sheetName val="terbilang"/>
      <sheetName val="BOQ1"/>
      <sheetName val="Hs_Bhn"/>
      <sheetName val="Div.5"/>
      <sheetName val="bahan,upah,alat"/>
      <sheetName val="HSLAIN-LAIN"/>
      <sheetName val="H DSR"/>
      <sheetName val="PANEL"/>
      <sheetName val="an.pemel.rutin"/>
      <sheetName val="an.mobilisasi"/>
      <sheetName val="an.dmpu"/>
      <sheetName val="daftar.kuantita"/>
      <sheetName val="metode.dmpu"/>
      <sheetName val="B_7"/>
      <sheetName val="B_8"/>
      <sheetName val="B_9"/>
      <sheetName val="B_10 (4)"/>
      <sheetName val="B_6"/>
      <sheetName val="AGG"/>
      <sheetName val="MT"/>
      <sheetName val="BQ-SORT"/>
      <sheetName val="me"/>
      <sheetName val="4-MVAC"/>
      <sheetName val="Public Area"/>
      <sheetName val="DAF-3"/>
      <sheetName val="손익차총괄2"/>
      <sheetName val="Anal-SNI"/>
      <sheetName val="DAF.TUL"/>
      <sheetName val="9-1차이내역"/>
      <sheetName val="Balok"/>
      <sheetName val="Factor"/>
      <sheetName val="BOQ CBM"/>
      <sheetName val="PileCap"/>
      <sheetName val="TB"/>
      <sheetName val="Spec ME"/>
      <sheetName val="A&amp;BP"/>
      <sheetName val="popmc"/>
      <sheetName val="Analisa Gabungan"/>
      <sheetName val="NOV 2019"/>
      <sheetName val="ANAL1"/>
      <sheetName val="dil"/>
      <sheetName val="dti"/>
      <sheetName val="ANAL2"/>
      <sheetName val="Unit Rate"/>
      <sheetName val="DIV7-BM"/>
      <sheetName val="HARGA SATUAN UPAH PEKERJA"/>
      <sheetName val="4-2-1 5.1-2"/>
      <sheetName val="DIV 7"/>
      <sheetName val="DIP 8"/>
      <sheetName val="an. struktur"/>
      <sheetName val="\\Dlsifs1\data\Kantor\PROJEC\JK"/>
      <sheetName val="ELEC STIS"/>
      <sheetName val="dasboard"/>
      <sheetName val="an_alat"/>
      <sheetName val="BOQ-Indonesia"/>
      <sheetName val="koef-beton"/>
      <sheetName val="GASATAGG.XLS"/>
      <sheetName val="Galian"/>
      <sheetName val="HSUMUM.XLS"/>
      <sheetName val="HSDRAIN.XLS"/>
      <sheetName val="HSTANAH"/>
      <sheetName val="HSBASE"/>
      <sheetName val="HSASPAL"/>
      <sheetName val="HSBETON"/>
      <sheetName val="HSSTRUK"/>
      <sheetName val="HSMISC.XLS"/>
      <sheetName val="Basic P"/>
      <sheetName val="hardas"/>
      <sheetName val="BHN.DSR"/>
      <sheetName val="BRD"/>
      <sheetName val="pricing"/>
      <sheetName val="Anl Koef Alat"/>
      <sheetName val="Anl Koef Alat Ready Mix"/>
      <sheetName val="RBP-1-02"/>
      <sheetName val="SJRH KENAIKAN"/>
      <sheetName val="CAB 2"/>
      <sheetName val="320000 CABANG VI"/>
      <sheetName val="QUARI"/>
      <sheetName val="AGGR"/>
      <sheetName val="KWANTITAS"/>
      <sheetName val="analisa satuan material"/>
      <sheetName val="Price"/>
      <sheetName val="AnHS"/>
      <sheetName val="EFGH"/>
      <sheetName val="_x0000_"/>
      <sheetName val="Conveyors"/>
      <sheetName val="Kuantitas &amp; Harga Seg.1"/>
      <sheetName val="3"/>
      <sheetName val="lamp.2"/>
      <sheetName val="LAMP.8(8)"/>
      <sheetName val="ALAT2 (TDK DIPAKAI)"/>
      <sheetName val="2.12A"/>
      <sheetName val="Analisa HSP"/>
      <sheetName val="BOQ PREV"/>
      <sheetName val="Quarry-rangas"/>
      <sheetName val="BASIC-PRICE"/>
      <sheetName val="HG_JADI"/>
      <sheetName val="anal.K"/>
      <sheetName val="Sat Jadi"/>
      <sheetName val="Hrg. Sat"/>
      <sheetName val="Hrg. Sat Alat"/>
      <sheetName val="PENAWARAN"/>
      <sheetName val="Bab 7.1k300"/>
      <sheetName val="7.4 anman"/>
      <sheetName val="5.6.CTSB"/>
      <sheetName val="6.8.Betonsem"/>
      <sheetName val="10.1(1)a"/>
      <sheetName val="10.1(1)b"/>
      <sheetName val="10.1(1)c"/>
      <sheetName val="10.1(1)d"/>
      <sheetName val="FormRental"/>
      <sheetName val="Analisa 6.8"/>
      <sheetName val="ana 300"/>
      <sheetName val="7.5.(3) Gabion "/>
      <sheetName val="Bab 7.4 Pasbatu"/>
      <sheetName val="8.4.5.Rel Pengaman"/>
      <sheetName val="sort2"/>
      <sheetName val="BOQ2"/>
      <sheetName val="Rekapitulasi Revisi (2)"/>
      <sheetName val="Gal.biasa 2"/>
      <sheetName val="Gal.Cadas muda"/>
      <sheetName val="Gal.Batu"/>
      <sheetName val="Galian Tnh biasa (2)"/>
      <sheetName val="Pasangan Mortar"/>
      <sheetName val="Galian Saluran"/>
      <sheetName val="bAHU JLN"/>
      <sheetName val="baja tulangan (2)"/>
      <sheetName val="baja tulangan"/>
      <sheetName val="Pas. Bt (A) (2)"/>
      <sheetName val="Pas. Bt (B)"/>
      <sheetName val="Timbunan Pilihan"/>
      <sheetName val="Pas. Bt (C)"/>
      <sheetName val="Gamb. Deuker (2)"/>
      <sheetName val="Pas. Bt (A)"/>
      <sheetName val="Pas. Bt (Deker)"/>
      <sheetName val="Pas. Bt (d)"/>
      <sheetName val="Pas. Bt"/>
      <sheetName val="Lap. Urug Biasa (2)"/>
      <sheetName val="Lap. Urug Biasa"/>
      <sheetName val="Prime Coat"/>
      <sheetName val="Aspal Base"/>
      <sheetName val="Lap. Agregat B"/>
      <sheetName val="Lap. Agregat A"/>
      <sheetName val="L_23"/>
      <sheetName val="tgp_02"/>
      <sheetName val="Kebut. Alat"/>
      <sheetName val="Kebut. Bahan"/>
      <sheetName val="BU"/>
      <sheetName val="Bunga"/>
      <sheetName val="Data Keu"/>
      <sheetName val="Data Teknik"/>
      <sheetName val="Lain-Lain"/>
      <sheetName val="Marketing"/>
      <sheetName val="Mark-up"/>
      <sheetName val="RAP (2)"/>
      <sheetName val="Rekap RAP real"/>
      <sheetName val="BUL"/>
      <sheetName val="ANA-PEK"/>
      <sheetName val="Upah Bahan"/>
      <sheetName val="BoQ(APBN)"/>
      <sheetName val="UPAH &amp; BAHAN"/>
      <sheetName val="C.ALS-STR-PDS"/>
      <sheetName val="analisa GRC"/>
      <sheetName val="Q.ALS-saluran+BK"/>
      <sheetName val="rekap-analis"/>
      <sheetName val="EE"/>
      <sheetName val="TERBIL prog 2017"/>
      <sheetName val="Rekap Prog 2017"/>
      <sheetName val="BOQ (2)"/>
      <sheetName val="met2"/>
      <sheetName val="SCHE"/>
      <sheetName val="SCHCCOII"/>
      <sheetName val="rincian"/>
      <sheetName val="L_10"/>
      <sheetName val="L_11"/>
      <sheetName val="L_13"/>
      <sheetName val="plant"/>
      <sheetName val="LAMP-7"/>
      <sheetName val="LAMP-5"/>
      <sheetName val="L_9"/>
      <sheetName val="S_Suramadu"/>
      <sheetName val="RUMUS TERBILANG"/>
      <sheetName val="1. kepil 1 X2 ( OK )"/>
      <sheetName val="HIT_KEPIL 1"/>
      <sheetName val="2. jangkrikan 3 X2 ( OK ) "/>
      <sheetName val="HIT_JANGKRIKAN 3"/>
      <sheetName val="3. gadingrejo 3 X2 (OK) "/>
      <sheetName val="3. gadingrejo 3 (OK)"/>
      <sheetName val="HIT_GADINGREJO 3"/>
      <sheetName val="4. gadingrejo 4 X2 (OK)"/>
      <sheetName val="4. gadingrejo 4 (OK)"/>
      <sheetName val="HIT_GADINGREJO 4"/>
      <sheetName val="2. tegalgot 2 X2 ( Ok )"/>
      <sheetName val="HIT_TEGALGOT 2"/>
      <sheetName val="4. gondowulan 3 X2 (OK)"/>
      <sheetName val="4. gondowulan 3 (OK)"/>
      <sheetName val="HIT_GONDOWULAN 3"/>
      <sheetName val="5. burat X2 (Ok)  (2)"/>
      <sheetName val="5. burat X2 sesuai gmbr"/>
      <sheetName val="HIT_BURAT"/>
      <sheetName val="SAT-PEK DNK"/>
      <sheetName val="ANALISA DNK"/>
      <sheetName val="SAT-UP DNK"/>
      <sheetName val="SAT-PEK KRS 2"/>
      <sheetName val="ANALISA KRS 2"/>
      <sheetName val="SAT-UP KRS 2"/>
      <sheetName val="SAT-PEK KRS"/>
      <sheetName val="ANALISA KRS"/>
      <sheetName val="SAT-UP KRS"/>
      <sheetName val="SAT-PEK"/>
      <sheetName val="Lisa_Teknis"/>
      <sheetName val="Penwrn"/>
      <sheetName val="Rumus"/>
      <sheetName val="bq m&amp;e_r"/>
      <sheetName val="NK"/>
      <sheetName val="SUM_PERS_STRUK"/>
      <sheetName val="Perhit.Alat"/>
      <sheetName val="TABEL LABOR"/>
      <sheetName val="Anals.1"/>
      <sheetName val="ANALIS2"/>
      <sheetName val="H-Dasar"/>
      <sheetName val="harga pipa dan acc "/>
      <sheetName val="PERHITUNGAN LUMPSUM"/>
      <sheetName val="HST"/>
      <sheetName val="ANALISA SNI_BOW"/>
      <sheetName val="DHSBU"/>
      <sheetName val="ERAB"/>
      <sheetName val="LS"/>
      <sheetName val="Analisa-H"/>
      <sheetName val="1_Unit_Price"/>
      <sheetName val="7__Comparison_of_Asphalt_etc"/>
      <sheetName val="HARGA_MATERIAL"/>
      <sheetName val="ah_sanitary3"/>
      <sheetName val="Daf_Harga-Upah"/>
      <sheetName val="INPUT_3"/>
      <sheetName val="INPUT_2"/>
      <sheetName val="KODE_BAHAN"/>
      <sheetName val="INPUT_AGST"/>
      <sheetName val="KODE_UPAH"/>
      <sheetName val="Basic_Price"/>
      <sheetName val="Peralatan_Utama"/>
      <sheetName val="REKAP_PER_BUILDING"/>
      <sheetName val="H_Dasr_link"/>
      <sheetName val="NP_(3)"/>
      <sheetName val="NP_(2)"/>
      <sheetName val="Harga_Dasar"/>
      <sheetName val="Kolom_UT"/>
      <sheetName val="HRG_BAHAN_&amp;_UPAH_okk"/>
      <sheetName val="Analis_Kusen_okk"/>
      <sheetName val="Fill_this_out_first___6"/>
      <sheetName val="1_Unit_Price1"/>
      <sheetName val="7__Comparison_of_Asphalt_etc1"/>
      <sheetName val="HARGA_MATERIAL1"/>
      <sheetName val="ah_sanitary4"/>
      <sheetName val="Daf_Harga-Upah1"/>
      <sheetName val="INPUT_31"/>
      <sheetName val="INPUT_21"/>
      <sheetName val="Fill_this_out_first___7"/>
      <sheetName val="KODE_BAHAN1"/>
      <sheetName val="INPUT_AGST1"/>
      <sheetName val="KODE_UPAH1"/>
      <sheetName val="Basic_Price1"/>
      <sheetName val="Peralatan_Utama1"/>
      <sheetName val="REKAP_PER_BUILDING1"/>
      <sheetName val="H_Dasr_link1"/>
      <sheetName val="NP_(3)1"/>
      <sheetName val="NP_(2)1"/>
      <sheetName val="Harga_Dasar1"/>
      <sheetName val="Kolom_UT1"/>
      <sheetName val="RAW_MATERIALS_1"/>
      <sheetName val="COST-PERSON-J_O_1"/>
      <sheetName val="HRG_BAHAN_&amp;_UPAH_okk1"/>
      <sheetName val="Analis_Kusen_okk1"/>
      <sheetName val="갑지"/>
      <sheetName val="daya"/>
      <sheetName val="Summary (2)"/>
      <sheetName val="Traf&amp;Genst"/>
      <sheetName val="Master 1.0"/>
      <sheetName val="Rekap Addendum"/>
      <sheetName val="6-AGREGAT"/>
      <sheetName val="L-Mechanical"/>
      <sheetName val="Bangunan Utama"/>
      <sheetName val="Temp&amp;Site"/>
      <sheetName val="D -12"/>
      <sheetName val="PEF25_0I_mnhr"/>
      <sheetName val="PE-F-42 Rev 01 Manpower"/>
      <sheetName val="bhn-upah"/>
      <sheetName val="PEF24_0I_mnpwr"/>
      <sheetName val="SP10"/>
      <sheetName val="Sec I ML"/>
      <sheetName val="DIVI6"/>
      <sheetName val="DIVI5"/>
      <sheetName val="DIVI8"/>
      <sheetName val="DIVI7"/>
      <sheetName val="DIVI3"/>
      <sheetName val="DIVI2"/>
      <sheetName val="BASC"/>
      <sheetName val="DIVI1"/>
      <sheetName val="SKEDULmaterial"/>
      <sheetName val="analis"/>
      <sheetName val="hsat-SD"/>
      <sheetName val="an-satuan"/>
      <sheetName val="Rekap-SD"/>
      <sheetName val="List H.Bahan&amp;Upah"/>
      <sheetName val="A.HARSAT ARS"/>
      <sheetName val="Vol_dinding"/>
      <sheetName val="BQ_THPII"/>
      <sheetName val="AWAL"/>
      <sheetName val="Meth "/>
      <sheetName val="2"/>
      <sheetName val="6"/>
      <sheetName val="boq-ba"/>
      <sheetName val="rekap-ba"/>
      <sheetName val="ANALIS ALAT"/>
      <sheetName val="met bab3"/>
      <sheetName val="anal bab8"/>
      <sheetName val="AGG, C"/>
      <sheetName val="UP MINOR"/>
      <sheetName val="AEON"/>
      <sheetName val="EE-PROP"/>
      <sheetName val="indirect"/>
      <sheetName val="4-BASIC"/>
      <sheetName val="NERACA"/>
      <sheetName val="GL"/>
      <sheetName val="HRG_BAHAN___UPAH_okk"/>
      <sheetName val="Koefisien_Besi_(_hit__bareng_)"/>
      <sheetName val="RAB_AR&amp;STR"/>
      <sheetName val="Analisa_RAP"/>
      <sheetName val="Bahan_B"/>
      <sheetName val="Upah_B"/>
      <sheetName val="Analisa_RAB"/>
      <sheetName val="D-3_(M)"/>
      <sheetName val="D-7_(M)"/>
      <sheetName val="saluran_&amp;_landscape"/>
      <sheetName val="KUANT_&amp;_HRG"/>
      <sheetName val="LAP_033HO"/>
      <sheetName val="ES_STG"/>
      <sheetName val="HRG-_UPAH"/>
      <sheetName val="Analis_harga"/>
      <sheetName val="Peralatan_(2)"/>
      <sheetName val="8LT_12"/>
      <sheetName val="DATA_WP"/>
      <sheetName val="Pekerjaan_Utama"/>
      <sheetName val="Rekap_Biaya"/>
      <sheetName val="AKP-01_(2)"/>
      <sheetName val="Harga_satuan"/>
      <sheetName val="TRIWULAN_3"/>
      <sheetName val="Bill_of_Qty_MEP"/>
      <sheetName val="Master_Edit"/>
      <sheetName val="PT_"/>
      <sheetName val="Satuan_Dasar"/>
      <sheetName val="Man Power &amp; Comp"/>
      <sheetName val="311301"/>
      <sheetName val="Inputs"/>
      <sheetName val="Sat-Rap"/>
      <sheetName val="HARVEST02"/>
      <sheetName val="PIK_QUO"/>
      <sheetName val="BUKTI JURNAL"/>
      <sheetName val="MPP0102"/>
      <sheetName val="LAB"/>
      <sheetName val="MTL"/>
      <sheetName val="UP_an"/>
      <sheetName val="DAFTAR_8"/>
      <sheetName val="DAFTAR 7"/>
      <sheetName val="dongia _2_"/>
      <sheetName val="LKVL_CK_HT_GD1"/>
      <sheetName val="THPDMoi  _2_"/>
      <sheetName val="TONG HOP VL_NC"/>
      <sheetName val="lam_moi"/>
      <sheetName val="TH VL_ NC_ DDHT Thanhphuoc"/>
      <sheetName val="_REF"/>
      <sheetName val="thao_go"/>
      <sheetName val="TONGKE_HT"/>
      <sheetName val="t_h HA THE"/>
      <sheetName val="CHITIET VL_NC_TT _1p"/>
      <sheetName val="TONG HOP VL_NC TT"/>
      <sheetName val="CHITIET VL_NC"/>
      <sheetName val="CHITIET VL_NC_TT_3p"/>
      <sheetName val="KPVC_BD "/>
      <sheetName val="VCV_BE_TONG"/>
      <sheetName val="Valid"/>
      <sheetName val="DB"/>
      <sheetName val="catatan"/>
      <sheetName val="SAT_BHN"/>
      <sheetName val="BIIL ASLI"/>
      <sheetName val="Balok L_2"/>
      <sheetName val="k341k612"/>
      <sheetName val="ANHAS"/>
      <sheetName val="ANL-lain"/>
      <sheetName val="MAPDC"/>
      <sheetName val="D.1.7"/>
      <sheetName val="D.1.5"/>
      <sheetName val="D.2.3"/>
      <sheetName val="D.2.2"/>
      <sheetName val="LS_Rutin"/>
      <sheetName val="upah-prod"/>
      <sheetName val="Proyeksi"/>
      <sheetName val="rab lt 2 bo"/>
      <sheetName val="Progress"/>
      <sheetName val="Satuan"/>
      <sheetName val="L-4a,b"/>
      <sheetName val="anal rab"/>
      <sheetName val="Gal-Tim(A)"/>
      <sheetName val="Beton(B)"/>
      <sheetName val="Rekap BQ-Pompong"/>
      <sheetName val="D8(1)"/>
      <sheetName val="D9"/>
      <sheetName val="UR-TEKNIS"/>
      <sheetName val="Harga_ME_"/>
      <sheetName val="Analisa_Alat"/>
      <sheetName val="Short_List-1"/>
      <sheetName val="BILL_OF_QUANTITY"/>
      <sheetName val="BQ-1A_prelim"/>
      <sheetName val="Sat_Bah_&amp;_Up"/>
      <sheetName val="Sat_Bah___Up"/>
      <sheetName val="RAB_J18_"/>
      <sheetName val="HARGA_J18"/>
      <sheetName val="analisa_J18"/>
      <sheetName val="DivVII"/>
      <sheetName val="PROTECTION "/>
      <sheetName val="Rate Analysis"/>
      <sheetName val="Perhitungan RAB"/>
      <sheetName val="집계표(OPTION)"/>
      <sheetName val="idx-03"/>
      <sheetName val="Kriteria"/>
      <sheetName val="_x005f_x0000_"/>
      <sheetName val="HERMAN TF"/>
      <sheetName val="393585"/>
      <sheetName val="393602"/>
      <sheetName val="393612"/>
      <sheetName val="SPT vs PHI"/>
      <sheetName val="_x005f_x005f_x005f_x0000_"/>
      <sheetName val="Upah_Bahan"/>
      <sheetName val="UNIT 3"/>
      <sheetName val="T&amp;B_BULK_TOTAL"/>
      <sheetName val="Total Option 1"/>
      <sheetName val="Uraian_Teknis1"/>
      <sheetName val="Man_Power1"/>
      <sheetName val="Aspal"/>
      <sheetName val="tifico"/>
      <sheetName val="Bahan &amp; Upah"/>
      <sheetName val="WT-LIST"/>
      <sheetName val="Upah "/>
      <sheetName val="Daftar Harga"/>
      <sheetName val="Daftar Upah"/>
      <sheetName val="urain teknis"/>
      <sheetName val="K.Lokal"/>
      <sheetName val="Qty Overall Curve"/>
      <sheetName val="CCO"/>
      <sheetName val="Bill_rekap"/>
      <sheetName val="Bill_of_Qty"/>
      <sheetName val="ANLS ALAT"/>
      <sheetName val="H Satuan"/>
      <sheetName val="Kuan&amp;Har(PT)"/>
      <sheetName val="A-7"/>
      <sheetName val="COST BD"/>
      <sheetName val="NK-BP"/>
      <sheetName val="Galian 1"/>
      <sheetName val="ANALISA HASAT (2)"/>
      <sheetName val="ANALISA HASAT"/>
      <sheetName val="Equipment"/>
      <sheetName val="Materials"/>
      <sheetName val="Labour"/>
      <sheetName val="Vol."/>
      <sheetName val="DAF.HRG"/>
      <sheetName val="SAT"/>
      <sheetName val="Traffic(2a)"/>
      <sheetName val="SPK"/>
      <sheetName val="OPN"/>
      <sheetName val="Anal alat"/>
      <sheetName val="Schdule"/>
      <sheetName val="R-MP2-98"/>
      <sheetName val="R-MP"/>
      <sheetName val="Ktitas&amp;Hg"/>
      <sheetName val="Rkap Bya"/>
      <sheetName val="Normalisasi"/>
      <sheetName val="Mushala"/>
      <sheetName val="Bill"/>
      <sheetName val="AN ALAT(ok)"/>
      <sheetName val="DSR U&amp;B(ok)"/>
      <sheetName val="An. Harga"/>
      <sheetName val="Rekap Bill"/>
      <sheetName val="Anl-2"/>
      <sheetName val="Bhn-2"/>
      <sheetName val="ANL_ALAT"/>
      <sheetName val="RAB KERJA"/>
      <sheetName val="Rekap Total"/>
      <sheetName val="Anlsa"/>
      <sheetName val="Uph"/>
      <sheetName val="ANL EI"/>
      <sheetName val="Mushalla"/>
      <sheetName val="perkerasan"/>
      <sheetName val="Uraian Analisa Alat(02)"/>
      <sheetName val="Besi"/>
      <sheetName val="kont anak1"/>
      <sheetName val="AHS2 Partisi,Curtain,Pnt,Jndla"/>
      <sheetName val="Rekap B.L."/>
      <sheetName val="BoQ."/>
      <sheetName val="pivot"/>
      <sheetName val="Daftar Kuantitas &amp; Harga"/>
      <sheetName val="bahan dan upah"/>
      <sheetName val="Data Info"/>
      <sheetName val="Jadual"/>
      <sheetName val=" anal hrg sat"/>
      <sheetName val="UPAH&amp;BAHAN"/>
      <sheetName val="alue deah teungoh"/>
      <sheetName val="matang rayeuk"/>
      <sheetName val="tibang"/>
      <sheetName val="deah raya"/>
      <sheetName val="L4c"/>
      <sheetName val="Mobilisasi (2)"/>
      <sheetName val="BOW"/>
      <sheetName val="An. Alat"/>
      <sheetName val="Banda Aceh-5 (Maulana)"/>
      <sheetName val="Daftarharga"/>
      <sheetName val="Daftar Upah Tenaga Kerja"/>
      <sheetName val="Sat~Bahu"/>
      <sheetName val="5-ALAT (2)"/>
      <sheetName val="ANALIS_2010"/>
      <sheetName val="DAT"/>
      <sheetName val="Permintaan Dana"/>
      <sheetName val="RENPEN"/>
      <sheetName val="DUB"/>
      <sheetName val="Pipa"/>
      <sheetName val="Alatt"/>
      <sheetName val="D6-1b"/>
      <sheetName val="6b"/>
      <sheetName val="3a"/>
      <sheetName val="mgg 1-5"/>
      <sheetName val="Eta-maxC Lager"/>
      <sheetName val="6 Felder - Md"/>
      <sheetName val="AG25 inner maxQ-Truck"/>
      <sheetName val="U1"/>
      <sheetName val="6 Felder - maxQ"/>
      <sheetName val="GORDING storage"/>
      <sheetName val="Hrg.Sat"/>
      <sheetName val="Biaya alat"/>
      <sheetName val="kalibrasi-Tank"/>
      <sheetName val="ANALISAGATE"/>
      <sheetName val="R A B"/>
      <sheetName val="5"/>
      <sheetName val="Anggaran"/>
      <sheetName val="Eng_Hrs (HO)"/>
      <sheetName val="PaintBreak"/>
      <sheetName val="INSSUBCON"/>
      <sheetName val="PPH1298S"/>
      <sheetName val="MAIN"/>
      <sheetName val="Py.Schedule"/>
      <sheetName val="ahs_utama"/>
      <sheetName val="RKK-01"/>
      <sheetName val="Market Positioning"/>
      <sheetName val="Sales Parameter"/>
      <sheetName val="Parameter"/>
      <sheetName val="IS"/>
      <sheetName val="Bearing-1"/>
      <sheetName val="Stay Cable PDMR1"/>
      <sheetName val="BTN-PS"/>
      <sheetName val="ANAL-str2"/>
      <sheetName val="RAB-LANSEKAP"/>
      <sheetName val="BoQ Total_lama"/>
      <sheetName val="ANSTRUK"/>
      <sheetName val="Calender"/>
      <sheetName val="Input Data"/>
      <sheetName val="Continous Skala"/>
      <sheetName val="Summary Info"/>
      <sheetName val="Title Perusahaan"/>
      <sheetName val="NOTE"/>
      <sheetName val="BK-PU 2011"/>
      <sheetName val="jadw"/>
      <sheetName val="BPS"/>
      <sheetName val="7.공정표"/>
      <sheetName val="Rekap "/>
      <sheetName val="Analisa &amp; Upah"/>
      <sheetName val="DKH SOKER"/>
      <sheetName val="HARGADASAR"/>
      <sheetName val="DIV.9"/>
      <sheetName val="MARGIN"/>
      <sheetName val="610.04"/>
      <sheetName val="610.05"/>
      <sheetName val="610.06"/>
      <sheetName val="610.07"/>
      <sheetName val="610.08"/>
      <sheetName val="RPP01-6"/>
      <sheetName val="REKAP.1"/>
      <sheetName val="ORET2AN"/>
      <sheetName val="amtek"/>
      <sheetName val="PER JUN-NOP04"/>
      <sheetName val="LRT"/>
      <sheetName val="Januari 2019"/>
      <sheetName val="7_16"/>
      <sheetName val="BAHAN MEP"/>
      <sheetName val="listrik"/>
      <sheetName val="POL"/>
      <sheetName val="HU P BARU"/>
      <sheetName val="HU P LAMA"/>
      <sheetName val="ANALISA PEK.UMUM"/>
      <sheetName val="basic wages"/>
      <sheetName val="ETAB 2"/>
      <sheetName val="산근"/>
      <sheetName val="AnalisaSIPIL RIIL"/>
      <sheetName val="ALT"/>
      <sheetName val="keb_alt"/>
      <sheetName val="cat"/>
      <sheetName val="INVES"/>
      <sheetName val="RBP1"/>
      <sheetName val="keb_tng"/>
      <sheetName val="hardas dc"/>
      <sheetName val="keb_mat"/>
      <sheetName val="ALAT1"/>
      <sheetName val="ALAT2"/>
      <sheetName val="PASOK"/>
      <sheetName val="MAT"/>
      <sheetName val="CAL"/>
      <sheetName val="Pile"/>
      <sheetName val="BQ_IABK"/>
      <sheetName val="BQ-IABK"/>
      <sheetName val="_BOQ_Permata_Senayan_09_Juni__2"/>
      <sheetName val="FINISHING"/>
      <sheetName val="R20_R30_work"/>
      <sheetName val="DIV10"/>
      <sheetName val="Summary"/>
      <sheetName val="3-DIV3"/>
      <sheetName val="GVL§CT"/>
      <sheetName val="PAD_F"/>
      <sheetName val="STAFF"/>
      <sheetName val="H.sat Alat"/>
      <sheetName val="bill qty"/>
      <sheetName val="dayvol WEDI"/>
      <sheetName val="dayvol adibarat"/>
      <sheetName val="ERET"/>
      <sheetName val="S.BAHAN"/>
      <sheetName val="S.UPAH"/>
      <sheetName val="Hargamat"/>
      <sheetName val="HARSAT_BAH"/>
      <sheetName val=" BEP-1999"/>
      <sheetName val="B.U ARC"/>
      <sheetName val="B.U STR"/>
      <sheetName val="Pek. Atap"/>
      <sheetName val="Pek. Besi &amp; Alumunium"/>
      <sheetName val="Pek. Beton"/>
      <sheetName val="Pek. Dinding"/>
      <sheetName val="Pek Keramik"/>
      <sheetName val="Pek. Kunci &amp; Kaca"/>
      <sheetName val="Pek. Kusen"/>
      <sheetName val="Pek. Landscape"/>
      <sheetName val="Pek. Cat"/>
      <sheetName val="Pek. Persiapan"/>
      <sheetName val="Pek. Plafond"/>
      <sheetName val="Pek. Plesteran"/>
      <sheetName val="Pek. Pondasi"/>
      <sheetName val="Pek. Sanitasi"/>
      <sheetName val="Pek. Tanah"/>
      <sheetName val="__Dlsifs1_data_Kantor_PROJEC_JK"/>
      <sheetName val="HSD Nov 2016"/>
      <sheetName val="ANALISA AS-BUTON"/>
      <sheetName val="UPAH_BAHAN_"/>
      <sheetName val="Back_Up"/>
      <sheetName val="Penjumlahan"/>
      <sheetName val="TE TS FA LAN MATV"/>
      <sheetName val="Ins Pnl"/>
      <sheetName val="mob (2)"/>
      <sheetName val="TL"/>
      <sheetName val="4-Price"/>
      <sheetName val="S CURVE"/>
      <sheetName val="4-Quarry"/>
      <sheetName val="Estimate"/>
      <sheetName val="Urugan Pasir"/>
      <sheetName val="ARTAGDING"/>
      <sheetName val="MANHATTAN"/>
      <sheetName val="SENTUL"/>
      <sheetName val="SEMANAN"/>
      <sheetName val="BKPM"/>
      <sheetName val="umu"/>
      <sheetName val="hrg sat1"/>
      <sheetName val="harga sat"/>
      <sheetName val="uraian analisa"/>
      <sheetName val="SD _1_"/>
      <sheetName val="1_LISTRIK"/>
      <sheetName val="A Upah &amp; Bhn 10 jmbt "/>
      <sheetName val="A-ars"/>
      <sheetName val="Data Pendukung"/>
      <sheetName val="Analisa-Harga"/>
      <sheetName val="ｵﾝｰｵﾌ弁"/>
      <sheetName val="Plmbg "/>
      <sheetName val="Harga "/>
      <sheetName val="Analis-BOW"/>
      <sheetName val="Analisa pemkot"/>
      <sheetName val=" Base course"/>
      <sheetName val="hrg dsr"/>
      <sheetName val="Harga Satuan Bahan"/>
      <sheetName val="H_Dasar"/>
      <sheetName val="PESANTREN"/>
      <sheetName val="Curup"/>
      <sheetName val="Prabu"/>
      <sheetName val="On Time"/>
      <sheetName val="hrg_sat"/>
      <sheetName val="MT_an"/>
      <sheetName val="daftar material"/>
      <sheetName val="SD"/>
      <sheetName val="ANEX1"/>
      <sheetName val="Sumber Daya"/>
      <sheetName val="H-BHN"/>
      <sheetName val="A-BANTU"/>
      <sheetName val="SPEC"/>
      <sheetName val="H Satuan Dasar"/>
      <sheetName val="AHS Aspal"/>
      <sheetName val="LEMBAR1"/>
      <sheetName val="LEMBAR4"/>
      <sheetName val="F2"/>
      <sheetName val="F3a"/>
      <sheetName val="G1"/>
      <sheetName val="G3"/>
      <sheetName val="G4a"/>
      <sheetName val="F4b"/>
      <sheetName val="F5a"/>
      <sheetName val="SITE-E"/>
      <sheetName val="STR(CANCEL)"/>
      <sheetName val="Master"/>
      <sheetName val="Personalia"/>
      <sheetName val="SGLD-DAWAR"/>
      <sheetName val="ANAK-Smb"/>
      <sheetName val="Upah,Bah&amp;alat"/>
      <sheetName val="Hujan BUlanan"/>
      <sheetName val="LOKASI"/>
      <sheetName val="Bill_rekap1"/>
      <sheetName val="Bill_of_Qty1"/>
      <sheetName val="Bill_rekap2"/>
      <sheetName val="Bill_of_Qty2"/>
      <sheetName val="Up_&amp;_bhn2"/>
      <sheetName val="hst__LAMP_12"/>
      <sheetName val="BQ_ARS2"/>
      <sheetName val="Coef_et_données2"/>
      <sheetName val="AHS_Marka2"/>
      <sheetName val="Harsat_Bahan4"/>
      <sheetName val="Harsat_Upah4"/>
      <sheetName val="REF_ONLY4"/>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RAW_MATERIALS_2"/>
      <sheetName val="COST-PERSON-J_O_2"/>
      <sheetName val="Bill_rekap4"/>
      <sheetName val="Bill_of_Qty4"/>
      <sheetName val="Memb_Schd6"/>
      <sheetName val="Up_&amp;_bhn4"/>
      <sheetName val="hst__LAMP_14"/>
      <sheetName val="BQ_ARS4"/>
      <sheetName val="Coef_et_données4"/>
      <sheetName val="AHS_Marka4"/>
      <sheetName val="Harsat_Bahan6"/>
      <sheetName val="Harsat_Upah6"/>
      <sheetName val="REF_ONLY6"/>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RAW_MATERIALS_4"/>
      <sheetName val="COST-PERSON-J_O_4"/>
      <sheetName val="Uraian_Teknis2"/>
      <sheetName val="Bill_rekap3"/>
      <sheetName val="Bill_of_Qty3"/>
      <sheetName val="Up_&amp;_bhn3"/>
      <sheetName val="hst__LAMP_13"/>
      <sheetName val="Analisa _ Upah"/>
      <sheetName val="Biaya Umum"/>
      <sheetName val="Cover Daf-2"/>
      <sheetName val="Cover Daf_2"/>
      <sheetName val="Rekap Prelim"/>
      <sheetName val="DETIL PKS"/>
      <sheetName val="GeneralInfo"/>
      <sheetName val="BCT"/>
      <sheetName val="1200"/>
      <sheetName val="FASILITAS"/>
      <sheetName val="Fixset"/>
      <sheetName val="Bang-Non-St"/>
      <sheetName val="FORM X COST"/>
      <sheetName val="List"/>
      <sheetName val="Rupiah"/>
      <sheetName val="HK&amp;Mat"/>
      <sheetName val="Ring"/>
      <sheetName val="datasheet"/>
      <sheetName val="UPAH DAN BAHAN"/>
      <sheetName val="Rencana Anggaran Biaya"/>
      <sheetName val="PRINT 4"/>
      <sheetName val="11.1(10)"/>
      <sheetName val="2.3 (3)"/>
      <sheetName val="Vibro_Roller"/>
      <sheetName val="JAD-PEL"/>
      <sheetName val="AKP"/>
      <sheetName val="Bi-BANK"/>
      <sheetName val="PP"/>
      <sheetName val="PRLTN"/>
      <sheetName val="R_BOS"/>
      <sheetName val="R_PRLT"/>
      <sheetName val="R_UPH"/>
      <sheetName val="RBP_1"/>
      <sheetName val="RBP-MAT"/>
      <sheetName val="RBP-SKON"/>
      <sheetName val="RUPA2"/>
      <sheetName val="SUBKON"/>
      <sheetName val="DISBIA"/>
      <sheetName val="BBM"/>
      <sheetName val="MTRL"/>
      <sheetName val="R_BANK"/>
      <sheetName val="R_PP"/>
      <sheetName val="R_RUPA"/>
      <sheetName val="SKAT"/>
      <sheetName val="I.1 Pembersihan Lap"/>
      <sheetName val="I.2 PAGAR"/>
      <sheetName val="I.4 KISDAM"/>
      <sheetName val="I.5 JLN KRJA  "/>
      <sheetName val="I.5.1-2-3 Perkuatan JLN"/>
      <sheetName val="I.7 RAMBU JLN"/>
      <sheetName val="BOQPUSJAL"/>
      <sheetName val="rab_str"/>
      <sheetName val="hrg_bahan"/>
      <sheetName val="Dasar2"/>
      <sheetName val="Koef alat"/>
      <sheetName val="Hrg Sat"/>
      <sheetName val="har-sat"/>
      <sheetName val="Data-Masukan"/>
      <sheetName val="Anl_Bet"/>
      <sheetName val="HSPK"/>
      <sheetName val="Harga Bahan &amp; Upah "/>
      <sheetName val="Anal uph"/>
      <sheetName val="upah_borong"/>
      <sheetName val="satuan_pek"/>
      <sheetName val="cost summ"/>
      <sheetName val="anls space frame"/>
      <sheetName val="KBB-CIB BANK"/>
      <sheetName val="GKP"/>
      <sheetName val="Ana Ars"/>
      <sheetName val="Pola Belanja"/>
      <sheetName val="7.3 RAB per SDY"/>
      <sheetName val="Ana Str"/>
      <sheetName val="RABT VS RABP"/>
      <sheetName val="RAB IFFLC"/>
      <sheetName val="ALOKASI"/>
      <sheetName val="GALIAN MEKANIS"/>
      <sheetName val="Analisa SNI 2009"/>
      <sheetName val="Material-mr"/>
      <sheetName val="Shedule"/>
      <sheetName val="RAPlenk"/>
      <sheetName val="Div.7a"/>
      <sheetName val="R.A.B."/>
      <sheetName val="DafHrgSatuan"/>
      <sheetName val="AnBiaya OperasionalAlat"/>
      <sheetName val="#REF!"/>
      <sheetName val="Sal"/>
      <sheetName val="6a Rekap"/>
      <sheetName val="RAB 2"/>
      <sheetName val="BASIC PRICE "/>
      <sheetName val="BQ1"/>
    </sheetNames>
    <sheetDataSet>
      <sheetData sheetId="0" refreshError="1"/>
      <sheetData sheetId="1" refreshError="1"/>
      <sheetData sheetId="2" refreshError="1"/>
      <sheetData sheetId="3" refreshError="1"/>
      <sheetData sheetId="4" refreshError="1"/>
      <sheetData sheetId="5" refreshError="1"/>
      <sheetData sheetId="6" refreshError="1">
        <row r="17">
          <cell r="AB17">
            <v>1.0249999999999999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sheetData sheetId="103" refreshError="1"/>
      <sheetData sheetId="104" refreshError="1"/>
      <sheetData sheetId="105"/>
      <sheetData sheetId="106"/>
      <sheetData sheetId="107" refreshError="1"/>
      <sheetData sheetId="108" refreshError="1"/>
      <sheetData sheetId="109" refreshError="1"/>
      <sheetData sheetId="110"/>
      <sheetData sheetId="111" refreshError="1"/>
      <sheetData sheetId="112" refreshError="1"/>
      <sheetData sheetId="113" refreshError="1"/>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refreshError="1"/>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sheetData sheetId="385"/>
      <sheetData sheetId="386"/>
      <sheetData sheetId="387"/>
      <sheetData sheetId="388"/>
      <sheetData sheetId="389"/>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sheetData sheetId="404" refreshError="1"/>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sheetData sheetId="453"/>
      <sheetData sheetId="454"/>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sheetData sheetId="495" refreshError="1"/>
      <sheetData sheetId="496" refreshError="1"/>
      <sheetData sheetId="497" refreshError="1"/>
      <sheetData sheetId="498" refreshError="1"/>
      <sheetData sheetId="499"/>
      <sheetData sheetId="500"/>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sheetData sheetId="896"/>
      <sheetData sheetId="897"/>
      <sheetData sheetId="898"/>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sheetData sheetId="1501"/>
      <sheetData sheetId="1502"/>
      <sheetData sheetId="1503"/>
      <sheetData sheetId="1504"/>
      <sheetData sheetId="1505"/>
      <sheetData sheetId="1506"/>
      <sheetData sheetId="1507"/>
      <sheetData sheetId="1508"/>
      <sheetData sheetId="1509"/>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sheetData sheetId="1542"/>
      <sheetData sheetId="1543" refreshError="1"/>
      <sheetData sheetId="1544" refreshError="1"/>
      <sheetData sheetId="1545" refreshError="1"/>
      <sheetData sheetId="1546" refreshError="1"/>
      <sheetData sheetId="1547" refreshError="1"/>
      <sheetData sheetId="1548"/>
      <sheetData sheetId="1549" refreshError="1"/>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sheetData sheetId="1638"/>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sheetData sheetId="1683" refreshError="1"/>
      <sheetData sheetId="1684"/>
      <sheetData sheetId="1685"/>
      <sheetData sheetId="1686"/>
      <sheetData sheetId="1687"/>
      <sheetData sheetId="1688"/>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sheetData sheetId="1902"/>
      <sheetData sheetId="1903"/>
      <sheetData sheetId="1904"/>
      <sheetData sheetId="1905"/>
      <sheetData sheetId="1906"/>
      <sheetData sheetId="1907"/>
      <sheetData sheetId="1908"/>
      <sheetData sheetId="1909"/>
      <sheetData sheetId="1910"/>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CHEDULE"/>
      <sheetName val="ANALISA"/>
      <sheetName val="REKAP"/>
      <sheetName val="Kap6ton"/>
      <sheetName val="UPAH + ALAT"/>
      <sheetName val="Summary"/>
      <sheetName val="Risk"/>
      <sheetName val="L-TIGA"/>
      <sheetName val="Personnel"/>
      <sheetName val="FS-LT"/>
    </sheetNames>
    <sheetDataSet>
      <sheetData sheetId="0" refreshError="1"/>
      <sheetData sheetId="1" refreshError="1">
        <row r="92">
          <cell r="F92">
            <v>111700</v>
          </cell>
        </row>
        <row r="122">
          <cell r="F122">
            <v>39100</v>
          </cell>
        </row>
        <row r="133">
          <cell r="F133">
            <v>36060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atap"/>
      <sheetName val="L-ATAP"/>
      <sheetName val="Rekap 4"/>
      <sheetName val="Rekap 4-1"/>
      <sheetName val="L4 tahap 1"/>
      <sheetName val="L-EMPAT"/>
      <sheetName val="Sheet1"/>
      <sheetName val="Rekap 3"/>
      <sheetName val="Rekap 26 okt 2000"/>
      <sheetName val="Rekap semua"/>
      <sheetName val="REKAP 3-2"/>
      <sheetName val="Rekap 3-1"/>
      <sheetName val="L-TIGA"/>
      <sheetName val="Rekap Besmen"/>
      <sheetName val="L-BESMEN"/>
      <sheetName val="Rekap 1"/>
      <sheetName val="L-SATU"/>
      <sheetName val="Rekap 2"/>
      <sheetName val="L-DUA"/>
      <sheetName val="L_TIGA"/>
      <sheetName val="ANALISA"/>
      <sheetName val="BOQ"/>
      <sheetName val="P4"/>
      <sheetName val="name"/>
      <sheetName val="Job Data"/>
      <sheetName val="analysis"/>
      <sheetName val="Conn. Lib"/>
      <sheetName val="TOWN"/>
      <sheetName val="RFP003D"/>
      <sheetName val="Sch.1"/>
      <sheetName val="PaintBreak"/>
      <sheetName val="INSSUBCON"/>
      <sheetName val="Cover"/>
      <sheetName val="Plafond"/>
      <sheetName val="I-ME"/>
      <sheetName val="STR"/>
      <sheetName val="Panel,feeder,elek"/>
      <sheetName val="Kolom UT"/>
      <sheetName val="SAT-BHN"/>
      <sheetName val="Har-mat"/>
      <sheetName val="FINISHING"/>
      <sheetName val="Pag_hal"/>
      <sheetName val="REKAP"/>
      <sheetName val="REKAP TOTAL"/>
      <sheetName val="Bill No 6"/>
      <sheetName val="std.wt."/>
      <sheetName val="GRAND TOTAL"/>
      <sheetName val="CAT_HRG "/>
      <sheetName val="BAG_1"/>
      <sheetName val="351BQMCN"/>
      <sheetName val="SAT_BHN"/>
      <sheetName val="Electrikal"/>
      <sheetName val="Elektronik"/>
      <sheetName val="Plumbing"/>
      <sheetName val="AC"/>
      <sheetName val="Fire Fighting"/>
      <sheetName val="Item Kompensasi"/>
      <sheetName val="Harga satuan"/>
      <sheetName val="I-KAMAR"/>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REF!"/>
      <sheetName val="terdistribusi"/>
      <sheetName val="S-Curve"/>
      <sheetName val="2.2"/>
      <sheetName val="LOADDAT"/>
      <sheetName val="Man Power &amp; Comp"/>
      <sheetName val="Rekap_atap"/>
      <sheetName val="Rekap_4"/>
      <sheetName val="Rekap_4-1"/>
      <sheetName val="L4_tahap_1"/>
      <sheetName val="Rekap_3"/>
      <sheetName val="Rekap_26_okt_2000"/>
      <sheetName val="Rekap_semua"/>
      <sheetName val="REKAP_3-2"/>
      <sheetName val="Rekap_3-1"/>
      <sheetName val="Rekap_Besmen"/>
      <sheetName val="Rekap_1"/>
      <sheetName val="Rekap_2"/>
      <sheetName val="Job_Data"/>
      <sheetName val="Conn__Lib"/>
      <sheetName val="std_wt_"/>
      <sheetName val="Sch_1"/>
      <sheetName val="Kolom_UT"/>
      <sheetName val="CAT_HRG_"/>
      <sheetName val="REKAP_TOTAL"/>
      <sheetName val="Bill_No_6"/>
      <sheetName val="Fire_Fighting"/>
      <sheetName val="Item_Kompensasi"/>
      <sheetName val="Harga_satuan"/>
      <sheetName val="TONG_HOP_VL-NC"/>
      <sheetName val="TONGKE3p_"/>
      <sheetName val="TH_VL,_NC,_DDHT_Thanhphuoc"/>
      <sheetName val="DON_GIA"/>
      <sheetName val="CHITIET_VL-NC"/>
      <sheetName val="Man_Power_&amp;_Comp"/>
      <sheetName val="Rekap_atap1"/>
      <sheetName val="Rekap_41"/>
      <sheetName val="Rekap_4-11"/>
      <sheetName val="L4_tahap_11"/>
      <sheetName val="Rekap_31"/>
      <sheetName val="Rekap_26_okt_20001"/>
      <sheetName val="Rekap_semua1"/>
      <sheetName val="REKAP_3-21"/>
      <sheetName val="Rekap_3-11"/>
      <sheetName val="Rekap_Besmen1"/>
      <sheetName val="Rekap_11"/>
      <sheetName val="Rekap_21"/>
      <sheetName val="Job_Data1"/>
      <sheetName val="Conn__Lib1"/>
      <sheetName val="std_wt_1"/>
      <sheetName val="Sch_11"/>
      <sheetName val="Kolom_UT1"/>
      <sheetName val="CAT_HRG_1"/>
      <sheetName val="REKAP_TOTAL1"/>
      <sheetName val="Bill_No_61"/>
      <sheetName val="Fire_Fighting1"/>
      <sheetName val="Item_Kompensasi1"/>
      <sheetName val="Harga_satuan1"/>
      <sheetName val="TONG_HOP_VL-NC1"/>
      <sheetName val="TONGKE3p_1"/>
      <sheetName val="TH_VL,_NC,_DDHT_Thanhphuoc1"/>
      <sheetName val="DON_GIA1"/>
      <sheetName val="CHITIET_VL-NC1"/>
      <sheetName val="Man_Power_&amp;_Comp1"/>
      <sheetName val="Man Power _ Comp"/>
      <sheetName val="rms mek"/>
      <sheetName val="Data Base"/>
      <sheetName val="SAP"/>
    </sheetNames>
    <sheetDataSet>
      <sheetData sheetId="0">
        <row r="12">
          <cell r="K12">
            <v>1737240.0000000002</v>
          </cell>
        </row>
      </sheetData>
      <sheetData sheetId="1">
        <row r="12">
          <cell r="K12">
            <v>1737240.0000000002</v>
          </cell>
        </row>
      </sheetData>
      <sheetData sheetId="2">
        <row r="12">
          <cell r="K12">
            <v>1737240.0000000002</v>
          </cell>
        </row>
      </sheetData>
      <sheetData sheetId="3">
        <row r="12">
          <cell r="K12">
            <v>1737240.0000000002</v>
          </cell>
        </row>
      </sheetData>
      <sheetData sheetId="4">
        <row r="12">
          <cell r="K12">
            <v>1737240.0000000002</v>
          </cell>
        </row>
      </sheetData>
      <sheetData sheetId="5">
        <row r="12">
          <cell r="K12">
            <v>1737240.0000000002</v>
          </cell>
        </row>
      </sheetData>
      <sheetData sheetId="6"/>
      <sheetData sheetId="7"/>
      <sheetData sheetId="8"/>
      <sheetData sheetId="9"/>
      <sheetData sheetId="10">
        <row r="12">
          <cell r="K12">
            <v>1737240.0000000002</v>
          </cell>
        </row>
      </sheetData>
      <sheetData sheetId="11">
        <row r="12">
          <cell r="K12">
            <v>1737240.0000000002</v>
          </cell>
        </row>
      </sheetData>
      <sheetData sheetId="12" refreshError="1">
        <row r="12">
          <cell r="K12">
            <v>1737240.0000000002</v>
          </cell>
        </row>
        <row r="22">
          <cell r="K22">
            <v>83980800</v>
          </cell>
        </row>
        <row r="64">
          <cell r="K64">
            <v>176990932</v>
          </cell>
        </row>
        <row r="89">
          <cell r="K89">
            <v>158838450</v>
          </cell>
        </row>
        <row r="113">
          <cell r="K113">
            <v>49473000</v>
          </cell>
        </row>
        <row r="130">
          <cell r="K130">
            <v>74868570</v>
          </cell>
        </row>
        <row r="159">
          <cell r="K159">
            <v>28116585</v>
          </cell>
        </row>
        <row r="192">
          <cell r="K192">
            <v>11551500</v>
          </cell>
        </row>
        <row r="201">
          <cell r="K201">
            <v>95586000</v>
          </cell>
        </row>
        <row r="216">
          <cell r="K216">
            <v>28748000</v>
          </cell>
        </row>
      </sheetData>
      <sheetData sheetId="13">
        <row r="12">
          <cell r="K12">
            <v>1737240.0000000002</v>
          </cell>
        </row>
      </sheetData>
      <sheetData sheetId="14">
        <row r="12">
          <cell r="K12">
            <v>1737240.0000000002</v>
          </cell>
        </row>
      </sheetData>
      <sheetData sheetId="15"/>
      <sheetData sheetId="16"/>
      <sheetData sheetId="17">
        <row r="12">
          <cell r="K12">
            <v>1737240.0000000002</v>
          </cell>
        </row>
      </sheetData>
      <sheetData sheetId="18">
        <row r="12">
          <cell r="K12">
            <v>1737240.0000000002</v>
          </cell>
        </row>
      </sheetData>
      <sheetData sheetId="19">
        <row r="12">
          <cell r="K12">
            <v>1737240.0000000002</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10V DC UPS (LV)"/>
      <sheetName val="Load List"/>
      <sheetName val="INPUT DATAS"/>
      <sheetName val="Ap.2"/>
      <sheetName val="Only Calculation"/>
      <sheetName val="calculator"/>
      <sheetName val="Calculate"/>
      <sheetName val="Tabel Ohm LV"/>
      <sheetName val="Sch.1"/>
      <sheetName val="Ind.MP Sch."/>
      <sheetName val="BILAL2"/>
      <sheetName val="Cable Data"/>
      <sheetName val="CASE A1 CPP"/>
      <sheetName val="A"/>
      <sheetName val="D1~D3"/>
      <sheetName val="B"/>
      <sheetName val="Bid Summary"/>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ion History"/>
      <sheetName val="Users Mannual"/>
      <sheetName val="TOC"/>
      <sheetName val="1.GENERAL"/>
      <sheetName val="2.Design Criteria"/>
      <sheetName val="3. Loading"/>
      <sheetName val="3.1. LC Calc"/>
      <sheetName val="LC ASD (UNFACTORED)"/>
      <sheetName val="LC LRFD (FACTORED)"/>
      <sheetName val="Reaction Un"/>
      <sheetName val="Reaction Fac"/>
      <sheetName val="IsolatedFdn"/>
      <sheetName val="Sheet1"/>
      <sheetName val="Setlement Check"/>
      <sheetName val="Pedestal"/>
      <sheetName val="Insert Plate"/>
      <sheetName val="Interaction Curve (pdf)"/>
      <sheetName val="Interaction Curve"/>
      <sheetName val="Summary"/>
      <sheetName val="FOS"/>
      <sheetName val="Ref.Cover"/>
      <sheetName val="SOIL DATA"/>
      <sheetName val="Sketch"/>
    </sheetNames>
    <sheetDataSet>
      <sheetData sheetId="0"/>
      <sheetData sheetId="1"/>
      <sheetData sheetId="2"/>
      <sheetData sheetId="3"/>
      <sheetData sheetId="4">
        <row r="39">
          <cell r="H39">
            <v>420</v>
          </cell>
        </row>
      </sheetData>
      <sheetData sheetId="5"/>
      <sheetData sheetId="6"/>
      <sheetData sheetId="7"/>
      <sheetData sheetId="8"/>
      <sheetData sheetId="9"/>
      <sheetData sheetId="10">
        <row r="5">
          <cell r="A5" t="str">
            <v>1-311</v>
          </cell>
        </row>
      </sheetData>
      <sheetData sheetId="11">
        <row r="5">
          <cell r="A5" t="str">
            <v>1-101</v>
          </cell>
        </row>
      </sheetData>
      <sheetData sheetId="12">
        <row r="3">
          <cell r="E3" t="str">
            <v>Calculation Sheet for Duct Pier 4 Foundation (012-E931-BH-1004)</v>
          </cell>
        </row>
      </sheetData>
      <sheetData sheetId="13"/>
      <sheetData sheetId="14">
        <row r="1">
          <cell r="Q1" t="str">
            <v>719002</v>
          </cell>
        </row>
      </sheetData>
      <sheetData sheetId="15">
        <row r="19">
          <cell r="D19">
            <v>200000</v>
          </cell>
        </row>
      </sheetData>
      <sheetData sheetId="16"/>
      <sheetData sheetId="17">
        <row r="3">
          <cell r="N3">
            <v>44999</v>
          </cell>
        </row>
      </sheetData>
      <sheetData sheetId="18"/>
      <sheetData sheetId="19"/>
      <sheetData sheetId="20"/>
      <sheetData sheetId="21">
        <row r="20">
          <cell r="A20" t="str">
            <v>ATTACHMENT 1</v>
          </cell>
        </row>
      </sheetData>
      <sheetData sheetId="22"/>
      <sheetData sheetId="2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V-1-1002bid"/>
      <sheetName val="L-TIGA"/>
    </sheetNames>
    <sheetDataSet>
      <sheetData sheetId="0"/>
      <sheetData sheetId="1" refreshError="1">
        <row r="3">
          <cell r="B3">
            <v>600</v>
          </cell>
        </row>
        <row r="6">
          <cell r="D6">
            <v>0.85</v>
          </cell>
        </row>
      </sheetData>
      <sheetData sheetId="2"/>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 Spek"/>
      <sheetName val="LP-CRT"/>
      <sheetName val="SAP"/>
      <sheetName val="PLB"/>
      <sheetName val="Harga Satuan"/>
      <sheetName val="daf-3(OK)"/>
      <sheetName val="daf-7(OK)"/>
      <sheetName val="SITE-E"/>
      <sheetName val="Foundation"/>
      <sheetName val="lamp-d"/>
      <sheetName val="plumbing"/>
      <sheetName val="INPUT DATAS"/>
      <sheetName val="Sch.1"/>
      <sheetName val="Material"/>
      <sheetName val="Cover"/>
      <sheetName val="DAF-2"/>
      <sheetName val="CONSUMABLE"/>
      <sheetName val="Steel-Twr"/>
      <sheetName val="ah sanitary"/>
      <sheetName val="upah"/>
      <sheetName val="Total Load List"/>
      <sheetName val="terdistribusi"/>
      <sheetName val="L-TI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FIN"/>
      <sheetName val="Spek Kusen"/>
      <sheetName val="Sheet1"/>
      <sheetName val="Kusen"/>
      <sheetName val="AN-Prelim"/>
      <sheetName val="AN-M&amp;E"/>
      <sheetName val="Analisa"/>
      <sheetName val="BD"/>
      <sheetName val="Gross Area"/>
      <sheetName val="Vol-M&amp;E"/>
      <sheetName val="T-Sch"/>
      <sheetName val="Remark"/>
      <sheetName val="TOTAL"/>
      <sheetName val="PRELIM"/>
      <sheetName val="RUKAN"/>
      <sheetName val="SAP"/>
      <sheetName val="kode rekening"/>
      <sheetName val="Steel-Twr"/>
      <sheetName val="B _ Norelec"/>
      <sheetName val="I-KAMAR"/>
      <sheetName val="BoQ C4"/>
      <sheetName val="Personn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CHEDULE"/>
      <sheetName val="ANALISA"/>
      <sheetName val="REKAP"/>
      <sheetName val="Kap6ton"/>
      <sheetName val="UPAH + ALAT"/>
      <sheetName val="Summary"/>
      <sheetName val="Risk"/>
      <sheetName val="L-TIGA"/>
      <sheetName val="Personnel"/>
      <sheetName val="Indeks"/>
    </sheetNames>
    <sheetDataSet>
      <sheetData sheetId="0" refreshError="1"/>
      <sheetData sheetId="1" refreshError="1">
        <row r="92">
          <cell r="F92">
            <v>111700</v>
          </cell>
        </row>
        <row r="101">
          <cell r="F101">
            <v>96100</v>
          </cell>
        </row>
        <row r="111">
          <cell r="F111">
            <v>151000</v>
          </cell>
        </row>
        <row r="122">
          <cell r="F122">
            <v>39100</v>
          </cell>
        </row>
        <row r="133">
          <cell r="F133">
            <v>36060</v>
          </cell>
        </row>
        <row r="142">
          <cell r="F142">
            <v>16790</v>
          </cell>
        </row>
        <row r="150">
          <cell r="F150">
            <v>14251.6</v>
          </cell>
        </row>
        <row r="159">
          <cell r="F159">
            <v>4220</v>
          </cell>
        </row>
        <row r="167">
          <cell r="F167">
            <v>5900</v>
          </cell>
        </row>
        <row r="181">
          <cell r="F181">
            <v>497500</v>
          </cell>
        </row>
        <row r="196">
          <cell r="F196">
            <v>141200</v>
          </cell>
        </row>
        <row r="210">
          <cell r="F210">
            <v>115600</v>
          </cell>
        </row>
        <row r="224">
          <cell r="F224">
            <v>113100</v>
          </cell>
        </row>
        <row r="238">
          <cell r="F238">
            <v>102800</v>
          </cell>
        </row>
        <row r="253">
          <cell r="F253">
            <v>101400</v>
          </cell>
        </row>
        <row r="267">
          <cell r="F267">
            <v>103900</v>
          </cell>
        </row>
        <row r="283">
          <cell r="F283">
            <v>107500</v>
          </cell>
        </row>
        <row r="297">
          <cell r="F297">
            <v>146800</v>
          </cell>
        </row>
        <row r="312">
          <cell r="F312">
            <v>92600</v>
          </cell>
        </row>
        <row r="327">
          <cell r="F327">
            <v>114100</v>
          </cell>
        </row>
        <row r="341">
          <cell r="F341">
            <v>79600</v>
          </cell>
        </row>
        <row r="352">
          <cell r="F352">
            <v>483700</v>
          </cell>
        </row>
        <row r="362">
          <cell r="F362">
            <v>534700</v>
          </cell>
        </row>
        <row r="371">
          <cell r="F371">
            <v>461000</v>
          </cell>
        </row>
        <row r="395">
          <cell r="F395">
            <v>8450</v>
          </cell>
        </row>
        <row r="406">
          <cell r="F406">
            <v>8420</v>
          </cell>
        </row>
        <row r="415">
          <cell r="F415">
            <v>42350</v>
          </cell>
        </row>
        <row r="423">
          <cell r="F423">
            <v>126600</v>
          </cell>
        </row>
        <row r="431">
          <cell r="F431">
            <v>6600</v>
          </cell>
        </row>
        <row r="438">
          <cell r="F438">
            <v>116050</v>
          </cell>
        </row>
        <row r="445">
          <cell r="F445">
            <v>5280</v>
          </cell>
        </row>
        <row r="454">
          <cell r="F454">
            <v>107900</v>
          </cell>
        </row>
        <row r="463">
          <cell r="F463">
            <v>144100</v>
          </cell>
        </row>
        <row r="471">
          <cell r="F471">
            <v>62150</v>
          </cell>
        </row>
        <row r="481">
          <cell r="F481">
            <v>58700</v>
          </cell>
        </row>
        <row r="490">
          <cell r="F490">
            <v>42600</v>
          </cell>
        </row>
        <row r="498">
          <cell r="F498">
            <v>74600</v>
          </cell>
        </row>
        <row r="507">
          <cell r="F507">
            <v>135300</v>
          </cell>
        </row>
        <row r="519">
          <cell r="F519">
            <v>145500</v>
          </cell>
        </row>
        <row r="529">
          <cell r="F529">
            <v>19180</v>
          </cell>
        </row>
        <row r="538">
          <cell r="F538">
            <v>27620</v>
          </cell>
        </row>
        <row r="548">
          <cell r="F548">
            <v>4862900</v>
          </cell>
        </row>
        <row r="558">
          <cell r="F558">
            <v>5277000</v>
          </cell>
        </row>
        <row r="567">
          <cell r="F567">
            <v>5064000</v>
          </cell>
        </row>
        <row r="576">
          <cell r="F576">
            <v>5137100</v>
          </cell>
        </row>
        <row r="585">
          <cell r="F585">
            <v>2303000</v>
          </cell>
        </row>
        <row r="598">
          <cell r="F598">
            <v>4906000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 DC UPS (LV)"/>
      <sheetName val="Load List"/>
      <sheetName val="INPUT DATAS"/>
      <sheetName val="Ap.2"/>
      <sheetName val="Only Calculation"/>
      <sheetName val="calculator"/>
      <sheetName val="Calculate"/>
      <sheetName val="Tabel Ohm LV"/>
      <sheetName val="Sch.1"/>
      <sheetName val="Ind.MP Sch."/>
      <sheetName val="BILAL2"/>
      <sheetName val="Cable Data"/>
      <sheetName val="CASE A1 CPP"/>
      <sheetName val="A"/>
      <sheetName val="D1~D3"/>
      <sheetName val="B"/>
      <sheetName val="Bid Summary"/>
      <sheetName val="ANALISA"/>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ion History"/>
      <sheetName val="Users Mannual"/>
      <sheetName val="TOC"/>
      <sheetName val="1.GENERAL"/>
      <sheetName val="2.Design Criteria"/>
      <sheetName val="3. Loading"/>
      <sheetName val="3.1. LC Calc"/>
      <sheetName val="LC ASD (UNFACTORED)"/>
      <sheetName val="LC LRFD (FACTORED)"/>
      <sheetName val="Reaction Un"/>
      <sheetName val="Reaction Fac"/>
      <sheetName val="IsolatedFdn"/>
      <sheetName val="Sheet1"/>
      <sheetName val="Setlement Check"/>
      <sheetName val="Pedestal"/>
      <sheetName val="Insert Plate"/>
      <sheetName val="Interaction Curve (pdf)"/>
      <sheetName val="Interaction Curve"/>
      <sheetName val="Summary"/>
      <sheetName val="FOS"/>
      <sheetName val="Ref.Cover"/>
      <sheetName val="SOIL DATA"/>
      <sheetName val="Sketch"/>
    </sheetNames>
    <sheetDataSet>
      <sheetData sheetId="0"/>
      <sheetData sheetId="1"/>
      <sheetData sheetId="2"/>
      <sheetData sheetId="3"/>
      <sheetData sheetId="4"/>
      <sheetData sheetId="5"/>
      <sheetData sheetId="6"/>
      <sheetData sheetId="7"/>
      <sheetData sheetId="8"/>
      <sheetData sheetId="9"/>
      <sheetData sheetId="10">
        <row r="5">
          <cell r="A5" t="str">
            <v>1-311</v>
          </cell>
        </row>
      </sheetData>
      <sheetData sheetId="11">
        <row r="5">
          <cell r="A5" t="str">
            <v>1-101</v>
          </cell>
        </row>
      </sheetData>
      <sheetData sheetId="12">
        <row r="8">
          <cell r="L8">
            <v>1</v>
          </cell>
        </row>
      </sheetData>
      <sheetData sheetId="13"/>
      <sheetData sheetId="14"/>
      <sheetData sheetId="15"/>
      <sheetData sheetId="16"/>
      <sheetData sheetId="17"/>
      <sheetData sheetId="18"/>
      <sheetData sheetId="19"/>
      <sheetData sheetId="20"/>
      <sheetData sheetId="21">
        <row r="20">
          <cell r="A20" t="str">
            <v>ATTACHMENT 1</v>
          </cell>
        </row>
      </sheetData>
      <sheetData sheetId="22"/>
      <sheetData sheetId="2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V-1-1002bid"/>
      <sheetName val="REFTABLE"/>
      <sheetName val="BASE-PL1(H-shape)(OLD)"/>
      <sheetName val="slab"/>
      <sheetName val="DUTCH CONE"/>
      <sheetName val="table"/>
      <sheetName val="Tabel Ohm LV"/>
      <sheetName val="SUMMARY"/>
      <sheetName val="BILAL2"/>
      <sheetName val="eqp-rek"/>
      <sheetName val="INPUT DATAS"/>
      <sheetName val="BQ"/>
      <sheetName val="Cable Data"/>
      <sheetName val="name"/>
      <sheetName val="TABLE NEC"/>
      <sheetName val="NAMES"/>
      <sheetName val="MP-P"/>
      <sheetName val="BQMPALOC"/>
      <sheetName val="연돌일위집계"/>
    </sheetNames>
    <sheetDataSet>
      <sheetData sheetId="0"/>
      <sheetData sheetId="1" refreshError="1">
        <row r="3">
          <cell r="B3">
            <v>600</v>
          </cell>
        </row>
        <row r="5">
          <cell r="B5">
            <v>40</v>
          </cell>
        </row>
        <row r="6">
          <cell r="B6">
            <v>27.5</v>
          </cell>
          <cell r="D6">
            <v>0.85</v>
          </cell>
        </row>
        <row r="7">
          <cell r="B7">
            <v>3.0000000000000001E-3</v>
          </cell>
        </row>
        <row r="8">
          <cell r="B8">
            <v>413</v>
          </cell>
          <cell r="D8">
            <v>2.065E-3</v>
          </cell>
        </row>
        <row r="9">
          <cell r="B9">
            <v>12</v>
          </cell>
        </row>
        <row r="11">
          <cell r="B11">
            <v>200000</v>
          </cell>
        </row>
        <row r="70">
          <cell r="D70">
            <v>5640.8408217842707</v>
          </cell>
        </row>
        <row r="80">
          <cell r="B80">
            <v>990</v>
          </cell>
          <cell r="E80">
            <v>990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 DC UPS (LV)"/>
      <sheetName val="Load List"/>
      <sheetName val="INPUT DATAS"/>
      <sheetName val="Ap.2"/>
      <sheetName val="Only Calculation"/>
      <sheetName val="calculator"/>
      <sheetName val="Calculate"/>
      <sheetName val="Tabel Ohm LV"/>
      <sheetName val="Sch.1"/>
      <sheetName val="Ind.MP Sch."/>
      <sheetName val="BILAL2"/>
      <sheetName val="Cable Data"/>
      <sheetName val="CASE A1 CPP"/>
      <sheetName val="A"/>
      <sheetName val="D1~D3"/>
      <sheetName val="B"/>
      <sheetName val="Bid Summary"/>
      <sheetName val="A-11 Steel Str (2)"/>
      <sheetName val="Design"/>
      <sheetName val="TABLE NEC"/>
      <sheetName val="bq-imp"/>
      <sheetName val="BASE-PL1(H-shape)(OLD)"/>
      <sheetName val="Prod"/>
      <sheetName val="terdistribusi"/>
      <sheetName val="003"/>
      <sheetName val="salary"/>
      <sheetName val="inter"/>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sheetData sheetId="23" refreshError="1"/>
      <sheetData sheetId="24" refreshError="1"/>
      <sheetData sheetId="25" refreshError="1"/>
      <sheetData sheetId="2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INPUT DATAS"/>
      <sheetName val="Sch-5"/>
      <sheetName val="Harsat"/>
      <sheetName val="NAME"/>
    </sheetNames>
    <sheetDataSet>
      <sheetData sheetId="0"/>
      <sheetData sheetId="1">
        <row r="3">
          <cell r="B3">
            <v>600</v>
          </cell>
        </row>
        <row r="6">
          <cell r="D6">
            <v>0.85</v>
          </cell>
        </row>
      </sheetData>
      <sheetData sheetId="2"/>
      <sheetData sheetId="3" refreshError="1"/>
      <sheetData sheetId="4" refreshError="1"/>
      <sheetData sheetId="5" refreshError="1"/>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sheetName val="Direct"/>
      <sheetName val="salary"/>
      <sheetName val="Equipm"/>
      <sheetName val="Consum"/>
      <sheetName val="tool"/>
      <sheetName val="Summary"/>
      <sheetName val="name"/>
      <sheetName val="dongia (2)"/>
      <sheetName val="LKVL-CK-HT-GD1"/>
      <sheetName val="giathanh1"/>
      <sheetName val="chitimc"/>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IPL_SCHEDULE"/>
      <sheetName val="variable"/>
      <sheetName val="Break_down"/>
      <sheetName val="4-MVAC"/>
      <sheetName val="eqp-rek"/>
      <sheetName val="data_val"/>
      <sheetName val="Value Prog Tabel "/>
      <sheetName val="TBM"/>
      <sheetName val="SELL-SUMM-COST"/>
      <sheetName val="Man_Power_Const"/>
      <sheetName val="PDMP"/>
      <sheetName val="PCE"/>
      <sheetName val="PRODUK"/>
      <sheetName val="TOOL-ME"/>
      <sheetName val="labor1"/>
      <sheetName val="LOADDAT"/>
      <sheetName val="HARGA BAHAN"/>
      <sheetName val="Kuan&amp;Har(PT)"/>
      <sheetName val="Alat"/>
      <sheetName val="Basic"/>
      <sheetName val="Rebar"/>
      <sheetName val="SEX"/>
      <sheetName val="AC"/>
      <sheetName val="24V"/>
      <sheetName val="PaintBreak"/>
      <sheetName val="INSSUBCON"/>
      <sheetName val="terdistribusi"/>
      <sheetName val="INPUT DATAS"/>
      <sheetName val="BAG-2"/>
      <sheetName val="Design(E)"/>
      <sheetName val="4B-H150"/>
      <sheetName val="8B1s-H440"/>
      <sheetName val="8B0s"/>
      <sheetName val="H244"/>
      <sheetName val="Sheet1"/>
      <sheetName val="EE-PROP"/>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Value_Prog_Tabel_1"/>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Value_Prog_Tabel_"/>
      <sheetName val="Separator"/>
      <sheetName val="INST#512768"/>
      <sheetName val="INSTRUM SUMM (2)"/>
      <sheetName val="PipeTable"/>
      <sheetName val="AIR COMP#522254"/>
      <sheetName val="Blanko"/>
      <sheetName val="bq-imp"/>
      <sheetName val="AA.1.1 BNI"/>
      <sheetName val="LP-1"/>
      <sheetName val="412"/>
      <sheetName val="SELISIHKURSSOURCE"/>
      <sheetName val="412src2"/>
      <sheetName val="BoQ"/>
      <sheetName val="Rekap"/>
      <sheetName val="Sheet3"/>
      <sheetName val="SPI"/>
      <sheetName val="OLDDATA"/>
      <sheetName val="HARGA SATUAN"/>
      <sheetName val="Matrik 2014"/>
      <sheetName val="FormKebutuhan_2016_AllForm (2)"/>
      <sheetName val="Data23"/>
      <sheetName val="Data26"/>
      <sheetName val="LIST"/>
      <sheetName val="COVER(DEK)"/>
      <sheetName val="Detail-PARENT"/>
      <sheetName val="GL"/>
      <sheetName val="MPP0102"/>
      <sheetName val="PDPC0908"/>
      <sheetName val="met bab3"/>
      <sheetName val="anal bab8"/>
      <sheetName val="COGS"/>
      <sheetName val="WBS1"/>
      <sheetName val="rate"/>
      <sheetName val="Entry  HTM"/>
      <sheetName val="CBD"/>
      <sheetName val="GeneralInfo"/>
      <sheetName val="Ex-Rate"/>
      <sheetName val="Currency Rate"/>
      <sheetName val="2"/>
      <sheetName val="3"/>
      <sheetName val="4"/>
      <sheetName val="5"/>
      <sheetName val="6"/>
      <sheetName val="7"/>
      <sheetName val="8"/>
      <sheetName val="9"/>
      <sheetName val="10"/>
      <sheetName val="11"/>
      <sheetName val="A u g"/>
      <sheetName val="F1771-2"/>
      <sheetName val="Twr (15)"/>
      <sheetName val="EX RATE"/>
      <sheetName val="TRNS-C1"/>
      <sheetName val="Rinci sekt 13-14"/>
      <sheetName val="Inputing-Data"/>
      <sheetName val="Jurnal"/>
      <sheetName val="DivVII"/>
      <sheetName val="HSD"/>
      <sheetName val="RAB-SPL2"/>
      <sheetName val="rms mek"/>
      <sheetName val="BBM-03"/>
      <sheetName val="Type"/>
      <sheetName val="NRCPTK01"/>
      <sheetName val="2000"/>
      <sheetName val="MARKETING"/>
      <sheetName val="PER-HP"/>
      <sheetName val="Divisi1"/>
      <sheetName val="DHS"/>
      <sheetName val="ANALISA"/>
      <sheetName val="Anal"/>
      <sheetName val="EXTERNAL"/>
      <sheetName val="INTERNAL"/>
      <sheetName val="SUM"/>
      <sheetName val="Input"/>
      <sheetName val="Introduction"/>
      <sheetName val="Translation"/>
      <sheetName val="Ana"/>
      <sheetName val="BS-PL Komersil and Fiskal"/>
      <sheetName val="RAB ME"/>
      <sheetName val="C"/>
      <sheetName val="LP-03"/>
      <sheetName val="DSUC"/>
      <sheetName val="N-INDF"/>
      <sheetName val="MPPA"/>
      <sheetName val="SONA"/>
      <sheetName val="cost-Piping"/>
      <sheetName val="Std Upah"/>
      <sheetName val="QUERY"/>
      <sheetName val="BQ (by owner)"/>
      <sheetName val="rab me (fisik)"/>
      <sheetName val="CONS."/>
      <sheetName val="N-4.5"/>
      <sheetName val="U2.2"/>
      <sheetName val="HARGA_BAHAN"/>
      <sheetName val="DI-ESTI"/>
      <sheetName val="4-Basic Price"/>
      <sheetName val="5-ALAT(1)"/>
      <sheetName val="Calculations"/>
      <sheetName val="STR - 2B"/>
      <sheetName val="Bank"/>
      <sheetName val="Bunga"/>
      <sheetName val="BAHAN"/>
      <sheetName val="RAB_DURI"/>
      <sheetName val="Mark-up"/>
      <sheetName val="Alat &amp; Bahan"/>
      <sheetName val="Div2"/>
      <sheetName val="Memb Schd"/>
      <sheetName val="Perm. Test"/>
      <sheetName val="Cash Flow bulanan"/>
      <sheetName val="D2"/>
      <sheetName val="Data"/>
      <sheetName val="black_out"/>
      <sheetName val="ProArcInfo"/>
      <sheetName val="BL (1)"/>
      <sheetName val="WT-LIST"/>
      <sheetName val="HR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 DC UPS (LV)"/>
      <sheetName val="Load List"/>
      <sheetName val="INPUT DATAS"/>
      <sheetName val="Ap.2"/>
      <sheetName val="Only Calculation"/>
      <sheetName val="calculator"/>
      <sheetName val="Calculate"/>
      <sheetName val="Tabel Ohm LV"/>
      <sheetName val="Sch.1"/>
      <sheetName val="Ind.MP Sch."/>
      <sheetName val="BILAL2"/>
      <sheetName val="Cable Data"/>
      <sheetName val="CASE A1 CPP"/>
      <sheetName val="A"/>
      <sheetName val="D1~D3"/>
      <sheetName val="B"/>
      <sheetName val="Bid Summary"/>
      <sheetName val="inter"/>
      <sheetName val="salary"/>
      <sheetName val="003"/>
      <sheetName val="terdistribusi"/>
      <sheetName val="L-TIGA"/>
      <sheetName val="Personnel"/>
      <sheetName val="별총"/>
      <sheetName val="Soil Parameter"/>
      <sheetName val="PaintBreak"/>
      <sheetName val="INSSUBCON"/>
      <sheetName val="NAME"/>
      <sheetName val="REFTABLE"/>
      <sheetName val="LINE"/>
      <sheetName val="SAT-BHN"/>
      <sheetName val="RFP009"/>
      <sheetName val="Notes"/>
      <sheetName val="slab"/>
      <sheetName val="Sheet7"/>
      <sheetName val="Code"/>
      <sheetName val="HERMAN TF"/>
      <sheetName val="MAT&amp;LABOR"/>
      <sheetName val="Sheet1"/>
      <sheetName val="110V_DC_UPS_(LV)"/>
      <sheetName val="Load_List"/>
      <sheetName val="INPUT_DATAS"/>
      <sheetName val="Ap_2"/>
      <sheetName val="Only_Calculation"/>
      <sheetName val="Tabel_Ohm_LV"/>
      <sheetName val="Sch_1"/>
      <sheetName val="Ind_MP_Sch_"/>
      <sheetName val="rate"/>
      <sheetName val="mp &amp; eq"/>
      <sheetName val="대비표"/>
      <sheetName val="総括表"/>
      <sheetName val="H.Satuan"/>
      <sheetName val="REKAP A BESAR"/>
      <sheetName val="per span 35"/>
      <sheetName val="TE TS FA LAN MATV"/>
      <sheetName val="bq"/>
      <sheetName val="RAB"/>
      <sheetName val="2005"/>
      <sheetName val="Inputdata"/>
      <sheetName val="ANALISA"/>
      <sheetName val="arab"/>
    </sheetNames>
    <sheetDataSet>
      <sheetData sheetId="0"/>
      <sheetData sheetId="1"/>
      <sheetData sheetId="2" refreshError="1">
        <row r="8">
          <cell r="N8" t="str">
            <v>VR1224</v>
          </cell>
          <cell r="O8">
            <v>15.9</v>
          </cell>
          <cell r="P8">
            <v>9.3000000000000007</v>
          </cell>
          <cell r="Q8">
            <v>6.6</v>
          </cell>
          <cell r="R8">
            <v>4.3</v>
          </cell>
          <cell r="S8">
            <v>2.7</v>
          </cell>
          <cell r="T8">
            <v>2.2000000000000002</v>
          </cell>
          <cell r="U8">
            <v>1.92</v>
          </cell>
          <cell r="V8">
            <v>0.99</v>
          </cell>
          <cell r="X8" t="str">
            <v>4 OPzV 200</v>
          </cell>
          <cell r="Y8">
            <v>114</v>
          </cell>
          <cell r="Z8">
            <v>76</v>
          </cell>
          <cell r="AA8">
            <v>57</v>
          </cell>
          <cell r="AB8">
            <v>38</v>
          </cell>
          <cell r="AC8">
            <v>26</v>
          </cell>
          <cell r="AD8">
            <v>21</v>
          </cell>
          <cell r="AI8" t="str">
            <v>4 OPzV 200</v>
          </cell>
          <cell r="AJ8">
            <v>103</v>
          </cell>
          <cell r="AK8">
            <v>67</v>
          </cell>
          <cell r="AL8">
            <v>50</v>
          </cell>
          <cell r="AM8">
            <v>33.9</v>
          </cell>
          <cell r="AN8">
            <v>24</v>
          </cell>
          <cell r="AO8">
            <v>20.3</v>
          </cell>
        </row>
        <row r="9">
          <cell r="N9" t="str">
            <v>VR1236</v>
          </cell>
          <cell r="O9">
            <v>23</v>
          </cell>
          <cell r="P9">
            <v>13.6</v>
          </cell>
          <cell r="Q9">
            <v>9.8000000000000007</v>
          </cell>
          <cell r="R9">
            <v>6.4</v>
          </cell>
          <cell r="S9">
            <v>3.9</v>
          </cell>
          <cell r="T9">
            <v>3.2</v>
          </cell>
          <cell r="U9">
            <v>2.97</v>
          </cell>
          <cell r="V9">
            <v>1.53</v>
          </cell>
          <cell r="X9" t="str">
            <v>5 OPzV 250</v>
          </cell>
          <cell r="Y9">
            <v>142</v>
          </cell>
          <cell r="Z9">
            <v>95</v>
          </cell>
          <cell r="AA9">
            <v>71</v>
          </cell>
          <cell r="AB9">
            <v>48</v>
          </cell>
          <cell r="AC9">
            <v>32</v>
          </cell>
          <cell r="AD9">
            <v>26</v>
          </cell>
          <cell r="AI9" t="str">
            <v>5 OPzV 250</v>
          </cell>
          <cell r="AJ9">
            <v>133</v>
          </cell>
          <cell r="AK9">
            <v>85</v>
          </cell>
          <cell r="AL9">
            <v>62.5</v>
          </cell>
          <cell r="AM9">
            <v>42.3</v>
          </cell>
          <cell r="AN9">
            <v>30</v>
          </cell>
          <cell r="AO9">
            <v>25.4</v>
          </cell>
        </row>
        <row r="10">
          <cell r="N10" t="str">
            <v>VR1240</v>
          </cell>
          <cell r="O10">
            <v>26.9</v>
          </cell>
          <cell r="P10">
            <v>16.100000000000001</v>
          </cell>
          <cell r="Q10">
            <v>11.8</v>
          </cell>
          <cell r="R10">
            <v>7.9</v>
          </cell>
          <cell r="S10">
            <v>5.0999999999999996</v>
          </cell>
          <cell r="T10">
            <v>4.2</v>
          </cell>
          <cell r="U10">
            <v>3.75</v>
          </cell>
          <cell r="V10">
            <v>1.96</v>
          </cell>
          <cell r="X10" t="str">
            <v>6 OPzV 300</v>
          </cell>
          <cell r="Y10">
            <v>170</v>
          </cell>
          <cell r="Z10">
            <v>114</v>
          </cell>
          <cell r="AA10">
            <v>85</v>
          </cell>
          <cell r="AB10">
            <v>57</v>
          </cell>
          <cell r="AC10">
            <v>38</v>
          </cell>
          <cell r="AD10">
            <v>31</v>
          </cell>
          <cell r="AI10" t="str">
            <v>6 OPzV 300</v>
          </cell>
          <cell r="AJ10">
            <v>155</v>
          </cell>
          <cell r="AK10">
            <v>101</v>
          </cell>
          <cell r="AL10">
            <v>75</v>
          </cell>
          <cell r="AM10">
            <v>50.8</v>
          </cell>
          <cell r="AN10">
            <v>36</v>
          </cell>
          <cell r="AO10">
            <v>30.4</v>
          </cell>
        </row>
        <row r="11">
          <cell r="N11" t="str">
            <v>VR1252</v>
          </cell>
          <cell r="O11">
            <v>33.4</v>
          </cell>
          <cell r="P11">
            <v>20.100000000000001</v>
          </cell>
          <cell r="Q11">
            <v>14.8</v>
          </cell>
          <cell r="R11">
            <v>9.9</v>
          </cell>
          <cell r="S11">
            <v>6.4</v>
          </cell>
          <cell r="T11">
            <v>5.3</v>
          </cell>
          <cell r="U11">
            <v>4.71</v>
          </cell>
          <cell r="V11">
            <v>2.4900000000000002</v>
          </cell>
          <cell r="X11" t="str">
            <v>5 OPzV 350</v>
          </cell>
          <cell r="Y11">
            <v>188</v>
          </cell>
          <cell r="Z11">
            <v>130</v>
          </cell>
          <cell r="AA11">
            <v>100</v>
          </cell>
          <cell r="AB11">
            <v>71</v>
          </cell>
          <cell r="AC11">
            <v>46</v>
          </cell>
          <cell r="AD11">
            <v>37</v>
          </cell>
          <cell r="AI11" t="str">
            <v>5 OPzV 350</v>
          </cell>
          <cell r="AJ11">
            <v>168</v>
          </cell>
          <cell r="AK11">
            <v>113</v>
          </cell>
          <cell r="AL11">
            <v>87</v>
          </cell>
          <cell r="AM11">
            <v>60.2</v>
          </cell>
          <cell r="AN11">
            <v>42.5</v>
          </cell>
          <cell r="AO11">
            <v>35.700000000000003</v>
          </cell>
        </row>
        <row r="12">
          <cell r="N12" t="str">
            <v>VR670</v>
          </cell>
          <cell r="O12">
            <v>41.4</v>
          </cell>
          <cell r="P12">
            <v>24.6</v>
          </cell>
          <cell r="Q12">
            <v>18.100000000000001</v>
          </cell>
          <cell r="R12">
            <v>12.1</v>
          </cell>
          <cell r="S12">
            <v>7.8</v>
          </cell>
          <cell r="T12">
            <v>6.4</v>
          </cell>
          <cell r="U12">
            <v>5.74</v>
          </cell>
          <cell r="V12">
            <v>3.02</v>
          </cell>
          <cell r="X12" t="str">
            <v>6 OPzV 420</v>
          </cell>
          <cell r="Y12">
            <v>225</v>
          </cell>
          <cell r="Z12">
            <v>156</v>
          </cell>
          <cell r="AA12">
            <v>120</v>
          </cell>
          <cell r="AB12">
            <v>85</v>
          </cell>
          <cell r="AC12">
            <v>55</v>
          </cell>
          <cell r="AD12">
            <v>45</v>
          </cell>
          <cell r="AI12" t="str">
            <v>6 OPzV 420</v>
          </cell>
          <cell r="AJ12">
            <v>197</v>
          </cell>
          <cell r="AK12">
            <v>135</v>
          </cell>
          <cell r="AL12">
            <v>105</v>
          </cell>
          <cell r="AM12">
            <v>72.2</v>
          </cell>
          <cell r="AN12">
            <v>51</v>
          </cell>
          <cell r="AO12">
            <v>42.8</v>
          </cell>
        </row>
        <row r="13">
          <cell r="N13" t="str">
            <v>VR1285</v>
          </cell>
          <cell r="O13">
            <v>46</v>
          </cell>
          <cell r="P13">
            <v>28</v>
          </cell>
          <cell r="Q13">
            <v>20</v>
          </cell>
          <cell r="R13">
            <v>13.5</v>
          </cell>
          <cell r="S13">
            <v>92</v>
          </cell>
          <cell r="T13">
            <v>7.5</v>
          </cell>
          <cell r="U13">
            <v>6.4</v>
          </cell>
          <cell r="V13">
            <v>3.4</v>
          </cell>
          <cell r="X13" t="str">
            <v>7 OPzV 490</v>
          </cell>
          <cell r="Y13">
            <v>263</v>
          </cell>
          <cell r="Z13">
            <v>182</v>
          </cell>
          <cell r="AA13">
            <v>140</v>
          </cell>
          <cell r="AB13">
            <v>99</v>
          </cell>
          <cell r="AC13">
            <v>64</v>
          </cell>
          <cell r="AD13">
            <v>52</v>
          </cell>
          <cell r="AI13" t="str">
            <v>7 OPzV 490</v>
          </cell>
          <cell r="AJ13">
            <v>221</v>
          </cell>
          <cell r="AK13">
            <v>158</v>
          </cell>
          <cell r="AL13">
            <v>122</v>
          </cell>
          <cell r="AM13">
            <v>84</v>
          </cell>
          <cell r="AN13">
            <v>59.5</v>
          </cell>
          <cell r="AO13">
            <v>50</v>
          </cell>
        </row>
        <row r="14">
          <cell r="N14" t="str">
            <v>VR6120</v>
          </cell>
          <cell r="O14">
            <v>64.599999999999994</v>
          </cell>
          <cell r="P14">
            <v>39.200000000000003</v>
          </cell>
          <cell r="Q14">
            <v>28.7</v>
          </cell>
          <cell r="R14">
            <v>19</v>
          </cell>
          <cell r="S14">
            <v>13.7</v>
          </cell>
          <cell r="T14">
            <v>11.2</v>
          </cell>
          <cell r="U14">
            <v>8.69</v>
          </cell>
          <cell r="V14">
            <v>4.53</v>
          </cell>
          <cell r="X14" t="str">
            <v>6 OPzV 600</v>
          </cell>
          <cell r="Y14">
            <v>272</v>
          </cell>
          <cell r="Z14">
            <v>198</v>
          </cell>
          <cell r="AA14">
            <v>156</v>
          </cell>
          <cell r="AB14">
            <v>115</v>
          </cell>
          <cell r="AC14">
            <v>82</v>
          </cell>
          <cell r="AD14">
            <v>66</v>
          </cell>
          <cell r="AI14" t="str">
            <v>6 OPzV 600</v>
          </cell>
          <cell r="AJ14">
            <v>267</v>
          </cell>
          <cell r="AK14">
            <v>193</v>
          </cell>
          <cell r="AL14">
            <v>149</v>
          </cell>
          <cell r="AM14">
            <v>103</v>
          </cell>
          <cell r="AN14">
            <v>72.8</v>
          </cell>
          <cell r="AO14">
            <v>61.2</v>
          </cell>
        </row>
        <row r="15">
          <cell r="N15" t="str">
            <v>VR2135</v>
          </cell>
          <cell r="O15">
            <v>76</v>
          </cell>
          <cell r="P15">
            <v>45</v>
          </cell>
          <cell r="Q15">
            <v>33</v>
          </cell>
          <cell r="R15">
            <v>21.7</v>
          </cell>
          <cell r="S15">
            <v>14.7</v>
          </cell>
          <cell r="T15">
            <v>12.1</v>
          </cell>
          <cell r="U15">
            <v>10.4</v>
          </cell>
          <cell r="V15">
            <v>5.5</v>
          </cell>
          <cell r="X15" t="str">
            <v>8 OPzV 800</v>
          </cell>
          <cell r="Y15">
            <v>382</v>
          </cell>
          <cell r="Z15">
            <v>270</v>
          </cell>
          <cell r="AA15">
            <v>211</v>
          </cell>
          <cell r="AB15">
            <v>154</v>
          </cell>
          <cell r="AC15">
            <v>102</v>
          </cell>
          <cell r="AD15">
            <v>82</v>
          </cell>
          <cell r="AI15" t="str">
            <v>8 OPzV 800</v>
          </cell>
          <cell r="AJ15">
            <v>374</v>
          </cell>
          <cell r="AK15">
            <v>258</v>
          </cell>
          <cell r="AL15">
            <v>199</v>
          </cell>
          <cell r="AM15">
            <v>138</v>
          </cell>
          <cell r="AN15">
            <v>97</v>
          </cell>
          <cell r="AO15">
            <v>82</v>
          </cell>
        </row>
        <row r="16">
          <cell r="N16" t="str">
            <v>VR2210</v>
          </cell>
          <cell r="O16">
            <v>100.6</v>
          </cell>
          <cell r="P16">
            <v>59.8</v>
          </cell>
          <cell r="Q16">
            <v>43.4</v>
          </cell>
          <cell r="R16">
            <v>28.8</v>
          </cell>
          <cell r="S16">
            <v>24</v>
          </cell>
          <cell r="T16">
            <v>20.399999999999999</v>
          </cell>
          <cell r="U16">
            <v>13.72</v>
          </cell>
          <cell r="V16">
            <v>7.08</v>
          </cell>
          <cell r="X16" t="str">
            <v>10 OPzV 1000</v>
          </cell>
          <cell r="Y16">
            <v>464</v>
          </cell>
          <cell r="Z16">
            <v>338</v>
          </cell>
          <cell r="AA16">
            <v>264</v>
          </cell>
          <cell r="AB16">
            <v>193</v>
          </cell>
          <cell r="AC16">
            <v>126</v>
          </cell>
          <cell r="AD16">
            <v>103</v>
          </cell>
          <cell r="AI16" t="str">
            <v>10 OPzV 1000</v>
          </cell>
          <cell r="AJ16">
            <v>468</v>
          </cell>
          <cell r="AK16">
            <v>324</v>
          </cell>
          <cell r="AL16">
            <v>251</v>
          </cell>
          <cell r="AM16">
            <v>172</v>
          </cell>
          <cell r="AN16">
            <v>121</v>
          </cell>
          <cell r="AO16">
            <v>102</v>
          </cell>
        </row>
        <row r="17">
          <cell r="N17" t="str">
            <v>VR2200</v>
          </cell>
          <cell r="O17">
            <v>106.1</v>
          </cell>
          <cell r="P17">
            <v>62.2</v>
          </cell>
          <cell r="Q17">
            <v>44.9</v>
          </cell>
          <cell r="R17">
            <v>30.6</v>
          </cell>
          <cell r="S17">
            <v>0</v>
          </cell>
          <cell r="T17">
            <v>0</v>
          </cell>
          <cell r="U17">
            <v>15.63</v>
          </cell>
          <cell r="V17">
            <v>8.3699999999999992</v>
          </cell>
          <cell r="X17" t="str">
            <v>12 OPzV 1200</v>
          </cell>
          <cell r="Y17">
            <v>550</v>
          </cell>
          <cell r="Z17">
            <v>407</v>
          </cell>
          <cell r="AA17">
            <v>318</v>
          </cell>
          <cell r="AB17">
            <v>232</v>
          </cell>
          <cell r="AC17">
            <v>151</v>
          </cell>
          <cell r="AD17">
            <v>123</v>
          </cell>
          <cell r="AI17" t="str">
            <v>12 OPzV 1200</v>
          </cell>
          <cell r="AJ17">
            <v>534</v>
          </cell>
          <cell r="AK17">
            <v>387</v>
          </cell>
          <cell r="AL17">
            <v>301</v>
          </cell>
          <cell r="AM17">
            <v>206</v>
          </cell>
          <cell r="AN17">
            <v>145</v>
          </cell>
          <cell r="AO17">
            <v>122</v>
          </cell>
        </row>
        <row r="18">
          <cell r="N18" t="str">
            <v>VR2225</v>
          </cell>
          <cell r="O18">
            <v>119.3</v>
          </cell>
          <cell r="P18">
            <v>70</v>
          </cell>
          <cell r="Q18">
            <v>50.5</v>
          </cell>
          <cell r="R18">
            <v>34.4</v>
          </cell>
          <cell r="S18">
            <v>0</v>
          </cell>
          <cell r="T18">
            <v>0</v>
          </cell>
          <cell r="U18">
            <v>17.579999999999998</v>
          </cell>
          <cell r="V18">
            <v>9.42</v>
          </cell>
          <cell r="X18" t="str">
            <v>12 OPzV 1500</v>
          </cell>
          <cell r="Y18">
            <v>620</v>
          </cell>
          <cell r="Z18">
            <v>461</v>
          </cell>
          <cell r="AA18">
            <v>372</v>
          </cell>
          <cell r="AB18">
            <v>284</v>
          </cell>
          <cell r="AC18">
            <v>186</v>
          </cell>
          <cell r="AD18">
            <v>155</v>
          </cell>
          <cell r="AI18" t="str">
            <v>12 OPzV 1500</v>
          </cell>
          <cell r="AJ18">
            <v>630</v>
          </cell>
          <cell r="AK18">
            <v>473</v>
          </cell>
          <cell r="AL18">
            <v>375</v>
          </cell>
          <cell r="AM18">
            <v>263</v>
          </cell>
          <cell r="AN18">
            <v>183</v>
          </cell>
          <cell r="AO18">
            <v>154</v>
          </cell>
        </row>
        <row r="19">
          <cell r="N19" t="str">
            <v>VR2250</v>
          </cell>
          <cell r="O19">
            <v>132.6</v>
          </cell>
          <cell r="P19">
            <v>77.8</v>
          </cell>
          <cell r="Q19">
            <v>56.1</v>
          </cell>
          <cell r="R19">
            <v>38.299999999999997</v>
          </cell>
          <cell r="S19">
            <v>0</v>
          </cell>
          <cell r="T19">
            <v>0</v>
          </cell>
          <cell r="U19">
            <v>19.53</v>
          </cell>
          <cell r="V19">
            <v>10.47</v>
          </cell>
          <cell r="X19" t="str">
            <v>16 OPzV 2000</v>
          </cell>
          <cell r="Y19">
            <v>827</v>
          </cell>
          <cell r="Z19">
            <v>615</v>
          </cell>
          <cell r="AA19">
            <v>496</v>
          </cell>
          <cell r="AB19">
            <v>379</v>
          </cell>
          <cell r="AC19">
            <v>256</v>
          </cell>
          <cell r="AD19">
            <v>207</v>
          </cell>
          <cell r="AI19" t="str">
            <v>16 OPzV 2000</v>
          </cell>
          <cell r="AJ19">
            <v>840</v>
          </cell>
          <cell r="AK19">
            <v>630</v>
          </cell>
          <cell r="AL19">
            <v>500</v>
          </cell>
          <cell r="AM19">
            <v>350</v>
          </cell>
          <cell r="AN19">
            <v>244</v>
          </cell>
          <cell r="AO19">
            <v>205</v>
          </cell>
        </row>
        <row r="20">
          <cell r="N20" t="str">
            <v>VR2280</v>
          </cell>
          <cell r="O20">
            <v>148.5</v>
          </cell>
          <cell r="P20">
            <v>87.1</v>
          </cell>
          <cell r="Q20">
            <v>62.8</v>
          </cell>
          <cell r="R20">
            <v>42.8</v>
          </cell>
          <cell r="S20">
            <v>31.4</v>
          </cell>
          <cell r="T20">
            <v>26.6</v>
          </cell>
          <cell r="U20">
            <v>21.88</v>
          </cell>
          <cell r="V20">
            <v>11.72</v>
          </cell>
          <cell r="X20" t="str">
            <v>20 OPzV 2500</v>
          </cell>
          <cell r="Y20">
            <v>1079</v>
          </cell>
          <cell r="Z20">
            <v>771</v>
          </cell>
          <cell r="AA20">
            <v>615</v>
          </cell>
          <cell r="AB20">
            <v>469</v>
          </cell>
          <cell r="AC20">
            <v>312</v>
          </cell>
          <cell r="AD20">
            <v>258</v>
          </cell>
          <cell r="AI20" t="str">
            <v>20 OPzV 2500</v>
          </cell>
          <cell r="AJ20">
            <v>1050</v>
          </cell>
          <cell r="AK20">
            <v>788</v>
          </cell>
          <cell r="AL20">
            <v>625</v>
          </cell>
          <cell r="AM20">
            <v>438</v>
          </cell>
          <cell r="AN20">
            <v>305</v>
          </cell>
          <cell r="AO20">
            <v>257</v>
          </cell>
        </row>
        <row r="21">
          <cell r="N21" t="str">
            <v>VR2310</v>
          </cell>
          <cell r="O21">
            <v>164.4</v>
          </cell>
          <cell r="P21">
            <v>96.4</v>
          </cell>
          <cell r="Q21">
            <v>69.599999999999994</v>
          </cell>
          <cell r="R21">
            <v>47.4</v>
          </cell>
          <cell r="S21">
            <v>0</v>
          </cell>
          <cell r="T21">
            <v>0</v>
          </cell>
          <cell r="U21">
            <v>24.22</v>
          </cell>
          <cell r="V21">
            <v>12.98</v>
          </cell>
          <cell r="X21" t="str">
            <v>24 OPzV 3000</v>
          </cell>
          <cell r="Y21">
            <v>1295</v>
          </cell>
          <cell r="Z21">
            <v>925</v>
          </cell>
          <cell r="AA21">
            <v>738</v>
          </cell>
          <cell r="AB21">
            <v>562</v>
          </cell>
          <cell r="AC21">
            <v>373</v>
          </cell>
          <cell r="AD21">
            <v>309</v>
          </cell>
          <cell r="AI21" t="str">
            <v>24 OPzV 3000</v>
          </cell>
          <cell r="AJ21">
            <v>1260</v>
          </cell>
          <cell r="AK21">
            <v>945</v>
          </cell>
          <cell r="AL21">
            <v>750</v>
          </cell>
          <cell r="AM21">
            <v>525</v>
          </cell>
          <cell r="AN21">
            <v>366</v>
          </cell>
          <cell r="AO21">
            <v>308</v>
          </cell>
        </row>
        <row r="22">
          <cell r="N22" t="str">
            <v>VRO2340</v>
          </cell>
          <cell r="O22">
            <v>180.3</v>
          </cell>
          <cell r="P22">
            <v>105.8</v>
          </cell>
          <cell r="Q22">
            <v>76.3</v>
          </cell>
          <cell r="R22">
            <v>52</v>
          </cell>
          <cell r="S22">
            <v>38.6</v>
          </cell>
          <cell r="T22">
            <v>32.799999999999997</v>
          </cell>
          <cell r="U22">
            <v>26.56</v>
          </cell>
          <cell r="V22">
            <v>14.24</v>
          </cell>
        </row>
        <row r="23">
          <cell r="N23" t="str">
            <v>VR2400</v>
          </cell>
          <cell r="O23">
            <v>212.2</v>
          </cell>
          <cell r="P23">
            <v>124.4</v>
          </cell>
          <cell r="Q23">
            <v>89.8</v>
          </cell>
          <cell r="R23">
            <v>61.2</v>
          </cell>
          <cell r="S23">
            <v>0</v>
          </cell>
          <cell r="T23">
            <v>0</v>
          </cell>
          <cell r="U23">
            <v>31.25</v>
          </cell>
          <cell r="V23">
            <v>16.75</v>
          </cell>
        </row>
        <row r="24">
          <cell r="N24" t="str">
            <v>VRO2390</v>
          </cell>
          <cell r="O24">
            <v>212.2</v>
          </cell>
          <cell r="P24">
            <v>124.4</v>
          </cell>
          <cell r="Q24">
            <v>89.8</v>
          </cell>
          <cell r="R24">
            <v>61.2</v>
          </cell>
          <cell r="S24">
            <v>43.6</v>
          </cell>
          <cell r="T24">
            <v>37.1</v>
          </cell>
          <cell r="U24">
            <v>31.25</v>
          </cell>
          <cell r="V24">
            <v>16.75</v>
          </cell>
        </row>
        <row r="25">
          <cell r="N25" t="str">
            <v>VR2450</v>
          </cell>
          <cell r="O25">
            <v>238.7</v>
          </cell>
          <cell r="P25">
            <v>140</v>
          </cell>
          <cell r="Q25">
            <v>101</v>
          </cell>
          <cell r="R25">
            <v>68.8</v>
          </cell>
          <cell r="S25">
            <v>0</v>
          </cell>
          <cell r="T25">
            <v>0</v>
          </cell>
          <cell r="U25">
            <v>35.159999999999997</v>
          </cell>
          <cell r="V25">
            <v>18.84</v>
          </cell>
        </row>
        <row r="26">
          <cell r="N26" t="str">
            <v>VRO2450</v>
          </cell>
          <cell r="O26">
            <v>238.7</v>
          </cell>
          <cell r="P26">
            <v>140</v>
          </cell>
          <cell r="Q26">
            <v>101</v>
          </cell>
          <cell r="R26">
            <v>68.8</v>
          </cell>
          <cell r="S26">
            <v>50.9</v>
          </cell>
          <cell r="T26">
            <v>43.3</v>
          </cell>
          <cell r="U26">
            <v>35.159999999999997</v>
          </cell>
          <cell r="V26">
            <v>18.84</v>
          </cell>
        </row>
        <row r="35">
          <cell r="AI35" t="str">
            <v>FAGMF 55</v>
          </cell>
          <cell r="AJ35">
            <v>44</v>
          </cell>
          <cell r="AK35">
            <v>23.5</v>
          </cell>
          <cell r="AL35">
            <v>16.5</v>
          </cell>
          <cell r="AN35">
            <v>10.7</v>
          </cell>
          <cell r="AO35">
            <v>6.98</v>
          </cell>
          <cell r="AP35">
            <v>5.63</v>
          </cell>
          <cell r="AQ35">
            <v>55</v>
          </cell>
        </row>
        <row r="36">
          <cell r="AI36" t="str">
            <v>FAGMF 80</v>
          </cell>
          <cell r="AJ36">
            <v>63.3</v>
          </cell>
          <cell r="AK36">
            <v>33.799999999999997</v>
          </cell>
          <cell r="AL36">
            <v>23.8</v>
          </cell>
          <cell r="AN36">
            <v>15.3</v>
          </cell>
          <cell r="AO36">
            <v>10</v>
          </cell>
          <cell r="AP36">
            <v>8.09</v>
          </cell>
          <cell r="AQ36">
            <v>80</v>
          </cell>
        </row>
        <row r="37">
          <cell r="AI37" t="str">
            <v>FAGMF 100</v>
          </cell>
          <cell r="AJ37">
            <v>80.5</v>
          </cell>
          <cell r="AK37">
            <v>43</v>
          </cell>
          <cell r="AL37">
            <v>30.2</v>
          </cell>
          <cell r="AN37">
            <v>19.5</v>
          </cell>
          <cell r="AO37">
            <v>12.8</v>
          </cell>
          <cell r="AP37">
            <v>10.3</v>
          </cell>
          <cell r="AQ37">
            <v>100</v>
          </cell>
        </row>
        <row r="38">
          <cell r="AI38" t="str">
            <v>FAGMF 150</v>
          </cell>
          <cell r="AJ38">
            <v>109</v>
          </cell>
          <cell r="AK38">
            <v>59.5</v>
          </cell>
          <cell r="AL38">
            <v>42.3</v>
          </cell>
          <cell r="AN38">
            <v>27.9</v>
          </cell>
          <cell r="AO38">
            <v>18.5</v>
          </cell>
          <cell r="AP38">
            <v>15.2</v>
          </cell>
          <cell r="AQ38">
            <v>150</v>
          </cell>
        </row>
        <row r="47">
          <cell r="AI47" t="str">
            <v>FAGMH 100</v>
          </cell>
          <cell r="AJ47">
            <v>63.4</v>
          </cell>
          <cell r="AK47">
            <v>35.9</v>
          </cell>
          <cell r="AL47">
            <v>26.7</v>
          </cell>
          <cell r="AN47">
            <v>17.2</v>
          </cell>
          <cell r="AO47">
            <v>12.1</v>
          </cell>
          <cell r="AP47">
            <v>10</v>
          </cell>
          <cell r="AQ47">
            <v>100</v>
          </cell>
        </row>
        <row r="48">
          <cell r="AI48" t="str">
            <v>FAGMH 150</v>
          </cell>
          <cell r="AJ48">
            <v>90.3</v>
          </cell>
          <cell r="AK48">
            <v>54</v>
          </cell>
          <cell r="AL48">
            <v>40</v>
          </cell>
          <cell r="AN48">
            <v>25.9</v>
          </cell>
          <cell r="AO48">
            <v>18.2</v>
          </cell>
          <cell r="AP48">
            <v>15</v>
          </cell>
          <cell r="AQ48">
            <v>150</v>
          </cell>
        </row>
        <row r="49">
          <cell r="AI49" t="str">
            <v>FAGMH 200</v>
          </cell>
          <cell r="AJ49">
            <v>121</v>
          </cell>
          <cell r="AK49">
            <v>72.3</v>
          </cell>
          <cell r="AL49">
            <v>53.6</v>
          </cell>
          <cell r="AN49">
            <v>34.6</v>
          </cell>
          <cell r="AO49">
            <v>24.3</v>
          </cell>
          <cell r="AP49">
            <v>20.100000000000001</v>
          </cell>
          <cell r="AQ49">
            <v>200</v>
          </cell>
        </row>
        <row r="50">
          <cell r="AI50" t="str">
            <v>FAGMH 300</v>
          </cell>
          <cell r="AJ50">
            <v>181</v>
          </cell>
          <cell r="AK50">
            <v>108</v>
          </cell>
          <cell r="AL50">
            <v>80.3</v>
          </cell>
          <cell r="AN50">
            <v>51.8</v>
          </cell>
          <cell r="AO50">
            <v>36.5</v>
          </cell>
          <cell r="AP50">
            <v>30.1</v>
          </cell>
          <cell r="AQ50">
            <v>300</v>
          </cell>
        </row>
        <row r="51">
          <cell r="AI51" t="str">
            <v>FAGMH 400</v>
          </cell>
          <cell r="AJ51">
            <v>240</v>
          </cell>
          <cell r="AK51">
            <v>145</v>
          </cell>
          <cell r="AL51">
            <v>107</v>
          </cell>
          <cell r="AN51">
            <v>69</v>
          </cell>
          <cell r="AO51">
            <v>48.6</v>
          </cell>
          <cell r="AP51">
            <v>40.1</v>
          </cell>
          <cell r="AQ51">
            <v>400</v>
          </cell>
        </row>
        <row r="52">
          <cell r="AI52" t="str">
            <v>FAGMH 500</v>
          </cell>
          <cell r="AJ52">
            <v>300</v>
          </cell>
          <cell r="AK52">
            <v>181</v>
          </cell>
          <cell r="AL52">
            <v>134</v>
          </cell>
          <cell r="AN52">
            <v>86.4</v>
          </cell>
          <cell r="AO52">
            <v>60.8</v>
          </cell>
          <cell r="AP52">
            <v>50.2</v>
          </cell>
          <cell r="AQ52">
            <v>500</v>
          </cell>
        </row>
        <row r="53">
          <cell r="AI53" t="str">
            <v>FAGMH 600</v>
          </cell>
          <cell r="AJ53">
            <v>362</v>
          </cell>
          <cell r="AK53">
            <v>217</v>
          </cell>
          <cell r="AL53">
            <v>161</v>
          </cell>
          <cell r="AN53">
            <v>104</v>
          </cell>
          <cell r="AO53">
            <v>72.900000000000006</v>
          </cell>
          <cell r="AP53">
            <v>60.2</v>
          </cell>
          <cell r="AQ53">
            <v>600</v>
          </cell>
        </row>
        <row r="54">
          <cell r="AI54" t="str">
            <v>FAGMH 750</v>
          </cell>
          <cell r="AJ54">
            <v>449</v>
          </cell>
          <cell r="AK54">
            <v>271</v>
          </cell>
          <cell r="AL54">
            <v>201</v>
          </cell>
          <cell r="AN54">
            <v>130</v>
          </cell>
          <cell r="AO54">
            <v>91.1</v>
          </cell>
          <cell r="AP54">
            <v>75.2</v>
          </cell>
          <cell r="AQ54">
            <v>750</v>
          </cell>
        </row>
        <row r="55">
          <cell r="AI55" t="str">
            <v>FAGMH 800</v>
          </cell>
          <cell r="AJ55">
            <v>480</v>
          </cell>
          <cell r="AK55">
            <v>289</v>
          </cell>
          <cell r="AL55">
            <v>214</v>
          </cell>
          <cell r="AN55">
            <v>138</v>
          </cell>
          <cell r="AO55">
            <v>97.3</v>
          </cell>
          <cell r="AP55">
            <v>80.3</v>
          </cell>
          <cell r="AQ55">
            <v>800</v>
          </cell>
        </row>
        <row r="56">
          <cell r="AI56" t="str">
            <v>FAGMH 1000</v>
          </cell>
          <cell r="AJ56">
            <v>605</v>
          </cell>
          <cell r="AK56">
            <v>361</v>
          </cell>
          <cell r="AL56">
            <v>267</v>
          </cell>
          <cell r="AN56">
            <v>172</v>
          </cell>
          <cell r="AO56">
            <v>121</v>
          </cell>
          <cell r="AP56">
            <v>100</v>
          </cell>
          <cell r="AQ56">
            <v>1000</v>
          </cell>
          <cell r="AU56" t="str">
            <v>SBM 11</v>
          </cell>
          <cell r="AV56">
            <v>5.84</v>
          </cell>
          <cell r="AW56">
            <v>4.82</v>
          </cell>
          <cell r="AX56">
            <v>4.07</v>
          </cell>
          <cell r="AY56">
            <v>3.19</v>
          </cell>
          <cell r="AZ56">
            <v>2.15</v>
          </cell>
          <cell r="BC56">
            <v>1.35</v>
          </cell>
          <cell r="BD56">
            <v>11</v>
          </cell>
          <cell r="BF56">
            <v>194</v>
          </cell>
          <cell r="BG56">
            <v>123</v>
          </cell>
          <cell r="BH56">
            <v>0.9</v>
          </cell>
          <cell r="BJ56">
            <v>500</v>
          </cell>
          <cell r="BK56">
            <v>715</v>
          </cell>
          <cell r="BL56">
            <v>930</v>
          </cell>
          <cell r="BM56">
            <v>0</v>
          </cell>
          <cell r="BN56">
            <v>1485</v>
          </cell>
          <cell r="BO56">
            <v>1585</v>
          </cell>
          <cell r="BP56">
            <v>1685</v>
          </cell>
        </row>
        <row r="57">
          <cell r="AI57" t="str">
            <v>FAGMH 1500</v>
          </cell>
          <cell r="AJ57">
            <v>902</v>
          </cell>
          <cell r="AK57">
            <v>541</v>
          </cell>
          <cell r="AL57">
            <v>401</v>
          </cell>
          <cell r="AN57">
            <v>259</v>
          </cell>
          <cell r="AO57">
            <v>183</v>
          </cell>
          <cell r="AP57">
            <v>151</v>
          </cell>
          <cell r="AQ57">
            <v>1500</v>
          </cell>
          <cell r="AU57" t="str">
            <v>SBM 15</v>
          </cell>
          <cell r="AV57">
            <v>7.97</v>
          </cell>
          <cell r="AW57">
            <v>6.58</v>
          </cell>
          <cell r="AX57">
            <v>5.56</v>
          </cell>
          <cell r="AY57">
            <v>4.3499999999999996</v>
          </cell>
          <cell r="AZ57">
            <v>2.93</v>
          </cell>
          <cell r="BC57">
            <v>1.85</v>
          </cell>
          <cell r="BD57">
            <v>15</v>
          </cell>
          <cell r="BF57">
            <v>194</v>
          </cell>
          <cell r="BG57">
            <v>123</v>
          </cell>
          <cell r="BH57">
            <v>1.2</v>
          </cell>
          <cell r="BJ57">
            <v>500</v>
          </cell>
          <cell r="BK57">
            <v>715</v>
          </cell>
          <cell r="BL57">
            <v>930</v>
          </cell>
          <cell r="BM57">
            <v>0</v>
          </cell>
          <cell r="BN57">
            <v>1485</v>
          </cell>
          <cell r="BO57">
            <v>1585</v>
          </cell>
          <cell r="BP57">
            <v>1685</v>
          </cell>
        </row>
        <row r="58">
          <cell r="AI58" t="str">
            <v>FAGMH 2000</v>
          </cell>
          <cell r="AJ58">
            <v>1205</v>
          </cell>
          <cell r="AK58">
            <v>722</v>
          </cell>
          <cell r="AL58">
            <v>535</v>
          </cell>
          <cell r="AN58">
            <v>346</v>
          </cell>
          <cell r="AO58">
            <v>243</v>
          </cell>
          <cell r="AP58">
            <v>201</v>
          </cell>
          <cell r="AQ58">
            <v>2000</v>
          </cell>
          <cell r="AU58" t="str">
            <v>SBM 22</v>
          </cell>
          <cell r="AV58">
            <v>11.9</v>
          </cell>
          <cell r="AW58">
            <v>9.7200000000000006</v>
          </cell>
          <cell r="AX58">
            <v>8.19</v>
          </cell>
          <cell r="AY58">
            <v>6.38</v>
          </cell>
          <cell r="AZ58">
            <v>4.29</v>
          </cell>
          <cell r="BC58">
            <v>2.71</v>
          </cell>
          <cell r="BD58">
            <v>22</v>
          </cell>
          <cell r="BF58">
            <v>264</v>
          </cell>
          <cell r="BG58">
            <v>123</v>
          </cell>
          <cell r="BH58">
            <v>1.5</v>
          </cell>
          <cell r="BJ58">
            <v>500</v>
          </cell>
          <cell r="BK58">
            <v>715</v>
          </cell>
          <cell r="BL58">
            <v>930</v>
          </cell>
          <cell r="BM58">
            <v>0</v>
          </cell>
          <cell r="BN58">
            <v>1555</v>
          </cell>
          <cell r="BO58">
            <v>1655</v>
          </cell>
          <cell r="BP58">
            <v>1755</v>
          </cell>
        </row>
        <row r="59">
          <cell r="AI59" t="str">
            <v>FAGMH 2500</v>
          </cell>
          <cell r="AJ59">
            <v>1498</v>
          </cell>
          <cell r="AK59">
            <v>903</v>
          </cell>
          <cell r="AL59">
            <v>669</v>
          </cell>
          <cell r="AN59">
            <v>432</v>
          </cell>
          <cell r="AO59">
            <v>304</v>
          </cell>
          <cell r="AP59">
            <v>251</v>
          </cell>
          <cell r="AQ59">
            <v>2500</v>
          </cell>
          <cell r="AU59" t="str">
            <v>SBM 30</v>
          </cell>
          <cell r="AV59">
            <v>16.2</v>
          </cell>
          <cell r="AW59">
            <v>13.2</v>
          </cell>
          <cell r="AX59">
            <v>11.2</v>
          </cell>
          <cell r="AY59">
            <v>8.6999999999999993</v>
          </cell>
          <cell r="AZ59">
            <v>5.85</v>
          </cell>
          <cell r="BC59">
            <v>3.69</v>
          </cell>
          <cell r="BD59">
            <v>30</v>
          </cell>
          <cell r="BF59">
            <v>264</v>
          </cell>
          <cell r="BG59">
            <v>123</v>
          </cell>
          <cell r="BH59">
            <v>1.8</v>
          </cell>
          <cell r="BJ59">
            <v>500</v>
          </cell>
          <cell r="BK59">
            <v>715</v>
          </cell>
          <cell r="BL59">
            <v>930</v>
          </cell>
          <cell r="BM59">
            <v>0</v>
          </cell>
          <cell r="BN59">
            <v>1555</v>
          </cell>
          <cell r="BO59">
            <v>1655</v>
          </cell>
          <cell r="BP59">
            <v>1755</v>
          </cell>
        </row>
        <row r="60">
          <cell r="AI60" t="str">
            <v>FAGMH 3000</v>
          </cell>
          <cell r="AJ60">
            <v>1804</v>
          </cell>
          <cell r="AK60">
            <v>1084</v>
          </cell>
          <cell r="AL60">
            <v>803</v>
          </cell>
          <cell r="AN60">
            <v>518</v>
          </cell>
          <cell r="AO60">
            <v>365</v>
          </cell>
          <cell r="AP60">
            <v>301</v>
          </cell>
          <cell r="AQ60">
            <v>3000</v>
          </cell>
          <cell r="AU60" t="str">
            <v>SBM 43</v>
          </cell>
          <cell r="AV60">
            <v>24.2</v>
          </cell>
          <cell r="AW60">
            <v>19.399999999999999</v>
          </cell>
          <cell r="AX60">
            <v>16.100000000000001</v>
          </cell>
          <cell r="AY60">
            <v>12.5</v>
          </cell>
          <cell r="AZ60">
            <v>8.39</v>
          </cell>
          <cell r="BC60">
            <v>5.29</v>
          </cell>
          <cell r="BD60">
            <v>43</v>
          </cell>
          <cell r="BF60">
            <v>349</v>
          </cell>
          <cell r="BG60">
            <v>195</v>
          </cell>
          <cell r="BH60">
            <v>3.4</v>
          </cell>
          <cell r="BJ60">
            <v>500</v>
          </cell>
          <cell r="BK60">
            <v>715</v>
          </cell>
          <cell r="BL60">
            <v>930</v>
          </cell>
          <cell r="BM60">
            <v>0</v>
          </cell>
          <cell r="BN60">
            <v>1640</v>
          </cell>
          <cell r="BO60">
            <v>1740</v>
          </cell>
          <cell r="BP60">
            <v>1840</v>
          </cell>
        </row>
        <row r="61">
          <cell r="AI61" t="str">
            <v>FAGMH 3850</v>
          </cell>
          <cell r="AJ61">
            <v>2324</v>
          </cell>
          <cell r="AK61">
            <v>1391</v>
          </cell>
          <cell r="AL61">
            <v>1031</v>
          </cell>
          <cell r="AN61">
            <v>665</v>
          </cell>
          <cell r="AO61">
            <v>468</v>
          </cell>
          <cell r="AP61">
            <v>386</v>
          </cell>
          <cell r="AQ61">
            <v>3850</v>
          </cell>
          <cell r="AU61" t="str">
            <v>SBM 56</v>
          </cell>
          <cell r="AV61">
            <v>31.5</v>
          </cell>
          <cell r="AW61">
            <v>25.3</v>
          </cell>
          <cell r="AX61">
            <v>21</v>
          </cell>
          <cell r="AY61">
            <v>16.3</v>
          </cell>
          <cell r="AZ61">
            <v>10.9</v>
          </cell>
          <cell r="BC61">
            <v>6.89</v>
          </cell>
          <cell r="BD61">
            <v>56</v>
          </cell>
          <cell r="BF61">
            <v>405</v>
          </cell>
          <cell r="BG61">
            <v>195</v>
          </cell>
          <cell r="BH61">
            <v>4</v>
          </cell>
          <cell r="BJ61">
            <v>500</v>
          </cell>
          <cell r="BK61">
            <v>715</v>
          </cell>
          <cell r="BL61">
            <v>930</v>
          </cell>
          <cell r="BM61">
            <v>0</v>
          </cell>
          <cell r="BN61">
            <v>1695</v>
          </cell>
          <cell r="BO61">
            <v>1795</v>
          </cell>
          <cell r="BP61">
            <v>1895</v>
          </cell>
        </row>
        <row r="62">
          <cell r="AU62" t="str">
            <v>SBM 65</v>
          </cell>
          <cell r="AV62">
            <v>36.5</v>
          </cell>
          <cell r="AW62">
            <v>29.3</v>
          </cell>
          <cell r="AX62">
            <v>24.4</v>
          </cell>
          <cell r="AY62">
            <v>18.899999999999999</v>
          </cell>
          <cell r="AZ62">
            <v>12.7</v>
          </cell>
          <cell r="BC62">
            <v>8</v>
          </cell>
          <cell r="BD62">
            <v>65</v>
          </cell>
          <cell r="BF62">
            <v>349</v>
          </cell>
          <cell r="BG62">
            <v>195</v>
          </cell>
          <cell r="BH62">
            <v>4.0999999999999996</v>
          </cell>
          <cell r="BJ62">
            <v>500</v>
          </cell>
          <cell r="BK62">
            <v>715</v>
          </cell>
          <cell r="BL62">
            <v>930</v>
          </cell>
          <cell r="BM62">
            <v>0</v>
          </cell>
          <cell r="BN62">
            <v>1640</v>
          </cell>
          <cell r="BO62">
            <v>1740</v>
          </cell>
          <cell r="BP62">
            <v>1840</v>
          </cell>
        </row>
        <row r="63">
          <cell r="AU63" t="str">
            <v>SBM 84</v>
          </cell>
          <cell r="AV63">
            <v>47.2</v>
          </cell>
          <cell r="AW63">
            <v>37.9</v>
          </cell>
          <cell r="AX63">
            <v>31.5</v>
          </cell>
          <cell r="AY63">
            <v>24.5</v>
          </cell>
          <cell r="AZ63">
            <v>16.399999999999999</v>
          </cell>
          <cell r="BC63">
            <v>10.3</v>
          </cell>
          <cell r="BD63">
            <v>84</v>
          </cell>
          <cell r="BF63">
            <v>405</v>
          </cell>
          <cell r="BG63">
            <v>195</v>
          </cell>
          <cell r="BH63">
            <v>4.9000000000000004</v>
          </cell>
          <cell r="BJ63">
            <v>500</v>
          </cell>
          <cell r="BK63">
            <v>715</v>
          </cell>
          <cell r="BL63">
            <v>930</v>
          </cell>
          <cell r="BM63">
            <v>0</v>
          </cell>
          <cell r="BN63">
            <v>1695</v>
          </cell>
          <cell r="BO63">
            <v>1795</v>
          </cell>
          <cell r="BP63">
            <v>1895</v>
          </cell>
        </row>
        <row r="64">
          <cell r="AU64" t="str">
            <v>SBM 112</v>
          </cell>
          <cell r="AV64">
            <v>63</v>
          </cell>
          <cell r="AW64">
            <v>50.5</v>
          </cell>
          <cell r="AX64">
            <v>42.1</v>
          </cell>
          <cell r="AY64">
            <v>32.6</v>
          </cell>
          <cell r="AZ64">
            <v>21.8</v>
          </cell>
          <cell r="BC64">
            <v>13.8</v>
          </cell>
          <cell r="BD64">
            <v>112</v>
          </cell>
          <cell r="BF64">
            <v>405</v>
          </cell>
          <cell r="BG64">
            <v>195</v>
          </cell>
          <cell r="BH64">
            <v>6.3</v>
          </cell>
          <cell r="BJ64">
            <v>500</v>
          </cell>
          <cell r="BK64">
            <v>715</v>
          </cell>
          <cell r="BL64">
            <v>930</v>
          </cell>
          <cell r="BM64">
            <v>0</v>
          </cell>
          <cell r="BN64">
            <v>1695</v>
          </cell>
          <cell r="BO64">
            <v>1795</v>
          </cell>
          <cell r="BP64">
            <v>1895</v>
          </cell>
        </row>
        <row r="65">
          <cell r="AU65" t="str">
            <v>SBM 138</v>
          </cell>
          <cell r="AV65">
            <v>77.599999999999994</v>
          </cell>
          <cell r="AW65">
            <v>62.3</v>
          </cell>
          <cell r="AX65">
            <v>51.8</v>
          </cell>
          <cell r="AY65">
            <v>40.200000000000003</v>
          </cell>
          <cell r="AZ65">
            <v>26.9</v>
          </cell>
          <cell r="BC65">
            <v>17</v>
          </cell>
          <cell r="BD65">
            <v>138</v>
          </cell>
          <cell r="BF65">
            <v>405</v>
          </cell>
          <cell r="BG65">
            <v>195</v>
          </cell>
          <cell r="BH65">
            <v>7.6</v>
          </cell>
          <cell r="BJ65">
            <v>500</v>
          </cell>
          <cell r="BK65">
            <v>715</v>
          </cell>
          <cell r="BL65">
            <v>930</v>
          </cell>
          <cell r="BM65">
            <v>0</v>
          </cell>
          <cell r="BN65">
            <v>1695</v>
          </cell>
          <cell r="BO65">
            <v>1795</v>
          </cell>
          <cell r="BP65">
            <v>1895</v>
          </cell>
        </row>
        <row r="66">
          <cell r="AU66" t="str">
            <v>SBM 161</v>
          </cell>
          <cell r="AV66">
            <v>90.5</v>
          </cell>
          <cell r="AW66">
            <v>72.599999999999994</v>
          </cell>
          <cell r="AX66">
            <v>60.5</v>
          </cell>
          <cell r="AY66">
            <v>46.9</v>
          </cell>
          <cell r="AZ66">
            <v>31.4</v>
          </cell>
          <cell r="BC66">
            <v>19.8</v>
          </cell>
          <cell r="BD66">
            <v>161</v>
          </cell>
          <cell r="BF66">
            <v>405</v>
          </cell>
          <cell r="BG66">
            <v>195</v>
          </cell>
          <cell r="BH66">
            <v>8.4</v>
          </cell>
          <cell r="BJ66">
            <v>500</v>
          </cell>
          <cell r="BK66">
            <v>715</v>
          </cell>
          <cell r="BL66">
            <v>930</v>
          </cell>
          <cell r="BM66">
            <v>0</v>
          </cell>
          <cell r="BN66">
            <v>1695</v>
          </cell>
          <cell r="BO66">
            <v>1795</v>
          </cell>
          <cell r="BP66">
            <v>1895</v>
          </cell>
        </row>
        <row r="67">
          <cell r="AU67" t="str">
            <v>SBM 184</v>
          </cell>
          <cell r="AV67">
            <v>103</v>
          </cell>
          <cell r="AW67">
            <v>83</v>
          </cell>
          <cell r="AX67">
            <v>69.099999999999994</v>
          </cell>
          <cell r="AY67">
            <v>53.6</v>
          </cell>
          <cell r="AZ67">
            <v>35.9</v>
          </cell>
          <cell r="BC67">
            <v>22.6</v>
          </cell>
          <cell r="BD67">
            <v>184</v>
          </cell>
          <cell r="BF67">
            <v>405</v>
          </cell>
          <cell r="BG67">
            <v>195</v>
          </cell>
          <cell r="BH67">
            <v>9.9</v>
          </cell>
          <cell r="BJ67">
            <v>500</v>
          </cell>
          <cell r="BK67">
            <v>715</v>
          </cell>
          <cell r="BL67">
            <v>930</v>
          </cell>
          <cell r="BM67">
            <v>0</v>
          </cell>
          <cell r="BN67">
            <v>1695</v>
          </cell>
          <cell r="BO67">
            <v>1795</v>
          </cell>
          <cell r="BP67">
            <v>1895</v>
          </cell>
        </row>
        <row r="68">
          <cell r="AU68" t="str">
            <v>SBM 208</v>
          </cell>
          <cell r="AV68">
            <v>117</v>
          </cell>
          <cell r="AW68">
            <v>93.8</v>
          </cell>
          <cell r="AX68">
            <v>78.099999999999994</v>
          </cell>
          <cell r="AY68">
            <v>60.5</v>
          </cell>
          <cell r="AZ68">
            <v>40.6</v>
          </cell>
          <cell r="BC68">
            <v>25.6</v>
          </cell>
          <cell r="BD68">
            <v>208</v>
          </cell>
          <cell r="BF68">
            <v>405</v>
          </cell>
          <cell r="BG68">
            <v>195</v>
          </cell>
          <cell r="BH68">
            <v>11.5</v>
          </cell>
          <cell r="BJ68">
            <v>500</v>
          </cell>
          <cell r="BK68">
            <v>715</v>
          </cell>
          <cell r="BL68">
            <v>930</v>
          </cell>
          <cell r="BM68">
            <v>0</v>
          </cell>
          <cell r="BN68">
            <v>1695</v>
          </cell>
          <cell r="BO68">
            <v>1795</v>
          </cell>
          <cell r="BP68">
            <v>1895</v>
          </cell>
        </row>
        <row r="69">
          <cell r="AU69" t="str">
            <v>SBM 231</v>
          </cell>
          <cell r="AV69">
            <v>130</v>
          </cell>
          <cell r="AW69">
            <v>104</v>
          </cell>
          <cell r="AX69">
            <v>86.7</v>
          </cell>
          <cell r="AY69">
            <v>67.2</v>
          </cell>
          <cell r="AZ69">
            <v>45</v>
          </cell>
          <cell r="BC69">
            <v>28.4</v>
          </cell>
          <cell r="BD69">
            <v>231</v>
          </cell>
          <cell r="BF69">
            <v>405</v>
          </cell>
          <cell r="BG69">
            <v>195</v>
          </cell>
          <cell r="BH69">
            <v>12</v>
          </cell>
          <cell r="BJ69">
            <v>500</v>
          </cell>
          <cell r="BK69">
            <v>715</v>
          </cell>
          <cell r="BL69">
            <v>930</v>
          </cell>
          <cell r="BM69">
            <v>0</v>
          </cell>
          <cell r="BN69">
            <v>1695</v>
          </cell>
          <cell r="BO69">
            <v>1795</v>
          </cell>
          <cell r="BP69">
            <v>1895</v>
          </cell>
        </row>
        <row r="70">
          <cell r="AU70" t="str">
            <v>SBM 277</v>
          </cell>
          <cell r="AV70">
            <v>156</v>
          </cell>
          <cell r="AW70">
            <v>125</v>
          </cell>
          <cell r="AX70">
            <v>104</v>
          </cell>
          <cell r="AY70">
            <v>80.599999999999994</v>
          </cell>
          <cell r="AZ70">
            <v>54</v>
          </cell>
          <cell r="BC70">
            <v>34.1</v>
          </cell>
          <cell r="BD70">
            <v>277</v>
          </cell>
          <cell r="BF70">
            <v>405</v>
          </cell>
          <cell r="BG70">
            <v>195</v>
          </cell>
          <cell r="BH70">
            <v>14.5</v>
          </cell>
          <cell r="BJ70">
            <v>500</v>
          </cell>
          <cell r="BK70">
            <v>715</v>
          </cell>
          <cell r="BL70">
            <v>930</v>
          </cell>
          <cell r="BM70">
            <v>0</v>
          </cell>
          <cell r="BN70">
            <v>1695</v>
          </cell>
          <cell r="BO70">
            <v>1795</v>
          </cell>
          <cell r="BP70">
            <v>1895</v>
          </cell>
        </row>
        <row r="71">
          <cell r="AU71" t="str">
            <v>SBM 300</v>
          </cell>
          <cell r="AV71">
            <v>169</v>
          </cell>
          <cell r="AW71">
            <v>135</v>
          </cell>
          <cell r="AX71">
            <v>113</v>
          </cell>
          <cell r="AY71">
            <v>87.3</v>
          </cell>
          <cell r="AZ71">
            <v>58.5</v>
          </cell>
          <cell r="BC71">
            <v>36.9</v>
          </cell>
          <cell r="BD71">
            <v>300</v>
          </cell>
          <cell r="BF71">
            <v>405</v>
          </cell>
          <cell r="BG71">
            <v>195</v>
          </cell>
          <cell r="BH71">
            <v>15.5</v>
          </cell>
          <cell r="BJ71">
            <v>500</v>
          </cell>
          <cell r="BK71">
            <v>715</v>
          </cell>
          <cell r="BL71">
            <v>930</v>
          </cell>
          <cell r="BM71">
            <v>0</v>
          </cell>
          <cell r="BN71">
            <v>1695</v>
          </cell>
          <cell r="BO71">
            <v>1795</v>
          </cell>
          <cell r="BP71">
            <v>1895</v>
          </cell>
        </row>
        <row r="72">
          <cell r="AU72" t="str">
            <v>SBM 323</v>
          </cell>
          <cell r="AV72">
            <v>182</v>
          </cell>
          <cell r="AW72">
            <v>146</v>
          </cell>
          <cell r="AX72">
            <v>121</v>
          </cell>
          <cell r="AY72">
            <v>94</v>
          </cell>
          <cell r="AZ72">
            <v>63</v>
          </cell>
          <cell r="BC72">
            <v>39.700000000000003</v>
          </cell>
          <cell r="BD72">
            <v>232</v>
          </cell>
          <cell r="BF72">
            <v>405</v>
          </cell>
          <cell r="BG72">
            <v>195</v>
          </cell>
          <cell r="BH72">
            <v>16.5</v>
          </cell>
          <cell r="BJ72">
            <v>500</v>
          </cell>
          <cell r="BK72">
            <v>715</v>
          </cell>
          <cell r="BL72">
            <v>930</v>
          </cell>
          <cell r="BM72">
            <v>0</v>
          </cell>
          <cell r="BN72">
            <v>1695</v>
          </cell>
          <cell r="BO72">
            <v>1795</v>
          </cell>
          <cell r="BP72">
            <v>1895</v>
          </cell>
        </row>
        <row r="73">
          <cell r="AU73" t="str">
            <v>SBM 346</v>
          </cell>
          <cell r="AV73">
            <v>194</v>
          </cell>
          <cell r="AW73">
            <v>156</v>
          </cell>
          <cell r="AX73">
            <v>130</v>
          </cell>
          <cell r="AY73">
            <v>101</v>
          </cell>
          <cell r="AZ73">
            <v>67.5</v>
          </cell>
          <cell r="BC73">
            <v>45.6</v>
          </cell>
          <cell r="BD73">
            <v>346</v>
          </cell>
          <cell r="BF73">
            <v>405</v>
          </cell>
          <cell r="BG73">
            <v>195</v>
          </cell>
          <cell r="BH73">
            <v>17.5</v>
          </cell>
          <cell r="BJ73">
            <v>500</v>
          </cell>
          <cell r="BK73">
            <v>715</v>
          </cell>
          <cell r="BL73">
            <v>930</v>
          </cell>
          <cell r="BM73">
            <v>0</v>
          </cell>
          <cell r="BN73">
            <v>1695</v>
          </cell>
          <cell r="BO73">
            <v>1795</v>
          </cell>
          <cell r="BP73">
            <v>1895</v>
          </cell>
        </row>
        <row r="74">
          <cell r="AU74" t="str">
            <v>SBM 369</v>
          </cell>
          <cell r="AV74">
            <v>207</v>
          </cell>
          <cell r="AW74">
            <v>166</v>
          </cell>
          <cell r="AX74">
            <v>139</v>
          </cell>
          <cell r="AY74">
            <v>107</v>
          </cell>
          <cell r="AZ74">
            <v>72</v>
          </cell>
          <cell r="BC74">
            <v>45.4</v>
          </cell>
          <cell r="BD74">
            <v>369</v>
          </cell>
          <cell r="BF74">
            <v>405</v>
          </cell>
          <cell r="BG74">
            <v>195</v>
          </cell>
          <cell r="BH74">
            <v>19.5</v>
          </cell>
          <cell r="BJ74">
            <v>500</v>
          </cell>
          <cell r="BK74">
            <v>715</v>
          </cell>
          <cell r="BL74">
            <v>930</v>
          </cell>
          <cell r="BM74">
            <v>0</v>
          </cell>
          <cell r="BN74">
            <v>1695</v>
          </cell>
          <cell r="BO74">
            <v>1795</v>
          </cell>
          <cell r="BP74">
            <v>1895</v>
          </cell>
        </row>
        <row r="75">
          <cell r="AU75" t="str">
            <v>SBM 392</v>
          </cell>
          <cell r="AV75">
            <v>220</v>
          </cell>
          <cell r="AW75">
            <v>177</v>
          </cell>
          <cell r="AX75">
            <v>147</v>
          </cell>
          <cell r="AY75">
            <v>114</v>
          </cell>
          <cell r="AZ75">
            <v>76.400000000000006</v>
          </cell>
          <cell r="BC75">
            <v>48.2</v>
          </cell>
          <cell r="BD75">
            <v>392</v>
          </cell>
          <cell r="BF75">
            <v>405</v>
          </cell>
          <cell r="BG75">
            <v>195</v>
          </cell>
          <cell r="BH75">
            <v>21</v>
          </cell>
          <cell r="BJ75">
            <v>500</v>
          </cell>
          <cell r="BK75">
            <v>715</v>
          </cell>
          <cell r="BL75">
            <v>930</v>
          </cell>
          <cell r="BM75">
            <v>0</v>
          </cell>
          <cell r="BN75">
            <v>1695</v>
          </cell>
          <cell r="BO75">
            <v>1795</v>
          </cell>
          <cell r="BP75">
            <v>1895</v>
          </cell>
        </row>
        <row r="76">
          <cell r="AU76" t="str">
            <v>SBM 415</v>
          </cell>
          <cell r="AV76">
            <v>233</v>
          </cell>
          <cell r="AW76">
            <v>187</v>
          </cell>
          <cell r="AX76">
            <v>156</v>
          </cell>
          <cell r="AY76">
            <v>121</v>
          </cell>
          <cell r="AZ76">
            <v>80.900000000000006</v>
          </cell>
          <cell r="BC76">
            <v>51</v>
          </cell>
          <cell r="BD76">
            <v>415</v>
          </cell>
          <cell r="BF76">
            <v>405</v>
          </cell>
          <cell r="BG76">
            <v>195</v>
          </cell>
          <cell r="BH76">
            <v>23</v>
          </cell>
          <cell r="BJ76">
            <v>500</v>
          </cell>
          <cell r="BK76">
            <v>715</v>
          </cell>
          <cell r="BL76">
            <v>930</v>
          </cell>
          <cell r="BM76">
            <v>0</v>
          </cell>
          <cell r="BN76">
            <v>1695</v>
          </cell>
          <cell r="BO76">
            <v>1795</v>
          </cell>
          <cell r="BP76">
            <v>1895</v>
          </cell>
        </row>
        <row r="77">
          <cell r="AU77" t="str">
            <v>SBM 438</v>
          </cell>
          <cell r="AV77">
            <v>246</v>
          </cell>
          <cell r="AW77">
            <v>198</v>
          </cell>
          <cell r="AX77">
            <v>164</v>
          </cell>
          <cell r="AY77">
            <v>127</v>
          </cell>
          <cell r="AZ77">
            <v>85.4</v>
          </cell>
          <cell r="BC77">
            <v>53.9</v>
          </cell>
          <cell r="BD77">
            <v>438</v>
          </cell>
          <cell r="BF77">
            <v>405</v>
          </cell>
          <cell r="BG77">
            <v>195</v>
          </cell>
          <cell r="BH77">
            <v>23.5</v>
          </cell>
          <cell r="BJ77">
            <v>500</v>
          </cell>
          <cell r="BK77">
            <v>715</v>
          </cell>
          <cell r="BL77">
            <v>930</v>
          </cell>
          <cell r="BM77">
            <v>0</v>
          </cell>
          <cell r="BN77">
            <v>1695</v>
          </cell>
          <cell r="BO77">
            <v>1795</v>
          </cell>
          <cell r="BP77">
            <v>1895</v>
          </cell>
        </row>
        <row r="78">
          <cell r="AU78" t="str">
            <v>SBM 461</v>
          </cell>
          <cell r="AV78">
            <v>259</v>
          </cell>
          <cell r="AW78">
            <v>208</v>
          </cell>
          <cell r="AX78">
            <v>173</v>
          </cell>
          <cell r="AY78">
            <v>134</v>
          </cell>
          <cell r="AZ78">
            <v>89.9</v>
          </cell>
          <cell r="BC78">
            <v>56.7</v>
          </cell>
          <cell r="BD78">
            <v>461</v>
          </cell>
          <cell r="BF78">
            <v>405</v>
          </cell>
          <cell r="BG78">
            <v>195</v>
          </cell>
          <cell r="BH78">
            <v>24</v>
          </cell>
          <cell r="BJ78">
            <v>500</v>
          </cell>
          <cell r="BK78">
            <v>715</v>
          </cell>
          <cell r="BL78">
            <v>930</v>
          </cell>
          <cell r="BM78">
            <v>0</v>
          </cell>
          <cell r="BN78">
            <v>1695</v>
          </cell>
          <cell r="BO78">
            <v>1795</v>
          </cell>
          <cell r="BP78">
            <v>1895</v>
          </cell>
        </row>
        <row r="79">
          <cell r="AU79" t="str">
            <v>SBM 505</v>
          </cell>
          <cell r="AV79">
            <v>284</v>
          </cell>
          <cell r="AW79">
            <v>228</v>
          </cell>
          <cell r="AX79">
            <v>190</v>
          </cell>
          <cell r="AY79">
            <v>147</v>
          </cell>
          <cell r="AZ79">
            <v>98.5</v>
          </cell>
          <cell r="BC79">
            <v>62.1</v>
          </cell>
          <cell r="BD79">
            <v>505</v>
          </cell>
          <cell r="BF79">
            <v>405</v>
          </cell>
          <cell r="BG79">
            <v>195</v>
          </cell>
          <cell r="BH79">
            <v>27.5</v>
          </cell>
          <cell r="BJ79">
            <v>650</v>
          </cell>
          <cell r="BK79">
            <v>940</v>
          </cell>
          <cell r="BN79">
            <v>1695</v>
          </cell>
          <cell r="BO79">
            <v>1795</v>
          </cell>
        </row>
        <row r="80">
          <cell r="AU80" t="str">
            <v>SBM 555</v>
          </cell>
          <cell r="AV80">
            <v>312</v>
          </cell>
          <cell r="AW80">
            <v>250</v>
          </cell>
          <cell r="AX80">
            <v>208</v>
          </cell>
          <cell r="AY80">
            <v>162</v>
          </cell>
          <cell r="AZ80">
            <v>108</v>
          </cell>
          <cell r="BC80">
            <v>68.3</v>
          </cell>
          <cell r="BD80">
            <v>555</v>
          </cell>
          <cell r="BF80">
            <v>405</v>
          </cell>
          <cell r="BG80">
            <v>195</v>
          </cell>
          <cell r="BH80">
            <v>30</v>
          </cell>
          <cell r="BJ80">
            <v>650</v>
          </cell>
          <cell r="BK80">
            <v>940</v>
          </cell>
          <cell r="BN80">
            <v>1695</v>
          </cell>
          <cell r="BO80">
            <v>1795</v>
          </cell>
        </row>
        <row r="81">
          <cell r="AU81" t="str">
            <v>SBM 625</v>
          </cell>
          <cell r="AV81">
            <v>351</v>
          </cell>
          <cell r="AW81">
            <v>282</v>
          </cell>
          <cell r="AX81">
            <v>235</v>
          </cell>
          <cell r="AY81">
            <v>182</v>
          </cell>
          <cell r="AZ81">
            <v>122</v>
          </cell>
          <cell r="BC81">
            <v>76.900000000000006</v>
          </cell>
          <cell r="BD81">
            <v>625</v>
          </cell>
          <cell r="BF81">
            <v>405</v>
          </cell>
          <cell r="BG81">
            <v>195</v>
          </cell>
          <cell r="BH81">
            <v>34.5</v>
          </cell>
          <cell r="BJ81">
            <v>650</v>
          </cell>
          <cell r="BK81">
            <v>940</v>
          </cell>
          <cell r="BN81">
            <v>1695</v>
          </cell>
          <cell r="BO81">
            <v>1795</v>
          </cell>
        </row>
        <row r="82">
          <cell r="AU82" t="str">
            <v>SBM 690</v>
          </cell>
          <cell r="AV82">
            <v>388</v>
          </cell>
          <cell r="AW82">
            <v>311</v>
          </cell>
          <cell r="AX82">
            <v>259</v>
          </cell>
          <cell r="AY82">
            <v>201</v>
          </cell>
          <cell r="AZ82">
            <v>135</v>
          </cell>
          <cell r="BC82">
            <v>84.9</v>
          </cell>
          <cell r="BD82">
            <v>690</v>
          </cell>
          <cell r="BF82">
            <v>405</v>
          </cell>
          <cell r="BG82">
            <v>195</v>
          </cell>
          <cell r="BH82">
            <v>36</v>
          </cell>
          <cell r="BJ82">
            <v>650</v>
          </cell>
          <cell r="BK82">
            <v>940</v>
          </cell>
          <cell r="BN82">
            <v>1695</v>
          </cell>
          <cell r="BO82">
            <v>1795</v>
          </cell>
        </row>
        <row r="83">
          <cell r="AU83" t="str">
            <v>SBM 740</v>
          </cell>
          <cell r="AV83">
            <v>416</v>
          </cell>
          <cell r="AW83">
            <v>334</v>
          </cell>
          <cell r="AX83">
            <v>278</v>
          </cell>
          <cell r="AY83">
            <v>215</v>
          </cell>
          <cell r="AZ83">
            <v>144</v>
          </cell>
          <cell r="BC83">
            <v>91</v>
          </cell>
          <cell r="BD83">
            <v>740</v>
          </cell>
          <cell r="BF83">
            <v>405</v>
          </cell>
          <cell r="BG83">
            <v>195</v>
          </cell>
          <cell r="BH83">
            <v>40</v>
          </cell>
          <cell r="BJ83">
            <v>930</v>
          </cell>
          <cell r="BN83">
            <v>1695</v>
          </cell>
        </row>
        <row r="84">
          <cell r="AU84" t="str">
            <v>SBM 830</v>
          </cell>
          <cell r="AV84">
            <v>467</v>
          </cell>
          <cell r="AW84">
            <v>374</v>
          </cell>
          <cell r="AX84">
            <v>312</v>
          </cell>
          <cell r="AY84">
            <v>242</v>
          </cell>
          <cell r="AZ84">
            <v>162</v>
          </cell>
          <cell r="BC84">
            <v>102</v>
          </cell>
          <cell r="BD84">
            <v>830</v>
          </cell>
          <cell r="BF84">
            <v>405</v>
          </cell>
          <cell r="BG84">
            <v>195</v>
          </cell>
          <cell r="BH84">
            <v>46</v>
          </cell>
          <cell r="BJ84">
            <v>930</v>
          </cell>
          <cell r="BN84">
            <v>1695</v>
          </cell>
        </row>
        <row r="85">
          <cell r="AU85" t="str">
            <v>SBM 920</v>
          </cell>
          <cell r="AV85">
            <v>517</v>
          </cell>
          <cell r="AW85">
            <v>415</v>
          </cell>
          <cell r="AX85">
            <v>345</v>
          </cell>
          <cell r="AY85">
            <v>268</v>
          </cell>
          <cell r="AZ85">
            <v>179</v>
          </cell>
          <cell r="BC85">
            <v>113</v>
          </cell>
          <cell r="BD85">
            <v>920</v>
          </cell>
          <cell r="BF85">
            <v>405</v>
          </cell>
          <cell r="BG85">
            <v>195</v>
          </cell>
          <cell r="BH85">
            <v>48</v>
          </cell>
          <cell r="BJ85">
            <v>930</v>
          </cell>
          <cell r="BN85">
            <v>1695</v>
          </cell>
        </row>
        <row r="86">
          <cell r="AU86" t="str">
            <v>SBM 965</v>
          </cell>
          <cell r="AV86">
            <v>542</v>
          </cell>
          <cell r="AW86">
            <v>435</v>
          </cell>
          <cell r="AX86">
            <v>362</v>
          </cell>
          <cell r="AY86">
            <v>281</v>
          </cell>
          <cell r="AZ86">
            <v>188</v>
          </cell>
          <cell r="BC86">
            <v>119</v>
          </cell>
          <cell r="BD86">
            <v>965</v>
          </cell>
          <cell r="BF86">
            <v>405</v>
          </cell>
          <cell r="BG86">
            <v>195</v>
          </cell>
          <cell r="BH86">
            <v>50.5</v>
          </cell>
          <cell r="BJ86">
            <v>930</v>
          </cell>
          <cell r="BN86">
            <v>1695</v>
          </cell>
        </row>
        <row r="87">
          <cell r="AU87" t="str">
            <v>SBM 1040</v>
          </cell>
          <cell r="AV87">
            <v>585</v>
          </cell>
          <cell r="AW87">
            <v>469</v>
          </cell>
          <cell r="AX87">
            <v>390</v>
          </cell>
          <cell r="AY87">
            <v>303</v>
          </cell>
          <cell r="AZ87">
            <v>203</v>
          </cell>
          <cell r="BC87">
            <v>128</v>
          </cell>
          <cell r="BD87">
            <v>1040</v>
          </cell>
          <cell r="BF87">
            <v>405</v>
          </cell>
          <cell r="BG87">
            <v>195</v>
          </cell>
          <cell r="BH87">
            <v>57.5</v>
          </cell>
          <cell r="BI87">
            <v>650</v>
          </cell>
          <cell r="BJ87">
            <v>1230</v>
          </cell>
          <cell r="BM87">
            <v>1595</v>
          </cell>
          <cell r="BN87">
            <v>1695</v>
          </cell>
        </row>
        <row r="88">
          <cell r="AU88" t="str">
            <v>SBM 1150</v>
          </cell>
          <cell r="AV88">
            <v>646</v>
          </cell>
          <cell r="AW88">
            <v>519</v>
          </cell>
          <cell r="AX88">
            <v>432</v>
          </cell>
          <cell r="AY88">
            <v>335</v>
          </cell>
          <cell r="AZ88">
            <v>224</v>
          </cell>
          <cell r="BC88">
            <v>141</v>
          </cell>
          <cell r="BD88">
            <v>1150</v>
          </cell>
          <cell r="BF88">
            <v>405</v>
          </cell>
          <cell r="BG88">
            <v>195</v>
          </cell>
          <cell r="BH88">
            <v>60</v>
          </cell>
          <cell r="BI88">
            <v>650</v>
          </cell>
          <cell r="BJ88">
            <v>1230</v>
          </cell>
          <cell r="BM88">
            <v>1595</v>
          </cell>
          <cell r="BN88">
            <v>1695</v>
          </cell>
        </row>
        <row r="89">
          <cell r="AU89" t="str">
            <v>SBM 1220</v>
          </cell>
          <cell r="AV89">
            <v>686</v>
          </cell>
          <cell r="AW89">
            <v>550</v>
          </cell>
          <cell r="AX89">
            <v>458</v>
          </cell>
          <cell r="AY89">
            <v>355</v>
          </cell>
          <cell r="AZ89">
            <v>238</v>
          </cell>
          <cell r="BC89">
            <v>150</v>
          </cell>
          <cell r="BD89">
            <v>1220</v>
          </cell>
          <cell r="BF89">
            <v>405</v>
          </cell>
          <cell r="BG89">
            <v>195</v>
          </cell>
          <cell r="BH89">
            <v>67.5</v>
          </cell>
          <cell r="BI89">
            <v>650</v>
          </cell>
          <cell r="BJ89">
            <v>1230</v>
          </cell>
          <cell r="BM89">
            <v>1595</v>
          </cell>
          <cell r="BN89">
            <v>1695</v>
          </cell>
        </row>
        <row r="90">
          <cell r="AU90" t="str">
            <v>SBM 1390</v>
          </cell>
          <cell r="AV90">
            <v>778</v>
          </cell>
          <cell r="AW90">
            <v>627</v>
          </cell>
          <cell r="AX90">
            <v>522</v>
          </cell>
          <cell r="AY90">
            <v>405</v>
          </cell>
          <cell r="AZ90">
            <v>271</v>
          </cell>
          <cell r="BC90">
            <v>171</v>
          </cell>
          <cell r="BD90">
            <v>1390</v>
          </cell>
          <cell r="BF90">
            <v>405</v>
          </cell>
          <cell r="BG90">
            <v>195</v>
          </cell>
          <cell r="BH90">
            <v>72</v>
          </cell>
          <cell r="BI90">
            <v>650</v>
          </cell>
          <cell r="BJ90">
            <v>1230</v>
          </cell>
          <cell r="BM90">
            <v>1595</v>
          </cell>
          <cell r="BN90">
            <v>1695</v>
          </cell>
        </row>
        <row r="91">
          <cell r="F91">
            <v>0</v>
          </cell>
          <cell r="G91">
            <v>16</v>
          </cell>
          <cell r="H91">
            <v>0</v>
          </cell>
        </row>
        <row r="92">
          <cell r="F92">
            <v>16</v>
          </cell>
          <cell r="G92">
            <v>16</v>
          </cell>
          <cell r="H92">
            <v>4</v>
          </cell>
        </row>
        <row r="93">
          <cell r="F93">
            <v>20</v>
          </cell>
          <cell r="G93">
            <v>20</v>
          </cell>
          <cell r="H93">
            <v>10</v>
          </cell>
        </row>
        <row r="94">
          <cell r="F94">
            <v>30</v>
          </cell>
          <cell r="G94">
            <v>30</v>
          </cell>
          <cell r="H94">
            <v>10</v>
          </cell>
        </row>
        <row r="95">
          <cell r="F95">
            <v>40</v>
          </cell>
          <cell r="G95">
            <v>40</v>
          </cell>
          <cell r="H95">
            <v>10</v>
          </cell>
        </row>
        <row r="96">
          <cell r="F96">
            <v>50</v>
          </cell>
          <cell r="G96">
            <v>50</v>
          </cell>
          <cell r="H96">
            <v>10</v>
          </cell>
        </row>
        <row r="97">
          <cell r="F97">
            <v>60</v>
          </cell>
          <cell r="G97">
            <v>60</v>
          </cell>
          <cell r="H97">
            <v>20</v>
          </cell>
        </row>
        <row r="98">
          <cell r="F98">
            <v>80</v>
          </cell>
          <cell r="G98">
            <v>80</v>
          </cell>
          <cell r="H98">
            <v>10</v>
          </cell>
        </row>
        <row r="99">
          <cell r="F99">
            <v>90</v>
          </cell>
          <cell r="G99">
            <v>90</v>
          </cell>
          <cell r="H99">
            <v>10</v>
          </cell>
        </row>
        <row r="100">
          <cell r="F100">
            <v>100</v>
          </cell>
          <cell r="G100">
            <v>100</v>
          </cell>
          <cell r="H100">
            <v>25</v>
          </cell>
        </row>
        <row r="101">
          <cell r="F101">
            <v>125</v>
          </cell>
          <cell r="G101">
            <v>125</v>
          </cell>
          <cell r="H101">
            <v>25</v>
          </cell>
        </row>
        <row r="102">
          <cell r="F102">
            <v>150</v>
          </cell>
          <cell r="G102">
            <v>150</v>
          </cell>
          <cell r="H102">
            <v>25</v>
          </cell>
        </row>
        <row r="103">
          <cell r="F103">
            <v>175</v>
          </cell>
          <cell r="G103">
            <v>175</v>
          </cell>
          <cell r="H103">
            <v>25</v>
          </cell>
        </row>
        <row r="104">
          <cell r="F104">
            <v>200</v>
          </cell>
          <cell r="G104">
            <v>200</v>
          </cell>
          <cell r="H104">
            <v>25</v>
          </cell>
        </row>
        <row r="105">
          <cell r="F105">
            <v>225</v>
          </cell>
          <cell r="G105">
            <v>225</v>
          </cell>
          <cell r="H105">
            <v>25</v>
          </cell>
        </row>
        <row r="106">
          <cell r="F106">
            <v>250</v>
          </cell>
          <cell r="G106">
            <v>250</v>
          </cell>
          <cell r="H106">
            <v>50</v>
          </cell>
        </row>
        <row r="107">
          <cell r="F107">
            <v>300</v>
          </cell>
          <cell r="G107">
            <v>300</v>
          </cell>
          <cell r="H107">
            <v>100</v>
          </cell>
        </row>
        <row r="108">
          <cell r="F108">
            <v>400</v>
          </cell>
          <cell r="G108">
            <v>400</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row r="137">
          <cell r="B137">
            <v>0</v>
          </cell>
          <cell r="C137">
            <v>25</v>
          </cell>
          <cell r="D137">
            <v>0</v>
          </cell>
          <cell r="E137" t="str">
            <v>DB36</v>
          </cell>
          <cell r="F137">
            <v>150</v>
          </cell>
        </row>
        <row r="138">
          <cell r="B138">
            <v>25</v>
          </cell>
          <cell r="C138">
            <v>25</v>
          </cell>
          <cell r="D138">
            <v>10</v>
          </cell>
          <cell r="E138" t="str">
            <v>DB36</v>
          </cell>
          <cell r="F138">
            <v>150</v>
          </cell>
        </row>
        <row r="139">
          <cell r="B139">
            <v>35</v>
          </cell>
          <cell r="C139">
            <v>35</v>
          </cell>
          <cell r="D139">
            <v>15</v>
          </cell>
          <cell r="E139" t="str">
            <v>DB36</v>
          </cell>
          <cell r="F139">
            <v>170</v>
          </cell>
        </row>
        <row r="140">
          <cell r="B140">
            <v>50</v>
          </cell>
          <cell r="C140">
            <v>50</v>
          </cell>
          <cell r="D140">
            <v>25</v>
          </cell>
          <cell r="E140" t="str">
            <v>DB47</v>
          </cell>
          <cell r="F140">
            <v>270</v>
          </cell>
        </row>
        <row r="141">
          <cell r="B141">
            <v>75</v>
          </cell>
          <cell r="C141">
            <v>75</v>
          </cell>
          <cell r="D141">
            <v>25</v>
          </cell>
          <cell r="E141" t="str">
            <v>DB47</v>
          </cell>
          <cell r="F141">
            <v>400</v>
          </cell>
        </row>
        <row r="142">
          <cell r="B142">
            <v>100</v>
          </cell>
          <cell r="C142">
            <v>100</v>
          </cell>
          <cell r="D142">
            <v>25</v>
          </cell>
          <cell r="E142" t="str">
            <v>DB62</v>
          </cell>
          <cell r="F142">
            <v>425</v>
          </cell>
        </row>
        <row r="143">
          <cell r="B143">
            <v>125</v>
          </cell>
          <cell r="C143">
            <v>125</v>
          </cell>
          <cell r="D143">
            <v>25</v>
          </cell>
          <cell r="E143" t="str">
            <v>DB62</v>
          </cell>
          <cell r="F143">
            <v>455</v>
          </cell>
        </row>
        <row r="144">
          <cell r="B144">
            <v>150</v>
          </cell>
          <cell r="C144">
            <v>150</v>
          </cell>
          <cell r="D144">
            <v>25</v>
          </cell>
          <cell r="E144" t="str">
            <v>DB62</v>
          </cell>
          <cell r="F144">
            <v>490</v>
          </cell>
        </row>
        <row r="145">
          <cell r="B145">
            <v>175</v>
          </cell>
          <cell r="C145">
            <v>175</v>
          </cell>
          <cell r="D145">
            <v>25</v>
          </cell>
          <cell r="E145" t="str">
            <v>DB62</v>
          </cell>
          <cell r="F145">
            <v>520</v>
          </cell>
        </row>
        <row r="146">
          <cell r="B146">
            <v>200</v>
          </cell>
          <cell r="C146">
            <v>200</v>
          </cell>
          <cell r="D146">
            <v>50</v>
          </cell>
          <cell r="E146" t="str">
            <v>DB62</v>
          </cell>
          <cell r="F146">
            <v>630</v>
          </cell>
        </row>
        <row r="147">
          <cell r="B147">
            <v>250</v>
          </cell>
          <cell r="C147">
            <v>250</v>
          </cell>
          <cell r="D147">
            <v>50</v>
          </cell>
          <cell r="E147" t="str">
            <v>DB62D</v>
          </cell>
          <cell r="F147">
            <v>720</v>
          </cell>
        </row>
        <row r="148">
          <cell r="B148">
            <v>300</v>
          </cell>
          <cell r="C148">
            <v>300</v>
          </cell>
          <cell r="D148">
            <v>100</v>
          </cell>
          <cell r="E148" t="str">
            <v>DB62D</v>
          </cell>
          <cell r="F148">
            <v>920</v>
          </cell>
        </row>
        <row r="149">
          <cell r="B149">
            <v>400</v>
          </cell>
          <cell r="C149">
            <v>400</v>
          </cell>
          <cell r="D149">
            <v>100</v>
          </cell>
          <cell r="E149" t="str">
            <v>DB62D</v>
          </cell>
          <cell r="F149">
            <v>1090</v>
          </cell>
        </row>
        <row r="150">
          <cell r="B150">
            <v>500</v>
          </cell>
          <cell r="C150">
            <v>500</v>
          </cell>
          <cell r="E150" t="str">
            <v>DB62D</v>
          </cell>
          <cell r="F150">
            <v>1200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ow r="8">
          <cell r="N8" t="str">
            <v>VR1224</v>
          </cell>
        </row>
      </sheetData>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 val="갑지"/>
      <sheetName val="대비표"/>
      <sheetName val="INPUT DATAS"/>
      <sheetName val="ANALISA"/>
    </sheetNames>
    <definedNames>
      <definedName name="Module1.UNITOK"/>
    </definedNames>
    <sheetDataSet>
      <sheetData sheetId="0" refreshError="1"/>
      <sheetData sheetId="1" refreshError="1"/>
      <sheetData sheetId="2" refreshError="1"/>
      <sheetData sheetId="3" refreshError="1"/>
      <sheetData sheetId="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 val="Bid Summary"/>
      <sheetName val="3. DESIGN C"/>
      <sheetName val="2. Soil data"/>
      <sheetName val="4. DESIGN L"/>
      <sheetName val="1. General &amp; Summary"/>
      <sheetName val="INPUT DATAS"/>
    </sheetNames>
    <definedNames>
      <definedName name="UNITOK"/>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Program perhitungan kolom"/>
      <sheetName val="HERMAN TF"/>
      <sheetName val="MAT&amp;LABOR"/>
      <sheetName val="ST_BOP"/>
    </sheetNames>
    <sheetDataSet>
      <sheetData sheetId="0"/>
      <sheetData sheetId="1">
        <row r="3">
          <cell r="B3">
            <v>600</v>
          </cell>
        </row>
        <row r="6">
          <cell r="D6">
            <v>0.85</v>
          </cell>
        </row>
      </sheetData>
      <sheetData sheetId="2"/>
      <sheetData sheetId="3" refreshError="1"/>
      <sheetData sheetId="4" refreshError="1"/>
      <sheetData sheetId="5" refreshError="1"/>
      <sheetData sheetId="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ISI"/>
      <sheetName val="WB-ENJ-PS-03-F01"/>
      <sheetName val="Lembar Sejarah"/>
      <sheetName val="WB-ENJ-PS03"/>
      <sheetName val="RESUME"/>
      <sheetName val="TEKNIS"/>
      <sheetName val="INPUT"/>
      <sheetName val="OUTPUT"/>
      <sheetName val="HPP"/>
      <sheetName val="detail penulangan"/>
      <sheetName val="SSP"/>
      <sheetName val="HASIL"/>
      <sheetName val="Modif DappedEnd"/>
      <sheetName val="DIA&amp;PD"/>
      <sheetName val="PIN"/>
    </sheetNames>
    <sheetDataSet>
      <sheetData sheetId="0"/>
      <sheetData sheetId="1"/>
      <sheetData sheetId="2"/>
      <sheetData sheetId="3"/>
      <sheetData sheetId="4"/>
      <sheetData sheetId="5"/>
      <sheetData sheetId="6">
        <row r="2">
          <cell r="H2">
            <v>35.200000000000003</v>
          </cell>
        </row>
        <row r="9">
          <cell r="G9">
            <v>35.799999999999997</v>
          </cell>
        </row>
        <row r="10">
          <cell r="G10">
            <v>1400</v>
          </cell>
        </row>
        <row r="11">
          <cell r="G11">
            <v>220</v>
          </cell>
        </row>
        <row r="16">
          <cell r="G16">
            <v>200</v>
          </cell>
        </row>
        <row r="17">
          <cell r="G17">
            <v>120</v>
          </cell>
        </row>
        <row r="18">
          <cell r="G18">
            <v>250</v>
          </cell>
        </row>
        <row r="19">
          <cell r="D19">
            <v>200</v>
          </cell>
          <cell r="G19">
            <v>250</v>
          </cell>
        </row>
        <row r="26">
          <cell r="J26">
            <v>25</v>
          </cell>
        </row>
        <row r="27">
          <cell r="H27">
            <v>32</v>
          </cell>
        </row>
        <row r="38">
          <cell r="H38">
            <v>30405.591591021519</v>
          </cell>
        </row>
        <row r="90">
          <cell r="L90">
            <v>413601930952.68579</v>
          </cell>
        </row>
        <row r="95">
          <cell r="H95">
            <v>816.59198406771213</v>
          </cell>
          <cell r="K95">
            <v>289509147.35411429</v>
          </cell>
        </row>
        <row r="96">
          <cell r="G96">
            <v>838.46662902976141</v>
          </cell>
          <cell r="H96">
            <v>1081.5333709702386</v>
          </cell>
          <cell r="J96">
            <v>493283711.75760293</v>
          </cell>
          <cell r="K96">
            <v>382421793.03413022</v>
          </cell>
        </row>
        <row r="97">
          <cell r="J97">
            <v>668753836.56760359</v>
          </cell>
        </row>
        <row r="231">
          <cell r="C231">
            <v>50</v>
          </cell>
        </row>
        <row r="454">
          <cell r="Q454">
            <v>5</v>
          </cell>
        </row>
      </sheetData>
      <sheetData sheetId="7"/>
      <sheetData sheetId="8"/>
      <sheetData sheetId="9"/>
      <sheetData sheetId="10"/>
      <sheetData sheetId="11"/>
      <sheetData sheetId="12"/>
      <sheetData sheetId="13"/>
      <sheetData sheetId="14"/>
      <sheetData sheetId="1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EKNIS"/>
      <sheetName val="RESUME"/>
      <sheetName val="INPUT"/>
      <sheetName val="OUTPUT"/>
      <sheetName val="detail penulangan"/>
      <sheetName val="HASIL"/>
      <sheetName val="DIA&amp;PD"/>
      <sheetName val="Modif DappedEnd"/>
      <sheetName val="HPP"/>
      <sheetName val="WB-ENJ-PS03"/>
      <sheetName val="Lembar Sejarah"/>
      <sheetName val="Sheet1"/>
    </sheetNames>
    <sheetDataSet>
      <sheetData sheetId="0"/>
      <sheetData sheetId="1" refreshError="1">
        <row r="17">
          <cell r="D17">
            <v>35</v>
          </cell>
        </row>
        <row r="18">
          <cell r="D18">
            <v>65</v>
          </cell>
        </row>
        <row r="27">
          <cell r="H27">
            <v>432.28787452803374</v>
          </cell>
          <cell r="J27">
            <v>246.06179973983888</v>
          </cell>
        </row>
        <row r="28">
          <cell r="H28">
            <v>345.83029962242699</v>
          </cell>
        </row>
        <row r="35">
          <cell r="H35">
            <v>313952.1592076362</v>
          </cell>
        </row>
        <row r="36">
          <cell r="H36">
            <v>280807.34786844446</v>
          </cell>
        </row>
        <row r="45">
          <cell r="G45">
            <v>0.98709999999999998</v>
          </cell>
        </row>
        <row r="46">
          <cell r="G46">
            <v>1960000</v>
          </cell>
        </row>
        <row r="184">
          <cell r="E184">
            <v>13.888888888888889</v>
          </cell>
        </row>
        <row r="268">
          <cell r="K268">
            <v>109.8890892299485</v>
          </cell>
        </row>
        <row r="287">
          <cell r="E287">
            <v>656.90042281876265</v>
          </cell>
        </row>
        <row r="356">
          <cell r="D356">
            <v>17.767800000000001</v>
          </cell>
        </row>
        <row r="469">
          <cell r="H469">
            <v>185</v>
          </cell>
        </row>
        <row r="489">
          <cell r="I489">
            <v>96454.232004067526</v>
          </cell>
        </row>
        <row r="490">
          <cell r="I490">
            <v>1044716.8862454208</v>
          </cell>
        </row>
        <row r="495">
          <cell r="F495">
            <v>138.11111111111111</v>
          </cell>
        </row>
        <row r="528">
          <cell r="J528">
            <v>17</v>
          </cell>
          <cell r="L528">
            <v>35</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
      <sheetName val="Bid Summary"/>
      <sheetName val="terdistribusi"/>
    </sheetNames>
    <definedNames>
      <definedName name="_xlbgnm.OPT10"/>
    </defined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 val="IPL_SCHEDULE"/>
      <sheetName val="3. DESIGN C"/>
    </sheetNames>
    <definedNames>
      <definedName name="_xlbgnm.OPT8"/>
      <definedName name="_xlbgnm.OPT9"/>
    </definedNames>
    <sheetDataSet>
      <sheetData sheetId="0" refreshError="1"/>
      <sheetData sheetId="1" refreshError="1"/>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culations"/>
      <sheetName val="Sheet1"/>
      <sheetName val="SHORTCOL_CIRC_1_20 D600"/>
      <sheetName val="2004"/>
      <sheetName val="INPUT DATAS"/>
      <sheetName val="Labor"/>
      <sheetName val="Personnel"/>
      <sheetName val="Design(E)"/>
    </sheetNames>
    <sheetDataSet>
      <sheetData sheetId="0" refreshError="1"/>
      <sheetData sheetId="1" refreshError="1">
        <row r="2">
          <cell r="I2">
            <v>434.61662204440222</v>
          </cell>
        </row>
        <row r="7">
          <cell r="B7">
            <v>0.75</v>
          </cell>
          <cell r="C7">
            <v>0.75</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 Cooler_E"/>
      <sheetName val="Calculations"/>
      <sheetName val="Validation Lists"/>
      <sheetName val="INPUT"/>
      <sheetName val="INST#512768"/>
      <sheetName val="INSTRUM SUMM (2)"/>
      <sheetName val="AIR COMP#522254"/>
      <sheetName val="2004"/>
      <sheetName val="Analisa"/>
      <sheetName val="name"/>
      <sheetName val="24v"/>
      <sheetName val="8B1s-H800"/>
      <sheetName val="H400"/>
      <sheetName val="H440"/>
      <sheetName val="H450"/>
      <sheetName val="H488"/>
      <sheetName val="H500"/>
      <sheetName val="H588"/>
      <sheetName val="6B2s-H600"/>
      <sheetName val="6B1s-H7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sers Mannual"/>
      <sheetName val="Cover"/>
      <sheetName val="Revision History"/>
      <sheetName val="TOC"/>
      <sheetName val="General"/>
      <sheetName val="Modeling staad pro"/>
      <sheetName val="Staadpro input"/>
      <sheetName val="Column 500"/>
      <sheetName val="Column 900"/>
      <sheetName val="Column 700"/>
      <sheetName val="BEAM 1"/>
      <sheetName val="beam 1 results"/>
      <sheetName val="BEAM 2"/>
      <sheetName val="beam 2 result"/>
      <sheetName val="Slab 500"/>
      <sheetName val="Slab 300"/>
      <sheetName val="IsolatedFdn"/>
      <sheetName val="Setlement Check iso."/>
      <sheetName val="Pedestal iso."/>
      <sheetName val="CombinedFdn"/>
      <sheetName val="Settlement Check Comb."/>
      <sheetName val="Pedestal comb."/>
      <sheetName val="Tie Beam"/>
      <sheetName val="tie beam results"/>
      <sheetName val="CombinedFdn (2)"/>
      <sheetName val="Settlement Check Comb. (2)"/>
      <sheetName val="Pedestal comb. (2)"/>
      <sheetName val="Sketch"/>
      <sheetName val="Interaction Curve P1"/>
      <sheetName val="Interaction Curve P2"/>
      <sheetName val="Interaction Curve P3"/>
      <sheetName val="Ref.Cov."/>
      <sheetName val="Ref.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
          <cell r="F10">
            <v>29</v>
          </cell>
        </row>
      </sheetData>
      <sheetData sheetId="17"/>
      <sheetData sheetId="18"/>
      <sheetData sheetId="19">
        <row r="10">
          <cell r="F10">
            <v>29</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ua sisi"/>
      <sheetName val="terdistribusi"/>
      <sheetName val="data tulangan"/>
      <sheetName val="V-1-1002bid"/>
      <sheetName val="Calculations"/>
      <sheetName val="INST#512768"/>
      <sheetName val="INSTRUM SUMM (2)"/>
      <sheetName val="AIR COMP#522254"/>
      <sheetName val="PIPING"/>
      <sheetName val="name"/>
      <sheetName val="prog"/>
      <sheetName val="REFTABLE"/>
      <sheetName val="BASE-PL1(H-shape)(OLD)"/>
      <sheetName val="slab"/>
      <sheetName val="DUTCH CONE"/>
      <sheetName val="table"/>
      <sheetName val="Tabel Ohm LV"/>
      <sheetName val="SUMMARY"/>
      <sheetName val="BILAL2"/>
      <sheetName val="eqp-rek"/>
      <sheetName val="INPUT DATAS"/>
      <sheetName val="PCV"/>
      <sheetName val="Daf-Harga"/>
      <sheetName val="salary"/>
      <sheetName val="LINE"/>
      <sheetName val="DATASHT"/>
      <sheetName val="Prod"/>
    </sheetNames>
    <sheetDataSet>
      <sheetData sheetId="0"/>
      <sheetData sheetId="1" refreshError="1">
        <row r="3">
          <cell r="B3">
            <v>600</v>
          </cell>
        </row>
        <row r="6">
          <cell r="D6">
            <v>0.85</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eqoq"/>
      <sheetName val="IPL_SCHEDULE"/>
      <sheetName val="UU_PR-4&amp;5"/>
      <sheetName val="BBS (UU_PR-4)"/>
      <sheetName val="BBS (UU_PR-5)"/>
      <sheetName val="Breakdown Instrument"/>
      <sheetName val="Notes"/>
      <sheetName val="eq_data"/>
      <sheetName val="Prod"/>
      <sheetName val="Detail"/>
      <sheetName val="Detail by Cat"/>
      <sheetName val="ESCON"/>
      <sheetName val="table"/>
      <sheetName val="Summ"/>
      <sheetName val="man_PEP"/>
      <sheetName val="Sheet1"/>
      <sheetName val="C"/>
      <sheetName val="Labor"/>
      <sheetName val="COST SUMM"/>
      <sheetName val="Sch.6"/>
      <sheetName val="FORM X COST"/>
      <sheetName val="dongia (2)"/>
      <sheetName val="LKVL-CK-HT-GD1"/>
      <sheetName val="giathanh1"/>
      <sheetName val="chitimc"/>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terdistribusi"/>
      <sheetName val="Form-7"/>
      <sheetName val="Proc_REK_1"/>
      <sheetName val="NM"/>
      <sheetName val="notifier"/>
      <sheetName val="AHSbj"/>
      <sheetName val="Man Power"/>
      <sheetName val="RINC FIN T4  _3_"/>
      <sheetName val="RINC FIN T4  _2_"/>
      <sheetName val="STR"/>
      <sheetName val="Pipe"/>
      <sheetName val="Instrument"/>
      <sheetName val="INDIRECT COST-PART l"/>
      <sheetName val="MK"/>
      <sheetName val="UU_PR-4&amp;5.xls"/>
      <sheetName val="PR(S-Curve) (Future Cost)"/>
      <sheetName val="PR(S-Curve)"/>
      <sheetName val="Kuantitas &amp; Harga"/>
      <sheetName val="Keb. Bhn, alt, tenaga"/>
      <sheetName val="NAMES"/>
      <sheetName val="name"/>
      <sheetName val="4-MVAC"/>
      <sheetName val="UBA"/>
      <sheetName val="HPP"/>
      <sheetName val="R"/>
      <sheetName val="SELL-SUMM-COST"/>
      <sheetName val="Data"/>
      <sheetName val="LOADDAT"/>
      <sheetName val="KP1590_E"/>
      <sheetName val="EK"/>
      <sheetName val="Anls"/>
      <sheetName val="dia-in"/>
      <sheetName val="bahan"/>
      <sheetName val="Basic Price"/>
      <sheetName val="H.Satuan"/>
      <sheetName val="Appendix 2(SatDas)"/>
      <sheetName val="Mobilisasi"/>
      <sheetName val="bhn "/>
      <sheetName val="Base_Data"/>
      <sheetName val="AHS"/>
      <sheetName val="Cover"/>
      <sheetName val="BOQ"/>
      <sheetName val="unit rate analysis"/>
      <sheetName val="WT-LIST"/>
      <sheetName val="APP-9"/>
      <sheetName val="RAB"/>
      <sheetName val="HRG BAHAN &amp; UPAH okk"/>
      <sheetName val="Analis Kusen okk"/>
      <sheetName val="Rate"/>
      <sheetName val="DHS AC"/>
      <sheetName val="SAP"/>
      <sheetName val="Analisa Baja"/>
      <sheetName val="jadw"/>
      <sheetName val="Waktu"/>
      <sheetName val="Basic"/>
      <sheetName val="DivVII"/>
      <sheetName val="Analisa Upah &amp; Bahan Plum"/>
      <sheetName val="뜃맟뭁돽띿맟?-BLDG"/>
      <sheetName val="Up &amp; bhn"/>
      <sheetName val="351BQMCN"/>
      <sheetName val="REQDELTA"/>
      <sheetName val="GRAND REKAP"/>
      <sheetName val="note"/>
      <sheetName val="COAT&amp;WRAP-QIOT-#3"/>
      <sheetName val="Struktur"/>
      <sheetName val="BQ ARS"/>
      <sheetName val="Testing"/>
      <sheetName val="Peralatan"/>
      <sheetName val="Analisa Quarry"/>
      <sheetName val="HS_TRG"/>
      <sheetName val="2006年成本汇总表"/>
      <sheetName val="Form2B1"/>
      <sheetName val="뜃맟뭁돽띿맟_-BLDG"/>
      <sheetName val="Analisa HSP"/>
      <sheetName val="Memb Schd"/>
      <sheetName val="DAFTAR HARGA"/>
      <sheetName val="BAG-2"/>
      <sheetName val="Eng_Hrs (HO)"/>
      <sheetName val="AC"/>
      <sheetName val="HARSAT"/>
      <sheetName val="ANALISA"/>
      <sheetName val="Progress"/>
      <sheetName val="01. Umum"/>
      <sheetName val="24V"/>
      <sheetName val="3. DESIGN C"/>
      <sheetName val="Rekap Biaya"/>
      <sheetName val="Div2"/>
      <sheetName val="Perm. Test"/>
      <sheetName val="JAD-PEL"/>
      <sheetName val="97 사업추정(WEKI)"/>
      <sheetName val="SATUAN UPAH"/>
      <sheetName val="AG Pipe Qty Analysis"/>
      <sheetName val="Harga satuan"/>
      <sheetName val="5-ALAT(1)"/>
      <sheetName val="rkpm 2003"/>
      <sheetName val="Project_P"/>
      <sheetName val="SEX"/>
      <sheetName val="h-013211-2"/>
      <sheetName val="95삼성급(본사)"/>
      <sheetName val="Indeks"/>
      <sheetName val="analisa asumsi Me"/>
      <sheetName val="FORM 3A"/>
      <sheetName val="Cost Input Sheet"/>
      <sheetName val="rekap.c"/>
      <sheetName val="MARK-UP_CALC"/>
      <sheetName val="bq"/>
      <sheetName val="10"/>
      <sheetName val="Actual"/>
      <sheetName val="D-3 (M)"/>
      <sheetName val="Fill this out first___"/>
      <sheetName val="SILICATE"/>
      <sheetName val="BQMPALOC"/>
      <sheetName val="合成単価作成表-BLDG"/>
      <sheetName val="Conn. Lib"/>
      <sheetName val="Rkp.str"/>
      <sheetName val="dasar"/>
      <sheetName val="Bid Summary"/>
      <sheetName val="S-Curve Pip-2"/>
      <sheetName val="SEWA ALAT"/>
      <sheetName val="ANL_ALAT"/>
      <sheetName val="DHSD"/>
      <sheetName val="div 8"/>
      <sheetName val="div 2"/>
      <sheetName val="div 3"/>
      <sheetName val="div 4"/>
      <sheetName val="div 5"/>
      <sheetName val="div 6"/>
      <sheetName val="div 7"/>
      <sheetName val="div 9"/>
      <sheetName val="RAP"/>
      <sheetName val="Informasi"/>
      <sheetName val="#REF!"/>
      <sheetName val="Pekerjaan Utama"/>
      <sheetName val="page 6"/>
      <sheetName val="sheet12"/>
      <sheetName val="Daf 1"/>
      <sheetName val="UPAH"/>
      <sheetName val="ALAT"/>
      <sheetName val="갑지"/>
      <sheetName val="WTI Driver"/>
      <sheetName val="CashFlow(JOB)"/>
      <sheetName val="Parameters"/>
      <sheetName val="Civil "/>
      <sheetName val="EQP "/>
      <sheetName val="MP"/>
      <sheetName val="AN_ALAT"/>
      <sheetName val="DPKlah"/>
      <sheetName val="S"/>
      <sheetName val="SALA-002"/>
      <sheetName val="8B1s-H800"/>
      <sheetName val="6B0s"/>
      <sheetName val="6B1s"/>
      <sheetName val="6B2s"/>
      <sheetName val="H400"/>
      <sheetName val="H440"/>
      <sheetName val="H450"/>
      <sheetName val="H488"/>
      <sheetName val="H500"/>
      <sheetName val="H588"/>
      <sheetName val="6B2s-H600"/>
      <sheetName val="6B1s-H700"/>
      <sheetName val="4B1s"/>
      <sheetName val="rap rinci"/>
      <sheetName val="Analisa Harga Satuan"/>
      <sheetName val="harga bahan"/>
      <sheetName val="BASIC-PRICE"/>
      <sheetName val="Bill of Qty MEP"/>
      <sheetName val="Sheet3"/>
      <sheetName val="anls space frame"/>
      <sheetName val="MarkUp"/>
      <sheetName val="schbhn"/>
      <sheetName val="schalt"/>
      <sheetName val="schtng"/>
      <sheetName val="INF"/>
      <sheetName val="SITE-E"/>
      <sheetName val="Harsat Bahan"/>
      <sheetName val="Harsat Upah"/>
      <sheetName val="Ch"/>
      <sheetName val="Parameter"/>
      <sheetName val="Resume"/>
      <sheetName val="QTO_11P"/>
      <sheetName val="A"/>
      <sheetName val="HSD (1)"/>
      <sheetName val="BBS_(UU_PR-4)"/>
      <sheetName val="BBS_(UU_PR-5)"/>
      <sheetName val="Breakdown_Instrument"/>
      <sheetName val="AG_Pipe_Qty_Analysis"/>
      <sheetName val="Detail_by_Cat"/>
      <sheetName val="Sch_6"/>
      <sheetName val="FORM_X_COST"/>
      <sheetName val="RINC_FIN_T4___3_"/>
      <sheetName val="RINC_FIN_T4___2_"/>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OST_SUMM"/>
      <sheetName val="Basic_Price"/>
      <sheetName val="H_Satuan"/>
      <sheetName val="Appendix_2(SatDas)"/>
      <sheetName val="bhn_"/>
      <sheetName val="Man_Power"/>
      <sheetName val="INDIRECT_COST-PART_l"/>
      <sheetName val="UU_PR-4&amp;5_xls"/>
      <sheetName val="PR(S-Curve)_(Future_Cost)"/>
      <sheetName val="unit_rate_analysis"/>
      <sheetName val="HRG_BAHAN_&amp;_UPAH_okk"/>
      <sheetName val="Analis_Kusen_okk"/>
      <sheetName val="DHS_AC"/>
      <sheetName val="Analisa_Baja"/>
      <sheetName val="Kuantitas_&amp;_Harga"/>
      <sheetName val="Keb__Bhn,_alt,_tenaga"/>
      <sheetName val="Analisa_Upah_&amp;_Bahan_Plum"/>
      <sheetName val="Up_&amp;_bhn"/>
      <sheetName val="GRAND_REKAP"/>
      <sheetName val="BQ_ARS"/>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Analisa_Quarry"/>
      <sheetName val="Analisa_HSP"/>
      <sheetName val="Memb_Schd"/>
      <sheetName val="DAFTAR_HARGA"/>
      <sheetName val="Rekap_Biaya"/>
      <sheetName val="Perm__Test"/>
      <sheetName val="Eng_Hrs_(HO)"/>
      <sheetName val="SATUAN_UPAH"/>
      <sheetName val="analisa_asumsi_Me"/>
      <sheetName val="FORM_3A"/>
      <sheetName val="Cost_Input_Sheet"/>
      <sheetName val="rekap_c"/>
      <sheetName val="Harga_satuan"/>
      <sheetName val="rkpm_2003"/>
      <sheetName val="Conn__Lib"/>
      <sheetName val="Rkp_str"/>
      <sheetName val="97_사업추정(WEKI)"/>
      <sheetName val="S-Curve_Pip-2"/>
      <sheetName val="SEWA_ALAT"/>
      <sheetName val="div_8"/>
      <sheetName val="div_2"/>
      <sheetName val="div_3"/>
      <sheetName val="div_4"/>
      <sheetName val="div_5"/>
      <sheetName val="div_6"/>
      <sheetName val="div_7"/>
      <sheetName val="div_9"/>
      <sheetName val="Pekerjaan_Utama"/>
      <sheetName val="HS"/>
      <sheetName val="HVAC"/>
      <sheetName val="lm7-11"/>
      <sheetName val="laru-kbn"/>
      <sheetName val="E-1-1"/>
      <sheetName val="N-CTRS"/>
      <sheetName val="DVLAN"/>
      <sheetName val="N-GGRM"/>
      <sheetName val="N-AALI"/>
      <sheetName val="ANTA"/>
      <sheetName val="ANTMN"/>
      <sheetName val="BBRI-J"/>
      <sheetName val="BBRI-N"/>
      <sheetName val="BMRI"/>
      <sheetName val="BNII"/>
      <sheetName val="N-HMSP"/>
      <sheetName val="ISAT"/>
      <sheetName val="N-ISAT"/>
      <sheetName val="KAEF"/>
      <sheetName val="N-KLBF"/>
      <sheetName val="PGAS"/>
      <sheetName val="N-PNBN"/>
      <sheetName val="TLKM-J"/>
      <sheetName val="N-TLKM"/>
      <sheetName val="N-UNTR"/>
      <sheetName val="MTDL"/>
      <sheetName val="N-LPLI"/>
      <sheetName val="N-LTLS"/>
      <sheetName val="J-JIHD"/>
      <sheetName val="MPPAN"/>
      <sheetName val="DNKS-N"/>
      <sheetName val="FKT_PJK"/>
      <sheetName val="Fixset"/>
      <sheetName val="Input"/>
      <sheetName val="PT."/>
      <sheetName val="Huruf"/>
      <sheetName val="MPP0102"/>
      <sheetName val="General Info"/>
      <sheetName val="Entry  HTM"/>
      <sheetName val="Unit-P"/>
      <sheetName val="61004"/>
      <sheetName val="61005"/>
      <sheetName val="61006"/>
      <sheetName val="61007"/>
      <sheetName val="61008"/>
      <sheetName val="BBM-03"/>
      <sheetName val=" DKM"/>
      <sheetName val="TM"/>
      <sheetName val="Valuation"/>
      <sheetName val="Material"/>
      <sheetName val="ECE Material"/>
      <sheetName val="ECE R2(FABA)"/>
      <sheetName val="ECE R0 (FABA)  tulangan"/>
      <sheetName val="BQ R3 (FABA) (2)"/>
      <sheetName val="Komposisi material"/>
      <sheetName val="ECE FABA _Review"/>
      <sheetName val="BQ FABA _Review "/>
      <sheetName val="ANALISA HARGA"/>
      <sheetName val="Sheet5"/>
      <sheetName val="Referensi Harga"/>
      <sheetName val="Perhitungan Rebar Panel"/>
      <sheetName val="ece rev1"/>
      <sheetName val="REKAP HARGA"/>
      <sheetName val="Sheet9"/>
      <sheetName val="Summary"/>
      <sheetName val="Kurva S"/>
      <sheetName val="ECE"/>
      <sheetName val="ECE R1"/>
      <sheetName val="Schedule"/>
      <sheetName val="Sanitasi"/>
      <sheetName val="listrik"/>
      <sheetName val="moulding"/>
      <sheetName val="tulangan"/>
      <sheetName val="집계표(OPTION)"/>
      <sheetName val="rms mek"/>
      <sheetName val="Identitas"/>
      <sheetName val="CRA-Detail"/>
      <sheetName val="CRA_Detail"/>
      <sheetName val="anal Lamp 4a"/>
      <sheetName val="KKP SL-baru"/>
      <sheetName val="HSD"/>
      <sheetName val="Ex-Rate"/>
      <sheetName val="Lampung Crab"/>
      <sheetName val="Pasuruan"/>
      <sheetName val="Ketapang"/>
      <sheetName val="Jakarta"/>
      <sheetName val="Lampung"/>
      <sheetName val="Lampung Value Added"/>
      <sheetName val="Pasuruan Crab"/>
      <sheetName val="Pasuruan Fish"/>
      <sheetName val="Pemalang"/>
      <sheetName val="PSIC"/>
      <sheetName val="PST"/>
      <sheetName val="Sulawesi"/>
      <sheetName val="Sulawesi Crab"/>
      <sheetName val="Sulawesi Fish"/>
      <sheetName val="har-sat"/>
      <sheetName val="Daf-Harga"/>
      <sheetName val="S-Curve"/>
      <sheetName val="UNIT 3"/>
      <sheetName val="auto-PPN"/>
      <sheetName val="INPUT DATAS"/>
      <sheetName val="NP 7"/>
      <sheetName val="PNT"/>
      <sheetName val="6PILE  (돌출)"/>
      <sheetName val="Rates"/>
      <sheetName val="FS-LT"/>
      <sheetName val="Consumable"/>
      <sheetName val="Equipment"/>
      <sheetName val="hrga dasar"/>
      <sheetName val="D7"/>
      <sheetName val="4334-Summary"/>
      <sheetName val="Cash2"/>
      <sheetName val="Z"/>
      <sheetName val="lists"/>
      <sheetName val="STD"/>
      <sheetName val="2002"/>
      <sheetName val="STR - 2B"/>
      <sheetName val="대비표"/>
      <sheetName val="black_out"/>
      <sheetName val="ProArcInfo"/>
      <sheetName val="SD (1)"/>
      <sheetName val="12CGOU"/>
      <sheetName val="Manpower"/>
      <sheetName val="Equipt,Tools&amp;Cons"/>
      <sheetName val="wa-pump 5S A-1"/>
      <sheetName val="Target"/>
      <sheetName val="ALAT1"/>
      <sheetName val="QUARI"/>
      <sheetName val="AGGR"/>
      <sheetName val="KWANTITAS"/>
      <sheetName val="SENSITIVITAS"/>
      <sheetName val="Tabel"/>
      <sheetName val="tblg denda"/>
      <sheetName val="U,B"/>
      <sheetName val="Peralatan (2)"/>
      <sheetName val="harga dasar T-M-A"/>
      <sheetName val="Design"/>
      <sheetName val="Elektrikal"/>
      <sheetName val="4-Basic Price"/>
      <sheetName val="HIDRO"/>
      <sheetName val="3-DIV3"/>
      <sheetName val="Rekap"/>
      <sheetName val="DOR Rev 0"/>
      <sheetName val="loading data on vessel"/>
      <sheetName val="Cash Flow ops3"/>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LOG"/>
      <sheetName val="TOC"/>
      <sheetName val="1. GENERAL"/>
      <sheetName val="3~4. DSN COND"/>
      <sheetName val="5.LOAD DATA"/>
      <sheetName val="6. Displacement"/>
      <sheetName val="7.1. Beam Design"/>
      <sheetName val="7.2.1.Column_Calculations"/>
      <sheetName val="7.2.2.Column_Calculations"/>
      <sheetName val="8.1 Slab Design"/>
      <sheetName val="9. PILE D600 "/>
      <sheetName val="Pile POsition"/>
      <sheetName val="Sheet7"/>
      <sheetName val="Sheet6"/>
      <sheetName val="Sheet5"/>
      <sheetName val="Reaction"/>
      <sheetName val="Sheet9"/>
      <sheetName val="Sheet4"/>
      <sheetName val="Deflection"/>
      <sheetName val="Sheet8"/>
      <sheetName val="beam"/>
      <sheetName val="Note"/>
      <sheetName val="Fix"/>
      <sheetName val="ATTACH-1"/>
      <sheetName val="ATTACH-2"/>
      <sheetName val="ATTACH-3"/>
      <sheetName val="ATTACH-4"/>
      <sheetName val="ATTACH-5"/>
      <sheetName val="Equipment Load (E)"/>
      <sheetName val="Displacement"/>
      <sheetName val="Reaction_Pinned"/>
      <sheetName val="Pile QTY_Pinned"/>
      <sheetName val="Reaction_Fixed"/>
      <sheetName val="Pile QTY_Fixed"/>
      <sheetName val="Sheet2"/>
      <sheetName val="Sheet3"/>
      <sheetName val="Sheet1"/>
    </sheetNames>
    <sheetDataSet>
      <sheetData sheetId="0">
        <row r="1">
          <cell r="C1" t="str">
            <v>Doc. No. : 26071-203-CD05C-332-00001</v>
          </cell>
        </row>
      </sheetData>
      <sheetData sheetId="1"/>
      <sheetData sheetId="2"/>
      <sheetData sheetId="3">
        <row r="36">
          <cell r="X36">
            <v>28</v>
          </cell>
        </row>
      </sheetData>
      <sheetData sheetId="4"/>
      <sheetData sheetId="5"/>
      <sheetData sheetId="6"/>
      <sheetData sheetId="7"/>
      <sheetData sheetId="8">
        <row r="18">
          <cell r="D18">
            <v>6</v>
          </cell>
        </row>
        <row r="19">
          <cell r="D19">
            <v>6</v>
          </cell>
        </row>
      </sheetData>
      <sheetData sheetId="9">
        <row r="16">
          <cell r="D16">
            <v>8</v>
          </cell>
        </row>
        <row r="17">
          <cell r="D17">
            <v>8</v>
          </cell>
        </row>
      </sheetData>
      <sheetData sheetId="10"/>
      <sheetData sheetId="11"/>
      <sheetData sheetId="12"/>
      <sheetData sheetId="13"/>
      <sheetData sheetId="14">
        <row r="22254">
          <cell r="A22254">
            <v>1243</v>
          </cell>
        </row>
      </sheetData>
      <sheetData sheetId="15">
        <row r="77555">
          <cell r="D77555">
            <v>-3.1970000000000001</v>
          </cell>
        </row>
      </sheetData>
      <sheetData sheetId="16"/>
      <sheetData sheetId="17"/>
      <sheetData sheetId="18">
        <row r="2">
          <cell r="D2">
            <v>1763.0119999999999</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7.2.2.Column_Calculations"/>
      <sheetName val="7.2.1.Column_Calculations"/>
    </sheetNames>
    <sheetDataSet>
      <sheetData sheetId="0" refreshError="1"/>
      <sheetData sheetId="1" refreshError="1"/>
      <sheetData sheetId="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 DC UPS (LV)"/>
      <sheetName val="Load List"/>
      <sheetName val="INPUT DATAS"/>
      <sheetName val="Ap.2"/>
      <sheetName val="Only Calculation"/>
      <sheetName val="calculator"/>
      <sheetName val="Calculate"/>
      <sheetName val="Tabel Ohm LV"/>
      <sheetName val="Sch.1"/>
      <sheetName val="Ind.MP Sch."/>
      <sheetName val="salary"/>
      <sheetName val="Validation Lists"/>
      <sheetName val="LOKASI"/>
      <sheetName val="name"/>
      <sheetName val="BILAL2"/>
      <sheetName val="Cable Data"/>
      <sheetName val="CASE A1 CPP"/>
      <sheetName val="A"/>
      <sheetName val="D1~D3"/>
      <sheetName val="B"/>
      <sheetName val="Bid Summary"/>
      <sheetName val="LINE"/>
      <sheetName val="Data Base"/>
      <sheetName val="24V"/>
    </sheetNames>
    <sheetDataSet>
      <sheetData sheetId="0"/>
      <sheetData sheetId="1"/>
      <sheetData sheetId="2" refreshError="1">
        <row r="8">
          <cell r="N8" t="str">
            <v>VR1224</v>
          </cell>
        </row>
        <row r="114">
          <cell r="F114">
            <v>0</v>
          </cell>
          <cell r="G114">
            <v>10</v>
          </cell>
        </row>
        <row r="115">
          <cell r="F115">
            <v>10</v>
          </cell>
          <cell r="G115">
            <v>10</v>
          </cell>
        </row>
        <row r="116">
          <cell r="F116">
            <v>20</v>
          </cell>
          <cell r="G116">
            <v>10</v>
          </cell>
        </row>
        <row r="117">
          <cell r="F117">
            <v>30</v>
          </cell>
          <cell r="G117">
            <v>10</v>
          </cell>
        </row>
        <row r="118">
          <cell r="F118">
            <v>40</v>
          </cell>
          <cell r="G118">
            <v>20</v>
          </cell>
        </row>
        <row r="119">
          <cell r="F119">
            <v>60</v>
          </cell>
          <cell r="G119">
            <v>20</v>
          </cell>
        </row>
        <row r="120">
          <cell r="F120">
            <v>80</v>
          </cell>
          <cell r="G120">
            <v>20</v>
          </cell>
        </row>
        <row r="121">
          <cell r="F121">
            <v>100</v>
          </cell>
          <cell r="G121">
            <v>20</v>
          </cell>
        </row>
        <row r="122">
          <cell r="F122">
            <v>120</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4V"/>
      <sheetName val="REFTABLE"/>
      <sheetName val="Salary"/>
      <sheetName val="P4"/>
      <sheetName val="slab"/>
      <sheetName val="BOQ"/>
      <sheetName val="AC"/>
      <sheetName val="FDN Types"/>
      <sheetName val="Memb Schd"/>
      <sheetName val="INPUT DATAS"/>
      <sheetName val="ANALISA"/>
      <sheetName val="대비표"/>
      <sheetName val="TTL"/>
      <sheetName val="page 6"/>
      <sheetName val="Validation Lists"/>
      <sheetName val="산근"/>
      <sheetName val="ESCON"/>
      <sheetName val="UNIT 3"/>
    </sheetNames>
    <sheetDataSet>
      <sheetData sheetId="0" refreshError="1">
        <row r="13">
          <cell r="G13" t="str">
            <v>0.5 h</v>
          </cell>
          <cell r="H13" t="str">
            <v>1 h</v>
          </cell>
          <cell r="I13" t="str">
            <v>2 h</v>
          </cell>
          <cell r="J13" t="str">
            <v>3 h</v>
          </cell>
          <cell r="K13" t="str">
            <v>4 h</v>
          </cell>
          <cell r="L13" t="str">
            <v>5 h</v>
          </cell>
          <cell r="M13" t="str">
            <v>6 h</v>
          </cell>
          <cell r="N13" t="str">
            <v>7 h</v>
          </cell>
          <cell r="O13" t="str">
            <v>8 h</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by_nodes"/>
      <sheetName val="PlotDataLayers"/>
      <sheetName val="Section_by_layers"/>
      <sheetName val="Section_by_layers_old"/>
      <sheetName val="Torsion_Properties"/>
      <sheetName val="24V"/>
    </sheetNames>
    <sheetDataSet>
      <sheetData sheetId="0"/>
      <sheetData sheetId="1"/>
      <sheetData sheetId="2">
        <row r="10">
          <cell r="B10">
            <v>49</v>
          </cell>
        </row>
      </sheetData>
      <sheetData sheetId="3">
        <row r="5">
          <cell r="B5" t="str">
            <v xml:space="preserve">41" Deck Bulb Tee with 72" deck </v>
          </cell>
        </row>
        <row r="12">
          <cell r="AG12">
            <v>0</v>
          </cell>
          <cell r="AH12">
            <v>-46.805</v>
          </cell>
        </row>
        <row r="13">
          <cell r="AG13">
            <v>0</v>
          </cell>
          <cell r="AH13">
            <v>-46.805</v>
          </cell>
        </row>
        <row r="14">
          <cell r="AG14">
            <v>0</v>
          </cell>
          <cell r="AH14">
            <v>-46.805</v>
          </cell>
        </row>
        <row r="15">
          <cell r="AG15">
            <v>0</v>
          </cell>
          <cell r="AH15">
            <v>-46.805</v>
          </cell>
        </row>
        <row r="16">
          <cell r="AG16">
            <v>0</v>
          </cell>
          <cell r="AH16">
            <v>-46.805</v>
          </cell>
        </row>
        <row r="17">
          <cell r="AG17">
            <v>0</v>
          </cell>
          <cell r="AH17">
            <v>-46.805</v>
          </cell>
        </row>
        <row r="18">
          <cell r="AG18">
            <v>0</v>
          </cell>
          <cell r="AH18">
            <v>-46.805</v>
          </cell>
        </row>
        <row r="19">
          <cell r="AG19">
            <v>0</v>
          </cell>
          <cell r="AH19">
            <v>-46.805</v>
          </cell>
        </row>
        <row r="20">
          <cell r="AG20">
            <v>0</v>
          </cell>
          <cell r="AH20">
            <v>-46.805</v>
          </cell>
        </row>
        <row r="21">
          <cell r="AG21">
            <v>0</v>
          </cell>
          <cell r="AH21">
            <v>-46.805</v>
          </cell>
        </row>
        <row r="22">
          <cell r="AG22">
            <v>0</v>
          </cell>
          <cell r="AH22">
            <v>-46.805</v>
          </cell>
        </row>
        <row r="23">
          <cell r="AG23">
            <v>0</v>
          </cell>
          <cell r="AH23">
            <v>-46.805</v>
          </cell>
        </row>
        <row r="24">
          <cell r="AG24">
            <v>-13.5</v>
          </cell>
          <cell r="AH24">
            <v>-46.805</v>
          </cell>
        </row>
        <row r="25">
          <cell r="AG25">
            <v>-13.5</v>
          </cell>
          <cell r="AH25">
            <v>-40.805</v>
          </cell>
        </row>
        <row r="26">
          <cell r="AG26">
            <v>-4</v>
          </cell>
          <cell r="AH26">
            <v>-37.805</v>
          </cell>
        </row>
        <row r="27">
          <cell r="AG27">
            <v>-4</v>
          </cell>
          <cell r="AH27">
            <v>-10.805</v>
          </cell>
        </row>
        <row r="28">
          <cell r="AG28">
            <v>-6</v>
          </cell>
          <cell r="AH28">
            <v>-8.8049999999999997</v>
          </cell>
        </row>
        <row r="29">
          <cell r="AG29">
            <v>-25.5</v>
          </cell>
          <cell r="AH29">
            <v>-5.8049999999999997</v>
          </cell>
        </row>
        <row r="30">
          <cell r="AG30">
            <v>-36</v>
          </cell>
          <cell r="AH30">
            <v>-5.8049999999999997</v>
          </cell>
        </row>
        <row r="31">
          <cell r="AG31">
            <v>-36</v>
          </cell>
          <cell r="AH31">
            <v>0</v>
          </cell>
        </row>
        <row r="32">
          <cell r="AG32">
            <v>36</v>
          </cell>
          <cell r="AH32">
            <v>0</v>
          </cell>
        </row>
        <row r="33">
          <cell r="AG33">
            <v>36</v>
          </cell>
          <cell r="AH33">
            <v>-5.8049999999999997</v>
          </cell>
        </row>
        <row r="34">
          <cell r="AG34">
            <v>25.5</v>
          </cell>
          <cell r="AH34">
            <v>-5.8049999999999997</v>
          </cell>
        </row>
        <row r="35">
          <cell r="AG35">
            <v>6</v>
          </cell>
          <cell r="AH35">
            <v>-8.8049999999999997</v>
          </cell>
        </row>
        <row r="36">
          <cell r="AG36">
            <v>4</v>
          </cell>
          <cell r="AH36">
            <v>-10.805</v>
          </cell>
        </row>
        <row r="37">
          <cell r="AG37">
            <v>4</v>
          </cell>
          <cell r="AH37">
            <v>-37.805</v>
          </cell>
        </row>
        <row r="38">
          <cell r="AG38">
            <v>13.5</v>
          </cell>
          <cell r="AH38">
            <v>-40.805</v>
          </cell>
        </row>
        <row r="39">
          <cell r="AG39">
            <v>13.5</v>
          </cell>
          <cell r="AH39">
            <v>-46.805</v>
          </cell>
        </row>
        <row r="40">
          <cell r="AG40">
            <v>0</v>
          </cell>
          <cell r="AH40">
            <v>-46.805</v>
          </cell>
        </row>
        <row r="41">
          <cell r="AG41">
            <v>0</v>
          </cell>
          <cell r="AH41">
            <v>-46.805</v>
          </cell>
        </row>
        <row r="42">
          <cell r="AG42">
            <v>0</v>
          </cell>
          <cell r="AH42">
            <v>-46.805</v>
          </cell>
        </row>
        <row r="43">
          <cell r="AG43">
            <v>0</v>
          </cell>
          <cell r="AH43">
            <v>-46.805</v>
          </cell>
        </row>
        <row r="44">
          <cell r="AG44">
            <v>0</v>
          </cell>
          <cell r="AH44">
            <v>-46.805</v>
          </cell>
        </row>
        <row r="45">
          <cell r="AG45">
            <v>0</v>
          </cell>
          <cell r="AH45">
            <v>-46.805</v>
          </cell>
        </row>
        <row r="46">
          <cell r="AG46">
            <v>0</v>
          </cell>
          <cell r="AH46">
            <v>-46.805</v>
          </cell>
        </row>
        <row r="47">
          <cell r="AG47">
            <v>0</v>
          </cell>
          <cell r="AH47">
            <v>-46.805</v>
          </cell>
        </row>
        <row r="48">
          <cell r="AG48">
            <v>0</v>
          </cell>
          <cell r="AH48">
            <v>-46.805</v>
          </cell>
        </row>
        <row r="49">
          <cell r="AG49">
            <v>0</v>
          </cell>
          <cell r="AH49">
            <v>-46.805</v>
          </cell>
        </row>
        <row r="50">
          <cell r="AG50">
            <v>0</v>
          </cell>
          <cell r="AH50">
            <v>-46.805</v>
          </cell>
        </row>
        <row r="51">
          <cell r="AG51">
            <v>0</v>
          </cell>
          <cell r="AH51">
            <v>-46.805</v>
          </cell>
        </row>
      </sheetData>
      <sheetData sheetId="4">
        <row r="2">
          <cell r="L2">
            <v>6.9444444444444446</v>
          </cell>
        </row>
      </sheetData>
      <sheetData sheetId="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 Norelec"/>
      <sheetName val="A"/>
      <sheetName val="Current"/>
      <sheetName val="PERTANYAAN"/>
      <sheetName val="Ana duct"/>
      <sheetName val="Hsd Duct"/>
      <sheetName val="Grille"/>
      <sheetName val="DM"/>
      <sheetName val="rek-fbhk"/>
      <sheetName val="rek-fitAB"/>
      <sheetName val="rek-hbk"/>
      <sheetName val="rek-val"/>
      <sheetName val="bq-kt"/>
      <sheetName val="bq-ktsa"/>
      <sheetName val="bq-ktf"/>
      <sheetName val="bq-kthk"/>
      <sheetName val="bq-ktc"/>
      <sheetName val="bq-kth"/>
      <sheetName val="bq-ktv"/>
      <sheetName val="rek-san1"/>
      <sheetName val="rek-hot"/>
      <sheetName val="rek-fitPP "/>
      <sheetName val="Pipe"/>
      <sheetName val="valve"/>
      <sheetName val="Dafmat"/>
      <sheetName val="Fitting"/>
      <sheetName val="bq-pl"/>
      <sheetName val="AC"/>
      <sheetName val="K.TambahAC"/>
      <sheetName val="FH"/>
      <sheetName val="K.TambahFH"/>
      <sheetName val="valve 16k"/>
      <sheetName val="ASS-PL"/>
      <sheetName val="REKAP"/>
      <sheetName val="BQ"/>
      <sheetName val="Data Hitungan"/>
      <sheetName val="Aks Pipa"/>
      <sheetName val="0000"/>
      <sheetName val="1000"/>
      <sheetName val="ELEKTRIKAL"/>
      <sheetName val="Plumbing"/>
      <sheetName val="Pompa"/>
      <sheetName val="Ven Fan"/>
      <sheetName val="valve-20k"/>
      <sheetName val="valve-10k"/>
      <sheetName val="KOP"/>
      <sheetName val="Sheet2"/>
      <sheetName val="Sheet3"/>
      <sheetName val="Total"/>
      <sheetName val="Acessoris"/>
      <sheetName val="Apartement"/>
      <sheetName val="Jembatan"/>
      <sheetName val="MallAC"/>
      <sheetName val="Peghitungan"/>
      <sheetName val="MALL_K"/>
      <sheetName val="Item Tambahan"/>
      <sheetName val="APARTment_K"/>
      <sheetName val="Jembatan_K"/>
      <sheetName val="FF"/>
      <sheetName val="ANALISA"/>
      <sheetName val="Personnel"/>
      <sheetName val="Kuan&amp;Har(PT)"/>
      <sheetName val="Alat"/>
      <sheetName val="Basic"/>
      <sheetName val="Harga Dasar"/>
      <sheetName val="L-TIGA"/>
      <sheetName val="Harsat"/>
      <sheetName val="salary"/>
      <sheetName val="24V"/>
      <sheetName val="INPUT DATAS"/>
      <sheetName val="갑지"/>
      <sheetName val="B_-_Norelec"/>
      <sheetName val="Ana_duct"/>
      <sheetName val="Hsd_Duct"/>
      <sheetName val="rek-fitPP_"/>
      <sheetName val="K_TambahAC"/>
      <sheetName val="K_TambahFH"/>
      <sheetName val="valve_16k"/>
      <sheetName val="Data_Hitungan"/>
      <sheetName val="Aks_Pipa"/>
      <sheetName val="Ven_Fan"/>
      <sheetName val="Item_Tambahan"/>
      <sheetName val="Harga_Dasar"/>
      <sheetName val="Site Specific"/>
      <sheetName val="산근"/>
      <sheetName val="97 사업추정(WEKI)"/>
      <sheetName val="BQMPALOC"/>
      <sheetName val="L_TIGA"/>
      <sheetName val="HARGA BAHAN"/>
      <sheetName val="Project_P"/>
      <sheetName val="5-ALAT(1)"/>
      <sheetName val="Monthly S Curve"/>
      <sheetName val="SEX"/>
      <sheetName val="SAT-BHN"/>
      <sheetName val="JAD-PEL"/>
      <sheetName val="WAN"/>
      <sheetName val="BQ-Arun"/>
      <sheetName val="PERFORMANCE"/>
      <sheetName val="UNIT 3"/>
      <sheetName val="Pick List"/>
      <sheetName val="PS-Fire"/>
      <sheetName val="Data Base"/>
      <sheetName val="EE-PROP"/>
      <sheetName val="Section_by_layers_old"/>
      <sheetName val="Div2"/>
      <sheetName val="Harsat Upah"/>
      <sheetName val="Edit"/>
      <sheetName val="4-Basic Price"/>
      <sheetName val="Har_mat"/>
      <sheetName val="Rekapitulasi"/>
      <sheetName val="dasboard"/>
      <sheetName val="Harga Mat "/>
      <sheetName val="skejul"/>
      <sheetName val="PNT"/>
      <sheetName val="Cover"/>
      <sheetName val="ESCON"/>
      <sheetName val="Perm. Test"/>
      <sheetName val="Analis Kusen okk"/>
      <sheetName val="HRG BAHAN &amp; UPAH okk"/>
      <sheetName val="Estimate"/>
      <sheetName val="HARGA MATERIAL"/>
      <sheetName val="331101"/>
      <sheetName val="Rinci-RKAP"/>
      <sheetName val="Detail Piutang"/>
      <sheetName val="Harga"/>
      <sheetName val="AHS"/>
      <sheetName val="BAG_2"/>
      <sheetName val="Indeks"/>
      <sheetName val="S11"/>
      <sheetName val="Labor"/>
      <sheetName val="DATA"/>
      <sheetName val="D"/>
      <sheetName val="TDC COA Sumry"/>
      <sheetName val="COA Sumry by Area"/>
      <sheetName val="COA Sumry by Contr"/>
      <sheetName val="COA Sumry by RG"/>
      <sheetName val="TDC COA Grp Sumry"/>
      <sheetName val="TDC Item Dets-Full"/>
      <sheetName val="TDC Item Dets"/>
      <sheetName val="TDC Item Sumry"/>
      <sheetName val="TDC Key Qty Sumry"/>
      <sheetName val="List - Components"/>
      <sheetName val="List - Equipment"/>
      <sheetName val="COA Sumry - Std Imp"/>
      <sheetName val="Contr TDC - Std Imp"/>
      <sheetName val="Item Sumry - Std Imp"/>
      <sheetName val="Proj TIC - Std Imp"/>
      <sheetName val="Project Metrics"/>
      <sheetName val="Unit Costs - Std Imp"/>
      <sheetName val="Unit MH - Std Imp"/>
      <sheetName val="Contractor Indirect Sumry"/>
      <sheetName val="Project Indirect Sumry"/>
      <sheetName val="TDC COA Grp Sumry by Area"/>
      <sheetName val="TDC COA Grp Sumry by RG"/>
      <sheetName val="Equipment Sumry"/>
      <sheetName val="TDC Item Sumry by Area"/>
      <sheetName val="TDC Item Sumry by RG"/>
      <sheetName val="List - Equipment by Area"/>
      <sheetName val="List - Equipment by Contr"/>
      <sheetName val="Equipment - Unit Costs by Mat"/>
      <sheetName val="List - Equipment by Rep Grp"/>
      <sheetName val="Design - All Equip"/>
      <sheetName val="Design - Pumps"/>
      <sheetName val="Design - Separation"/>
      <sheetName val="Design - Utility Svc"/>
      <sheetName val="Design - Vessels"/>
      <sheetName val="List - Motors"/>
      <sheetName val="Equip Item Dets"/>
      <sheetName val="Pipe Item Dets"/>
      <sheetName val="Pipe Item Sumry"/>
      <sheetName val="Civil Item Dets"/>
      <sheetName val="Civil Item Sumry"/>
      <sheetName val="Steel Item Dets"/>
      <sheetName val="Steel Item Sumry"/>
      <sheetName val="Inst Item Dets"/>
      <sheetName val="Inst Item Sumry"/>
      <sheetName val="Elec Item Dets"/>
      <sheetName val="Elec Item Sumry"/>
      <sheetName val="Insul Item Dets"/>
      <sheetName val="Insul Item Sumry"/>
      <sheetName val="Paint Item Dets"/>
      <sheetName val="Paint Item Sumry"/>
      <sheetName val="Retail"/>
      <sheetName val="Harga Sat"/>
      <sheetName val="CF-Q(1)"/>
      <sheetName val="ANALYSIS"/>
      <sheetName val="Asli"/>
      <sheetName val="REN2000"/>
      <sheetName val="ABK.04.AWALR+CO+TAB.RUPS"/>
      <sheetName val="KP1590_E"/>
      <sheetName val="SBY"/>
      <sheetName val="SeverityDistr."/>
      <sheetName val="FrequencyDistr."/>
      <sheetName val="Rkap1998"/>
      <sheetName val="LOADDAT"/>
      <sheetName val="page 6"/>
      <sheetName val="#REF"/>
      <sheetName val="Table 01"/>
      <sheetName val="Civ_Mat&amp; Lab"/>
      <sheetName val="Equipt"/>
      <sheetName val="Koef"/>
      <sheetName val="Mhr 01"/>
      <sheetName val="Kreteria"/>
      <sheetName val="RAB JASA"/>
      <sheetName val="EB"/>
      <sheetName val="Punch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Final(1)summary"/>
      <sheetName val="12CGOU"/>
      <sheetName val="B"/>
      <sheetName val="Chart"/>
      <sheetName val="COA-17"/>
      <sheetName val="C-18"/>
      <sheetName val="95신규호표"/>
      <sheetName val="SALA-002"/>
      <sheetName val="A"/>
      <sheetName val="Planning&amp;reporting"/>
      <sheetName val="DRUM"/>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집계표"/>
      <sheetName val="Cash2"/>
      <sheetName val="Z"/>
      <sheetName val="산근"/>
      <sheetName val="PNTEXT"/>
      <sheetName val="EE-PROP"/>
      <sheetName val="Onerous Terms"/>
      <sheetName val="#REF"/>
      <sheetName val="INVOICE_CERT EIV'S"/>
      <sheetName val="Kuan&amp;Har(PT)"/>
      <sheetName val="Alat"/>
      <sheetName val="Basic"/>
      <sheetName val="0000"/>
      <sheetName val="Progress Tab"/>
      <sheetName val="INSTR"/>
      <sheetName val="Building BD"/>
      <sheetName val="EQUIPMENT"/>
      <sheetName val="자금운영"/>
      <sheetName val="도"/>
      <sheetName val="jobhist"/>
      <sheetName val=" Sum"/>
      <sheetName val="TTL"/>
      <sheetName val="MTP"/>
      <sheetName val="Sheet1"/>
      <sheetName val="AC"/>
      <sheetName val="실제 도면출도"/>
      <sheetName val="SOHAR(2nd)"/>
      <sheetName val="공사비 내역 (가)"/>
      <sheetName val="嗔5喸5"/>
      <sheetName val="표지"/>
      <sheetName val="D-623D"/>
      <sheetName val="33628-Rev. A"/>
      <sheetName val="대비표"/>
      <sheetName val="ENE-CAL"/>
      <sheetName val="BQMP"/>
      <sheetName val="plan&amp;section of foundation"/>
      <sheetName val="design criteria"/>
      <sheetName val="CAL"/>
      <sheetName val="w't table"/>
      <sheetName val="BATCH"/>
      <sheetName val="DESCRIPTION"/>
      <sheetName val="BM DATA SHEET"/>
      <sheetName val="기계내역서"/>
      <sheetName val="Eq. Mobilization"/>
      <sheetName val="당초"/>
      <sheetName val="CASH"/>
      <sheetName val="具志川H社"/>
      <sheetName val="WIP"/>
      <sheetName val="공사비SUM"/>
      <sheetName val="ORIGINAL"/>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
      <sheetName val="Running compatibility check _x0000_A_x0000_"/>
      <sheetName val="상반기손익차2총괄"/>
      <sheetName val="입찰내역 발주처 양식"/>
      <sheetName val="집계표(OPTION)"/>
      <sheetName val="BM"/>
      <sheetName val="合成単価作成表-BLDG"/>
      <sheetName val="PRO_DCI"/>
      <sheetName val="INST_DCI"/>
      <sheetName val="HVAC_DCI"/>
      <sheetName val="PIPE_DCI"/>
      <sheetName val="LinerWt"/>
      <sheetName val="Sheet4"/>
      <sheetName val="M 11"/>
      <sheetName val="PIPING"/>
      <sheetName val="기성내역"/>
      <sheetName val="INVOICE_CERT_EIV'S"/>
      <sheetName val="REINF."/>
      <sheetName val="SKETCH"/>
      <sheetName val="Sheet13"/>
      <sheetName val="Sheet14"/>
      <sheetName val="PC CATCH PIT 1X1X1.2M"/>
      <sheetName val="PC CATCH PIT .6X.6X1.0M"/>
      <sheetName val="PC COVER 100MM THK .95x.3"/>
      <sheetName val="PC COVER 250MM THK 2.2x.3"/>
      <sheetName val="7102"/>
      <sheetName val="3. GROUNDING SYSTEM"/>
      <sheetName val="Adjusted Bids"/>
      <sheetName val="member design"/>
      <sheetName val="working load at the btm ft."/>
      <sheetName val="soil bearing check"/>
      <sheetName val="기둥(원형)"/>
      <sheetName val="목표세부명세"/>
      <sheetName val="Chiet tinh dz35"/>
      <sheetName val="SUM_FSBLT2"/>
      <sheetName val="FWBS_90002"/>
      <sheetName val="Overall_Project2"/>
      <sheetName val="Overall_Process2"/>
      <sheetName val="Overall_Utility2"/>
      <sheetName val="FWBS_10002"/>
      <sheetName val="FWBS_20002"/>
      <sheetName val="FWBS_30002"/>
      <sheetName val="FWBS_50002"/>
      <sheetName val="FWBS_60002"/>
      <sheetName val="FWBS_70002"/>
      <sheetName val="FWBS_80002"/>
      <sheetName val="FWBS_A0002"/>
      <sheetName val="FWBS_B0002"/>
      <sheetName val="FWBS_Z0002"/>
      <sheetName val="INVOICE_CERT_EIV'S1"/>
      <sheetName val="Onerous_Terms"/>
      <sheetName val="Building_BD"/>
      <sheetName val="_Sum"/>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List"/>
      <sheetName val="Concept Offshore"/>
      <sheetName val="Hoja1"/>
      <sheetName val="Auxi"/>
      <sheetName val="Building_BD1"/>
      <sheetName val="Onerous_Terms1"/>
      <sheetName val="_Sum1"/>
      <sheetName val="A(Rev.3)"/>
      <sheetName val="뜃맟뭁돽띿맟?-BLDG"/>
      <sheetName val="Running compatibility check "/>
      <sheetName val="EQT-ESTN"/>
      <sheetName val="Running_compatibility_check_A"/>
      <sheetName val="3__GROUNDING_SYSTEM"/>
      <sheetName val="산출내역서"/>
      <sheetName val="Proposal"/>
      <sheetName val="공문"/>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基数"/>
      <sheetName val="설비"/>
      <sheetName val="코드"/>
      <sheetName val="자바라1"/>
      <sheetName val="SEX"/>
      <sheetName val="Analisa"/>
      <sheetName val="[Planning&amp;reporting.xlsM9000-A"/>
      <sheetName val="Running compatibility check _x0"/>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Breakdown-1"/>
      <sheetName val="Pipe"/>
      <sheetName val="Add"/>
      <sheetName val="salary"/>
      <sheetName val="FitOutConfCentre"/>
      <sheetName val="RFP002"/>
      <sheetName val="C,E"/>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Running compatibility check ?A?"/>
      <sheetName val="Cashflow Analysis"/>
      <sheetName val="Running compatibility check _A_"/>
      <sheetName val="Sheet"/>
      <sheetName val="Backup"/>
      <sheetName val="MTO"/>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00-Summary Information-ABB"/>
      <sheetName val="Direct Prices"/>
      <sheetName val="Лист1"/>
      <sheetName val="뜃맟뭁돽띿맟_-BLDG"/>
      <sheetName val="COMPLEXALL"/>
      <sheetName val="Notes"/>
      <sheetName val="DATA"/>
      <sheetName val="Petty"/>
      <sheetName val="_Planning&amp;reporting.xlsM9000-A"/>
      <sheetName val="WORKSHEET CS"/>
      <sheetName val="CODE"/>
      <sheetName val="DO NOT Delete"/>
      <sheetName val="J"/>
      <sheetName val="DATOS"/>
      <sheetName val="0124"/>
      <sheetName val="[Planning&amp;reporting_xlsM9000-A"/>
      <sheetName val="Running_compatibility_check_?A?"/>
      <sheetName val="Running_compatibility_check__A_"/>
      <sheetName val="Running_compatibility_check__x0"/>
      <sheetName val="Cashflow_Analysis"/>
      <sheetName val="List_of_WorkPacks"/>
      <sheetName val="List_of_Dates"/>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A_(2)"/>
      <sheetName val="page 6"/>
      <sheetName val="P-Ins &amp; Bonds"/>
      <sheetName val="P-Site fac"/>
      <sheetName val="P-Clients fac"/>
      <sheetName val="P Staff fac"/>
      <sheetName val="factor "/>
      <sheetName val="CASHFLOWS"/>
      <sheetName val="Structural Comp"/>
      <sheetName val="Structural_Comp"/>
      <sheetName val="vlookup - do not print"/>
      <sheetName val="BAG-2"/>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INVOICE_CERT_EIV'S7"/>
      <sheetName val="Onerous_Terms7"/>
      <sheetName val="Building_BD7"/>
      <sheetName val="_Sum7"/>
      <sheetName val="실제_도면출도6"/>
      <sheetName val="공사비_내역_(가)6"/>
      <sheetName val="plan&amp;section_of_foundation6"/>
      <sheetName val="design_criteria6"/>
      <sheetName val="Eq__Mobilization6"/>
      <sheetName val="w't_table6"/>
      <sheetName val="BM_DATA_SHEET6"/>
      <sheetName val="33628-Rev__A6"/>
      <sheetName val="입찰내역_발주처_양식6"/>
      <sheetName val="Progress_Tab6"/>
      <sheetName val="M_116"/>
      <sheetName val="REINF_6"/>
      <sheetName val="3__GROUNDING_SYSTEM6"/>
      <sheetName val="member_design5"/>
      <sheetName val="PC_CATCH_PIT_1X1X1_2M5"/>
      <sheetName val="PC_CATCH_PIT__6X_6X1_0M5"/>
      <sheetName val="PC_COVER_100MM_THK__95x_35"/>
      <sheetName val="PC_COVER_250MM_THK_2_2x_35"/>
      <sheetName val="Adjusted_Bids5"/>
      <sheetName val="working_load_at_the_btm_ft_5"/>
      <sheetName val="soil_bearing_check5"/>
      <sheetName val="Concept_Offshore5"/>
      <sheetName val="Chiet_tinh_dz355"/>
      <sheetName val="Running_compatibility_check_5"/>
      <sheetName val="A(Rev_3)5"/>
      <sheetName val="BID"/>
      <sheetName val="차액보증"/>
      <sheetName val="19.05.2010"/>
      <sheetName val="Earthworks ERP"/>
      <sheetName val="24.06.2010"/>
      <sheetName val="Small Structures ERP"/>
      <sheetName val="Large Structures ERP"/>
      <sheetName val="Tunnelling ERP"/>
      <sheetName val="Rate Analysis"/>
      <sheetName val="Lists"/>
      <sheetName val="Time Rates "/>
      <sheetName val="EmpList"/>
      <sheetName val="Personnel"/>
      <sheetName val="Orçamento"/>
      <sheetName val="Depreciation"/>
      <sheetName val="Calendar"/>
      <sheetName val="ITB COST"/>
      <sheetName val="inter"/>
      <sheetName val="유림콘도"/>
      <sheetName val="Settings"/>
      <sheetName val="_Planning&amp;reporting_xlsM9000-A"/>
      <sheetName val="Civil Weekly"/>
      <sheetName val="견적서표지0204-2 (2)"/>
      <sheetName val="Piping Spool"/>
      <sheetName val="Cost Definition"/>
      <sheetName val="견적 원가 "/>
      <sheetName val="Pricing Summary"/>
      <sheetName val="Net Cost - Final Base"/>
      <sheetName val="7.6Net Cost Agreed on Dec-04 R1"/>
      <sheetName val="Net Cost Agreed on Dec-04 Rev1"/>
      <sheetName val="7.6 Net Cost Agreed on Dec-04"/>
      <sheetName val="Net Cost Agreed on Dec-04"/>
      <sheetName val="Total for Check"/>
      <sheetName val="총괄"/>
      <sheetName val="예산M11A"/>
      <sheetName val="PERHITUNGAN  KEEKONOMIAN"/>
      <sheetName val="SENSITIVIT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RFP003_Building - B"/>
      <sheetName val="RFP005"/>
      <sheetName val="RFP006"/>
      <sheetName val="RFP012"/>
      <sheetName val="RFP009"/>
      <sheetName val="RFP004"/>
      <sheetName val="WORKSHEET_CS"/>
      <sheetName val="부산제일극장"/>
      <sheetName val="유림골조"/>
      <sheetName val="FAB별"/>
      <sheetName val=" N Finansal Eğri"/>
      <sheetName val="1"/>
      <sheetName val="손익차9월2"/>
      <sheetName val="MO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LOADDAT"/>
      <sheetName val="Sand"/>
      <sheetName val="Geotextile for geotube"/>
      <sheetName val="Geotube"/>
      <sheetName val="Hohlquader"/>
      <sheetName val="RD01"/>
      <sheetName val="Drop Down"/>
      <sheetName val="Source Data"/>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sum"/>
      <sheetName val="Benchmark"/>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S-Curve (Weekly)"/>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0.0 Cover"/>
      <sheetName val="Hoja 3"/>
      <sheetName val="Cutoff"/>
      <sheetName val="목록박스"/>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97 사업추정(WEKI)"/>
      <sheetName val="Direct_Prices"/>
      <sheetName val="page_6"/>
      <sheetName val="DO_NOT_Delete"/>
      <sheetName val="00-Summary_Information-ABB"/>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Cable Schedule"/>
      <sheetName val="EQUI"/>
      <sheetName val="Salary 2013"/>
      <sheetName val="Menu"/>
      <sheetName val="CAPEX Categories"/>
      <sheetName val="INDIRECT OH&amp;P "/>
      <sheetName val="Hoja2"/>
      <sheetName val="Horas"/>
      <sheetName val="회사99"/>
      <sheetName val="Summary (3)"/>
      <sheetName val="RRW Scaff"/>
      <sheetName val="RRW Oct-2019-1st Lot-13-10-19"/>
      <sheetName val="RRW Oct-2019-2st Lot-15-10-19"/>
      <sheetName val="Sheet16"/>
      <sheetName val="PROGRAM"/>
      <sheetName val="CASHFLOW"/>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INVOICE_CERT_EIV'S8"/>
      <sheetName val="Onerous_Terms8"/>
      <sheetName val="Building_BD8"/>
      <sheetName val="_Sum8"/>
      <sheetName val="실제_도면출도7"/>
      <sheetName val="공사비_내역_(가)7"/>
      <sheetName val="plan&amp;section_of_foundation7"/>
      <sheetName val="design_criteria7"/>
      <sheetName val="Eq__Mobilization7"/>
      <sheetName val="w't_table7"/>
      <sheetName val="BM_DATA_SHEET7"/>
      <sheetName val="33628-Rev__A7"/>
      <sheetName val="입찰내역_발주처_양식7"/>
      <sheetName val="Progress_Tab7"/>
      <sheetName val="M_117"/>
      <sheetName val="REINF_7"/>
      <sheetName val="Adjusted_Bids6"/>
      <sheetName val="3__GROUNDING_SYSTEM7"/>
      <sheetName val="member_design6"/>
      <sheetName val="PC_CATCH_PIT_1X1X1_2M6"/>
      <sheetName val="PC_CATCH_PIT__6X_6X1_0M6"/>
      <sheetName val="PC_COVER_100MM_THK__95x_36"/>
      <sheetName val="PC_COVER_250MM_THK_2_2x_36"/>
      <sheetName val="working_load_at_the_btm_ft_6"/>
      <sheetName val="soil_bearing_check6"/>
      <sheetName val="Running_compatibility_check_6"/>
      <sheetName val="Concept_Offshore6"/>
      <sheetName val="Chiet_tinh_dz356"/>
      <sheetName val="A(Rev_3)6"/>
      <sheetName val="[Planning&amp;reporting_xlsM9000-A1"/>
      <sheetName val="Running_compatibility_check__x1"/>
      <sheetName val="Running_compatibility_check_?A1"/>
      <sheetName val="Running_compatibility_check__A1"/>
      <sheetName val="List_of_WorkPacks1"/>
      <sheetName val="List_of_Dates1"/>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Cashflow_Analysis1"/>
      <sheetName val="A_(2)1"/>
      <sheetName val="GRAPH_DATA"/>
      <sheetName val="Report Wizard"/>
      <sheetName val="Initial Plan"/>
      <sheetName val="Progress"/>
      <sheetName val="S3-Costing"/>
      <sheetName val="S4-Costing"/>
      <sheetName val="ABBR"/>
      <sheetName val="Structural_Comp2"/>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Planning&amp;reporting_xlsM9000-A2"/>
      <sheetName val="Cashflow_Analysis2"/>
      <sheetName val="Direct_Prices1"/>
      <sheetName val="WORKSHEET_CS1"/>
      <sheetName val="_Planning&amp;reporting_xlsM9000-A1"/>
      <sheetName val="00-Summary_Information-ABB1"/>
      <sheetName val="DO_NOT_DELETE1"/>
      <sheetName val="Time_Rates_1"/>
      <sheetName val="Structural_Comp1"/>
      <sheetName val="Time_Rates_"/>
      <sheetName val="Finansal tamamlanma Eğrisi"/>
      <sheetName val="1.INV"/>
      <sheetName val="2.Calculation Sheet"/>
      <sheetName val="Price Sheet"/>
      <sheetName val="3. Progress"/>
      <sheetName val="4. EDR"/>
      <sheetName val="BQ-E20-02(Rp)"/>
      <sheetName val="DIV-03"/>
      <sheetName val="Sal"/>
      <sheetName val="Harsat"/>
      <sheetName val="Equiv.Length"/>
      <sheetName val="배5월출고"/>
      <sheetName val="L V Separator"/>
      <sheetName val="TACE"/>
      <sheetName val="7422CW00"/>
      <sheetName val="BOM SUM"/>
      <sheetName val="Eng. Boq -1"/>
      <sheetName val="PFP,TIE COAT &amp; TOP FLG PAINTED"/>
      <sheetName val="Shop Modifications"/>
      <sheetName val="JI-2036 - Preservation"/>
      <sheetName val="Re-Application "/>
      <sheetName val="Sheet3"/>
      <sheetName val="L-FRAMES"/>
      <sheetName val="MM"/>
      <sheetName val="OLD (2)"/>
      <sheetName val="sheet6"/>
      <sheetName val="DATA-DEP.(13-17)"/>
      <sheetName val="DATA-KBPL(17-25)"/>
      <sheetName val="DATA-GCC(25-34.7)"/>
      <sheetName val="St.-Con(0-17)"/>
      <sheetName val="St.-Con.(17-34)"/>
      <sheetName val="개시대사 (2)"/>
      <sheetName val="BLDG_DCI"/>
      <sheetName val="BLDG_MCI"/>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APP-9"/>
      <sheetName val="MAPP"/>
      <sheetName val="rek det 1-3"/>
      <sheetName val="BP"/>
      <sheetName val="pw&amp;shs"/>
      <sheetName val="주관사업"/>
      <sheetName val="351BQMCN"/>
      <sheetName val="DAF-4"/>
      <sheetName val="Hrg Satuan"/>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MIBK원단위"/>
      <sheetName val="BAND(200)"/>
      <sheetName val="OUTER AREA(겹침없음)"/>
      <sheetName val="EG-09"/>
      <sheetName val="P-산#1-1(WOWA1)"/>
      <sheetName val="부하계산서"/>
      <sheetName val="Comp equip"/>
      <sheetName val="Mach &amp; equip"/>
      <sheetName val="Price Summary (1)"/>
      <sheetName val="Price Summary (2)"/>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Inert Balls"/>
      <sheetName val="P-Ins_&amp;_Bonds"/>
      <sheetName val="P-Site_fac"/>
      <sheetName val="P-Clients_fac"/>
      <sheetName val="P_Staff_fac"/>
      <sheetName val="factor_"/>
      <sheetName val="vlookup_-_do_not_print"/>
      <sheetName val="19_05_2010"/>
      <sheetName val="Earthworks_ERP"/>
      <sheetName val="24_06_2010"/>
      <sheetName val="Small_Structures_ERP"/>
      <sheetName val="Large_Structures_ERP"/>
      <sheetName val="Tunnelling_ERP"/>
      <sheetName val="Pricing_Summary"/>
      <sheetName val="Net_Cost_-_Final_Base"/>
      <sheetName val="7_6Net_Cost_Agreed_on_Dec-04_R1"/>
      <sheetName val="Net_Cost_Agreed_on_Dec-04_Rev1"/>
      <sheetName val="7_6_Net_Cost_Agreed_on_Dec-04"/>
      <sheetName val="Net_Cost_Agreed_on_Dec-04"/>
      <sheetName val="Total_for_Check"/>
      <sheetName val="Rate_Analysis"/>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conta_rapor"/>
      <sheetName val="sonuç"/>
      <sheetName val="Follow-up"/>
      <sheetName val="Sayfa1"/>
      <sheetName val="Insulatıon_status"/>
      <sheetName val="Fig 4-14"/>
      <sheetName val="Fig 5-17"/>
      <sheetName val="BOQ LIST"/>
      <sheetName val="17安"/>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Part"/>
      <sheetName val="Setup"/>
      <sheetName val="SOS_PLC &amp; Panel"/>
      <sheetName val="2000년_#1_HB"/>
      <sheetName val="IMPULSE"/>
      <sheetName val="전체계좌"/>
      <sheetName val="8104"/>
      <sheetName val="1771"/>
      <sheetName val="STR"/>
      <sheetName val="NP"/>
      <sheetName val="노임단가"/>
      <sheetName val="교량대비"/>
      <sheetName val="내역서"/>
      <sheetName val="SPT vs PHI"/>
      <sheetName val="01-D.PERS"/>
      <sheetName val="breakdown"/>
      <sheetName val="合成単価作成表_BLDG"/>
      <sheetName val="CASH-FLOW"/>
      <sheetName val="Table_Rates Data"/>
      <sheetName val="마감물량"/>
      <sheetName val="Substation Column"/>
      <sheetName val="laborrates"/>
      <sheetName val="100(4)"/>
      <sheetName val="kalibrasi-Tank"/>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Onerous_Terms9"/>
      <sheetName val="INVOICE_CERT_EIV'S9"/>
      <sheetName val="Building_BD9"/>
      <sheetName val="_Sum9"/>
      <sheetName val="실제_도면출도8"/>
      <sheetName val="공사비_내역_(가)8"/>
      <sheetName val="plan&amp;section_of_foundation8"/>
      <sheetName val="design_criteria8"/>
      <sheetName val="w't_table8"/>
      <sheetName val="BM_DATA_SHEET8"/>
      <sheetName val="Eq__Mobilization8"/>
      <sheetName val="33628-Rev__A8"/>
      <sheetName val="Progress_Tab8"/>
      <sheetName val="입찰내역_발주처_양식8"/>
      <sheetName val="M_118"/>
      <sheetName val="REINF_8"/>
      <sheetName val="member_design7"/>
      <sheetName val="Concept_Offshore7"/>
      <sheetName val="working_load_at_the_btm_ft_7"/>
      <sheetName val="soil_bearing_check7"/>
      <sheetName val="3__GROUNDING_SYSTEM8"/>
      <sheetName val="PC_CATCH_PIT_1X1X1_2M7"/>
      <sheetName val="PC_CATCH_PIT__6X_6X1_0M7"/>
      <sheetName val="PC_COVER_100MM_THK__95x_37"/>
      <sheetName val="PC_COVER_250MM_THK_2_2x_37"/>
      <sheetName val="Adjusted_Bids7"/>
      <sheetName val="Running_compatibility_check_7"/>
      <sheetName val="Chiet_tinh_dz357"/>
      <sheetName val="A(Rev_3)7"/>
      <sheetName val="[Planning&amp;reporting_xlsM9000-A3"/>
      <sheetName val="Running_compatibility_check__x2"/>
      <sheetName val="A_(2)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Running_compatibility_check_?A2"/>
      <sheetName val="Cashflow_Analysis3"/>
      <sheetName val="Running_compatibility_check__A2"/>
      <sheetName val="Direct_Prices2"/>
      <sheetName val="00-Summary_Information-ABB2"/>
      <sheetName val="WORKSHEET_CS2"/>
      <sheetName val="page_61"/>
      <sheetName val="_Planning&amp;reporting_xlsM9000-A2"/>
      <sheetName val="Structural_Comp3"/>
      <sheetName val="Time_Rates_2"/>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RFP003_Building_-_B"/>
      <sheetName val="PERHITUNGAN__KEEKONOMIAN"/>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0_0_Cover"/>
      <sheetName val="Hoja_3"/>
      <sheetName val="INDIRECT_OH&amp;P_"/>
      <sheetName val="Summary_(3)"/>
      <sheetName val="RRW_Scaff"/>
      <sheetName val="RRW_Oct-2019-1st_Lot-13-10-19"/>
      <sheetName val="RRW_Oct-2019-2st_Lot-15-10-19"/>
      <sheetName val="drop_down"/>
      <sheetName val="Source_Data"/>
      <sheetName val="CAPEX_Categories"/>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Geotextile_for_geotube"/>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alary_2013"/>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DATA-DEP_(13-17)"/>
      <sheetName val="DATA-GCC(25-34_7)"/>
      <sheetName val="St_-Con(0-17)"/>
      <sheetName val="St_-Con_(17-34)"/>
      <sheetName val="Cable_Schedule"/>
      <sheetName val="OUTER_AREA(겹침없음)"/>
      <sheetName val="Report_Wizard"/>
      <sheetName val="Initial_Plan"/>
      <sheetName val="Prog-Chart"/>
      <sheetName val="Table"/>
      <sheetName val="뜃맟뭁돽띿맟_r_x0000_蠀擿㤁"/>
      <sheetName val="뜃맟뭁돽띿맟_r_x0000_蠀䛿㤂"/>
      <sheetName val="뜃맟뭁돽띿맟_㥲ꖄ쐀㬣ꠂ"/>
      <sheetName val="뜃맟뭁돽띿맟_衲裿㤁䲄쐀"/>
      <sheetName val="BILL"/>
      <sheetName val="Komponen Upah"/>
      <sheetName val="Inkindo 2015"/>
      <sheetName val="노임이"/>
      <sheetName val="Estimate"/>
      <sheetName val="PDS U-1400"/>
      <sheetName val="Manpower List-1"/>
      <sheetName val="DAILY"/>
      <sheetName val="SUMMARY FOR DPR"/>
      <sheetName val="Index Daily Alloaction"/>
      <sheetName val="Manpower List"/>
      <sheetName val="A &amp; B"/>
      <sheetName val="Prec.OTS"/>
      <sheetName val="뜃맟뭁돽띿맟_r"/>
      <sheetName val="F1.4"/>
      <sheetName val="MAT&amp;LABOR"/>
      <sheetName val="Detail Eng"/>
      <sheetName val="5-ALAT(1)"/>
      <sheetName val="Rekapitulasi"/>
      <sheetName val="DIV.1"/>
      <sheetName val="Planilla CND"/>
      <sheetName val="Restricted"/>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RefG"/>
      <sheetName val="IRR sponsor"/>
      <sheetName val="SG"/>
      <sheetName val="95삼성급(본사)"/>
      <sheetName val="INFO UMUM"/>
      <sheetName val="DET 1"/>
      <sheetName val="DET 2"/>
      <sheetName val="BASIC PRICE"/>
      <sheetName val="QUARRY"/>
      <sheetName val=" GULF"/>
      <sheetName val="ENG-101"/>
      <sheetName val="Vaccari  EST INQ-Stat. Summ "/>
      <sheetName val="견적의뢰"/>
      <sheetName val="COLUMNS"/>
      <sheetName val="VESSELS "/>
      <sheetName val="SALES"/>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301A"/>
      <sheetName val="301B"/>
      <sheetName val="301C"/>
      <sheetName val="VS P-Q"/>
      <sheetName val="VS curve"/>
      <sheetName val="CS P_Q"/>
      <sheetName val="ENE-SAV"/>
      <sheetName val="PAYBACK"/>
      <sheetName val="ga801abd"/>
      <sheetName val="절감"/>
      <sheetName val="효율표"/>
      <sheetName val="절감식"/>
      <sheetName val="페인트"/>
      <sheetName val="을"/>
      <sheetName val="Foglio_Lavoro"/>
      <sheetName val="Page 1"/>
      <sheetName val="HRG BAHAN &amp; UPAH okk"/>
      <sheetName val="Analis Kusen okk"/>
      <sheetName val="Inputs_Sens"/>
      <sheetName val="IS_Sum_CM"/>
      <sheetName val="RAB"/>
      <sheetName val="Bahan"/>
      <sheetName val="BUL"/>
      <sheetName val="DO_NOT_Delete2"/>
      <sheetName val="page_62"/>
      <sheetName val="P-Ins_&amp;_Bonds1"/>
      <sheetName val="P-Site_fac1"/>
      <sheetName val="P-Clients_fac1"/>
      <sheetName val="P_Staff_fac1"/>
      <sheetName val="factor_1"/>
      <sheetName val="vlookup_-_do_not_print1"/>
      <sheetName val="Rate_Analysis1"/>
      <sheetName val="ITB_COST1"/>
      <sheetName val="19_05_20101"/>
      <sheetName val="Earthworks_ERP1"/>
      <sheetName val="24_06_20101"/>
      <sheetName val="Small_Structures_ERP1"/>
      <sheetName val="Large_Structures_ERP1"/>
      <sheetName val="Tunnelling_ERP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실제_도면출도9"/>
      <sheetName val="공사비_내역_(가)9"/>
      <sheetName val="plan&amp;section_of_foundation9"/>
      <sheetName val="design_criteria9"/>
      <sheetName val="w't_table9"/>
      <sheetName val="33628-Rev__A9"/>
      <sheetName val="Progress_Tab9"/>
      <sheetName val="BM_DATA_SHEET9"/>
      <sheetName val="Eq__Mobilization9"/>
      <sheetName val="입찰내역_발주처_양식9"/>
      <sheetName val="M_119"/>
      <sheetName val="REINF_9"/>
      <sheetName val="PC_CATCH_PIT_1X1X1_2M8"/>
      <sheetName val="PC_CATCH_PIT__6X_6X1_0M8"/>
      <sheetName val="PC_COVER_100MM_THK__95x_38"/>
      <sheetName val="PC_COVER_250MM_THK_2_2x_38"/>
      <sheetName val="Chiet_tinh_dz358"/>
      <sheetName val="member_design8"/>
      <sheetName val="3__GROUNDING_SYSTEM9"/>
      <sheetName val="working_load_at_the_btm_ft_8"/>
      <sheetName val="soil_bearing_check8"/>
      <sheetName val="Adjusted_Bids8"/>
      <sheetName val="Concept_Offshore8"/>
      <sheetName val="A(Rev_3)8"/>
      <sheetName val="Running_compatibility_check_8"/>
      <sheetName val="Running_compatibility_check__x3"/>
      <sheetName val="Running_compatibility_check_?A3"/>
      <sheetName val="Running_compatibility_check__A3"/>
      <sheetName val="List_of_WorkPacks3"/>
      <sheetName val="List_of_Dates3"/>
      <sheetName val="A_(2)3"/>
      <sheetName val="WORKSHEET_CS3"/>
      <sheetName val="DO_NOT_Delete3"/>
      <sheetName val="00-Summary_Information-ABB3"/>
      <sheetName val="Direct_Prices3"/>
      <sheetName val="_Planning&amp;reporting_xlsM9000-A3"/>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Planning&amp;reporting_xlsM9000-A4"/>
      <sheetName val="Cashflow_Analysis4"/>
      <sheetName val="Running_compatibility_check__x4"/>
      <sheetName val="Running_compatibility_check_?A4"/>
      <sheetName val="Running_compatibility_check__A4"/>
      <sheetName val="List_of_WorkPacks4"/>
      <sheetName val="List_of_Dates4"/>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Structural_Comp4"/>
      <sheetName val="Time_Rates_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TOTAL SCHEDULE"/>
      <sheetName val="ANX3A65"/>
      <sheetName val="PLSt 03  "/>
      <sheetName val="П 7 курс аванса"/>
      <sheetName val="운반"/>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Riesgos y Oportunidades"/>
      <sheetName val="BOQ for HRSG &amp; BOP-mech."/>
      <sheetName val="뜃맟뭁돽띿맟_ఀ⻵렀♈$"/>
      <sheetName val="GeneralFeedDevices_Labels"/>
      <sheetName val="CalmingSection_Labels"/>
      <sheetName val="Welcome"/>
      <sheetName val="tifico"/>
      <sheetName val="QMS Rev 3"/>
      <sheetName val="QMS Rev 2"/>
      <sheetName val="Rebar Assembly Progress"/>
      <sheetName val="GI Steps Progress Final"/>
      <sheetName val="QW Trench"/>
      <sheetName val="石炭性状"/>
      <sheetName val="MEASURE LIST"/>
      <sheetName val="Fig_4-14"/>
      <sheetName val="Fig_5-17"/>
      <sheetName val="Section_by_layers_old"/>
      <sheetName val="Iuran Nopember 2002"/>
      <sheetName val="H.Satuan"/>
      <sheetName val="ocean voyage"/>
      <sheetName val="SAT-BHN"/>
      <sheetName val="SAP"/>
      <sheetName val="Perm. Test"/>
      <sheetName val="Cash Flow bulanan"/>
      <sheetName val="VA_code"/>
      <sheetName val="7. Comparison of Asphalt etc"/>
      <sheetName val="Du_lieu"/>
      <sheetName val="4 Annex 1 Basic rate"/>
      <sheetName val="Intro"/>
      <sheetName val="6PILE  (돌출)"/>
      <sheetName val="0.품의서(전체)"/>
      <sheetName val="LAST UPDATE"/>
      <sheetName val="CIM"/>
      <sheetName val="DOCSTAT"/>
      <sheetName val="U_A Input"/>
      <sheetName val="Equipt Rental"/>
      <sheetName val="personnel loading"/>
      <sheetName val="MAY 00-Bobbins"/>
      <sheetName val="MC-1"/>
      <sheetName val="Retaining wall &amp; Top Up"/>
      <sheetName val="매립"/>
      <sheetName val="Activity(new)"/>
      <sheetName val="Total(new)"/>
      <sheetName val="UPA(Part C,D,E,G,H)"/>
      <sheetName val="UPA(Part F)"/>
      <sheetName val="Materials"/>
      <sheetName val="일위대가 (Part C,D,E,G,H)"/>
      <sheetName val="실행철강하도"/>
      <sheetName val="BOQ건축"/>
      <sheetName val="손익차총괄2"/>
      <sheetName val="Raw Data"/>
      <sheetName val="Urai _Resap pengikat"/>
      <sheetName val="뜃맟뭁돽띿맟_怀ᭋက얀ం"/>
      <sheetName val="뜃맟뭁돽띿맟_ꀀ땏ကం"/>
      <sheetName val="Price Schedule"/>
      <sheetName val="Working Materials"/>
      <sheetName val="Working sheet"/>
      <sheetName val="Table_Rates_Data"/>
      <sheetName val="Scope"/>
      <sheetName val="Rates"/>
      <sheetName val="Parameters"/>
      <sheetName val="h-013211-2"/>
      <sheetName val="단면가정"/>
      <sheetName val="CABLE DATA"/>
      <sheetName val="설계조건"/>
      <sheetName val="실행"/>
      <sheetName val="FlujoTJ"/>
      <sheetName val="BD_LL"/>
      <sheetName val="Daily Forwards"/>
      <sheetName val="调价系数"/>
      <sheetName val="Condicion"/>
      <sheetName val="13-List"/>
      <sheetName val="total1"/>
      <sheetName val="sis.xlm"/>
      <sheetName val="Tipo de Cambio"/>
      <sheetName val="VESSELS_"/>
      <sheetName val="AOP Summary-2"/>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CTEMCOST"/>
      <sheetName val="토목주소"/>
      <sheetName val="프랜트면허"/>
      <sheetName val="은행"/>
      <sheetName val="MPR"/>
      <sheetName val="Factor"/>
      <sheetName val="WKFRM"/>
      <sheetName val="NozzleData"/>
      <sheetName val="Memb Schd"/>
      <sheetName val="Task Force Coding Abbreviations"/>
      <sheetName val="[Planning&amp;reporting_xlsM9000-A5"/>
      <sheetName val="Running_compatibility_check_?A5"/>
      <sheetName val="Running_compatibility_check__A5"/>
      <sheetName val="Running_compatibility_check__x5"/>
      <sheetName val="List_of_WorkPacks5"/>
      <sheetName val="List_of_Dates5"/>
      <sheetName val="FWBS_codes5"/>
      <sheetName val="STANDARD_DESCRIPTION5"/>
      <sheetName val="STANDARD_DESCRIPTION_-_20150515"/>
      <sheetName val="Drawings_Summary5"/>
      <sheetName val="Instr_Drawing_List5"/>
      <sheetName val="INDEX-Areas_B000,C000,D000,E005"/>
      <sheetName val="STANDARD_DESCRIPTION_201507155"/>
      <sheetName val="DropDown_Selections5"/>
      <sheetName val="A_(2)5"/>
      <sheetName val="Cashflow_Analysis5"/>
      <sheetName val="Structural_Comp5"/>
      <sheetName val="Time_Rates_4"/>
      <sheetName val="Summary_(3)3"/>
      <sheetName val="RRW_Scaff3"/>
      <sheetName val="RRW_Oct-2019-1st_Lot-13-10-193"/>
      <sheetName val="RRW_Oct-2019-2st_Lot-15-10-193"/>
      <sheetName val="JK_Price_sheet3"/>
      <sheetName val="TP_Price_sheet3"/>
      <sheetName val="Phase_1_JK_UTSE3"/>
      <sheetName val="Phase_2_JK_UTSE3"/>
      <sheetName val="Phase_1_and_2_JK_UTSE3"/>
      <sheetName val="Phase_1_TP_UTSE3"/>
      <sheetName val="Phase_2_TP_UTSE3"/>
      <sheetName val="Phase_1_and_2_TP_UTSE3"/>
      <sheetName val="Cash_Flow_(BL)3"/>
      <sheetName val="Cash_Flow_(UTSE)3"/>
      <sheetName val="2_043"/>
      <sheetName val="2_053"/>
      <sheetName val="2_07_&amp;_2_083"/>
      <sheetName val="3_013"/>
      <sheetName val="3_023"/>
      <sheetName val="3_033"/>
      <sheetName val="ecart_Personnel3"/>
      <sheetName val="Ecart_Others3"/>
      <sheetName val="Other_costs3"/>
      <sheetName val="3000_Steel_str3"/>
      <sheetName val="5000_Equipments3"/>
      <sheetName val="6000_Piping3"/>
      <sheetName val="7000_Instrumentation3"/>
      <sheetName val="8000_Electrical3"/>
      <sheetName val="per_supplier3"/>
      <sheetName val="Pivot_ledger3"/>
      <sheetName val="Pivot_ENT3"/>
      <sheetName val="Pivot_MAD3"/>
      <sheetName val="PERHITUNGAN__KEEKONOMIAN3"/>
      <sheetName val="Total_Staff3"/>
      <sheetName val="0__SUMMARY3"/>
      <sheetName val="1__Engineering3"/>
      <sheetName val="2__Check_point3"/>
      <sheetName val="II_Changes_13"/>
      <sheetName val="III_Changes_23"/>
      <sheetName val="Qty_3"/>
      <sheetName val="OQC_Summary3"/>
      <sheetName val="6_Unit_Rates3"/>
      <sheetName val="AEROGEL_CAL3"/>
      <sheetName val="CRYG_THKMM3"/>
      <sheetName val="ITB_REVIEW3"/>
      <sheetName val="SPCS_SUMM_3"/>
      <sheetName val="ESTI__SUMM_3"/>
      <sheetName val="Price_Summary3"/>
      <sheetName val="Acc_Stock-INSUL3"/>
      <sheetName val="97_사업추정(WEKI)3"/>
      <sheetName val="Overall_MTO_-_20191001_(old)3"/>
      <sheetName val="MTO_for_BMBQ3"/>
      <sheetName val="BQ_Reff3"/>
      <sheetName val="Sum_of_Comparison-201910073"/>
      <sheetName val="Joint_No_3"/>
      <sheetName val="Unit_Weight3"/>
      <sheetName val="Detail_PMC3"/>
      <sheetName val="Detail_PMC_(for_full_desc)3"/>
      <sheetName val="Bolt_Size3"/>
      <sheetName val="NDE_Req3"/>
      <sheetName val="Tgh_JGC-Inv_I_clp3"/>
      <sheetName val="PCS_3"/>
      <sheetName val="Progress_Statement-SI3"/>
      <sheetName val="Progress_Payment-31103"/>
      <sheetName val="Manpower_List-13"/>
      <sheetName val="SUMMARY_FOR_DPR3"/>
      <sheetName val="Index_Daily_Alloaction3"/>
      <sheetName val="Manpower_List3"/>
      <sheetName val="A_&amp;_B3"/>
      <sheetName val="Salary_20132"/>
      <sheetName val="INDIRECT_OH&amp;P_2"/>
      <sheetName val="Cable_Schedule2"/>
      <sheetName val="Report_Wizard2"/>
      <sheetName val="Initial_Plan2"/>
      <sheetName val="1_INV1"/>
      <sheetName val="2_Calculation_Sheet1"/>
      <sheetName val="Price_Sheet1"/>
      <sheetName val="3__Progress1"/>
      <sheetName val="4__EDR1"/>
      <sheetName val="DATA-DEP_(13-17)1"/>
      <sheetName val="DATA-GCC(25-34_7)1"/>
      <sheetName val="St_-Con(0-17)1"/>
      <sheetName val="St_-Con_(17-34)1"/>
      <sheetName val="Finansal_tamamlanma_Eğrisi1"/>
      <sheetName val="BOM_SUM1"/>
      <sheetName val="Eng__Boq_-11"/>
      <sheetName val="PFP,TIE_COAT_&amp;_TOP_FLG_PAINTED1"/>
      <sheetName val="Shop_Modifications1"/>
      <sheetName val="JI-2036_-_Preservation1"/>
      <sheetName val="Re-Application_1"/>
      <sheetName val="OLD_(2)1"/>
      <sheetName val="Geotextile_for_geotube1"/>
      <sheetName val="DB-BOLT_SIZE1"/>
      <sheetName val="REQ_LIST1"/>
      <sheetName val="DESC_NEW_PMC1"/>
      <sheetName val="MTO_2020_03_111"/>
      <sheetName val="BQ_2020_03_031"/>
      <sheetName val="MTO_2020_03_03_(VDR)1"/>
      <sheetName val="BQ_2020_03_03_(VDR)1"/>
      <sheetName val="WEIGHT_&amp;_PAINT1"/>
      <sheetName val="FW_JGC1"/>
      <sheetName val="FW_VENDOR1"/>
      <sheetName val="BQ_2020_02_251"/>
      <sheetName val="BM_BOLT_&amp;_NUT1"/>
      <sheetName val="RT_TABLE1"/>
      <sheetName val="BRANCH_&amp;_REDUCING_TABLE1"/>
      <sheetName val="DESC_OLD_PMC1"/>
      <sheetName val="SHORT_CODE_LIST1"/>
      <sheetName val="12_-_MAT'L_CLASSIFIC__FACTORS"/>
      <sheetName val="1_-_PREFAB_STR_STEEL"/>
      <sheetName val="8_-_SKIDS,_VESSELS_&amp;_EQPT"/>
      <sheetName val="5_-_STG_PLANT_-_MISC__ITEMS"/>
      <sheetName val="14_-_HEIGHT_FACTORS"/>
      <sheetName val="10_-_STEAM_TURBINE_PUMPS"/>
      <sheetName val="16_-_ASTM_CS_PIPE_ERECT"/>
      <sheetName val="15_-_ASTM_CS_PIPE_FAB"/>
      <sheetName val="7_-_SAND_BLAST_&amp;_PAINT"/>
      <sheetName val="BOQ_LIST"/>
      <sheetName val="SPT_vs_PHI"/>
      <sheetName val="01-D_PERS"/>
      <sheetName val="L_V_Separator"/>
      <sheetName val="SUM_FSBLT13"/>
      <sheetName val="Overall_Project13"/>
      <sheetName val="Overall_Process13"/>
      <sheetName val="Overall_Utility13"/>
      <sheetName val="FWBS_100013"/>
      <sheetName val="FWBS_200013"/>
      <sheetName val="FWBS_300013"/>
      <sheetName val="FWBS_500013"/>
      <sheetName val="FWBS_600013"/>
      <sheetName val="FWBS_700013"/>
      <sheetName val="FWBS_800013"/>
      <sheetName val="FWBS_900013"/>
      <sheetName val="FWBS_A00013"/>
      <sheetName val="FWBS_B00013"/>
      <sheetName val="FWBS_Z00013"/>
      <sheetName val="Onerous_Terms12"/>
      <sheetName val="INVOICE_CERT_EIV'S12"/>
      <sheetName val="Building_BD12"/>
      <sheetName val="_Sum12"/>
      <sheetName val="실제_도면출도11"/>
      <sheetName val="공사비_내역_(가)11"/>
      <sheetName val="33628-Rev__A11"/>
      <sheetName val="plan&amp;section_of_foundation11"/>
      <sheetName val="design_criteria11"/>
      <sheetName val="w't_table11"/>
      <sheetName val="Progress_Tab11"/>
      <sheetName val="BM_DATA_SHEET11"/>
      <sheetName val="Eq__Mobilization11"/>
      <sheetName val="입찰내역_발주처_양식11"/>
      <sheetName val="REINF_11"/>
      <sheetName val="M_1111"/>
      <sheetName val="PC_CATCH_PIT_1X1X1_2M10"/>
      <sheetName val="PC_CATCH_PIT__6X_6X1_0M10"/>
      <sheetName val="PC_COVER_100MM_THK__95x_310"/>
      <sheetName val="PC_COVER_250MM_THK_2_2x_310"/>
      <sheetName val="member_design10"/>
      <sheetName val="working_load_at_the_btm_ft_10"/>
      <sheetName val="soil_bearing_check10"/>
      <sheetName val="3__GROUNDING_SYSTEM11"/>
      <sheetName val="Concept_Offshore10"/>
      <sheetName val="Chiet_tinh_dz3510"/>
      <sheetName val="Adjusted_Bids10"/>
      <sheetName val="A(Rev_3)10"/>
      <sheetName val="Running_compatibility_check_10"/>
      <sheetName val="[Planning&amp;reporting_xlsM9000-A6"/>
      <sheetName val="Running_compatibility_check_?A6"/>
      <sheetName val="Running_compatibility_check__A6"/>
      <sheetName val="Running_compatibility_check__x6"/>
      <sheetName val="List_of_WorkPacks6"/>
      <sheetName val="List_of_Dates6"/>
      <sheetName val="FWBS_codes6"/>
      <sheetName val="STANDARD_DESCRIPTION6"/>
      <sheetName val="STANDARD_DESCRIPTION_-_20150516"/>
      <sheetName val="Drawings_Summary6"/>
      <sheetName val="Instr_Drawing_List6"/>
      <sheetName val="INDEX-Areas_B000,C000,D000,E006"/>
      <sheetName val="STANDARD_DESCRIPTION_201507156"/>
      <sheetName val="DropDown_Selections6"/>
      <sheetName val="A_(2)6"/>
      <sheetName val="Cashflow_Analysis6"/>
      <sheetName val="WORKSHEET_CS5"/>
      <sheetName val="00-Summary_Information-ABB5"/>
      <sheetName val="Direct_Prices5"/>
      <sheetName val="_Planning&amp;reporting_xlsM9000-A5"/>
      <sheetName val="page_65"/>
      <sheetName val="P-Ins_&amp;_Bonds4"/>
      <sheetName val="P-Site_fac4"/>
      <sheetName val="P-Clients_fac4"/>
      <sheetName val="P_Staff_fac4"/>
      <sheetName val="factor_4"/>
      <sheetName val="Structural_Comp6"/>
      <sheetName val="Rate_Analysis4"/>
      <sheetName val="ITB_COST4"/>
      <sheetName val="19_05_20104"/>
      <sheetName val="Earthworks_ERP4"/>
      <sheetName val="24_06_20104"/>
      <sheetName val="Small_Structures_ERP4"/>
      <sheetName val="Large_Structures_ERP4"/>
      <sheetName val="Tunnelling_ERP4"/>
      <sheetName val="vlookup_-_do_not_print4"/>
      <sheetName val="Civil_Weekly4"/>
      <sheetName val="Time_Rates_5"/>
      <sheetName val="_N_Finansal_Eğri4"/>
      <sheetName val="Pricing_Summary4"/>
      <sheetName val="Net_Cost_-_Final_Base4"/>
      <sheetName val="7_6Net_Cost_Agreed_on_Dec-04_R5"/>
      <sheetName val="Net_Cost_Agreed_on_Dec-04_Rev14"/>
      <sheetName val="7_6_Net_Cost_Agreed_on_Dec-044"/>
      <sheetName val="Net_Cost_Agreed_on_Dec-044"/>
      <sheetName val="Total_for_Check4"/>
      <sheetName val="0_0_Cover4"/>
      <sheetName val="Hoja_34"/>
      <sheetName val="Drop_Down4"/>
      <sheetName val="Source_Data4"/>
      <sheetName val="CAPEX_Categories4"/>
      <sheetName val="Summary_(3)4"/>
      <sheetName val="RRW_Scaff4"/>
      <sheetName val="RRW_Oct-2019-1st_Lot-13-10-194"/>
      <sheetName val="RRW_Oct-2019-2st_Lot-15-10-19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pg_46"/>
      <sheetName val="Subcon_A6"/>
      <sheetName val="bill_25"/>
      <sheetName val="MATERIAL'S_PRICE5"/>
      <sheetName val="JK_Price_sheet4"/>
      <sheetName val="TP_Price_sheet4"/>
      <sheetName val="Phase_1_JK_UTSE4"/>
      <sheetName val="Phase_2_JK_UTSE4"/>
      <sheetName val="Phase_1_and_2_JK_UTSE4"/>
      <sheetName val="Phase_1_TP_UTSE4"/>
      <sheetName val="Phase_2_TP_UTSE4"/>
      <sheetName val="Phase_1_and_2_TP_UTSE4"/>
      <sheetName val="Cash_Flow_(BL)4"/>
      <sheetName val="Cash_Flow_(UTSE)4"/>
      <sheetName val="견적서표지0204-2_(2)4"/>
      <sheetName val="Piping_Spool4"/>
      <sheetName val="Cost_Definition4"/>
      <sheetName val="견적_원가_4"/>
      <sheetName val="2_044"/>
      <sheetName val="2_054"/>
      <sheetName val="2_07_&amp;_2_084"/>
      <sheetName val="3_014"/>
      <sheetName val="3_024"/>
      <sheetName val="3_034"/>
      <sheetName val="ecart_Personnel4"/>
      <sheetName val="Ecart_Others4"/>
      <sheetName val="Other_costs4"/>
      <sheetName val="3000_Steel_str4"/>
      <sheetName val="5000_Equipments4"/>
      <sheetName val="6000_Piping4"/>
      <sheetName val="7000_Instrumentation4"/>
      <sheetName val="8000_Electrical4"/>
      <sheetName val="per_supplier4"/>
      <sheetName val="Pivot_ledger4"/>
      <sheetName val="Pivot_ENT4"/>
      <sheetName val="Pivot_MAD4"/>
      <sheetName val="RFP003_Building_-_B4"/>
      <sheetName val="PERHITUNGAN__KEEKONOMIAN4"/>
      <sheetName val="Total_Staff4"/>
      <sheetName val="0__SUMMARY4"/>
      <sheetName val="1__Engineering4"/>
      <sheetName val="2__Check_point4"/>
      <sheetName val="II_Changes_14"/>
      <sheetName val="III_Changes_24"/>
      <sheetName val="Qty_4"/>
      <sheetName val="OQC_Summary4"/>
      <sheetName val="6_Unit_Rates4"/>
      <sheetName val="AEROGEL_CAL4"/>
      <sheetName val="CRYG_THKMM4"/>
      <sheetName val="ITB_REVIEW4"/>
      <sheetName val="SPCS_SUMM_4"/>
      <sheetName val="ESTI__SUMM_4"/>
      <sheetName val="Price_Summary4"/>
      <sheetName val="Acc_Stock-INSUL4"/>
      <sheetName val="97_사업추정(WEKI)4"/>
      <sheetName val="Overall_MTO_-_20191001_(old)4"/>
      <sheetName val="MTO_for_BMBQ4"/>
      <sheetName val="BQ_Reff4"/>
      <sheetName val="Sum_of_Comparison-201910074"/>
      <sheetName val="Joint_No_4"/>
      <sheetName val="Unit_Weight4"/>
      <sheetName val="Detail_PMC4"/>
      <sheetName val="Detail_PMC_(for_full_desc)4"/>
      <sheetName val="Bolt_Size4"/>
      <sheetName val="NDE_Req4"/>
      <sheetName val="Tgh_JGC-Inv_I_clp4"/>
      <sheetName val="PCS_4"/>
      <sheetName val="Progress_Statement-SI4"/>
      <sheetName val="Progress_Payment-31104"/>
      <sheetName val="Manpower_List-14"/>
      <sheetName val="SUMMARY_FOR_DPR4"/>
      <sheetName val="Index_Daily_Alloaction4"/>
      <sheetName val="Manpower_List4"/>
      <sheetName val="A_&amp;_B4"/>
      <sheetName val="Salary_20133"/>
      <sheetName val="INDIRECT_OH&amp;P_3"/>
      <sheetName val="Cable_Schedule3"/>
      <sheetName val="Report_Wizard3"/>
      <sheetName val="Initial_Plan3"/>
      <sheetName val="1_INV2"/>
      <sheetName val="2_Calculation_Sheet2"/>
      <sheetName val="Price_Sheet2"/>
      <sheetName val="3__Progress2"/>
      <sheetName val="4__EDR2"/>
      <sheetName val="DATA-DEP_(13-17)2"/>
      <sheetName val="DATA-GCC(25-34_7)2"/>
      <sheetName val="St_-Con(0-17)2"/>
      <sheetName val="St_-Con_(17-34)2"/>
      <sheetName val="Finansal_tamamlanma_Eğrisi2"/>
      <sheetName val="BOM_SUM2"/>
      <sheetName val="Eng__Boq_-12"/>
      <sheetName val="PFP,TIE_COAT_&amp;_TOP_FLG_PAINTED2"/>
      <sheetName val="Shop_Modifications2"/>
      <sheetName val="JI-2036_-_Preservation2"/>
      <sheetName val="Re-Application_2"/>
      <sheetName val="OLD_(2)2"/>
      <sheetName val="Geotextile_for_geotube2"/>
      <sheetName val="DB-BOLT_SIZE2"/>
      <sheetName val="REQ_LIST2"/>
      <sheetName val="DESC_NEW_PMC2"/>
      <sheetName val="MTO_2020_03_112"/>
      <sheetName val="BQ_2020_03_032"/>
      <sheetName val="MTO_2020_03_03_(VDR)2"/>
      <sheetName val="BQ_2020_03_03_(VDR)2"/>
      <sheetName val="WEIGHT_&amp;_PAINT2"/>
      <sheetName val="FW_JGC2"/>
      <sheetName val="FW_VENDOR2"/>
      <sheetName val="BQ_2020_02_252"/>
      <sheetName val="BM_BOLT_&amp;_NUT2"/>
      <sheetName val="RT_TABLE2"/>
      <sheetName val="BRANCH_&amp;_REDUCING_TABLE2"/>
      <sheetName val="DESC_OLD_PMC2"/>
      <sheetName val="SHORT_CODE_LIST2"/>
      <sheetName val="개시대사_(2)1"/>
      <sheetName val="Equiv_Length1"/>
      <sheetName val="S-Curve_(Weekly)1"/>
      <sheetName val="Price_Summary_(1)1"/>
      <sheetName val="Price_Summary_(2)1"/>
      <sheetName val="Item#9_31"/>
      <sheetName val="Item#1_91"/>
      <sheetName val="Item#2_61"/>
      <sheetName val="Item#3_81"/>
      <sheetName val="Item#4_101"/>
      <sheetName val="Item#5_81"/>
      <sheetName val="Item#6_71"/>
      <sheetName val="Item#7_211"/>
      <sheetName val="Item#8_71"/>
      <sheetName val="worksheet_inchican1"/>
      <sheetName val="2_2_띠장의_설계1"/>
      <sheetName val="2_223M_due_to_adj_profit1"/>
      <sheetName val="Land_Dev't__Ph-11"/>
      <sheetName val="INTERIOR_WALLS1"/>
      <sheetName val="Material_Price1"/>
      <sheetName val="combined_9-301"/>
      <sheetName val="GESTION_FICHE1"/>
      <sheetName val="TRADUCTION_LISTES1"/>
      <sheetName val="12_-_MAT'L_CLASSIFIC__FACTORS1"/>
      <sheetName val="1_-_PREFAB_STR_STEEL1"/>
      <sheetName val="8_-_SKIDS,_VESSELS_&amp;_EQPT1"/>
      <sheetName val="5_-_STG_PLANT_-_MISC__ITEMS1"/>
      <sheetName val="14_-_HEIGHT_FACTORS1"/>
      <sheetName val="10_-_STEAM_TURBINE_PUMPS1"/>
      <sheetName val="16_-_ASTM_CS_PIPE_ERECT1"/>
      <sheetName val="15_-_ASTM_CS_PIPE_FAB1"/>
      <sheetName val="7_-_SAND_BLAST_&amp;_PAINT1"/>
      <sheetName val="BOQ_LIST1"/>
      <sheetName val="INSULATION_R11"/>
      <sheetName val="SPT_vs_PHI1"/>
      <sheetName val="01-D_PERS1"/>
      <sheetName val="Fig_4-141"/>
      <sheetName val="Fig_5-171"/>
      <sheetName val="OUTER_AREA(겹침없음)1"/>
      <sheetName val="VESSELS_1"/>
      <sheetName val="Table_Rates_Data1"/>
      <sheetName val="L_V_Separator1"/>
      <sheetName val="Prec_OTS1"/>
      <sheetName val="Inert_Balls1"/>
      <sheetName val="Substation_Column"/>
      <sheetName val="IRR_sponsor"/>
      <sheetName val="SOS_PLC_&amp;_Panel"/>
      <sheetName val="Raw_Data"/>
      <sheetName val="Legend"/>
      <sheetName val="7-2"/>
      <sheetName val="Register"/>
      <sheetName val="Titles"/>
      <sheetName val="Analisa Upah &amp; Bahan Plum"/>
      <sheetName val="Sch"/>
      <sheetName val="Daftar Sewa"/>
      <sheetName val="Peralatan"/>
      <sheetName val="Peralatan (2)"/>
      <sheetName val="Analisa Alat"/>
      <sheetName val="Analisa SNI STANDART "/>
      <sheetName val="PAD-F"/>
      <sheetName val="hrg_sat"/>
      <sheetName val="Har-mat"/>
      <sheetName val="Jadwal"/>
      <sheetName val="4-Basic Price"/>
      <sheetName val="Material"/>
      <sheetName val="Kuantitas &amp; Harga"/>
      <sheetName val="L-4a,b"/>
      <sheetName val="DIV.3"/>
      <sheetName val="BoQ"/>
      <sheetName val="HARGA DASAR"/>
      <sheetName val="Rekap"/>
      <sheetName val="hrg sat1"/>
      <sheetName val="Data basic price jgan diprint"/>
      <sheetName val="PPC"/>
      <sheetName val="磨煤加压"/>
      <sheetName val="空分"/>
      <sheetName val="List - Components"/>
      <sheetName val="List - Equipment"/>
      <sheetName val="G2TempSheet"/>
      <sheetName val="(1)Internal Cost Report"/>
      <sheetName val="2007"/>
      <sheetName val="PTR-Consolidated"/>
      <sheetName val="15100"/>
      <sheetName val="DAFTAR ISI"/>
      <sheetName val="인사자료총집계"/>
      <sheetName val="UNIT 3"/>
      <sheetName val="DATASHT"/>
      <sheetName val="1.2"/>
      <sheetName val="HARGA-UPAH"/>
      <sheetName val="Conveyors"/>
      <sheetName val="INPUT"/>
      <sheetName val="PSM Monthly"/>
      <sheetName val="Por"/>
      <sheetName val="Proforma"/>
      <sheetName val=" "/>
      <sheetName val="IPL_SCHEDULE"/>
      <sheetName val="材料基价"/>
      <sheetName val="机械台时"/>
      <sheetName val="方案1表二"/>
      <sheetName val="HIOS 93 thru 96"/>
      <sheetName val="Assumptions"/>
      <sheetName val="LTM"/>
      <sheetName val="CREDIT STATS"/>
      <sheetName val="DropZone"/>
      <sheetName val="MAIN"/>
      <sheetName val="CAP-120mm2"/>
      <sheetName val="EXTRA"/>
      <sheetName val="1999 BUDGET"/>
      <sheetName val="Rekap Addendum"/>
      <sheetName val="Vibro_Roller"/>
      <sheetName val="非金属管道"/>
      <sheetName val="rek_det_1-3"/>
      <sheetName val="Komponen_Upah"/>
      <sheetName val="Inkindo_2015"/>
      <sheetName val="Comp_equip"/>
      <sheetName val="Mach_&amp;_equip"/>
      <sheetName val="Hrg_Satuan"/>
      <sheetName val="Bill_rekap"/>
      <sheetName val="ANALIS_2"/>
      <sheetName val="ANALIS_1"/>
      <sheetName val="Harga_Satuan"/>
      <sheetName val="analis_standar(8m)"/>
      <sheetName val="bhn_"/>
      <sheetName val="PNT-QUOT-#3"/>
      <sheetName val="COAT&amp;WRAP-QIOT-#3"/>
      <sheetName val="ALLOWANCE"/>
      <sheetName val="MH RATE"/>
      <sheetName val="PK1-1630"/>
      <sheetName val="PK2-1630"/>
      <sheetName val="GAEYO"/>
      <sheetName val="음료실행"/>
      <sheetName val="Daf Harga"/>
      <sheetName val="Rekap Bill"/>
      <sheetName val="An_ Harga"/>
      <sheetName val="HD ALAT"/>
      <sheetName val="HD BAHAN"/>
      <sheetName val="HD UPAH"/>
      <sheetName val="PCV"/>
      <sheetName val="SCHEDULE"/>
      <sheetName val="DWTables"/>
      <sheetName val="Calc"/>
      <sheetName val="OIL SYST DATA SHTS"/>
      <sheetName val="0.INDIRECTS"/>
      <sheetName val="1. Civil Works"/>
      <sheetName val="2. Struct. Steel_SST"/>
      <sheetName val="3. Fireproofing_SST"/>
      <sheetName val="4.2. Fireproofing_EQU"/>
      <sheetName val="4.1. Equipment"/>
      <sheetName val="4.1. Equipment (Tag)"/>
      <sheetName val="BoQ Equipment"/>
      <sheetName val="4.3. Insulation for Equip"/>
      <sheetName val="4.4. Structural Steel_EQU"/>
      <sheetName val="4.5. Heavy Lifting"/>
      <sheetName val="5.1. AG PIPING"/>
      <sheetName val="1A.AG PIPING_PREFABRICATION"/>
      <sheetName val="5.2.UG PIPING"/>
      <sheetName val="5.3a.VALVES"/>
      <sheetName val="5.3b.INLINE INST."/>
      <sheetName val="5.3c.FLANGE BOLTED JOINTS"/>
      <sheetName val="5.4. SUPPORTS"/>
      <sheetName val="5.5. WRAPPING"/>
      <sheetName val="5.6. PAINT"/>
      <sheetName val="5.7. INSULATION"/>
      <sheetName val="5.8. NDT"/>
      <sheetName val="5.9. PWHT"/>
      <sheetName val="5.10.TIE-INS"/>
      <sheetName val="6. Pipeline Works"/>
      <sheetName val="7.1. Cathodic Protection Erec"/>
      <sheetName val="7.2. CP Auxiliary Prices"/>
      <sheetName val="8.1. Electrical Erection"/>
      <sheetName val="8.2. Instruments Erection"/>
      <sheetName val="8.3. Telecom Erection"/>
      <sheetName val="9.1. HSE - Inside Bldg"/>
      <sheetName val="9.2. HSE - Outside Bldg"/>
      <sheetName val="21. MODIFICATION PRICES"/>
      <sheetName val="2. CHANGES-1"/>
      <sheetName val="3. CHANGES-2"/>
      <sheetName val="5. CHANGES-4"/>
      <sheetName val="AnalInfo"/>
      <sheetName val="Tut 1"/>
      <sheetName val="C1 (calcolo)"/>
      <sheetName val="FIT-AREA"/>
      <sheetName val="SUM_FSBLT14"/>
      <sheetName val="Overall_Project14"/>
      <sheetName val="Overall_Process14"/>
      <sheetName val="Overall_Utility14"/>
      <sheetName val="FWBS_100014"/>
      <sheetName val="FWBS_200014"/>
      <sheetName val="FWBS_300014"/>
      <sheetName val="FWBS_500014"/>
      <sheetName val="FWBS_600014"/>
      <sheetName val="FWBS_700014"/>
      <sheetName val="FWBS_800014"/>
      <sheetName val="FWBS_900014"/>
      <sheetName val="FWBS_A00014"/>
      <sheetName val="FWBS_B00014"/>
      <sheetName val="FWBS_Z00014"/>
      <sheetName val="Onerous_Terms13"/>
      <sheetName val="INVOICE_CERT_EIV'S13"/>
      <sheetName val="Building_BD13"/>
      <sheetName val="_Sum13"/>
      <sheetName val="실제_도면출도12"/>
      <sheetName val="공사비_내역_(가)12"/>
      <sheetName val="33628-Rev__A12"/>
      <sheetName val="plan&amp;section_of_foundation12"/>
      <sheetName val="design_criteria12"/>
      <sheetName val="w't_table12"/>
      <sheetName val="Progress_Tab12"/>
      <sheetName val="BM_DATA_SHEET12"/>
      <sheetName val="Eq__Mobilization12"/>
      <sheetName val="입찰내역_발주처_양식12"/>
      <sheetName val="REINF_12"/>
      <sheetName val="M_1112"/>
      <sheetName val="PC_CATCH_PIT_1X1X1_2M11"/>
      <sheetName val="PC_CATCH_PIT__6X_6X1_0M11"/>
      <sheetName val="PC_COVER_100MM_THK__95x_311"/>
      <sheetName val="PC_COVER_250MM_THK_2_2x_311"/>
      <sheetName val="member_design11"/>
      <sheetName val="working_load_at_the_btm_ft_11"/>
      <sheetName val="soil_bearing_check11"/>
      <sheetName val="3__GROUNDING_SYSTEM12"/>
      <sheetName val="Concept_Offshore11"/>
      <sheetName val="Chiet_tinh_dz3511"/>
      <sheetName val="Adjusted_Bids11"/>
      <sheetName val="A(Rev_3)11"/>
      <sheetName val="Running_compatibility_check_11"/>
      <sheetName val="[Planning&amp;reporting_xlsM9000-A7"/>
      <sheetName val="Running_compatibility_check_?A7"/>
      <sheetName val="Running_compatibility_check__A7"/>
      <sheetName val="Running_compatibility_check__x7"/>
      <sheetName val="List_of_WorkPacks7"/>
      <sheetName val="List_of_Dates7"/>
      <sheetName val="FWBS_codes7"/>
      <sheetName val="STANDARD_DESCRIPTION7"/>
      <sheetName val="STANDARD_DESCRIPTION_-_20150517"/>
      <sheetName val="Drawings_Summary7"/>
      <sheetName val="Instr_Drawing_List7"/>
      <sheetName val="INDEX-Areas_B000,C000,D000,E007"/>
      <sheetName val="STANDARD_DESCRIPTION_201507157"/>
      <sheetName val="DropDown_Selections7"/>
      <sheetName val="A_(2)7"/>
      <sheetName val="Cashflow_Analysis7"/>
      <sheetName val="WORKSHEET_CS6"/>
      <sheetName val="00-Summary_Information-ABB6"/>
      <sheetName val="Direct_Prices6"/>
      <sheetName val="_Planning&amp;reporting_xlsM9000-A6"/>
      <sheetName val="page_66"/>
      <sheetName val="P-Ins_&amp;_Bonds5"/>
      <sheetName val="P-Site_fac5"/>
      <sheetName val="P-Clients_fac5"/>
      <sheetName val="P_Staff_fac5"/>
      <sheetName val="factor_5"/>
      <sheetName val="Structural_Comp7"/>
      <sheetName val="Rate_Analysis5"/>
      <sheetName val="ITB_COST5"/>
      <sheetName val="19_05_20105"/>
      <sheetName val="Earthworks_ERP5"/>
      <sheetName val="24_06_20105"/>
      <sheetName val="Small_Structures_ERP5"/>
      <sheetName val="Large_Structures_ERP5"/>
      <sheetName val="Tunnelling_ERP5"/>
      <sheetName val="vlookup_-_do_not_print5"/>
      <sheetName val="Civil_Weekly5"/>
      <sheetName val="Time_Rates_6"/>
      <sheetName val="_N_Finansal_Eğri5"/>
      <sheetName val="Pricing_Summary5"/>
      <sheetName val="Net_Cost_-_Final_Base5"/>
      <sheetName val="7_6Net_Cost_Agreed_on_Dec-04_R6"/>
      <sheetName val="Net_Cost_Agreed_on_Dec-04_Rev15"/>
      <sheetName val="7_6_Net_Cost_Agreed_on_Dec-045"/>
      <sheetName val="Net_Cost_Agreed_on_Dec-045"/>
      <sheetName val="Total_for_Check5"/>
      <sheetName val="0_0_Cover5"/>
      <sheetName val="Hoja_35"/>
      <sheetName val="Drop_Down5"/>
      <sheetName val="Source_Data5"/>
      <sheetName val="CAPEX_Categories5"/>
      <sheetName val="Summary_(3)5"/>
      <sheetName val="RRW_Scaff5"/>
      <sheetName val="RRW_Oct-2019-1st_Lot-13-10-195"/>
      <sheetName val="RRW_Oct-2019-2st_Lot-15-10-19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pg_47"/>
      <sheetName val="Subcon_A7"/>
      <sheetName val="bill_26"/>
      <sheetName val="MATERIAL'S_PRICE6"/>
      <sheetName val="JK_Price_sheet5"/>
      <sheetName val="TP_Price_sheet5"/>
      <sheetName val="Phase_1_JK_UTSE5"/>
      <sheetName val="Phase_2_JK_UTSE5"/>
      <sheetName val="Phase_1_and_2_JK_UTSE5"/>
      <sheetName val="Phase_1_TP_UTSE5"/>
      <sheetName val="Phase_2_TP_UTSE5"/>
      <sheetName val="Phase_1_and_2_TP_UTSE5"/>
      <sheetName val="Cash_Flow_(BL)5"/>
      <sheetName val="Cash_Flow_(UTSE)5"/>
      <sheetName val="견적서표지0204-2_(2)5"/>
      <sheetName val="Piping_Spool5"/>
      <sheetName val="Cost_Definition5"/>
      <sheetName val="견적_원가_5"/>
      <sheetName val="2_045"/>
      <sheetName val="2_055"/>
      <sheetName val="2_07_&amp;_2_085"/>
      <sheetName val="3_015"/>
      <sheetName val="3_025"/>
      <sheetName val="3_035"/>
      <sheetName val="ecart_Personnel5"/>
      <sheetName val="Ecart_Others5"/>
      <sheetName val="Other_costs5"/>
      <sheetName val="3000_Steel_str5"/>
      <sheetName val="5000_Equipments5"/>
      <sheetName val="6000_Piping5"/>
      <sheetName val="7000_Instrumentation5"/>
      <sheetName val="8000_Electrical5"/>
      <sheetName val="per_supplier5"/>
      <sheetName val="Pivot_ledger5"/>
      <sheetName val="Pivot_ENT5"/>
      <sheetName val="Pivot_MAD5"/>
      <sheetName val="RFP003_Building_-_B5"/>
      <sheetName val="PERHITUNGAN__KEEKONOMIAN5"/>
      <sheetName val="Total_Staff5"/>
      <sheetName val="0__SUMMARY5"/>
      <sheetName val="1__Engineering5"/>
      <sheetName val="2__Check_point5"/>
      <sheetName val="II_Changes_15"/>
      <sheetName val="III_Changes_25"/>
      <sheetName val="Qty_5"/>
      <sheetName val="OQC_Summary5"/>
      <sheetName val="6_Unit_Rates5"/>
      <sheetName val="AEROGEL_CAL5"/>
      <sheetName val="CRYG_THKMM5"/>
      <sheetName val="ITB_REVIEW5"/>
      <sheetName val="SPCS_SUMM_5"/>
      <sheetName val="ESTI__SUMM_5"/>
      <sheetName val="Price_Summary5"/>
      <sheetName val="Acc_Stock-INSUL5"/>
      <sheetName val="97_사업추정(WEKI)5"/>
      <sheetName val="Overall_MTO_-_20191001_(old)5"/>
      <sheetName val="MTO_for_BMBQ5"/>
      <sheetName val="BQ_Reff5"/>
      <sheetName val="Sum_of_Comparison-201910075"/>
      <sheetName val="Joint_No_5"/>
      <sheetName val="Unit_Weight5"/>
      <sheetName val="Detail_PMC5"/>
      <sheetName val="Detail_PMC_(for_full_desc)5"/>
      <sheetName val="Bolt_Size5"/>
      <sheetName val="NDE_Req5"/>
      <sheetName val="Tgh_JGC-Inv_I_clp5"/>
      <sheetName val="PCS_5"/>
      <sheetName val="Progress_Statement-SI5"/>
      <sheetName val="Progress_Payment-31105"/>
      <sheetName val="Manpower_List-15"/>
      <sheetName val="SUMMARY_FOR_DPR5"/>
      <sheetName val="Index_Daily_Alloaction5"/>
      <sheetName val="Manpower_List5"/>
      <sheetName val="A_&amp;_B5"/>
      <sheetName val="Salary_20134"/>
      <sheetName val="INDIRECT_OH&amp;P_4"/>
      <sheetName val="Cable_Schedule4"/>
      <sheetName val="Report_Wizard4"/>
      <sheetName val="Initial_Plan4"/>
      <sheetName val="1_INV3"/>
      <sheetName val="2_Calculation_Sheet3"/>
      <sheetName val="Price_Sheet3"/>
      <sheetName val="3__Progress3"/>
      <sheetName val="4__EDR3"/>
      <sheetName val="DATA-DEP_(13-17)3"/>
      <sheetName val="DATA-GCC(25-34_7)3"/>
      <sheetName val="St_-Con(0-17)3"/>
      <sheetName val="St_-Con_(17-34)3"/>
      <sheetName val="Finansal_tamamlanma_Eğrisi3"/>
      <sheetName val="BOM_SUM3"/>
      <sheetName val="Eng__Boq_-13"/>
      <sheetName val="PFP,TIE_COAT_&amp;_TOP_FLG_PAINTED3"/>
      <sheetName val="Shop_Modifications3"/>
      <sheetName val="JI-2036_-_Preservation3"/>
      <sheetName val="Re-Application_3"/>
      <sheetName val="OLD_(2)3"/>
      <sheetName val="Geotextile_for_geotube3"/>
      <sheetName val="DB-BOLT_SIZE3"/>
      <sheetName val="REQ_LIST3"/>
      <sheetName val="DESC_NEW_PMC3"/>
      <sheetName val="MTO_2020_03_113"/>
      <sheetName val="BQ_2020_03_033"/>
      <sheetName val="MTO_2020_03_03_(VDR)3"/>
      <sheetName val="BQ_2020_03_03_(VDR)3"/>
      <sheetName val="WEIGHT_&amp;_PAINT3"/>
      <sheetName val="FW_JGC3"/>
      <sheetName val="FW_VENDOR3"/>
      <sheetName val="BQ_2020_02_253"/>
      <sheetName val="BM_BOLT_&amp;_NUT3"/>
      <sheetName val="RT_TABLE3"/>
      <sheetName val="BRANCH_&amp;_REDUCING_TABLE3"/>
      <sheetName val="DESC_OLD_PMC3"/>
      <sheetName val="SHORT_CODE_LIST3"/>
      <sheetName val="개시대사_(2)2"/>
      <sheetName val="Equiv_Length2"/>
      <sheetName val="S-Curve_(Weekly)2"/>
      <sheetName val="Price_Summary_(1)2"/>
      <sheetName val="Price_Summary_(2)2"/>
      <sheetName val="Item#9_32"/>
      <sheetName val="Item#1_92"/>
      <sheetName val="Item#2_62"/>
      <sheetName val="Item#3_82"/>
      <sheetName val="Item#4_102"/>
      <sheetName val="Item#5_82"/>
      <sheetName val="Item#6_72"/>
      <sheetName val="Item#7_212"/>
      <sheetName val="Item#8_72"/>
      <sheetName val="worksheet_inchican2"/>
      <sheetName val="2_2_띠장의_설계2"/>
      <sheetName val="2_223M_due_to_adj_profit2"/>
      <sheetName val="Land_Dev't__Ph-12"/>
      <sheetName val="INTERIOR_WALLS2"/>
      <sheetName val="Material_Price2"/>
      <sheetName val="combined_9-302"/>
      <sheetName val="GESTION_FICHE2"/>
      <sheetName val="TRADUCTION_LISTES2"/>
      <sheetName val="12_-_MAT'L_CLASSIFIC__FACTORS2"/>
      <sheetName val="1_-_PREFAB_STR_STEEL2"/>
      <sheetName val="8_-_SKIDS,_VESSELS_&amp;_EQPT2"/>
      <sheetName val="5_-_STG_PLANT_-_MISC__ITEMS2"/>
      <sheetName val="14_-_HEIGHT_FACTORS2"/>
      <sheetName val="10_-_STEAM_TURBINE_PUMPS2"/>
      <sheetName val="16_-_ASTM_CS_PIPE_ERECT2"/>
      <sheetName val="15_-_ASTM_CS_PIPE_FAB2"/>
      <sheetName val="7_-_SAND_BLAST_&amp;_PAINT2"/>
      <sheetName val="BOQ_LIST2"/>
      <sheetName val="INSULATION_R12"/>
      <sheetName val="SPT_vs_PHI2"/>
      <sheetName val="01-D_PERS2"/>
      <sheetName val="Fig_4-142"/>
      <sheetName val="Fig_5-172"/>
      <sheetName val="OUTER_AREA(겹침없음)2"/>
      <sheetName val="VESSELS_2"/>
      <sheetName val="Table_Rates_Data2"/>
      <sheetName val="L_V_Separator2"/>
      <sheetName val="Prec_OTS2"/>
      <sheetName val="Inert_Balls2"/>
      <sheetName val="Substation_Column1"/>
      <sheetName val="IRR_sponsor1"/>
      <sheetName val="SOS_PLC_&amp;_Panel1"/>
      <sheetName val="Raw_Data1"/>
      <sheetName val="QMS_Rev_3"/>
      <sheetName val="QMS_Rev_2"/>
      <sheetName val="Rebar_Assembly_Progress"/>
      <sheetName val="GI_Steps_Progress_Final"/>
      <sheetName val="QW_Trench"/>
      <sheetName val="Planilla_CND"/>
      <sheetName val="PDS_U-1400"/>
      <sheetName val="Riesgos_y_Oportunidades"/>
      <sheetName val="6PILE__(돌출)"/>
      <sheetName val="0_품의서(전체)"/>
      <sheetName val="LAST_UPDATE"/>
      <sheetName val="Financ__Overview"/>
      <sheetName val="4_代码列表"/>
      <sheetName val="人工SDP_2"/>
      <sheetName val="材料SDP_1"/>
      <sheetName val="Vaccari__EST_INQ-Stat__Summ_"/>
      <sheetName val="TOTAL_SCHEDULE"/>
      <sheetName val="AOP_Summary-2"/>
      <sheetName val="SUM_FSBLT15"/>
      <sheetName val="Overall_Project15"/>
      <sheetName val="Overall_Process15"/>
      <sheetName val="Overall_Utility15"/>
      <sheetName val="FWBS_100015"/>
      <sheetName val="FWBS_200015"/>
      <sheetName val="FWBS_300015"/>
      <sheetName val="FWBS_500015"/>
      <sheetName val="FWBS_600015"/>
      <sheetName val="FWBS_700015"/>
      <sheetName val="FWBS_800015"/>
      <sheetName val="FWBS_900015"/>
      <sheetName val="FWBS_A00015"/>
      <sheetName val="FWBS_B00015"/>
      <sheetName val="FWBS_Z00015"/>
      <sheetName val="Onerous_Terms14"/>
      <sheetName val="INVOICE_CERT_EIV'S14"/>
      <sheetName val="Building_BD14"/>
      <sheetName val="_Sum14"/>
      <sheetName val="실제_도면출도13"/>
      <sheetName val="공사비_내역_(가)13"/>
      <sheetName val="33628-Rev__A13"/>
      <sheetName val="plan&amp;section_of_foundation13"/>
      <sheetName val="design_criteria13"/>
      <sheetName val="w't_table13"/>
      <sheetName val="Progress_Tab13"/>
      <sheetName val="BM_DATA_SHEET13"/>
      <sheetName val="Eq__Mobilization13"/>
      <sheetName val="입찰내역_발주처_양식13"/>
      <sheetName val="REINF_13"/>
      <sheetName val="M_1113"/>
      <sheetName val="PC_CATCH_PIT_1X1X1_2M12"/>
      <sheetName val="PC_CATCH_PIT__6X_6X1_0M12"/>
      <sheetName val="PC_COVER_100MM_THK__95x_312"/>
      <sheetName val="PC_COVER_250MM_THK_2_2x_312"/>
      <sheetName val="member_design12"/>
      <sheetName val="working_load_at_the_btm_ft_12"/>
      <sheetName val="soil_bearing_check12"/>
      <sheetName val="3__GROUNDING_SYSTEM13"/>
      <sheetName val="Concept_Offshore12"/>
      <sheetName val="Chiet_tinh_dz3512"/>
      <sheetName val="Adjusted_Bids12"/>
      <sheetName val="A(Rev_3)12"/>
      <sheetName val="Running_compatibility_check_12"/>
      <sheetName val="[Planning&amp;reporting_xlsM9000-A8"/>
      <sheetName val="Running_compatibility_check_?A8"/>
      <sheetName val="Running_compatibility_check__A8"/>
      <sheetName val="Running_compatibility_check__x8"/>
      <sheetName val="List_of_WorkPacks8"/>
      <sheetName val="List_of_Dates8"/>
      <sheetName val="FWBS_codes8"/>
      <sheetName val="STANDARD_DESCRIPTION8"/>
      <sheetName val="STANDARD_DESCRIPTION_-_20150518"/>
      <sheetName val="Drawings_Summary8"/>
      <sheetName val="Instr_Drawing_List8"/>
      <sheetName val="INDEX-Areas_B000,C000,D000,E008"/>
      <sheetName val="STANDARD_DESCRIPTION_201507158"/>
      <sheetName val="DropDown_Selections8"/>
      <sheetName val="A_(2)8"/>
      <sheetName val="Cashflow_Analysis8"/>
      <sheetName val="WORKSHEET_CS7"/>
      <sheetName val="00-Summary_Information-ABB7"/>
      <sheetName val="Direct_Prices7"/>
      <sheetName val="_Planning&amp;reporting_xlsM9000-A7"/>
      <sheetName val="page_67"/>
      <sheetName val="P-Ins_&amp;_Bonds6"/>
      <sheetName val="P-Site_fac6"/>
      <sheetName val="P-Clients_fac6"/>
      <sheetName val="P_Staff_fac6"/>
      <sheetName val="factor_6"/>
      <sheetName val="Structural_Comp8"/>
      <sheetName val="Rate_Analysis6"/>
      <sheetName val="ITB_COST6"/>
      <sheetName val="19_05_20106"/>
      <sheetName val="Earthworks_ERP6"/>
      <sheetName val="24_06_20106"/>
      <sheetName val="Small_Structures_ERP6"/>
      <sheetName val="Large_Structures_ERP6"/>
      <sheetName val="Tunnelling_ERP6"/>
      <sheetName val="vlookup_-_do_not_print6"/>
      <sheetName val="Civil_Weekly6"/>
      <sheetName val="Time_Rates_7"/>
      <sheetName val="_N_Finansal_Eğri6"/>
      <sheetName val="Pricing_Summary6"/>
      <sheetName val="Net_Cost_-_Final_Base6"/>
      <sheetName val="7_6Net_Cost_Agreed_on_Dec-04_R7"/>
      <sheetName val="Net_Cost_Agreed_on_Dec-04_Rev16"/>
      <sheetName val="7_6_Net_Cost_Agreed_on_Dec-046"/>
      <sheetName val="Net_Cost_Agreed_on_Dec-046"/>
      <sheetName val="Total_for_Check6"/>
      <sheetName val="0_0_Cover6"/>
      <sheetName val="Hoja_36"/>
      <sheetName val="Drop_Down6"/>
      <sheetName val="Source_Data6"/>
      <sheetName val="CAPEX_Categories6"/>
      <sheetName val="Summary_(3)6"/>
      <sheetName val="RRW_Scaff6"/>
      <sheetName val="RRW_Oct-2019-1st_Lot-13-10-196"/>
      <sheetName val="RRW_Oct-2019-2st_Lot-15-10-19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g_48"/>
      <sheetName val="Subcon_A8"/>
      <sheetName val="bill_27"/>
      <sheetName val="MATERIAL'S_PRICE7"/>
      <sheetName val="JK_Price_sheet6"/>
      <sheetName val="TP_Price_sheet6"/>
      <sheetName val="Phase_1_JK_UTSE6"/>
      <sheetName val="Phase_2_JK_UTSE6"/>
      <sheetName val="Phase_1_and_2_JK_UTSE6"/>
      <sheetName val="Phase_1_TP_UTSE6"/>
      <sheetName val="Phase_2_TP_UTSE6"/>
      <sheetName val="Phase_1_and_2_TP_UTSE6"/>
      <sheetName val="Cash_Flow_(BL)6"/>
      <sheetName val="Cash_Flow_(UTSE)6"/>
      <sheetName val="견적서표지0204-2_(2)6"/>
      <sheetName val="Piping_Spool6"/>
      <sheetName val="Cost_Definition6"/>
      <sheetName val="견적_원가_6"/>
      <sheetName val="2_046"/>
      <sheetName val="2_056"/>
      <sheetName val="2_07_&amp;_2_086"/>
      <sheetName val="3_016"/>
      <sheetName val="3_026"/>
      <sheetName val="3_036"/>
      <sheetName val="ecart_Personnel6"/>
      <sheetName val="Ecart_Others6"/>
      <sheetName val="Other_costs6"/>
      <sheetName val="3000_Steel_str6"/>
      <sheetName val="5000_Equipments6"/>
      <sheetName val="6000_Piping6"/>
      <sheetName val="7000_Instrumentation6"/>
      <sheetName val="8000_Electrical6"/>
      <sheetName val="per_supplier6"/>
      <sheetName val="Pivot_ledger6"/>
      <sheetName val="Pivot_ENT6"/>
      <sheetName val="Pivot_MAD6"/>
      <sheetName val="RFP003_Building_-_B6"/>
      <sheetName val="PERHITUNGAN__KEEKONOMIAN6"/>
      <sheetName val="Total_Staff6"/>
      <sheetName val="0__SUMMARY6"/>
      <sheetName val="1__Engineering6"/>
      <sheetName val="2__Check_point6"/>
      <sheetName val="II_Changes_16"/>
      <sheetName val="III_Changes_26"/>
      <sheetName val="Qty_6"/>
      <sheetName val="OQC_Summary6"/>
      <sheetName val="6_Unit_Rates6"/>
      <sheetName val="AEROGEL_CAL6"/>
      <sheetName val="CRYG_THKMM6"/>
      <sheetName val="ITB_REVIEW6"/>
      <sheetName val="SPCS_SUMM_6"/>
      <sheetName val="ESTI__SUMM_6"/>
      <sheetName val="Price_Summary6"/>
      <sheetName val="Acc_Stock-INSUL6"/>
      <sheetName val="97_사업추정(WEKI)6"/>
      <sheetName val="Overall_MTO_-_20191001_(old)6"/>
      <sheetName val="MTO_for_BMBQ6"/>
      <sheetName val="BQ_Reff6"/>
      <sheetName val="Sum_of_Comparison-201910076"/>
      <sheetName val="Joint_No_6"/>
      <sheetName val="Unit_Weight6"/>
      <sheetName val="Detail_PMC6"/>
      <sheetName val="Detail_PMC_(for_full_desc)6"/>
      <sheetName val="Bolt_Size6"/>
      <sheetName val="NDE_Req6"/>
      <sheetName val="Tgh_JGC-Inv_I_clp6"/>
      <sheetName val="PCS_6"/>
      <sheetName val="Progress_Statement-SI6"/>
      <sheetName val="Progress_Payment-31106"/>
      <sheetName val="Manpower_List-16"/>
      <sheetName val="SUMMARY_FOR_DPR6"/>
      <sheetName val="Index_Daily_Alloaction6"/>
      <sheetName val="Manpower_List6"/>
      <sheetName val="A_&amp;_B6"/>
      <sheetName val="Salary_20135"/>
      <sheetName val="INDIRECT_OH&amp;P_5"/>
      <sheetName val="Cable_Schedule5"/>
      <sheetName val="Report_Wizard5"/>
      <sheetName val="Initial_Plan5"/>
      <sheetName val="1_INV4"/>
      <sheetName val="2_Calculation_Sheet4"/>
      <sheetName val="Price_Sheet4"/>
      <sheetName val="3__Progress4"/>
      <sheetName val="4__EDR4"/>
      <sheetName val="DATA-DEP_(13-17)4"/>
      <sheetName val="DATA-GCC(25-34_7)4"/>
      <sheetName val="St_-Con(0-17)4"/>
      <sheetName val="St_-Con_(17-34)4"/>
      <sheetName val="Finansal_tamamlanma_Eğrisi4"/>
      <sheetName val="BOM_SUM4"/>
      <sheetName val="Eng__Boq_-14"/>
      <sheetName val="PFP,TIE_COAT_&amp;_TOP_FLG_PAINTED4"/>
      <sheetName val="Shop_Modifications4"/>
      <sheetName val="JI-2036_-_Preservation4"/>
      <sheetName val="Re-Application_4"/>
      <sheetName val="OLD_(2)4"/>
      <sheetName val="Geotextile_for_geotube4"/>
      <sheetName val="DB-BOLT_SIZE4"/>
      <sheetName val="REQ_LIST4"/>
      <sheetName val="DESC_NEW_PMC4"/>
      <sheetName val="MTO_2020_03_114"/>
      <sheetName val="BQ_2020_03_034"/>
      <sheetName val="MTO_2020_03_03_(VDR)4"/>
      <sheetName val="BQ_2020_03_03_(VDR)4"/>
      <sheetName val="WEIGHT_&amp;_PAINT4"/>
      <sheetName val="FW_JGC4"/>
      <sheetName val="FW_VENDOR4"/>
      <sheetName val="BQ_2020_02_254"/>
      <sheetName val="BM_BOLT_&amp;_NUT4"/>
      <sheetName val="RT_TABLE4"/>
      <sheetName val="BRANCH_&amp;_REDUCING_TABLE4"/>
      <sheetName val="DESC_OLD_PMC4"/>
      <sheetName val="SHORT_CODE_LIST4"/>
      <sheetName val="개시대사_(2)3"/>
      <sheetName val="Equiv_Length3"/>
      <sheetName val="S-Curve_(Weekly)3"/>
      <sheetName val="Price_Summary_(1)3"/>
      <sheetName val="Price_Summary_(2)3"/>
      <sheetName val="Item#9_33"/>
      <sheetName val="Item#1_93"/>
      <sheetName val="Item#2_63"/>
      <sheetName val="Item#3_83"/>
      <sheetName val="Item#4_103"/>
      <sheetName val="Item#5_83"/>
      <sheetName val="Item#6_73"/>
      <sheetName val="Item#7_213"/>
      <sheetName val="Item#8_73"/>
      <sheetName val="worksheet_inchican3"/>
      <sheetName val="2_2_띠장의_설계3"/>
      <sheetName val="2_223M_due_to_adj_profit3"/>
      <sheetName val="Land_Dev't__Ph-13"/>
      <sheetName val="INTERIOR_WALLS3"/>
      <sheetName val="Material_Price3"/>
      <sheetName val="combined_9-303"/>
      <sheetName val="GESTION_FICHE3"/>
      <sheetName val="TRADUCTION_LISTES3"/>
      <sheetName val="12_-_MAT'L_CLASSIFIC__FACTORS3"/>
      <sheetName val="1_-_PREFAB_STR_STEEL3"/>
      <sheetName val="8_-_SKIDS,_VESSELS_&amp;_EQPT3"/>
      <sheetName val="5_-_STG_PLANT_-_MISC__ITEMS3"/>
      <sheetName val="14_-_HEIGHT_FACTORS3"/>
      <sheetName val="10_-_STEAM_TURBINE_PUMPS3"/>
      <sheetName val="16_-_ASTM_CS_PIPE_ERECT3"/>
      <sheetName val="15_-_ASTM_CS_PIPE_FAB3"/>
      <sheetName val="7_-_SAND_BLAST_&amp;_PAINT3"/>
      <sheetName val="BOQ_LIST3"/>
      <sheetName val="INSULATION_R13"/>
      <sheetName val="SPT_vs_PHI3"/>
      <sheetName val="01-D_PERS3"/>
      <sheetName val="Fig_4-143"/>
      <sheetName val="Fig_5-173"/>
      <sheetName val="OUTER_AREA(겹침없음)3"/>
      <sheetName val="VESSELS_3"/>
      <sheetName val="Table_Rates_Data3"/>
      <sheetName val="L_V_Separator3"/>
      <sheetName val="Prec_OTS3"/>
      <sheetName val="Inert_Balls3"/>
      <sheetName val="Substation_Column2"/>
      <sheetName val="IRR_sponsor2"/>
      <sheetName val="SOS_PLC_&amp;_Panel2"/>
      <sheetName val="Raw_Data2"/>
      <sheetName val="QMS_Rev_31"/>
      <sheetName val="QMS_Rev_21"/>
      <sheetName val="Rebar_Assembly_Progress1"/>
      <sheetName val="GI_Steps_Progress_Final1"/>
      <sheetName val="QW_Trench1"/>
      <sheetName val="rek_det_1-31"/>
      <sheetName val="Comp_equip1"/>
      <sheetName val="Mach_&amp;_equip1"/>
      <sheetName val="Planilla_CND1"/>
      <sheetName val="PDS_U-14001"/>
      <sheetName val="Riesgos_y_Oportunidades1"/>
      <sheetName val="Hrg_Satuan1"/>
      <sheetName val="Bill_rekap1"/>
      <sheetName val="ANALIS_21"/>
      <sheetName val="ANALIS_11"/>
      <sheetName val="Harga_Satuan1"/>
      <sheetName val="analis_standar(8m)1"/>
      <sheetName val="bhn_1"/>
      <sheetName val="6PILE__(돌출)1"/>
      <sheetName val="0_품의서(전체)1"/>
      <sheetName val="LAST_UPDATE1"/>
      <sheetName val="Financ__Overview1"/>
      <sheetName val="4_代码列表1"/>
      <sheetName val="人工SDP_21"/>
      <sheetName val="材料SDP_11"/>
      <sheetName val="Vaccari__EST_INQ-Stat__Summ_1"/>
      <sheetName val="TOTAL_SCHEDULE1"/>
      <sheetName val="AOP_Summary-21"/>
      <sheetName val="Cash Flow"/>
      <sheetName val="JAD-PEL"/>
      <sheetName val="PkRp"/>
      <sheetName val="Cover (sh 1)"/>
      <sheetName val="Units"/>
      <sheetName val="Instructions"/>
      <sheetName val="Galian 1"/>
      <sheetName val="Rencana Anggaran Biaya"/>
      <sheetName val="Sheet9"/>
      <sheetName val="전기자료"/>
      <sheetName val="Sheet10"/>
      <sheetName val="0226"/>
      <sheetName val="List of WorkPack_x0000_"/>
      <sheetName val="Coversheet"/>
      <sheetName val="Sumption Summary"/>
      <sheetName val="Cost Summary"/>
      <sheetName val="A-1Construction Breakdown"/>
      <sheetName val="A-2 Equipment Breakdown"/>
      <sheetName val="1-HVAC Sumption"/>
      <sheetName val="2-Fire&amp; Plumb Sumption"/>
      <sheetName val="3-Utility Sumption"/>
      <sheetName val="4-Engineering Sumption"/>
      <sheetName val="B2 Project Mangement"/>
      <sheetName val="B8 Permitting"/>
      <sheetName val="SC Cost FEB 03"/>
      <sheetName val="CONTROL"/>
      <sheetName val="POM"/>
      <sheetName val="Drilling sequence"/>
      <sheetName val="Wells"/>
      <sheetName val="Active Wells"/>
      <sheetName val="String time"/>
      <sheetName val="Type curves (bbl)"/>
      <sheetName val="Well fcst."/>
      <sheetName val="Oil prod"/>
      <sheetName val="Water prod"/>
      <sheetName val="Water inj"/>
      <sheetName val="Liquid prod"/>
      <sheetName val="Gas prod"/>
      <sheetName val="Ullage check"/>
      <sheetName val="Well CAPEX"/>
      <sheetName val="Hook Up"/>
      <sheetName val="WRM"/>
      <sheetName val="Subsurface Studies"/>
      <sheetName val="Facilities"/>
      <sheetName val="Pipelines"/>
      <sheetName val="OHL"/>
      <sheetName val="Maintenance"/>
      <sheetName val="Operations"/>
      <sheetName val="Trucking"/>
      <sheetName val="Power"/>
      <sheetName val="Fuel"/>
      <sheetName val="Camp operation"/>
      <sheetName val="Software &amp; IT"/>
      <sheetName val="Coastal Overheads"/>
      <sheetName val="Actuals"/>
      <sheetName val="2019 budget"/>
      <sheetName val="Assumptions monthly"/>
      <sheetName val="Assumptions comparison"/>
      <sheetName val="Rewards"/>
      <sheetName val="Economics (monhtly)"/>
      <sheetName val="Economics Summary"/>
      <sheetName val="Budget DELTA"/>
      <sheetName val="2019-20 Budget "/>
      <sheetName val="Budget Overview"/>
      <sheetName val="Reserves"/>
      <sheetName val="WU"/>
      <sheetName val="DTI"/>
      <sheetName val="ICV"/>
      <sheetName val="OUTPUT"/>
      <sheetName val="独资部分-10-12"/>
      <sheetName val="Task_Force_Coding_Abbreviations"/>
      <sheetName val="Task_Force_Coding_Abbreviation1"/>
      <sheetName val="II손익관리"/>
      <sheetName val="1062-X방향 "/>
      <sheetName val="BREAKDOWN(철거설치)"/>
      <sheetName val="COSTOMAT.XLS"/>
      <sheetName val="COSTOMAT_XLS"/>
      <sheetName val="Limit_ACC_A"/>
      <sheetName val="07"/>
      <sheetName val="Carat"/>
      <sheetName val="품셈표"/>
      <sheetName val="단중"/>
      <sheetName val="SCHE"/>
      <sheetName val="UPRI"/>
      <sheetName val="analis standar(20m)"/>
      <sheetName val="ANAL BETON"/>
      <sheetName val="TRAFFIC"/>
      <sheetName val="mplpro"/>
      <sheetName val="Page_1"/>
      <sheetName val="PLSt_03__"/>
      <sheetName val="П_7_курс_аванса"/>
      <sheetName val="INFO_UMUM"/>
      <sheetName val="DET_1"/>
      <sheetName val="DET_2"/>
      <sheetName val="BASIC_PRICE"/>
      <sheetName val="_GULF"/>
      <sheetName val="DIV_1"/>
      <sheetName val="TABLA"/>
      <sheetName val="PLSt_03__1"/>
      <sheetName val="П_7_курс_аванса1"/>
      <sheetName val="Komponen_Upah1"/>
      <sheetName val="Inkindo_20151"/>
      <sheetName val="Page_11"/>
      <sheetName val="INFO_UMUM1"/>
      <sheetName val="DET_11"/>
      <sheetName val="DET_21"/>
      <sheetName val="BASIC_PRICE1"/>
      <sheetName val="_GULF1"/>
      <sheetName val="DIV_11"/>
      <sheetName val="Retaining_wall_&amp;_Top_Up"/>
      <sheetName val="U_A_Input"/>
      <sheetName val="Equipt_Rental"/>
      <sheetName val="personnel_loading"/>
      <sheetName val="MAY_00-Bobbins"/>
      <sheetName val="UPA(Part_C,D,E,G,H)"/>
      <sheetName val="UPA(Part_F)"/>
      <sheetName val="일위대가_(Part_C,D,E,G,H)"/>
      <sheetName val="CABLE_DATA"/>
      <sheetName val="Price_Schedule"/>
      <sheetName val="Working_Materials"/>
      <sheetName val="Working_sheet"/>
      <sheetName val="VS_P-Q"/>
      <sheetName val="VS_curve"/>
      <sheetName val="CS_P_Q"/>
      <sheetName val="HRG_BAHAN_&amp;_UPAH_okk"/>
      <sheetName val="Analis_Kusen_okk"/>
      <sheetName val="4_Annex_1_Basic_rate"/>
      <sheetName val="F1_4"/>
      <sheetName val="Iuran_Nopember_2002"/>
      <sheetName val="H_Satuan"/>
      <sheetName val="ocean_voyage"/>
      <sheetName val="Perm__Test"/>
      <sheetName val="Cash_Flow_bulanan"/>
      <sheetName val="7__Comparison_of_Asphalt_etc"/>
      <sheetName val="MEASURE_LIST"/>
      <sheetName val="OIL_SYST_DATA_SHTS"/>
      <sheetName val="List_-_Components"/>
      <sheetName val="List_-_Equipment"/>
      <sheetName val="BOQ_for_HRSG_&amp;_BOP-mech_"/>
      <sheetName val="Detail_Eng"/>
      <sheetName val="0_INDIRECTS"/>
      <sheetName val="1__Civil_Works"/>
      <sheetName val="2__Struct__Steel_SST"/>
      <sheetName val="3__Fireproofing_SST"/>
      <sheetName val="4_2__Fireproofing_EQU"/>
      <sheetName val="4_1__Equipment"/>
      <sheetName val="4_1__Equipment_(Tag)"/>
      <sheetName val="BoQ_Equipment"/>
      <sheetName val="4_3__Insulation_for_Equip"/>
      <sheetName val="4_4__Structural_Steel_EQU"/>
      <sheetName val="4_5__Heavy_Lifting"/>
      <sheetName val="5_1__AG_PIPING"/>
      <sheetName val="1A_AG_PIPING_PREFABRICATION"/>
      <sheetName val="5_2_UG_PIPING"/>
      <sheetName val="5_3a_VALVES"/>
      <sheetName val="5_3b_INLINE_INST_"/>
      <sheetName val="5_3c_FLANGE_BOLTED_JOINTS"/>
      <sheetName val="5_4__SUPPORTS"/>
      <sheetName val="5_5__WRAPPING"/>
      <sheetName val="5_6__PAINT"/>
      <sheetName val="5_7__INSULATION"/>
      <sheetName val="5_8__NDT"/>
      <sheetName val="5_9__PWHT"/>
      <sheetName val="5_10_TIE-INS"/>
      <sheetName val="6__Pipeline_Works"/>
      <sheetName val="7_1__Cathodic_Protection_Erec"/>
      <sheetName val="7_2__CP_Auxiliary_Prices"/>
      <sheetName val="8_1__Electrical_Erection"/>
      <sheetName val="8_2__Instruments_Erection"/>
      <sheetName val="8_3__Telecom_Erection"/>
      <sheetName val="9_1__HSE_-_Inside_Bldg"/>
      <sheetName val="9_2__HSE_-_Outside_Bldg"/>
      <sheetName val="21__MODIFICATION_PRICES"/>
      <sheetName val="2__CHANGES-1"/>
      <sheetName val="3__CHANGES-2"/>
      <sheetName val="5__CHANGES-4"/>
      <sheetName val="4-Basic_Price"/>
      <sheetName val="Kuantitas_&amp;_Harga"/>
      <sheetName val="DIV_3"/>
      <sheetName val="HARGA_DASAR"/>
      <sheetName val="hrg_sat1"/>
      <sheetName val="Data_basic_price_jgan_diprint"/>
      <sheetName val="Urai__Resap_pengikat"/>
      <sheetName val="Daily_Forwards"/>
      <sheetName val="sis_xlm"/>
      <sheetName val="Tipo_de_Cambio"/>
      <sheetName val="Analisa_Upah_&amp;_Bahan_Plum"/>
      <sheetName val="Daftar_Sewa"/>
      <sheetName val="Peralatan_(2)"/>
      <sheetName val="Analisa_Alat"/>
      <sheetName val="Analisa_SNI_STANDART_"/>
      <sheetName val="DAFTAR_ISI"/>
      <sheetName val="UNIT_3"/>
      <sheetName val="1_2"/>
      <sheetName val="(1)Internal_Cost_Report"/>
      <sheetName val="PSM_Monthly"/>
      <sheetName val="Memb_Schd"/>
      <sheetName val="PROJECT TITLE"/>
      <sheetName val="Foglio1"/>
      <sheetName val="Section"/>
      <sheetName val="제출계산서"/>
      <sheetName val="PointNo.5"/>
      <sheetName val="조명시설"/>
      <sheetName val="CAPEX"/>
      <sheetName val="U.S ILD"/>
      <sheetName val="SC_Cost_FEB_03"/>
      <sheetName val="EQUIPOS"/>
      <sheetName val="Dynamic Query"/>
      <sheetName val="PV.00001"/>
      <sheetName val="Projekt4"/>
      <sheetName val="P2A Execute Detailed Profile"/>
      <sheetName val="TPS Performance Model"/>
      <sheetName val="PI"/>
      <sheetName val="부대내역"/>
      <sheetName val="GEN"/>
      <sheetName val="임차보증금"/>
      <sheetName val="가공사"/>
      <sheetName val="의왕F사"/>
      <sheetName val="견적대비표"/>
      <sheetName val="XZLC003_PART1"/>
      <sheetName val="XZLC004_PART2"/>
      <sheetName val="BQ"/>
      <sheetName val="CAT_5"/>
      <sheetName val="AILC004"/>
      <sheetName val="PBS"/>
      <sheetName val="간접비내역-1"/>
      <sheetName val="예산M12A"/>
      <sheetName val="Graph (LGEN)"/>
      <sheetName val="out_prog"/>
      <sheetName val="Piping Design Data"/>
      <sheetName val="선적schedule (2)"/>
      <sheetName val="X17-TOTAL"/>
      <sheetName val="견적을지"/>
      <sheetName val=" 갑지"/>
      <sheetName val="SHL"/>
      <sheetName val="spc 배관견적"/>
      <sheetName val="热力"/>
      <sheetName val="Shut down"/>
      <sheetName val="Building"/>
      <sheetName val="Basic Rate"/>
      <sheetName val="derive"/>
      <sheetName val="VC2 10.99"/>
      <sheetName val="UC"/>
      <sheetName val="COMPARATIVE SUMMARY"/>
      <sheetName val="BOQ (typ-accent)"/>
      <sheetName val="RecoveredExternalLink1"/>
      <sheetName val="float&amp;bear"/>
      <sheetName val="Kfracture"/>
      <sheetName val="Named Range"/>
      <sheetName val="RFP Codes"/>
      <sheetName val="Other"/>
      <sheetName val="Dico"/>
      <sheetName val="co-no.2"/>
      <sheetName val="TOSHIBA-Structure"/>
      <sheetName val="BOQp4"/>
      <sheetName val="SOBRETIEMPO"/>
      <sheetName val="HaulingLine hardware"/>
      <sheetName val="Direct Cost Summary"/>
      <sheetName val="일위대가"/>
      <sheetName val="MTO REV.2(ARMOR)"/>
      <sheetName val="4-Lane bridge"/>
      <sheetName val="Hac.Lots"/>
      <sheetName val="Res.Lots"/>
      <sheetName val="Spine Road"/>
      <sheetName val="Inputs"/>
      <sheetName val="BD"/>
      <sheetName val="다이꾸"/>
      <sheetName val="tabulation of deductions"/>
      <sheetName val="DUPA-22-NAGSAAG SS"/>
      <sheetName val="Résultats"/>
      <sheetName val="Code 07"/>
      <sheetName val="Schedule 2 and 3"/>
      <sheetName val="DATE"/>
      <sheetName val="비품"/>
      <sheetName val="choose"/>
      <sheetName val="Detail"/>
      <sheetName val="THISWORKSHEET"/>
      <sheetName val="struktur tdk dipakai"/>
      <sheetName val="sumoflaborates"/>
      <sheetName val="Sheet5"/>
      <sheetName val="Electrikal"/>
      <sheetName val="Elektronik"/>
      <sheetName val="Plumbing"/>
      <sheetName val="Fire_Fighting"/>
      <sheetName val="Fire Fighting"/>
      <sheetName val="Item_Kompensasi"/>
      <sheetName val="Item Kompensasi"/>
      <sheetName val="UP_an"/>
      <sheetName val="Tunnel ( 8,0 x 4,6 )"/>
      <sheetName val="Div 9 - Harian"/>
      <sheetName val="ah sanitary"/>
      <sheetName val="harga"/>
      <sheetName val="upah"/>
      <sheetName val="PESANTREN"/>
      <sheetName val="G"/>
      <sheetName val="Analisa Gabungan"/>
      <sheetName val="Sat Bah &amp; Up"/>
      <sheetName val="MU"/>
      <sheetName val="I-KAMAR"/>
      <sheetName val="STRUKTUR"/>
      <sheetName val="ARSITEKTUR"/>
      <sheetName val="Curup"/>
      <sheetName val="Prabu"/>
      <sheetName val="TABEL BAJA"/>
      <sheetName val="PE-F-33 Rev 02 Basic Proj.Info"/>
      <sheetName val="PE-F-31 Rev 01 Coversheet"/>
      <sheetName val=" PE-F-42 MR 9 Manpower"/>
      <sheetName val="Koordinat"/>
      <sheetName val="10"/>
      <sheetName val="5"/>
      <sheetName val="Earthwork"/>
      <sheetName val="C.ALS-STR-PDS"/>
      <sheetName val="analisa GRC"/>
      <sheetName val="Q.ALS-saluran+BK"/>
      <sheetName val="List of WorkPack"/>
      <sheetName val="Running compatibility check A"/>
      <sheetName val="Weight"/>
      <sheetName val="RFP007"/>
      <sheetName val="Log-Log"/>
      <sheetName val="SAT-DAS"/>
      <sheetName val="HRG BHN"/>
      <sheetName val="Rates Increase &amp; Loading"/>
      <sheetName val="REKAP A BESAR"/>
      <sheetName val="MTL$-INTER"/>
      <sheetName val="Ragama"/>
      <sheetName val="Quantity"/>
      <sheetName val="Pump"/>
      <sheetName val="MAIN GATE HOUSE"/>
      <sheetName val="081387T_BoM_detail "/>
      <sheetName val="Administrative Prices"/>
      <sheetName val="Mobilisasi div-1"/>
      <sheetName val="금융비용"/>
      <sheetName val="ANX3A11"/>
      <sheetName val="Proj Cost Sumry"/>
      <sheetName val="물량 집계표"/>
      <sheetName val="비계수정작업집계"/>
      <sheetName val="안전감시자공수집계"/>
      <sheetName val="Period -Worksheet"/>
      <sheetName val="name"/>
      <sheetName val="Gaji-Bag"/>
      <sheetName val="tabel berat"/>
      <sheetName val="L 1"/>
      <sheetName val="Spin"/>
      <sheetName val="HS"/>
      <sheetName val="01"/>
      <sheetName val="02"/>
      <sheetName val="03"/>
      <sheetName val="04"/>
      <sheetName val="비계 수량산출서"/>
      <sheetName val="Utility and Fire flange"/>
      <sheetName val="뜃맟뭁돽띿맟-BLDG"/>
      <sheetName val="Planning&amp;reporting.xlsM9000-A"/>
      <sheetName val="Planning&amp;reporting_xlsM9000-A"/>
      <sheetName val="Planning&amp;reporting_xlsM9000-A1"/>
      <sheetName val="Running_compatibility_check_A1"/>
      <sheetName val="Planning&amp;reporting_xlsM9000-A2"/>
      <sheetName val="Angkatan Mewah"/>
      <sheetName val="Day work"/>
      <sheetName val="New Rates"/>
      <sheetName val="배수내역"/>
      <sheetName val="_Planning&amp;reporting_xlsM9000-A8"/>
      <sheetName val=" 배관자재비-SKEC구매분"/>
      <sheetName val="보온자재단가표"/>
      <sheetName val="FLANGE"/>
      <sheetName val="steam table"/>
      <sheetName val="INSTLIST 1"/>
      <sheetName val="VUOTO"/>
      <sheetName val="studbolt no."/>
      <sheetName val="studbolt size"/>
      <sheetName val="item sort no"/>
      <sheetName val="Price Schedule(Piping)"/>
      <sheetName val="General Data"/>
      <sheetName val="금융"/>
      <sheetName val="Curves"/>
      <sheetName val="Tables"/>
      <sheetName val="IMPEADENCE MAP 취수장"/>
      <sheetName val="CB"/>
      <sheetName val="기기리스트"/>
      <sheetName val="LINE_LIST"/>
      <sheetName val="Takeoff"/>
      <sheetName val="BQ List"/>
      <sheetName val="QT003-SSY-철골3"/>
      <sheetName val="CAST INT T-S"/>
      <sheetName val="매출 현황 (본사)"/>
      <sheetName val="기타"/>
      <sheetName val="U.D.电槽运行状况 "/>
      <sheetName val="生产现况(总累计)"/>
      <sheetName val="原材料单耗(现状况)"/>
      <sheetName val="BJ电解槽运行状况 "/>
      <sheetName val="울산이전 Schedule(초안)"/>
      <sheetName val="LOADS"/>
      <sheetName val="trf(36%)"/>
      <sheetName val="Report_OOK"/>
      <sheetName val="Att1.Home Office Cost"/>
      <sheetName val="EQUIP"/>
      <sheetName val="토목 Utility Schedule (2)"/>
      <sheetName val="1. 총괄"/>
      <sheetName val="E 3367 Estimate"/>
      <sheetName val="2-Conc"/>
      <sheetName val="85m3 bulk 비교"/>
      <sheetName val="120m3 bulk 비교"/>
      <sheetName val="Ni BJ bulk 비교"/>
      <sheetName val="Back Data"/>
      <sheetName val="_배관자재비-SKEC구매분"/>
      <sheetName val="INSTLIST_1"/>
      <sheetName val="steam_table"/>
      <sheetName val="Price_Schedule(Piping)"/>
      <sheetName val="studbolt_no_"/>
      <sheetName val="studbolt_size"/>
      <sheetName val="item_sort_no"/>
      <sheetName val="TABLE-A"/>
      <sheetName val="General_Data"/>
      <sheetName val="BQ_List"/>
      <sheetName val="Project MP Plan (Home Office)"/>
      <sheetName val="CAST_INT_T-S"/>
      <sheetName val="IMPEADENCE_MAP_취수장"/>
      <sheetName val="보고서용"/>
      <sheetName val="CAL1"/>
      <sheetName val="Preise"/>
      <sheetName val="공사내역"/>
      <sheetName val="찍기"/>
      <sheetName val="토목_Utility_Schedule_(2)"/>
      <sheetName val="1__총괄"/>
      <sheetName val="매출_현황_(본사)"/>
      <sheetName val="_배관자재비-SKEC구매분1"/>
      <sheetName val="INSTLIST_11"/>
      <sheetName val="steam_table1"/>
      <sheetName val="studbolt_no_1"/>
      <sheetName val="studbolt_size1"/>
      <sheetName val="item_sort_no1"/>
      <sheetName val="Price_Schedule(Piping)1"/>
      <sheetName val="General_Data1"/>
      <sheetName val="BQ_List1"/>
      <sheetName val="CAST_INT_T-S1"/>
      <sheetName val="IMPEADENCE_MAP_취수장1"/>
      <sheetName val="E_3367_Estimate"/>
      <sheetName val="U_D_电槽运行状况_"/>
      <sheetName val="BJ电解槽运行状况_"/>
      <sheetName val="울산이전_Schedule(초안)"/>
      <sheetName val="Project_MP_Plan_(Home_Office)"/>
      <sheetName val="Att1_Home_Office_Cost"/>
      <sheetName val="_배관자재비-SKEC구매분2"/>
      <sheetName val="studbolt_no_2"/>
      <sheetName val="studbolt_size2"/>
      <sheetName val="item_sort_no2"/>
      <sheetName val="INSTLIST_12"/>
      <sheetName val="steam_table2"/>
      <sheetName val="Price_Schedule(Piping)2"/>
      <sheetName val="General_Data2"/>
      <sheetName val="매출_현황_(본사)1"/>
      <sheetName val="BQ_List2"/>
      <sheetName val="U_D_电槽运行状况_1"/>
      <sheetName val="BJ电解槽运行状况_1"/>
      <sheetName val="울산이전_Schedule(초안)1"/>
      <sheetName val="CAST_INT_T-S2"/>
      <sheetName val="IMPEADENCE_MAP_취수장2"/>
      <sheetName val="1__총괄1"/>
      <sheetName val="토목_Utility_Schedule_(2)1"/>
      <sheetName val="E_3367_Estimate1"/>
      <sheetName val="Project_MP_Plan_(Home_Office)1"/>
      <sheetName val="Att1_Home_Office_Cost1"/>
      <sheetName val="HO ENG MH CAL"/>
      <sheetName val="Schedule S-Curve Revision#3"/>
      <sheetName val="HO_ENG_MH_CAL"/>
      <sheetName val="Schedule_S-Curve_Revision#3"/>
      <sheetName val="MC-01"/>
      <sheetName val="90EL JACKET"/>
      <sheetName val="보온재"/>
      <sheetName val="Y-WORK"/>
      <sheetName val="품의"/>
      <sheetName val="TESİSAT"/>
      <sheetName val="Graph.Data"/>
      <sheetName val="G.G"/>
      <sheetName val="산출근거#2-3"/>
      <sheetName val="1062-X방향_"/>
      <sheetName val="KA6"/>
      <sheetName val="Previous Week"/>
      <sheetName val="Loop Test"/>
      <sheetName val="Weekly Quantity"/>
      <sheetName val="Static Equipment"/>
      <sheetName val="Solo Run"/>
      <sheetName val="Insts"/>
      <sheetName val="M-EQPT-Z"/>
      <sheetName val="설계예산서"/>
      <sheetName val="조건표"/>
      <sheetName val="결과조달"/>
      <sheetName val="3.공통공사대비"/>
      <sheetName val="금액내역서"/>
      <sheetName val="장비"/>
      <sheetName val="대비"/>
      <sheetName val="전기"/>
      <sheetName val="약품공급2"/>
      <sheetName val="서∼군(2)"/>
      <sheetName val="입찰안"/>
      <sheetName val="간선계산"/>
      <sheetName val="1단계"/>
      <sheetName val="수량집계표"/>
      <sheetName val="일반공사"/>
      <sheetName val="MOTOR"/>
      <sheetName val="노무"/>
      <sheetName val="자압"/>
      <sheetName val="5.전사투자계획종함안"/>
      <sheetName val="자재"/>
      <sheetName val="2000전체분"/>
      <sheetName val="현장관리비 산출내역"/>
      <sheetName val="실행대비"/>
      <sheetName val="청천내"/>
      <sheetName val="요율"/>
      <sheetName val="노임"/>
      <sheetName val="연결임시"/>
      <sheetName val="구조물공"/>
      <sheetName val="내역"/>
      <sheetName val="2000년1차"/>
      <sheetName val="노무비"/>
      <sheetName val="산근1"/>
      <sheetName val="부대공"/>
      <sheetName val="★도급내역"/>
      <sheetName val="설계"/>
      <sheetName val="저"/>
      <sheetName val="45,46"/>
      <sheetName val="지급자재"/>
      <sheetName val="단가"/>
      <sheetName val="배수공"/>
      <sheetName val="관리,공감"/>
      <sheetName val="입찰"/>
      <sheetName val="토목"/>
      <sheetName val="원가계산서"/>
      <sheetName val="자재대"/>
      <sheetName val="200"/>
      <sheetName val="토공"/>
      <sheetName val="도급"/>
      <sheetName val="포장공"/>
      <sheetName val="현경"/>
      <sheetName val="소야공정계획표"/>
      <sheetName val=" X-2 PJT 기성내역서.xlsx"/>
      <sheetName val="TOWER 12TON"/>
      <sheetName val="TOWER 10TON"/>
      <sheetName val="_배관자재비-SKEC구매분3"/>
      <sheetName val="INSTLIST_13"/>
      <sheetName val="steam_table3"/>
      <sheetName val="studbolt_no_3"/>
      <sheetName val="studbolt_size3"/>
      <sheetName val="item_sort_no3"/>
      <sheetName val="Price_Schedule(Piping)3"/>
      <sheetName val="General_Data3"/>
      <sheetName val="BQ_List3"/>
      <sheetName val="CAST_INT_T-S3"/>
      <sheetName val="IMPEADENCE_MAP_취수장3"/>
      <sheetName val="토목_Utility_Schedule_(2)2"/>
      <sheetName val="1__총괄2"/>
      <sheetName val="E_3367_Estimate2"/>
      <sheetName val="매출_현황_(본사)2"/>
      <sheetName val="U_D_电槽运行状况_2"/>
      <sheetName val="BJ电解槽运行状况_2"/>
      <sheetName val="울산이전_Schedule(초안)2"/>
      <sheetName val="Project_MP_Plan_(Home_Office)2"/>
      <sheetName val="Att1_Home_Office_Cost2"/>
      <sheetName val="85m3_bulk_비교"/>
      <sheetName val="120m3_bulk_비교"/>
      <sheetName val="Ni_BJ_bulk_비교"/>
      <sheetName val="Back_Data"/>
      <sheetName val="90EL_JACKET"/>
      <sheetName val="HO_ENG_MH_CAL1"/>
      <sheetName val="Schedule_S-Curve_Revision#31"/>
      <sheetName val="G_G"/>
      <sheetName val="TAB &amp; Exch Rate"/>
      <sheetName val="References"/>
      <sheetName val="Vessel"/>
      <sheetName val="Exchanger"/>
      <sheetName val="Fired Heaters"/>
      <sheetName val="Air Cooler"/>
      <sheetName val="Compressors"/>
      <sheetName val="Pumps"/>
      <sheetName val="Fans"/>
      <sheetName val="Desuperheaters &amp; Silencers"/>
      <sheetName val="Packages"/>
      <sheetName val="Miscellanea"/>
      <sheetName val="_REF"/>
      <sheetName val="영동(D)"/>
      <sheetName val="수입"/>
      <sheetName val="영업소실적"/>
      <sheetName val="수주현황2월"/>
      <sheetName val="예총"/>
      <sheetName val="10현장조직"/>
      <sheetName val="인원계획"/>
      <sheetName val="할증 "/>
      <sheetName val="연돌일위집계"/>
      <sheetName val="TRNS-C1"/>
      <sheetName val="PROCURE"/>
      <sheetName val="lookup"/>
      <sheetName val="사업인력(프로포잘)"/>
      <sheetName val="물가정보"/>
      <sheetName val="정부노임"/>
      <sheetName val="9609추"/>
      <sheetName val="F4-F7"/>
      <sheetName val="COST"/>
      <sheetName val="Recovered_Sheet3"/>
      <sheetName val="Recovered_Sheet2"/>
      <sheetName val="Recovered_Sheet7"/>
      <sheetName val="Recovered_Sheet4"/>
      <sheetName val="Recovered_Sheet9"/>
      <sheetName val="Recovered_Sheet14"/>
      <sheetName val="Recovered_Sheet5"/>
      <sheetName val="Recovered_Sheet10"/>
      <sheetName val="Recovered_Sheet8"/>
      <sheetName val="Recovered_Sheet11"/>
      <sheetName val="#3_일위대가목록"/>
      <sheetName val="FM"/>
      <sheetName val="당진1,2호기전선관설치및접지4차공사내역서-을지"/>
      <sheetName val="월별생산"/>
      <sheetName val="실행(1)"/>
      <sheetName val="입상내역"/>
      <sheetName val="FC-101"/>
      <sheetName val="11월내역"/>
      <sheetName val="데이타"/>
      <sheetName val="수량산출서"/>
      <sheetName val="조명율표"/>
      <sheetName val="원가"/>
      <sheetName val="#2_일위대가목록"/>
      <sheetName val="물량입력"/>
      <sheetName val="CM 1"/>
      <sheetName val="영창26"/>
      <sheetName val="기계공사비집계(원안)"/>
      <sheetName val="2.대외공문"/>
      <sheetName val="연봉표"/>
      <sheetName val="판매브리핑"/>
      <sheetName val="LD TX"/>
      <sheetName val="조경일람"/>
      <sheetName val="101동"/>
      <sheetName val="증감내역서"/>
      <sheetName val="기준정보"/>
      <sheetName val="도기류"/>
      <sheetName val="빌딩 안내"/>
      <sheetName val="주beam"/>
      <sheetName val="계측기"/>
      <sheetName val="실행내역서(DCU)"/>
      <sheetName val="경상"/>
      <sheetName val="투입실적"/>
      <sheetName val="가설"/>
      <sheetName val="주_부자재"/>
      <sheetName val="용선 C.L"/>
      <sheetName val="실행내역서 "/>
      <sheetName val="발주내역"/>
      <sheetName val="내역_ver1.0"/>
      <sheetName val="controll"/>
      <sheetName val="기준원단위"/>
      <sheetName val="1996"/>
      <sheetName val="공량예산"/>
      <sheetName val="내역전기"/>
      <sheetName val="Weld, NDE (Pipe)"/>
      <sheetName val="附表6"/>
      <sheetName val="图形"/>
      <sheetName val="敏感性"/>
      <sheetName val="config"/>
      <sheetName val="分析"/>
      <sheetName val="综合表"/>
      <sheetName val="土建"/>
      <sheetName val="Precios"/>
      <sheetName val="수량산출"/>
      <sheetName val="Sum-Solvay DOW-AIE "/>
      <sheetName val="ใบนำส่งเอกสาร ออก Invoiced"/>
      <sheetName val="SMY PG"/>
      <sheetName val="รอ"/>
      <sheetName val="PO Blanket Status"/>
      <sheetName val="UnitRate"/>
      <sheetName val="New Rate"/>
      <sheetName val="PIPING LINE LIST"/>
      <sheetName val="coastal"/>
      <sheetName val="PID"/>
      <sheetName val="AN-01"/>
      <sheetName val="SUM_FSBLT16"/>
      <sheetName val="Overall_Project16"/>
      <sheetName val="Overall_Process16"/>
      <sheetName val="Overall_Utility16"/>
      <sheetName val="FWBS_100016"/>
      <sheetName val="FWBS_200016"/>
      <sheetName val="FWBS_300016"/>
      <sheetName val="FWBS_500016"/>
      <sheetName val="FWBS_600016"/>
      <sheetName val="FWBS_700016"/>
      <sheetName val="FWBS_800016"/>
      <sheetName val="FWBS_900016"/>
      <sheetName val="FWBS_A00016"/>
      <sheetName val="FWBS_B00016"/>
      <sheetName val="FWBS_Z00016"/>
      <sheetName val="Onerous_Terms15"/>
      <sheetName val="INVOICE_CERT_EIV'S15"/>
      <sheetName val="Building_BD15"/>
      <sheetName val="_Sum15"/>
      <sheetName val="실제_도면출도14"/>
      <sheetName val="공사비_내역_(가)14"/>
      <sheetName val="33628-Rev__A14"/>
      <sheetName val="plan&amp;section_of_foundation14"/>
      <sheetName val="design_criteria14"/>
      <sheetName val="w't_table14"/>
      <sheetName val="BM_DATA_SHEET14"/>
      <sheetName val="Eq__Mobilization14"/>
      <sheetName val="Progress_Tab14"/>
      <sheetName val="입찰내역_발주처_양식14"/>
      <sheetName val="M_1114"/>
      <sheetName val="PC_CATCH_PIT_1X1X1_2M13"/>
      <sheetName val="PC_CATCH_PIT__6X_6X1_0M13"/>
      <sheetName val="PC_COVER_100MM_THK__95x_313"/>
      <sheetName val="PC_COVER_250MM_THK_2_2x_313"/>
      <sheetName val="REINF_14"/>
      <sheetName val="Adjusted_Bids13"/>
      <sheetName val="member_design13"/>
      <sheetName val="working_load_at_the_btm_ft_13"/>
      <sheetName val="soil_bearing_check13"/>
      <sheetName val="3__GROUNDING_SYSTEM14"/>
      <sheetName val="Chiet_tinh_dz3513"/>
      <sheetName val="Concept_Offshore13"/>
      <sheetName val="A(Rev_3)13"/>
      <sheetName val="Running_compatibility_check_13"/>
      <sheetName val="[Planning&amp;reporting_xlsM9000-A9"/>
      <sheetName val="Running_compatibility_check__x9"/>
      <sheetName val="List_of_WorkPacks9"/>
      <sheetName val="List_of_Dates9"/>
      <sheetName val="FWBS_codes9"/>
      <sheetName val="STANDARD_DESCRIPTION9"/>
      <sheetName val="STANDARD_DESCRIPTION_-_20150510"/>
      <sheetName val="Drawings_Summary9"/>
      <sheetName val="Instr_Drawing_List9"/>
      <sheetName val="INDEX-Areas_B000,C000,D000,E009"/>
      <sheetName val="STANDARD_DESCRIPTION_201507159"/>
      <sheetName val="DropDown_Selections9"/>
      <sheetName val="Running_compatibility_check_?A9"/>
      <sheetName val="Cashflow_Analysis9"/>
      <sheetName val="A_(2)9"/>
      <sheetName val="Running_compatibility_check__A9"/>
      <sheetName val="Structural_Comp9"/>
      <sheetName val="WORKSHEET_CS8"/>
      <sheetName val="Direct_Prices8"/>
      <sheetName val="00-Summary_Information-ABB8"/>
      <sheetName val="page_68"/>
      <sheetName val="P-Ins_&amp;_Bonds7"/>
      <sheetName val="P-Site_fac7"/>
      <sheetName val="P-Clients_fac7"/>
      <sheetName val="P_Staff_fac7"/>
      <sheetName val="factor_7"/>
      <sheetName val="vlookup_-_do_not_print7"/>
      <sheetName val="Acc_Stock-INSUL7"/>
      <sheetName val="AEROGEL_CAL7"/>
      <sheetName val="CRYG_THKMM7"/>
      <sheetName val="ITB_REVIEW7"/>
      <sheetName val="SPCS_SUMM_7"/>
      <sheetName val="ESTI__SUMM_7"/>
      <sheetName val="Price_Summary7"/>
      <sheetName val="Rate_Analysis7"/>
      <sheetName val="19_05_20107"/>
      <sheetName val="Earthworks_ERP7"/>
      <sheetName val="24_06_20107"/>
      <sheetName val="Small_Structures_ERP7"/>
      <sheetName val="Large_Structures_ERP7"/>
      <sheetName val="Tunnelling_ERP7"/>
      <sheetName val="Pricing_Summary7"/>
      <sheetName val="Net_Cost_-_Final_Base7"/>
      <sheetName val="7_6Net_Cost_Agreed_on_Dec-04_R8"/>
      <sheetName val="Net_Cost_Agreed_on_Dec-04_Rev17"/>
      <sheetName val="7_6_Net_Cost_Agreed_on_Dec-047"/>
      <sheetName val="Net_Cost_Agreed_on_Dec-047"/>
      <sheetName val="Total_for_Check7"/>
      <sheetName val="Time_Rates_8"/>
      <sheetName val="ITB_COST7"/>
      <sheetName val="Civil_Weekly7"/>
      <sheetName val="_N_Finansal_Eğri7"/>
      <sheetName val="Cable_Schedule6"/>
      <sheetName val="견적서표지0204-2_(2)7"/>
      <sheetName val="Piping_Spool7"/>
      <sheetName val="Cost_Definition7"/>
      <sheetName val="견적_원가_7"/>
      <sheetName val="Geotextile_for_geotube5"/>
      <sheetName val="JK_Price_sheet7"/>
      <sheetName val="TP_Price_sheet7"/>
      <sheetName val="Phase_1_JK_UTSE7"/>
      <sheetName val="Phase_2_JK_UTSE7"/>
      <sheetName val="Phase_1_and_2_JK_UTSE7"/>
      <sheetName val="Phase_1_TP_UTSE7"/>
      <sheetName val="Phase_2_TP_UTSE7"/>
      <sheetName val="Phase_1_and_2_TP_UTSE7"/>
      <sheetName val="Cash_Flow_(BL)7"/>
      <sheetName val="Cash_Flow_(UTSE)7"/>
      <sheetName val="0_0_Cover7"/>
      <sheetName val="Hoja_3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pg_49"/>
      <sheetName val="Subcon_A9"/>
      <sheetName val="bill_28"/>
      <sheetName val="MATERIAL'S_PRICE8"/>
      <sheetName val="RFP003_Building_-_B7"/>
      <sheetName val="Drop_Down7"/>
      <sheetName val="Source_Data7"/>
      <sheetName val="Total_Staff7"/>
      <sheetName val="0__SUMMARY7"/>
      <sheetName val="1__Engineering7"/>
      <sheetName val="2__Check_point7"/>
      <sheetName val="II_Changes_17"/>
      <sheetName val="III_Changes_27"/>
      <sheetName val="Qty_7"/>
      <sheetName val="OQC_Summary7"/>
      <sheetName val="6_Unit_Rates7"/>
      <sheetName val="INDIRECT_OH&amp;P_6"/>
      <sheetName val="2_047"/>
      <sheetName val="2_057"/>
      <sheetName val="2_07_&amp;_2_087"/>
      <sheetName val="3_017"/>
      <sheetName val="3_027"/>
      <sheetName val="3_037"/>
      <sheetName val="ecart_Personnel7"/>
      <sheetName val="Ecart_Others7"/>
      <sheetName val="Other_costs7"/>
      <sheetName val="3000_Steel_str7"/>
      <sheetName val="5000_Equipments7"/>
      <sheetName val="6000_Piping7"/>
      <sheetName val="7000_Instrumentation7"/>
      <sheetName val="8000_Electrical7"/>
      <sheetName val="per_supplier7"/>
      <sheetName val="Pivot_ledger7"/>
      <sheetName val="Pivot_ENT7"/>
      <sheetName val="Pivot_MAD7"/>
      <sheetName val="Salary_20136"/>
      <sheetName val="CAPEX_Categories7"/>
      <sheetName val="PERHITUNGAN__KEEKONOMIAN7"/>
      <sheetName val="97_사업추정(WEKI)7"/>
      <sheetName val="Overall_MTO_-_20191001_(old)7"/>
      <sheetName val="MTO_for_BMBQ7"/>
      <sheetName val="BQ_Reff7"/>
      <sheetName val="Sum_of_Comparison-201910077"/>
      <sheetName val="Joint_No_7"/>
      <sheetName val="Unit_Weight7"/>
      <sheetName val="Detail_PMC7"/>
      <sheetName val="Detail_PMC_(for_full_desc)7"/>
      <sheetName val="Bolt_Size7"/>
      <sheetName val="NDE_Req7"/>
      <sheetName val="Tgh_JGC-Inv_I_clp7"/>
      <sheetName val="PCS_7"/>
      <sheetName val="Progress_Statement-SI7"/>
      <sheetName val="Progress_Payment-31107"/>
      <sheetName val="Summary_(3)7"/>
      <sheetName val="RRW_Scaff7"/>
      <sheetName val="RRW_Oct-2019-1st_Lot-13-10-197"/>
      <sheetName val="RRW_Oct-2019-2st_Lot-15-10-197"/>
      <sheetName val="Report_Wizard6"/>
      <sheetName val="Initial_Plan6"/>
      <sheetName val="Finansal_tamamlanma_Eğrisi5"/>
      <sheetName val="1_INV5"/>
      <sheetName val="2_Calculation_Sheet5"/>
      <sheetName val="Price_Sheet5"/>
      <sheetName val="3__Progress5"/>
      <sheetName val="4__EDR5"/>
      <sheetName val="BOM_SUM5"/>
      <sheetName val="Eng__Boq_-15"/>
      <sheetName val="PFP,TIE_COAT_&amp;_TOP_FLG_PAINTED5"/>
      <sheetName val="Shop_Modifications5"/>
      <sheetName val="JI-2036_-_Preservation5"/>
      <sheetName val="Re-Application_5"/>
      <sheetName val="OLD_(2)5"/>
      <sheetName val="DB-BOLT_SIZE5"/>
      <sheetName val="REQ_LIST5"/>
      <sheetName val="DESC_NEW_PMC5"/>
      <sheetName val="MTO_2020_03_115"/>
      <sheetName val="BQ_2020_03_035"/>
      <sheetName val="MTO_2020_03_03_(VDR)5"/>
      <sheetName val="BQ_2020_03_03_(VDR)5"/>
      <sheetName val="WEIGHT_&amp;_PAINT5"/>
      <sheetName val="FW_JGC5"/>
      <sheetName val="FW_VENDOR5"/>
      <sheetName val="BQ_2020_02_255"/>
      <sheetName val="BM_BOLT_&amp;_NUT5"/>
      <sheetName val="RT_TABLE5"/>
      <sheetName val="BRANCH_&amp;_REDUCING_TABLE5"/>
      <sheetName val="DESC_OLD_PMC5"/>
      <sheetName val="SHORT_CODE_LIST5"/>
      <sheetName val="Inert_Balls4"/>
      <sheetName val="OUTER_AREA(겹침없음)4"/>
      <sheetName val="DATA-DEP_(13-17)5"/>
      <sheetName val="DATA-GCC(25-34_7)5"/>
      <sheetName val="St_-Con(0-17)5"/>
      <sheetName val="St_-Con_(17-34)5"/>
      <sheetName val="개시대사_(2)4"/>
      <sheetName val="Equiv_Length4"/>
      <sheetName val="S-Curve_(Weekly)4"/>
      <sheetName val="Price_Summary_(1)4"/>
      <sheetName val="Price_Summary_(2)4"/>
      <sheetName val="Item#9_34"/>
      <sheetName val="Item#1_94"/>
      <sheetName val="Item#2_64"/>
      <sheetName val="Item#3_84"/>
      <sheetName val="Item#4_104"/>
      <sheetName val="Item#5_84"/>
      <sheetName val="Item#6_74"/>
      <sheetName val="Item#7_214"/>
      <sheetName val="Item#8_74"/>
      <sheetName val="worksheet_inchican4"/>
      <sheetName val="2_2_띠장의_설계4"/>
      <sheetName val="2_223M_due_to_adj_profit4"/>
      <sheetName val="Land_Dev't__Ph-14"/>
      <sheetName val="INTERIOR_WALLS4"/>
      <sheetName val="Material_Price4"/>
      <sheetName val="combined_9-304"/>
      <sheetName val="GESTION_FICHE4"/>
      <sheetName val="TRADUCTION_LISTES4"/>
      <sheetName val="L_V_Separator4"/>
      <sheetName val="BOQ_LIST4"/>
      <sheetName val="12_-_MAT'L_CLASSIFIC__FACTORS4"/>
      <sheetName val="1_-_PREFAB_STR_STEEL4"/>
      <sheetName val="8_-_SKIDS,_VESSELS_&amp;_EQPT4"/>
      <sheetName val="5_-_STG_PLANT_-_MISC__ITEMS4"/>
      <sheetName val="14_-_HEIGHT_FACTORS4"/>
      <sheetName val="10_-_STEAM_TURBINE_PUMPS4"/>
      <sheetName val="16_-_ASTM_CS_PIPE_ERECT4"/>
      <sheetName val="15_-_ASTM_CS_PIPE_FAB4"/>
      <sheetName val="7_-_SAND_BLAST_&amp;_PAINT4"/>
      <sheetName val="Manpower_List-17"/>
      <sheetName val="SUMMARY_FOR_DPR7"/>
      <sheetName val="Index_Daily_Alloaction7"/>
      <sheetName val="Manpower_List7"/>
      <sheetName val="A_&amp;_B7"/>
      <sheetName val="Table_Rates_Data4"/>
      <sheetName val="INSULATION_R14"/>
      <sheetName val="SOS_PLC_&amp;_Panel3"/>
      <sheetName val="Planilla_CND2"/>
      <sheetName val="Fig_4-144"/>
      <sheetName val="Fig_5-174"/>
      <sheetName val="SPT_vs_PHI4"/>
      <sheetName val="01-D_PERS4"/>
      <sheetName val="PDS_U-14002"/>
      <sheetName val="VESSELS_4"/>
      <sheetName val="Prec_OTS4"/>
      <sheetName val="Financ__Overview2"/>
      <sheetName val="4_代码列表2"/>
      <sheetName val="人工SDP_22"/>
      <sheetName val="材料SDP_12"/>
      <sheetName val="rek_det_1-32"/>
      <sheetName val="Comp_equip2"/>
      <sheetName val="Mach_&amp;_equip2"/>
      <sheetName val="TOTAL_SCHEDULE2"/>
      <sheetName val="Substation_Column3"/>
      <sheetName val="IRR_sponsor3"/>
      <sheetName val="QMS_Rev_32"/>
      <sheetName val="QMS_Rev_22"/>
      <sheetName val="Rebar_Assembly_Progress2"/>
      <sheetName val="GI_Steps_Progress_Final2"/>
      <sheetName val="QW_Trench2"/>
      <sheetName val="Hrg_Satuan2"/>
      <sheetName val="Bill_rekap2"/>
      <sheetName val="ANALIS_22"/>
      <sheetName val="ANALIS_12"/>
      <sheetName val="Harga_Satuan2"/>
      <sheetName val="analis_standar(8m)2"/>
      <sheetName val="bhn_2"/>
      <sheetName val="6PILE__(돌출)2"/>
      <sheetName val="0_품의서(전체)2"/>
      <sheetName val="LAST_UPDATE2"/>
      <sheetName val="Vaccari__EST_INQ-Stat__Summ_2"/>
      <sheetName val="Riesgos_y_Oportunidades2"/>
      <sheetName val="Raw_Data3"/>
      <sheetName val="AOP_Summary-22"/>
      <sheetName val="Task_Force_Coding_Abbreviation2"/>
      <sheetName val="_"/>
      <sheetName val="HIOS_93_thru_96"/>
      <sheetName val="CREDIT_STATS"/>
      <sheetName val="1999_BUDGET"/>
      <sheetName val="Rekap_Addendum"/>
      <sheetName val="Tut_1"/>
      <sheetName val="C1_(calcolo)"/>
      <sheetName val="HD_ALAT"/>
      <sheetName val="HD_BAHAN"/>
      <sheetName val="HD_UPAH"/>
      <sheetName val="MH_RATE"/>
      <sheetName val="List_of_WorkPack"/>
      <sheetName val="Sumption_Summary"/>
      <sheetName val="Cost_Summary"/>
      <sheetName val="A-1Construction_Breakdown"/>
      <sheetName val="A-2_Equipment_Breakdown"/>
      <sheetName val="1-HVAC_Sumption"/>
      <sheetName val="2-Fire&amp;_Plumb_Sumption"/>
      <sheetName val="3-Utility_Sumption"/>
      <sheetName val="4-Engineering_Sumption"/>
      <sheetName val="B2_Project_Mangement"/>
      <sheetName val="B8_Permitting"/>
      <sheetName val="Drilling_sequence"/>
      <sheetName val="Active_Wells"/>
      <sheetName val="String_time"/>
      <sheetName val="Type_curves_(bbl)"/>
      <sheetName val="Well_fcst_"/>
      <sheetName val="Oil_prod"/>
      <sheetName val="Water_prod"/>
      <sheetName val="Water_inj"/>
      <sheetName val="Liquid_prod"/>
      <sheetName val="Gas_prod"/>
      <sheetName val="Ullage_check"/>
      <sheetName val="Well_CAPEX"/>
      <sheetName val="Hook_Up"/>
      <sheetName val="Subsurface_Studies"/>
      <sheetName val="Camp_operation"/>
      <sheetName val="Software_&amp;_IT"/>
      <sheetName val="Coastal_Overheads"/>
      <sheetName val="2019_budget"/>
      <sheetName val="Assumptions_monthly"/>
      <sheetName val="Assumptions_comparison"/>
      <sheetName val="Economics_(monhtly)"/>
      <sheetName val="Economics_Summary"/>
      <sheetName val="Budget_DELTA"/>
      <sheetName val="2019-20_Budget_"/>
      <sheetName val="Budget_Overview"/>
      <sheetName val="analis_standar(20m)"/>
      <sheetName val="ANAL_BETON"/>
      <sheetName val="Galian_1"/>
      <sheetName val="Rencana_Anggaran_Biaya"/>
      <sheetName val="Daf_Harga"/>
      <sheetName val="Rekap_Bill"/>
      <sheetName val="An__Harga"/>
      <sheetName val="DRILLING ONLY"/>
      <sheetName val="CONSOLIDATED FULL REPORT"/>
      <sheetName val="Relief Well Shallow Hazard Stud"/>
      <sheetName val="Page 1 of 5"/>
      <sheetName val="Sheet 14"/>
      <sheetName val="Joints"/>
      <sheetName val="UNIT"/>
      <sheetName val="CASE 10"/>
      <sheetName val="CASE 11"/>
      <sheetName val="CASE 9"/>
      <sheetName val="Machine Data"/>
      <sheetName val="Data Iranian"/>
      <sheetName val="Misc Data"/>
      <sheetName val="Frederick&amp;ENKA Partner"/>
      <sheetName val="Daftar BOQ"/>
      <sheetName val="Reference"/>
      <sheetName val="Met_Pas Batu"/>
      <sheetName val="Met_ Minor"/>
      <sheetName val="합벽,옹벽"/>
      <sheetName val="Note"/>
      <sheetName val="Activity Form"/>
      <sheetName val="Basicrates"/>
      <sheetName val="PROG."/>
      <sheetName val="TPAD"/>
      <sheetName val="ETHYLENE-Production"/>
      <sheetName val="budget summary"/>
      <sheetName val="BS"/>
      <sheetName val="ELM"/>
      <sheetName val="CSR Regions"/>
      <sheetName val="transf"/>
      <sheetName val="Bahan "/>
      <sheetName val="Working_Materials1"/>
      <sheetName val="Working_sheet1"/>
      <sheetName val="SC_Cost_FEB_031"/>
      <sheetName val="Dynamic_Query"/>
      <sheetName val="FAC"/>
      <sheetName val="QTF (2)"/>
      <sheetName val="WC"/>
      <sheetName val="ADJUST"/>
      <sheetName val="BS1"/>
      <sheetName val="First"/>
      <sheetName val="Physical % (By Phase)"/>
      <sheetName val="Physical (by Portion)"/>
      <sheetName val="Level-1"/>
      <sheetName val="Level-2"/>
      <sheetName val="Level-3"/>
      <sheetName val="Level-4"/>
      <sheetName val="Overall"/>
      <sheetName val="Construction"/>
      <sheetName val="Procurement"/>
      <sheetName val="Welding-Curve"/>
      <sheetName val="Welding"/>
      <sheetName val="Corr-Pit"/>
      <sheetName val="SVS"/>
      <sheetName val="Pipeline"/>
      <sheetName val="CP"/>
      <sheetName val="Trenchless-Addl"/>
      <sheetName val="Trenchless"/>
      <sheetName val="Open Cut"/>
      <sheetName val="SVS-Conc."/>
      <sheetName val="SVS-Curve"/>
      <sheetName val="SVS-%"/>
      <sheetName val="Coating"/>
      <sheetName val="SVS-Summary"/>
      <sheetName val="Road-X'sing"/>
      <sheetName val="SVS-Breakdown"/>
      <sheetName val="Sheet1 (2)"/>
      <sheetName val="FOC"/>
      <sheetName val="Budgeted Cost -Orig"/>
      <sheetName val="RATE TABLE"/>
      <sheetName val="gr_val"/>
      <sheetName val="gr_sum"/>
      <sheetName val="slab"/>
      <sheetName val="LOKASI"/>
      <sheetName val="9 58&quot;_single"/>
      <sheetName val="Daf-Harga"/>
      <sheetName val="20calc"/>
      <sheetName val="958calc"/>
      <sheetName val="rms listr."/>
      <sheetName val="CJI3"/>
      <sheetName val="P3"/>
      <sheetName val="PP-8000AB"/>
      <sheetName val="Data Input"/>
      <sheetName val=" DKM"/>
      <sheetName val="Price Allison Parts 2011"/>
      <sheetName val="An"/>
      <sheetName val="Piping Spool "/>
      <sheetName val="24V"/>
      <sheetName val="MASTER"/>
      <sheetName val="Daftar Upah"/>
      <sheetName val="Eng_Hrs"/>
      <sheetName val="DAF_2"/>
      <sheetName val="AnalisaSIPIL RIIL RAP"/>
      <sheetName val="DC MATRIX"/>
      <sheetName val="TASK"/>
      <sheetName val="USERDATA"/>
      <sheetName val="Page 5 of 7"/>
      <sheetName val="Calc A"/>
      <sheetName val="Duties Code"/>
      <sheetName val="EL"/>
      <sheetName val="HYDROTEST DIAGRAM"/>
      <sheetName val="Кедровский"/>
      <sheetName val="Am III.B Complete Building"/>
      <sheetName val="REQ_REMARKS"/>
      <sheetName val="Project data"/>
      <sheetName val="PriceSummary"/>
      <sheetName val="TIE-INS"/>
      <sheetName val="经评"/>
      <sheetName val="COSTOMAT_XLS1"/>
      <sheetName val="HRG_BAHAN_&amp;_UPAH_okk1"/>
      <sheetName val="Analis_Kusen_okk1"/>
      <sheetName val="4_Annex_1_Basic_rate1"/>
      <sheetName val="VS_P-Q1"/>
      <sheetName val="VS_curve1"/>
      <sheetName val="CS_P_Q1"/>
      <sheetName val="Retaining_wall_&amp;_Top_Up1"/>
      <sheetName val="personnel_loading1"/>
      <sheetName val="MAY_00-Bobbins1"/>
      <sheetName val="U_A_Input1"/>
      <sheetName val="Equipt_Rental1"/>
      <sheetName val="UPA(Part_C,D,E,G,H)1"/>
      <sheetName val="UPA(Part_F)1"/>
      <sheetName val="일위대가_(Part_C,D,E,G,H)1"/>
      <sheetName val="Price_Schedule1"/>
      <sheetName val="OIL_SYST_DATA_SHTS1"/>
      <sheetName val="Working_Materials2"/>
      <sheetName val="Working_sheet2"/>
      <sheetName val="MEASURE_LIST1"/>
      <sheetName val="CABLE_DATA1"/>
      <sheetName val="F1_41"/>
      <sheetName val="Iuran_Nopember_20021"/>
      <sheetName val="H_Satuan1"/>
      <sheetName val="ocean_voyage1"/>
      <sheetName val="Perm__Test1"/>
      <sheetName val="Cash_Flow_bulanan1"/>
      <sheetName val="7__Comparison_of_Asphalt_etc1"/>
      <sheetName val="List_-_Components1"/>
      <sheetName val="List_-_Equipment1"/>
      <sheetName val="0_INDIRECTS1"/>
      <sheetName val="1__Civil_Works1"/>
      <sheetName val="2__Struct__Steel_SST1"/>
      <sheetName val="3__Fireproofing_SST1"/>
      <sheetName val="4_2__Fireproofing_EQU1"/>
      <sheetName val="4_1__Equipment1"/>
      <sheetName val="4_1__Equipment_(Tag)1"/>
      <sheetName val="BoQ_Equipment1"/>
      <sheetName val="4_3__Insulation_for_Equip1"/>
      <sheetName val="4_4__Structural_Steel_EQU1"/>
      <sheetName val="4_5__Heavy_Lifting1"/>
      <sheetName val="5_1__AG_PIPING1"/>
      <sheetName val="1A_AG_PIPING_PREFABRICATION1"/>
      <sheetName val="5_2_UG_PIPING1"/>
      <sheetName val="5_3a_VALVES1"/>
      <sheetName val="5_3b_INLINE_INST_1"/>
      <sheetName val="5_3c_FLANGE_BOLTED_JOINTS1"/>
      <sheetName val="5_4__SUPPORTS1"/>
      <sheetName val="5_5__WRAPPING1"/>
      <sheetName val="5_6__PAINT1"/>
      <sheetName val="5_7__INSULATION1"/>
      <sheetName val="5_8__NDT1"/>
      <sheetName val="5_9__PWHT1"/>
      <sheetName val="5_10_TIE-INS1"/>
      <sheetName val="6__Pipeline_Works1"/>
      <sheetName val="7_1__Cathodic_Protection_Erec1"/>
      <sheetName val="7_2__CP_Auxiliary_Prices1"/>
      <sheetName val="8_1__Electrical_Erection1"/>
      <sheetName val="8_2__Instruments_Erection1"/>
      <sheetName val="8_3__Telecom_Erection1"/>
      <sheetName val="9_1__HSE_-_Inside_Bldg1"/>
      <sheetName val="9_2__HSE_-_Outside_Bldg1"/>
      <sheetName val="21__MODIFICATION_PRICES1"/>
      <sheetName val="2__CHANGES-11"/>
      <sheetName val="3__CHANGES-21"/>
      <sheetName val="5__CHANGES-41"/>
      <sheetName val="BOQ_for_HRSG_&amp;_BOP-mech_1"/>
      <sheetName val="COSTOMAT_XLS2"/>
      <sheetName val="Tipo_de_Cambio1"/>
      <sheetName val="Detail_Eng1"/>
      <sheetName val="SC_Cost_FEB_032"/>
      <sheetName val="Dynamic_Query1"/>
      <sheetName val="4-Basic_Price1"/>
      <sheetName val="Kuantitas_&amp;_Harga1"/>
      <sheetName val="DIV_31"/>
      <sheetName val="HARGA_DASAR1"/>
      <sheetName val="hrg_sat11"/>
      <sheetName val="Data_basic_price_jgan_diprint1"/>
      <sheetName val="Urai__Resap_pengikat1"/>
      <sheetName val="Daily_Forwards1"/>
      <sheetName val="sis_xlm1"/>
      <sheetName val="Analisa_Upah_&amp;_Bahan_Plum1"/>
      <sheetName val="Daftar_Sewa1"/>
      <sheetName val="Peralatan_(2)1"/>
      <sheetName val="Analisa_Alat1"/>
      <sheetName val="Analisa_SNI_STANDART_1"/>
      <sheetName val="DAFTAR_ISI1"/>
      <sheetName val="UNIT_31"/>
      <sheetName val="1_21"/>
      <sheetName val="(1)Internal_Cost_Report1"/>
      <sheetName val="PSM_Monthly1"/>
      <sheetName val="HIOS_93_thru_961"/>
      <sheetName val="CREDIT_STATS1"/>
      <sheetName val="1999_BUDGET1"/>
      <sheetName val="_Planning&amp;reporting_xlsM9000-A9"/>
      <sheetName val="電源計画"/>
      <sheetName val="listes"/>
      <sheetName val="三材价差限额"/>
      <sheetName val="SUM_FSBLT17"/>
      <sheetName val="FWBS_900017"/>
      <sheetName val="Overall_Project17"/>
      <sheetName val="Overall_Process17"/>
      <sheetName val="Overall_Utility17"/>
      <sheetName val="FWBS_100017"/>
      <sheetName val="FWBS_200017"/>
      <sheetName val="FWBS_300017"/>
      <sheetName val="FWBS_500017"/>
      <sheetName val="FWBS_600017"/>
      <sheetName val="FWBS_700017"/>
      <sheetName val="FWBS_800017"/>
      <sheetName val="FWBS_A00017"/>
      <sheetName val="FWBS_B00017"/>
      <sheetName val="FWBS_Z00017"/>
      <sheetName val="INVOICE_CERT_EIV'S16"/>
      <sheetName val="Onerous_Terms16"/>
      <sheetName val="w't_table15"/>
      <sheetName val="실제_도면출도15"/>
      <sheetName val="plan&amp;section_of_foundation15"/>
      <sheetName val="design_criteria15"/>
      <sheetName val="Building_BD16"/>
      <sheetName val="_Sum16"/>
      <sheetName val="공사비_내역_(가)15"/>
      <sheetName val="입찰내역_발주처_양식15"/>
      <sheetName val="BM_DATA_SHEET15"/>
      <sheetName val="33628-Rev__A15"/>
      <sheetName val="Eq__Mobilization15"/>
      <sheetName val="M_1115"/>
      <sheetName val="Progress_Tab15"/>
      <sheetName val="member_design14"/>
      <sheetName val="PC_CATCH_PIT_1X1X1_2M14"/>
      <sheetName val="PC_CATCH_PIT__6X_6X1_0M14"/>
      <sheetName val="PC_COVER_100MM_THK__95x_314"/>
      <sheetName val="PC_COVER_250MM_THK_2_2x_314"/>
      <sheetName val="REINF_15"/>
      <sheetName val="working_load_at_the_btm_ft_14"/>
      <sheetName val="soil_bearing_check14"/>
      <sheetName val="Chiet_tinh_dz3514"/>
      <sheetName val="3__GROUNDING_SYSTEM15"/>
      <sheetName val="Adjusted_Bids14"/>
      <sheetName val="Concept_Offshore14"/>
      <sheetName val="Running_compatibility_check_14"/>
      <sheetName val="A(Rev_3)14"/>
      <sheetName val="WORKSHEET_CS9"/>
      <sheetName val="00-Summary_Information-ABB9"/>
      <sheetName val="Direct_Prices9"/>
      <sheetName val="page_69"/>
      <sheetName val="P-Ins_&amp;_Bonds8"/>
      <sheetName val="P-Site_fac8"/>
      <sheetName val="P-Clients_fac8"/>
      <sheetName val="P_Staff_fac8"/>
      <sheetName val="factor_8"/>
      <sheetName val="vlookup_-_do_not_print8"/>
      <sheetName val="Rate_Analysis8"/>
      <sheetName val="ITB_COST8"/>
      <sheetName val="19_05_20108"/>
      <sheetName val="Earthworks_ERP8"/>
      <sheetName val="24_06_20108"/>
      <sheetName val="Small_Structures_ERP8"/>
      <sheetName val="Large_Structures_ERP8"/>
      <sheetName val="Tunnelling_ERP8"/>
      <sheetName val="Civil_Weekly8"/>
      <sheetName val="견적서표지0204-2_(2)8"/>
      <sheetName val="Piping_Spool8"/>
      <sheetName val="Cost_Definition8"/>
      <sheetName val="견적_원가_8"/>
      <sheetName val="Pricing_Summary8"/>
      <sheetName val="Net_Cost_-_Final_Base8"/>
      <sheetName val="7_6Net_Cost_Agreed_on_Dec-04_R9"/>
      <sheetName val="Net_Cost_Agreed_on_Dec-04_Rev18"/>
      <sheetName val="7_6_Net_Cost_Agreed_on_Dec-048"/>
      <sheetName val="Net_Cost_Agreed_on_Dec-048"/>
      <sheetName val="Total_for_Check8"/>
      <sheetName val="_N_Finansal_Eğri8"/>
      <sheetName val="pg_410"/>
      <sheetName val="Subcon_A10"/>
      <sheetName val="bill_29"/>
      <sheetName val="MATERIAL'S_PRICE9"/>
      <sheetName val="0_0_Cover8"/>
      <sheetName val="Hoja_3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RFP003_Building_-_B8"/>
      <sheetName val="Source_Data8"/>
      <sheetName val="CAPEX_Categories8"/>
      <sheetName val="Item#9_35"/>
      <sheetName val="Item#1_95"/>
      <sheetName val="Item#2_65"/>
      <sheetName val="Item#3_85"/>
      <sheetName val="Item#4_105"/>
      <sheetName val="Item#5_85"/>
      <sheetName val="Item#6_75"/>
      <sheetName val="Item#7_215"/>
      <sheetName val="Item#8_75"/>
      <sheetName val="worksheet_inchican5"/>
      <sheetName val="INTERIOR_WALLS5"/>
      <sheetName val="2_2_띠장의_설계5"/>
      <sheetName val="2_223M_due_to_adj_profit5"/>
      <sheetName val="Land_Dev't__Ph-15"/>
      <sheetName val="Material_Price5"/>
      <sheetName val="combined_9-305"/>
      <sheetName val="GESTION_FICHE5"/>
      <sheetName val="TRADUCTION_LISTES5"/>
      <sheetName val="개시대사_(2)5"/>
      <sheetName val="Equiv_Length5"/>
      <sheetName val="S-Curve_(Weekly)5"/>
      <sheetName val="Price_Summary_(1)5"/>
      <sheetName val="Price_Summary_(2)5"/>
      <sheetName val="INSULATION_R15"/>
      <sheetName val="SOS_PLC_&amp;_Panel4"/>
      <sheetName val="Inert_Balls5"/>
      <sheetName val="rek_det_1-34"/>
      <sheetName val="PDS_U-14004"/>
      <sheetName val="Planilla_CND4"/>
      <sheetName val="Prec_OTS5"/>
      <sheetName val="Substation_Column4"/>
      <sheetName val="IRR_sponsor4"/>
      <sheetName val="Comp_equip4"/>
      <sheetName val="Mach_&amp;_equip4"/>
      <sheetName val="Komponen_Upah2"/>
      <sheetName val="Inkindo_20152"/>
      <sheetName val="HRG_BAHAN_&amp;_UPAH_okk2"/>
      <sheetName val="Analis_Kusen_okk2"/>
      <sheetName val="Page_12"/>
      <sheetName val="VS_P-Q2"/>
      <sheetName val="VS_curve2"/>
      <sheetName val="CS_P_Q2"/>
      <sheetName val="PLSt_03__2"/>
      <sheetName val="П_7_курс_аванса2"/>
      <sheetName val="Retaining_wall_&amp;_Top_Up2"/>
      <sheetName val="INFO_UMUM2"/>
      <sheetName val="DET_12"/>
      <sheetName val="DET_22"/>
      <sheetName val="BASIC_PRICE2"/>
      <sheetName val="_GULF2"/>
      <sheetName val="DIV_12"/>
      <sheetName val="4_Annex_1_Basic_rate2"/>
      <sheetName val="Price_Schedule2"/>
      <sheetName val="MEASURE_LIST2"/>
      <sheetName val="personnel_loading2"/>
      <sheetName val="MAY_00-Bobbins2"/>
      <sheetName val="U_A_Input2"/>
      <sheetName val="Equipt_Rental2"/>
      <sheetName val="UPA(Part_C,D,E,G,H)2"/>
      <sheetName val="UPA(Part_F)2"/>
      <sheetName val="일위대가_(Part_C,D,E,G,H)2"/>
      <sheetName val="CABLE_DATA2"/>
      <sheetName val="F1_42"/>
      <sheetName val="Iuran_Nopember_20022"/>
      <sheetName val="H_Satuan2"/>
      <sheetName val="ocean_voyage2"/>
      <sheetName val="Perm__Test2"/>
      <sheetName val="Cash_Flow_bulanan2"/>
      <sheetName val="7__Comparison_of_Asphalt_etc2"/>
      <sheetName val="BOQ_for_HRSG_&amp;_BOP-mech_2"/>
      <sheetName val="Detail_Eng2"/>
      <sheetName val="PSM_Monthly2"/>
      <sheetName val="Task_Force_Coding_Abbreviation4"/>
      <sheetName val="rek_det_1-33"/>
      <sheetName val="PDS_U-14003"/>
      <sheetName val="Planilla_CND3"/>
      <sheetName val="Comp_equip3"/>
      <sheetName val="Mach_&amp;_equip3"/>
      <sheetName val="Task_Force_Coding_Abbreviation3"/>
      <sheetName val="Sheet168"/>
      <sheetName val="ER10_Old"/>
      <sheetName val="P. control"/>
      <sheetName val="Memb_Schd1"/>
      <sheetName val="PROJECT_TIT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ow r="2">
          <cell r="F2" t="str">
            <v>INCH</v>
          </cell>
        </row>
      </sheetData>
      <sheetData sheetId="277">
        <row r="2">
          <cell r="F2" t="str">
            <v>INCH</v>
          </cell>
        </row>
      </sheetData>
      <sheetData sheetId="278">
        <row r="2">
          <cell r="F2" t="str">
            <v>INCH</v>
          </cell>
        </row>
      </sheetData>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ow r="2">
          <cell r="F2" t="str">
            <v>INCH</v>
          </cell>
        </row>
      </sheetData>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ow r="2">
          <cell r="F2" t="str">
            <v>INCH</v>
          </cell>
        </row>
      </sheetData>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ow r="2">
          <cell r="F2" t="str">
            <v>INCH</v>
          </cell>
        </row>
      </sheetData>
      <sheetData sheetId="373">
        <row r="2">
          <cell r="F2" t="str">
            <v>INCH</v>
          </cell>
        </row>
      </sheetData>
      <sheetData sheetId="374">
        <row r="2">
          <cell r="F2" t="str">
            <v>INCH</v>
          </cell>
        </row>
      </sheetData>
      <sheetData sheetId="375">
        <row r="2">
          <cell r="F2" t="str">
            <v>INCH</v>
          </cell>
        </row>
      </sheetData>
      <sheetData sheetId="376">
        <row r="2">
          <cell r="F2" t="str">
            <v>INCH</v>
          </cell>
        </row>
      </sheetData>
      <sheetData sheetId="377">
        <row r="2">
          <cell r="F2" t="str">
            <v>INCH</v>
          </cell>
        </row>
      </sheetData>
      <sheetData sheetId="378">
        <row r="2">
          <cell r="F2" t="str">
            <v>INCH</v>
          </cell>
        </row>
      </sheetData>
      <sheetData sheetId="379">
        <row r="2">
          <cell r="F2" t="str">
            <v>INCH</v>
          </cell>
        </row>
      </sheetData>
      <sheetData sheetId="380">
        <row r="2">
          <cell r="F2" t="str">
            <v>INCH</v>
          </cell>
        </row>
      </sheetData>
      <sheetData sheetId="381">
        <row r="2">
          <cell r="F2" t="str">
            <v>INCH</v>
          </cell>
        </row>
      </sheetData>
      <sheetData sheetId="382">
        <row r="2">
          <cell r="F2" t="str">
            <v>INCH</v>
          </cell>
        </row>
      </sheetData>
      <sheetData sheetId="383">
        <row r="2">
          <cell r="F2" t="str">
            <v>INCH</v>
          </cell>
        </row>
      </sheetData>
      <sheetData sheetId="384">
        <row r="2">
          <cell r="F2" t="str">
            <v>INCH</v>
          </cell>
        </row>
      </sheetData>
      <sheetData sheetId="385">
        <row r="2">
          <cell r="F2" t="str">
            <v>INCH</v>
          </cell>
        </row>
      </sheetData>
      <sheetData sheetId="386">
        <row r="2">
          <cell r="F2" t="str">
            <v>INCH</v>
          </cell>
        </row>
      </sheetData>
      <sheetData sheetId="387">
        <row r="2">
          <cell r="F2" t="str">
            <v>INCH</v>
          </cell>
        </row>
      </sheetData>
      <sheetData sheetId="388">
        <row r="2">
          <cell r="F2" t="str">
            <v>INCH</v>
          </cell>
        </row>
      </sheetData>
      <sheetData sheetId="389">
        <row r="2">
          <cell r="F2" t="str">
            <v>INCH</v>
          </cell>
        </row>
      </sheetData>
      <sheetData sheetId="390">
        <row r="2">
          <cell r="F2" t="str">
            <v>INCH</v>
          </cell>
        </row>
      </sheetData>
      <sheetData sheetId="391">
        <row r="2">
          <cell r="F2" t="str">
            <v>INCH</v>
          </cell>
        </row>
      </sheetData>
      <sheetData sheetId="392">
        <row r="2">
          <cell r="F2" t="str">
            <v>INCH</v>
          </cell>
        </row>
      </sheetData>
      <sheetData sheetId="393">
        <row r="2">
          <cell r="F2" t="str">
            <v>INCH</v>
          </cell>
        </row>
      </sheetData>
      <sheetData sheetId="394">
        <row r="2">
          <cell r="F2" t="str">
            <v>INCH</v>
          </cell>
        </row>
      </sheetData>
      <sheetData sheetId="395">
        <row r="2">
          <cell r="F2" t="str">
            <v>INCH</v>
          </cell>
        </row>
      </sheetData>
      <sheetData sheetId="396">
        <row r="2">
          <cell r="F2" t="str">
            <v>INCH</v>
          </cell>
        </row>
      </sheetData>
      <sheetData sheetId="397">
        <row r="2">
          <cell r="F2" t="str">
            <v>INCH</v>
          </cell>
        </row>
      </sheetData>
      <sheetData sheetId="398">
        <row r="2">
          <cell r="F2" t="str">
            <v>INCH</v>
          </cell>
        </row>
      </sheetData>
      <sheetData sheetId="399">
        <row r="2">
          <cell r="F2" t="str">
            <v>INCH</v>
          </cell>
        </row>
      </sheetData>
      <sheetData sheetId="400">
        <row r="2">
          <cell r="F2" t="str">
            <v>INCH</v>
          </cell>
        </row>
      </sheetData>
      <sheetData sheetId="401">
        <row r="2">
          <cell r="F2" t="str">
            <v>INCH</v>
          </cell>
        </row>
      </sheetData>
      <sheetData sheetId="402">
        <row r="2">
          <cell r="F2" t="str">
            <v>INCH</v>
          </cell>
        </row>
      </sheetData>
      <sheetData sheetId="403">
        <row r="2">
          <cell r="F2" t="str">
            <v>INCH</v>
          </cell>
        </row>
      </sheetData>
      <sheetData sheetId="404">
        <row r="2">
          <cell r="F2" t="str">
            <v>INCH</v>
          </cell>
        </row>
      </sheetData>
      <sheetData sheetId="405">
        <row r="2">
          <cell r="F2" t="str">
            <v>INCH</v>
          </cell>
        </row>
      </sheetData>
      <sheetData sheetId="406">
        <row r="2">
          <cell r="F2" t="str">
            <v>INCH</v>
          </cell>
        </row>
      </sheetData>
      <sheetData sheetId="407">
        <row r="2">
          <cell r="F2" t="str">
            <v>INCH</v>
          </cell>
        </row>
      </sheetData>
      <sheetData sheetId="408">
        <row r="2">
          <cell r="F2" t="str">
            <v>INCH</v>
          </cell>
        </row>
      </sheetData>
      <sheetData sheetId="409">
        <row r="2">
          <cell r="F2" t="str">
            <v>INCH</v>
          </cell>
        </row>
      </sheetData>
      <sheetData sheetId="410">
        <row r="2">
          <cell r="F2" t="str">
            <v>INCH</v>
          </cell>
        </row>
      </sheetData>
      <sheetData sheetId="411">
        <row r="2">
          <cell r="F2" t="str">
            <v>INCH</v>
          </cell>
        </row>
      </sheetData>
      <sheetData sheetId="412">
        <row r="2">
          <cell r="F2" t="str">
            <v>INCH</v>
          </cell>
        </row>
      </sheetData>
      <sheetData sheetId="413">
        <row r="2">
          <cell r="F2" t="str">
            <v>INCH</v>
          </cell>
        </row>
      </sheetData>
      <sheetData sheetId="414">
        <row r="2">
          <cell r="F2" t="str">
            <v>INCH</v>
          </cell>
        </row>
      </sheetData>
      <sheetData sheetId="415">
        <row r="2">
          <cell r="F2" t="str">
            <v>INCH</v>
          </cell>
        </row>
      </sheetData>
      <sheetData sheetId="416">
        <row r="2">
          <cell r="F2" t="str">
            <v>INCH</v>
          </cell>
        </row>
      </sheetData>
      <sheetData sheetId="417">
        <row r="2">
          <cell r="F2" t="str">
            <v>INCH</v>
          </cell>
        </row>
      </sheetData>
      <sheetData sheetId="418">
        <row r="2">
          <cell r="F2" t="str">
            <v>INCH</v>
          </cell>
        </row>
      </sheetData>
      <sheetData sheetId="419">
        <row r="2">
          <cell r="F2" t="str">
            <v>INCH</v>
          </cell>
        </row>
      </sheetData>
      <sheetData sheetId="420">
        <row r="2">
          <cell r="F2" t="str">
            <v>INCH</v>
          </cell>
        </row>
      </sheetData>
      <sheetData sheetId="421">
        <row r="2">
          <cell r="F2" t="str">
            <v>INCH</v>
          </cell>
        </row>
      </sheetData>
      <sheetData sheetId="422">
        <row r="2">
          <cell r="F2" t="str">
            <v>INCH</v>
          </cell>
        </row>
      </sheetData>
      <sheetData sheetId="423">
        <row r="2">
          <cell r="F2" t="str">
            <v>INCH</v>
          </cell>
        </row>
      </sheetData>
      <sheetData sheetId="424">
        <row r="2">
          <cell r="F2" t="str">
            <v>INCH</v>
          </cell>
        </row>
      </sheetData>
      <sheetData sheetId="425">
        <row r="2">
          <cell r="F2" t="str">
            <v>INCH</v>
          </cell>
        </row>
      </sheetData>
      <sheetData sheetId="426">
        <row r="2">
          <cell r="F2" t="str">
            <v>INCH</v>
          </cell>
        </row>
      </sheetData>
      <sheetData sheetId="427">
        <row r="2">
          <cell r="F2" t="str">
            <v>INCH</v>
          </cell>
        </row>
      </sheetData>
      <sheetData sheetId="428">
        <row r="2">
          <cell r="F2" t="str">
            <v>INCH</v>
          </cell>
        </row>
      </sheetData>
      <sheetData sheetId="429">
        <row r="2">
          <cell r="F2" t="str">
            <v>INCH</v>
          </cell>
        </row>
      </sheetData>
      <sheetData sheetId="430">
        <row r="2">
          <cell r="F2" t="str">
            <v>INCH</v>
          </cell>
        </row>
      </sheetData>
      <sheetData sheetId="431">
        <row r="2">
          <cell r="F2" t="str">
            <v>INCH</v>
          </cell>
        </row>
      </sheetData>
      <sheetData sheetId="432">
        <row r="2">
          <cell r="F2" t="str">
            <v>INCH</v>
          </cell>
        </row>
      </sheetData>
      <sheetData sheetId="433">
        <row r="2">
          <cell r="F2" t="str">
            <v>INCH</v>
          </cell>
        </row>
      </sheetData>
      <sheetData sheetId="434">
        <row r="2">
          <cell r="F2" t="str">
            <v>INCH</v>
          </cell>
        </row>
      </sheetData>
      <sheetData sheetId="435">
        <row r="2">
          <cell r="F2" t="str">
            <v>INCH</v>
          </cell>
        </row>
      </sheetData>
      <sheetData sheetId="436">
        <row r="2">
          <cell r="F2" t="str">
            <v>INCH</v>
          </cell>
        </row>
      </sheetData>
      <sheetData sheetId="437">
        <row r="2">
          <cell r="F2" t="str">
            <v>INCH</v>
          </cell>
        </row>
      </sheetData>
      <sheetData sheetId="438">
        <row r="2">
          <cell r="F2" t="str">
            <v>INCH</v>
          </cell>
        </row>
      </sheetData>
      <sheetData sheetId="439">
        <row r="2">
          <cell r="F2" t="str">
            <v>INCH</v>
          </cell>
        </row>
      </sheetData>
      <sheetData sheetId="440">
        <row r="2">
          <cell r="F2" t="str">
            <v>INCH</v>
          </cell>
        </row>
      </sheetData>
      <sheetData sheetId="441">
        <row r="2">
          <cell r="F2" t="str">
            <v>INCH</v>
          </cell>
        </row>
      </sheetData>
      <sheetData sheetId="442">
        <row r="2">
          <cell r="F2" t="str">
            <v>INCH</v>
          </cell>
        </row>
      </sheetData>
      <sheetData sheetId="443">
        <row r="2">
          <cell r="F2" t="str">
            <v>INCH</v>
          </cell>
        </row>
      </sheetData>
      <sheetData sheetId="444">
        <row r="2">
          <cell r="F2" t="str">
            <v>INCH</v>
          </cell>
        </row>
      </sheetData>
      <sheetData sheetId="445">
        <row r="2">
          <cell r="F2" t="str">
            <v>INCH</v>
          </cell>
        </row>
      </sheetData>
      <sheetData sheetId="446">
        <row r="2">
          <cell r="F2" t="str">
            <v>INCH</v>
          </cell>
        </row>
      </sheetData>
      <sheetData sheetId="447">
        <row r="2">
          <cell r="F2" t="str">
            <v>INCH</v>
          </cell>
        </row>
      </sheetData>
      <sheetData sheetId="448">
        <row r="2">
          <cell r="F2" t="str">
            <v>INCH</v>
          </cell>
        </row>
      </sheetData>
      <sheetData sheetId="449">
        <row r="2">
          <cell r="F2" t="str">
            <v>INCH</v>
          </cell>
        </row>
      </sheetData>
      <sheetData sheetId="450">
        <row r="2">
          <cell r="F2" t="str">
            <v>INCH</v>
          </cell>
        </row>
      </sheetData>
      <sheetData sheetId="451">
        <row r="2">
          <cell r="F2" t="str">
            <v>INCH</v>
          </cell>
        </row>
      </sheetData>
      <sheetData sheetId="452">
        <row r="2">
          <cell r="F2" t="str">
            <v>INCH</v>
          </cell>
        </row>
      </sheetData>
      <sheetData sheetId="453">
        <row r="2">
          <cell r="F2" t="str">
            <v>INCH</v>
          </cell>
        </row>
      </sheetData>
      <sheetData sheetId="454">
        <row r="2">
          <cell r="F2" t="str">
            <v>INCH</v>
          </cell>
        </row>
      </sheetData>
      <sheetData sheetId="455">
        <row r="2">
          <cell r="F2" t="str">
            <v>INCH</v>
          </cell>
        </row>
      </sheetData>
      <sheetData sheetId="456">
        <row r="2">
          <cell r="F2" t="str">
            <v>INCH</v>
          </cell>
        </row>
      </sheetData>
      <sheetData sheetId="457">
        <row r="2">
          <cell r="F2" t="str">
            <v>INCH</v>
          </cell>
        </row>
      </sheetData>
      <sheetData sheetId="458">
        <row r="2">
          <cell r="F2" t="str">
            <v>INCH</v>
          </cell>
        </row>
      </sheetData>
      <sheetData sheetId="459">
        <row r="2">
          <cell r="F2" t="str">
            <v>INCH</v>
          </cell>
        </row>
      </sheetData>
      <sheetData sheetId="460">
        <row r="2">
          <cell r="F2" t="str">
            <v>INCH</v>
          </cell>
        </row>
      </sheetData>
      <sheetData sheetId="461">
        <row r="2">
          <cell r="F2" t="str">
            <v>INCH</v>
          </cell>
        </row>
      </sheetData>
      <sheetData sheetId="462">
        <row r="2">
          <cell r="F2" t="str">
            <v>INCH</v>
          </cell>
        </row>
      </sheetData>
      <sheetData sheetId="463">
        <row r="2">
          <cell r="F2" t="str">
            <v>INCH</v>
          </cell>
        </row>
      </sheetData>
      <sheetData sheetId="464">
        <row r="2">
          <cell r="F2" t="str">
            <v>INCH</v>
          </cell>
        </row>
      </sheetData>
      <sheetData sheetId="465">
        <row r="2">
          <cell r="F2" t="str">
            <v>INCH</v>
          </cell>
        </row>
      </sheetData>
      <sheetData sheetId="466">
        <row r="2">
          <cell r="F2" t="str">
            <v>INCH</v>
          </cell>
        </row>
      </sheetData>
      <sheetData sheetId="467">
        <row r="2">
          <cell r="F2" t="str">
            <v>INCH</v>
          </cell>
        </row>
      </sheetData>
      <sheetData sheetId="468">
        <row r="2">
          <cell r="F2" t="str">
            <v>INCH</v>
          </cell>
        </row>
      </sheetData>
      <sheetData sheetId="469">
        <row r="2">
          <cell r="F2" t="str">
            <v>INCH</v>
          </cell>
        </row>
      </sheetData>
      <sheetData sheetId="470">
        <row r="2">
          <cell r="F2" t="str">
            <v>INCH</v>
          </cell>
        </row>
      </sheetData>
      <sheetData sheetId="471">
        <row r="2">
          <cell r="F2" t="str">
            <v>INCH</v>
          </cell>
        </row>
      </sheetData>
      <sheetData sheetId="472">
        <row r="2">
          <cell r="F2" t="str">
            <v>INCH</v>
          </cell>
        </row>
      </sheetData>
      <sheetData sheetId="473">
        <row r="2">
          <cell r="F2" t="str">
            <v>INCH</v>
          </cell>
        </row>
      </sheetData>
      <sheetData sheetId="474">
        <row r="2">
          <cell r="F2" t="str">
            <v>INCH</v>
          </cell>
        </row>
      </sheetData>
      <sheetData sheetId="475">
        <row r="2">
          <cell r="F2" t="str">
            <v>INCH</v>
          </cell>
        </row>
      </sheetData>
      <sheetData sheetId="476">
        <row r="2">
          <cell r="F2" t="str">
            <v>INCH</v>
          </cell>
        </row>
      </sheetData>
      <sheetData sheetId="477">
        <row r="2">
          <cell r="F2" t="str">
            <v>INCH</v>
          </cell>
        </row>
      </sheetData>
      <sheetData sheetId="478">
        <row r="2">
          <cell r="F2" t="str">
            <v>INCH</v>
          </cell>
        </row>
      </sheetData>
      <sheetData sheetId="479">
        <row r="2">
          <cell r="F2" t="str">
            <v>INCH</v>
          </cell>
        </row>
      </sheetData>
      <sheetData sheetId="480">
        <row r="2">
          <cell r="F2" t="str">
            <v>INCH</v>
          </cell>
        </row>
      </sheetData>
      <sheetData sheetId="481">
        <row r="2">
          <cell r="F2" t="str">
            <v>INCH</v>
          </cell>
        </row>
      </sheetData>
      <sheetData sheetId="482">
        <row r="2">
          <cell r="F2" t="str">
            <v>INCH</v>
          </cell>
        </row>
      </sheetData>
      <sheetData sheetId="483">
        <row r="2">
          <cell r="F2" t="str">
            <v>INCH</v>
          </cell>
        </row>
      </sheetData>
      <sheetData sheetId="484">
        <row r="2">
          <cell r="F2" t="str">
            <v>INCH</v>
          </cell>
        </row>
      </sheetData>
      <sheetData sheetId="485">
        <row r="2">
          <cell r="F2" t="str">
            <v>INCH</v>
          </cell>
        </row>
      </sheetData>
      <sheetData sheetId="486">
        <row r="2">
          <cell r="F2" t="str">
            <v>INCH</v>
          </cell>
        </row>
      </sheetData>
      <sheetData sheetId="487">
        <row r="2">
          <cell r="F2" t="str">
            <v>INCH</v>
          </cell>
        </row>
      </sheetData>
      <sheetData sheetId="488">
        <row r="2">
          <cell r="F2" t="str">
            <v>INCH</v>
          </cell>
        </row>
      </sheetData>
      <sheetData sheetId="489">
        <row r="2">
          <cell r="F2" t="str">
            <v>INCH</v>
          </cell>
        </row>
      </sheetData>
      <sheetData sheetId="490">
        <row r="2">
          <cell r="F2" t="str">
            <v>INCH</v>
          </cell>
        </row>
      </sheetData>
      <sheetData sheetId="491">
        <row r="2">
          <cell r="F2" t="str">
            <v>INCH</v>
          </cell>
        </row>
      </sheetData>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2">
          <cell r="F2" t="str">
            <v>INCH</v>
          </cell>
        </row>
      </sheetData>
      <sheetData sheetId="527">
        <row r="2">
          <cell r="F2" t="str">
            <v>INCH</v>
          </cell>
        </row>
      </sheetData>
      <sheetData sheetId="528">
        <row r="2">
          <cell r="F2" t="str">
            <v>INCH</v>
          </cell>
        </row>
      </sheetData>
      <sheetData sheetId="529" refreshError="1"/>
      <sheetData sheetId="530" refreshError="1"/>
      <sheetData sheetId="531" refreshError="1"/>
      <sheetData sheetId="532">
        <row r="2">
          <cell r="F2" t="str">
            <v>INCH</v>
          </cell>
        </row>
      </sheetData>
      <sheetData sheetId="533">
        <row r="2">
          <cell r="F2" t="str">
            <v>INCH</v>
          </cell>
        </row>
      </sheetData>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sheetData sheetId="550" refreshError="1"/>
      <sheetData sheetId="551" refreshError="1"/>
      <sheetData sheetId="552"/>
      <sheetData sheetId="553"/>
      <sheetData sheetId="554"/>
      <sheetData sheetId="555"/>
      <sheetData sheetId="556"/>
      <sheetData sheetId="557"/>
      <sheetData sheetId="558"/>
      <sheetData sheetId="559"/>
      <sheetData sheetId="560">
        <row r="2">
          <cell r="F2" t="str">
            <v>INCH</v>
          </cell>
        </row>
      </sheetData>
      <sheetData sheetId="561">
        <row r="2">
          <cell r="F2" t="str">
            <v>INCH</v>
          </cell>
        </row>
      </sheetData>
      <sheetData sheetId="562">
        <row r="2">
          <cell r="F2" t="str">
            <v>INCH</v>
          </cell>
        </row>
      </sheetData>
      <sheetData sheetId="563">
        <row r="2">
          <cell r="F2" t="str">
            <v>INCH</v>
          </cell>
        </row>
      </sheetData>
      <sheetData sheetId="564">
        <row r="2">
          <cell r="F2" t="str">
            <v>INCH</v>
          </cell>
        </row>
      </sheetData>
      <sheetData sheetId="565">
        <row r="2">
          <cell r="F2" t="str">
            <v>INCH</v>
          </cell>
        </row>
      </sheetData>
      <sheetData sheetId="566">
        <row r="2">
          <cell r="F2" t="str">
            <v>INCH</v>
          </cell>
        </row>
      </sheetData>
      <sheetData sheetId="567">
        <row r="2">
          <cell r="F2" t="str">
            <v>INCH</v>
          </cell>
        </row>
      </sheetData>
      <sheetData sheetId="568">
        <row r="2">
          <cell r="F2" t="str">
            <v>INCH</v>
          </cell>
        </row>
      </sheetData>
      <sheetData sheetId="569">
        <row r="2">
          <cell r="F2" t="str">
            <v>INCH</v>
          </cell>
        </row>
      </sheetData>
      <sheetData sheetId="570">
        <row r="2">
          <cell r="F2" t="str">
            <v>INCH</v>
          </cell>
        </row>
      </sheetData>
      <sheetData sheetId="571">
        <row r="2">
          <cell r="F2" t="str">
            <v>INCH</v>
          </cell>
        </row>
      </sheetData>
      <sheetData sheetId="572">
        <row r="2">
          <cell r="F2" t="str">
            <v>INCH</v>
          </cell>
        </row>
      </sheetData>
      <sheetData sheetId="573">
        <row r="2">
          <cell r="F2" t="str">
            <v>INCH</v>
          </cell>
        </row>
      </sheetData>
      <sheetData sheetId="574">
        <row r="2">
          <cell r="F2" t="str">
            <v>INCH</v>
          </cell>
        </row>
      </sheetData>
      <sheetData sheetId="575">
        <row r="2">
          <cell r="F2" t="str">
            <v>INCH</v>
          </cell>
        </row>
      </sheetData>
      <sheetData sheetId="576">
        <row r="2">
          <cell r="F2" t="str">
            <v>INCH</v>
          </cell>
        </row>
      </sheetData>
      <sheetData sheetId="577">
        <row r="2">
          <cell r="F2" t="str">
            <v>INCH</v>
          </cell>
        </row>
      </sheetData>
      <sheetData sheetId="578">
        <row r="2">
          <cell r="F2" t="str">
            <v>INCH</v>
          </cell>
        </row>
      </sheetData>
      <sheetData sheetId="579">
        <row r="2">
          <cell r="F2" t="str">
            <v>INCH</v>
          </cell>
        </row>
      </sheetData>
      <sheetData sheetId="580">
        <row r="2">
          <cell r="F2" t="str">
            <v>INCH</v>
          </cell>
        </row>
      </sheetData>
      <sheetData sheetId="581">
        <row r="2">
          <cell r="F2" t="str">
            <v>INCH</v>
          </cell>
        </row>
      </sheetData>
      <sheetData sheetId="582">
        <row r="2">
          <cell r="F2" t="str">
            <v>INCH</v>
          </cell>
        </row>
      </sheetData>
      <sheetData sheetId="583">
        <row r="2">
          <cell r="F2" t="str">
            <v>INCH</v>
          </cell>
        </row>
      </sheetData>
      <sheetData sheetId="584">
        <row r="2">
          <cell r="F2" t="str">
            <v>INCH</v>
          </cell>
        </row>
      </sheetData>
      <sheetData sheetId="585">
        <row r="2">
          <cell r="F2" t="str">
            <v>INCH</v>
          </cell>
        </row>
      </sheetData>
      <sheetData sheetId="586">
        <row r="2">
          <cell r="F2" t="str">
            <v>INCH</v>
          </cell>
        </row>
      </sheetData>
      <sheetData sheetId="587">
        <row r="2">
          <cell r="F2" t="str">
            <v>INCH</v>
          </cell>
        </row>
      </sheetData>
      <sheetData sheetId="588">
        <row r="2">
          <cell r="F2" t="str">
            <v>INCH</v>
          </cell>
        </row>
      </sheetData>
      <sheetData sheetId="589">
        <row r="2">
          <cell r="F2" t="str">
            <v>INCH</v>
          </cell>
        </row>
      </sheetData>
      <sheetData sheetId="590">
        <row r="2">
          <cell r="F2" t="str">
            <v>INCH</v>
          </cell>
        </row>
      </sheetData>
      <sheetData sheetId="591">
        <row r="2">
          <cell r="F2" t="str">
            <v>INCH</v>
          </cell>
        </row>
      </sheetData>
      <sheetData sheetId="592">
        <row r="2">
          <cell r="F2" t="str">
            <v>INCH</v>
          </cell>
        </row>
      </sheetData>
      <sheetData sheetId="593">
        <row r="2">
          <cell r="F2" t="str">
            <v>INCH</v>
          </cell>
        </row>
      </sheetData>
      <sheetData sheetId="594">
        <row r="2">
          <cell r="F2" t="str">
            <v>INCH</v>
          </cell>
        </row>
      </sheetData>
      <sheetData sheetId="595">
        <row r="2">
          <cell r="F2" t="str">
            <v>INCH</v>
          </cell>
        </row>
      </sheetData>
      <sheetData sheetId="596">
        <row r="2">
          <cell r="F2" t="str">
            <v>INCH</v>
          </cell>
        </row>
      </sheetData>
      <sheetData sheetId="597">
        <row r="2">
          <cell r="F2" t="str">
            <v>INCH</v>
          </cell>
        </row>
      </sheetData>
      <sheetData sheetId="598">
        <row r="2">
          <cell r="F2" t="str">
            <v>INCH</v>
          </cell>
        </row>
      </sheetData>
      <sheetData sheetId="599">
        <row r="2">
          <cell r="F2" t="str">
            <v>INCH</v>
          </cell>
        </row>
      </sheetData>
      <sheetData sheetId="600">
        <row r="2">
          <cell r="F2" t="str">
            <v>INCH</v>
          </cell>
        </row>
      </sheetData>
      <sheetData sheetId="601">
        <row r="2">
          <cell r="F2" t="str">
            <v>INCH</v>
          </cell>
        </row>
      </sheetData>
      <sheetData sheetId="602">
        <row r="2">
          <cell r="F2" t="str">
            <v>INCH</v>
          </cell>
        </row>
      </sheetData>
      <sheetData sheetId="603">
        <row r="2">
          <cell r="F2" t="str">
            <v>INCH</v>
          </cell>
        </row>
      </sheetData>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ow r="2">
          <cell r="F2" t="str">
            <v>INCH</v>
          </cell>
        </row>
      </sheetData>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ow r="2">
          <cell r="F2" t="str">
            <v>INCH</v>
          </cell>
        </row>
      </sheetData>
      <sheetData sheetId="634">
        <row r="2">
          <cell r="F2" t="str">
            <v>INCH</v>
          </cell>
        </row>
      </sheetData>
      <sheetData sheetId="635">
        <row r="2">
          <cell r="F2" t="str">
            <v>INCH</v>
          </cell>
        </row>
      </sheetData>
      <sheetData sheetId="636">
        <row r="2">
          <cell r="F2" t="str">
            <v>INCH</v>
          </cell>
        </row>
      </sheetData>
      <sheetData sheetId="637">
        <row r="2">
          <cell r="F2" t="str">
            <v>INCH</v>
          </cell>
        </row>
      </sheetData>
      <sheetData sheetId="638">
        <row r="2">
          <cell r="F2" t="str">
            <v>INCH</v>
          </cell>
        </row>
      </sheetData>
      <sheetData sheetId="639">
        <row r="2">
          <cell r="F2" t="str">
            <v>INCH</v>
          </cell>
        </row>
      </sheetData>
      <sheetData sheetId="640">
        <row r="2">
          <cell r="F2" t="str">
            <v>INCH</v>
          </cell>
        </row>
      </sheetData>
      <sheetData sheetId="641">
        <row r="2">
          <cell r="F2" t="str">
            <v>INCH</v>
          </cell>
        </row>
      </sheetData>
      <sheetData sheetId="642">
        <row r="2">
          <cell r="F2" t="str">
            <v>INCH</v>
          </cell>
        </row>
      </sheetData>
      <sheetData sheetId="643">
        <row r="2">
          <cell r="F2" t="str">
            <v>INCH</v>
          </cell>
        </row>
      </sheetData>
      <sheetData sheetId="644">
        <row r="2">
          <cell r="F2" t="str">
            <v>INCH</v>
          </cell>
        </row>
      </sheetData>
      <sheetData sheetId="645">
        <row r="2">
          <cell r="F2" t="str">
            <v>INCH</v>
          </cell>
        </row>
      </sheetData>
      <sheetData sheetId="646">
        <row r="2">
          <cell r="F2" t="str">
            <v>INCH</v>
          </cell>
        </row>
      </sheetData>
      <sheetData sheetId="647">
        <row r="2">
          <cell r="F2" t="str">
            <v>INCH</v>
          </cell>
        </row>
      </sheetData>
      <sheetData sheetId="648">
        <row r="2">
          <cell r="F2" t="str">
            <v>INCH</v>
          </cell>
        </row>
      </sheetData>
      <sheetData sheetId="649">
        <row r="2">
          <cell r="F2" t="str">
            <v>INCH</v>
          </cell>
        </row>
      </sheetData>
      <sheetData sheetId="650" refreshError="1"/>
      <sheetData sheetId="651">
        <row r="2">
          <cell r="F2" t="str">
            <v>INCH</v>
          </cell>
        </row>
      </sheetData>
      <sheetData sheetId="652">
        <row r="2">
          <cell r="F2" t="str">
            <v>INCH</v>
          </cell>
        </row>
      </sheetData>
      <sheetData sheetId="653">
        <row r="2">
          <cell r="F2" t="str">
            <v>INCH</v>
          </cell>
        </row>
      </sheetData>
      <sheetData sheetId="654">
        <row r="2">
          <cell r="F2" t="str">
            <v>INCH</v>
          </cell>
        </row>
      </sheetData>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ow r="2">
          <cell r="F2" t="str">
            <v>INCH</v>
          </cell>
        </row>
      </sheetData>
      <sheetData sheetId="690">
        <row r="2">
          <cell r="F2" t="str">
            <v>INCH</v>
          </cell>
        </row>
      </sheetData>
      <sheetData sheetId="691">
        <row r="2">
          <cell r="F2" t="str">
            <v>INCH</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ow r="2">
          <cell r="F2" t="str">
            <v>INCH</v>
          </cell>
        </row>
      </sheetData>
      <sheetData sheetId="706">
        <row r="2">
          <cell r="F2" t="str">
            <v>INCH</v>
          </cell>
        </row>
      </sheetData>
      <sheetData sheetId="707">
        <row r="2">
          <cell r="F2" t="str">
            <v>INCH</v>
          </cell>
        </row>
      </sheetData>
      <sheetData sheetId="708">
        <row r="2">
          <cell r="F2" t="str">
            <v>INCH</v>
          </cell>
        </row>
      </sheetData>
      <sheetData sheetId="709">
        <row r="2">
          <cell r="F2" t="str">
            <v>INCH</v>
          </cell>
        </row>
      </sheetData>
      <sheetData sheetId="710">
        <row r="2">
          <cell r="F2" t="str">
            <v>INCH</v>
          </cell>
        </row>
      </sheetData>
      <sheetData sheetId="711">
        <row r="2">
          <cell r="F2" t="str">
            <v>INCH</v>
          </cell>
        </row>
      </sheetData>
      <sheetData sheetId="712">
        <row r="2">
          <cell r="F2" t="str">
            <v>INCH</v>
          </cell>
        </row>
      </sheetData>
      <sheetData sheetId="713">
        <row r="2">
          <cell r="F2" t="str">
            <v>INCH</v>
          </cell>
        </row>
      </sheetData>
      <sheetData sheetId="714">
        <row r="2">
          <cell r="F2" t="str">
            <v>INCH</v>
          </cell>
        </row>
      </sheetData>
      <sheetData sheetId="715">
        <row r="2">
          <cell r="F2" t="str">
            <v>INCH</v>
          </cell>
        </row>
      </sheetData>
      <sheetData sheetId="716">
        <row r="2">
          <cell r="F2" t="str">
            <v>INCH</v>
          </cell>
        </row>
      </sheetData>
      <sheetData sheetId="717">
        <row r="2">
          <cell r="F2" t="str">
            <v>INCH</v>
          </cell>
        </row>
      </sheetData>
      <sheetData sheetId="718">
        <row r="2">
          <cell r="F2" t="str">
            <v>INCH</v>
          </cell>
        </row>
      </sheetData>
      <sheetData sheetId="719">
        <row r="2">
          <cell r="F2" t="str">
            <v>INCH</v>
          </cell>
        </row>
      </sheetData>
      <sheetData sheetId="720">
        <row r="2">
          <cell r="F2" t="str">
            <v>INCH</v>
          </cell>
        </row>
      </sheetData>
      <sheetData sheetId="721">
        <row r="2">
          <cell r="F2" t="str">
            <v>INCH</v>
          </cell>
        </row>
      </sheetData>
      <sheetData sheetId="722">
        <row r="2">
          <cell r="F2" t="str">
            <v>INCH</v>
          </cell>
        </row>
      </sheetData>
      <sheetData sheetId="723">
        <row r="2">
          <cell r="F2" t="str">
            <v>INCH</v>
          </cell>
        </row>
      </sheetData>
      <sheetData sheetId="724">
        <row r="2">
          <cell r="F2" t="str">
            <v>INCH</v>
          </cell>
        </row>
      </sheetData>
      <sheetData sheetId="725">
        <row r="2">
          <cell r="F2" t="str">
            <v>INCH</v>
          </cell>
        </row>
      </sheetData>
      <sheetData sheetId="726">
        <row r="2">
          <cell r="F2" t="str">
            <v>INCH</v>
          </cell>
        </row>
      </sheetData>
      <sheetData sheetId="727">
        <row r="2">
          <cell r="F2" t="str">
            <v>INCH</v>
          </cell>
        </row>
      </sheetData>
      <sheetData sheetId="728">
        <row r="2">
          <cell r="F2" t="str">
            <v>INCH</v>
          </cell>
        </row>
      </sheetData>
      <sheetData sheetId="729" refreshError="1"/>
      <sheetData sheetId="730">
        <row r="2">
          <cell r="F2" t="str">
            <v>INCH</v>
          </cell>
        </row>
      </sheetData>
      <sheetData sheetId="731">
        <row r="2">
          <cell r="F2" t="str">
            <v>INCH</v>
          </cell>
        </row>
      </sheetData>
      <sheetData sheetId="732">
        <row r="2">
          <cell r="F2" t="str">
            <v>INCH</v>
          </cell>
        </row>
      </sheetData>
      <sheetData sheetId="733">
        <row r="2">
          <cell r="F2" t="str">
            <v>INCH</v>
          </cell>
        </row>
      </sheetData>
      <sheetData sheetId="734">
        <row r="2">
          <cell r="F2" t="str">
            <v>INCH</v>
          </cell>
        </row>
      </sheetData>
      <sheetData sheetId="735">
        <row r="2">
          <cell r="F2" t="str">
            <v>INCH</v>
          </cell>
        </row>
      </sheetData>
      <sheetData sheetId="736">
        <row r="2">
          <cell r="F2" t="str">
            <v>INCH</v>
          </cell>
        </row>
      </sheetData>
      <sheetData sheetId="737">
        <row r="2">
          <cell r="F2" t="str">
            <v>INCH</v>
          </cell>
        </row>
      </sheetData>
      <sheetData sheetId="738">
        <row r="2">
          <cell r="F2" t="str">
            <v>INCH</v>
          </cell>
        </row>
      </sheetData>
      <sheetData sheetId="739">
        <row r="2">
          <cell r="F2" t="str">
            <v>INCH</v>
          </cell>
        </row>
      </sheetData>
      <sheetData sheetId="740">
        <row r="2">
          <cell r="F2" t="str">
            <v>INCH</v>
          </cell>
        </row>
      </sheetData>
      <sheetData sheetId="741" refreshError="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ow r="2">
          <cell r="F2" t="str">
            <v>INCH</v>
          </cell>
        </row>
      </sheetData>
      <sheetData sheetId="752">
        <row r="2">
          <cell r="F2" t="str">
            <v>INCH</v>
          </cell>
        </row>
      </sheetData>
      <sheetData sheetId="753">
        <row r="2">
          <cell r="F2" t="str">
            <v>INCH</v>
          </cell>
        </row>
      </sheetData>
      <sheetData sheetId="754">
        <row r="2">
          <cell r="F2" t="str">
            <v>INCH</v>
          </cell>
        </row>
      </sheetData>
      <sheetData sheetId="755">
        <row r="2">
          <cell r="F2" t="str">
            <v>INCH</v>
          </cell>
        </row>
      </sheetData>
      <sheetData sheetId="756">
        <row r="2">
          <cell r="F2" t="str">
            <v>INCH</v>
          </cell>
        </row>
      </sheetData>
      <sheetData sheetId="757">
        <row r="2">
          <cell r="F2" t="str">
            <v>INCH</v>
          </cell>
        </row>
      </sheetData>
      <sheetData sheetId="758">
        <row r="2">
          <cell r="F2" t="str">
            <v>INCH</v>
          </cell>
        </row>
      </sheetData>
      <sheetData sheetId="759">
        <row r="2">
          <cell r="F2" t="str">
            <v>INCH</v>
          </cell>
        </row>
      </sheetData>
      <sheetData sheetId="760">
        <row r="2">
          <cell r="F2" t="str">
            <v>INCH</v>
          </cell>
        </row>
      </sheetData>
      <sheetData sheetId="761">
        <row r="2">
          <cell r="F2" t="str">
            <v>INCH</v>
          </cell>
        </row>
      </sheetData>
      <sheetData sheetId="762">
        <row r="2">
          <cell r="F2" t="str">
            <v>INCH</v>
          </cell>
        </row>
      </sheetData>
      <sheetData sheetId="763">
        <row r="2">
          <cell r="F2" t="str">
            <v>INCH</v>
          </cell>
        </row>
      </sheetData>
      <sheetData sheetId="764">
        <row r="2">
          <cell r="F2" t="str">
            <v>INCH</v>
          </cell>
        </row>
      </sheetData>
      <sheetData sheetId="765">
        <row r="2">
          <cell r="F2" t="str">
            <v>INCH</v>
          </cell>
        </row>
      </sheetData>
      <sheetData sheetId="766"/>
      <sheetData sheetId="767" refreshError="1"/>
      <sheetData sheetId="768"/>
      <sheetData sheetId="769"/>
      <sheetData sheetId="770"/>
      <sheetData sheetId="771"/>
      <sheetData sheetId="772">
        <row r="2">
          <cell r="F2" t="str">
            <v>INCH</v>
          </cell>
        </row>
      </sheetData>
      <sheetData sheetId="773" refreshError="1"/>
      <sheetData sheetId="774" refreshError="1"/>
      <sheetData sheetId="775" refreshError="1"/>
      <sheetData sheetId="776" refreshError="1"/>
      <sheetData sheetId="777" refreshError="1"/>
      <sheetData sheetId="778" refreshError="1"/>
      <sheetData sheetId="779" refreshError="1"/>
      <sheetData sheetId="780">
        <row r="2">
          <cell r="F2" t="str">
            <v>INCH</v>
          </cell>
        </row>
      </sheetData>
      <sheetData sheetId="781">
        <row r="2">
          <cell r="F2" t="str">
            <v>INCH</v>
          </cell>
        </row>
      </sheetData>
      <sheetData sheetId="782">
        <row r="2">
          <cell r="F2" t="str">
            <v>INCH</v>
          </cell>
        </row>
      </sheetData>
      <sheetData sheetId="783">
        <row r="2">
          <cell r="F2" t="str">
            <v>INCH</v>
          </cell>
        </row>
      </sheetData>
      <sheetData sheetId="784">
        <row r="2">
          <cell r="F2" t="str">
            <v>INCH</v>
          </cell>
        </row>
      </sheetData>
      <sheetData sheetId="785">
        <row r="2">
          <cell r="F2" t="str">
            <v>INCH</v>
          </cell>
        </row>
      </sheetData>
      <sheetData sheetId="786">
        <row r="2">
          <cell r="F2" t="str">
            <v>INCH</v>
          </cell>
        </row>
      </sheetData>
      <sheetData sheetId="787">
        <row r="2">
          <cell r="F2" t="str">
            <v>INCH</v>
          </cell>
        </row>
      </sheetData>
      <sheetData sheetId="788">
        <row r="2">
          <cell r="F2" t="str">
            <v>INCH</v>
          </cell>
        </row>
      </sheetData>
      <sheetData sheetId="789">
        <row r="2">
          <cell r="F2" t="str">
            <v>INCH</v>
          </cell>
        </row>
      </sheetData>
      <sheetData sheetId="790">
        <row r="2">
          <cell r="F2" t="str">
            <v>INCH</v>
          </cell>
        </row>
      </sheetData>
      <sheetData sheetId="791">
        <row r="2">
          <cell r="F2" t="str">
            <v>INCH</v>
          </cell>
        </row>
      </sheetData>
      <sheetData sheetId="792">
        <row r="2">
          <cell r="F2" t="str">
            <v>INCH</v>
          </cell>
        </row>
      </sheetData>
      <sheetData sheetId="793">
        <row r="2">
          <cell r="F2" t="str">
            <v>INCH</v>
          </cell>
        </row>
      </sheetData>
      <sheetData sheetId="794">
        <row r="2">
          <cell r="F2" t="str">
            <v>INCH</v>
          </cell>
        </row>
      </sheetData>
      <sheetData sheetId="795">
        <row r="2">
          <cell r="F2" t="str">
            <v>INCH</v>
          </cell>
        </row>
      </sheetData>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ow r="2">
          <cell r="F2" t="str">
            <v>INCH</v>
          </cell>
        </row>
      </sheetData>
      <sheetData sheetId="820"/>
      <sheetData sheetId="821" refreshError="1"/>
      <sheetData sheetId="822" refreshError="1"/>
      <sheetData sheetId="823" refreshError="1"/>
      <sheetData sheetId="824">
        <row r="2">
          <cell r="F2" t="str">
            <v>INCH</v>
          </cell>
        </row>
      </sheetData>
      <sheetData sheetId="825">
        <row r="2">
          <cell r="F2" t="str">
            <v>INCH</v>
          </cell>
        </row>
      </sheetData>
      <sheetData sheetId="826">
        <row r="2">
          <cell r="F2" t="str">
            <v>INCH</v>
          </cell>
        </row>
      </sheetData>
      <sheetData sheetId="827" refreshError="1"/>
      <sheetData sheetId="828">
        <row r="2">
          <cell r="F2" t="str">
            <v>INCH</v>
          </cell>
        </row>
      </sheetData>
      <sheetData sheetId="829">
        <row r="2">
          <cell r="F2" t="str">
            <v>INCH</v>
          </cell>
        </row>
      </sheetData>
      <sheetData sheetId="830">
        <row r="2">
          <cell r="F2" t="str">
            <v>INCH</v>
          </cell>
        </row>
      </sheetData>
      <sheetData sheetId="831">
        <row r="2">
          <cell r="F2" t="str">
            <v>INCH</v>
          </cell>
        </row>
      </sheetData>
      <sheetData sheetId="832" refreshError="1"/>
      <sheetData sheetId="833" refreshError="1"/>
      <sheetData sheetId="834" refreshError="1"/>
      <sheetData sheetId="835">
        <row r="2">
          <cell r="F2" t="str">
            <v>INCH</v>
          </cell>
        </row>
      </sheetData>
      <sheetData sheetId="836">
        <row r="2">
          <cell r="F2" t="str">
            <v>INCH</v>
          </cell>
        </row>
      </sheetData>
      <sheetData sheetId="837">
        <row r="2">
          <cell r="F2" t="str">
            <v>INCH</v>
          </cell>
        </row>
      </sheetData>
      <sheetData sheetId="838">
        <row r="2">
          <cell r="F2" t="str">
            <v>INCH</v>
          </cell>
        </row>
      </sheetData>
      <sheetData sheetId="839">
        <row r="2">
          <cell r="F2" t="str">
            <v>INCH</v>
          </cell>
        </row>
      </sheetData>
      <sheetData sheetId="840">
        <row r="2">
          <cell r="F2" t="str">
            <v>INCH</v>
          </cell>
        </row>
      </sheetData>
      <sheetData sheetId="841">
        <row r="2">
          <cell r="F2" t="str">
            <v>INCH</v>
          </cell>
        </row>
      </sheetData>
      <sheetData sheetId="842">
        <row r="2">
          <cell r="F2" t="str">
            <v>INCH</v>
          </cell>
        </row>
      </sheetData>
      <sheetData sheetId="843">
        <row r="2">
          <cell r="F2" t="str">
            <v>INCH</v>
          </cell>
        </row>
      </sheetData>
      <sheetData sheetId="844">
        <row r="2">
          <cell r="F2" t="str">
            <v>INCH</v>
          </cell>
        </row>
      </sheetData>
      <sheetData sheetId="845">
        <row r="2">
          <cell r="F2" t="str">
            <v>INCH</v>
          </cell>
        </row>
      </sheetData>
      <sheetData sheetId="846">
        <row r="2">
          <cell r="F2" t="str">
            <v>INCH</v>
          </cell>
        </row>
      </sheetData>
      <sheetData sheetId="847">
        <row r="2">
          <cell r="F2" t="str">
            <v>INCH</v>
          </cell>
        </row>
      </sheetData>
      <sheetData sheetId="848">
        <row r="2">
          <cell r="F2" t="str">
            <v>INCH</v>
          </cell>
        </row>
      </sheetData>
      <sheetData sheetId="849">
        <row r="2">
          <cell r="F2" t="str">
            <v>INCH</v>
          </cell>
        </row>
      </sheetData>
      <sheetData sheetId="850">
        <row r="2">
          <cell r="F2" t="str">
            <v>INCH</v>
          </cell>
        </row>
      </sheetData>
      <sheetData sheetId="851">
        <row r="2">
          <cell r="F2" t="str">
            <v>INCH</v>
          </cell>
        </row>
      </sheetData>
      <sheetData sheetId="852">
        <row r="2">
          <cell r="F2" t="str">
            <v>INCH</v>
          </cell>
        </row>
      </sheetData>
      <sheetData sheetId="853">
        <row r="2">
          <cell r="F2" t="str">
            <v>INCH</v>
          </cell>
        </row>
      </sheetData>
      <sheetData sheetId="854">
        <row r="2">
          <cell r="F2" t="str">
            <v>INCH</v>
          </cell>
        </row>
      </sheetData>
      <sheetData sheetId="855">
        <row r="2">
          <cell r="F2" t="str">
            <v>INCH</v>
          </cell>
        </row>
      </sheetData>
      <sheetData sheetId="856">
        <row r="2">
          <cell r="F2" t="str">
            <v>INCH</v>
          </cell>
        </row>
      </sheetData>
      <sheetData sheetId="857">
        <row r="2">
          <cell r="F2" t="str">
            <v>INCH</v>
          </cell>
        </row>
      </sheetData>
      <sheetData sheetId="858">
        <row r="2">
          <cell r="F2" t="str">
            <v>INCH</v>
          </cell>
        </row>
      </sheetData>
      <sheetData sheetId="859">
        <row r="2">
          <cell r="F2" t="str">
            <v>INCH</v>
          </cell>
        </row>
      </sheetData>
      <sheetData sheetId="860">
        <row r="2">
          <cell r="F2" t="str">
            <v>INCH</v>
          </cell>
        </row>
      </sheetData>
      <sheetData sheetId="861">
        <row r="2">
          <cell r="F2" t="str">
            <v>INCH</v>
          </cell>
        </row>
      </sheetData>
      <sheetData sheetId="862">
        <row r="2">
          <cell r="F2" t="str">
            <v>INCH</v>
          </cell>
        </row>
      </sheetData>
      <sheetData sheetId="863">
        <row r="2">
          <cell r="F2" t="str">
            <v>INCH</v>
          </cell>
        </row>
      </sheetData>
      <sheetData sheetId="864">
        <row r="2">
          <cell r="F2" t="str">
            <v>INCH</v>
          </cell>
        </row>
      </sheetData>
      <sheetData sheetId="865">
        <row r="2">
          <cell r="F2" t="str">
            <v>INCH</v>
          </cell>
        </row>
      </sheetData>
      <sheetData sheetId="866">
        <row r="2">
          <cell r="F2" t="str">
            <v>INCH</v>
          </cell>
        </row>
      </sheetData>
      <sheetData sheetId="867">
        <row r="2">
          <cell r="F2" t="str">
            <v>INCH</v>
          </cell>
        </row>
      </sheetData>
      <sheetData sheetId="868">
        <row r="2">
          <cell r="F2" t="str">
            <v>INCH</v>
          </cell>
        </row>
      </sheetData>
      <sheetData sheetId="869">
        <row r="2">
          <cell r="F2" t="str">
            <v>INCH</v>
          </cell>
        </row>
      </sheetData>
      <sheetData sheetId="870">
        <row r="2">
          <cell r="F2" t="str">
            <v>INCH</v>
          </cell>
        </row>
      </sheetData>
      <sheetData sheetId="871">
        <row r="2">
          <cell r="F2" t="str">
            <v>INCH</v>
          </cell>
        </row>
      </sheetData>
      <sheetData sheetId="872">
        <row r="2">
          <cell r="F2" t="str">
            <v>INCH</v>
          </cell>
        </row>
      </sheetData>
      <sheetData sheetId="873">
        <row r="2">
          <cell r="F2" t="str">
            <v>INCH</v>
          </cell>
        </row>
      </sheetData>
      <sheetData sheetId="874">
        <row r="2">
          <cell r="F2" t="str">
            <v>INCH</v>
          </cell>
        </row>
      </sheetData>
      <sheetData sheetId="875">
        <row r="2">
          <cell r="F2" t="str">
            <v>INCH</v>
          </cell>
        </row>
      </sheetData>
      <sheetData sheetId="876">
        <row r="2">
          <cell r="F2" t="str">
            <v>INCH</v>
          </cell>
        </row>
      </sheetData>
      <sheetData sheetId="877">
        <row r="2">
          <cell r="F2" t="str">
            <v>INCH</v>
          </cell>
        </row>
      </sheetData>
      <sheetData sheetId="878">
        <row r="2">
          <cell r="F2" t="str">
            <v>INCH</v>
          </cell>
        </row>
      </sheetData>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ow r="2">
          <cell r="F2" t="str">
            <v>INCH</v>
          </cell>
        </row>
      </sheetData>
      <sheetData sheetId="902">
        <row r="2">
          <cell r="F2" t="str">
            <v>INCH</v>
          </cell>
        </row>
      </sheetData>
      <sheetData sheetId="903">
        <row r="2">
          <cell r="F2" t="str">
            <v>INCH</v>
          </cell>
        </row>
      </sheetData>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sheetData sheetId="934"/>
      <sheetData sheetId="935"/>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ow r="2">
          <cell r="F2" t="str">
            <v>INCH</v>
          </cell>
        </row>
      </sheetData>
      <sheetData sheetId="957">
        <row r="2">
          <cell r="F2" t="str">
            <v>INCH</v>
          </cell>
        </row>
      </sheetData>
      <sheetData sheetId="958">
        <row r="2">
          <cell r="F2" t="str">
            <v>INCH</v>
          </cell>
        </row>
      </sheetData>
      <sheetData sheetId="959">
        <row r="2">
          <cell r="F2" t="str">
            <v>INCH</v>
          </cell>
        </row>
      </sheetData>
      <sheetData sheetId="960">
        <row r="2">
          <cell r="F2" t="str">
            <v>INCH</v>
          </cell>
        </row>
      </sheetData>
      <sheetData sheetId="961">
        <row r="2">
          <cell r="F2" t="str">
            <v>INCH</v>
          </cell>
        </row>
      </sheetData>
      <sheetData sheetId="962">
        <row r="2">
          <cell r="F2" t="str">
            <v>INCH</v>
          </cell>
        </row>
      </sheetData>
      <sheetData sheetId="963">
        <row r="2">
          <cell r="F2" t="str">
            <v>INCH</v>
          </cell>
        </row>
      </sheetData>
      <sheetData sheetId="964">
        <row r="2">
          <cell r="F2" t="str">
            <v>INCH</v>
          </cell>
        </row>
      </sheetData>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sheetData sheetId="1032"/>
      <sheetData sheetId="1033"/>
      <sheetData sheetId="1034"/>
      <sheetData sheetId="1035"/>
      <sheetData sheetId="1036"/>
      <sheetData sheetId="1037">
        <row r="2">
          <cell r="F2" t="str">
            <v>INCH</v>
          </cell>
        </row>
      </sheetData>
      <sheetData sheetId="1038">
        <row r="2">
          <cell r="F2" t="str">
            <v>INCH</v>
          </cell>
        </row>
      </sheetData>
      <sheetData sheetId="1039">
        <row r="2">
          <cell r="F2" t="str">
            <v>INCH</v>
          </cell>
        </row>
      </sheetData>
      <sheetData sheetId="1040">
        <row r="2">
          <cell r="F2" t="str">
            <v>INCH</v>
          </cell>
        </row>
      </sheetData>
      <sheetData sheetId="1041">
        <row r="2">
          <cell r="F2" t="str">
            <v>INCH</v>
          </cell>
        </row>
      </sheetData>
      <sheetData sheetId="1042">
        <row r="2">
          <cell r="F2" t="str">
            <v>INCH</v>
          </cell>
        </row>
      </sheetData>
      <sheetData sheetId="1043">
        <row r="2">
          <cell r="F2" t="str">
            <v>INCH</v>
          </cell>
        </row>
      </sheetData>
      <sheetData sheetId="1044">
        <row r="2">
          <cell r="F2" t="str">
            <v>INCH</v>
          </cell>
        </row>
      </sheetData>
      <sheetData sheetId="1045">
        <row r="2">
          <cell r="F2" t="str">
            <v>INCH</v>
          </cell>
        </row>
      </sheetData>
      <sheetData sheetId="1046">
        <row r="2">
          <cell r="F2" t="str">
            <v>INCH</v>
          </cell>
        </row>
      </sheetData>
      <sheetData sheetId="1047">
        <row r="2">
          <cell r="F2" t="str">
            <v>INCH</v>
          </cell>
        </row>
      </sheetData>
      <sheetData sheetId="1048">
        <row r="2">
          <cell r="F2" t="str">
            <v>INCH</v>
          </cell>
        </row>
      </sheetData>
      <sheetData sheetId="1049">
        <row r="2">
          <cell r="F2" t="str">
            <v>INCH</v>
          </cell>
        </row>
      </sheetData>
      <sheetData sheetId="1050">
        <row r="2">
          <cell r="F2" t="str">
            <v>INCH</v>
          </cell>
        </row>
      </sheetData>
      <sheetData sheetId="1051">
        <row r="2">
          <cell r="F2" t="str">
            <v>INCH</v>
          </cell>
        </row>
      </sheetData>
      <sheetData sheetId="1052">
        <row r="2">
          <cell r="F2" t="str">
            <v>INCH</v>
          </cell>
        </row>
      </sheetData>
      <sheetData sheetId="1053">
        <row r="2">
          <cell r="F2" t="str">
            <v>INCH</v>
          </cell>
        </row>
      </sheetData>
      <sheetData sheetId="1054">
        <row r="2">
          <cell r="F2" t="str">
            <v>INCH</v>
          </cell>
        </row>
      </sheetData>
      <sheetData sheetId="1055">
        <row r="2">
          <cell r="F2" t="str">
            <v>INCH</v>
          </cell>
        </row>
      </sheetData>
      <sheetData sheetId="1056">
        <row r="2">
          <cell r="F2" t="str">
            <v>INCH</v>
          </cell>
        </row>
      </sheetData>
      <sheetData sheetId="1057">
        <row r="2">
          <cell r="F2" t="str">
            <v>INCH</v>
          </cell>
        </row>
      </sheetData>
      <sheetData sheetId="1058">
        <row r="2">
          <cell r="F2" t="str">
            <v>INCH</v>
          </cell>
        </row>
      </sheetData>
      <sheetData sheetId="1059">
        <row r="2">
          <cell r="F2" t="str">
            <v>INCH</v>
          </cell>
        </row>
      </sheetData>
      <sheetData sheetId="1060">
        <row r="2">
          <cell r="F2" t="str">
            <v>INCH</v>
          </cell>
        </row>
      </sheetData>
      <sheetData sheetId="1061">
        <row r="2">
          <cell r="F2" t="str">
            <v>INCH</v>
          </cell>
        </row>
      </sheetData>
      <sheetData sheetId="1062">
        <row r="2">
          <cell r="F2" t="str">
            <v>INCH</v>
          </cell>
        </row>
      </sheetData>
      <sheetData sheetId="1063">
        <row r="2">
          <cell r="F2" t="str">
            <v>INCH</v>
          </cell>
        </row>
      </sheetData>
      <sheetData sheetId="1064">
        <row r="2">
          <cell r="F2" t="str">
            <v>INCH</v>
          </cell>
        </row>
      </sheetData>
      <sheetData sheetId="1065">
        <row r="2">
          <cell r="F2" t="str">
            <v>INCH</v>
          </cell>
        </row>
      </sheetData>
      <sheetData sheetId="1066">
        <row r="2">
          <cell r="F2" t="str">
            <v>INCH</v>
          </cell>
        </row>
      </sheetData>
      <sheetData sheetId="1067">
        <row r="2">
          <cell r="F2" t="str">
            <v>INCH</v>
          </cell>
        </row>
      </sheetData>
      <sheetData sheetId="1068">
        <row r="2">
          <cell r="F2" t="str">
            <v>INCH</v>
          </cell>
        </row>
      </sheetData>
      <sheetData sheetId="1069">
        <row r="2">
          <cell r="F2" t="str">
            <v>INCH</v>
          </cell>
        </row>
      </sheetData>
      <sheetData sheetId="1070">
        <row r="2">
          <cell r="F2" t="str">
            <v>INCH</v>
          </cell>
        </row>
      </sheetData>
      <sheetData sheetId="1071">
        <row r="2">
          <cell r="F2" t="str">
            <v>INCH</v>
          </cell>
        </row>
      </sheetData>
      <sheetData sheetId="1072">
        <row r="2">
          <cell r="F2" t="str">
            <v>INCH</v>
          </cell>
        </row>
      </sheetData>
      <sheetData sheetId="1073">
        <row r="2">
          <cell r="F2" t="str">
            <v>INCH</v>
          </cell>
        </row>
      </sheetData>
      <sheetData sheetId="1074">
        <row r="2">
          <cell r="F2" t="str">
            <v>INCH</v>
          </cell>
        </row>
      </sheetData>
      <sheetData sheetId="1075">
        <row r="2">
          <cell r="F2" t="str">
            <v>INCH</v>
          </cell>
        </row>
      </sheetData>
      <sheetData sheetId="1076">
        <row r="2">
          <cell r="F2" t="str">
            <v>INCH</v>
          </cell>
        </row>
      </sheetData>
      <sheetData sheetId="1077">
        <row r="2">
          <cell r="F2" t="str">
            <v>INCH</v>
          </cell>
        </row>
      </sheetData>
      <sheetData sheetId="1078">
        <row r="2">
          <cell r="F2" t="str">
            <v>INCH</v>
          </cell>
        </row>
      </sheetData>
      <sheetData sheetId="1079">
        <row r="2">
          <cell r="F2" t="str">
            <v>INCH</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ow r="2">
          <cell r="F2" t="str">
            <v>INCH</v>
          </cell>
        </row>
      </sheetData>
      <sheetData sheetId="1105">
        <row r="2">
          <cell r="F2" t="str">
            <v>INCH</v>
          </cell>
        </row>
      </sheetData>
      <sheetData sheetId="1106">
        <row r="2">
          <cell r="F2" t="str">
            <v>INCH</v>
          </cell>
        </row>
      </sheetData>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ow r="2">
          <cell r="F2" t="str">
            <v>INCH</v>
          </cell>
        </row>
      </sheetData>
      <sheetData sheetId="1124">
        <row r="2">
          <cell r="F2" t="str">
            <v>INCH</v>
          </cell>
        </row>
      </sheetData>
      <sheetData sheetId="1125">
        <row r="2">
          <cell r="F2" t="str">
            <v>INCH</v>
          </cell>
        </row>
      </sheetData>
      <sheetData sheetId="1126">
        <row r="2">
          <cell r="F2" t="str">
            <v>INCH</v>
          </cell>
        </row>
      </sheetData>
      <sheetData sheetId="1127">
        <row r="2">
          <cell r="F2" t="str">
            <v>INCH</v>
          </cell>
        </row>
      </sheetData>
      <sheetData sheetId="1128">
        <row r="2">
          <cell r="F2" t="str">
            <v>INCH</v>
          </cell>
        </row>
      </sheetData>
      <sheetData sheetId="1129">
        <row r="2">
          <cell r="F2" t="str">
            <v>INCH</v>
          </cell>
        </row>
      </sheetData>
      <sheetData sheetId="1130">
        <row r="2">
          <cell r="F2" t="str">
            <v>INCH</v>
          </cell>
        </row>
      </sheetData>
      <sheetData sheetId="1131">
        <row r="2">
          <cell r="F2" t="str">
            <v>INCH</v>
          </cell>
        </row>
      </sheetData>
      <sheetData sheetId="1132">
        <row r="2">
          <cell r="F2" t="str">
            <v>INCH</v>
          </cell>
        </row>
      </sheetData>
      <sheetData sheetId="1133">
        <row r="2">
          <cell r="F2" t="str">
            <v>INCH</v>
          </cell>
        </row>
      </sheetData>
      <sheetData sheetId="1134">
        <row r="2">
          <cell r="F2" t="str">
            <v>INCH</v>
          </cell>
        </row>
      </sheetData>
      <sheetData sheetId="1135">
        <row r="2">
          <cell r="F2" t="str">
            <v>INCH</v>
          </cell>
        </row>
      </sheetData>
      <sheetData sheetId="1136">
        <row r="2">
          <cell r="F2" t="str">
            <v>INCH</v>
          </cell>
        </row>
      </sheetData>
      <sheetData sheetId="1137">
        <row r="2">
          <cell r="F2" t="str">
            <v>INCH</v>
          </cell>
        </row>
      </sheetData>
      <sheetData sheetId="1138">
        <row r="2">
          <cell r="F2" t="str">
            <v>INCH</v>
          </cell>
        </row>
      </sheetData>
      <sheetData sheetId="1139">
        <row r="2">
          <cell r="F2" t="str">
            <v>INCH</v>
          </cell>
        </row>
      </sheetData>
      <sheetData sheetId="1140">
        <row r="2">
          <cell r="F2" t="str">
            <v>INCH</v>
          </cell>
        </row>
      </sheetData>
      <sheetData sheetId="1141">
        <row r="2">
          <cell r="F2" t="str">
            <v>INCH</v>
          </cell>
        </row>
      </sheetData>
      <sheetData sheetId="1142">
        <row r="2">
          <cell r="F2" t="str">
            <v>INCH</v>
          </cell>
        </row>
      </sheetData>
      <sheetData sheetId="1143">
        <row r="2">
          <cell r="F2" t="str">
            <v>INCH</v>
          </cell>
        </row>
      </sheetData>
      <sheetData sheetId="1144">
        <row r="2">
          <cell r="F2" t="str">
            <v>INCH</v>
          </cell>
        </row>
      </sheetData>
      <sheetData sheetId="1145">
        <row r="2">
          <cell r="F2" t="str">
            <v>INCH</v>
          </cell>
        </row>
      </sheetData>
      <sheetData sheetId="1146">
        <row r="2">
          <cell r="F2" t="str">
            <v>INCH</v>
          </cell>
        </row>
      </sheetData>
      <sheetData sheetId="1147">
        <row r="2">
          <cell r="F2" t="str">
            <v>INCH</v>
          </cell>
        </row>
      </sheetData>
      <sheetData sheetId="1148">
        <row r="2">
          <cell r="F2" t="str">
            <v>INCH</v>
          </cell>
        </row>
      </sheetData>
      <sheetData sheetId="1149">
        <row r="2">
          <cell r="F2" t="str">
            <v>INCH</v>
          </cell>
        </row>
      </sheetData>
      <sheetData sheetId="1150">
        <row r="2">
          <cell r="F2" t="str">
            <v>INCH</v>
          </cell>
        </row>
      </sheetData>
      <sheetData sheetId="1151">
        <row r="2">
          <cell r="F2" t="str">
            <v>INCH</v>
          </cell>
        </row>
      </sheetData>
      <sheetData sheetId="1152">
        <row r="2">
          <cell r="F2" t="str">
            <v>INCH</v>
          </cell>
        </row>
      </sheetData>
      <sheetData sheetId="1153">
        <row r="2">
          <cell r="F2" t="str">
            <v>INCH</v>
          </cell>
        </row>
      </sheetData>
      <sheetData sheetId="1154">
        <row r="2">
          <cell r="F2" t="str">
            <v>INCH</v>
          </cell>
        </row>
      </sheetData>
      <sheetData sheetId="1155">
        <row r="2">
          <cell r="F2" t="str">
            <v>INCH</v>
          </cell>
        </row>
      </sheetData>
      <sheetData sheetId="1156">
        <row r="2">
          <cell r="F2" t="str">
            <v>INCH</v>
          </cell>
        </row>
      </sheetData>
      <sheetData sheetId="1157">
        <row r="2">
          <cell r="F2" t="str">
            <v>INCH</v>
          </cell>
        </row>
      </sheetData>
      <sheetData sheetId="1158">
        <row r="2">
          <cell r="F2" t="str">
            <v>INCH</v>
          </cell>
        </row>
      </sheetData>
      <sheetData sheetId="1159">
        <row r="2">
          <cell r="F2" t="str">
            <v>INCH</v>
          </cell>
        </row>
      </sheetData>
      <sheetData sheetId="1160">
        <row r="2">
          <cell r="F2" t="str">
            <v>INCH</v>
          </cell>
        </row>
      </sheetData>
      <sheetData sheetId="1161">
        <row r="2">
          <cell r="F2" t="str">
            <v>INCH</v>
          </cell>
        </row>
      </sheetData>
      <sheetData sheetId="1162">
        <row r="2">
          <cell r="F2" t="str">
            <v>INCH</v>
          </cell>
        </row>
      </sheetData>
      <sheetData sheetId="1163">
        <row r="2">
          <cell r="F2" t="str">
            <v>INCH</v>
          </cell>
        </row>
      </sheetData>
      <sheetData sheetId="1164">
        <row r="2">
          <cell r="F2" t="str">
            <v>INCH</v>
          </cell>
        </row>
      </sheetData>
      <sheetData sheetId="1165">
        <row r="2">
          <cell r="F2" t="str">
            <v>INCH</v>
          </cell>
        </row>
      </sheetData>
      <sheetData sheetId="1166">
        <row r="2">
          <cell r="F2" t="str">
            <v>INCH</v>
          </cell>
        </row>
      </sheetData>
      <sheetData sheetId="1167">
        <row r="2">
          <cell r="F2" t="str">
            <v>INCH</v>
          </cell>
        </row>
      </sheetData>
      <sheetData sheetId="1168">
        <row r="2">
          <cell r="F2" t="str">
            <v>INCH</v>
          </cell>
        </row>
      </sheetData>
      <sheetData sheetId="1169">
        <row r="2">
          <cell r="F2" t="str">
            <v>INCH</v>
          </cell>
        </row>
      </sheetData>
      <sheetData sheetId="1170">
        <row r="2">
          <cell r="F2" t="str">
            <v>INCH</v>
          </cell>
        </row>
      </sheetData>
      <sheetData sheetId="1171">
        <row r="2">
          <cell r="F2" t="str">
            <v>INCH</v>
          </cell>
        </row>
      </sheetData>
      <sheetData sheetId="1172">
        <row r="2">
          <cell r="F2" t="str">
            <v>INCH</v>
          </cell>
        </row>
      </sheetData>
      <sheetData sheetId="1173">
        <row r="2">
          <cell r="F2" t="str">
            <v>INCH</v>
          </cell>
        </row>
      </sheetData>
      <sheetData sheetId="1174">
        <row r="2">
          <cell r="F2" t="str">
            <v>INCH</v>
          </cell>
        </row>
      </sheetData>
      <sheetData sheetId="1175">
        <row r="2">
          <cell r="F2" t="str">
            <v>INCH</v>
          </cell>
        </row>
      </sheetData>
      <sheetData sheetId="1176">
        <row r="2">
          <cell r="F2" t="str">
            <v>INCH</v>
          </cell>
        </row>
      </sheetData>
      <sheetData sheetId="1177">
        <row r="2">
          <cell r="F2" t="str">
            <v>INCH</v>
          </cell>
        </row>
      </sheetData>
      <sheetData sheetId="1178">
        <row r="2">
          <cell r="F2" t="str">
            <v>INCH</v>
          </cell>
        </row>
      </sheetData>
      <sheetData sheetId="1179">
        <row r="2">
          <cell r="F2" t="str">
            <v>INCH</v>
          </cell>
        </row>
      </sheetData>
      <sheetData sheetId="1180">
        <row r="2">
          <cell r="F2" t="str">
            <v>INCH</v>
          </cell>
        </row>
      </sheetData>
      <sheetData sheetId="1181">
        <row r="2">
          <cell r="F2" t="str">
            <v>INCH</v>
          </cell>
        </row>
      </sheetData>
      <sheetData sheetId="1182">
        <row r="2">
          <cell r="F2" t="str">
            <v>INCH</v>
          </cell>
        </row>
      </sheetData>
      <sheetData sheetId="1183">
        <row r="2">
          <cell r="F2" t="str">
            <v>INCH</v>
          </cell>
        </row>
      </sheetData>
      <sheetData sheetId="1184">
        <row r="2">
          <cell r="F2" t="str">
            <v>INCH</v>
          </cell>
        </row>
      </sheetData>
      <sheetData sheetId="1185">
        <row r="2">
          <cell r="F2" t="str">
            <v>INCH</v>
          </cell>
        </row>
      </sheetData>
      <sheetData sheetId="1186">
        <row r="2">
          <cell r="F2" t="str">
            <v>INCH</v>
          </cell>
        </row>
      </sheetData>
      <sheetData sheetId="1187">
        <row r="2">
          <cell r="F2" t="str">
            <v>INCH</v>
          </cell>
        </row>
      </sheetData>
      <sheetData sheetId="1188">
        <row r="2">
          <cell r="F2" t="str">
            <v>INCH</v>
          </cell>
        </row>
      </sheetData>
      <sheetData sheetId="1189">
        <row r="2">
          <cell r="F2" t="str">
            <v>INCH</v>
          </cell>
        </row>
      </sheetData>
      <sheetData sheetId="1190">
        <row r="2">
          <cell r="F2" t="str">
            <v>INCH</v>
          </cell>
        </row>
      </sheetData>
      <sheetData sheetId="1191">
        <row r="2">
          <cell r="F2" t="str">
            <v>INCH</v>
          </cell>
        </row>
      </sheetData>
      <sheetData sheetId="1192">
        <row r="2">
          <cell r="F2" t="str">
            <v>INCH</v>
          </cell>
        </row>
      </sheetData>
      <sheetData sheetId="1193">
        <row r="2">
          <cell r="F2" t="str">
            <v>INCH</v>
          </cell>
        </row>
      </sheetData>
      <sheetData sheetId="1194">
        <row r="2">
          <cell r="F2" t="str">
            <v>INCH</v>
          </cell>
        </row>
      </sheetData>
      <sheetData sheetId="1195">
        <row r="2">
          <cell r="F2" t="str">
            <v>INCH</v>
          </cell>
        </row>
      </sheetData>
      <sheetData sheetId="1196">
        <row r="2">
          <cell r="F2" t="str">
            <v>INCH</v>
          </cell>
        </row>
      </sheetData>
      <sheetData sheetId="1197">
        <row r="2">
          <cell r="F2" t="str">
            <v>INCH</v>
          </cell>
        </row>
      </sheetData>
      <sheetData sheetId="1198">
        <row r="2">
          <cell r="F2" t="str">
            <v>INCH</v>
          </cell>
        </row>
      </sheetData>
      <sheetData sheetId="1199">
        <row r="2">
          <cell r="F2" t="str">
            <v>INCH</v>
          </cell>
        </row>
      </sheetData>
      <sheetData sheetId="1200">
        <row r="2">
          <cell r="F2" t="str">
            <v>INCH</v>
          </cell>
        </row>
      </sheetData>
      <sheetData sheetId="1201">
        <row r="2">
          <cell r="F2" t="str">
            <v>INCH</v>
          </cell>
        </row>
      </sheetData>
      <sheetData sheetId="1202">
        <row r="2">
          <cell r="F2" t="str">
            <v>INCH</v>
          </cell>
        </row>
      </sheetData>
      <sheetData sheetId="1203">
        <row r="2">
          <cell r="F2" t="str">
            <v>INCH</v>
          </cell>
        </row>
      </sheetData>
      <sheetData sheetId="1204">
        <row r="2">
          <cell r="F2" t="str">
            <v>INCH</v>
          </cell>
        </row>
      </sheetData>
      <sheetData sheetId="1205">
        <row r="2">
          <cell r="F2" t="str">
            <v>INCH</v>
          </cell>
        </row>
      </sheetData>
      <sheetData sheetId="1206">
        <row r="2">
          <cell r="F2" t="str">
            <v>INCH</v>
          </cell>
        </row>
      </sheetData>
      <sheetData sheetId="1207">
        <row r="2">
          <cell r="F2" t="str">
            <v>INCH</v>
          </cell>
        </row>
      </sheetData>
      <sheetData sheetId="1208">
        <row r="2">
          <cell r="F2" t="str">
            <v>INCH</v>
          </cell>
        </row>
      </sheetData>
      <sheetData sheetId="1209">
        <row r="2">
          <cell r="F2" t="str">
            <v>INCH</v>
          </cell>
        </row>
      </sheetData>
      <sheetData sheetId="1210">
        <row r="2">
          <cell r="F2" t="str">
            <v>INCH</v>
          </cell>
        </row>
      </sheetData>
      <sheetData sheetId="1211">
        <row r="2">
          <cell r="F2" t="str">
            <v>INCH</v>
          </cell>
        </row>
      </sheetData>
      <sheetData sheetId="1212">
        <row r="2">
          <cell r="F2" t="str">
            <v>INCH</v>
          </cell>
        </row>
      </sheetData>
      <sheetData sheetId="1213">
        <row r="2">
          <cell r="F2" t="str">
            <v>INCH</v>
          </cell>
        </row>
      </sheetData>
      <sheetData sheetId="1214">
        <row r="2">
          <cell r="F2" t="str">
            <v>INCH</v>
          </cell>
        </row>
      </sheetData>
      <sheetData sheetId="1215">
        <row r="2">
          <cell r="F2" t="str">
            <v>INCH</v>
          </cell>
        </row>
      </sheetData>
      <sheetData sheetId="1216">
        <row r="2">
          <cell r="F2" t="str">
            <v>INCH</v>
          </cell>
        </row>
      </sheetData>
      <sheetData sheetId="1217">
        <row r="2">
          <cell r="F2" t="str">
            <v>INCH</v>
          </cell>
        </row>
      </sheetData>
      <sheetData sheetId="1218">
        <row r="2">
          <cell r="F2" t="str">
            <v>INCH</v>
          </cell>
        </row>
      </sheetData>
      <sheetData sheetId="1219">
        <row r="2">
          <cell r="F2" t="str">
            <v>INCH</v>
          </cell>
        </row>
      </sheetData>
      <sheetData sheetId="1220">
        <row r="2">
          <cell r="F2" t="str">
            <v>INCH</v>
          </cell>
        </row>
      </sheetData>
      <sheetData sheetId="1221">
        <row r="2">
          <cell r="F2" t="str">
            <v>INCH</v>
          </cell>
        </row>
      </sheetData>
      <sheetData sheetId="1222">
        <row r="2">
          <cell r="F2" t="str">
            <v>INCH</v>
          </cell>
        </row>
      </sheetData>
      <sheetData sheetId="1223">
        <row r="2">
          <cell r="F2" t="str">
            <v>INCH</v>
          </cell>
        </row>
      </sheetData>
      <sheetData sheetId="1224">
        <row r="2">
          <cell r="F2" t="str">
            <v>INCH</v>
          </cell>
        </row>
      </sheetData>
      <sheetData sheetId="1225">
        <row r="2">
          <cell r="F2" t="str">
            <v>INCH</v>
          </cell>
        </row>
      </sheetData>
      <sheetData sheetId="1226">
        <row r="2">
          <cell r="F2" t="str">
            <v>INCH</v>
          </cell>
        </row>
      </sheetData>
      <sheetData sheetId="1227">
        <row r="2">
          <cell r="F2" t="str">
            <v>INCH</v>
          </cell>
        </row>
      </sheetData>
      <sheetData sheetId="1228">
        <row r="2">
          <cell r="F2" t="str">
            <v>INCH</v>
          </cell>
        </row>
      </sheetData>
      <sheetData sheetId="1229">
        <row r="2">
          <cell r="F2" t="str">
            <v>INCH</v>
          </cell>
        </row>
      </sheetData>
      <sheetData sheetId="1230">
        <row r="2">
          <cell r="F2" t="str">
            <v>INCH</v>
          </cell>
        </row>
      </sheetData>
      <sheetData sheetId="1231">
        <row r="2">
          <cell r="F2" t="str">
            <v>INCH</v>
          </cell>
        </row>
      </sheetData>
      <sheetData sheetId="1232">
        <row r="2">
          <cell r="F2" t="str">
            <v>INCH</v>
          </cell>
        </row>
      </sheetData>
      <sheetData sheetId="1233">
        <row r="2">
          <cell r="F2" t="str">
            <v>INCH</v>
          </cell>
        </row>
      </sheetData>
      <sheetData sheetId="1234">
        <row r="2">
          <cell r="F2" t="str">
            <v>INCH</v>
          </cell>
        </row>
      </sheetData>
      <sheetData sheetId="1235">
        <row r="2">
          <cell r="F2" t="str">
            <v>INCH</v>
          </cell>
        </row>
      </sheetData>
      <sheetData sheetId="1236">
        <row r="2">
          <cell r="F2" t="str">
            <v>INCH</v>
          </cell>
        </row>
      </sheetData>
      <sheetData sheetId="1237">
        <row r="2">
          <cell r="F2" t="str">
            <v>INCH</v>
          </cell>
        </row>
      </sheetData>
      <sheetData sheetId="1238">
        <row r="2">
          <cell r="F2" t="str">
            <v>INCH</v>
          </cell>
        </row>
      </sheetData>
      <sheetData sheetId="1239">
        <row r="2">
          <cell r="F2" t="str">
            <v>INCH</v>
          </cell>
        </row>
      </sheetData>
      <sheetData sheetId="1240">
        <row r="2">
          <cell r="F2" t="str">
            <v>INCH</v>
          </cell>
        </row>
      </sheetData>
      <sheetData sheetId="1241">
        <row r="2">
          <cell r="F2" t="str">
            <v>INCH</v>
          </cell>
        </row>
      </sheetData>
      <sheetData sheetId="1242">
        <row r="2">
          <cell r="F2" t="str">
            <v>INCH</v>
          </cell>
        </row>
      </sheetData>
      <sheetData sheetId="1243">
        <row r="2">
          <cell r="F2" t="str">
            <v>INCH</v>
          </cell>
        </row>
      </sheetData>
      <sheetData sheetId="1244">
        <row r="2">
          <cell r="F2" t="str">
            <v>INCH</v>
          </cell>
        </row>
      </sheetData>
      <sheetData sheetId="1245">
        <row r="2">
          <cell r="F2" t="str">
            <v>INCH</v>
          </cell>
        </row>
      </sheetData>
      <sheetData sheetId="1246">
        <row r="2">
          <cell r="F2" t="str">
            <v>INCH</v>
          </cell>
        </row>
      </sheetData>
      <sheetData sheetId="1247">
        <row r="2">
          <cell r="F2" t="str">
            <v>INCH</v>
          </cell>
        </row>
      </sheetData>
      <sheetData sheetId="1248">
        <row r="2">
          <cell r="F2" t="str">
            <v>INCH</v>
          </cell>
        </row>
      </sheetData>
      <sheetData sheetId="1249">
        <row r="2">
          <cell r="F2" t="str">
            <v>INCH</v>
          </cell>
        </row>
      </sheetData>
      <sheetData sheetId="1250">
        <row r="2">
          <cell r="F2" t="str">
            <v>INCH</v>
          </cell>
        </row>
      </sheetData>
      <sheetData sheetId="1251">
        <row r="2">
          <cell r="F2" t="str">
            <v>INCH</v>
          </cell>
        </row>
      </sheetData>
      <sheetData sheetId="1252">
        <row r="2">
          <cell r="F2" t="str">
            <v>INCH</v>
          </cell>
        </row>
      </sheetData>
      <sheetData sheetId="1253">
        <row r="2">
          <cell r="F2" t="str">
            <v>INCH</v>
          </cell>
        </row>
      </sheetData>
      <sheetData sheetId="1254">
        <row r="2">
          <cell r="F2" t="str">
            <v>INCH</v>
          </cell>
        </row>
      </sheetData>
      <sheetData sheetId="1255">
        <row r="2">
          <cell r="F2" t="str">
            <v>INCH</v>
          </cell>
        </row>
      </sheetData>
      <sheetData sheetId="1256">
        <row r="2">
          <cell r="F2" t="str">
            <v>INCH</v>
          </cell>
        </row>
      </sheetData>
      <sheetData sheetId="1257">
        <row r="2">
          <cell r="F2" t="str">
            <v>INCH</v>
          </cell>
        </row>
      </sheetData>
      <sheetData sheetId="1258">
        <row r="2">
          <cell r="F2" t="str">
            <v>INCH</v>
          </cell>
        </row>
      </sheetData>
      <sheetData sheetId="1259">
        <row r="2">
          <cell r="F2" t="str">
            <v>INCH</v>
          </cell>
        </row>
      </sheetData>
      <sheetData sheetId="1260">
        <row r="2">
          <cell r="F2" t="str">
            <v>INCH</v>
          </cell>
        </row>
      </sheetData>
      <sheetData sheetId="1261">
        <row r="2">
          <cell r="F2" t="str">
            <v>INCH</v>
          </cell>
        </row>
      </sheetData>
      <sheetData sheetId="1262">
        <row r="2">
          <cell r="F2" t="str">
            <v>INCH</v>
          </cell>
        </row>
      </sheetData>
      <sheetData sheetId="1263">
        <row r="2">
          <cell r="F2" t="str">
            <v>INCH</v>
          </cell>
        </row>
      </sheetData>
      <sheetData sheetId="1264">
        <row r="2">
          <cell r="F2" t="str">
            <v>INCH</v>
          </cell>
        </row>
      </sheetData>
      <sheetData sheetId="1265">
        <row r="2">
          <cell r="F2" t="str">
            <v>INCH</v>
          </cell>
        </row>
      </sheetData>
      <sheetData sheetId="1266">
        <row r="2">
          <cell r="F2" t="str">
            <v>INCH</v>
          </cell>
        </row>
      </sheetData>
      <sheetData sheetId="1267">
        <row r="2">
          <cell r="F2" t="str">
            <v>INCH</v>
          </cell>
        </row>
      </sheetData>
      <sheetData sheetId="1268">
        <row r="2">
          <cell r="F2" t="str">
            <v>INCH</v>
          </cell>
        </row>
      </sheetData>
      <sheetData sheetId="1269">
        <row r="2">
          <cell r="F2" t="str">
            <v>INCH</v>
          </cell>
        </row>
      </sheetData>
      <sheetData sheetId="1270">
        <row r="2">
          <cell r="F2" t="str">
            <v>INCH</v>
          </cell>
        </row>
      </sheetData>
      <sheetData sheetId="1271">
        <row r="2">
          <cell r="F2" t="str">
            <v>INCH</v>
          </cell>
        </row>
      </sheetData>
      <sheetData sheetId="1272">
        <row r="2">
          <cell r="F2" t="str">
            <v>INCH</v>
          </cell>
        </row>
      </sheetData>
      <sheetData sheetId="1273">
        <row r="2">
          <cell r="F2" t="str">
            <v>INCH</v>
          </cell>
        </row>
      </sheetData>
      <sheetData sheetId="1274">
        <row r="2">
          <cell r="F2" t="str">
            <v>INCH</v>
          </cell>
        </row>
      </sheetData>
      <sheetData sheetId="1275">
        <row r="2">
          <cell r="F2" t="str">
            <v>INCH</v>
          </cell>
        </row>
      </sheetData>
      <sheetData sheetId="1276">
        <row r="2">
          <cell r="F2" t="str">
            <v>INCH</v>
          </cell>
        </row>
      </sheetData>
      <sheetData sheetId="1277">
        <row r="2">
          <cell r="F2" t="str">
            <v>INCH</v>
          </cell>
        </row>
      </sheetData>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ow r="2">
          <cell r="F2" t="str">
            <v>INCH</v>
          </cell>
        </row>
      </sheetData>
      <sheetData sheetId="1291">
        <row r="2">
          <cell r="F2" t="str">
            <v>INCH</v>
          </cell>
        </row>
      </sheetData>
      <sheetData sheetId="1292">
        <row r="2">
          <cell r="F2" t="str">
            <v>INCH</v>
          </cell>
        </row>
      </sheetData>
      <sheetData sheetId="1293">
        <row r="2">
          <cell r="F2" t="str">
            <v>INCH</v>
          </cell>
        </row>
      </sheetData>
      <sheetData sheetId="1294">
        <row r="2">
          <cell r="F2" t="str">
            <v>INCH</v>
          </cell>
        </row>
      </sheetData>
      <sheetData sheetId="1295">
        <row r="2">
          <cell r="F2" t="str">
            <v>INCH</v>
          </cell>
        </row>
      </sheetData>
      <sheetData sheetId="1296" refreshError="1"/>
      <sheetData sheetId="1297" refreshError="1"/>
      <sheetData sheetId="1298" refreshError="1"/>
      <sheetData sheetId="1299" refreshError="1"/>
      <sheetData sheetId="1300">
        <row r="2">
          <cell r="F2" t="str">
            <v>INCH</v>
          </cell>
        </row>
      </sheetData>
      <sheetData sheetId="1301" refreshError="1"/>
      <sheetData sheetId="1302" refreshError="1"/>
      <sheetData sheetId="1303" refreshError="1"/>
      <sheetData sheetId="1304" refreshError="1"/>
      <sheetData sheetId="1305" refreshError="1"/>
      <sheetData sheetId="1306">
        <row r="2">
          <cell r="F2" t="str">
            <v>INCH</v>
          </cell>
        </row>
      </sheetData>
      <sheetData sheetId="1307">
        <row r="2">
          <cell r="F2" t="str">
            <v>INCH</v>
          </cell>
        </row>
      </sheetData>
      <sheetData sheetId="1308">
        <row r="2">
          <cell r="F2" t="str">
            <v>INCH</v>
          </cell>
        </row>
      </sheetData>
      <sheetData sheetId="1309">
        <row r="2">
          <cell r="F2" t="str">
            <v>INCH</v>
          </cell>
        </row>
      </sheetData>
      <sheetData sheetId="1310">
        <row r="2">
          <cell r="F2" t="str">
            <v>INCH</v>
          </cell>
        </row>
      </sheetData>
      <sheetData sheetId="1311">
        <row r="2">
          <cell r="F2" t="str">
            <v>INCH</v>
          </cell>
        </row>
      </sheetData>
      <sheetData sheetId="1312">
        <row r="2">
          <cell r="F2" t="str">
            <v>INCH</v>
          </cell>
        </row>
      </sheetData>
      <sheetData sheetId="1313">
        <row r="2">
          <cell r="F2" t="str">
            <v>INCH</v>
          </cell>
        </row>
      </sheetData>
      <sheetData sheetId="1314">
        <row r="2">
          <cell r="F2" t="str">
            <v>INCH</v>
          </cell>
        </row>
      </sheetData>
      <sheetData sheetId="1315">
        <row r="2">
          <cell r="F2" t="str">
            <v>INCH</v>
          </cell>
        </row>
      </sheetData>
      <sheetData sheetId="1316">
        <row r="2">
          <cell r="F2" t="str">
            <v>INCH</v>
          </cell>
        </row>
      </sheetData>
      <sheetData sheetId="1317">
        <row r="2">
          <cell r="F2" t="str">
            <v>INCH</v>
          </cell>
        </row>
      </sheetData>
      <sheetData sheetId="1318">
        <row r="2">
          <cell r="F2" t="str">
            <v>INCH</v>
          </cell>
        </row>
      </sheetData>
      <sheetData sheetId="1319">
        <row r="2">
          <cell r="F2" t="str">
            <v>INCH</v>
          </cell>
        </row>
      </sheetData>
      <sheetData sheetId="1320">
        <row r="2">
          <cell r="F2" t="str">
            <v>INCH</v>
          </cell>
        </row>
      </sheetData>
      <sheetData sheetId="1321">
        <row r="2">
          <cell r="F2" t="str">
            <v>INCH</v>
          </cell>
        </row>
      </sheetData>
      <sheetData sheetId="1322">
        <row r="2">
          <cell r="F2" t="str">
            <v>INCH</v>
          </cell>
        </row>
      </sheetData>
      <sheetData sheetId="1323">
        <row r="2">
          <cell r="F2" t="str">
            <v>INCH</v>
          </cell>
        </row>
      </sheetData>
      <sheetData sheetId="1324">
        <row r="2">
          <cell r="F2" t="str">
            <v>INCH</v>
          </cell>
        </row>
      </sheetData>
      <sheetData sheetId="1325">
        <row r="2">
          <cell r="F2" t="str">
            <v>INCH</v>
          </cell>
        </row>
      </sheetData>
      <sheetData sheetId="1326">
        <row r="2">
          <cell r="F2" t="str">
            <v>INCH</v>
          </cell>
        </row>
      </sheetData>
      <sheetData sheetId="1327">
        <row r="2">
          <cell r="F2" t="str">
            <v>INCH</v>
          </cell>
        </row>
      </sheetData>
      <sheetData sheetId="1328">
        <row r="2">
          <cell r="F2" t="str">
            <v>INCH</v>
          </cell>
        </row>
      </sheetData>
      <sheetData sheetId="1329">
        <row r="2">
          <cell r="F2" t="str">
            <v>INCH</v>
          </cell>
        </row>
      </sheetData>
      <sheetData sheetId="1330">
        <row r="2">
          <cell r="F2" t="str">
            <v>INCH</v>
          </cell>
        </row>
      </sheetData>
      <sheetData sheetId="1331">
        <row r="2">
          <cell r="F2" t="str">
            <v>INCH</v>
          </cell>
        </row>
      </sheetData>
      <sheetData sheetId="1332">
        <row r="2">
          <cell r="F2" t="str">
            <v>INCH</v>
          </cell>
        </row>
      </sheetData>
      <sheetData sheetId="1333">
        <row r="2">
          <cell r="F2" t="str">
            <v>INCH</v>
          </cell>
        </row>
      </sheetData>
      <sheetData sheetId="1334">
        <row r="2">
          <cell r="F2" t="str">
            <v>INCH</v>
          </cell>
        </row>
      </sheetData>
      <sheetData sheetId="1335">
        <row r="2">
          <cell r="F2" t="str">
            <v>INCH</v>
          </cell>
        </row>
      </sheetData>
      <sheetData sheetId="1336">
        <row r="2">
          <cell r="F2" t="str">
            <v>INCH</v>
          </cell>
        </row>
      </sheetData>
      <sheetData sheetId="1337">
        <row r="2">
          <cell r="F2" t="str">
            <v>INCH</v>
          </cell>
        </row>
      </sheetData>
      <sheetData sheetId="1338">
        <row r="2">
          <cell r="F2" t="str">
            <v>INCH</v>
          </cell>
        </row>
      </sheetData>
      <sheetData sheetId="1339">
        <row r="2">
          <cell r="F2" t="str">
            <v>INCH</v>
          </cell>
        </row>
      </sheetData>
      <sheetData sheetId="1340">
        <row r="2">
          <cell r="F2" t="str">
            <v>INCH</v>
          </cell>
        </row>
      </sheetData>
      <sheetData sheetId="1341">
        <row r="2">
          <cell r="F2" t="str">
            <v>INCH</v>
          </cell>
        </row>
      </sheetData>
      <sheetData sheetId="1342">
        <row r="2">
          <cell r="F2" t="str">
            <v>INCH</v>
          </cell>
        </row>
      </sheetData>
      <sheetData sheetId="1343">
        <row r="2">
          <cell r="F2" t="str">
            <v>INCH</v>
          </cell>
        </row>
      </sheetData>
      <sheetData sheetId="1344">
        <row r="2">
          <cell r="F2" t="str">
            <v>INCH</v>
          </cell>
        </row>
      </sheetData>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ow r="2">
          <cell r="F2" t="str">
            <v>INCH</v>
          </cell>
        </row>
      </sheetData>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ow r="2">
          <cell r="F2" t="str">
            <v>INCH</v>
          </cell>
        </row>
      </sheetData>
      <sheetData sheetId="1382" refreshError="1"/>
      <sheetData sheetId="1383" refreshError="1"/>
      <sheetData sheetId="1384" refreshError="1"/>
      <sheetData sheetId="1385">
        <row r="2">
          <cell r="F2" t="str">
            <v>INCH</v>
          </cell>
        </row>
      </sheetData>
      <sheetData sheetId="1386">
        <row r="2">
          <cell r="F2" t="str">
            <v>INCH</v>
          </cell>
        </row>
      </sheetData>
      <sheetData sheetId="1387">
        <row r="2">
          <cell r="F2" t="str">
            <v>INCH</v>
          </cell>
        </row>
      </sheetData>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ow r="2">
          <cell r="F2" t="str">
            <v>INCH</v>
          </cell>
        </row>
      </sheetData>
      <sheetData sheetId="1740">
        <row r="2">
          <cell r="F2" t="str">
            <v>INCH</v>
          </cell>
        </row>
      </sheetData>
      <sheetData sheetId="1741">
        <row r="2">
          <cell r="F2" t="str">
            <v>INCH</v>
          </cell>
        </row>
      </sheetData>
      <sheetData sheetId="1742">
        <row r="2">
          <cell r="F2" t="str">
            <v>INCH</v>
          </cell>
        </row>
      </sheetData>
      <sheetData sheetId="1743">
        <row r="2">
          <cell r="F2" t="str">
            <v>INCH</v>
          </cell>
        </row>
      </sheetData>
      <sheetData sheetId="1744">
        <row r="2">
          <cell r="F2" t="str">
            <v>INCH</v>
          </cell>
        </row>
      </sheetData>
      <sheetData sheetId="1745">
        <row r="2">
          <cell r="F2" t="str">
            <v>INCH</v>
          </cell>
        </row>
      </sheetData>
      <sheetData sheetId="1746">
        <row r="2">
          <cell r="F2" t="str">
            <v>INCH</v>
          </cell>
        </row>
      </sheetData>
      <sheetData sheetId="1747">
        <row r="2">
          <cell r="F2" t="str">
            <v>INCH</v>
          </cell>
        </row>
      </sheetData>
      <sheetData sheetId="1748">
        <row r="2">
          <cell r="F2" t="str">
            <v>INCH</v>
          </cell>
        </row>
      </sheetData>
      <sheetData sheetId="1749">
        <row r="2">
          <cell r="F2" t="str">
            <v>INCH</v>
          </cell>
        </row>
      </sheetData>
      <sheetData sheetId="1750" refreshError="1"/>
      <sheetData sheetId="1751" refreshError="1"/>
      <sheetData sheetId="1752" refreshError="1"/>
      <sheetData sheetId="1753" refreshError="1"/>
      <sheetData sheetId="1754" refreshError="1"/>
      <sheetData sheetId="1755" refreshError="1"/>
      <sheetData sheetId="1756" refreshError="1"/>
      <sheetData sheetId="1757">
        <row r="2">
          <cell r="F2" t="str">
            <v>INCH</v>
          </cell>
        </row>
      </sheetData>
      <sheetData sheetId="1758">
        <row r="2">
          <cell r="F2" t="str">
            <v>INCH</v>
          </cell>
        </row>
      </sheetData>
      <sheetData sheetId="1759">
        <row r="2">
          <cell r="F2" t="str">
            <v>INCH</v>
          </cell>
        </row>
      </sheetData>
      <sheetData sheetId="1760">
        <row r="2">
          <cell r="F2" t="str">
            <v>INCH</v>
          </cell>
        </row>
      </sheetData>
      <sheetData sheetId="1761">
        <row r="2">
          <cell r="F2" t="str">
            <v>INCH</v>
          </cell>
        </row>
      </sheetData>
      <sheetData sheetId="1762" refreshError="1"/>
      <sheetData sheetId="1763" refreshError="1"/>
      <sheetData sheetId="1764">
        <row r="2">
          <cell r="F2" t="str">
            <v>INCH</v>
          </cell>
        </row>
      </sheetData>
      <sheetData sheetId="1765">
        <row r="2">
          <cell r="F2" t="str">
            <v>INCH</v>
          </cell>
        </row>
      </sheetData>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ow r="2">
          <cell r="F2" t="str">
            <v>INCH</v>
          </cell>
        </row>
      </sheetData>
      <sheetData sheetId="1808">
        <row r="2">
          <cell r="F2" t="str">
            <v>INCH</v>
          </cell>
        </row>
      </sheetData>
      <sheetData sheetId="1809">
        <row r="2">
          <cell r="F2" t="str">
            <v>INCH</v>
          </cell>
        </row>
      </sheetData>
      <sheetData sheetId="1810" refreshError="1"/>
      <sheetData sheetId="1811" refreshError="1"/>
      <sheetData sheetId="1812" refreshError="1"/>
      <sheetData sheetId="1813" refreshError="1"/>
      <sheetData sheetId="1814" refreshError="1"/>
      <sheetData sheetId="1815" refreshError="1"/>
      <sheetData sheetId="1816">
        <row r="2">
          <cell r="F2" t="str">
            <v>INCH</v>
          </cell>
        </row>
      </sheetData>
      <sheetData sheetId="1817">
        <row r="2">
          <cell r="F2" t="str">
            <v>INCH</v>
          </cell>
        </row>
      </sheetData>
      <sheetData sheetId="1818">
        <row r="2">
          <cell r="F2" t="str">
            <v>INCH</v>
          </cell>
        </row>
      </sheetData>
      <sheetData sheetId="1819">
        <row r="2">
          <cell r="F2" t="str">
            <v>INCH</v>
          </cell>
        </row>
      </sheetData>
      <sheetData sheetId="1820">
        <row r="2">
          <cell r="F2" t="str">
            <v>INCH</v>
          </cell>
        </row>
      </sheetData>
      <sheetData sheetId="1821">
        <row r="2">
          <cell r="F2" t="str">
            <v>INCH</v>
          </cell>
        </row>
      </sheetData>
      <sheetData sheetId="1822">
        <row r="2">
          <cell r="F2" t="str">
            <v>INCH</v>
          </cell>
        </row>
      </sheetData>
      <sheetData sheetId="1823">
        <row r="2">
          <cell r="F2" t="str">
            <v>INCH</v>
          </cell>
        </row>
      </sheetData>
      <sheetData sheetId="1824">
        <row r="2">
          <cell r="F2" t="str">
            <v>INCH</v>
          </cell>
        </row>
      </sheetData>
      <sheetData sheetId="1825">
        <row r="2">
          <cell r="F2" t="str">
            <v>INCH</v>
          </cell>
        </row>
      </sheetData>
      <sheetData sheetId="1826" refreshError="1"/>
      <sheetData sheetId="1827">
        <row r="2">
          <cell r="F2" t="str">
            <v>INCH</v>
          </cell>
        </row>
      </sheetData>
      <sheetData sheetId="1828">
        <row r="2">
          <cell r="F2" t="str">
            <v>INCH</v>
          </cell>
        </row>
      </sheetData>
      <sheetData sheetId="1829">
        <row r="2">
          <cell r="F2" t="str">
            <v>INCH</v>
          </cell>
        </row>
      </sheetData>
      <sheetData sheetId="1830">
        <row r="2">
          <cell r="F2" t="str">
            <v>INCH</v>
          </cell>
        </row>
      </sheetData>
      <sheetData sheetId="1831">
        <row r="2">
          <cell r="F2" t="str">
            <v>INCH</v>
          </cell>
        </row>
      </sheetData>
      <sheetData sheetId="1832">
        <row r="2">
          <cell r="F2" t="str">
            <v>INCH</v>
          </cell>
        </row>
      </sheetData>
      <sheetData sheetId="1833">
        <row r="2">
          <cell r="F2" t="str">
            <v>INCH</v>
          </cell>
        </row>
      </sheetData>
      <sheetData sheetId="1834">
        <row r="2">
          <cell r="F2" t="str">
            <v>INCH</v>
          </cell>
        </row>
      </sheetData>
      <sheetData sheetId="1835">
        <row r="2">
          <cell r="F2" t="str">
            <v>INCH</v>
          </cell>
        </row>
      </sheetData>
      <sheetData sheetId="1836">
        <row r="2">
          <cell r="F2" t="str">
            <v>INCH</v>
          </cell>
        </row>
      </sheetData>
      <sheetData sheetId="1837">
        <row r="2">
          <cell r="F2" t="str">
            <v>INCH</v>
          </cell>
        </row>
      </sheetData>
      <sheetData sheetId="1838">
        <row r="2">
          <cell r="F2" t="str">
            <v>INCH</v>
          </cell>
        </row>
      </sheetData>
      <sheetData sheetId="1839">
        <row r="2">
          <cell r="F2" t="str">
            <v>INCH</v>
          </cell>
        </row>
      </sheetData>
      <sheetData sheetId="1840">
        <row r="2">
          <cell r="F2" t="str">
            <v>INCH</v>
          </cell>
        </row>
      </sheetData>
      <sheetData sheetId="1841">
        <row r="2">
          <cell r="F2" t="str">
            <v>INCH</v>
          </cell>
        </row>
      </sheetData>
      <sheetData sheetId="1842">
        <row r="2">
          <cell r="F2" t="str">
            <v>INCH</v>
          </cell>
        </row>
      </sheetData>
      <sheetData sheetId="1843">
        <row r="2">
          <cell r="F2" t="str">
            <v>INCH</v>
          </cell>
        </row>
      </sheetData>
      <sheetData sheetId="1844">
        <row r="2">
          <cell r="F2" t="str">
            <v>INCH</v>
          </cell>
        </row>
      </sheetData>
      <sheetData sheetId="1845">
        <row r="2">
          <cell r="F2" t="str">
            <v>INCH</v>
          </cell>
        </row>
      </sheetData>
      <sheetData sheetId="1846">
        <row r="2">
          <cell r="F2" t="str">
            <v>INCH</v>
          </cell>
        </row>
      </sheetData>
      <sheetData sheetId="1847">
        <row r="2">
          <cell r="F2" t="str">
            <v>INCH</v>
          </cell>
        </row>
      </sheetData>
      <sheetData sheetId="1848">
        <row r="2">
          <cell r="F2" t="str">
            <v>INCH</v>
          </cell>
        </row>
      </sheetData>
      <sheetData sheetId="1849">
        <row r="2">
          <cell r="F2" t="str">
            <v>INCH</v>
          </cell>
        </row>
      </sheetData>
      <sheetData sheetId="1850">
        <row r="2">
          <cell r="F2" t="str">
            <v>INCH</v>
          </cell>
        </row>
      </sheetData>
      <sheetData sheetId="1851">
        <row r="2">
          <cell r="F2" t="str">
            <v>INCH</v>
          </cell>
        </row>
      </sheetData>
      <sheetData sheetId="1852">
        <row r="2">
          <cell r="F2" t="str">
            <v>INCH</v>
          </cell>
        </row>
      </sheetData>
      <sheetData sheetId="1853">
        <row r="2">
          <cell r="F2" t="str">
            <v>INCH</v>
          </cell>
        </row>
      </sheetData>
      <sheetData sheetId="1854">
        <row r="2">
          <cell r="F2" t="str">
            <v>INCH</v>
          </cell>
        </row>
      </sheetData>
      <sheetData sheetId="1855">
        <row r="2">
          <cell r="F2" t="str">
            <v>INCH</v>
          </cell>
        </row>
      </sheetData>
      <sheetData sheetId="1856">
        <row r="2">
          <cell r="F2" t="str">
            <v>INCH</v>
          </cell>
        </row>
      </sheetData>
      <sheetData sheetId="1857">
        <row r="2">
          <cell r="F2" t="str">
            <v>INCH</v>
          </cell>
        </row>
      </sheetData>
      <sheetData sheetId="1858">
        <row r="2">
          <cell r="F2" t="str">
            <v>INCH</v>
          </cell>
        </row>
      </sheetData>
      <sheetData sheetId="1859">
        <row r="2">
          <cell r="F2" t="str">
            <v>INCH</v>
          </cell>
        </row>
      </sheetData>
      <sheetData sheetId="1860">
        <row r="2">
          <cell r="F2" t="str">
            <v>INCH</v>
          </cell>
        </row>
      </sheetData>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ow r="2">
          <cell r="F2" t="str">
            <v>INCH</v>
          </cell>
        </row>
      </sheetData>
      <sheetData sheetId="1890">
        <row r="2">
          <cell r="F2" t="str">
            <v>INCH</v>
          </cell>
        </row>
      </sheetData>
      <sheetData sheetId="1891">
        <row r="2">
          <cell r="F2" t="str">
            <v>INCH</v>
          </cell>
        </row>
      </sheetData>
      <sheetData sheetId="1892">
        <row r="2">
          <cell r="F2" t="str">
            <v>INCH</v>
          </cell>
        </row>
      </sheetData>
      <sheetData sheetId="1893">
        <row r="2">
          <cell r="F2" t="str">
            <v>INCH</v>
          </cell>
        </row>
      </sheetData>
      <sheetData sheetId="1894">
        <row r="2">
          <cell r="F2" t="str">
            <v>INCH</v>
          </cell>
        </row>
      </sheetData>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ow r="2">
          <cell r="F2" t="str">
            <v>INCH</v>
          </cell>
        </row>
      </sheetData>
      <sheetData sheetId="2046">
        <row r="2">
          <cell r="F2" t="str">
            <v>INCH</v>
          </cell>
        </row>
      </sheetData>
      <sheetData sheetId="2047">
        <row r="2">
          <cell r="F2" t="str">
            <v>INCH</v>
          </cell>
        </row>
      </sheetData>
      <sheetData sheetId="2048">
        <row r="2">
          <cell r="F2" t="str">
            <v>INCH</v>
          </cell>
        </row>
      </sheetData>
      <sheetData sheetId="2049">
        <row r="2">
          <cell r="F2" t="str">
            <v>INCH</v>
          </cell>
        </row>
      </sheetData>
      <sheetData sheetId="2050">
        <row r="2">
          <cell r="F2" t="str">
            <v>INCH</v>
          </cell>
        </row>
      </sheetData>
      <sheetData sheetId="2051">
        <row r="2">
          <cell r="F2" t="str">
            <v>INCH</v>
          </cell>
        </row>
      </sheetData>
      <sheetData sheetId="2052">
        <row r="2">
          <cell r="F2" t="str">
            <v>INCH</v>
          </cell>
        </row>
      </sheetData>
      <sheetData sheetId="2053">
        <row r="2">
          <cell r="F2" t="str">
            <v>INCH</v>
          </cell>
        </row>
      </sheetData>
      <sheetData sheetId="2054">
        <row r="2">
          <cell r="F2" t="str">
            <v>INCH</v>
          </cell>
        </row>
      </sheetData>
      <sheetData sheetId="2055">
        <row r="2">
          <cell r="F2" t="str">
            <v>INCH</v>
          </cell>
        </row>
      </sheetData>
      <sheetData sheetId="2056">
        <row r="2">
          <cell r="F2" t="str">
            <v>INCH</v>
          </cell>
        </row>
      </sheetData>
      <sheetData sheetId="2057">
        <row r="2">
          <cell r="F2" t="str">
            <v>INCH</v>
          </cell>
        </row>
      </sheetData>
      <sheetData sheetId="2058">
        <row r="2">
          <cell r="F2" t="str">
            <v>INCH</v>
          </cell>
        </row>
      </sheetData>
      <sheetData sheetId="2059">
        <row r="2">
          <cell r="F2" t="str">
            <v>INCH</v>
          </cell>
        </row>
      </sheetData>
      <sheetData sheetId="2060">
        <row r="2">
          <cell r="F2" t="str">
            <v>INCH</v>
          </cell>
        </row>
      </sheetData>
      <sheetData sheetId="2061">
        <row r="2">
          <cell r="F2" t="str">
            <v>INCH</v>
          </cell>
        </row>
      </sheetData>
      <sheetData sheetId="2062">
        <row r="2">
          <cell r="F2" t="str">
            <v>INCH</v>
          </cell>
        </row>
      </sheetData>
      <sheetData sheetId="2063">
        <row r="2">
          <cell r="F2" t="str">
            <v>INCH</v>
          </cell>
        </row>
      </sheetData>
      <sheetData sheetId="2064">
        <row r="2">
          <cell r="F2" t="str">
            <v>INCH</v>
          </cell>
        </row>
      </sheetData>
      <sheetData sheetId="2065">
        <row r="2">
          <cell r="F2" t="str">
            <v>INCH</v>
          </cell>
        </row>
      </sheetData>
      <sheetData sheetId="2066">
        <row r="2">
          <cell r="F2" t="str">
            <v>INCH</v>
          </cell>
        </row>
      </sheetData>
      <sheetData sheetId="2067">
        <row r="2">
          <cell r="F2" t="str">
            <v>INCH</v>
          </cell>
        </row>
      </sheetData>
      <sheetData sheetId="2068">
        <row r="2">
          <cell r="F2" t="str">
            <v>INCH</v>
          </cell>
        </row>
      </sheetData>
      <sheetData sheetId="2069">
        <row r="2">
          <cell r="F2" t="str">
            <v>INCH</v>
          </cell>
        </row>
      </sheetData>
      <sheetData sheetId="2070">
        <row r="2">
          <cell r="F2" t="str">
            <v>INCH</v>
          </cell>
        </row>
      </sheetData>
      <sheetData sheetId="2071">
        <row r="2">
          <cell r="F2" t="str">
            <v>INCH</v>
          </cell>
        </row>
      </sheetData>
      <sheetData sheetId="2072">
        <row r="2">
          <cell r="F2" t="str">
            <v>INCH</v>
          </cell>
        </row>
      </sheetData>
      <sheetData sheetId="2073">
        <row r="2">
          <cell r="F2" t="str">
            <v>INCH</v>
          </cell>
        </row>
      </sheetData>
      <sheetData sheetId="2074">
        <row r="2">
          <cell r="F2" t="str">
            <v>INCH</v>
          </cell>
        </row>
      </sheetData>
      <sheetData sheetId="2075">
        <row r="2">
          <cell r="F2" t="str">
            <v>INCH</v>
          </cell>
        </row>
      </sheetData>
      <sheetData sheetId="2076">
        <row r="2">
          <cell r="F2" t="str">
            <v>INCH</v>
          </cell>
        </row>
      </sheetData>
      <sheetData sheetId="2077">
        <row r="2">
          <cell r="F2" t="str">
            <v>INCH</v>
          </cell>
        </row>
      </sheetData>
      <sheetData sheetId="2078">
        <row r="2">
          <cell r="F2" t="str">
            <v>INCH</v>
          </cell>
        </row>
      </sheetData>
      <sheetData sheetId="2079">
        <row r="2">
          <cell r="F2" t="str">
            <v>INCH</v>
          </cell>
        </row>
      </sheetData>
      <sheetData sheetId="2080">
        <row r="2">
          <cell r="F2" t="str">
            <v>INCH</v>
          </cell>
        </row>
      </sheetData>
      <sheetData sheetId="2081">
        <row r="2">
          <cell r="F2" t="str">
            <v>INCH</v>
          </cell>
        </row>
      </sheetData>
      <sheetData sheetId="2082">
        <row r="2">
          <cell r="F2" t="str">
            <v>INCH</v>
          </cell>
        </row>
      </sheetData>
      <sheetData sheetId="2083">
        <row r="2">
          <cell r="F2" t="str">
            <v>INCH</v>
          </cell>
        </row>
      </sheetData>
      <sheetData sheetId="2084">
        <row r="2">
          <cell r="F2" t="str">
            <v>INCH</v>
          </cell>
        </row>
      </sheetData>
      <sheetData sheetId="2085">
        <row r="2">
          <cell r="F2" t="str">
            <v>INCH</v>
          </cell>
        </row>
      </sheetData>
      <sheetData sheetId="2086">
        <row r="2">
          <cell r="F2" t="str">
            <v>INCH</v>
          </cell>
        </row>
      </sheetData>
      <sheetData sheetId="2087">
        <row r="2">
          <cell r="F2" t="str">
            <v>INCH</v>
          </cell>
        </row>
      </sheetData>
      <sheetData sheetId="2088">
        <row r="2">
          <cell r="F2" t="str">
            <v>INCH</v>
          </cell>
        </row>
      </sheetData>
      <sheetData sheetId="2089">
        <row r="2">
          <cell r="F2" t="str">
            <v>INCH</v>
          </cell>
        </row>
      </sheetData>
      <sheetData sheetId="2090">
        <row r="2">
          <cell r="F2" t="str">
            <v>INCH</v>
          </cell>
        </row>
      </sheetData>
      <sheetData sheetId="2091">
        <row r="2">
          <cell r="F2" t="str">
            <v>INCH</v>
          </cell>
        </row>
      </sheetData>
      <sheetData sheetId="2092">
        <row r="2">
          <cell r="F2" t="str">
            <v>INCH</v>
          </cell>
        </row>
      </sheetData>
      <sheetData sheetId="2093">
        <row r="2">
          <cell r="F2" t="str">
            <v>INCH</v>
          </cell>
        </row>
      </sheetData>
      <sheetData sheetId="2094">
        <row r="2">
          <cell r="F2" t="str">
            <v>INCH</v>
          </cell>
        </row>
      </sheetData>
      <sheetData sheetId="2095">
        <row r="2">
          <cell r="F2" t="str">
            <v>INCH</v>
          </cell>
        </row>
      </sheetData>
      <sheetData sheetId="2096">
        <row r="2">
          <cell r="F2" t="str">
            <v>INCH</v>
          </cell>
        </row>
      </sheetData>
      <sheetData sheetId="2097">
        <row r="2">
          <cell r="F2" t="str">
            <v>INCH</v>
          </cell>
        </row>
      </sheetData>
      <sheetData sheetId="2098">
        <row r="2">
          <cell r="F2" t="str">
            <v>INCH</v>
          </cell>
        </row>
      </sheetData>
      <sheetData sheetId="2099">
        <row r="2">
          <cell r="F2" t="str">
            <v>INCH</v>
          </cell>
        </row>
      </sheetData>
      <sheetData sheetId="2100">
        <row r="2">
          <cell r="F2" t="str">
            <v>INCH</v>
          </cell>
        </row>
      </sheetData>
      <sheetData sheetId="2101">
        <row r="2">
          <cell r="F2" t="str">
            <v>INCH</v>
          </cell>
        </row>
      </sheetData>
      <sheetData sheetId="2102">
        <row r="2">
          <cell r="F2" t="str">
            <v>INCH</v>
          </cell>
        </row>
      </sheetData>
      <sheetData sheetId="2103">
        <row r="2">
          <cell r="F2" t="str">
            <v>INCH</v>
          </cell>
        </row>
      </sheetData>
      <sheetData sheetId="2104">
        <row r="2">
          <cell r="F2" t="str">
            <v>INCH</v>
          </cell>
        </row>
      </sheetData>
      <sheetData sheetId="2105">
        <row r="2">
          <cell r="F2" t="str">
            <v>INCH</v>
          </cell>
        </row>
      </sheetData>
      <sheetData sheetId="2106">
        <row r="2">
          <cell r="F2" t="str">
            <v>INCH</v>
          </cell>
        </row>
      </sheetData>
      <sheetData sheetId="2107">
        <row r="2">
          <cell r="F2" t="str">
            <v>INCH</v>
          </cell>
        </row>
      </sheetData>
      <sheetData sheetId="2108">
        <row r="2">
          <cell r="F2" t="str">
            <v>INCH</v>
          </cell>
        </row>
      </sheetData>
      <sheetData sheetId="2109">
        <row r="2">
          <cell r="F2" t="str">
            <v>INCH</v>
          </cell>
        </row>
      </sheetData>
      <sheetData sheetId="2110">
        <row r="2">
          <cell r="F2" t="str">
            <v>INCH</v>
          </cell>
        </row>
      </sheetData>
      <sheetData sheetId="2111">
        <row r="2">
          <cell r="F2" t="str">
            <v>INCH</v>
          </cell>
        </row>
      </sheetData>
      <sheetData sheetId="2112">
        <row r="2">
          <cell r="F2" t="str">
            <v>INCH</v>
          </cell>
        </row>
      </sheetData>
      <sheetData sheetId="2113">
        <row r="2">
          <cell r="F2" t="str">
            <v>INCH</v>
          </cell>
        </row>
      </sheetData>
      <sheetData sheetId="2114">
        <row r="2">
          <cell r="F2" t="str">
            <v>INCH</v>
          </cell>
        </row>
      </sheetData>
      <sheetData sheetId="2115">
        <row r="2">
          <cell r="F2" t="str">
            <v>INCH</v>
          </cell>
        </row>
      </sheetData>
      <sheetData sheetId="2116">
        <row r="2">
          <cell r="F2" t="str">
            <v>INCH</v>
          </cell>
        </row>
      </sheetData>
      <sheetData sheetId="2117">
        <row r="2">
          <cell r="F2" t="str">
            <v>INCH</v>
          </cell>
        </row>
      </sheetData>
      <sheetData sheetId="2118">
        <row r="2">
          <cell r="F2" t="str">
            <v>INCH</v>
          </cell>
        </row>
      </sheetData>
      <sheetData sheetId="2119">
        <row r="2">
          <cell r="F2" t="str">
            <v>INCH</v>
          </cell>
        </row>
      </sheetData>
      <sheetData sheetId="2120">
        <row r="2">
          <cell r="F2" t="str">
            <v>INCH</v>
          </cell>
        </row>
      </sheetData>
      <sheetData sheetId="2121">
        <row r="2">
          <cell r="F2" t="str">
            <v>INCH</v>
          </cell>
        </row>
      </sheetData>
      <sheetData sheetId="2122">
        <row r="2">
          <cell r="F2" t="str">
            <v>INCH</v>
          </cell>
        </row>
      </sheetData>
      <sheetData sheetId="2123">
        <row r="2">
          <cell r="F2" t="str">
            <v>INCH</v>
          </cell>
        </row>
      </sheetData>
      <sheetData sheetId="2124">
        <row r="2">
          <cell r="F2" t="str">
            <v>INCH</v>
          </cell>
        </row>
      </sheetData>
      <sheetData sheetId="2125">
        <row r="2">
          <cell r="F2" t="str">
            <v>INCH</v>
          </cell>
        </row>
      </sheetData>
      <sheetData sheetId="2126">
        <row r="2">
          <cell r="F2" t="str">
            <v>INCH</v>
          </cell>
        </row>
      </sheetData>
      <sheetData sheetId="2127">
        <row r="2">
          <cell r="F2" t="str">
            <v>INCH</v>
          </cell>
        </row>
      </sheetData>
      <sheetData sheetId="2128">
        <row r="2">
          <cell r="F2" t="str">
            <v>INCH</v>
          </cell>
        </row>
      </sheetData>
      <sheetData sheetId="2129">
        <row r="2">
          <cell r="F2" t="str">
            <v>INCH</v>
          </cell>
        </row>
      </sheetData>
      <sheetData sheetId="2130">
        <row r="2">
          <cell r="F2" t="str">
            <v>INCH</v>
          </cell>
        </row>
      </sheetData>
      <sheetData sheetId="2131">
        <row r="2">
          <cell r="F2" t="str">
            <v>INCH</v>
          </cell>
        </row>
      </sheetData>
      <sheetData sheetId="2132">
        <row r="2">
          <cell r="F2" t="str">
            <v>INCH</v>
          </cell>
        </row>
      </sheetData>
      <sheetData sheetId="2133">
        <row r="2">
          <cell r="F2" t="str">
            <v>INCH</v>
          </cell>
        </row>
      </sheetData>
      <sheetData sheetId="2134">
        <row r="2">
          <cell r="F2" t="str">
            <v>INCH</v>
          </cell>
        </row>
      </sheetData>
      <sheetData sheetId="2135">
        <row r="2">
          <cell r="F2" t="str">
            <v>INCH</v>
          </cell>
        </row>
      </sheetData>
      <sheetData sheetId="2136">
        <row r="2">
          <cell r="F2" t="str">
            <v>INCH</v>
          </cell>
        </row>
      </sheetData>
      <sheetData sheetId="2137">
        <row r="2">
          <cell r="F2" t="str">
            <v>INCH</v>
          </cell>
        </row>
      </sheetData>
      <sheetData sheetId="2138">
        <row r="2">
          <cell r="F2" t="str">
            <v>INCH</v>
          </cell>
        </row>
      </sheetData>
      <sheetData sheetId="2139">
        <row r="2">
          <cell r="F2" t="str">
            <v>INCH</v>
          </cell>
        </row>
      </sheetData>
      <sheetData sheetId="2140">
        <row r="2">
          <cell r="F2" t="str">
            <v>INCH</v>
          </cell>
        </row>
      </sheetData>
      <sheetData sheetId="2141">
        <row r="2">
          <cell r="F2" t="str">
            <v>INCH</v>
          </cell>
        </row>
      </sheetData>
      <sheetData sheetId="2142">
        <row r="2">
          <cell r="F2" t="str">
            <v>INCH</v>
          </cell>
        </row>
      </sheetData>
      <sheetData sheetId="2143">
        <row r="2">
          <cell r="F2" t="str">
            <v>INCH</v>
          </cell>
        </row>
      </sheetData>
      <sheetData sheetId="2144">
        <row r="2">
          <cell r="F2" t="str">
            <v>INCH</v>
          </cell>
        </row>
      </sheetData>
      <sheetData sheetId="2145">
        <row r="2">
          <cell r="F2" t="str">
            <v>INCH</v>
          </cell>
        </row>
      </sheetData>
      <sheetData sheetId="2146">
        <row r="2">
          <cell r="F2" t="str">
            <v>INCH</v>
          </cell>
        </row>
      </sheetData>
      <sheetData sheetId="2147">
        <row r="2">
          <cell r="F2" t="str">
            <v>INCH</v>
          </cell>
        </row>
      </sheetData>
      <sheetData sheetId="2148">
        <row r="2">
          <cell r="F2" t="str">
            <v>INCH</v>
          </cell>
        </row>
      </sheetData>
      <sheetData sheetId="2149">
        <row r="2">
          <cell r="F2" t="str">
            <v>INCH</v>
          </cell>
        </row>
      </sheetData>
      <sheetData sheetId="2150">
        <row r="2">
          <cell r="F2" t="str">
            <v>INCH</v>
          </cell>
        </row>
      </sheetData>
      <sheetData sheetId="2151">
        <row r="2">
          <cell r="F2" t="str">
            <v>INCH</v>
          </cell>
        </row>
      </sheetData>
      <sheetData sheetId="2152">
        <row r="2">
          <cell r="F2" t="str">
            <v>INCH</v>
          </cell>
        </row>
      </sheetData>
      <sheetData sheetId="2153">
        <row r="2">
          <cell r="F2" t="str">
            <v>INCH</v>
          </cell>
        </row>
      </sheetData>
      <sheetData sheetId="2154">
        <row r="2">
          <cell r="F2" t="str">
            <v>INCH</v>
          </cell>
        </row>
      </sheetData>
      <sheetData sheetId="2155">
        <row r="2">
          <cell r="F2" t="str">
            <v>INCH</v>
          </cell>
        </row>
      </sheetData>
      <sheetData sheetId="2156">
        <row r="2">
          <cell r="F2" t="str">
            <v>INCH</v>
          </cell>
        </row>
      </sheetData>
      <sheetData sheetId="2157">
        <row r="2">
          <cell r="F2" t="str">
            <v>INCH</v>
          </cell>
        </row>
      </sheetData>
      <sheetData sheetId="2158">
        <row r="2">
          <cell r="F2" t="str">
            <v>INCH</v>
          </cell>
        </row>
      </sheetData>
      <sheetData sheetId="2159">
        <row r="2">
          <cell r="F2" t="str">
            <v>INCH</v>
          </cell>
        </row>
      </sheetData>
      <sheetData sheetId="2160">
        <row r="2">
          <cell r="F2" t="str">
            <v>INCH</v>
          </cell>
        </row>
      </sheetData>
      <sheetData sheetId="2161">
        <row r="2">
          <cell r="F2" t="str">
            <v>INCH</v>
          </cell>
        </row>
      </sheetData>
      <sheetData sheetId="2162">
        <row r="2">
          <cell r="F2" t="str">
            <v>INCH</v>
          </cell>
        </row>
      </sheetData>
      <sheetData sheetId="2163">
        <row r="2">
          <cell r="F2" t="str">
            <v>INCH</v>
          </cell>
        </row>
      </sheetData>
      <sheetData sheetId="2164">
        <row r="2">
          <cell r="F2" t="str">
            <v>INCH</v>
          </cell>
        </row>
      </sheetData>
      <sheetData sheetId="2165">
        <row r="2">
          <cell r="F2" t="str">
            <v>INCH</v>
          </cell>
        </row>
      </sheetData>
      <sheetData sheetId="2166">
        <row r="2">
          <cell r="F2" t="str">
            <v>INCH</v>
          </cell>
        </row>
      </sheetData>
      <sheetData sheetId="2167">
        <row r="2">
          <cell r="F2" t="str">
            <v>INCH</v>
          </cell>
        </row>
      </sheetData>
      <sheetData sheetId="2168">
        <row r="2">
          <cell r="F2" t="str">
            <v>INCH</v>
          </cell>
        </row>
      </sheetData>
      <sheetData sheetId="2169">
        <row r="2">
          <cell r="F2" t="str">
            <v>INCH</v>
          </cell>
        </row>
      </sheetData>
      <sheetData sheetId="2170">
        <row r="2">
          <cell r="F2" t="str">
            <v>INCH</v>
          </cell>
        </row>
      </sheetData>
      <sheetData sheetId="2171">
        <row r="2">
          <cell r="F2" t="str">
            <v>INCH</v>
          </cell>
        </row>
      </sheetData>
      <sheetData sheetId="2172">
        <row r="2">
          <cell r="F2" t="str">
            <v>INCH</v>
          </cell>
        </row>
      </sheetData>
      <sheetData sheetId="2173">
        <row r="2">
          <cell r="F2" t="str">
            <v>INCH</v>
          </cell>
        </row>
      </sheetData>
      <sheetData sheetId="2174">
        <row r="2">
          <cell r="F2" t="str">
            <v>INCH</v>
          </cell>
        </row>
      </sheetData>
      <sheetData sheetId="2175">
        <row r="2">
          <cell r="F2" t="str">
            <v>INCH</v>
          </cell>
        </row>
      </sheetData>
      <sheetData sheetId="2176">
        <row r="2">
          <cell r="F2" t="str">
            <v>INCH</v>
          </cell>
        </row>
      </sheetData>
      <sheetData sheetId="2177">
        <row r="2">
          <cell r="F2" t="str">
            <v>INCH</v>
          </cell>
        </row>
      </sheetData>
      <sheetData sheetId="2178">
        <row r="2">
          <cell r="F2" t="str">
            <v>INCH</v>
          </cell>
        </row>
      </sheetData>
      <sheetData sheetId="2179">
        <row r="2">
          <cell r="F2" t="str">
            <v>INCH</v>
          </cell>
        </row>
      </sheetData>
      <sheetData sheetId="2180">
        <row r="2">
          <cell r="F2" t="str">
            <v>INCH</v>
          </cell>
        </row>
      </sheetData>
      <sheetData sheetId="2181">
        <row r="2">
          <cell r="F2" t="str">
            <v>INCH</v>
          </cell>
        </row>
      </sheetData>
      <sheetData sheetId="2182">
        <row r="2">
          <cell r="F2" t="str">
            <v>INCH</v>
          </cell>
        </row>
      </sheetData>
      <sheetData sheetId="2183">
        <row r="2">
          <cell r="F2" t="str">
            <v>INCH</v>
          </cell>
        </row>
      </sheetData>
      <sheetData sheetId="2184">
        <row r="2">
          <cell r="F2" t="str">
            <v>INCH</v>
          </cell>
        </row>
      </sheetData>
      <sheetData sheetId="2185">
        <row r="2">
          <cell r="F2" t="str">
            <v>INCH</v>
          </cell>
        </row>
      </sheetData>
      <sheetData sheetId="2186">
        <row r="2">
          <cell r="F2" t="str">
            <v>INCH</v>
          </cell>
        </row>
      </sheetData>
      <sheetData sheetId="2187">
        <row r="2">
          <cell r="F2" t="str">
            <v>INCH</v>
          </cell>
        </row>
      </sheetData>
      <sheetData sheetId="2188">
        <row r="2">
          <cell r="F2" t="str">
            <v>INCH</v>
          </cell>
        </row>
      </sheetData>
      <sheetData sheetId="2189">
        <row r="2">
          <cell r="F2" t="str">
            <v>INCH</v>
          </cell>
        </row>
      </sheetData>
      <sheetData sheetId="2190">
        <row r="2">
          <cell r="F2" t="str">
            <v>INCH</v>
          </cell>
        </row>
      </sheetData>
      <sheetData sheetId="2191">
        <row r="2">
          <cell r="F2" t="str">
            <v>INCH</v>
          </cell>
        </row>
      </sheetData>
      <sheetData sheetId="2192">
        <row r="2">
          <cell r="F2" t="str">
            <v>INCH</v>
          </cell>
        </row>
      </sheetData>
      <sheetData sheetId="2193">
        <row r="2">
          <cell r="F2" t="str">
            <v>INCH</v>
          </cell>
        </row>
      </sheetData>
      <sheetData sheetId="2194">
        <row r="2">
          <cell r="F2" t="str">
            <v>INCH</v>
          </cell>
        </row>
      </sheetData>
      <sheetData sheetId="2195">
        <row r="2">
          <cell r="F2" t="str">
            <v>INCH</v>
          </cell>
        </row>
      </sheetData>
      <sheetData sheetId="2196">
        <row r="2">
          <cell r="F2" t="str">
            <v>INCH</v>
          </cell>
        </row>
      </sheetData>
      <sheetData sheetId="2197">
        <row r="2">
          <cell r="F2" t="str">
            <v>INCH</v>
          </cell>
        </row>
      </sheetData>
      <sheetData sheetId="2198">
        <row r="2">
          <cell r="F2" t="str">
            <v>INCH</v>
          </cell>
        </row>
      </sheetData>
      <sheetData sheetId="2199">
        <row r="2">
          <cell r="F2" t="str">
            <v>INCH</v>
          </cell>
        </row>
      </sheetData>
      <sheetData sheetId="2200">
        <row r="2">
          <cell r="F2" t="str">
            <v>INCH</v>
          </cell>
        </row>
      </sheetData>
      <sheetData sheetId="2201">
        <row r="2">
          <cell r="F2" t="str">
            <v>INCH</v>
          </cell>
        </row>
      </sheetData>
      <sheetData sheetId="2202">
        <row r="2">
          <cell r="F2" t="str">
            <v>INCH</v>
          </cell>
        </row>
      </sheetData>
      <sheetData sheetId="2203">
        <row r="2">
          <cell r="F2" t="str">
            <v>INCH</v>
          </cell>
        </row>
      </sheetData>
      <sheetData sheetId="2204">
        <row r="2">
          <cell r="F2" t="str">
            <v>INCH</v>
          </cell>
        </row>
      </sheetData>
      <sheetData sheetId="2205">
        <row r="2">
          <cell r="F2" t="str">
            <v>INCH</v>
          </cell>
        </row>
      </sheetData>
      <sheetData sheetId="2206">
        <row r="2">
          <cell r="F2" t="str">
            <v>INCH</v>
          </cell>
        </row>
      </sheetData>
      <sheetData sheetId="2207">
        <row r="2">
          <cell r="F2" t="str">
            <v>INCH</v>
          </cell>
        </row>
      </sheetData>
      <sheetData sheetId="2208">
        <row r="2">
          <cell r="F2" t="str">
            <v>INCH</v>
          </cell>
        </row>
      </sheetData>
      <sheetData sheetId="2209">
        <row r="2">
          <cell r="F2" t="str">
            <v>INCH</v>
          </cell>
        </row>
      </sheetData>
      <sheetData sheetId="2210">
        <row r="2">
          <cell r="F2" t="str">
            <v>INCH</v>
          </cell>
        </row>
      </sheetData>
      <sheetData sheetId="2211">
        <row r="2">
          <cell r="F2" t="str">
            <v>INCH</v>
          </cell>
        </row>
      </sheetData>
      <sheetData sheetId="2212">
        <row r="2">
          <cell r="F2" t="str">
            <v>INCH</v>
          </cell>
        </row>
      </sheetData>
      <sheetData sheetId="2213">
        <row r="2">
          <cell r="F2" t="str">
            <v>INCH</v>
          </cell>
        </row>
      </sheetData>
      <sheetData sheetId="2214">
        <row r="2">
          <cell r="F2" t="str">
            <v>INCH</v>
          </cell>
        </row>
      </sheetData>
      <sheetData sheetId="2215">
        <row r="2">
          <cell r="F2" t="str">
            <v>INCH</v>
          </cell>
        </row>
      </sheetData>
      <sheetData sheetId="2216">
        <row r="2">
          <cell r="F2" t="str">
            <v>INCH</v>
          </cell>
        </row>
      </sheetData>
      <sheetData sheetId="2217">
        <row r="2">
          <cell r="F2" t="str">
            <v>INCH</v>
          </cell>
        </row>
      </sheetData>
      <sheetData sheetId="2218">
        <row r="2">
          <cell r="F2" t="str">
            <v>INCH</v>
          </cell>
        </row>
      </sheetData>
      <sheetData sheetId="2219">
        <row r="2">
          <cell r="F2" t="str">
            <v>INCH</v>
          </cell>
        </row>
      </sheetData>
      <sheetData sheetId="2220">
        <row r="2">
          <cell r="F2" t="str">
            <v>INCH</v>
          </cell>
        </row>
      </sheetData>
      <sheetData sheetId="2221">
        <row r="2">
          <cell r="F2" t="str">
            <v>INCH</v>
          </cell>
        </row>
      </sheetData>
      <sheetData sheetId="2222">
        <row r="2">
          <cell r="F2" t="str">
            <v>INCH</v>
          </cell>
        </row>
      </sheetData>
      <sheetData sheetId="2223">
        <row r="2">
          <cell r="F2" t="str">
            <v>INCH</v>
          </cell>
        </row>
      </sheetData>
      <sheetData sheetId="2224">
        <row r="2">
          <cell r="F2" t="str">
            <v>INCH</v>
          </cell>
        </row>
      </sheetData>
      <sheetData sheetId="2225">
        <row r="2">
          <cell r="F2" t="str">
            <v>INCH</v>
          </cell>
        </row>
      </sheetData>
      <sheetData sheetId="2226">
        <row r="2">
          <cell r="F2" t="str">
            <v>INCH</v>
          </cell>
        </row>
      </sheetData>
      <sheetData sheetId="2227">
        <row r="2">
          <cell r="F2" t="str">
            <v>INCH</v>
          </cell>
        </row>
      </sheetData>
      <sheetData sheetId="2228">
        <row r="2">
          <cell r="F2" t="str">
            <v>INCH</v>
          </cell>
        </row>
      </sheetData>
      <sheetData sheetId="2229">
        <row r="2">
          <cell r="F2" t="str">
            <v>INCH</v>
          </cell>
        </row>
      </sheetData>
      <sheetData sheetId="2230">
        <row r="2">
          <cell r="F2" t="str">
            <v>INCH</v>
          </cell>
        </row>
      </sheetData>
      <sheetData sheetId="2231">
        <row r="2">
          <cell r="F2" t="str">
            <v>INCH</v>
          </cell>
        </row>
      </sheetData>
      <sheetData sheetId="2232">
        <row r="2">
          <cell r="F2" t="str">
            <v>INCH</v>
          </cell>
        </row>
      </sheetData>
      <sheetData sheetId="2233">
        <row r="2">
          <cell r="F2" t="str">
            <v>INCH</v>
          </cell>
        </row>
      </sheetData>
      <sheetData sheetId="2234">
        <row r="2">
          <cell r="F2" t="str">
            <v>INCH</v>
          </cell>
        </row>
      </sheetData>
      <sheetData sheetId="2235">
        <row r="2">
          <cell r="F2" t="str">
            <v>INCH</v>
          </cell>
        </row>
      </sheetData>
      <sheetData sheetId="2236">
        <row r="2">
          <cell r="F2" t="str">
            <v>INCH</v>
          </cell>
        </row>
      </sheetData>
      <sheetData sheetId="2237">
        <row r="2">
          <cell r="F2" t="str">
            <v>INCH</v>
          </cell>
        </row>
      </sheetData>
      <sheetData sheetId="2238">
        <row r="2">
          <cell r="F2" t="str">
            <v>INCH</v>
          </cell>
        </row>
      </sheetData>
      <sheetData sheetId="2239">
        <row r="2">
          <cell r="F2" t="str">
            <v>INCH</v>
          </cell>
        </row>
      </sheetData>
      <sheetData sheetId="2240">
        <row r="2">
          <cell r="F2" t="str">
            <v>INCH</v>
          </cell>
        </row>
      </sheetData>
      <sheetData sheetId="2241">
        <row r="2">
          <cell r="F2" t="str">
            <v>INCH</v>
          </cell>
        </row>
      </sheetData>
      <sheetData sheetId="2242">
        <row r="2">
          <cell r="F2" t="str">
            <v>INCH</v>
          </cell>
        </row>
      </sheetData>
      <sheetData sheetId="2243">
        <row r="2">
          <cell r="F2" t="str">
            <v>INCH</v>
          </cell>
        </row>
      </sheetData>
      <sheetData sheetId="2244">
        <row r="2">
          <cell r="F2" t="str">
            <v>INCH</v>
          </cell>
        </row>
      </sheetData>
      <sheetData sheetId="2245">
        <row r="2">
          <cell r="F2" t="str">
            <v>INCH</v>
          </cell>
        </row>
      </sheetData>
      <sheetData sheetId="2246">
        <row r="2">
          <cell r="F2" t="str">
            <v>INCH</v>
          </cell>
        </row>
      </sheetData>
      <sheetData sheetId="2247">
        <row r="2">
          <cell r="F2" t="str">
            <v>INCH</v>
          </cell>
        </row>
      </sheetData>
      <sheetData sheetId="2248">
        <row r="2">
          <cell r="F2" t="str">
            <v>INCH</v>
          </cell>
        </row>
      </sheetData>
      <sheetData sheetId="2249">
        <row r="2">
          <cell r="F2" t="str">
            <v>INCH</v>
          </cell>
        </row>
      </sheetData>
      <sheetData sheetId="2250">
        <row r="2">
          <cell r="F2" t="str">
            <v>INCH</v>
          </cell>
        </row>
      </sheetData>
      <sheetData sheetId="2251">
        <row r="2">
          <cell r="F2" t="str">
            <v>INCH</v>
          </cell>
        </row>
      </sheetData>
      <sheetData sheetId="2252">
        <row r="2">
          <cell r="F2" t="str">
            <v>INCH</v>
          </cell>
        </row>
      </sheetData>
      <sheetData sheetId="2253">
        <row r="2">
          <cell r="F2" t="str">
            <v>INCH</v>
          </cell>
        </row>
      </sheetData>
      <sheetData sheetId="2254">
        <row r="2">
          <cell r="F2" t="str">
            <v>INCH</v>
          </cell>
        </row>
      </sheetData>
      <sheetData sheetId="2255">
        <row r="2">
          <cell r="F2" t="str">
            <v>INCH</v>
          </cell>
        </row>
      </sheetData>
      <sheetData sheetId="2256">
        <row r="2">
          <cell r="F2" t="str">
            <v>INCH</v>
          </cell>
        </row>
      </sheetData>
      <sheetData sheetId="2257">
        <row r="2">
          <cell r="F2" t="str">
            <v>INCH</v>
          </cell>
        </row>
      </sheetData>
      <sheetData sheetId="2258">
        <row r="2">
          <cell r="F2" t="str">
            <v>INCH</v>
          </cell>
        </row>
      </sheetData>
      <sheetData sheetId="2259">
        <row r="2">
          <cell r="F2" t="str">
            <v>INCH</v>
          </cell>
        </row>
      </sheetData>
      <sheetData sheetId="2260">
        <row r="2">
          <cell r="F2" t="str">
            <v>INCH</v>
          </cell>
        </row>
      </sheetData>
      <sheetData sheetId="2261">
        <row r="2">
          <cell r="F2" t="str">
            <v>INCH</v>
          </cell>
        </row>
      </sheetData>
      <sheetData sheetId="2262">
        <row r="2">
          <cell r="F2" t="str">
            <v>INCH</v>
          </cell>
        </row>
      </sheetData>
      <sheetData sheetId="2263">
        <row r="2">
          <cell r="F2" t="str">
            <v>INCH</v>
          </cell>
        </row>
      </sheetData>
      <sheetData sheetId="2264">
        <row r="2">
          <cell r="F2" t="str">
            <v>INCH</v>
          </cell>
        </row>
      </sheetData>
      <sheetData sheetId="2265">
        <row r="2">
          <cell r="F2" t="str">
            <v>INCH</v>
          </cell>
        </row>
      </sheetData>
      <sheetData sheetId="2266">
        <row r="2">
          <cell r="F2" t="str">
            <v>INCH</v>
          </cell>
        </row>
      </sheetData>
      <sheetData sheetId="2267">
        <row r="2">
          <cell r="F2" t="str">
            <v>INCH</v>
          </cell>
        </row>
      </sheetData>
      <sheetData sheetId="2268">
        <row r="2">
          <cell r="F2" t="str">
            <v>INCH</v>
          </cell>
        </row>
      </sheetData>
      <sheetData sheetId="2269">
        <row r="2">
          <cell r="F2" t="str">
            <v>INCH</v>
          </cell>
        </row>
      </sheetData>
      <sheetData sheetId="2270">
        <row r="2">
          <cell r="F2" t="str">
            <v>INCH</v>
          </cell>
        </row>
      </sheetData>
      <sheetData sheetId="2271">
        <row r="2">
          <cell r="F2" t="str">
            <v>INCH</v>
          </cell>
        </row>
      </sheetData>
      <sheetData sheetId="2272">
        <row r="2">
          <cell r="F2" t="str">
            <v>INCH</v>
          </cell>
        </row>
      </sheetData>
      <sheetData sheetId="2273">
        <row r="2">
          <cell r="F2" t="str">
            <v>INCH</v>
          </cell>
        </row>
      </sheetData>
      <sheetData sheetId="2274">
        <row r="2">
          <cell r="F2" t="str">
            <v>INCH</v>
          </cell>
        </row>
      </sheetData>
      <sheetData sheetId="2275">
        <row r="2">
          <cell r="F2" t="str">
            <v>INCH</v>
          </cell>
        </row>
      </sheetData>
      <sheetData sheetId="2276">
        <row r="2">
          <cell r="F2" t="str">
            <v>INCH</v>
          </cell>
        </row>
      </sheetData>
      <sheetData sheetId="2277">
        <row r="2">
          <cell r="F2" t="str">
            <v>INCH</v>
          </cell>
        </row>
      </sheetData>
      <sheetData sheetId="2278">
        <row r="2">
          <cell r="F2" t="str">
            <v>INCH</v>
          </cell>
        </row>
      </sheetData>
      <sheetData sheetId="2279">
        <row r="2">
          <cell r="F2" t="str">
            <v>INCH</v>
          </cell>
        </row>
      </sheetData>
      <sheetData sheetId="2280">
        <row r="2">
          <cell r="F2" t="str">
            <v>INCH</v>
          </cell>
        </row>
      </sheetData>
      <sheetData sheetId="2281">
        <row r="2">
          <cell r="F2" t="str">
            <v>INCH</v>
          </cell>
        </row>
      </sheetData>
      <sheetData sheetId="2282">
        <row r="2">
          <cell r="F2" t="str">
            <v>INCH</v>
          </cell>
        </row>
      </sheetData>
      <sheetData sheetId="2283">
        <row r="2">
          <cell r="F2" t="str">
            <v>INCH</v>
          </cell>
        </row>
      </sheetData>
      <sheetData sheetId="2284">
        <row r="2">
          <cell r="F2" t="str">
            <v>INCH</v>
          </cell>
        </row>
      </sheetData>
      <sheetData sheetId="2285">
        <row r="2">
          <cell r="F2" t="str">
            <v>INCH</v>
          </cell>
        </row>
      </sheetData>
      <sheetData sheetId="2286">
        <row r="2">
          <cell r="F2" t="str">
            <v>INCH</v>
          </cell>
        </row>
      </sheetData>
      <sheetData sheetId="2287">
        <row r="2">
          <cell r="F2" t="str">
            <v>INCH</v>
          </cell>
        </row>
      </sheetData>
      <sheetData sheetId="2288">
        <row r="2">
          <cell r="F2" t="str">
            <v>INCH</v>
          </cell>
        </row>
      </sheetData>
      <sheetData sheetId="2289">
        <row r="2">
          <cell r="F2" t="str">
            <v>INCH</v>
          </cell>
        </row>
      </sheetData>
      <sheetData sheetId="2290">
        <row r="2">
          <cell r="F2" t="str">
            <v>INCH</v>
          </cell>
        </row>
      </sheetData>
      <sheetData sheetId="2291">
        <row r="2">
          <cell r="F2" t="str">
            <v>INCH</v>
          </cell>
        </row>
      </sheetData>
      <sheetData sheetId="2292">
        <row r="2">
          <cell r="F2" t="str">
            <v>INCH</v>
          </cell>
        </row>
      </sheetData>
      <sheetData sheetId="2293">
        <row r="2">
          <cell r="F2" t="str">
            <v>INCH</v>
          </cell>
        </row>
      </sheetData>
      <sheetData sheetId="2294">
        <row r="2">
          <cell r="F2" t="str">
            <v>INCH</v>
          </cell>
        </row>
      </sheetData>
      <sheetData sheetId="2295">
        <row r="2">
          <cell r="F2" t="str">
            <v>INCH</v>
          </cell>
        </row>
      </sheetData>
      <sheetData sheetId="2296">
        <row r="2">
          <cell r="F2" t="str">
            <v>INCH</v>
          </cell>
        </row>
      </sheetData>
      <sheetData sheetId="2297">
        <row r="2">
          <cell r="F2" t="str">
            <v>INCH</v>
          </cell>
        </row>
      </sheetData>
      <sheetData sheetId="2298">
        <row r="2">
          <cell r="F2" t="str">
            <v>INCH</v>
          </cell>
        </row>
      </sheetData>
      <sheetData sheetId="2299">
        <row r="2">
          <cell r="F2" t="str">
            <v>INCH</v>
          </cell>
        </row>
      </sheetData>
      <sheetData sheetId="2300">
        <row r="2">
          <cell r="F2" t="str">
            <v>INCH</v>
          </cell>
        </row>
      </sheetData>
      <sheetData sheetId="2301">
        <row r="2">
          <cell r="F2" t="str">
            <v>INCH</v>
          </cell>
        </row>
      </sheetData>
      <sheetData sheetId="2302">
        <row r="2">
          <cell r="F2" t="str">
            <v>INCH</v>
          </cell>
        </row>
      </sheetData>
      <sheetData sheetId="2303">
        <row r="2">
          <cell r="F2" t="str">
            <v>INCH</v>
          </cell>
        </row>
      </sheetData>
      <sheetData sheetId="2304">
        <row r="2">
          <cell r="F2" t="str">
            <v>INCH</v>
          </cell>
        </row>
      </sheetData>
      <sheetData sheetId="2305">
        <row r="2">
          <cell r="F2" t="str">
            <v>INCH</v>
          </cell>
        </row>
      </sheetData>
      <sheetData sheetId="2306">
        <row r="2">
          <cell r="F2" t="str">
            <v>INCH</v>
          </cell>
        </row>
      </sheetData>
      <sheetData sheetId="2307">
        <row r="2">
          <cell r="F2" t="str">
            <v>INCH</v>
          </cell>
        </row>
      </sheetData>
      <sheetData sheetId="2308">
        <row r="2">
          <cell r="F2" t="str">
            <v>INCH</v>
          </cell>
        </row>
      </sheetData>
      <sheetData sheetId="2309">
        <row r="2">
          <cell r="F2" t="str">
            <v>INCH</v>
          </cell>
        </row>
      </sheetData>
      <sheetData sheetId="2310">
        <row r="2">
          <cell r="F2" t="str">
            <v>INCH</v>
          </cell>
        </row>
      </sheetData>
      <sheetData sheetId="2311">
        <row r="2">
          <cell r="F2" t="str">
            <v>INCH</v>
          </cell>
        </row>
      </sheetData>
      <sheetData sheetId="2312">
        <row r="2">
          <cell r="F2" t="str">
            <v>INCH</v>
          </cell>
        </row>
      </sheetData>
      <sheetData sheetId="2313">
        <row r="2">
          <cell r="F2" t="str">
            <v>INCH</v>
          </cell>
        </row>
      </sheetData>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ow r="2">
          <cell r="F2" t="str">
            <v>INCH</v>
          </cell>
        </row>
      </sheetData>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ow r="2">
          <cell r="F2" t="str">
            <v>INCH</v>
          </cell>
        </row>
      </sheetData>
      <sheetData sheetId="2378">
        <row r="2">
          <cell r="F2" t="str">
            <v>INCH</v>
          </cell>
        </row>
      </sheetData>
      <sheetData sheetId="2379">
        <row r="2">
          <cell r="F2" t="str">
            <v>INCH</v>
          </cell>
        </row>
      </sheetData>
      <sheetData sheetId="2380">
        <row r="2">
          <cell r="F2" t="str">
            <v>INCH</v>
          </cell>
        </row>
      </sheetData>
      <sheetData sheetId="2381">
        <row r="2">
          <cell r="F2" t="str">
            <v>INCH</v>
          </cell>
        </row>
      </sheetData>
      <sheetData sheetId="2382">
        <row r="2">
          <cell r="F2" t="str">
            <v>INCH</v>
          </cell>
        </row>
      </sheetData>
      <sheetData sheetId="2383">
        <row r="2">
          <cell r="F2" t="str">
            <v>INCH</v>
          </cell>
        </row>
      </sheetData>
      <sheetData sheetId="2384">
        <row r="2">
          <cell r="F2" t="str">
            <v>INCH</v>
          </cell>
        </row>
      </sheetData>
      <sheetData sheetId="2385">
        <row r="2">
          <cell r="F2" t="str">
            <v>INCH</v>
          </cell>
        </row>
      </sheetData>
      <sheetData sheetId="2386">
        <row r="2">
          <cell r="F2" t="str">
            <v>INCH</v>
          </cell>
        </row>
      </sheetData>
      <sheetData sheetId="2387">
        <row r="2">
          <cell r="F2" t="str">
            <v>INCH</v>
          </cell>
        </row>
      </sheetData>
      <sheetData sheetId="2388">
        <row r="2">
          <cell r="F2" t="str">
            <v>INCH</v>
          </cell>
        </row>
      </sheetData>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sheetData sheetId="2403" refreshError="1"/>
      <sheetData sheetId="2404" refreshError="1"/>
      <sheetData sheetId="2405" refreshError="1"/>
      <sheetData sheetId="2406" refreshError="1"/>
      <sheetData sheetId="2407" refreshError="1"/>
      <sheetData sheetId="2408">
        <row r="2">
          <cell r="F2" t="str">
            <v>INCH</v>
          </cell>
        </row>
      </sheetData>
      <sheetData sheetId="2409">
        <row r="2">
          <cell r="F2" t="str">
            <v>INCH</v>
          </cell>
        </row>
      </sheetData>
      <sheetData sheetId="2410">
        <row r="2">
          <cell r="F2" t="str">
            <v>INCH</v>
          </cell>
        </row>
      </sheetData>
      <sheetData sheetId="2411">
        <row r="2">
          <cell r="F2" t="str">
            <v>INCH</v>
          </cell>
        </row>
      </sheetData>
      <sheetData sheetId="2412">
        <row r="2">
          <cell r="F2" t="str">
            <v>INCH</v>
          </cell>
        </row>
      </sheetData>
      <sheetData sheetId="2413">
        <row r="2">
          <cell r="F2" t="str">
            <v>INCH</v>
          </cell>
        </row>
      </sheetData>
      <sheetData sheetId="2414">
        <row r="2">
          <cell r="F2" t="str">
            <v>INCH</v>
          </cell>
        </row>
      </sheetData>
      <sheetData sheetId="2415">
        <row r="2">
          <cell r="F2" t="str">
            <v>INCH</v>
          </cell>
        </row>
      </sheetData>
      <sheetData sheetId="2416">
        <row r="2">
          <cell r="F2" t="str">
            <v>INCH</v>
          </cell>
        </row>
      </sheetData>
      <sheetData sheetId="2417">
        <row r="2">
          <cell r="F2" t="str">
            <v>INCH</v>
          </cell>
        </row>
      </sheetData>
      <sheetData sheetId="2418">
        <row r="2">
          <cell r="F2" t="str">
            <v>INCH</v>
          </cell>
        </row>
      </sheetData>
      <sheetData sheetId="2419">
        <row r="2">
          <cell r="F2" t="str">
            <v>INCH</v>
          </cell>
        </row>
      </sheetData>
      <sheetData sheetId="2420">
        <row r="2">
          <cell r="F2" t="str">
            <v>INCH</v>
          </cell>
        </row>
      </sheetData>
      <sheetData sheetId="2421">
        <row r="2">
          <cell r="F2" t="str">
            <v>INCH</v>
          </cell>
        </row>
      </sheetData>
      <sheetData sheetId="2422">
        <row r="2">
          <cell r="F2" t="str">
            <v>INCH</v>
          </cell>
        </row>
      </sheetData>
      <sheetData sheetId="2423">
        <row r="2">
          <cell r="F2" t="str">
            <v>INCH</v>
          </cell>
        </row>
      </sheetData>
      <sheetData sheetId="2424">
        <row r="2">
          <cell r="F2" t="str">
            <v>INCH</v>
          </cell>
        </row>
      </sheetData>
      <sheetData sheetId="2425">
        <row r="2">
          <cell r="F2" t="str">
            <v>INCH</v>
          </cell>
        </row>
      </sheetData>
      <sheetData sheetId="2426">
        <row r="2">
          <cell r="F2" t="str">
            <v>INCH</v>
          </cell>
        </row>
      </sheetData>
      <sheetData sheetId="2427">
        <row r="2">
          <cell r="F2" t="str">
            <v>INCH</v>
          </cell>
        </row>
      </sheetData>
      <sheetData sheetId="2428">
        <row r="2">
          <cell r="F2" t="str">
            <v>INCH</v>
          </cell>
        </row>
      </sheetData>
      <sheetData sheetId="2429">
        <row r="2">
          <cell r="F2" t="str">
            <v>INCH</v>
          </cell>
        </row>
      </sheetData>
      <sheetData sheetId="2430">
        <row r="2">
          <cell r="F2" t="str">
            <v>INCH</v>
          </cell>
        </row>
      </sheetData>
      <sheetData sheetId="2431">
        <row r="2">
          <cell r="F2" t="str">
            <v>INCH</v>
          </cell>
        </row>
      </sheetData>
      <sheetData sheetId="2432">
        <row r="2">
          <cell r="F2" t="str">
            <v>INCH</v>
          </cell>
        </row>
      </sheetData>
      <sheetData sheetId="2433">
        <row r="2">
          <cell r="F2" t="str">
            <v>INCH</v>
          </cell>
        </row>
      </sheetData>
      <sheetData sheetId="2434">
        <row r="2">
          <cell r="F2" t="str">
            <v>INCH</v>
          </cell>
        </row>
      </sheetData>
      <sheetData sheetId="2435">
        <row r="2">
          <cell r="F2" t="str">
            <v>INCH</v>
          </cell>
        </row>
      </sheetData>
      <sheetData sheetId="2436">
        <row r="2">
          <cell r="F2" t="str">
            <v>INCH</v>
          </cell>
        </row>
      </sheetData>
      <sheetData sheetId="2437">
        <row r="2">
          <cell r="F2" t="str">
            <v>INCH</v>
          </cell>
        </row>
      </sheetData>
      <sheetData sheetId="2438">
        <row r="2">
          <cell r="F2" t="str">
            <v>INCH</v>
          </cell>
        </row>
      </sheetData>
      <sheetData sheetId="2439">
        <row r="2">
          <cell r="F2" t="str">
            <v>INCH</v>
          </cell>
        </row>
      </sheetData>
      <sheetData sheetId="2440">
        <row r="2">
          <cell r="F2" t="str">
            <v>INCH</v>
          </cell>
        </row>
      </sheetData>
      <sheetData sheetId="2441">
        <row r="2">
          <cell r="F2" t="str">
            <v>INCH</v>
          </cell>
        </row>
      </sheetData>
      <sheetData sheetId="2442">
        <row r="2">
          <cell r="F2" t="str">
            <v>INCH</v>
          </cell>
        </row>
      </sheetData>
      <sheetData sheetId="2443">
        <row r="2">
          <cell r="F2" t="str">
            <v>INCH</v>
          </cell>
        </row>
      </sheetData>
      <sheetData sheetId="2444" refreshError="1"/>
      <sheetData sheetId="2445" refreshError="1"/>
      <sheetData sheetId="2446" refreshError="1"/>
      <sheetData sheetId="2447" refreshError="1"/>
      <sheetData sheetId="2448">
        <row r="2">
          <cell r="F2" t="str">
            <v>INCH</v>
          </cell>
        </row>
      </sheetData>
      <sheetData sheetId="2449">
        <row r="2">
          <cell r="F2" t="str">
            <v>INCH</v>
          </cell>
        </row>
      </sheetData>
      <sheetData sheetId="2450">
        <row r="2">
          <cell r="F2" t="str">
            <v>INCH</v>
          </cell>
        </row>
      </sheetData>
      <sheetData sheetId="2451">
        <row r="2">
          <cell r="F2" t="str">
            <v>INCH</v>
          </cell>
        </row>
      </sheetData>
      <sheetData sheetId="2452">
        <row r="2">
          <cell r="F2" t="str">
            <v>INCH</v>
          </cell>
        </row>
      </sheetData>
      <sheetData sheetId="2453">
        <row r="2">
          <cell r="F2" t="str">
            <v>INCH</v>
          </cell>
        </row>
      </sheetData>
      <sheetData sheetId="2454">
        <row r="2">
          <cell r="F2" t="str">
            <v>INCH</v>
          </cell>
        </row>
      </sheetData>
      <sheetData sheetId="2455">
        <row r="2">
          <cell r="F2" t="str">
            <v>INCH</v>
          </cell>
        </row>
      </sheetData>
      <sheetData sheetId="2456">
        <row r="2">
          <cell r="F2" t="str">
            <v>INCH</v>
          </cell>
        </row>
      </sheetData>
      <sheetData sheetId="2457">
        <row r="2">
          <cell r="F2" t="str">
            <v>INCH</v>
          </cell>
        </row>
      </sheetData>
      <sheetData sheetId="2458">
        <row r="2">
          <cell r="F2" t="str">
            <v>INCH</v>
          </cell>
        </row>
      </sheetData>
      <sheetData sheetId="2459">
        <row r="2">
          <cell r="F2" t="str">
            <v>INCH</v>
          </cell>
        </row>
      </sheetData>
      <sheetData sheetId="2460">
        <row r="2">
          <cell r="F2" t="str">
            <v>INCH</v>
          </cell>
        </row>
      </sheetData>
      <sheetData sheetId="2461">
        <row r="2">
          <cell r="F2" t="str">
            <v>INCH</v>
          </cell>
        </row>
      </sheetData>
      <sheetData sheetId="2462">
        <row r="2">
          <cell r="F2" t="str">
            <v>INCH</v>
          </cell>
        </row>
      </sheetData>
      <sheetData sheetId="2463">
        <row r="2">
          <cell r="F2" t="str">
            <v>INCH</v>
          </cell>
        </row>
      </sheetData>
      <sheetData sheetId="2464">
        <row r="2">
          <cell r="F2" t="str">
            <v>INCH</v>
          </cell>
        </row>
      </sheetData>
      <sheetData sheetId="2465">
        <row r="2">
          <cell r="F2" t="str">
            <v>INCH</v>
          </cell>
        </row>
      </sheetData>
      <sheetData sheetId="2466">
        <row r="2">
          <cell r="F2" t="str">
            <v>INCH</v>
          </cell>
        </row>
      </sheetData>
      <sheetData sheetId="2467">
        <row r="2">
          <cell r="F2" t="str">
            <v>INCH</v>
          </cell>
        </row>
      </sheetData>
      <sheetData sheetId="2468">
        <row r="2">
          <cell r="F2" t="str">
            <v>INCH</v>
          </cell>
        </row>
      </sheetData>
      <sheetData sheetId="2469">
        <row r="2">
          <cell r="F2" t="str">
            <v>INCH</v>
          </cell>
        </row>
      </sheetData>
      <sheetData sheetId="2470">
        <row r="2">
          <cell r="F2" t="str">
            <v>INCH</v>
          </cell>
        </row>
      </sheetData>
      <sheetData sheetId="2471">
        <row r="2">
          <cell r="F2" t="str">
            <v>INCH</v>
          </cell>
        </row>
      </sheetData>
      <sheetData sheetId="2472">
        <row r="2">
          <cell r="F2" t="str">
            <v>INCH</v>
          </cell>
        </row>
      </sheetData>
      <sheetData sheetId="2473">
        <row r="2">
          <cell r="F2" t="str">
            <v>INCH</v>
          </cell>
        </row>
      </sheetData>
      <sheetData sheetId="2474">
        <row r="2">
          <cell r="F2" t="str">
            <v>INCH</v>
          </cell>
        </row>
      </sheetData>
      <sheetData sheetId="2475">
        <row r="2">
          <cell r="F2" t="str">
            <v>INCH</v>
          </cell>
        </row>
      </sheetData>
      <sheetData sheetId="2476">
        <row r="2">
          <cell r="F2" t="str">
            <v>INCH</v>
          </cell>
        </row>
      </sheetData>
      <sheetData sheetId="2477">
        <row r="2">
          <cell r="F2" t="str">
            <v>INCH</v>
          </cell>
        </row>
      </sheetData>
      <sheetData sheetId="2478">
        <row r="2">
          <cell r="F2" t="str">
            <v>INCH</v>
          </cell>
        </row>
      </sheetData>
      <sheetData sheetId="2479">
        <row r="2">
          <cell r="F2" t="str">
            <v>INCH</v>
          </cell>
        </row>
      </sheetData>
      <sheetData sheetId="2480">
        <row r="2">
          <cell r="F2" t="str">
            <v>INCH</v>
          </cell>
        </row>
      </sheetData>
      <sheetData sheetId="2481">
        <row r="2">
          <cell r="F2" t="str">
            <v>INCH</v>
          </cell>
        </row>
      </sheetData>
      <sheetData sheetId="2482">
        <row r="2">
          <cell r="F2" t="str">
            <v>INCH</v>
          </cell>
        </row>
      </sheetData>
      <sheetData sheetId="2483">
        <row r="2">
          <cell r="F2" t="str">
            <v>INCH</v>
          </cell>
        </row>
      </sheetData>
      <sheetData sheetId="2484">
        <row r="2">
          <cell r="F2" t="str">
            <v>INCH</v>
          </cell>
        </row>
      </sheetData>
      <sheetData sheetId="2485">
        <row r="2">
          <cell r="F2" t="str">
            <v>INCH</v>
          </cell>
        </row>
      </sheetData>
      <sheetData sheetId="2486">
        <row r="2">
          <cell r="F2" t="str">
            <v>INCH</v>
          </cell>
        </row>
      </sheetData>
      <sheetData sheetId="2487">
        <row r="2">
          <cell r="F2" t="str">
            <v>INCH</v>
          </cell>
        </row>
      </sheetData>
      <sheetData sheetId="2488">
        <row r="2">
          <cell r="F2" t="str">
            <v>INCH</v>
          </cell>
        </row>
      </sheetData>
      <sheetData sheetId="2489">
        <row r="2">
          <cell r="F2" t="str">
            <v>INCH</v>
          </cell>
        </row>
      </sheetData>
      <sheetData sheetId="2490">
        <row r="2">
          <cell r="F2" t="str">
            <v>INCH</v>
          </cell>
        </row>
      </sheetData>
      <sheetData sheetId="2491">
        <row r="2">
          <cell r="F2" t="str">
            <v>INCH</v>
          </cell>
        </row>
      </sheetData>
      <sheetData sheetId="2492">
        <row r="2">
          <cell r="F2" t="str">
            <v>INCH</v>
          </cell>
        </row>
      </sheetData>
      <sheetData sheetId="2493">
        <row r="2">
          <cell r="F2" t="str">
            <v>INCH</v>
          </cell>
        </row>
      </sheetData>
      <sheetData sheetId="2494">
        <row r="2">
          <cell r="F2" t="str">
            <v>INCH</v>
          </cell>
        </row>
      </sheetData>
      <sheetData sheetId="2495">
        <row r="2">
          <cell r="F2" t="str">
            <v>INCH</v>
          </cell>
        </row>
      </sheetData>
      <sheetData sheetId="2496">
        <row r="2">
          <cell r="F2" t="str">
            <v>INCH</v>
          </cell>
        </row>
      </sheetData>
      <sheetData sheetId="2497">
        <row r="2">
          <cell r="F2" t="str">
            <v>INCH</v>
          </cell>
        </row>
      </sheetData>
      <sheetData sheetId="2498">
        <row r="2">
          <cell r="F2" t="str">
            <v>INCH</v>
          </cell>
        </row>
      </sheetData>
      <sheetData sheetId="2499">
        <row r="2">
          <cell r="F2" t="str">
            <v>INCH</v>
          </cell>
        </row>
      </sheetData>
      <sheetData sheetId="2500">
        <row r="2">
          <cell r="F2" t="str">
            <v>INCH</v>
          </cell>
        </row>
      </sheetData>
      <sheetData sheetId="2501">
        <row r="2">
          <cell r="F2" t="str">
            <v>INCH</v>
          </cell>
        </row>
      </sheetData>
      <sheetData sheetId="2502">
        <row r="2">
          <cell r="F2" t="str">
            <v>INCH</v>
          </cell>
        </row>
      </sheetData>
      <sheetData sheetId="2503">
        <row r="2">
          <cell r="F2" t="str">
            <v>INCH</v>
          </cell>
        </row>
      </sheetData>
      <sheetData sheetId="2504">
        <row r="2">
          <cell r="F2" t="str">
            <v>INCH</v>
          </cell>
        </row>
      </sheetData>
      <sheetData sheetId="2505">
        <row r="2">
          <cell r="F2" t="str">
            <v>INCH</v>
          </cell>
        </row>
      </sheetData>
      <sheetData sheetId="2506">
        <row r="2">
          <cell r="F2" t="str">
            <v>INCH</v>
          </cell>
        </row>
      </sheetData>
      <sheetData sheetId="2507">
        <row r="2">
          <cell r="F2" t="str">
            <v>INCH</v>
          </cell>
        </row>
      </sheetData>
      <sheetData sheetId="2508">
        <row r="2">
          <cell r="F2" t="str">
            <v>INCH</v>
          </cell>
        </row>
      </sheetData>
      <sheetData sheetId="2509">
        <row r="2">
          <cell r="F2" t="str">
            <v>INCH</v>
          </cell>
        </row>
      </sheetData>
      <sheetData sheetId="2510">
        <row r="2">
          <cell r="F2" t="str">
            <v>INCH</v>
          </cell>
        </row>
      </sheetData>
      <sheetData sheetId="2511">
        <row r="2">
          <cell r="F2" t="str">
            <v>INCH</v>
          </cell>
        </row>
      </sheetData>
      <sheetData sheetId="2512">
        <row r="2">
          <cell r="F2" t="str">
            <v>INCH</v>
          </cell>
        </row>
      </sheetData>
      <sheetData sheetId="2513">
        <row r="2">
          <cell r="F2" t="str">
            <v>INCH</v>
          </cell>
        </row>
      </sheetData>
      <sheetData sheetId="2514">
        <row r="2">
          <cell r="F2" t="str">
            <v>INCH</v>
          </cell>
        </row>
      </sheetData>
      <sheetData sheetId="2515">
        <row r="2">
          <cell r="F2" t="str">
            <v>INCH</v>
          </cell>
        </row>
      </sheetData>
      <sheetData sheetId="2516">
        <row r="2">
          <cell r="F2" t="str">
            <v>INCH</v>
          </cell>
        </row>
      </sheetData>
      <sheetData sheetId="2517">
        <row r="2">
          <cell r="F2" t="str">
            <v>INCH</v>
          </cell>
        </row>
      </sheetData>
      <sheetData sheetId="2518">
        <row r="2">
          <cell r="F2" t="str">
            <v>INCH</v>
          </cell>
        </row>
      </sheetData>
      <sheetData sheetId="2519">
        <row r="2">
          <cell r="F2" t="str">
            <v>INCH</v>
          </cell>
        </row>
      </sheetData>
      <sheetData sheetId="2520">
        <row r="2">
          <cell r="F2" t="str">
            <v>INCH</v>
          </cell>
        </row>
      </sheetData>
      <sheetData sheetId="2521">
        <row r="2">
          <cell r="F2" t="str">
            <v>INCH</v>
          </cell>
        </row>
      </sheetData>
      <sheetData sheetId="2522">
        <row r="2">
          <cell r="F2" t="str">
            <v>INCH</v>
          </cell>
        </row>
      </sheetData>
      <sheetData sheetId="2523">
        <row r="2">
          <cell r="F2" t="str">
            <v>INCH</v>
          </cell>
        </row>
      </sheetData>
      <sheetData sheetId="2524">
        <row r="2">
          <cell r="F2" t="str">
            <v>INCH</v>
          </cell>
        </row>
      </sheetData>
      <sheetData sheetId="2525">
        <row r="2">
          <cell r="F2" t="str">
            <v>INCH</v>
          </cell>
        </row>
      </sheetData>
      <sheetData sheetId="2526">
        <row r="2">
          <cell r="F2" t="str">
            <v>INCH</v>
          </cell>
        </row>
      </sheetData>
      <sheetData sheetId="2527">
        <row r="2">
          <cell r="F2" t="str">
            <v>INCH</v>
          </cell>
        </row>
      </sheetData>
      <sheetData sheetId="2528">
        <row r="2">
          <cell r="F2" t="str">
            <v>INCH</v>
          </cell>
        </row>
      </sheetData>
      <sheetData sheetId="2529">
        <row r="2">
          <cell r="F2" t="str">
            <v>INCH</v>
          </cell>
        </row>
      </sheetData>
      <sheetData sheetId="2530">
        <row r="2">
          <cell r="F2" t="str">
            <v>INCH</v>
          </cell>
        </row>
      </sheetData>
      <sheetData sheetId="2531">
        <row r="2">
          <cell r="F2" t="str">
            <v>INCH</v>
          </cell>
        </row>
      </sheetData>
      <sheetData sheetId="2532">
        <row r="2">
          <cell r="F2" t="str">
            <v>INCH</v>
          </cell>
        </row>
      </sheetData>
      <sheetData sheetId="2533">
        <row r="2">
          <cell r="F2" t="str">
            <v>INCH</v>
          </cell>
        </row>
      </sheetData>
      <sheetData sheetId="2534">
        <row r="2">
          <cell r="F2" t="str">
            <v>INCH</v>
          </cell>
        </row>
      </sheetData>
      <sheetData sheetId="2535">
        <row r="2">
          <cell r="F2" t="str">
            <v>INCH</v>
          </cell>
        </row>
      </sheetData>
      <sheetData sheetId="2536">
        <row r="2">
          <cell r="F2" t="str">
            <v>INCH</v>
          </cell>
        </row>
      </sheetData>
      <sheetData sheetId="2537">
        <row r="2">
          <cell r="F2" t="str">
            <v>INCH</v>
          </cell>
        </row>
      </sheetData>
      <sheetData sheetId="2538">
        <row r="2">
          <cell r="F2" t="str">
            <v>INCH</v>
          </cell>
        </row>
      </sheetData>
      <sheetData sheetId="2539">
        <row r="2">
          <cell r="F2" t="str">
            <v>INCH</v>
          </cell>
        </row>
      </sheetData>
      <sheetData sheetId="2540">
        <row r="2">
          <cell r="F2" t="str">
            <v>INCH</v>
          </cell>
        </row>
      </sheetData>
      <sheetData sheetId="2541">
        <row r="2">
          <cell r="F2" t="str">
            <v>INCH</v>
          </cell>
        </row>
      </sheetData>
      <sheetData sheetId="2542">
        <row r="2">
          <cell r="F2" t="str">
            <v>INCH</v>
          </cell>
        </row>
      </sheetData>
      <sheetData sheetId="2543">
        <row r="2">
          <cell r="F2" t="str">
            <v>INCH</v>
          </cell>
        </row>
      </sheetData>
      <sheetData sheetId="2544">
        <row r="2">
          <cell r="F2" t="str">
            <v>INCH</v>
          </cell>
        </row>
      </sheetData>
      <sheetData sheetId="2545">
        <row r="2">
          <cell r="F2" t="str">
            <v>INCH</v>
          </cell>
        </row>
      </sheetData>
      <sheetData sheetId="2546">
        <row r="2">
          <cell r="F2" t="str">
            <v>INCH</v>
          </cell>
        </row>
      </sheetData>
      <sheetData sheetId="2547">
        <row r="2">
          <cell r="F2" t="str">
            <v>INCH</v>
          </cell>
        </row>
      </sheetData>
      <sheetData sheetId="2548">
        <row r="2">
          <cell r="F2" t="str">
            <v>INCH</v>
          </cell>
        </row>
      </sheetData>
      <sheetData sheetId="2549">
        <row r="2">
          <cell r="F2" t="str">
            <v>INCH</v>
          </cell>
        </row>
      </sheetData>
      <sheetData sheetId="2550">
        <row r="2">
          <cell r="F2" t="str">
            <v>INCH</v>
          </cell>
        </row>
      </sheetData>
      <sheetData sheetId="2551">
        <row r="2">
          <cell r="F2" t="str">
            <v>INCH</v>
          </cell>
        </row>
      </sheetData>
      <sheetData sheetId="2552">
        <row r="2">
          <cell r="F2" t="str">
            <v>INCH</v>
          </cell>
        </row>
      </sheetData>
      <sheetData sheetId="2553">
        <row r="2">
          <cell r="F2" t="str">
            <v>INCH</v>
          </cell>
        </row>
      </sheetData>
      <sheetData sheetId="2554">
        <row r="2">
          <cell r="F2" t="str">
            <v>INCH</v>
          </cell>
        </row>
      </sheetData>
      <sheetData sheetId="2555">
        <row r="2">
          <cell r="F2" t="str">
            <v>INCH</v>
          </cell>
        </row>
      </sheetData>
      <sheetData sheetId="2556">
        <row r="2">
          <cell r="F2" t="str">
            <v>INCH</v>
          </cell>
        </row>
      </sheetData>
      <sheetData sheetId="2557">
        <row r="2">
          <cell r="F2" t="str">
            <v>INCH</v>
          </cell>
        </row>
      </sheetData>
      <sheetData sheetId="2558">
        <row r="2">
          <cell r="F2" t="str">
            <v>INCH</v>
          </cell>
        </row>
      </sheetData>
      <sheetData sheetId="2559">
        <row r="2">
          <cell r="F2" t="str">
            <v>INCH</v>
          </cell>
        </row>
      </sheetData>
      <sheetData sheetId="2560">
        <row r="2">
          <cell r="F2" t="str">
            <v>INCH</v>
          </cell>
        </row>
      </sheetData>
      <sheetData sheetId="2561">
        <row r="2">
          <cell r="F2" t="str">
            <v>INCH</v>
          </cell>
        </row>
      </sheetData>
      <sheetData sheetId="2562">
        <row r="2">
          <cell r="F2" t="str">
            <v>INCH</v>
          </cell>
        </row>
      </sheetData>
      <sheetData sheetId="2563">
        <row r="2">
          <cell r="F2" t="str">
            <v>INCH</v>
          </cell>
        </row>
      </sheetData>
      <sheetData sheetId="2564">
        <row r="2">
          <cell r="F2" t="str">
            <v>INCH</v>
          </cell>
        </row>
      </sheetData>
      <sheetData sheetId="2565">
        <row r="2">
          <cell r="F2" t="str">
            <v>INCH</v>
          </cell>
        </row>
      </sheetData>
      <sheetData sheetId="2566">
        <row r="2">
          <cell r="F2" t="str">
            <v>INCH</v>
          </cell>
        </row>
      </sheetData>
      <sheetData sheetId="2567">
        <row r="2">
          <cell r="F2" t="str">
            <v>INCH</v>
          </cell>
        </row>
      </sheetData>
      <sheetData sheetId="2568">
        <row r="2">
          <cell r="F2" t="str">
            <v>INCH</v>
          </cell>
        </row>
      </sheetData>
      <sheetData sheetId="2569">
        <row r="2">
          <cell r="F2" t="str">
            <v>INCH</v>
          </cell>
        </row>
      </sheetData>
      <sheetData sheetId="2570">
        <row r="2">
          <cell r="F2" t="str">
            <v>INCH</v>
          </cell>
        </row>
      </sheetData>
      <sheetData sheetId="2571">
        <row r="2">
          <cell r="F2" t="str">
            <v>INCH</v>
          </cell>
        </row>
      </sheetData>
      <sheetData sheetId="2572">
        <row r="2">
          <cell r="F2" t="str">
            <v>INCH</v>
          </cell>
        </row>
      </sheetData>
      <sheetData sheetId="2573">
        <row r="2">
          <cell r="F2" t="str">
            <v>INCH</v>
          </cell>
        </row>
      </sheetData>
      <sheetData sheetId="2574">
        <row r="2">
          <cell r="F2" t="str">
            <v>INCH</v>
          </cell>
        </row>
      </sheetData>
      <sheetData sheetId="2575">
        <row r="2">
          <cell r="F2" t="str">
            <v>INCH</v>
          </cell>
        </row>
      </sheetData>
      <sheetData sheetId="2576">
        <row r="2">
          <cell r="F2" t="str">
            <v>INCH</v>
          </cell>
        </row>
      </sheetData>
      <sheetData sheetId="2577">
        <row r="2">
          <cell r="F2" t="str">
            <v>INCH</v>
          </cell>
        </row>
      </sheetData>
      <sheetData sheetId="2578">
        <row r="2">
          <cell r="F2" t="str">
            <v>INCH</v>
          </cell>
        </row>
      </sheetData>
      <sheetData sheetId="2579">
        <row r="2">
          <cell r="F2" t="str">
            <v>INCH</v>
          </cell>
        </row>
      </sheetData>
      <sheetData sheetId="2580">
        <row r="2">
          <cell r="F2" t="str">
            <v>INCH</v>
          </cell>
        </row>
      </sheetData>
      <sheetData sheetId="2581">
        <row r="2">
          <cell r="F2" t="str">
            <v>INCH</v>
          </cell>
        </row>
      </sheetData>
      <sheetData sheetId="2582">
        <row r="2">
          <cell r="F2" t="str">
            <v>INCH</v>
          </cell>
        </row>
      </sheetData>
      <sheetData sheetId="2583">
        <row r="2">
          <cell r="F2" t="str">
            <v>INCH</v>
          </cell>
        </row>
      </sheetData>
      <sheetData sheetId="2584">
        <row r="2">
          <cell r="F2" t="str">
            <v>INCH</v>
          </cell>
        </row>
      </sheetData>
      <sheetData sheetId="2585">
        <row r="2">
          <cell r="F2" t="str">
            <v>INCH</v>
          </cell>
        </row>
      </sheetData>
      <sheetData sheetId="2586">
        <row r="2">
          <cell r="F2" t="str">
            <v>INCH</v>
          </cell>
        </row>
      </sheetData>
      <sheetData sheetId="2587">
        <row r="2">
          <cell r="F2" t="str">
            <v>INCH</v>
          </cell>
        </row>
      </sheetData>
      <sheetData sheetId="2588">
        <row r="2">
          <cell r="F2" t="str">
            <v>INCH</v>
          </cell>
        </row>
      </sheetData>
      <sheetData sheetId="2589">
        <row r="2">
          <cell r="F2" t="str">
            <v>INCH</v>
          </cell>
        </row>
      </sheetData>
      <sheetData sheetId="2590">
        <row r="2">
          <cell r="F2" t="str">
            <v>INCH</v>
          </cell>
        </row>
      </sheetData>
      <sheetData sheetId="2591">
        <row r="2">
          <cell r="F2" t="str">
            <v>INCH</v>
          </cell>
        </row>
      </sheetData>
      <sheetData sheetId="2592">
        <row r="2">
          <cell r="F2" t="str">
            <v>INCH</v>
          </cell>
        </row>
      </sheetData>
      <sheetData sheetId="2593">
        <row r="2">
          <cell r="F2" t="str">
            <v>INCH</v>
          </cell>
        </row>
      </sheetData>
      <sheetData sheetId="2594">
        <row r="2">
          <cell r="F2" t="str">
            <v>INCH</v>
          </cell>
        </row>
      </sheetData>
      <sheetData sheetId="2595">
        <row r="2">
          <cell r="F2" t="str">
            <v>INCH</v>
          </cell>
        </row>
      </sheetData>
      <sheetData sheetId="2596">
        <row r="2">
          <cell r="F2" t="str">
            <v>INCH</v>
          </cell>
        </row>
      </sheetData>
      <sheetData sheetId="2597">
        <row r="2">
          <cell r="F2" t="str">
            <v>INCH</v>
          </cell>
        </row>
      </sheetData>
      <sheetData sheetId="2598">
        <row r="2">
          <cell r="F2" t="str">
            <v>INCH</v>
          </cell>
        </row>
      </sheetData>
      <sheetData sheetId="2599">
        <row r="2">
          <cell r="F2" t="str">
            <v>INCH</v>
          </cell>
        </row>
      </sheetData>
      <sheetData sheetId="2600">
        <row r="2">
          <cell r="F2" t="str">
            <v>INCH</v>
          </cell>
        </row>
      </sheetData>
      <sheetData sheetId="2601">
        <row r="2">
          <cell r="F2" t="str">
            <v>INCH</v>
          </cell>
        </row>
      </sheetData>
      <sheetData sheetId="2602">
        <row r="2">
          <cell r="F2" t="str">
            <v>INCH</v>
          </cell>
        </row>
      </sheetData>
      <sheetData sheetId="2603">
        <row r="2">
          <cell r="F2" t="str">
            <v>INCH</v>
          </cell>
        </row>
      </sheetData>
      <sheetData sheetId="2604">
        <row r="2">
          <cell r="F2" t="str">
            <v>INCH</v>
          </cell>
        </row>
      </sheetData>
      <sheetData sheetId="2605">
        <row r="2">
          <cell r="F2" t="str">
            <v>INCH</v>
          </cell>
        </row>
      </sheetData>
      <sheetData sheetId="2606">
        <row r="2">
          <cell r="F2" t="str">
            <v>INCH</v>
          </cell>
        </row>
      </sheetData>
      <sheetData sheetId="2607">
        <row r="2">
          <cell r="F2" t="str">
            <v>INCH</v>
          </cell>
        </row>
      </sheetData>
      <sheetData sheetId="2608">
        <row r="2">
          <cell r="F2" t="str">
            <v>INCH</v>
          </cell>
        </row>
      </sheetData>
      <sheetData sheetId="2609">
        <row r="2">
          <cell r="F2" t="str">
            <v>INCH</v>
          </cell>
        </row>
      </sheetData>
      <sheetData sheetId="2610">
        <row r="2">
          <cell r="F2" t="str">
            <v>INCH</v>
          </cell>
        </row>
      </sheetData>
      <sheetData sheetId="2611">
        <row r="2">
          <cell r="F2" t="str">
            <v>INCH</v>
          </cell>
        </row>
      </sheetData>
      <sheetData sheetId="2612">
        <row r="2">
          <cell r="F2" t="str">
            <v>INCH</v>
          </cell>
        </row>
      </sheetData>
      <sheetData sheetId="2613">
        <row r="2">
          <cell r="F2" t="str">
            <v>INCH</v>
          </cell>
        </row>
      </sheetData>
      <sheetData sheetId="2614">
        <row r="2">
          <cell r="F2" t="str">
            <v>INCH</v>
          </cell>
        </row>
      </sheetData>
      <sheetData sheetId="2615">
        <row r="2">
          <cell r="F2" t="str">
            <v>INCH</v>
          </cell>
        </row>
      </sheetData>
      <sheetData sheetId="2616">
        <row r="2">
          <cell r="F2" t="str">
            <v>INCH</v>
          </cell>
        </row>
      </sheetData>
      <sheetData sheetId="2617">
        <row r="2">
          <cell r="F2" t="str">
            <v>INCH</v>
          </cell>
        </row>
      </sheetData>
      <sheetData sheetId="2618">
        <row r="2">
          <cell r="F2" t="str">
            <v>INCH</v>
          </cell>
        </row>
      </sheetData>
      <sheetData sheetId="2619">
        <row r="2">
          <cell r="F2" t="str">
            <v>INCH</v>
          </cell>
        </row>
      </sheetData>
      <sheetData sheetId="2620">
        <row r="2">
          <cell r="F2" t="str">
            <v>INCH</v>
          </cell>
        </row>
      </sheetData>
      <sheetData sheetId="2621">
        <row r="2">
          <cell r="F2" t="str">
            <v>INCH</v>
          </cell>
        </row>
      </sheetData>
      <sheetData sheetId="2622">
        <row r="2">
          <cell r="F2" t="str">
            <v>INCH</v>
          </cell>
        </row>
      </sheetData>
      <sheetData sheetId="2623">
        <row r="2">
          <cell r="F2" t="str">
            <v>INCH</v>
          </cell>
        </row>
      </sheetData>
      <sheetData sheetId="2624">
        <row r="2">
          <cell r="F2" t="str">
            <v>INCH</v>
          </cell>
        </row>
      </sheetData>
      <sheetData sheetId="2625">
        <row r="2">
          <cell r="F2" t="str">
            <v>INCH</v>
          </cell>
        </row>
      </sheetData>
      <sheetData sheetId="2626">
        <row r="2">
          <cell r="F2" t="str">
            <v>INCH</v>
          </cell>
        </row>
      </sheetData>
      <sheetData sheetId="2627">
        <row r="2">
          <cell r="F2" t="str">
            <v>INCH</v>
          </cell>
        </row>
      </sheetData>
      <sheetData sheetId="2628">
        <row r="2">
          <cell r="F2" t="str">
            <v>INCH</v>
          </cell>
        </row>
      </sheetData>
      <sheetData sheetId="2629">
        <row r="2">
          <cell r="F2" t="str">
            <v>INCH</v>
          </cell>
        </row>
      </sheetData>
      <sheetData sheetId="2630">
        <row r="2">
          <cell r="F2" t="str">
            <v>INCH</v>
          </cell>
        </row>
      </sheetData>
      <sheetData sheetId="2631">
        <row r="2">
          <cell r="F2" t="str">
            <v>INCH</v>
          </cell>
        </row>
      </sheetData>
      <sheetData sheetId="2632">
        <row r="2">
          <cell r="F2" t="str">
            <v>INCH</v>
          </cell>
        </row>
      </sheetData>
      <sheetData sheetId="2633">
        <row r="2">
          <cell r="F2" t="str">
            <v>INCH</v>
          </cell>
        </row>
      </sheetData>
      <sheetData sheetId="2634">
        <row r="2">
          <cell r="F2" t="str">
            <v>INCH</v>
          </cell>
        </row>
      </sheetData>
      <sheetData sheetId="2635">
        <row r="2">
          <cell r="F2" t="str">
            <v>INCH</v>
          </cell>
        </row>
      </sheetData>
      <sheetData sheetId="2636">
        <row r="2">
          <cell r="F2" t="str">
            <v>INCH</v>
          </cell>
        </row>
      </sheetData>
      <sheetData sheetId="2637">
        <row r="2">
          <cell r="F2" t="str">
            <v>INCH</v>
          </cell>
        </row>
      </sheetData>
      <sheetData sheetId="2638">
        <row r="2">
          <cell r="F2" t="str">
            <v>INCH</v>
          </cell>
        </row>
      </sheetData>
      <sheetData sheetId="2639">
        <row r="2">
          <cell r="F2" t="str">
            <v>INCH</v>
          </cell>
        </row>
      </sheetData>
      <sheetData sheetId="2640">
        <row r="2">
          <cell r="F2" t="str">
            <v>INCH</v>
          </cell>
        </row>
      </sheetData>
      <sheetData sheetId="2641">
        <row r="2">
          <cell r="F2" t="str">
            <v>INCH</v>
          </cell>
        </row>
      </sheetData>
      <sheetData sheetId="2642">
        <row r="2">
          <cell r="F2" t="str">
            <v>INCH</v>
          </cell>
        </row>
      </sheetData>
      <sheetData sheetId="2643">
        <row r="2">
          <cell r="F2" t="str">
            <v>INCH</v>
          </cell>
        </row>
      </sheetData>
      <sheetData sheetId="2644">
        <row r="2">
          <cell r="F2" t="str">
            <v>INCH</v>
          </cell>
        </row>
      </sheetData>
      <sheetData sheetId="2645">
        <row r="2">
          <cell r="F2" t="str">
            <v>INCH</v>
          </cell>
        </row>
      </sheetData>
      <sheetData sheetId="2646">
        <row r="2">
          <cell r="F2" t="str">
            <v>INCH</v>
          </cell>
        </row>
      </sheetData>
      <sheetData sheetId="2647">
        <row r="2">
          <cell r="F2" t="str">
            <v>INCH</v>
          </cell>
        </row>
      </sheetData>
      <sheetData sheetId="2648">
        <row r="2">
          <cell r="F2" t="str">
            <v>INCH</v>
          </cell>
        </row>
      </sheetData>
      <sheetData sheetId="2649">
        <row r="2">
          <cell r="F2" t="str">
            <v>INCH</v>
          </cell>
        </row>
      </sheetData>
      <sheetData sheetId="2650">
        <row r="2">
          <cell r="F2" t="str">
            <v>INCH</v>
          </cell>
        </row>
      </sheetData>
      <sheetData sheetId="2651">
        <row r="2">
          <cell r="F2" t="str">
            <v>INCH</v>
          </cell>
        </row>
      </sheetData>
      <sheetData sheetId="2652">
        <row r="2">
          <cell r="F2" t="str">
            <v>INCH</v>
          </cell>
        </row>
      </sheetData>
      <sheetData sheetId="2653">
        <row r="2">
          <cell r="F2" t="str">
            <v>INCH</v>
          </cell>
        </row>
      </sheetData>
      <sheetData sheetId="2654">
        <row r="2">
          <cell r="F2" t="str">
            <v>INCH</v>
          </cell>
        </row>
      </sheetData>
      <sheetData sheetId="2655">
        <row r="2">
          <cell r="F2" t="str">
            <v>INCH</v>
          </cell>
        </row>
      </sheetData>
      <sheetData sheetId="2656">
        <row r="2">
          <cell r="F2" t="str">
            <v>INCH</v>
          </cell>
        </row>
      </sheetData>
      <sheetData sheetId="2657">
        <row r="2">
          <cell r="F2" t="str">
            <v>INCH</v>
          </cell>
        </row>
      </sheetData>
      <sheetData sheetId="2658">
        <row r="2">
          <cell r="F2" t="str">
            <v>INCH</v>
          </cell>
        </row>
      </sheetData>
      <sheetData sheetId="2659">
        <row r="2">
          <cell r="F2" t="str">
            <v>INCH</v>
          </cell>
        </row>
      </sheetData>
      <sheetData sheetId="2660">
        <row r="2">
          <cell r="F2" t="str">
            <v>INCH</v>
          </cell>
        </row>
      </sheetData>
      <sheetData sheetId="2661">
        <row r="2">
          <cell r="F2" t="str">
            <v>INCH</v>
          </cell>
        </row>
      </sheetData>
      <sheetData sheetId="2662">
        <row r="2">
          <cell r="F2" t="str">
            <v>INCH</v>
          </cell>
        </row>
      </sheetData>
      <sheetData sheetId="2663">
        <row r="2">
          <cell r="F2" t="str">
            <v>INCH</v>
          </cell>
        </row>
      </sheetData>
      <sheetData sheetId="2664">
        <row r="2">
          <cell r="F2" t="str">
            <v>INCH</v>
          </cell>
        </row>
      </sheetData>
      <sheetData sheetId="2665">
        <row r="2">
          <cell r="F2" t="str">
            <v>INCH</v>
          </cell>
        </row>
      </sheetData>
      <sheetData sheetId="2666">
        <row r="2">
          <cell r="F2" t="str">
            <v>INCH</v>
          </cell>
        </row>
      </sheetData>
      <sheetData sheetId="2667">
        <row r="2">
          <cell r="F2" t="str">
            <v>INCH</v>
          </cell>
        </row>
      </sheetData>
      <sheetData sheetId="2668">
        <row r="2">
          <cell r="F2" t="str">
            <v>INCH</v>
          </cell>
        </row>
      </sheetData>
      <sheetData sheetId="2669">
        <row r="2">
          <cell r="F2" t="str">
            <v>INCH</v>
          </cell>
        </row>
      </sheetData>
      <sheetData sheetId="2670">
        <row r="2">
          <cell r="F2" t="str">
            <v>INCH</v>
          </cell>
        </row>
      </sheetData>
      <sheetData sheetId="2671">
        <row r="2">
          <cell r="F2" t="str">
            <v>INCH</v>
          </cell>
        </row>
      </sheetData>
      <sheetData sheetId="2672">
        <row r="2">
          <cell r="F2" t="str">
            <v>INCH</v>
          </cell>
        </row>
      </sheetData>
      <sheetData sheetId="2673">
        <row r="2">
          <cell r="F2" t="str">
            <v>INCH</v>
          </cell>
        </row>
      </sheetData>
      <sheetData sheetId="2674">
        <row r="2">
          <cell r="F2" t="str">
            <v>INCH</v>
          </cell>
        </row>
      </sheetData>
      <sheetData sheetId="2675">
        <row r="2">
          <cell r="F2" t="str">
            <v>INCH</v>
          </cell>
        </row>
      </sheetData>
      <sheetData sheetId="2676">
        <row r="2">
          <cell r="F2" t="str">
            <v>INCH</v>
          </cell>
        </row>
      </sheetData>
      <sheetData sheetId="2677">
        <row r="2">
          <cell r="F2" t="str">
            <v>INCH</v>
          </cell>
        </row>
      </sheetData>
      <sheetData sheetId="2678">
        <row r="2">
          <cell r="F2" t="str">
            <v>INCH</v>
          </cell>
        </row>
      </sheetData>
      <sheetData sheetId="2679">
        <row r="2">
          <cell r="F2" t="str">
            <v>INCH</v>
          </cell>
        </row>
      </sheetData>
      <sheetData sheetId="2680">
        <row r="2">
          <cell r="F2" t="str">
            <v>INCH</v>
          </cell>
        </row>
      </sheetData>
      <sheetData sheetId="2681">
        <row r="2">
          <cell r="F2" t="str">
            <v>INCH</v>
          </cell>
        </row>
      </sheetData>
      <sheetData sheetId="2682">
        <row r="2">
          <cell r="F2" t="str">
            <v>INCH</v>
          </cell>
        </row>
      </sheetData>
      <sheetData sheetId="2683">
        <row r="2">
          <cell r="F2" t="str">
            <v>INCH</v>
          </cell>
        </row>
      </sheetData>
      <sheetData sheetId="2684">
        <row r="2">
          <cell r="F2" t="str">
            <v>INCH</v>
          </cell>
        </row>
      </sheetData>
      <sheetData sheetId="2685">
        <row r="2">
          <cell r="F2" t="str">
            <v>INCH</v>
          </cell>
        </row>
      </sheetData>
      <sheetData sheetId="2686">
        <row r="2">
          <cell r="F2" t="str">
            <v>INCH</v>
          </cell>
        </row>
      </sheetData>
      <sheetData sheetId="2687">
        <row r="2">
          <cell r="F2" t="str">
            <v>INCH</v>
          </cell>
        </row>
      </sheetData>
      <sheetData sheetId="2688">
        <row r="2">
          <cell r="F2" t="str">
            <v>INCH</v>
          </cell>
        </row>
      </sheetData>
      <sheetData sheetId="2689">
        <row r="2">
          <cell r="F2" t="str">
            <v>INCH</v>
          </cell>
        </row>
      </sheetData>
      <sheetData sheetId="2690">
        <row r="2">
          <cell r="F2" t="str">
            <v>INCH</v>
          </cell>
        </row>
      </sheetData>
      <sheetData sheetId="2691">
        <row r="2">
          <cell r="F2" t="str">
            <v>INCH</v>
          </cell>
        </row>
      </sheetData>
      <sheetData sheetId="2692">
        <row r="2">
          <cell r="F2" t="str">
            <v>INCH</v>
          </cell>
        </row>
      </sheetData>
      <sheetData sheetId="2693">
        <row r="2">
          <cell r="F2" t="str">
            <v>INCH</v>
          </cell>
        </row>
      </sheetData>
      <sheetData sheetId="2694">
        <row r="2">
          <cell r="F2" t="str">
            <v>INCH</v>
          </cell>
        </row>
      </sheetData>
      <sheetData sheetId="2695">
        <row r="2">
          <cell r="F2" t="str">
            <v>INCH</v>
          </cell>
        </row>
      </sheetData>
      <sheetData sheetId="2696">
        <row r="2">
          <cell r="F2" t="str">
            <v>INCH</v>
          </cell>
        </row>
      </sheetData>
      <sheetData sheetId="2697">
        <row r="2">
          <cell r="F2" t="str">
            <v>INCH</v>
          </cell>
        </row>
      </sheetData>
      <sheetData sheetId="2698">
        <row r="2">
          <cell r="F2" t="str">
            <v>INCH</v>
          </cell>
        </row>
      </sheetData>
      <sheetData sheetId="2699">
        <row r="2">
          <cell r="F2" t="str">
            <v>INCH</v>
          </cell>
        </row>
      </sheetData>
      <sheetData sheetId="2700">
        <row r="2">
          <cell r="F2" t="str">
            <v>INCH</v>
          </cell>
        </row>
      </sheetData>
      <sheetData sheetId="2701">
        <row r="2">
          <cell r="F2" t="str">
            <v>INCH</v>
          </cell>
        </row>
      </sheetData>
      <sheetData sheetId="2702">
        <row r="2">
          <cell r="F2" t="str">
            <v>INCH</v>
          </cell>
        </row>
      </sheetData>
      <sheetData sheetId="2703">
        <row r="2">
          <cell r="F2" t="str">
            <v>INCH</v>
          </cell>
        </row>
      </sheetData>
      <sheetData sheetId="2704">
        <row r="2">
          <cell r="F2" t="str">
            <v>INCH</v>
          </cell>
        </row>
      </sheetData>
      <sheetData sheetId="2705">
        <row r="2">
          <cell r="F2" t="str">
            <v>INCH</v>
          </cell>
        </row>
      </sheetData>
      <sheetData sheetId="2706">
        <row r="2">
          <cell r="F2" t="str">
            <v>INCH</v>
          </cell>
        </row>
      </sheetData>
      <sheetData sheetId="2707">
        <row r="2">
          <cell r="F2" t="str">
            <v>INCH</v>
          </cell>
        </row>
      </sheetData>
      <sheetData sheetId="2708">
        <row r="2">
          <cell r="F2" t="str">
            <v>INCH</v>
          </cell>
        </row>
      </sheetData>
      <sheetData sheetId="2709">
        <row r="2">
          <cell r="F2" t="str">
            <v>INCH</v>
          </cell>
        </row>
      </sheetData>
      <sheetData sheetId="2710">
        <row r="2">
          <cell r="F2" t="str">
            <v>INCH</v>
          </cell>
        </row>
      </sheetData>
      <sheetData sheetId="2711">
        <row r="2">
          <cell r="F2" t="str">
            <v>INCH</v>
          </cell>
        </row>
      </sheetData>
      <sheetData sheetId="2712">
        <row r="2">
          <cell r="F2" t="str">
            <v>INCH</v>
          </cell>
        </row>
      </sheetData>
      <sheetData sheetId="2713">
        <row r="2">
          <cell r="F2" t="str">
            <v>INCH</v>
          </cell>
        </row>
      </sheetData>
      <sheetData sheetId="2714">
        <row r="2">
          <cell r="F2" t="str">
            <v>INCH</v>
          </cell>
        </row>
      </sheetData>
      <sheetData sheetId="2715">
        <row r="2">
          <cell r="F2" t="str">
            <v>INCH</v>
          </cell>
        </row>
      </sheetData>
      <sheetData sheetId="2716">
        <row r="2">
          <cell r="F2" t="str">
            <v>INCH</v>
          </cell>
        </row>
      </sheetData>
      <sheetData sheetId="2717">
        <row r="2">
          <cell r="F2" t="str">
            <v>INCH</v>
          </cell>
        </row>
      </sheetData>
      <sheetData sheetId="2718">
        <row r="2">
          <cell r="F2" t="str">
            <v>INCH</v>
          </cell>
        </row>
      </sheetData>
      <sheetData sheetId="2719">
        <row r="2">
          <cell r="F2" t="str">
            <v>INCH</v>
          </cell>
        </row>
      </sheetData>
      <sheetData sheetId="2720">
        <row r="2">
          <cell r="F2" t="str">
            <v>INCH</v>
          </cell>
        </row>
      </sheetData>
      <sheetData sheetId="2721">
        <row r="2">
          <cell r="F2" t="str">
            <v>INCH</v>
          </cell>
        </row>
      </sheetData>
      <sheetData sheetId="2722">
        <row r="2">
          <cell r="F2" t="str">
            <v>INCH</v>
          </cell>
        </row>
      </sheetData>
      <sheetData sheetId="2723">
        <row r="2">
          <cell r="F2" t="str">
            <v>INCH</v>
          </cell>
        </row>
      </sheetData>
      <sheetData sheetId="2724">
        <row r="2">
          <cell r="F2" t="str">
            <v>INCH</v>
          </cell>
        </row>
      </sheetData>
      <sheetData sheetId="2725">
        <row r="2">
          <cell r="F2" t="str">
            <v>INCH</v>
          </cell>
        </row>
      </sheetData>
      <sheetData sheetId="2726">
        <row r="2">
          <cell r="F2" t="str">
            <v>INCH</v>
          </cell>
        </row>
      </sheetData>
      <sheetData sheetId="2727">
        <row r="2">
          <cell r="F2" t="str">
            <v>INCH</v>
          </cell>
        </row>
      </sheetData>
      <sheetData sheetId="2728">
        <row r="2">
          <cell r="F2" t="str">
            <v>INCH</v>
          </cell>
        </row>
      </sheetData>
      <sheetData sheetId="2729">
        <row r="2">
          <cell r="F2" t="str">
            <v>INCH</v>
          </cell>
        </row>
      </sheetData>
      <sheetData sheetId="2730">
        <row r="2">
          <cell r="F2" t="str">
            <v>INCH</v>
          </cell>
        </row>
      </sheetData>
      <sheetData sheetId="2731">
        <row r="2">
          <cell r="F2" t="str">
            <v>INCH</v>
          </cell>
        </row>
      </sheetData>
      <sheetData sheetId="2732">
        <row r="2">
          <cell r="F2" t="str">
            <v>INCH</v>
          </cell>
        </row>
      </sheetData>
      <sheetData sheetId="2733">
        <row r="2">
          <cell r="F2" t="str">
            <v>INCH</v>
          </cell>
        </row>
      </sheetData>
      <sheetData sheetId="2734">
        <row r="2">
          <cell r="F2" t="str">
            <v>INCH</v>
          </cell>
        </row>
      </sheetData>
      <sheetData sheetId="2735">
        <row r="2">
          <cell r="F2" t="str">
            <v>INCH</v>
          </cell>
        </row>
      </sheetData>
      <sheetData sheetId="2736">
        <row r="2">
          <cell r="F2" t="str">
            <v>INCH</v>
          </cell>
        </row>
      </sheetData>
      <sheetData sheetId="2737">
        <row r="2">
          <cell r="F2" t="str">
            <v>INCH</v>
          </cell>
        </row>
      </sheetData>
      <sheetData sheetId="2738">
        <row r="2">
          <cell r="F2" t="str">
            <v>INCH</v>
          </cell>
        </row>
      </sheetData>
      <sheetData sheetId="2739">
        <row r="2">
          <cell r="F2" t="str">
            <v>INCH</v>
          </cell>
        </row>
      </sheetData>
      <sheetData sheetId="2740">
        <row r="2">
          <cell r="F2" t="str">
            <v>INCH</v>
          </cell>
        </row>
      </sheetData>
      <sheetData sheetId="2741">
        <row r="2">
          <cell r="F2" t="str">
            <v>INCH</v>
          </cell>
        </row>
      </sheetData>
      <sheetData sheetId="2742">
        <row r="2">
          <cell r="F2" t="str">
            <v>INCH</v>
          </cell>
        </row>
      </sheetData>
      <sheetData sheetId="2743">
        <row r="2">
          <cell r="F2" t="str">
            <v>INCH</v>
          </cell>
        </row>
      </sheetData>
      <sheetData sheetId="2744">
        <row r="2">
          <cell r="F2" t="str">
            <v>INCH</v>
          </cell>
        </row>
      </sheetData>
      <sheetData sheetId="2745">
        <row r="2">
          <cell r="F2" t="str">
            <v>INCH</v>
          </cell>
        </row>
      </sheetData>
      <sheetData sheetId="2746">
        <row r="2">
          <cell r="F2" t="str">
            <v>INCH</v>
          </cell>
        </row>
      </sheetData>
      <sheetData sheetId="2747">
        <row r="2">
          <cell r="F2" t="str">
            <v>INCH</v>
          </cell>
        </row>
      </sheetData>
      <sheetData sheetId="2748">
        <row r="2">
          <cell r="F2" t="str">
            <v>INCH</v>
          </cell>
        </row>
      </sheetData>
      <sheetData sheetId="2749">
        <row r="2">
          <cell r="F2" t="str">
            <v>INCH</v>
          </cell>
        </row>
      </sheetData>
      <sheetData sheetId="2750">
        <row r="2">
          <cell r="F2" t="str">
            <v>INCH</v>
          </cell>
        </row>
      </sheetData>
      <sheetData sheetId="2751">
        <row r="2">
          <cell r="F2" t="str">
            <v>INCH</v>
          </cell>
        </row>
      </sheetData>
      <sheetData sheetId="2752">
        <row r="2">
          <cell r="F2" t="str">
            <v>INCH</v>
          </cell>
        </row>
      </sheetData>
      <sheetData sheetId="2753">
        <row r="2">
          <cell r="F2" t="str">
            <v>INCH</v>
          </cell>
        </row>
      </sheetData>
      <sheetData sheetId="2754">
        <row r="2">
          <cell r="F2" t="str">
            <v>INCH</v>
          </cell>
        </row>
      </sheetData>
      <sheetData sheetId="2755">
        <row r="2">
          <cell r="F2" t="str">
            <v>INCH</v>
          </cell>
        </row>
      </sheetData>
      <sheetData sheetId="2756">
        <row r="2">
          <cell r="F2" t="str">
            <v>INCH</v>
          </cell>
        </row>
      </sheetData>
      <sheetData sheetId="2757">
        <row r="2">
          <cell r="F2" t="str">
            <v>INCH</v>
          </cell>
        </row>
      </sheetData>
      <sheetData sheetId="2758">
        <row r="2">
          <cell r="F2" t="str">
            <v>INCH</v>
          </cell>
        </row>
      </sheetData>
      <sheetData sheetId="2759">
        <row r="2">
          <cell r="F2" t="str">
            <v>INCH</v>
          </cell>
        </row>
      </sheetData>
      <sheetData sheetId="2760">
        <row r="2">
          <cell r="F2" t="str">
            <v>INCH</v>
          </cell>
        </row>
      </sheetData>
      <sheetData sheetId="2761">
        <row r="2">
          <cell r="F2" t="str">
            <v>INCH</v>
          </cell>
        </row>
      </sheetData>
      <sheetData sheetId="2762">
        <row r="2">
          <cell r="F2" t="str">
            <v>INCH</v>
          </cell>
        </row>
      </sheetData>
      <sheetData sheetId="2763">
        <row r="2">
          <cell r="F2" t="str">
            <v>INCH</v>
          </cell>
        </row>
      </sheetData>
      <sheetData sheetId="2764">
        <row r="2">
          <cell r="F2" t="str">
            <v>INCH</v>
          </cell>
        </row>
      </sheetData>
      <sheetData sheetId="2765">
        <row r="2">
          <cell r="F2" t="str">
            <v>INCH</v>
          </cell>
        </row>
      </sheetData>
      <sheetData sheetId="2766">
        <row r="2">
          <cell r="F2" t="str">
            <v>INCH</v>
          </cell>
        </row>
      </sheetData>
      <sheetData sheetId="2767">
        <row r="2">
          <cell r="F2" t="str">
            <v>INCH</v>
          </cell>
        </row>
      </sheetData>
      <sheetData sheetId="2768">
        <row r="2">
          <cell r="F2" t="str">
            <v>INCH</v>
          </cell>
        </row>
      </sheetData>
      <sheetData sheetId="2769">
        <row r="2">
          <cell r="F2" t="str">
            <v>INCH</v>
          </cell>
        </row>
      </sheetData>
      <sheetData sheetId="2770">
        <row r="2">
          <cell r="F2" t="str">
            <v>INCH</v>
          </cell>
        </row>
      </sheetData>
      <sheetData sheetId="2771">
        <row r="2">
          <cell r="F2" t="str">
            <v>INCH</v>
          </cell>
        </row>
      </sheetData>
      <sheetData sheetId="2772">
        <row r="2">
          <cell r="F2" t="str">
            <v>INCH</v>
          </cell>
        </row>
      </sheetData>
      <sheetData sheetId="2773">
        <row r="2">
          <cell r="F2" t="str">
            <v>INCH</v>
          </cell>
        </row>
      </sheetData>
      <sheetData sheetId="2774">
        <row r="2">
          <cell r="F2" t="str">
            <v>INCH</v>
          </cell>
        </row>
      </sheetData>
      <sheetData sheetId="2775">
        <row r="2">
          <cell r="F2" t="str">
            <v>INCH</v>
          </cell>
        </row>
      </sheetData>
      <sheetData sheetId="2776">
        <row r="2">
          <cell r="F2" t="str">
            <v>INCH</v>
          </cell>
        </row>
      </sheetData>
      <sheetData sheetId="2777">
        <row r="2">
          <cell r="F2" t="str">
            <v>INCH</v>
          </cell>
        </row>
      </sheetData>
      <sheetData sheetId="2778">
        <row r="2">
          <cell r="F2" t="str">
            <v>INCH</v>
          </cell>
        </row>
      </sheetData>
      <sheetData sheetId="2779">
        <row r="2">
          <cell r="F2" t="str">
            <v>INCH</v>
          </cell>
        </row>
      </sheetData>
      <sheetData sheetId="2780">
        <row r="2">
          <cell r="F2" t="str">
            <v>INCH</v>
          </cell>
        </row>
      </sheetData>
      <sheetData sheetId="2781">
        <row r="2">
          <cell r="F2" t="str">
            <v>INCH</v>
          </cell>
        </row>
      </sheetData>
      <sheetData sheetId="2782">
        <row r="2">
          <cell r="F2" t="str">
            <v>INCH</v>
          </cell>
        </row>
      </sheetData>
      <sheetData sheetId="2783">
        <row r="2">
          <cell r="F2" t="str">
            <v>INCH</v>
          </cell>
        </row>
      </sheetData>
      <sheetData sheetId="2784">
        <row r="2">
          <cell r="F2" t="str">
            <v>INCH</v>
          </cell>
        </row>
      </sheetData>
      <sheetData sheetId="2785">
        <row r="2">
          <cell r="F2" t="str">
            <v>INCH</v>
          </cell>
        </row>
      </sheetData>
      <sheetData sheetId="2786">
        <row r="2">
          <cell r="F2" t="str">
            <v>INCH</v>
          </cell>
        </row>
      </sheetData>
      <sheetData sheetId="2787">
        <row r="2">
          <cell r="F2" t="str">
            <v>INCH</v>
          </cell>
        </row>
      </sheetData>
      <sheetData sheetId="2788">
        <row r="2">
          <cell r="F2" t="str">
            <v>INCH</v>
          </cell>
        </row>
      </sheetData>
      <sheetData sheetId="2789">
        <row r="2">
          <cell r="F2" t="str">
            <v>INCH</v>
          </cell>
        </row>
      </sheetData>
      <sheetData sheetId="2790">
        <row r="2">
          <cell r="F2" t="str">
            <v>INCH</v>
          </cell>
        </row>
      </sheetData>
      <sheetData sheetId="2791">
        <row r="2">
          <cell r="F2" t="str">
            <v>INCH</v>
          </cell>
        </row>
      </sheetData>
      <sheetData sheetId="2792">
        <row r="2">
          <cell r="F2" t="str">
            <v>INCH</v>
          </cell>
        </row>
      </sheetData>
      <sheetData sheetId="2793">
        <row r="2">
          <cell r="F2" t="str">
            <v>INCH</v>
          </cell>
        </row>
      </sheetData>
      <sheetData sheetId="2794">
        <row r="2">
          <cell r="F2" t="str">
            <v>INCH</v>
          </cell>
        </row>
      </sheetData>
      <sheetData sheetId="2795">
        <row r="2">
          <cell r="F2" t="str">
            <v>INCH</v>
          </cell>
        </row>
      </sheetData>
      <sheetData sheetId="2796">
        <row r="2">
          <cell r="F2" t="str">
            <v>INCH</v>
          </cell>
        </row>
      </sheetData>
      <sheetData sheetId="2797">
        <row r="2">
          <cell r="F2" t="str">
            <v>INCH</v>
          </cell>
        </row>
      </sheetData>
      <sheetData sheetId="2798">
        <row r="2">
          <cell r="F2" t="str">
            <v>INCH</v>
          </cell>
        </row>
      </sheetData>
      <sheetData sheetId="2799">
        <row r="2">
          <cell r="F2" t="str">
            <v>INCH</v>
          </cell>
        </row>
      </sheetData>
      <sheetData sheetId="2800">
        <row r="2">
          <cell r="F2" t="str">
            <v>INCH</v>
          </cell>
        </row>
      </sheetData>
      <sheetData sheetId="2801">
        <row r="2">
          <cell r="F2" t="str">
            <v>INCH</v>
          </cell>
        </row>
      </sheetData>
      <sheetData sheetId="2802">
        <row r="2">
          <cell r="F2" t="str">
            <v>INCH</v>
          </cell>
        </row>
      </sheetData>
      <sheetData sheetId="2803">
        <row r="2">
          <cell r="F2" t="str">
            <v>INCH</v>
          </cell>
        </row>
      </sheetData>
      <sheetData sheetId="2804">
        <row r="2">
          <cell r="F2" t="str">
            <v>INCH</v>
          </cell>
        </row>
      </sheetData>
      <sheetData sheetId="2805">
        <row r="2">
          <cell r="F2" t="str">
            <v>INCH</v>
          </cell>
        </row>
      </sheetData>
      <sheetData sheetId="2806">
        <row r="2">
          <cell r="F2" t="str">
            <v>INCH</v>
          </cell>
        </row>
      </sheetData>
      <sheetData sheetId="2807">
        <row r="2">
          <cell r="F2" t="str">
            <v>INCH</v>
          </cell>
        </row>
      </sheetData>
      <sheetData sheetId="2808">
        <row r="2">
          <cell r="F2" t="str">
            <v>INCH</v>
          </cell>
        </row>
      </sheetData>
      <sheetData sheetId="2809">
        <row r="2">
          <cell r="F2" t="str">
            <v>INCH</v>
          </cell>
        </row>
      </sheetData>
      <sheetData sheetId="2810">
        <row r="2">
          <cell r="F2" t="str">
            <v>INCH</v>
          </cell>
        </row>
      </sheetData>
      <sheetData sheetId="2811">
        <row r="2">
          <cell r="F2" t="str">
            <v>INCH</v>
          </cell>
        </row>
      </sheetData>
      <sheetData sheetId="2812">
        <row r="2">
          <cell r="F2" t="str">
            <v>INCH</v>
          </cell>
        </row>
      </sheetData>
      <sheetData sheetId="2813">
        <row r="2">
          <cell r="F2" t="str">
            <v>INCH</v>
          </cell>
        </row>
      </sheetData>
      <sheetData sheetId="2814">
        <row r="2">
          <cell r="F2" t="str">
            <v>INCH</v>
          </cell>
        </row>
      </sheetData>
      <sheetData sheetId="2815">
        <row r="2">
          <cell r="F2" t="str">
            <v>INCH</v>
          </cell>
        </row>
      </sheetData>
      <sheetData sheetId="2816">
        <row r="2">
          <cell r="F2" t="str">
            <v>INCH</v>
          </cell>
        </row>
      </sheetData>
      <sheetData sheetId="2817">
        <row r="2">
          <cell r="F2" t="str">
            <v>INCH</v>
          </cell>
        </row>
      </sheetData>
      <sheetData sheetId="2818">
        <row r="2">
          <cell r="F2" t="str">
            <v>INCH</v>
          </cell>
        </row>
      </sheetData>
      <sheetData sheetId="2819">
        <row r="2">
          <cell r="F2" t="str">
            <v>INCH</v>
          </cell>
        </row>
      </sheetData>
      <sheetData sheetId="2820">
        <row r="2">
          <cell r="F2" t="str">
            <v>INCH</v>
          </cell>
        </row>
      </sheetData>
      <sheetData sheetId="2821">
        <row r="2">
          <cell r="F2" t="str">
            <v>INCH</v>
          </cell>
        </row>
      </sheetData>
      <sheetData sheetId="2822">
        <row r="2">
          <cell r="F2" t="str">
            <v>INCH</v>
          </cell>
        </row>
      </sheetData>
      <sheetData sheetId="2823">
        <row r="2">
          <cell r="F2" t="str">
            <v>INCH</v>
          </cell>
        </row>
      </sheetData>
      <sheetData sheetId="2824">
        <row r="2">
          <cell r="F2" t="str">
            <v>INCH</v>
          </cell>
        </row>
      </sheetData>
      <sheetData sheetId="2825">
        <row r="2">
          <cell r="F2" t="str">
            <v>INCH</v>
          </cell>
        </row>
      </sheetData>
      <sheetData sheetId="2826">
        <row r="2">
          <cell r="F2" t="str">
            <v>INCH</v>
          </cell>
        </row>
      </sheetData>
      <sheetData sheetId="2827">
        <row r="2">
          <cell r="F2" t="str">
            <v>INCH</v>
          </cell>
        </row>
      </sheetData>
      <sheetData sheetId="2828">
        <row r="2">
          <cell r="F2" t="str">
            <v>INCH</v>
          </cell>
        </row>
      </sheetData>
      <sheetData sheetId="2829">
        <row r="2">
          <cell r="F2" t="str">
            <v>INCH</v>
          </cell>
        </row>
      </sheetData>
      <sheetData sheetId="2830">
        <row r="2">
          <cell r="F2" t="str">
            <v>INCH</v>
          </cell>
        </row>
      </sheetData>
      <sheetData sheetId="2831">
        <row r="2">
          <cell r="F2" t="str">
            <v>INCH</v>
          </cell>
        </row>
      </sheetData>
      <sheetData sheetId="2832">
        <row r="2">
          <cell r="F2" t="str">
            <v>INCH</v>
          </cell>
        </row>
      </sheetData>
      <sheetData sheetId="2833">
        <row r="2">
          <cell r="F2" t="str">
            <v>INCH</v>
          </cell>
        </row>
      </sheetData>
      <sheetData sheetId="2834">
        <row r="2">
          <cell r="F2" t="str">
            <v>INCH</v>
          </cell>
        </row>
      </sheetData>
      <sheetData sheetId="2835">
        <row r="2">
          <cell r="F2" t="str">
            <v>INCH</v>
          </cell>
        </row>
      </sheetData>
      <sheetData sheetId="2836">
        <row r="2">
          <cell r="F2" t="str">
            <v>INCH</v>
          </cell>
        </row>
      </sheetData>
      <sheetData sheetId="2837">
        <row r="2">
          <cell r="F2" t="str">
            <v>INCH</v>
          </cell>
        </row>
      </sheetData>
      <sheetData sheetId="2838">
        <row r="2">
          <cell r="F2" t="str">
            <v>INCH</v>
          </cell>
        </row>
      </sheetData>
      <sheetData sheetId="2839">
        <row r="2">
          <cell r="F2" t="str">
            <v>INCH</v>
          </cell>
        </row>
      </sheetData>
      <sheetData sheetId="2840">
        <row r="2">
          <cell r="F2" t="str">
            <v>INCH</v>
          </cell>
        </row>
      </sheetData>
      <sheetData sheetId="2841">
        <row r="2">
          <cell r="F2" t="str">
            <v>INCH</v>
          </cell>
        </row>
      </sheetData>
      <sheetData sheetId="2842">
        <row r="2">
          <cell r="F2" t="str">
            <v>INCH</v>
          </cell>
        </row>
      </sheetData>
      <sheetData sheetId="2843">
        <row r="2">
          <cell r="F2" t="str">
            <v>INCH</v>
          </cell>
        </row>
      </sheetData>
      <sheetData sheetId="2844">
        <row r="2">
          <cell r="F2" t="str">
            <v>INCH</v>
          </cell>
        </row>
      </sheetData>
      <sheetData sheetId="2845">
        <row r="2">
          <cell r="F2" t="str">
            <v>INCH</v>
          </cell>
        </row>
      </sheetData>
      <sheetData sheetId="2846">
        <row r="2">
          <cell r="F2" t="str">
            <v>INCH</v>
          </cell>
        </row>
      </sheetData>
      <sheetData sheetId="2847">
        <row r="2">
          <cell r="F2" t="str">
            <v>INCH</v>
          </cell>
        </row>
      </sheetData>
      <sheetData sheetId="2848">
        <row r="2">
          <cell r="F2" t="str">
            <v>INCH</v>
          </cell>
        </row>
      </sheetData>
      <sheetData sheetId="2849">
        <row r="2">
          <cell r="F2" t="str">
            <v>INCH</v>
          </cell>
        </row>
      </sheetData>
      <sheetData sheetId="2850">
        <row r="2">
          <cell r="F2" t="str">
            <v>INCH</v>
          </cell>
        </row>
      </sheetData>
      <sheetData sheetId="2851">
        <row r="2">
          <cell r="F2" t="str">
            <v>INCH</v>
          </cell>
        </row>
      </sheetData>
      <sheetData sheetId="2852">
        <row r="2">
          <cell r="F2" t="str">
            <v>INCH</v>
          </cell>
        </row>
      </sheetData>
      <sheetData sheetId="2853">
        <row r="2">
          <cell r="F2" t="str">
            <v>INCH</v>
          </cell>
        </row>
      </sheetData>
      <sheetData sheetId="2854">
        <row r="2">
          <cell r="F2" t="str">
            <v>INCH</v>
          </cell>
        </row>
      </sheetData>
      <sheetData sheetId="2855">
        <row r="2">
          <cell r="F2" t="str">
            <v>INCH</v>
          </cell>
        </row>
      </sheetData>
      <sheetData sheetId="2856">
        <row r="2">
          <cell r="F2" t="str">
            <v>INCH</v>
          </cell>
        </row>
      </sheetData>
      <sheetData sheetId="2857">
        <row r="2">
          <cell r="F2" t="str">
            <v>INCH</v>
          </cell>
        </row>
      </sheetData>
      <sheetData sheetId="2858">
        <row r="2">
          <cell r="F2" t="str">
            <v>INCH</v>
          </cell>
        </row>
      </sheetData>
      <sheetData sheetId="2859">
        <row r="2">
          <cell r="F2" t="str">
            <v>INCH</v>
          </cell>
        </row>
      </sheetData>
      <sheetData sheetId="2860">
        <row r="2">
          <cell r="F2" t="str">
            <v>INCH</v>
          </cell>
        </row>
      </sheetData>
      <sheetData sheetId="2861">
        <row r="2">
          <cell r="F2" t="str">
            <v>INCH</v>
          </cell>
        </row>
      </sheetData>
      <sheetData sheetId="2862">
        <row r="2">
          <cell r="F2" t="str">
            <v>INCH</v>
          </cell>
        </row>
      </sheetData>
      <sheetData sheetId="2863">
        <row r="2">
          <cell r="F2" t="str">
            <v>INCH</v>
          </cell>
        </row>
      </sheetData>
      <sheetData sheetId="2864">
        <row r="2">
          <cell r="F2" t="str">
            <v>INCH</v>
          </cell>
        </row>
      </sheetData>
      <sheetData sheetId="2865">
        <row r="2">
          <cell r="F2" t="str">
            <v>INCH</v>
          </cell>
        </row>
      </sheetData>
      <sheetData sheetId="2866">
        <row r="2">
          <cell r="F2" t="str">
            <v>INCH</v>
          </cell>
        </row>
      </sheetData>
      <sheetData sheetId="2867">
        <row r="2">
          <cell r="F2" t="str">
            <v>INCH</v>
          </cell>
        </row>
      </sheetData>
      <sheetData sheetId="2868">
        <row r="2">
          <cell r="F2" t="str">
            <v>INCH</v>
          </cell>
        </row>
      </sheetData>
      <sheetData sheetId="2869">
        <row r="2">
          <cell r="F2" t="str">
            <v>INCH</v>
          </cell>
        </row>
      </sheetData>
      <sheetData sheetId="2870">
        <row r="2">
          <cell r="F2" t="str">
            <v>INCH</v>
          </cell>
        </row>
      </sheetData>
      <sheetData sheetId="2871">
        <row r="2">
          <cell r="F2" t="str">
            <v>INCH</v>
          </cell>
        </row>
      </sheetData>
      <sheetData sheetId="2872">
        <row r="2">
          <cell r="F2" t="str">
            <v>INCH</v>
          </cell>
        </row>
      </sheetData>
      <sheetData sheetId="2873">
        <row r="2">
          <cell r="F2" t="str">
            <v>INCH</v>
          </cell>
        </row>
      </sheetData>
      <sheetData sheetId="2874">
        <row r="2">
          <cell r="F2" t="str">
            <v>INCH</v>
          </cell>
        </row>
      </sheetData>
      <sheetData sheetId="2875">
        <row r="2">
          <cell r="F2" t="str">
            <v>INCH</v>
          </cell>
        </row>
      </sheetData>
      <sheetData sheetId="2876">
        <row r="2">
          <cell r="F2" t="str">
            <v>INCH</v>
          </cell>
        </row>
      </sheetData>
      <sheetData sheetId="2877">
        <row r="2">
          <cell r="F2" t="str">
            <v>INCH</v>
          </cell>
        </row>
      </sheetData>
      <sheetData sheetId="2878">
        <row r="2">
          <cell r="F2" t="str">
            <v>INCH</v>
          </cell>
        </row>
      </sheetData>
      <sheetData sheetId="2879">
        <row r="2">
          <cell r="F2" t="str">
            <v>INCH</v>
          </cell>
        </row>
      </sheetData>
      <sheetData sheetId="2880">
        <row r="2">
          <cell r="F2" t="str">
            <v>INCH</v>
          </cell>
        </row>
      </sheetData>
      <sheetData sheetId="2881">
        <row r="2">
          <cell r="F2" t="str">
            <v>INCH</v>
          </cell>
        </row>
      </sheetData>
      <sheetData sheetId="2882">
        <row r="2">
          <cell r="F2" t="str">
            <v>INCH</v>
          </cell>
        </row>
      </sheetData>
      <sheetData sheetId="2883">
        <row r="2">
          <cell r="F2" t="str">
            <v>INCH</v>
          </cell>
        </row>
      </sheetData>
      <sheetData sheetId="2884">
        <row r="2">
          <cell r="F2" t="str">
            <v>INCH</v>
          </cell>
        </row>
      </sheetData>
      <sheetData sheetId="2885">
        <row r="2">
          <cell r="F2" t="str">
            <v>INCH</v>
          </cell>
        </row>
      </sheetData>
      <sheetData sheetId="2886">
        <row r="2">
          <cell r="F2" t="str">
            <v>INCH</v>
          </cell>
        </row>
      </sheetData>
      <sheetData sheetId="2887">
        <row r="2">
          <cell r="F2" t="str">
            <v>INCH</v>
          </cell>
        </row>
      </sheetData>
      <sheetData sheetId="2888">
        <row r="2">
          <cell r="F2" t="str">
            <v>INCH</v>
          </cell>
        </row>
      </sheetData>
      <sheetData sheetId="2889">
        <row r="2">
          <cell r="F2" t="str">
            <v>INCH</v>
          </cell>
        </row>
      </sheetData>
      <sheetData sheetId="2890">
        <row r="2">
          <cell r="F2" t="str">
            <v>INCH</v>
          </cell>
        </row>
      </sheetData>
      <sheetData sheetId="2891">
        <row r="2">
          <cell r="F2" t="str">
            <v>INCH</v>
          </cell>
        </row>
      </sheetData>
      <sheetData sheetId="2892">
        <row r="2">
          <cell r="F2" t="str">
            <v>INCH</v>
          </cell>
        </row>
      </sheetData>
      <sheetData sheetId="2893">
        <row r="2">
          <cell r="F2" t="str">
            <v>INCH</v>
          </cell>
        </row>
      </sheetData>
      <sheetData sheetId="2894">
        <row r="2">
          <cell r="F2" t="str">
            <v>INCH</v>
          </cell>
        </row>
      </sheetData>
      <sheetData sheetId="2895">
        <row r="2">
          <cell r="F2" t="str">
            <v>INCH</v>
          </cell>
        </row>
      </sheetData>
      <sheetData sheetId="2896">
        <row r="2">
          <cell r="F2" t="str">
            <v>INCH</v>
          </cell>
        </row>
      </sheetData>
      <sheetData sheetId="2897">
        <row r="2">
          <cell r="F2" t="str">
            <v>INCH</v>
          </cell>
        </row>
      </sheetData>
      <sheetData sheetId="2898">
        <row r="2">
          <cell r="F2" t="str">
            <v>INCH</v>
          </cell>
        </row>
      </sheetData>
      <sheetData sheetId="2899">
        <row r="2">
          <cell r="F2" t="str">
            <v>INCH</v>
          </cell>
        </row>
      </sheetData>
      <sheetData sheetId="2900">
        <row r="2">
          <cell r="F2" t="str">
            <v>INCH</v>
          </cell>
        </row>
      </sheetData>
      <sheetData sheetId="2901">
        <row r="2">
          <cell r="F2" t="str">
            <v>INCH</v>
          </cell>
        </row>
      </sheetData>
      <sheetData sheetId="2902">
        <row r="2">
          <cell r="F2" t="str">
            <v>INCH</v>
          </cell>
        </row>
      </sheetData>
      <sheetData sheetId="2903">
        <row r="2">
          <cell r="F2" t="str">
            <v>INCH</v>
          </cell>
        </row>
      </sheetData>
      <sheetData sheetId="2904">
        <row r="2">
          <cell r="F2" t="str">
            <v>INCH</v>
          </cell>
        </row>
      </sheetData>
      <sheetData sheetId="2905">
        <row r="2">
          <cell r="F2" t="str">
            <v>INCH</v>
          </cell>
        </row>
      </sheetData>
      <sheetData sheetId="2906">
        <row r="2">
          <cell r="F2" t="str">
            <v>INCH</v>
          </cell>
        </row>
      </sheetData>
      <sheetData sheetId="2907">
        <row r="2">
          <cell r="F2" t="str">
            <v>INCH</v>
          </cell>
        </row>
      </sheetData>
      <sheetData sheetId="2908">
        <row r="2">
          <cell r="F2" t="str">
            <v>INCH</v>
          </cell>
        </row>
      </sheetData>
      <sheetData sheetId="2909">
        <row r="2">
          <cell r="F2" t="str">
            <v>INCH</v>
          </cell>
        </row>
      </sheetData>
      <sheetData sheetId="2910">
        <row r="2">
          <cell r="F2" t="str">
            <v>INCH</v>
          </cell>
        </row>
      </sheetData>
      <sheetData sheetId="2911">
        <row r="2">
          <cell r="F2" t="str">
            <v>INCH</v>
          </cell>
        </row>
      </sheetData>
      <sheetData sheetId="2912">
        <row r="2">
          <cell r="F2" t="str">
            <v>INCH</v>
          </cell>
        </row>
      </sheetData>
      <sheetData sheetId="2913">
        <row r="2">
          <cell r="F2" t="str">
            <v>INCH</v>
          </cell>
        </row>
      </sheetData>
      <sheetData sheetId="2914">
        <row r="2">
          <cell r="F2" t="str">
            <v>INCH</v>
          </cell>
        </row>
      </sheetData>
      <sheetData sheetId="2915">
        <row r="2">
          <cell r="F2" t="str">
            <v>INCH</v>
          </cell>
        </row>
      </sheetData>
      <sheetData sheetId="2916">
        <row r="2">
          <cell r="F2" t="str">
            <v>INCH</v>
          </cell>
        </row>
      </sheetData>
      <sheetData sheetId="2917">
        <row r="2">
          <cell r="F2" t="str">
            <v>INCH</v>
          </cell>
        </row>
      </sheetData>
      <sheetData sheetId="2918">
        <row r="2">
          <cell r="F2" t="str">
            <v>INCH</v>
          </cell>
        </row>
      </sheetData>
      <sheetData sheetId="2919">
        <row r="2">
          <cell r="F2" t="str">
            <v>INCH</v>
          </cell>
        </row>
      </sheetData>
      <sheetData sheetId="2920">
        <row r="2">
          <cell r="F2" t="str">
            <v>INCH</v>
          </cell>
        </row>
      </sheetData>
      <sheetData sheetId="2921">
        <row r="2">
          <cell r="F2" t="str">
            <v>INCH</v>
          </cell>
        </row>
      </sheetData>
      <sheetData sheetId="2922">
        <row r="2">
          <cell r="F2" t="str">
            <v>INCH</v>
          </cell>
        </row>
      </sheetData>
      <sheetData sheetId="2923">
        <row r="2">
          <cell r="F2" t="str">
            <v>INCH</v>
          </cell>
        </row>
      </sheetData>
      <sheetData sheetId="2924">
        <row r="2">
          <cell r="F2" t="str">
            <v>INCH</v>
          </cell>
        </row>
      </sheetData>
      <sheetData sheetId="2925">
        <row r="2">
          <cell r="F2" t="str">
            <v>INCH</v>
          </cell>
        </row>
      </sheetData>
      <sheetData sheetId="2926">
        <row r="2">
          <cell r="F2" t="str">
            <v>INCH</v>
          </cell>
        </row>
      </sheetData>
      <sheetData sheetId="2927">
        <row r="2">
          <cell r="F2" t="str">
            <v>INCH</v>
          </cell>
        </row>
      </sheetData>
      <sheetData sheetId="2928">
        <row r="2">
          <cell r="F2" t="str">
            <v>INCH</v>
          </cell>
        </row>
      </sheetData>
      <sheetData sheetId="2929">
        <row r="2">
          <cell r="F2" t="str">
            <v>INCH</v>
          </cell>
        </row>
      </sheetData>
      <sheetData sheetId="2930">
        <row r="2">
          <cell r="F2" t="str">
            <v>INCH</v>
          </cell>
        </row>
      </sheetData>
      <sheetData sheetId="2931">
        <row r="2">
          <cell r="F2" t="str">
            <v>INCH</v>
          </cell>
        </row>
      </sheetData>
      <sheetData sheetId="2932">
        <row r="2">
          <cell r="F2" t="str">
            <v>INCH</v>
          </cell>
        </row>
      </sheetData>
      <sheetData sheetId="2933">
        <row r="2">
          <cell r="F2" t="str">
            <v>INCH</v>
          </cell>
        </row>
      </sheetData>
      <sheetData sheetId="2934">
        <row r="2">
          <cell r="F2" t="str">
            <v>INCH</v>
          </cell>
        </row>
      </sheetData>
      <sheetData sheetId="2935">
        <row r="2">
          <cell r="F2" t="str">
            <v>INCH</v>
          </cell>
        </row>
      </sheetData>
      <sheetData sheetId="2936">
        <row r="2">
          <cell r="F2" t="str">
            <v>INCH</v>
          </cell>
        </row>
      </sheetData>
      <sheetData sheetId="2937">
        <row r="2">
          <cell r="F2" t="str">
            <v>INCH</v>
          </cell>
        </row>
      </sheetData>
      <sheetData sheetId="2938">
        <row r="2">
          <cell r="F2" t="str">
            <v>INCH</v>
          </cell>
        </row>
      </sheetData>
      <sheetData sheetId="2939">
        <row r="2">
          <cell r="F2" t="str">
            <v>INCH</v>
          </cell>
        </row>
      </sheetData>
      <sheetData sheetId="2940">
        <row r="2">
          <cell r="F2" t="str">
            <v>INCH</v>
          </cell>
        </row>
      </sheetData>
      <sheetData sheetId="2941">
        <row r="2">
          <cell r="F2" t="str">
            <v>INCH</v>
          </cell>
        </row>
      </sheetData>
      <sheetData sheetId="2942">
        <row r="2">
          <cell r="F2" t="str">
            <v>INCH</v>
          </cell>
        </row>
      </sheetData>
      <sheetData sheetId="2943">
        <row r="2">
          <cell r="F2" t="str">
            <v>INCH</v>
          </cell>
        </row>
      </sheetData>
      <sheetData sheetId="2944">
        <row r="2">
          <cell r="F2" t="str">
            <v>INCH</v>
          </cell>
        </row>
      </sheetData>
      <sheetData sheetId="2945">
        <row r="2">
          <cell r="F2" t="str">
            <v>INCH</v>
          </cell>
        </row>
      </sheetData>
      <sheetData sheetId="2946">
        <row r="2">
          <cell r="F2" t="str">
            <v>INCH</v>
          </cell>
        </row>
      </sheetData>
      <sheetData sheetId="2947">
        <row r="2">
          <cell r="F2" t="str">
            <v>INCH</v>
          </cell>
        </row>
      </sheetData>
      <sheetData sheetId="2948">
        <row r="2">
          <cell r="F2" t="str">
            <v>INCH</v>
          </cell>
        </row>
      </sheetData>
      <sheetData sheetId="2949">
        <row r="2">
          <cell r="F2" t="str">
            <v>INCH</v>
          </cell>
        </row>
      </sheetData>
      <sheetData sheetId="2950">
        <row r="2">
          <cell r="F2" t="str">
            <v>INCH</v>
          </cell>
        </row>
      </sheetData>
      <sheetData sheetId="2951">
        <row r="2">
          <cell r="F2" t="str">
            <v>INCH</v>
          </cell>
        </row>
      </sheetData>
      <sheetData sheetId="2952">
        <row r="2">
          <cell r="F2" t="str">
            <v>INCH</v>
          </cell>
        </row>
      </sheetData>
      <sheetData sheetId="2953">
        <row r="2">
          <cell r="F2" t="str">
            <v>INCH</v>
          </cell>
        </row>
      </sheetData>
      <sheetData sheetId="2954">
        <row r="2">
          <cell r="F2" t="str">
            <v>INCH</v>
          </cell>
        </row>
      </sheetData>
      <sheetData sheetId="2955">
        <row r="2">
          <cell r="F2" t="str">
            <v>INCH</v>
          </cell>
        </row>
      </sheetData>
      <sheetData sheetId="2956">
        <row r="2">
          <cell r="F2" t="str">
            <v>INCH</v>
          </cell>
        </row>
      </sheetData>
      <sheetData sheetId="2957">
        <row r="2">
          <cell r="F2" t="str">
            <v>INCH</v>
          </cell>
        </row>
      </sheetData>
      <sheetData sheetId="2958">
        <row r="2">
          <cell r="F2" t="str">
            <v>INCH</v>
          </cell>
        </row>
      </sheetData>
      <sheetData sheetId="2959">
        <row r="2">
          <cell r="F2" t="str">
            <v>INCH</v>
          </cell>
        </row>
      </sheetData>
      <sheetData sheetId="2960">
        <row r="2">
          <cell r="F2" t="str">
            <v>INCH</v>
          </cell>
        </row>
      </sheetData>
      <sheetData sheetId="2961">
        <row r="2">
          <cell r="F2" t="str">
            <v>INCH</v>
          </cell>
        </row>
      </sheetData>
      <sheetData sheetId="2962">
        <row r="2">
          <cell r="F2" t="str">
            <v>INCH</v>
          </cell>
        </row>
      </sheetData>
      <sheetData sheetId="2963">
        <row r="2">
          <cell r="F2" t="str">
            <v>INCH</v>
          </cell>
        </row>
      </sheetData>
      <sheetData sheetId="2964">
        <row r="2">
          <cell r="F2" t="str">
            <v>INCH</v>
          </cell>
        </row>
      </sheetData>
      <sheetData sheetId="2965">
        <row r="2">
          <cell r="F2" t="str">
            <v>INCH</v>
          </cell>
        </row>
      </sheetData>
      <sheetData sheetId="2966">
        <row r="2">
          <cell r="F2" t="str">
            <v>INCH</v>
          </cell>
        </row>
      </sheetData>
      <sheetData sheetId="2967">
        <row r="2">
          <cell r="F2" t="str">
            <v>INCH</v>
          </cell>
        </row>
      </sheetData>
      <sheetData sheetId="2968">
        <row r="2">
          <cell r="F2" t="str">
            <v>INCH</v>
          </cell>
        </row>
      </sheetData>
      <sheetData sheetId="2969">
        <row r="2">
          <cell r="F2" t="str">
            <v>INCH</v>
          </cell>
        </row>
      </sheetData>
      <sheetData sheetId="2970">
        <row r="2">
          <cell r="F2" t="str">
            <v>INCH</v>
          </cell>
        </row>
      </sheetData>
      <sheetData sheetId="2971">
        <row r="2">
          <cell r="F2" t="str">
            <v>INCH</v>
          </cell>
        </row>
      </sheetData>
      <sheetData sheetId="2972">
        <row r="2">
          <cell r="F2" t="str">
            <v>INCH</v>
          </cell>
        </row>
      </sheetData>
      <sheetData sheetId="2973">
        <row r="2">
          <cell r="F2" t="str">
            <v>INCH</v>
          </cell>
        </row>
      </sheetData>
      <sheetData sheetId="2974">
        <row r="2">
          <cell r="F2" t="str">
            <v>INCH</v>
          </cell>
        </row>
      </sheetData>
      <sheetData sheetId="2975">
        <row r="2">
          <cell r="F2" t="str">
            <v>INCH</v>
          </cell>
        </row>
      </sheetData>
      <sheetData sheetId="2976">
        <row r="2">
          <cell r="F2" t="str">
            <v>INCH</v>
          </cell>
        </row>
      </sheetData>
      <sheetData sheetId="2977">
        <row r="2">
          <cell r="F2" t="str">
            <v>INCH</v>
          </cell>
        </row>
      </sheetData>
      <sheetData sheetId="2978">
        <row r="2">
          <cell r="F2" t="str">
            <v>INCH</v>
          </cell>
        </row>
      </sheetData>
      <sheetData sheetId="2979">
        <row r="2">
          <cell r="F2" t="str">
            <v>INCH</v>
          </cell>
        </row>
      </sheetData>
      <sheetData sheetId="2980">
        <row r="2">
          <cell r="F2" t="str">
            <v>INCH</v>
          </cell>
        </row>
      </sheetData>
      <sheetData sheetId="2981">
        <row r="2">
          <cell r="F2" t="str">
            <v>INCH</v>
          </cell>
        </row>
      </sheetData>
      <sheetData sheetId="2982">
        <row r="2">
          <cell r="F2" t="str">
            <v>INCH</v>
          </cell>
        </row>
      </sheetData>
      <sheetData sheetId="2983">
        <row r="2">
          <cell r="F2" t="str">
            <v>INCH</v>
          </cell>
        </row>
      </sheetData>
      <sheetData sheetId="2984">
        <row r="2">
          <cell r="F2" t="str">
            <v>INCH</v>
          </cell>
        </row>
      </sheetData>
      <sheetData sheetId="2985">
        <row r="2">
          <cell r="F2" t="str">
            <v>INCH</v>
          </cell>
        </row>
      </sheetData>
      <sheetData sheetId="2986">
        <row r="2">
          <cell r="F2" t="str">
            <v>INCH</v>
          </cell>
        </row>
      </sheetData>
      <sheetData sheetId="2987">
        <row r="2">
          <cell r="F2" t="str">
            <v>INCH</v>
          </cell>
        </row>
      </sheetData>
      <sheetData sheetId="2988">
        <row r="2">
          <cell r="F2" t="str">
            <v>INCH</v>
          </cell>
        </row>
      </sheetData>
      <sheetData sheetId="2989">
        <row r="2">
          <cell r="F2" t="str">
            <v>INCH</v>
          </cell>
        </row>
      </sheetData>
      <sheetData sheetId="2990">
        <row r="2">
          <cell r="F2" t="str">
            <v>INCH</v>
          </cell>
        </row>
      </sheetData>
      <sheetData sheetId="2991">
        <row r="2">
          <cell r="F2" t="str">
            <v>INCH</v>
          </cell>
        </row>
      </sheetData>
      <sheetData sheetId="2992">
        <row r="2">
          <cell r="F2" t="str">
            <v>INCH</v>
          </cell>
        </row>
      </sheetData>
      <sheetData sheetId="2993">
        <row r="2">
          <cell r="F2" t="str">
            <v>INCH</v>
          </cell>
        </row>
      </sheetData>
      <sheetData sheetId="2994">
        <row r="2">
          <cell r="F2" t="str">
            <v>INCH</v>
          </cell>
        </row>
      </sheetData>
      <sheetData sheetId="2995">
        <row r="2">
          <cell r="F2" t="str">
            <v>INCH</v>
          </cell>
        </row>
      </sheetData>
      <sheetData sheetId="2996">
        <row r="2">
          <cell r="F2" t="str">
            <v>INCH</v>
          </cell>
        </row>
      </sheetData>
      <sheetData sheetId="2997">
        <row r="2">
          <cell r="F2" t="str">
            <v>INCH</v>
          </cell>
        </row>
      </sheetData>
      <sheetData sheetId="2998">
        <row r="2">
          <cell r="F2" t="str">
            <v>INCH</v>
          </cell>
        </row>
      </sheetData>
      <sheetData sheetId="2999">
        <row r="2">
          <cell r="F2" t="str">
            <v>INCH</v>
          </cell>
        </row>
      </sheetData>
      <sheetData sheetId="3000">
        <row r="2">
          <cell r="F2" t="str">
            <v>INCH</v>
          </cell>
        </row>
      </sheetData>
      <sheetData sheetId="3001">
        <row r="2">
          <cell r="F2" t="str">
            <v>INCH</v>
          </cell>
        </row>
      </sheetData>
      <sheetData sheetId="3002">
        <row r="2">
          <cell r="F2" t="str">
            <v>INCH</v>
          </cell>
        </row>
      </sheetData>
      <sheetData sheetId="3003">
        <row r="2">
          <cell r="F2" t="str">
            <v>INCH</v>
          </cell>
        </row>
      </sheetData>
      <sheetData sheetId="3004">
        <row r="2">
          <cell r="F2" t="str">
            <v>INCH</v>
          </cell>
        </row>
      </sheetData>
      <sheetData sheetId="3005">
        <row r="2">
          <cell r="F2" t="str">
            <v>INCH</v>
          </cell>
        </row>
      </sheetData>
      <sheetData sheetId="3006">
        <row r="2">
          <cell r="F2" t="str">
            <v>INCH</v>
          </cell>
        </row>
      </sheetData>
      <sheetData sheetId="3007">
        <row r="2">
          <cell r="F2" t="str">
            <v>INCH</v>
          </cell>
        </row>
      </sheetData>
      <sheetData sheetId="3008">
        <row r="2">
          <cell r="F2" t="str">
            <v>INCH</v>
          </cell>
        </row>
      </sheetData>
      <sheetData sheetId="3009">
        <row r="2">
          <cell r="F2" t="str">
            <v>INCH</v>
          </cell>
        </row>
      </sheetData>
      <sheetData sheetId="3010">
        <row r="2">
          <cell r="F2" t="str">
            <v>INCH</v>
          </cell>
        </row>
      </sheetData>
      <sheetData sheetId="3011">
        <row r="2">
          <cell r="F2" t="str">
            <v>INCH</v>
          </cell>
        </row>
      </sheetData>
      <sheetData sheetId="3012">
        <row r="2">
          <cell r="F2" t="str">
            <v>INCH</v>
          </cell>
        </row>
      </sheetData>
      <sheetData sheetId="3013">
        <row r="2">
          <cell r="F2" t="str">
            <v>INCH</v>
          </cell>
        </row>
      </sheetData>
      <sheetData sheetId="3014">
        <row r="2">
          <cell r="F2" t="str">
            <v>INCH</v>
          </cell>
        </row>
      </sheetData>
      <sheetData sheetId="3015">
        <row r="2">
          <cell r="F2" t="str">
            <v>INCH</v>
          </cell>
        </row>
      </sheetData>
      <sheetData sheetId="3016">
        <row r="2">
          <cell r="F2" t="str">
            <v>INCH</v>
          </cell>
        </row>
      </sheetData>
      <sheetData sheetId="3017">
        <row r="2">
          <cell r="F2" t="str">
            <v>INCH</v>
          </cell>
        </row>
      </sheetData>
      <sheetData sheetId="3018">
        <row r="2">
          <cell r="F2" t="str">
            <v>INCH</v>
          </cell>
        </row>
      </sheetData>
      <sheetData sheetId="3019">
        <row r="2">
          <cell r="F2" t="str">
            <v>INCH</v>
          </cell>
        </row>
      </sheetData>
      <sheetData sheetId="3020">
        <row r="2">
          <cell r="F2" t="str">
            <v>INCH</v>
          </cell>
        </row>
      </sheetData>
      <sheetData sheetId="3021">
        <row r="2">
          <cell r="F2" t="str">
            <v>INCH</v>
          </cell>
        </row>
      </sheetData>
      <sheetData sheetId="3022">
        <row r="2">
          <cell r="F2" t="str">
            <v>INCH</v>
          </cell>
        </row>
      </sheetData>
      <sheetData sheetId="3023">
        <row r="2">
          <cell r="F2" t="str">
            <v>INCH</v>
          </cell>
        </row>
      </sheetData>
      <sheetData sheetId="3024">
        <row r="2">
          <cell r="F2" t="str">
            <v>INCH</v>
          </cell>
        </row>
      </sheetData>
      <sheetData sheetId="3025">
        <row r="2">
          <cell r="F2" t="str">
            <v>INCH</v>
          </cell>
        </row>
      </sheetData>
      <sheetData sheetId="3026">
        <row r="2">
          <cell r="F2" t="str">
            <v>INCH</v>
          </cell>
        </row>
      </sheetData>
      <sheetData sheetId="3027">
        <row r="2">
          <cell r="F2" t="str">
            <v>INCH</v>
          </cell>
        </row>
      </sheetData>
      <sheetData sheetId="3028">
        <row r="2">
          <cell r="F2" t="str">
            <v>INCH</v>
          </cell>
        </row>
      </sheetData>
      <sheetData sheetId="3029">
        <row r="2">
          <cell r="F2" t="str">
            <v>INCH</v>
          </cell>
        </row>
      </sheetData>
      <sheetData sheetId="3030">
        <row r="2">
          <cell r="F2" t="str">
            <v>INCH</v>
          </cell>
        </row>
      </sheetData>
      <sheetData sheetId="3031">
        <row r="2">
          <cell r="F2" t="str">
            <v>INCH</v>
          </cell>
        </row>
      </sheetData>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ow r="2">
          <cell r="F2" t="str">
            <v>INCH</v>
          </cell>
        </row>
      </sheetData>
      <sheetData sheetId="3058">
        <row r="2">
          <cell r="F2" t="str">
            <v>INCH</v>
          </cell>
        </row>
      </sheetData>
      <sheetData sheetId="3059">
        <row r="2">
          <cell r="F2" t="str">
            <v>INCH</v>
          </cell>
        </row>
      </sheetData>
      <sheetData sheetId="3060">
        <row r="2">
          <cell r="F2" t="str">
            <v>INCH</v>
          </cell>
        </row>
      </sheetData>
      <sheetData sheetId="3061">
        <row r="2">
          <cell r="F2" t="str">
            <v>INCH</v>
          </cell>
        </row>
      </sheetData>
      <sheetData sheetId="3062">
        <row r="2">
          <cell r="F2" t="str">
            <v>INCH</v>
          </cell>
        </row>
      </sheetData>
      <sheetData sheetId="3063">
        <row r="2">
          <cell r="F2" t="str">
            <v>INCH</v>
          </cell>
        </row>
      </sheetData>
      <sheetData sheetId="3064">
        <row r="2">
          <cell r="F2" t="str">
            <v>INCH</v>
          </cell>
        </row>
      </sheetData>
      <sheetData sheetId="3065">
        <row r="2">
          <cell r="F2" t="str">
            <v>INCH</v>
          </cell>
        </row>
      </sheetData>
      <sheetData sheetId="3066">
        <row r="2">
          <cell r="F2" t="str">
            <v>INCH</v>
          </cell>
        </row>
      </sheetData>
      <sheetData sheetId="3067">
        <row r="2">
          <cell r="F2" t="str">
            <v>INCH</v>
          </cell>
        </row>
      </sheetData>
      <sheetData sheetId="3068">
        <row r="2">
          <cell r="F2" t="str">
            <v>INCH</v>
          </cell>
        </row>
      </sheetData>
      <sheetData sheetId="3069">
        <row r="2">
          <cell r="F2" t="str">
            <v>INCH</v>
          </cell>
        </row>
      </sheetData>
      <sheetData sheetId="3070">
        <row r="2">
          <cell r="F2" t="str">
            <v>INCH</v>
          </cell>
        </row>
      </sheetData>
      <sheetData sheetId="3071">
        <row r="2">
          <cell r="F2" t="str">
            <v>INCH</v>
          </cell>
        </row>
      </sheetData>
      <sheetData sheetId="3072">
        <row r="2">
          <cell r="F2" t="str">
            <v>INCH</v>
          </cell>
        </row>
      </sheetData>
      <sheetData sheetId="3073">
        <row r="2">
          <cell r="F2" t="str">
            <v>INCH</v>
          </cell>
        </row>
      </sheetData>
      <sheetData sheetId="3074">
        <row r="2">
          <cell r="F2" t="str">
            <v>INCH</v>
          </cell>
        </row>
      </sheetData>
      <sheetData sheetId="3075">
        <row r="2">
          <cell r="F2" t="str">
            <v>INCH</v>
          </cell>
        </row>
      </sheetData>
      <sheetData sheetId="3076">
        <row r="2">
          <cell r="F2" t="str">
            <v>INCH</v>
          </cell>
        </row>
      </sheetData>
      <sheetData sheetId="3077">
        <row r="2">
          <cell r="F2" t="str">
            <v>INCH</v>
          </cell>
        </row>
      </sheetData>
      <sheetData sheetId="3078">
        <row r="2">
          <cell r="F2" t="str">
            <v>INCH</v>
          </cell>
        </row>
      </sheetData>
      <sheetData sheetId="3079">
        <row r="2">
          <cell r="F2" t="str">
            <v>INCH</v>
          </cell>
        </row>
      </sheetData>
      <sheetData sheetId="3080">
        <row r="2">
          <cell r="F2" t="str">
            <v>INCH</v>
          </cell>
        </row>
      </sheetData>
      <sheetData sheetId="3081">
        <row r="2">
          <cell r="F2" t="str">
            <v>INCH</v>
          </cell>
        </row>
      </sheetData>
      <sheetData sheetId="3082">
        <row r="2">
          <cell r="F2" t="str">
            <v>INCH</v>
          </cell>
        </row>
      </sheetData>
      <sheetData sheetId="3083">
        <row r="2">
          <cell r="F2" t="str">
            <v>INCH</v>
          </cell>
        </row>
      </sheetData>
      <sheetData sheetId="3084">
        <row r="2">
          <cell r="F2" t="str">
            <v>INCH</v>
          </cell>
        </row>
      </sheetData>
      <sheetData sheetId="3085">
        <row r="2">
          <cell r="F2" t="str">
            <v>INCH</v>
          </cell>
        </row>
      </sheetData>
      <sheetData sheetId="3086">
        <row r="2">
          <cell r="F2" t="str">
            <v>INCH</v>
          </cell>
        </row>
      </sheetData>
      <sheetData sheetId="3087">
        <row r="2">
          <cell r="F2" t="str">
            <v>INCH</v>
          </cell>
        </row>
      </sheetData>
      <sheetData sheetId="3088">
        <row r="2">
          <cell r="F2" t="str">
            <v>INCH</v>
          </cell>
        </row>
      </sheetData>
      <sheetData sheetId="3089">
        <row r="2">
          <cell r="F2" t="str">
            <v>INCH</v>
          </cell>
        </row>
      </sheetData>
      <sheetData sheetId="3090">
        <row r="2">
          <cell r="F2" t="str">
            <v>INCH</v>
          </cell>
        </row>
      </sheetData>
      <sheetData sheetId="3091">
        <row r="2">
          <cell r="F2" t="str">
            <v>INCH</v>
          </cell>
        </row>
      </sheetData>
      <sheetData sheetId="3092">
        <row r="2">
          <cell r="F2" t="str">
            <v>INCH</v>
          </cell>
        </row>
      </sheetData>
      <sheetData sheetId="3093">
        <row r="2">
          <cell r="F2" t="str">
            <v>INCH</v>
          </cell>
        </row>
      </sheetData>
      <sheetData sheetId="3094">
        <row r="2">
          <cell r="F2" t="str">
            <v>INCH</v>
          </cell>
        </row>
      </sheetData>
      <sheetData sheetId="3095">
        <row r="2">
          <cell r="F2" t="str">
            <v>INCH</v>
          </cell>
        </row>
      </sheetData>
      <sheetData sheetId="3096">
        <row r="2">
          <cell r="F2" t="str">
            <v>INCH</v>
          </cell>
        </row>
      </sheetData>
      <sheetData sheetId="3097">
        <row r="2">
          <cell r="F2" t="str">
            <v>INCH</v>
          </cell>
        </row>
      </sheetData>
      <sheetData sheetId="3098">
        <row r="2">
          <cell r="F2" t="str">
            <v>INCH</v>
          </cell>
        </row>
      </sheetData>
      <sheetData sheetId="3099">
        <row r="2">
          <cell r="F2" t="str">
            <v>INCH</v>
          </cell>
        </row>
      </sheetData>
      <sheetData sheetId="3100">
        <row r="2">
          <cell r="F2" t="str">
            <v>INCH</v>
          </cell>
        </row>
      </sheetData>
      <sheetData sheetId="3101" refreshError="1"/>
      <sheetData sheetId="3102">
        <row r="2">
          <cell r="F2" t="str">
            <v>INCH</v>
          </cell>
        </row>
      </sheetData>
      <sheetData sheetId="3103">
        <row r="2">
          <cell r="F2" t="str">
            <v>INCH</v>
          </cell>
        </row>
      </sheetData>
      <sheetData sheetId="3104" refreshError="1"/>
      <sheetData sheetId="3105" refreshError="1"/>
      <sheetData sheetId="3106" refreshError="1"/>
      <sheetData sheetId="3107" refreshError="1"/>
      <sheetData sheetId="3108">
        <row r="2">
          <cell r="F2" t="str">
            <v>INCH</v>
          </cell>
        </row>
      </sheetData>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ow r="2">
          <cell r="F2" t="str">
            <v>INCH</v>
          </cell>
        </row>
      </sheetData>
      <sheetData sheetId="3121">
        <row r="2">
          <cell r="F2" t="str">
            <v>INCH</v>
          </cell>
        </row>
      </sheetData>
      <sheetData sheetId="3122">
        <row r="2">
          <cell r="F2" t="str">
            <v>INCH</v>
          </cell>
        </row>
      </sheetData>
      <sheetData sheetId="3123">
        <row r="2">
          <cell r="F2" t="str">
            <v>INCH</v>
          </cell>
        </row>
      </sheetData>
      <sheetData sheetId="3124">
        <row r="2">
          <cell r="F2" t="str">
            <v>INCH</v>
          </cell>
        </row>
      </sheetData>
      <sheetData sheetId="3125">
        <row r="2">
          <cell r="F2" t="str">
            <v>INCH</v>
          </cell>
        </row>
      </sheetData>
      <sheetData sheetId="3126">
        <row r="2">
          <cell r="F2" t="str">
            <v>INCH</v>
          </cell>
        </row>
      </sheetData>
      <sheetData sheetId="3127">
        <row r="2">
          <cell r="F2" t="str">
            <v>INCH</v>
          </cell>
        </row>
      </sheetData>
      <sheetData sheetId="3128">
        <row r="2">
          <cell r="F2" t="str">
            <v>INCH</v>
          </cell>
        </row>
      </sheetData>
      <sheetData sheetId="3129" refreshError="1"/>
      <sheetData sheetId="3130">
        <row r="2">
          <cell r="F2" t="str">
            <v>INCH</v>
          </cell>
        </row>
      </sheetData>
      <sheetData sheetId="3131">
        <row r="2">
          <cell r="F2" t="str">
            <v>INCH</v>
          </cell>
        </row>
      </sheetData>
      <sheetData sheetId="3132">
        <row r="2">
          <cell r="F2" t="str">
            <v>INCH</v>
          </cell>
        </row>
      </sheetData>
      <sheetData sheetId="3133">
        <row r="2">
          <cell r="F2" t="str">
            <v>INCH</v>
          </cell>
        </row>
      </sheetData>
      <sheetData sheetId="3134">
        <row r="2">
          <cell r="F2" t="str">
            <v>INCH</v>
          </cell>
        </row>
      </sheetData>
      <sheetData sheetId="3135">
        <row r="2">
          <cell r="F2" t="str">
            <v>INCH</v>
          </cell>
        </row>
      </sheetData>
      <sheetData sheetId="3136">
        <row r="2">
          <cell r="F2" t="str">
            <v>INCH</v>
          </cell>
        </row>
      </sheetData>
      <sheetData sheetId="3137">
        <row r="2">
          <cell r="F2" t="str">
            <v>INCH</v>
          </cell>
        </row>
      </sheetData>
      <sheetData sheetId="3138">
        <row r="2">
          <cell r="F2" t="str">
            <v>INCH</v>
          </cell>
        </row>
      </sheetData>
      <sheetData sheetId="3139">
        <row r="2">
          <cell r="F2" t="str">
            <v>INCH</v>
          </cell>
        </row>
      </sheetData>
      <sheetData sheetId="3140">
        <row r="2">
          <cell r="F2" t="str">
            <v>INCH</v>
          </cell>
        </row>
      </sheetData>
      <sheetData sheetId="3141">
        <row r="2">
          <cell r="F2" t="str">
            <v>INCH</v>
          </cell>
        </row>
      </sheetData>
      <sheetData sheetId="3142">
        <row r="2">
          <cell r="F2" t="str">
            <v>INCH</v>
          </cell>
        </row>
      </sheetData>
      <sheetData sheetId="3143">
        <row r="2">
          <cell r="F2" t="str">
            <v>INCH</v>
          </cell>
        </row>
      </sheetData>
      <sheetData sheetId="3144">
        <row r="2">
          <cell r="F2" t="str">
            <v>INCH</v>
          </cell>
        </row>
      </sheetData>
      <sheetData sheetId="3145">
        <row r="2">
          <cell r="F2" t="str">
            <v>INCH</v>
          </cell>
        </row>
      </sheetData>
      <sheetData sheetId="3146">
        <row r="2">
          <cell r="F2" t="str">
            <v>INCH</v>
          </cell>
        </row>
      </sheetData>
      <sheetData sheetId="3147">
        <row r="2">
          <cell r="F2" t="str">
            <v>INCH</v>
          </cell>
        </row>
      </sheetData>
      <sheetData sheetId="3148">
        <row r="2">
          <cell r="F2" t="str">
            <v>INCH</v>
          </cell>
        </row>
      </sheetData>
      <sheetData sheetId="3149">
        <row r="2">
          <cell r="F2" t="str">
            <v>INCH</v>
          </cell>
        </row>
      </sheetData>
      <sheetData sheetId="3150">
        <row r="2">
          <cell r="F2" t="str">
            <v>INCH</v>
          </cell>
        </row>
      </sheetData>
      <sheetData sheetId="3151">
        <row r="2">
          <cell r="F2" t="str">
            <v>INCH</v>
          </cell>
        </row>
      </sheetData>
      <sheetData sheetId="3152">
        <row r="2">
          <cell r="F2" t="str">
            <v>INCH</v>
          </cell>
        </row>
      </sheetData>
      <sheetData sheetId="3153">
        <row r="2">
          <cell r="F2" t="str">
            <v>INCH</v>
          </cell>
        </row>
      </sheetData>
      <sheetData sheetId="3154">
        <row r="2">
          <cell r="F2" t="str">
            <v>INCH</v>
          </cell>
        </row>
      </sheetData>
      <sheetData sheetId="3155">
        <row r="2">
          <cell r="F2" t="str">
            <v>INCH</v>
          </cell>
        </row>
      </sheetData>
      <sheetData sheetId="3156">
        <row r="2">
          <cell r="F2" t="str">
            <v>INCH</v>
          </cell>
        </row>
      </sheetData>
      <sheetData sheetId="3157">
        <row r="2">
          <cell r="F2" t="str">
            <v>INCH</v>
          </cell>
        </row>
      </sheetData>
      <sheetData sheetId="3158">
        <row r="2">
          <cell r="F2" t="str">
            <v>INCH</v>
          </cell>
        </row>
      </sheetData>
      <sheetData sheetId="3159">
        <row r="2">
          <cell r="F2" t="str">
            <v>INCH</v>
          </cell>
        </row>
      </sheetData>
      <sheetData sheetId="3160">
        <row r="2">
          <cell r="F2" t="str">
            <v>INCH</v>
          </cell>
        </row>
      </sheetData>
      <sheetData sheetId="3161">
        <row r="2">
          <cell r="F2" t="str">
            <v>INCH</v>
          </cell>
        </row>
      </sheetData>
      <sheetData sheetId="3162">
        <row r="2">
          <cell r="F2" t="str">
            <v>INCH</v>
          </cell>
        </row>
      </sheetData>
      <sheetData sheetId="3163">
        <row r="2">
          <cell r="F2" t="str">
            <v>INCH</v>
          </cell>
        </row>
      </sheetData>
      <sheetData sheetId="3164">
        <row r="2">
          <cell r="F2" t="str">
            <v>INCH</v>
          </cell>
        </row>
      </sheetData>
      <sheetData sheetId="3165">
        <row r="2">
          <cell r="F2" t="str">
            <v>INCH</v>
          </cell>
        </row>
      </sheetData>
      <sheetData sheetId="3166">
        <row r="2">
          <cell r="F2" t="str">
            <v>INCH</v>
          </cell>
        </row>
      </sheetData>
      <sheetData sheetId="3167">
        <row r="2">
          <cell r="F2" t="str">
            <v>INCH</v>
          </cell>
        </row>
      </sheetData>
      <sheetData sheetId="3168">
        <row r="2">
          <cell r="F2" t="str">
            <v>INCH</v>
          </cell>
        </row>
      </sheetData>
      <sheetData sheetId="3169">
        <row r="2">
          <cell r="F2" t="str">
            <v>INCH</v>
          </cell>
        </row>
      </sheetData>
      <sheetData sheetId="3170">
        <row r="2">
          <cell r="F2" t="str">
            <v>INCH</v>
          </cell>
        </row>
      </sheetData>
      <sheetData sheetId="3171">
        <row r="2">
          <cell r="F2" t="str">
            <v>INCH</v>
          </cell>
        </row>
      </sheetData>
      <sheetData sheetId="3172">
        <row r="2">
          <cell r="F2" t="str">
            <v>INCH</v>
          </cell>
        </row>
      </sheetData>
      <sheetData sheetId="3173">
        <row r="2">
          <cell r="F2" t="str">
            <v>INCH</v>
          </cell>
        </row>
      </sheetData>
      <sheetData sheetId="3174">
        <row r="2">
          <cell r="F2" t="str">
            <v>INCH</v>
          </cell>
        </row>
      </sheetData>
      <sheetData sheetId="3175">
        <row r="2">
          <cell r="F2" t="str">
            <v>INCH</v>
          </cell>
        </row>
      </sheetData>
      <sheetData sheetId="3176">
        <row r="2">
          <cell r="F2" t="str">
            <v>INCH</v>
          </cell>
        </row>
      </sheetData>
      <sheetData sheetId="3177">
        <row r="2">
          <cell r="F2" t="str">
            <v>INCH</v>
          </cell>
        </row>
      </sheetData>
      <sheetData sheetId="3178">
        <row r="2">
          <cell r="F2" t="str">
            <v>INCH</v>
          </cell>
        </row>
      </sheetData>
      <sheetData sheetId="3179">
        <row r="2">
          <cell r="F2" t="str">
            <v>INCH</v>
          </cell>
        </row>
      </sheetData>
      <sheetData sheetId="3180">
        <row r="2">
          <cell r="F2" t="str">
            <v>INCH</v>
          </cell>
        </row>
      </sheetData>
      <sheetData sheetId="3181">
        <row r="2">
          <cell r="F2" t="str">
            <v>INCH</v>
          </cell>
        </row>
      </sheetData>
      <sheetData sheetId="3182">
        <row r="2">
          <cell r="F2" t="str">
            <v>INCH</v>
          </cell>
        </row>
      </sheetData>
      <sheetData sheetId="3183">
        <row r="2">
          <cell r="F2" t="str">
            <v>INCH</v>
          </cell>
        </row>
      </sheetData>
      <sheetData sheetId="3184">
        <row r="2">
          <cell r="F2" t="str">
            <v>INCH</v>
          </cell>
        </row>
      </sheetData>
      <sheetData sheetId="3185">
        <row r="2">
          <cell r="F2" t="str">
            <v>INCH</v>
          </cell>
        </row>
      </sheetData>
      <sheetData sheetId="3186">
        <row r="2">
          <cell r="F2" t="str">
            <v>INCH</v>
          </cell>
        </row>
      </sheetData>
      <sheetData sheetId="3187">
        <row r="2">
          <cell r="F2" t="str">
            <v>INCH</v>
          </cell>
        </row>
      </sheetData>
      <sheetData sheetId="3188">
        <row r="2">
          <cell r="F2" t="str">
            <v>INCH</v>
          </cell>
        </row>
      </sheetData>
      <sheetData sheetId="3189">
        <row r="2">
          <cell r="F2" t="str">
            <v>INCH</v>
          </cell>
        </row>
      </sheetData>
      <sheetData sheetId="3190">
        <row r="2">
          <cell r="F2" t="str">
            <v>INCH</v>
          </cell>
        </row>
      </sheetData>
      <sheetData sheetId="3191">
        <row r="2">
          <cell r="F2" t="str">
            <v>INCH</v>
          </cell>
        </row>
      </sheetData>
      <sheetData sheetId="3192">
        <row r="2">
          <cell r="F2" t="str">
            <v>INCH</v>
          </cell>
        </row>
      </sheetData>
      <sheetData sheetId="3193">
        <row r="2">
          <cell r="F2" t="str">
            <v>INCH</v>
          </cell>
        </row>
      </sheetData>
      <sheetData sheetId="3194">
        <row r="2">
          <cell r="F2" t="str">
            <v>INCH</v>
          </cell>
        </row>
      </sheetData>
      <sheetData sheetId="3195">
        <row r="2">
          <cell r="F2" t="str">
            <v>INCH</v>
          </cell>
        </row>
      </sheetData>
      <sheetData sheetId="3196">
        <row r="2">
          <cell r="F2" t="str">
            <v>INCH</v>
          </cell>
        </row>
      </sheetData>
      <sheetData sheetId="3197">
        <row r="2">
          <cell r="F2" t="str">
            <v>INCH</v>
          </cell>
        </row>
      </sheetData>
      <sheetData sheetId="3198">
        <row r="2">
          <cell r="F2" t="str">
            <v>INCH</v>
          </cell>
        </row>
      </sheetData>
      <sheetData sheetId="3199">
        <row r="2">
          <cell r="F2" t="str">
            <v>INCH</v>
          </cell>
        </row>
      </sheetData>
      <sheetData sheetId="3200">
        <row r="2">
          <cell r="F2" t="str">
            <v>INCH</v>
          </cell>
        </row>
      </sheetData>
      <sheetData sheetId="3201">
        <row r="2">
          <cell r="F2" t="str">
            <v>INCH</v>
          </cell>
        </row>
      </sheetData>
      <sheetData sheetId="3202">
        <row r="2">
          <cell r="F2" t="str">
            <v>INCH</v>
          </cell>
        </row>
      </sheetData>
      <sheetData sheetId="3203">
        <row r="2">
          <cell r="F2" t="str">
            <v>INCH</v>
          </cell>
        </row>
      </sheetData>
      <sheetData sheetId="3204">
        <row r="2">
          <cell r="F2" t="str">
            <v>INCH</v>
          </cell>
        </row>
      </sheetData>
      <sheetData sheetId="3205">
        <row r="2">
          <cell r="F2" t="str">
            <v>INCH</v>
          </cell>
        </row>
      </sheetData>
      <sheetData sheetId="3206">
        <row r="2">
          <cell r="F2" t="str">
            <v>INCH</v>
          </cell>
        </row>
      </sheetData>
      <sheetData sheetId="3207">
        <row r="2">
          <cell r="F2" t="str">
            <v>INCH</v>
          </cell>
        </row>
      </sheetData>
      <sheetData sheetId="3208">
        <row r="2">
          <cell r="F2" t="str">
            <v>INCH</v>
          </cell>
        </row>
      </sheetData>
      <sheetData sheetId="3209">
        <row r="2">
          <cell r="F2" t="str">
            <v>INCH</v>
          </cell>
        </row>
      </sheetData>
      <sheetData sheetId="3210">
        <row r="2">
          <cell r="F2" t="str">
            <v>INCH</v>
          </cell>
        </row>
      </sheetData>
      <sheetData sheetId="3211">
        <row r="2">
          <cell r="F2" t="str">
            <v>INCH</v>
          </cell>
        </row>
      </sheetData>
      <sheetData sheetId="3212">
        <row r="2">
          <cell r="F2" t="str">
            <v>INCH</v>
          </cell>
        </row>
      </sheetData>
      <sheetData sheetId="3213">
        <row r="2">
          <cell r="F2" t="str">
            <v>INCH</v>
          </cell>
        </row>
      </sheetData>
      <sheetData sheetId="3214">
        <row r="2">
          <cell r="F2" t="str">
            <v>INCH</v>
          </cell>
        </row>
      </sheetData>
      <sheetData sheetId="3215">
        <row r="2">
          <cell r="F2" t="str">
            <v>INCH</v>
          </cell>
        </row>
      </sheetData>
      <sheetData sheetId="3216">
        <row r="2">
          <cell r="F2" t="str">
            <v>INCH</v>
          </cell>
        </row>
      </sheetData>
      <sheetData sheetId="3217">
        <row r="2">
          <cell r="F2" t="str">
            <v>INCH</v>
          </cell>
        </row>
      </sheetData>
      <sheetData sheetId="3218">
        <row r="2">
          <cell r="F2" t="str">
            <v>INCH</v>
          </cell>
        </row>
      </sheetData>
      <sheetData sheetId="3219">
        <row r="2">
          <cell r="F2" t="str">
            <v>INCH</v>
          </cell>
        </row>
      </sheetData>
      <sheetData sheetId="3220">
        <row r="2">
          <cell r="F2" t="str">
            <v>INCH</v>
          </cell>
        </row>
      </sheetData>
      <sheetData sheetId="3221">
        <row r="2">
          <cell r="F2" t="str">
            <v>INCH</v>
          </cell>
        </row>
      </sheetData>
      <sheetData sheetId="3222">
        <row r="2">
          <cell r="F2" t="str">
            <v>INCH</v>
          </cell>
        </row>
      </sheetData>
      <sheetData sheetId="3223">
        <row r="2">
          <cell r="F2" t="str">
            <v>INCH</v>
          </cell>
        </row>
      </sheetData>
      <sheetData sheetId="3224">
        <row r="2">
          <cell r="F2" t="str">
            <v>INCH</v>
          </cell>
        </row>
      </sheetData>
      <sheetData sheetId="3225">
        <row r="2">
          <cell r="F2" t="str">
            <v>INCH</v>
          </cell>
        </row>
      </sheetData>
      <sheetData sheetId="3226">
        <row r="2">
          <cell r="F2" t="str">
            <v>INCH</v>
          </cell>
        </row>
      </sheetData>
      <sheetData sheetId="3227">
        <row r="2">
          <cell r="F2" t="str">
            <v>INCH</v>
          </cell>
        </row>
      </sheetData>
      <sheetData sheetId="3228">
        <row r="2">
          <cell r="F2" t="str">
            <v>INCH</v>
          </cell>
        </row>
      </sheetData>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ow r="2">
          <cell r="F2" t="str">
            <v>INCH</v>
          </cell>
        </row>
      </sheetData>
      <sheetData sheetId="3238" refreshError="1"/>
      <sheetData sheetId="3239">
        <row r="2">
          <cell r="F2" t="str">
            <v>INCH</v>
          </cell>
        </row>
      </sheetData>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sheetData sheetId="3436"/>
      <sheetData sheetId="3437"/>
      <sheetData sheetId="3438"/>
      <sheetData sheetId="3439"/>
      <sheetData sheetId="3440"/>
      <sheetData sheetId="3441" refreshError="1"/>
      <sheetData sheetId="3442" refreshError="1"/>
      <sheetData sheetId="3443"/>
      <sheetData sheetId="3444"/>
      <sheetData sheetId="3445" refreshError="1"/>
      <sheetData sheetId="3446">
        <row r="2">
          <cell r="F2" t="str">
            <v>INCH</v>
          </cell>
        </row>
      </sheetData>
      <sheetData sheetId="3447"/>
      <sheetData sheetId="3448" refreshError="1"/>
      <sheetData sheetId="3449" refreshError="1"/>
      <sheetData sheetId="3450" refreshError="1"/>
      <sheetData sheetId="3451" refreshError="1"/>
      <sheetData sheetId="3452" refreshError="1"/>
      <sheetData sheetId="3453">
        <row r="2">
          <cell r="F2" t="str">
            <v>INCH</v>
          </cell>
        </row>
      </sheetData>
      <sheetData sheetId="3454">
        <row r="2">
          <cell r="F2" t="str">
            <v>INCH</v>
          </cell>
        </row>
      </sheetData>
      <sheetData sheetId="3455">
        <row r="2">
          <cell r="F2" t="str">
            <v>INCH</v>
          </cell>
        </row>
      </sheetData>
      <sheetData sheetId="3456" refreshError="1"/>
      <sheetData sheetId="3457">
        <row r="2">
          <cell r="F2" t="str">
            <v>INCH</v>
          </cell>
        </row>
      </sheetData>
      <sheetData sheetId="3458">
        <row r="2">
          <cell r="F2" t="str">
            <v>INCH</v>
          </cell>
        </row>
      </sheetData>
      <sheetData sheetId="3459">
        <row r="2">
          <cell r="F2" t="str">
            <v>INCH</v>
          </cell>
        </row>
      </sheetData>
      <sheetData sheetId="3460">
        <row r="2">
          <cell r="F2" t="str">
            <v>INCH</v>
          </cell>
        </row>
      </sheetData>
      <sheetData sheetId="3461">
        <row r="2">
          <cell r="F2" t="str">
            <v>INCH</v>
          </cell>
        </row>
      </sheetData>
      <sheetData sheetId="3462">
        <row r="2">
          <cell r="F2" t="str">
            <v>INCH</v>
          </cell>
        </row>
      </sheetData>
      <sheetData sheetId="3463">
        <row r="2">
          <cell r="F2" t="str">
            <v>INCH</v>
          </cell>
        </row>
      </sheetData>
      <sheetData sheetId="3464">
        <row r="2">
          <cell r="F2" t="str">
            <v>INCH</v>
          </cell>
        </row>
      </sheetData>
      <sheetData sheetId="3465">
        <row r="2">
          <cell r="F2" t="str">
            <v>INCH</v>
          </cell>
        </row>
      </sheetData>
      <sheetData sheetId="3466">
        <row r="2">
          <cell r="F2" t="str">
            <v>INCH</v>
          </cell>
        </row>
      </sheetData>
      <sheetData sheetId="3467">
        <row r="2">
          <cell r="F2" t="str">
            <v>INCH</v>
          </cell>
        </row>
      </sheetData>
      <sheetData sheetId="3468">
        <row r="2">
          <cell r="F2" t="str">
            <v>INCH</v>
          </cell>
        </row>
      </sheetData>
      <sheetData sheetId="3469">
        <row r="2">
          <cell r="F2" t="str">
            <v>INCH</v>
          </cell>
        </row>
      </sheetData>
      <sheetData sheetId="3470">
        <row r="2">
          <cell r="F2" t="str">
            <v>INCH</v>
          </cell>
        </row>
      </sheetData>
      <sheetData sheetId="3471">
        <row r="2">
          <cell r="F2" t="str">
            <v>INCH</v>
          </cell>
        </row>
      </sheetData>
      <sheetData sheetId="3472">
        <row r="2">
          <cell r="F2" t="str">
            <v>INCH</v>
          </cell>
        </row>
      </sheetData>
      <sheetData sheetId="3473" refreshError="1"/>
      <sheetData sheetId="3474" refreshError="1"/>
      <sheetData sheetId="3475">
        <row r="2">
          <cell r="F2" t="str">
            <v>INCH</v>
          </cell>
        </row>
      </sheetData>
      <sheetData sheetId="3476"/>
      <sheetData sheetId="3477"/>
      <sheetData sheetId="3478"/>
      <sheetData sheetId="3479">
        <row r="2">
          <cell r="F2" t="str">
            <v>INCH</v>
          </cell>
        </row>
      </sheetData>
      <sheetData sheetId="3480">
        <row r="2">
          <cell r="F2" t="str">
            <v>INCH</v>
          </cell>
        </row>
      </sheetData>
      <sheetData sheetId="3481"/>
      <sheetData sheetId="3482">
        <row r="2">
          <cell r="F2" t="str">
            <v>INCH</v>
          </cell>
        </row>
      </sheetData>
      <sheetData sheetId="3483">
        <row r="2">
          <cell r="F2" t="str">
            <v>INCH</v>
          </cell>
        </row>
      </sheetData>
      <sheetData sheetId="3484"/>
      <sheetData sheetId="3485"/>
      <sheetData sheetId="3486"/>
      <sheetData sheetId="3487"/>
      <sheetData sheetId="3488">
        <row r="2">
          <cell r="F2" t="str">
            <v>INCH</v>
          </cell>
        </row>
      </sheetData>
      <sheetData sheetId="3489">
        <row r="2">
          <cell r="F2" t="str">
            <v>INCH</v>
          </cell>
        </row>
      </sheetData>
      <sheetData sheetId="3490">
        <row r="2">
          <cell r="F2" t="str">
            <v>INCH</v>
          </cell>
        </row>
      </sheetData>
      <sheetData sheetId="3491">
        <row r="2">
          <cell r="F2" t="str">
            <v>INCH</v>
          </cell>
        </row>
      </sheetData>
      <sheetData sheetId="3492">
        <row r="2">
          <cell r="F2" t="str">
            <v>INCH</v>
          </cell>
        </row>
      </sheetData>
      <sheetData sheetId="3493" refreshError="1"/>
      <sheetData sheetId="3494" refreshError="1"/>
      <sheetData sheetId="3495" refreshError="1"/>
      <sheetData sheetId="3496">
        <row r="2">
          <cell r="F2" t="str">
            <v>INCH</v>
          </cell>
        </row>
      </sheetData>
      <sheetData sheetId="3497" refreshError="1"/>
      <sheetData sheetId="3498" refreshError="1"/>
      <sheetData sheetId="3499" refreshError="1"/>
      <sheetData sheetId="3500" refreshError="1"/>
      <sheetData sheetId="3501" refreshError="1"/>
      <sheetData sheetId="3502" refreshError="1"/>
      <sheetData sheetId="3503" refreshError="1"/>
      <sheetData sheetId="3504">
        <row r="2">
          <cell r="F2" t="str">
            <v>INCH</v>
          </cell>
        </row>
      </sheetData>
      <sheetData sheetId="3505" refreshError="1"/>
      <sheetData sheetId="3506">
        <row r="2">
          <cell r="F2" t="str">
            <v>INCH</v>
          </cell>
        </row>
      </sheetData>
      <sheetData sheetId="3507" refreshError="1"/>
      <sheetData sheetId="3508" refreshError="1"/>
      <sheetData sheetId="3509" refreshError="1"/>
      <sheetData sheetId="3510" refreshError="1"/>
      <sheetData sheetId="3511" refreshError="1"/>
      <sheetData sheetId="3512" refreshError="1"/>
      <sheetData sheetId="3513" refreshError="1"/>
      <sheetData sheetId="3514"/>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ow r="2">
          <cell r="F2" t="str">
            <v>INCH</v>
          </cell>
        </row>
      </sheetData>
      <sheetData sheetId="3570">
        <row r="2">
          <cell r="F2" t="str">
            <v>INCH</v>
          </cell>
        </row>
      </sheetData>
      <sheetData sheetId="3571">
        <row r="2">
          <cell r="F2" t="str">
            <v>INCH</v>
          </cell>
        </row>
      </sheetData>
      <sheetData sheetId="3572">
        <row r="2">
          <cell r="F2" t="str">
            <v>INCH</v>
          </cell>
        </row>
      </sheetData>
      <sheetData sheetId="3573">
        <row r="2">
          <cell r="F2" t="str">
            <v>INCH</v>
          </cell>
        </row>
      </sheetData>
      <sheetData sheetId="3574"/>
      <sheetData sheetId="3575"/>
      <sheetData sheetId="3576"/>
      <sheetData sheetId="3577"/>
      <sheetData sheetId="3578"/>
      <sheetData sheetId="3579">
        <row r="2">
          <cell r="F2" t="str">
            <v>INCH</v>
          </cell>
        </row>
      </sheetData>
      <sheetData sheetId="3580"/>
      <sheetData sheetId="3581">
        <row r="2">
          <cell r="F2" t="str">
            <v>INCH</v>
          </cell>
        </row>
      </sheetData>
      <sheetData sheetId="3582"/>
      <sheetData sheetId="3583"/>
      <sheetData sheetId="3584"/>
      <sheetData sheetId="3585"/>
      <sheetData sheetId="3586"/>
      <sheetData sheetId="3587"/>
      <sheetData sheetId="3588"/>
      <sheetData sheetId="3589"/>
      <sheetData sheetId="3590" refreshError="1"/>
      <sheetData sheetId="3591" refreshError="1"/>
      <sheetData sheetId="3592" refreshError="1"/>
      <sheetData sheetId="3593"/>
      <sheetData sheetId="3594" refreshError="1"/>
      <sheetData sheetId="3595" refreshError="1"/>
      <sheetData sheetId="3596" refreshError="1"/>
      <sheetData sheetId="3597" refreshError="1"/>
      <sheetData sheetId="3598" refreshError="1"/>
      <sheetData sheetId="3599"/>
      <sheetData sheetId="3600">
        <row r="2">
          <cell r="F2" t="str">
            <v>INCH</v>
          </cell>
        </row>
      </sheetData>
      <sheetData sheetId="3601">
        <row r="2">
          <cell r="F2" t="str">
            <v>INCH</v>
          </cell>
        </row>
      </sheetData>
      <sheetData sheetId="3602">
        <row r="2">
          <cell r="F2" t="str">
            <v>INCH</v>
          </cell>
        </row>
      </sheetData>
      <sheetData sheetId="3603">
        <row r="2">
          <cell r="F2" t="str">
            <v>INCH</v>
          </cell>
        </row>
      </sheetData>
      <sheetData sheetId="3604">
        <row r="2">
          <cell r="F2" t="str">
            <v>INCH</v>
          </cell>
        </row>
      </sheetData>
      <sheetData sheetId="3605">
        <row r="2">
          <cell r="F2" t="str">
            <v>INCH</v>
          </cell>
        </row>
      </sheetData>
      <sheetData sheetId="3606">
        <row r="2">
          <cell r="F2" t="str">
            <v>INCH</v>
          </cell>
        </row>
      </sheetData>
      <sheetData sheetId="3607">
        <row r="2">
          <cell r="F2" t="str">
            <v>INCH</v>
          </cell>
        </row>
      </sheetData>
      <sheetData sheetId="3608">
        <row r="2">
          <cell r="F2" t="str">
            <v>INCH</v>
          </cell>
        </row>
      </sheetData>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sheetData sheetId="3692"/>
      <sheetData sheetId="3693"/>
      <sheetData sheetId="3694"/>
      <sheetData sheetId="3695"/>
      <sheetData sheetId="3696"/>
      <sheetData sheetId="3697"/>
      <sheetData sheetId="3698" refreshError="1"/>
      <sheetData sheetId="3699"/>
      <sheetData sheetId="3700" refreshError="1"/>
      <sheetData sheetId="3701" refreshError="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row r="2">
          <cell r="F2" t="str">
            <v>INCH</v>
          </cell>
        </row>
      </sheetData>
      <sheetData sheetId="3774">
        <row r="2">
          <cell r="F2" t="str">
            <v>INCH</v>
          </cell>
        </row>
      </sheetData>
      <sheetData sheetId="3775">
        <row r="2">
          <cell r="F2" t="str">
            <v>INCH</v>
          </cell>
        </row>
      </sheetData>
      <sheetData sheetId="3776">
        <row r="2">
          <cell r="F2" t="str">
            <v>INCH</v>
          </cell>
        </row>
      </sheetData>
      <sheetData sheetId="3777">
        <row r="2">
          <cell r="F2" t="str">
            <v>INCH</v>
          </cell>
        </row>
      </sheetData>
      <sheetData sheetId="3778">
        <row r="2">
          <cell r="F2" t="str">
            <v>INCH</v>
          </cell>
        </row>
      </sheetData>
      <sheetData sheetId="3779">
        <row r="2">
          <cell r="F2" t="str">
            <v>INCH</v>
          </cell>
        </row>
      </sheetData>
      <sheetData sheetId="3780">
        <row r="2">
          <cell r="F2" t="str">
            <v>INCH</v>
          </cell>
        </row>
      </sheetData>
      <sheetData sheetId="3781">
        <row r="2">
          <cell r="F2" t="str">
            <v>INCH</v>
          </cell>
        </row>
      </sheetData>
      <sheetData sheetId="3782">
        <row r="2">
          <cell r="F2" t="str">
            <v>INCH</v>
          </cell>
        </row>
      </sheetData>
      <sheetData sheetId="3783">
        <row r="2">
          <cell r="F2" t="str">
            <v>INCH</v>
          </cell>
        </row>
      </sheetData>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row r="2">
          <cell r="F2" t="str">
            <v>INCH</v>
          </cell>
        </row>
      </sheetData>
      <sheetData sheetId="3798">
        <row r="2">
          <cell r="F2" t="str">
            <v>INCH</v>
          </cell>
        </row>
      </sheetData>
      <sheetData sheetId="3799">
        <row r="2">
          <cell r="F2" t="str">
            <v>INCH</v>
          </cell>
        </row>
      </sheetData>
      <sheetData sheetId="3800">
        <row r="2">
          <cell r="F2" t="str">
            <v>INCH</v>
          </cell>
        </row>
      </sheetData>
      <sheetData sheetId="3801">
        <row r="2">
          <cell r="F2" t="str">
            <v>INCH</v>
          </cell>
        </row>
      </sheetData>
      <sheetData sheetId="3802">
        <row r="2">
          <cell r="F2" t="str">
            <v>INCH</v>
          </cell>
        </row>
      </sheetData>
      <sheetData sheetId="3803">
        <row r="2">
          <cell r="F2" t="str">
            <v>INCH</v>
          </cell>
        </row>
      </sheetData>
      <sheetData sheetId="3804">
        <row r="2">
          <cell r="F2" t="str">
            <v>INCH</v>
          </cell>
        </row>
      </sheetData>
      <sheetData sheetId="3805">
        <row r="2">
          <cell r="F2" t="str">
            <v>INCH</v>
          </cell>
        </row>
      </sheetData>
      <sheetData sheetId="3806">
        <row r="2">
          <cell r="F2" t="str">
            <v>INCH</v>
          </cell>
        </row>
      </sheetData>
      <sheetData sheetId="3807">
        <row r="2">
          <cell r="F2" t="str">
            <v>INCH</v>
          </cell>
        </row>
      </sheetData>
      <sheetData sheetId="3808">
        <row r="2">
          <cell r="F2" t="str">
            <v>INCH</v>
          </cell>
        </row>
      </sheetData>
      <sheetData sheetId="3809">
        <row r="2">
          <cell r="F2" t="str">
            <v>INCH</v>
          </cell>
        </row>
      </sheetData>
      <sheetData sheetId="3810">
        <row r="2">
          <cell r="F2" t="str">
            <v>INCH</v>
          </cell>
        </row>
      </sheetData>
      <sheetData sheetId="3811">
        <row r="2">
          <cell r="F2" t="str">
            <v>INCH</v>
          </cell>
        </row>
      </sheetData>
      <sheetData sheetId="3812">
        <row r="2">
          <cell r="F2" t="str">
            <v>INCH</v>
          </cell>
        </row>
      </sheetData>
      <sheetData sheetId="3813">
        <row r="2">
          <cell r="F2" t="str">
            <v>INCH</v>
          </cell>
        </row>
      </sheetData>
      <sheetData sheetId="3814">
        <row r="2">
          <cell r="F2" t="str">
            <v>INCH</v>
          </cell>
        </row>
      </sheetData>
      <sheetData sheetId="3815">
        <row r="2">
          <cell r="F2" t="str">
            <v>INCH</v>
          </cell>
        </row>
      </sheetData>
      <sheetData sheetId="3816">
        <row r="2">
          <cell r="F2" t="str">
            <v>INCH</v>
          </cell>
        </row>
      </sheetData>
      <sheetData sheetId="3817">
        <row r="2">
          <cell r="F2" t="str">
            <v>INCH</v>
          </cell>
        </row>
      </sheetData>
      <sheetData sheetId="3818">
        <row r="2">
          <cell r="F2" t="str">
            <v>INCH</v>
          </cell>
        </row>
      </sheetData>
      <sheetData sheetId="3819">
        <row r="2">
          <cell r="F2" t="str">
            <v>INCH</v>
          </cell>
        </row>
      </sheetData>
      <sheetData sheetId="3820">
        <row r="2">
          <cell r="F2" t="str">
            <v>INCH</v>
          </cell>
        </row>
      </sheetData>
      <sheetData sheetId="3821">
        <row r="2">
          <cell r="F2" t="str">
            <v>INCH</v>
          </cell>
        </row>
      </sheetData>
      <sheetData sheetId="3822">
        <row r="2">
          <cell r="F2" t="str">
            <v>INCH</v>
          </cell>
        </row>
      </sheetData>
      <sheetData sheetId="3823">
        <row r="2">
          <cell r="F2" t="str">
            <v>INCH</v>
          </cell>
        </row>
      </sheetData>
      <sheetData sheetId="3824">
        <row r="2">
          <cell r="F2" t="str">
            <v>INCH</v>
          </cell>
        </row>
      </sheetData>
      <sheetData sheetId="3825">
        <row r="2">
          <cell r="F2" t="str">
            <v>INCH</v>
          </cell>
        </row>
      </sheetData>
      <sheetData sheetId="3826">
        <row r="2">
          <cell r="F2" t="str">
            <v>INCH</v>
          </cell>
        </row>
      </sheetData>
      <sheetData sheetId="3827">
        <row r="2">
          <cell r="F2" t="str">
            <v>INCH</v>
          </cell>
        </row>
      </sheetData>
      <sheetData sheetId="3828">
        <row r="2">
          <cell r="F2" t="str">
            <v>INCH</v>
          </cell>
        </row>
      </sheetData>
      <sheetData sheetId="3829"/>
      <sheetData sheetId="3830"/>
      <sheetData sheetId="3831">
        <row r="2">
          <cell r="F2" t="str">
            <v>INCH</v>
          </cell>
        </row>
      </sheetData>
      <sheetData sheetId="3832">
        <row r="2">
          <cell r="F2" t="str">
            <v>INCH</v>
          </cell>
        </row>
      </sheetData>
      <sheetData sheetId="3833">
        <row r="2">
          <cell r="F2" t="str">
            <v>INCH</v>
          </cell>
        </row>
      </sheetData>
      <sheetData sheetId="3834">
        <row r="2">
          <cell r="F2" t="str">
            <v>INCH</v>
          </cell>
        </row>
      </sheetData>
      <sheetData sheetId="3835">
        <row r="2">
          <cell r="F2" t="str">
            <v>INCH</v>
          </cell>
        </row>
      </sheetData>
      <sheetData sheetId="3836">
        <row r="2">
          <cell r="F2" t="str">
            <v>INCH</v>
          </cell>
        </row>
      </sheetData>
      <sheetData sheetId="3837"/>
      <sheetData sheetId="3838"/>
      <sheetData sheetId="3839"/>
      <sheetData sheetId="3840"/>
      <sheetData sheetId="3841"/>
      <sheetData sheetId="3842">
        <row r="2">
          <cell r="F2" t="str">
            <v>INCH</v>
          </cell>
        </row>
      </sheetData>
      <sheetData sheetId="3843">
        <row r="2">
          <cell r="F2" t="str">
            <v>INCH</v>
          </cell>
        </row>
      </sheetData>
      <sheetData sheetId="3844">
        <row r="2">
          <cell r="F2" t="str">
            <v>INCH</v>
          </cell>
        </row>
      </sheetData>
      <sheetData sheetId="3845">
        <row r="2">
          <cell r="F2" t="str">
            <v>INCH</v>
          </cell>
        </row>
      </sheetData>
      <sheetData sheetId="3846">
        <row r="2">
          <cell r="F2" t="str">
            <v>INCH</v>
          </cell>
        </row>
      </sheetData>
      <sheetData sheetId="3847">
        <row r="2">
          <cell r="F2" t="str">
            <v>INCH</v>
          </cell>
        </row>
      </sheetData>
      <sheetData sheetId="3848">
        <row r="2">
          <cell r="F2" t="str">
            <v>INCH</v>
          </cell>
        </row>
      </sheetData>
      <sheetData sheetId="3849">
        <row r="2">
          <cell r="F2" t="str">
            <v>INCH</v>
          </cell>
        </row>
      </sheetData>
      <sheetData sheetId="3850">
        <row r="2">
          <cell r="F2" t="str">
            <v>INCH</v>
          </cell>
        </row>
      </sheetData>
      <sheetData sheetId="3851">
        <row r="2">
          <cell r="F2" t="str">
            <v>INCH</v>
          </cell>
        </row>
      </sheetData>
      <sheetData sheetId="3852">
        <row r="2">
          <cell r="F2" t="str">
            <v>INCH</v>
          </cell>
        </row>
      </sheetData>
      <sheetData sheetId="3853">
        <row r="2">
          <cell r="F2" t="str">
            <v>INCH</v>
          </cell>
        </row>
      </sheetData>
      <sheetData sheetId="3854">
        <row r="2">
          <cell r="F2" t="str">
            <v>INCH</v>
          </cell>
        </row>
      </sheetData>
      <sheetData sheetId="3855">
        <row r="2">
          <cell r="F2" t="str">
            <v>INCH</v>
          </cell>
        </row>
      </sheetData>
      <sheetData sheetId="3856">
        <row r="2">
          <cell r="F2" t="str">
            <v>INCH</v>
          </cell>
        </row>
      </sheetData>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row r="2">
          <cell r="F2" t="str">
            <v>INCH</v>
          </cell>
        </row>
      </sheetData>
      <sheetData sheetId="3885">
        <row r="2">
          <cell r="F2" t="str">
            <v>INCH</v>
          </cell>
        </row>
      </sheetData>
      <sheetData sheetId="3886">
        <row r="2">
          <cell r="F2" t="str">
            <v>INCH</v>
          </cell>
        </row>
      </sheetData>
      <sheetData sheetId="3887">
        <row r="2">
          <cell r="F2" t="str">
            <v>INCH</v>
          </cell>
        </row>
      </sheetData>
      <sheetData sheetId="3888">
        <row r="2">
          <cell r="F2" t="str">
            <v>INCH</v>
          </cell>
        </row>
      </sheetData>
      <sheetData sheetId="3889">
        <row r="2">
          <cell r="F2" t="str">
            <v>INCH</v>
          </cell>
        </row>
      </sheetData>
      <sheetData sheetId="3890">
        <row r="2">
          <cell r="F2" t="str">
            <v>INCH</v>
          </cell>
        </row>
      </sheetData>
      <sheetData sheetId="3891">
        <row r="2">
          <cell r="F2" t="str">
            <v>INCH</v>
          </cell>
        </row>
      </sheetData>
      <sheetData sheetId="3892">
        <row r="2">
          <cell r="F2" t="str">
            <v>INCH</v>
          </cell>
        </row>
      </sheetData>
      <sheetData sheetId="3893">
        <row r="2">
          <cell r="F2" t="str">
            <v>INCH</v>
          </cell>
        </row>
      </sheetData>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row r="2">
          <cell r="F2" t="str">
            <v>INCH</v>
          </cell>
        </row>
      </sheetData>
      <sheetData sheetId="3953">
        <row r="2">
          <cell r="F2" t="str">
            <v>INCH</v>
          </cell>
        </row>
      </sheetData>
      <sheetData sheetId="3954">
        <row r="2">
          <cell r="F2" t="str">
            <v>INCH</v>
          </cell>
        </row>
      </sheetData>
      <sheetData sheetId="3955">
        <row r="2">
          <cell r="F2" t="str">
            <v>INCH</v>
          </cell>
        </row>
      </sheetData>
      <sheetData sheetId="3956">
        <row r="2">
          <cell r="F2" t="str">
            <v>INCH</v>
          </cell>
        </row>
      </sheetData>
      <sheetData sheetId="3957">
        <row r="2">
          <cell r="F2" t="str">
            <v>INCH</v>
          </cell>
        </row>
      </sheetData>
      <sheetData sheetId="3958">
        <row r="2">
          <cell r="F2" t="str">
            <v>INCH</v>
          </cell>
        </row>
      </sheetData>
      <sheetData sheetId="3959">
        <row r="2">
          <cell r="F2" t="str">
            <v>INCH</v>
          </cell>
        </row>
      </sheetData>
      <sheetData sheetId="3960">
        <row r="2">
          <cell r="F2" t="str">
            <v>INCH</v>
          </cell>
        </row>
      </sheetData>
      <sheetData sheetId="3961">
        <row r="2">
          <cell r="F2" t="str">
            <v>INCH</v>
          </cell>
        </row>
      </sheetData>
      <sheetData sheetId="3962">
        <row r="2">
          <cell r="F2" t="str">
            <v>INCH</v>
          </cell>
        </row>
      </sheetData>
      <sheetData sheetId="3963">
        <row r="2">
          <cell r="F2" t="str">
            <v>INCH</v>
          </cell>
        </row>
      </sheetData>
      <sheetData sheetId="3964">
        <row r="2">
          <cell r="F2" t="str">
            <v>INCH</v>
          </cell>
        </row>
      </sheetData>
      <sheetData sheetId="3965">
        <row r="2">
          <cell r="F2" t="str">
            <v>INCH</v>
          </cell>
        </row>
      </sheetData>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row r="2">
          <cell r="F2" t="str">
            <v>INCH</v>
          </cell>
        </row>
      </sheetData>
      <sheetData sheetId="3979">
        <row r="2">
          <cell r="F2" t="str">
            <v>INCH</v>
          </cell>
        </row>
      </sheetData>
      <sheetData sheetId="3980">
        <row r="2">
          <cell r="F2" t="str">
            <v>INCH</v>
          </cell>
        </row>
      </sheetData>
      <sheetData sheetId="3981">
        <row r="2">
          <cell r="F2" t="str">
            <v>INCH</v>
          </cell>
        </row>
      </sheetData>
      <sheetData sheetId="3982">
        <row r="2">
          <cell r="F2" t="str">
            <v>INCH</v>
          </cell>
        </row>
      </sheetData>
      <sheetData sheetId="3983">
        <row r="2">
          <cell r="F2" t="str">
            <v>INCH</v>
          </cell>
        </row>
      </sheetData>
      <sheetData sheetId="3984">
        <row r="2">
          <cell r="F2" t="str">
            <v>INCH</v>
          </cell>
        </row>
      </sheetData>
      <sheetData sheetId="3985">
        <row r="2">
          <cell r="F2" t="str">
            <v>INCH</v>
          </cell>
        </row>
      </sheetData>
      <sheetData sheetId="3986">
        <row r="2">
          <cell r="F2" t="str">
            <v>INCH</v>
          </cell>
        </row>
      </sheetData>
      <sheetData sheetId="3987">
        <row r="2">
          <cell r="F2" t="str">
            <v>INCH</v>
          </cell>
        </row>
      </sheetData>
      <sheetData sheetId="3988"/>
      <sheetData sheetId="3989"/>
      <sheetData sheetId="3990"/>
      <sheetData sheetId="3991"/>
      <sheetData sheetId="3992"/>
      <sheetData sheetId="3993">
        <row r="2">
          <cell r="F2" t="str">
            <v>INCH</v>
          </cell>
        </row>
      </sheetData>
      <sheetData sheetId="3994">
        <row r="2">
          <cell r="F2" t="str">
            <v>INCH</v>
          </cell>
        </row>
      </sheetData>
      <sheetData sheetId="3995">
        <row r="2">
          <cell r="F2" t="str">
            <v>INCH</v>
          </cell>
        </row>
      </sheetData>
      <sheetData sheetId="3996">
        <row r="2">
          <cell r="F2" t="str">
            <v>INCH</v>
          </cell>
        </row>
      </sheetData>
      <sheetData sheetId="3997">
        <row r="2">
          <cell r="F2" t="str">
            <v>INCH</v>
          </cell>
        </row>
      </sheetData>
      <sheetData sheetId="3998">
        <row r="2">
          <cell r="F2" t="str">
            <v>INCH</v>
          </cell>
        </row>
      </sheetData>
      <sheetData sheetId="3999"/>
      <sheetData sheetId="4000"/>
      <sheetData sheetId="4001"/>
      <sheetData sheetId="4002"/>
      <sheetData sheetId="4003"/>
      <sheetData sheetId="4004"/>
      <sheetData sheetId="4005"/>
      <sheetData sheetId="4006"/>
      <sheetData sheetId="4007"/>
      <sheetData sheetId="4008"/>
      <sheetData sheetId="4009"/>
      <sheetData sheetId="4010">
        <row r="2">
          <cell r="F2" t="str">
            <v>INCH</v>
          </cell>
        </row>
      </sheetData>
      <sheetData sheetId="4011">
        <row r="2">
          <cell r="F2" t="str">
            <v>INCH</v>
          </cell>
        </row>
      </sheetData>
      <sheetData sheetId="4012">
        <row r="2">
          <cell r="F2" t="str">
            <v>INCH</v>
          </cell>
        </row>
      </sheetData>
      <sheetData sheetId="4013">
        <row r="2">
          <cell r="F2" t="str">
            <v>INCH</v>
          </cell>
        </row>
      </sheetData>
      <sheetData sheetId="4014">
        <row r="2">
          <cell r="F2" t="str">
            <v>INCH</v>
          </cell>
        </row>
      </sheetData>
      <sheetData sheetId="4015"/>
      <sheetData sheetId="4016"/>
      <sheetData sheetId="4017"/>
      <sheetData sheetId="4018"/>
      <sheetData sheetId="4019"/>
      <sheetData sheetId="4020">
        <row r="2">
          <cell r="F2" t="str">
            <v>INCH</v>
          </cell>
        </row>
      </sheetData>
      <sheetData sheetId="4021">
        <row r="2">
          <cell r="F2" t="str">
            <v>INCH</v>
          </cell>
        </row>
      </sheetData>
      <sheetData sheetId="4022">
        <row r="2">
          <cell r="F2" t="str">
            <v>INCH</v>
          </cell>
        </row>
      </sheetData>
      <sheetData sheetId="4023">
        <row r="2">
          <cell r="F2" t="str">
            <v>INCH</v>
          </cell>
        </row>
      </sheetData>
      <sheetData sheetId="4024">
        <row r="2">
          <cell r="F2" t="str">
            <v>INCH</v>
          </cell>
        </row>
      </sheetData>
      <sheetData sheetId="4025">
        <row r="2">
          <cell r="F2" t="str">
            <v>INCH</v>
          </cell>
        </row>
      </sheetData>
      <sheetData sheetId="4026">
        <row r="2">
          <cell r="F2" t="str">
            <v>INCH</v>
          </cell>
        </row>
      </sheetData>
      <sheetData sheetId="4027">
        <row r="2">
          <cell r="F2" t="str">
            <v>INCH</v>
          </cell>
        </row>
      </sheetData>
      <sheetData sheetId="4028">
        <row r="2">
          <cell r="F2" t="str">
            <v>INCH</v>
          </cell>
        </row>
      </sheetData>
      <sheetData sheetId="4029">
        <row r="2">
          <cell r="F2" t="str">
            <v>INCH</v>
          </cell>
        </row>
      </sheetData>
      <sheetData sheetId="4030">
        <row r="2">
          <cell r="F2" t="str">
            <v>INCH</v>
          </cell>
        </row>
      </sheetData>
      <sheetData sheetId="4031">
        <row r="2">
          <cell r="F2" t="str">
            <v>INCH</v>
          </cell>
        </row>
      </sheetData>
      <sheetData sheetId="4032">
        <row r="2">
          <cell r="F2" t="str">
            <v>INCH</v>
          </cell>
        </row>
      </sheetData>
      <sheetData sheetId="4033">
        <row r="2">
          <cell r="F2" t="str">
            <v>INCH</v>
          </cell>
        </row>
      </sheetData>
      <sheetData sheetId="4034">
        <row r="2">
          <cell r="F2" t="str">
            <v>INCH</v>
          </cell>
        </row>
      </sheetData>
      <sheetData sheetId="4035">
        <row r="2">
          <cell r="F2" t="str">
            <v>INCH</v>
          </cell>
        </row>
      </sheetData>
      <sheetData sheetId="4036">
        <row r="2">
          <cell r="F2" t="str">
            <v>INCH</v>
          </cell>
        </row>
      </sheetData>
      <sheetData sheetId="4037">
        <row r="2">
          <cell r="F2" t="str">
            <v>INCH</v>
          </cell>
        </row>
      </sheetData>
      <sheetData sheetId="4038">
        <row r="2">
          <cell r="F2" t="str">
            <v>INCH</v>
          </cell>
        </row>
      </sheetData>
      <sheetData sheetId="4039">
        <row r="2">
          <cell r="F2" t="str">
            <v>INCH</v>
          </cell>
        </row>
      </sheetData>
      <sheetData sheetId="4040">
        <row r="2">
          <cell r="F2" t="str">
            <v>INCH</v>
          </cell>
        </row>
      </sheetData>
      <sheetData sheetId="4041">
        <row r="2">
          <cell r="F2" t="str">
            <v>INCH</v>
          </cell>
        </row>
      </sheetData>
      <sheetData sheetId="4042">
        <row r="2">
          <cell r="F2" t="str">
            <v>INCH</v>
          </cell>
        </row>
      </sheetData>
      <sheetData sheetId="4043">
        <row r="2">
          <cell r="F2" t="str">
            <v>INCH</v>
          </cell>
        </row>
      </sheetData>
      <sheetData sheetId="4044">
        <row r="2">
          <cell r="F2" t="str">
            <v>INCH</v>
          </cell>
        </row>
      </sheetData>
      <sheetData sheetId="4045">
        <row r="2">
          <cell r="F2" t="str">
            <v>INCH</v>
          </cell>
        </row>
      </sheetData>
      <sheetData sheetId="4046">
        <row r="2">
          <cell r="F2" t="str">
            <v>INCH</v>
          </cell>
        </row>
      </sheetData>
      <sheetData sheetId="4047"/>
      <sheetData sheetId="4048"/>
      <sheetData sheetId="4049"/>
      <sheetData sheetId="4050"/>
      <sheetData sheetId="4051"/>
      <sheetData sheetId="4052"/>
      <sheetData sheetId="4053"/>
      <sheetData sheetId="4054"/>
      <sheetData sheetId="4055"/>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ow r="2">
          <cell r="F2" t="str">
            <v>INCH</v>
          </cell>
        </row>
      </sheetData>
      <sheetData sheetId="4085">
        <row r="2">
          <cell r="F2" t="str">
            <v>INCH</v>
          </cell>
        </row>
      </sheetData>
      <sheetData sheetId="4086">
        <row r="2">
          <cell r="F2" t="str">
            <v>INCH</v>
          </cell>
        </row>
      </sheetData>
      <sheetData sheetId="4087">
        <row r="2">
          <cell r="F2" t="str">
            <v>INCH</v>
          </cell>
        </row>
      </sheetData>
      <sheetData sheetId="4088" refreshError="1"/>
      <sheetData sheetId="4089" refreshError="1"/>
      <sheetData sheetId="4090" refreshError="1"/>
      <sheetData sheetId="4091" refreshError="1"/>
      <sheetData sheetId="4092" refreshError="1"/>
      <sheetData sheetId="4093" refreshError="1"/>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row r="2">
          <cell r="F2" t="str">
            <v>INCH</v>
          </cell>
        </row>
      </sheetData>
      <sheetData sheetId="4112">
        <row r="2">
          <cell r="F2" t="str">
            <v>INCH</v>
          </cell>
        </row>
      </sheetData>
      <sheetData sheetId="4113" refreshError="1"/>
      <sheetData sheetId="4114"/>
      <sheetData sheetId="4115"/>
      <sheetData sheetId="4116"/>
      <sheetData sheetId="4117"/>
      <sheetData sheetId="4118"/>
      <sheetData sheetId="4119"/>
      <sheetData sheetId="4120"/>
      <sheetData sheetId="412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sheetData sheetId="4162"/>
      <sheetData sheetId="4163">
        <row r="2">
          <cell r="F2" t="str">
            <v>INCH</v>
          </cell>
        </row>
      </sheetData>
      <sheetData sheetId="4164"/>
      <sheetData sheetId="4165">
        <row r="2">
          <cell r="F2" t="str">
            <v>INCH</v>
          </cell>
        </row>
      </sheetData>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refreshError="1"/>
      <sheetData sheetId="4256" refreshError="1"/>
      <sheetData sheetId="4257" refreshError="1"/>
      <sheetData sheetId="4258" refreshError="1"/>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sheetData sheetId="4426"/>
      <sheetData sheetId="4427"/>
      <sheetData sheetId="4428"/>
      <sheetData sheetId="4429"/>
      <sheetData sheetId="4430"/>
      <sheetData sheetId="4431"/>
      <sheetData sheetId="4432" refreshError="1"/>
      <sheetData sheetId="4433" refreshError="1"/>
      <sheetData sheetId="4434" refreshError="1"/>
      <sheetData sheetId="44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B - Norelec"/>
      <sheetName val="equipment"/>
      <sheetName val="AC"/>
      <sheetName val="A"/>
      <sheetName val="Pipe"/>
      <sheetName val="lintec-sumicon"/>
      <sheetName val="Unit Rate"/>
      <sheetName val="SUM-PRO_(4)"/>
      <sheetName val="SUM-PRO_(3)"/>
      <sheetName val="SUM-PRO_(2)"/>
      <sheetName val="SEX_(4)"/>
      <sheetName val="SEX_(3)"/>
      <sheetName val="SEX_(2)"/>
      <sheetName val="B_-_Norelec"/>
      <sheetName val="tifico"/>
      <sheetName val="sort2"/>
      <sheetName val="24V"/>
      <sheetName val="Cover Daf-2"/>
      <sheetName val="DSBDY"/>
      <sheetName val="INPUT DATAS"/>
      <sheetName val="Fill this out first___"/>
      <sheetName val="CAT_HAR"/>
      <sheetName val="I-KAMAR"/>
      <sheetName val="I_KAMAR"/>
      <sheetName val="Cash Flow bulanan"/>
      <sheetName val="#REF"/>
      <sheetName val="BAG-2"/>
      <sheetName val="Unit_Rate"/>
      <sheetName val="SUM-PRO_(4)1"/>
      <sheetName val="SUM-PRO_(3)1"/>
      <sheetName val="SUM-PRO_(2)1"/>
      <sheetName val="SEX_(4)1"/>
      <sheetName val="SEX_(3)1"/>
      <sheetName val="SEX_(2)1"/>
      <sheetName val="B_-_Norelec1"/>
      <sheetName val="Fill_this_out_first___"/>
      <sheetName val="Cover"/>
      <sheetName val="Daftar Upah"/>
      <sheetName val="harsat"/>
      <sheetName val="villa"/>
      <sheetName val="H.Satuan"/>
      <sheetName val="Bill of Qty MEP"/>
      <sheetName val="NAMES"/>
      <sheetName val="PRD 01-7"/>
      <sheetName val="PRD 01-8"/>
      <sheetName val="PRD 01-9"/>
      <sheetName val="PRD 01-10"/>
      <sheetName val="PRD 01-11"/>
      <sheetName val="PRD 01-3"/>
      <sheetName val="PRD 01-4"/>
      <sheetName val="4-Basic Price"/>
      <sheetName val="Material"/>
      <sheetName val="DAF-1"/>
      <sheetName val="RAB AR&amp;STR"/>
      <sheetName val="Pers"/>
      <sheetName val="HM"/>
      <sheetName val="EE-PROP"/>
      <sheetName val="Isolasi Luar Dalam"/>
      <sheetName val="Isolasi Luar"/>
      <sheetName val="HB "/>
      <sheetName val="Bahan"/>
      <sheetName val="HRG BHN"/>
      <sheetName val="COVERUSRP"/>
      <sheetName val="SITE"/>
      <sheetName val="ESCOND"/>
      <sheetName val="BQUSRP"/>
      <sheetName val="HARGA MATERIAL"/>
      <sheetName val="Analisa STR"/>
      <sheetName val="SUM-PRO_(4)2"/>
      <sheetName val="SUM-PRO_(3)2"/>
      <sheetName val="SUM-PRO_(2)2"/>
      <sheetName val="SEX_(4)2"/>
      <sheetName val="SEX_(3)2"/>
      <sheetName val="SEX_(2)2"/>
      <sheetName val="B_-_Norelec2"/>
      <sheetName val="Unit_Rate1"/>
      <sheetName val="Cover_Daf-2"/>
      <sheetName val="Fill_this_out_first___1"/>
      <sheetName val="Cash_Flow_bulanan"/>
      <sheetName val="H_Satuan"/>
      <sheetName val="Daftar_Upah"/>
      <sheetName val="Bill_of_Qty_MEP"/>
      <sheetName val="4-Basic_Price"/>
      <sheetName val="GSMTOWER"/>
      <sheetName val="BQ-E20-02(Rp)"/>
      <sheetName val="RAB T-95 BK"/>
      <sheetName val="GTS I PS"/>
      <sheetName val="FINISHING"/>
      <sheetName val="SUM 200"/>
      <sheetName val="NET表"/>
      <sheetName val="BQ表"/>
      <sheetName val="L-Mechanical"/>
      <sheetName val="Faktor"/>
      <sheetName val="Mat"/>
      <sheetName val="Kuantitas &amp; Harga"/>
      <sheetName val="LOADDAT"/>
      <sheetName val="DAFTAR 7"/>
      <sheetName val="Estimate"/>
      <sheetName val="Fill this out first..."/>
      <sheetName val="Tabel Berat"/>
      <sheetName val="STRUKTUR"/>
      <sheetName val="JKT (2)"/>
      <sheetName val="Markup"/>
      <sheetName val=" Rencana Vol per Section"/>
      <sheetName val="Div2"/>
      <sheetName val="JAD-PEL"/>
      <sheetName val="RAB_AR&amp;STR"/>
      <sheetName val="PRD_01-7"/>
      <sheetName val="PRD_01-8"/>
      <sheetName val="PRD_01-9"/>
      <sheetName val="PRD_01-10"/>
      <sheetName val="PRD_01-11"/>
      <sheetName val="PRD_01-3"/>
      <sheetName val="PRD_01-4"/>
      <sheetName val="SITE-E"/>
      <sheetName val="STR"/>
      <sheetName val="Sheet1"/>
      <sheetName val="351BQMCN"/>
      <sheetName val="Analisa"/>
      <sheetName val="D.1.7"/>
      <sheetName val="D.1.5"/>
      <sheetName val="D.2.3"/>
      <sheetName val="D.2.2"/>
      <sheetName val="D &amp; W sizes"/>
      <sheetName val="I-ME"/>
      <sheetName val="Steel-Twr"/>
      <sheetName val="hrg-sat.pek"/>
      <sheetName val="TS"/>
      <sheetName val="Currency Rate"/>
      <sheetName val="an. struktur"/>
      <sheetName val="Dashboard"/>
      <sheetName val="NET?"/>
      <sheetName val="BQ?"/>
      <sheetName val="Prelim"/>
      <sheetName val="Plafond"/>
      <sheetName val="CODE"/>
      <sheetName val="index"/>
      <sheetName val="Bahan upah"/>
      <sheetName val="TJ1Q47"/>
      <sheetName val="Sch"/>
      <sheetName val="RAB"/>
      <sheetName val="struktur tdk dipakai"/>
      <sheetName val="NET_"/>
      <sheetName val="BQ_"/>
      <sheetName val="TOTAL"/>
      <sheetName val="Urai _Resap pengikat"/>
      <sheetName val="AHSbj"/>
      <sheetName val="rekap ahs"/>
      <sheetName val="rekap-bialat"/>
      <sheetName val="Isolasi_Luar_Dalam"/>
      <sheetName val="Isolasi_Luar"/>
      <sheetName val="01A- RAB"/>
      <sheetName val="SUM-PRO_(4)3"/>
      <sheetName val="SUM-PRO_(3)3"/>
      <sheetName val="SUM-PRO_(2)3"/>
      <sheetName val="SEX_(4)3"/>
      <sheetName val="SEX_(3)3"/>
      <sheetName val="SEX_(2)3"/>
      <sheetName val="B_-_Norelec3"/>
      <sheetName val="Unit_Rate2"/>
      <sheetName val="Cover_Daf-21"/>
      <sheetName val="INPUT_DATAS"/>
      <sheetName val="Fill_this_out_first___2"/>
      <sheetName val="Cash_Flow_bulanan1"/>
      <sheetName val="Daftar_Upah1"/>
      <sheetName val="H_Satuan1"/>
      <sheetName val="Bill_of_Qty_MEP1"/>
      <sheetName val="PRD_01-71"/>
      <sheetName val="PRD_01-81"/>
      <sheetName val="PRD_01-91"/>
      <sheetName val="PRD_01-101"/>
      <sheetName val="PRD_01-111"/>
      <sheetName val="PRD_01-31"/>
      <sheetName val="PRD_01-41"/>
      <sheetName val="4-Basic_Price1"/>
      <sheetName val="RAB_AR&amp;STR1"/>
      <sheetName val="HB_"/>
      <sheetName val="HRG_BHN"/>
      <sheetName val="HARGA_MATERIAL"/>
      <sheetName val="Analisa_STR"/>
      <sheetName val="RAB_T-95_BK"/>
      <sheetName val="GTS_I_PS"/>
      <sheetName val="SUM_200"/>
      <sheetName val="Kuantitas_&amp;_Harga"/>
      <sheetName val="DAFTAR_7"/>
      <sheetName val="Fill_this_out_first___3"/>
      <sheetName val="Tabel_Berat"/>
      <sheetName val="JKT_(2)"/>
      <sheetName val="_Rencana_Vol_per_Section"/>
      <sheetName val="D_1_7"/>
      <sheetName val="D_1_5"/>
      <sheetName val="D_2_3"/>
      <sheetName val="D_2_2"/>
      <sheetName val="D_&amp;_W_sizes"/>
      <sheetName val="hrg-sat_pek"/>
      <sheetName val="Currency_Rate"/>
      <sheetName val="an__struktur"/>
      <sheetName val="overall"/>
      <sheetName val="Duc-3"/>
      <sheetName val="VLOOKUP"/>
      <sheetName val="Panel,feeder,elek"/>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 Satuan"/>
      <sheetName val="AHS. Keg"/>
      <sheetName val="PL1"/>
      <sheetName val="PL2"/>
      <sheetName val="PL3"/>
      <sheetName val="PL4"/>
      <sheetName val="BQ ARS"/>
      <sheetName val="SAT-BHN"/>
      <sheetName val="Piping"/>
      <sheetName val="____"/>
      <sheetName val="TABEL BAJA"/>
      <sheetName val="Elec-ins"/>
      <sheetName val="플랜트 설치"/>
      <sheetName val="plumbing"/>
      <sheetName val="Quantity"/>
      <sheetName val="DAF-9"/>
      <sheetName val="Summary"/>
      <sheetName val="BQMPALOC"/>
      <sheetName val="BQ-Str"/>
      <sheetName val="Memb Schd"/>
      <sheetName val="GLP's and PSPC's"/>
      <sheetName val="Internal Summary"/>
      <sheetName val="Antenna"/>
      <sheetName val="harga"/>
      <sheetName val="Admin"/>
      <sheetName val="bobot"/>
      <sheetName val="BS pricing"/>
      <sheetName val="Parameter"/>
      <sheetName val="BOM"/>
      <sheetName val="Project Summary"/>
      <sheetName val="lookup"/>
      <sheetName val="Factor"/>
      <sheetName val="GLP_s_changed_from_previous"/>
      <sheetName val="Alloc 1"/>
      <sheetName val="CONV_TAB"/>
      <sheetName val="BILL"/>
      <sheetName val="Legend"/>
      <sheetName val="GLP-DISCOUNT"/>
      <sheetName val="BER CAL"/>
      <sheetName val="Legenda"/>
      <sheetName val="BSC_UPGRADES"/>
      <sheetName val="Problem Class"/>
      <sheetName val="ALL"/>
      <sheetName val="PESANTREN"/>
      <sheetName val="G"/>
      <sheetName val="Curup"/>
      <sheetName val="Prabu"/>
      <sheetName val="On Time"/>
      <sheetName val="Eta-maxC Lager"/>
      <sheetName val="6 Felder - Md"/>
      <sheetName val="AG25 inner maxQ-Truck"/>
      <sheetName val="U1"/>
      <sheetName val="6 Felder - maxQ"/>
      <sheetName val="RAB KapukII"/>
      <sheetName val="BAU"/>
      <sheetName val="DAF-2"/>
      <sheetName val="Fill_this_out_first___4"/>
      <sheetName val="Tabel_Berat1"/>
      <sheetName val="Analisa_STR1"/>
      <sheetName val="HARGA_MATERIAL1"/>
      <sheetName val="HRG_BHN1"/>
      <sheetName val="JKT_(2)1"/>
      <sheetName val="SUM-PRO_(4)4"/>
      <sheetName val="SUM-PRO_(3)4"/>
      <sheetName val="SUM-PRO_(2)4"/>
      <sheetName val="SEX_(4)4"/>
      <sheetName val="SEX_(3)4"/>
      <sheetName val="SEX_(2)4"/>
      <sheetName val="B_-_Norelec4"/>
      <sheetName val="Unit_Rate3"/>
      <sheetName val="Daftar_Upah2"/>
      <sheetName val="Cover_Daf-22"/>
      <sheetName val="Fill_this_out_first___5"/>
      <sheetName val="Cash_Flow_bulanan2"/>
      <sheetName val="H_Satuan2"/>
      <sheetName val="Bill_of_Qty_MEP2"/>
      <sheetName val="4-Basic_Price2"/>
      <sheetName val="PRD_01-72"/>
      <sheetName val="PRD_01-82"/>
      <sheetName val="PRD_01-92"/>
      <sheetName val="PRD_01-102"/>
      <sheetName val="PRD_01-112"/>
      <sheetName val="PRD_01-32"/>
      <sheetName val="PRD_01-42"/>
      <sheetName val="Fill_this_out_first___6"/>
      <sheetName val="Tabel_Berat2"/>
      <sheetName val="Analisa_STR2"/>
      <sheetName val="HARGA_MATERIAL2"/>
      <sheetName val="RAB_AR&amp;STR2"/>
      <sheetName val="HRG_BHN2"/>
      <sheetName val="JKT_(2)2"/>
      <sheetName val="SUM-PRO_(4)5"/>
      <sheetName val="SUM-PRO_(3)5"/>
      <sheetName val="SUM-PRO_(2)5"/>
      <sheetName val="SEX_(4)5"/>
      <sheetName val="SEX_(3)5"/>
      <sheetName val="SEX_(2)5"/>
      <sheetName val="B_-_Norelec5"/>
      <sheetName val="Unit_Rate4"/>
      <sheetName val="Daftar_Upah3"/>
      <sheetName val="Cover_Daf-23"/>
      <sheetName val="Fill_this_out_first___7"/>
      <sheetName val="Cash_Flow_bulanan3"/>
      <sheetName val="H_Satuan3"/>
      <sheetName val="Bill_of_Qty_MEP3"/>
      <sheetName val="4-Basic_Price3"/>
      <sheetName val="PRD_01-73"/>
      <sheetName val="PRD_01-83"/>
      <sheetName val="PRD_01-93"/>
      <sheetName val="PRD_01-103"/>
      <sheetName val="PRD_01-113"/>
      <sheetName val="PRD_01-33"/>
      <sheetName val="PRD_01-43"/>
      <sheetName val="Fill_this_out_first___8"/>
      <sheetName val="Tabel_Berat3"/>
      <sheetName val="Analisa_STR3"/>
      <sheetName val="HARGA_MATERIAL3"/>
      <sheetName val="RAB_AR&amp;STR3"/>
      <sheetName val="HRG_BHN3"/>
      <sheetName val="JKT_(2)3"/>
      <sheetName val="hs-str"/>
      <sheetName val="ocean voyage"/>
      <sheetName val="REKAP A BESAR"/>
      <sheetName val="hrg_sat"/>
      <sheetName val="D.3.1 Dinding"/>
      <sheetName val="TYPE A"/>
      <sheetName val="TYPE B"/>
      <sheetName val="TYPE C"/>
      <sheetName val="TYPE D"/>
      <sheetName val="BOR PILE"/>
      <sheetName val="BASEMENT PELATARAN"/>
      <sheetName val="SIRKULASI, PELATARAN, EKSTERNAL"/>
      <sheetName val="JARINGAN AIR BERSIH"/>
      <sheetName val="JARINGAN LISTRIK"/>
      <sheetName val="JARINGAN TELEPHON"/>
      <sheetName val="PERSIAPAN"/>
      <sheetName val="REKAP ME"/>
      <sheetName val="TYPIKAL UNIT"/>
      <sheetName val="REKAPTOTAL"/>
      <sheetName val="REKAP TOTAL"/>
      <sheetName val="REKAP STR"/>
      <sheetName val="REKAP UNIT"/>
      <sheetName val="Sheet9"/>
      <sheetName val="Harga Dasar"/>
      <sheetName val="TBM"/>
      <sheetName val="Basic Price"/>
      <sheetName val="RAB PRO"/>
      <sheetName val="AnalisaSIPIL RIIL"/>
      <sheetName val="Perm. Test"/>
      <sheetName val="Galian 1"/>
      <sheetName val="uraian analisa"/>
      <sheetName val="DATA PROYEK"/>
      <sheetName val="Bill_Qua"/>
      <sheetName val="REKAP"/>
      <sheetName val="AKP"/>
      <sheetName val="Bi-BANK"/>
      <sheetName val="BU"/>
      <sheetName val="PP"/>
      <sheetName val="PRLTN"/>
      <sheetName val="R_BOS"/>
      <sheetName val="R_PRLT"/>
      <sheetName val="R_UPH"/>
      <sheetName val="RBP_1"/>
      <sheetName val="RBP-MAT"/>
      <sheetName val="RBP-SKON"/>
      <sheetName val="RUPA2"/>
      <sheetName val="SUBKON"/>
      <sheetName val="UPAH"/>
      <sheetName val="DISBIA"/>
      <sheetName val="BBM"/>
      <sheetName val="BRK-DWN"/>
      <sheetName val="MTRL"/>
      <sheetName val="R_BANK"/>
      <sheetName val="R_PP"/>
      <sheetName val="R_RUPA"/>
      <sheetName val="RBP"/>
      <sheetName val="SKAT"/>
      <sheetName val="SURAT"/>
      <sheetName val="div7"/>
      <sheetName val="RBP2"/>
      <sheetName val="RBP- 2"/>
      <sheetName val="AKP-1"/>
      <sheetName val="B"/>
      <sheetName val="Rekap Direct Cost"/>
      <sheetName val="Balok_1"/>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tb. besi"/>
      <sheetName val="tulang"/>
      <sheetName val="DIV-03"/>
      <sheetName val="Sheet2"/>
      <sheetName val="GLP's_and_PSPC's1"/>
      <sheetName val="Mat_Tower"/>
      <sheetName val="Mat_Tower2"/>
      <sheetName val="US_indoor_vs_macro_outdoor"/>
      <sheetName val="63_Swap"/>
      <sheetName val="berlang"/>
      <sheetName val="CRITERIA2"/>
      <sheetName val="COSY"/>
      <sheetName val="Parameters"/>
      <sheetName val="Project_Summary1"/>
      <sheetName val="Factors"/>
      <sheetName val="Rekapsub-total-ME"/>
      <sheetName val="SITAC-Model"/>
      <sheetName val="BS_pricing"/>
      <sheetName val="Temp"/>
      <sheetName val="Param"/>
      <sheetName val="Material_Mounting2"/>
      <sheetName val="Lampiran_MTO"/>
      <sheetName val="Rekap-ME"/>
      <sheetName val="NWEXT"/>
      <sheetName val="OFFEREXT"/>
      <sheetName val="Allowance"/>
      <sheetName val="Problem_Class"/>
      <sheetName val="Validasi"/>
      <sheetName val="PSPC_LE_Pnext_Current"/>
      <sheetName val="Validation"/>
      <sheetName val="AM-MARGIN"/>
      <sheetName val="SUPPEXT"/>
      <sheetName val="Forecast"/>
      <sheetName val="Data"/>
      <sheetName val="US_indoor_vs_macro_outdoor2"/>
      <sheetName val="H S D"/>
      <sheetName val="anal"/>
      <sheetName val="Input"/>
      <sheetName val="HRG-DASAR"/>
      <sheetName val="Hrg Sat"/>
      <sheetName val="rate"/>
      <sheetName val="D985"/>
      <sheetName val="LR-APR-06"/>
      <sheetName val="hARGA SAT"/>
      <sheetName val="aN-suku"/>
      <sheetName val="BAB_5_13_Anal"/>
      <sheetName val="LR-JUN-06"/>
      <sheetName val="3-DIV4"/>
      <sheetName val="LR-MAR-06"/>
      <sheetName val="koef"/>
      <sheetName val="BARU-3"/>
      <sheetName val="BARU-4 "/>
      <sheetName val="LAMA-3"/>
      <sheetName val="LAMA-4"/>
      <sheetName val="LR-MEI-06"/>
      <sheetName val="LR-SPT-06"/>
      <sheetName val="bialangsung"/>
      <sheetName val="schbhn"/>
      <sheetName val="schalt"/>
      <sheetName val="schtng"/>
      <sheetName val="REF.ONLY"/>
      <sheetName val="Analisa Upah &amp; Bahan Plum"/>
      <sheetName val=""/>
      <sheetName val="Meth "/>
      <sheetName val="Q_01__BLL_per_kode"/>
      <sheetName val="Q_02__PO_per_kode"/>
      <sheetName val="EVALUASI"/>
      <sheetName val="#REF!"/>
      <sheetName val="Rekap Addendum"/>
      <sheetName val="BQ Dudukan Fascade OT KC"/>
      <sheetName val="ANALISA HARGA SATUAN"/>
      <sheetName val="Mall"/>
      <sheetName val="3ဵ1BQMCN"/>
      <sheetName val="概総括1"/>
      <sheetName val="Ahs.2"/>
      <sheetName val="Ahs.1"/>
      <sheetName val="DIV1"/>
      <sheetName val="Tabel"/>
      <sheetName val="TRANS"/>
      <sheetName val="name"/>
      <sheetName val="L_TIGA"/>
      <sheetName val="L-TIGA"/>
      <sheetName val="Bill rekap"/>
      <sheetName val="Bill of Qty"/>
      <sheetName val="손익차9월2"/>
      <sheetName val="1100"/>
      <sheetName val="Gudang non AC-AC Struktur"/>
      <sheetName val="D _ W sizes"/>
      <sheetName val="Pt"/>
      <sheetName val="BAG-III"/>
      <sheetName val="ALEK"/>
      <sheetName val="DAF-5"/>
      <sheetName val="PPC"/>
      <sheetName val="SUB TOTAL "/>
      <sheetName val="Daf Pekerjaan"/>
      <sheetName val="Perm__Test"/>
      <sheetName val="Urai__Resap_pengikat"/>
      <sheetName val="uraian_analisa"/>
      <sheetName val="DATA_PROYEK"/>
      <sheetName val="RBP-_2"/>
      <sheetName val="Galian_1"/>
      <sheetName val="rekap_ahs"/>
      <sheetName val="Rinci-Biaya"/>
      <sheetName val="Rinci-Pendapatan"/>
      <sheetName val="CPO 16-9-TID "/>
      <sheetName val="ah sanitary"/>
      <sheetName val="Analisa Alat"/>
      <sheetName val="rab j17"/>
      <sheetName val="HB_1"/>
      <sheetName val="Isolasi_Luar_Dalam1"/>
      <sheetName val="Isolasi_Luar1"/>
      <sheetName val="H__Satuan"/>
      <sheetName val="AHS__Keg"/>
      <sheetName val="struktur_tdk_dipakai"/>
      <sheetName val="01A-_RAB"/>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ahan_upah"/>
      <sheetName val="BQ_ARS"/>
      <sheetName val="Eta-maxC_Lager"/>
      <sheetName val="6_Felder_-_Md"/>
      <sheetName val="AG25_inner_maxQ-Truck"/>
      <sheetName val="6_Felder_-_maxQ"/>
      <sheetName val="RAB_KapukII"/>
      <sheetName val="Memb_Schd"/>
      <sheetName val="REKAP_A_BESAR"/>
      <sheetName val="플랜트_설치"/>
      <sheetName val="TABEL_BAJA"/>
      <sheetName val="GLP's_and_PSPC's"/>
      <sheetName val="Internal_Summary"/>
      <sheetName val="BS_pricing1"/>
      <sheetName val="Project_Summary"/>
      <sheetName val="Alloc_1"/>
      <sheetName val="BER_CAL"/>
      <sheetName val="Problem_Class1"/>
      <sheetName val="ah_sanitary"/>
      <sheetName val="Analisa_Alat"/>
      <sheetName val="On_Time"/>
      <sheetName val="Rekap_Direct_Cost"/>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hARGA_SAT"/>
      <sheetName val="BARU-4_"/>
      <sheetName val="rab_j17"/>
      <sheetName val="H_S_D"/>
      <sheetName val="TYPE_A"/>
      <sheetName val="TYPE_B"/>
      <sheetName val="TYPE_C"/>
      <sheetName val="TYPE_D"/>
      <sheetName val="BOR_PILE"/>
      <sheetName val="BASEMENT_PELATARAN"/>
      <sheetName val="SIRKULASI,_PELATARAN,_EKSTERNAL"/>
      <sheetName val="JARINGAN_AIR_BERSIH"/>
      <sheetName val="JARINGAN_LISTRIK"/>
      <sheetName val="JARINGAN_TELEPHON"/>
      <sheetName val="REKAP_ME"/>
      <sheetName val="TYPIKAL_UNIT"/>
      <sheetName val="_Rencana_Vol_per_Section1"/>
      <sheetName val="HB_2"/>
      <sheetName val="Kuantitas_&amp;_Harga1"/>
      <sheetName val="DAFTAR_71"/>
      <sheetName val="Isolasi_Luar_Dalam2"/>
      <sheetName val="Isolasi_Luar2"/>
      <sheetName val="rekap_ahs1"/>
      <sheetName val="RAB_T-95_BK1"/>
      <sheetName val="GTS_I_PS1"/>
      <sheetName val="SUM_2001"/>
      <sheetName val="Urai__Resap_pengikat1"/>
      <sheetName val="D_1_71"/>
      <sheetName val="D_1_51"/>
      <sheetName val="D_2_31"/>
      <sheetName val="D_2_21"/>
      <sheetName val="D_&amp;_W_sizes1"/>
      <sheetName val="hrg-sat_pek1"/>
      <sheetName val="H__Satuan1"/>
      <sheetName val="AHS__Keg1"/>
      <sheetName val="struktur_tdk_dipakai1"/>
      <sheetName val="an__struktur1"/>
      <sheetName val="Currency_Rate1"/>
      <sheetName val="01A-_RAB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ahan_upah1"/>
      <sheetName val="BQ_ARS1"/>
      <sheetName val="Perm__Test1"/>
      <sheetName val="Eta-maxC_Lager1"/>
      <sheetName val="6_Felder_-_Md1"/>
      <sheetName val="AG25_inner_maxQ-Truck1"/>
      <sheetName val="6_Felder_-_maxQ1"/>
      <sheetName val="RAB_KapukII1"/>
      <sheetName val="Memb_Schd1"/>
      <sheetName val="REKAP_A_BESAR1"/>
      <sheetName val="INPUT_DATAS1"/>
      <sheetName val="플랜트_설치1"/>
      <sheetName val="TABEL_BAJA1"/>
      <sheetName val="uraian_analisa1"/>
      <sheetName val="DATA_PROYEK1"/>
      <sheetName val="RBP-_21"/>
      <sheetName val="GLP's_and_PSPC's2"/>
      <sheetName val="Internal_Summary1"/>
      <sheetName val="BS_pricing2"/>
      <sheetName val="Project_Summary2"/>
      <sheetName val="Alloc_11"/>
      <sheetName val="BER_CAL1"/>
      <sheetName val="Problem_Class2"/>
      <sheetName val="ah_sanitary1"/>
      <sheetName val="Analisa_Alat1"/>
      <sheetName val="On_Time1"/>
      <sheetName val="Rekap_Direct_Cost1"/>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hARGA_SAT1"/>
      <sheetName val="BARU-4_1"/>
      <sheetName val="Galian_11"/>
      <sheetName val="rab_j171"/>
      <sheetName val="H_S_D1"/>
      <sheetName val="TYPE_A1"/>
      <sheetName val="TYPE_B1"/>
      <sheetName val="TYPE_C1"/>
      <sheetName val="TYPE_D1"/>
      <sheetName val="BOR_PILE1"/>
      <sheetName val="BASEMENT_PELATARAN1"/>
      <sheetName val="SIRKULASI,_PELATARAN,_EKSTERNA1"/>
      <sheetName val="JARINGAN_AIR_BERSIH1"/>
      <sheetName val="JARINGAN_LISTRIK1"/>
      <sheetName val="JARINGAN_TELEPHON1"/>
      <sheetName val="REKAP_ME1"/>
      <sheetName val="TYPIKAL_UNIT1"/>
      <sheetName val="FitOutConfCentre"/>
      <sheetName val="RUPS"/>
      <sheetName val="An Arsitektur"/>
      <sheetName val="An Struktur"/>
      <sheetName val="2.3.5-Bsmt-Elc (ADD)"/>
      <sheetName val="2.3.6-Bsmt-Fire"/>
      <sheetName val="3.3.1-Apt-Sanitary (AD)"/>
      <sheetName val="3.3.2-Apt-Plb"/>
      <sheetName val="3.3.2-Apt-Plb (ADD)"/>
      <sheetName val="3.3.3-Apt-AC"/>
      <sheetName val="3.3.5-Apt-Elc (ADD)"/>
      <sheetName val="3.3.6-Apt-Fire"/>
      <sheetName val="6.1.Genset"/>
      <sheetName val="2.3.5-Bsmt-AC (ADD)"/>
      <sheetName val="2.3.3-Bsmt-AC (ADD)"/>
      <sheetName val="Cover Daf_2"/>
      <sheetName val="Summary_Tech"/>
      <sheetName val="S"/>
      <sheetName val="Balok"/>
      <sheetName val="BOQ CBM"/>
      <sheetName val="PileCap"/>
      <sheetName val="L-4a,b"/>
      <sheetName val="A-ars"/>
      <sheetName val="INF"/>
      <sheetName val="skejul"/>
      <sheetName val="General Schedule"/>
      <sheetName val="hrg-dsr"/>
      <sheetName val="BASIC"/>
      <sheetName val="Sat Bah _ Up"/>
      <sheetName val="ANALISA PEK.UMUM"/>
      <sheetName val="UPAH DAN BAHAN"/>
      <sheetName val="9 PEK-HARIAN"/>
      <sheetName val="Terbilang"/>
      <sheetName val="Q'TY"/>
      <sheetName val="DIV.1"/>
      <sheetName val="DIV.2"/>
      <sheetName val="DIV.2a"/>
      <sheetName val="DIV.2a (2)"/>
      <sheetName val="DIV.2a.BET"/>
      <sheetName val="DIV.2a.TUL"/>
      <sheetName val="DIV.2b"/>
      <sheetName val="DIV.2b (2)"/>
      <sheetName val="DIV.2c"/>
      <sheetName val="DIV.2d"/>
      <sheetName val="DIV.3"/>
      <sheetName val="DIV.5"/>
      <sheetName val="DIV.6"/>
      <sheetName val="DIV.8"/>
      <sheetName val="DIV.8.a"/>
      <sheetName val="DIV.9"/>
      <sheetName val="ALAT"/>
      <sheetName val="INFO"/>
      <sheetName val="SKEDUL"/>
      <sheetName val="NP"/>
      <sheetName val="PANEL"/>
      <sheetName val="AT 2"/>
      <sheetName val="BasicPrice"/>
      <sheetName val="Analisa H.Sat.Pek."/>
      <sheetName val="H.Material, Upah &amp; Alat"/>
      <sheetName val="1.Entry data."/>
      <sheetName val="EVAL-ANAL"/>
      <sheetName val="MAP"/>
      <sheetName val="div-6"/>
      <sheetName val="RKP"/>
      <sheetName val="div-2"/>
      <sheetName val="U&amp;B"/>
      <sheetName val="schtot"/>
      <sheetName val="PRICE (2)"/>
      <sheetName val="boq"/>
      <sheetName val="PO-2"/>
      <sheetName val="SLNK (1)"/>
      <sheetName val="harga dasar T-M-A"/>
      <sheetName val="5-ALAT(1)"/>
      <sheetName val="ana-alat"/>
      <sheetName val="DHSD"/>
      <sheetName val="kalibrasi-Tank"/>
      <sheetName val="Upah "/>
      <sheetName val="산근"/>
      <sheetName val="Progress"/>
      <sheetName val="Anls teknis"/>
      <sheetName val="TTL"/>
      <sheetName val="Mech. BQ"/>
      <sheetName val="Civil Price Schedule"/>
      <sheetName val="갑지"/>
      <sheetName val="TOWN"/>
      <sheetName val="S-curve MKBC"/>
      <sheetName val="DHS AC"/>
      <sheetName val="Cash2"/>
      <sheetName val="Z"/>
      <sheetName val="B. Arch"/>
      <sheetName val="Compressor Air Blow Cleaning"/>
      <sheetName val="주관사업"/>
      <sheetName val="요약배부"/>
      <sheetName val="Form PKT"/>
      <sheetName val="Volume (2)"/>
      <sheetName val="Daftar Harga"/>
      <sheetName val="SIRKULASI, PELATAR_xdcdd_廛_x0000_ഀ쮚_x0000__x0000_Ԁ_x0000_퀀"/>
      <sheetName val="Material Bangunan"/>
      <sheetName val="Analisa Bang"/>
      <sheetName val="ANK"/>
      <sheetName val="FORM X COST"/>
      <sheetName val="5.EMT1-MASTER SCH S_curve (r.1)"/>
      <sheetName val="Ana Fin"/>
      <sheetName val="hotel"/>
      <sheetName val="duct"/>
      <sheetName val="Daftmat"/>
      <sheetName val="DAF.HRG"/>
      <sheetName val="2. MVAC R1"/>
      <sheetName val="MASTER 1"/>
      <sheetName val="Rekapitulasi"/>
      <sheetName val="pivot2"/>
      <sheetName val="pivot1"/>
      <sheetName val="SAT_BHN"/>
      <sheetName val="bldg list"/>
      <sheetName val="Eng_Hrs (HO)"/>
      <sheetName val="fee"/>
      <sheetName val="LAMPU &amp; STK"/>
      <sheetName val="CABLE"/>
      <sheetName val="COMPONENT"/>
      <sheetName val="AHS SAKLAR &amp;STK"/>
      <sheetName val="AHS LAMPU"/>
      <sheetName val="AHS INSTALASI"/>
      <sheetName val="AHS PANEL"/>
      <sheetName val="TRAY"/>
      <sheetName val="AHS TRAFO"/>
      <sheetName val="AHS KABEL"/>
      <sheetName val="AHS TRAY "/>
      <sheetName val="AHS PHBUTM"/>
      <sheetName val="Gal tanah"/>
      <sheetName val="Pancang"/>
      <sheetName val="5-ALAT"/>
      <sheetName val="基本ﾃﾞｰﾀ"/>
      <sheetName val="WAREHOUSE"/>
      <sheetName val="(3)RAB-Labuan"/>
      <sheetName val="Electrikal"/>
      <sheetName val="Elektronik"/>
      <sheetName val="Fire Fighting"/>
      <sheetName val="Item Kompensasi"/>
      <sheetName val="My Kitchen"/>
      <sheetName val="Earthwork"/>
      <sheetName val="FitOutConfCent@¥"/>
      <sheetName val="FitOutConfCent_x0003_"/>
      <sheetName val="H-BHN"/>
      <sheetName val="Peralatan"/>
      <sheetName val="PIK_QUO"/>
      <sheetName val="HS-2"/>
      <sheetName val="HS_TRG"/>
      <sheetName val="SUM-PRO_(4)6"/>
      <sheetName val="SUM-PRO_(3)6"/>
      <sheetName val="SUM-PRO_(2)6"/>
      <sheetName val="SEX_(4)6"/>
      <sheetName val="SEX_(3)6"/>
      <sheetName val="SEX_(2)6"/>
      <sheetName val="B_-_Norelec6"/>
      <sheetName val="Unit_Rate5"/>
      <sheetName val="Cover_Daf-24"/>
      <sheetName val="Fill_this_out_first___9"/>
      <sheetName val="H_Satuan4"/>
      <sheetName val="Cash_Flow_bulanan4"/>
      <sheetName val="Daftar_Upah4"/>
      <sheetName val="Bill_of_Qty_MEP4"/>
      <sheetName val="RAB_AR&amp;STR4"/>
      <sheetName val="4-Basic_Price4"/>
      <sheetName val="PRD_01-74"/>
      <sheetName val="PRD_01-84"/>
      <sheetName val="PRD_01-94"/>
      <sheetName val="PRD_01-104"/>
      <sheetName val="PRD_01-114"/>
      <sheetName val="PRD_01-34"/>
      <sheetName val="PRD_01-44"/>
      <sheetName val="HRG_BHN4"/>
      <sheetName val="HB_3"/>
      <sheetName val="Isolasi_Luar_Dalam3"/>
      <sheetName val="Isolasi_Luar3"/>
      <sheetName val="Fill_this_out_first___10"/>
      <sheetName val="Tabel_Berat4"/>
      <sheetName val="Analisa_STR4"/>
      <sheetName val="HARGA_MATERIAL4"/>
      <sheetName val="JKT_(2)4"/>
      <sheetName val="DAFTAR_72"/>
      <sheetName val="_Rencana_Vol_per_Section2"/>
      <sheetName val="rekap_ahs2"/>
      <sheetName val="Kuantitas_&amp;_Harga2"/>
      <sheetName val="RAB_T-95_BK2"/>
      <sheetName val="GTS_I_PS2"/>
      <sheetName val="SUM_2002"/>
      <sheetName val="Urai__Resap_pengikat2"/>
      <sheetName val="D_1_72"/>
      <sheetName val="D_1_52"/>
      <sheetName val="D_2_32"/>
      <sheetName val="D_2_22"/>
      <sheetName val="D_&amp;_W_sizes2"/>
      <sheetName val="hrg-sat_pek2"/>
      <sheetName val="H__Satuan2"/>
      <sheetName val="AHS__Keg2"/>
      <sheetName val="struktur_tdk_dipakai2"/>
      <sheetName val="an__struktur2"/>
      <sheetName val="Currency_Rate2"/>
      <sheetName val="01A-_RAB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Bahan_upah2"/>
      <sheetName val="BQ_ARS2"/>
      <sheetName val="Perm__Test2"/>
      <sheetName val="Eta-maxC_Lager2"/>
      <sheetName val="6_Felder_-_Md2"/>
      <sheetName val="AG25_inner_maxQ-Truck2"/>
      <sheetName val="6_Felder_-_maxQ2"/>
      <sheetName val="RAB_KapukII2"/>
      <sheetName val="Memb_Schd2"/>
      <sheetName val="REKAP_A_BESAR2"/>
      <sheetName val="uraian_analisa2"/>
      <sheetName val="DATA_PROYEK2"/>
      <sheetName val="RBP-_22"/>
      <sheetName val="INPUT_DATAS2"/>
      <sheetName val="플랜트_설치2"/>
      <sheetName val="TABEL_BAJA2"/>
      <sheetName val="GLP's_and_PSPC's3"/>
      <sheetName val="Internal_Summary2"/>
      <sheetName val="BS_pricing3"/>
      <sheetName val="Project_Summary3"/>
      <sheetName val="Alloc_12"/>
      <sheetName val="BER_CAL2"/>
      <sheetName val="Problem_Class3"/>
      <sheetName val="ah_sanitary2"/>
      <sheetName val="Analisa_Alat2"/>
      <sheetName val="On_Time2"/>
      <sheetName val="Rekap_Direct_Cost2"/>
      <sheetName val="AC_unit2"/>
      <sheetName val="EL_acc2"/>
      <sheetName val="EL_lamp2"/>
      <sheetName val="EL_outlet2"/>
      <sheetName val="Chiller_acc2"/>
      <sheetName val="Pipa_PL2"/>
      <sheetName val="PK_acc2"/>
      <sheetName val="PL_acc2"/>
      <sheetName val="PK_valve2"/>
      <sheetName val="PL_valve2"/>
      <sheetName val="AC_valve2"/>
      <sheetName val="PK_pipe2"/>
      <sheetName val="EL_kabel2"/>
      <sheetName val="AC_power2"/>
      <sheetName val="EL_tray2"/>
      <sheetName val="PL_power2"/>
      <sheetName val="PL_unit2"/>
      <sheetName val="PK_unit2"/>
      <sheetName val="EL_arde2"/>
      <sheetName val="TYPE_A2"/>
      <sheetName val="TYPE_B2"/>
      <sheetName val="TYPE_C2"/>
      <sheetName val="TYPE_D2"/>
      <sheetName val="BOR_PILE2"/>
      <sheetName val="BASEMENT_PELATARAN2"/>
      <sheetName val="SIRKULASI,_PELATARAN,_EKSTERNA2"/>
      <sheetName val="JARINGAN_AIR_BERSIH2"/>
      <sheetName val="JARINGAN_LISTRIK2"/>
      <sheetName val="JARINGAN_TELEPHON2"/>
      <sheetName val="REKAP_ME2"/>
      <sheetName val="TYPIKAL_UNIT2"/>
      <sheetName val="hARGA_SAT2"/>
      <sheetName val="BARU-4_2"/>
      <sheetName val="Galian_12"/>
      <sheetName val="rab_j172"/>
      <sheetName val="H_S_D2"/>
      <sheetName val="Harga_Dasar"/>
      <sheetName val="Basic_Price"/>
      <sheetName val="RAB_PRO"/>
      <sheetName val="ocean_voyage"/>
      <sheetName val="tb__besi"/>
      <sheetName val="AnalisaSIPIL_RIIL"/>
      <sheetName val="Meth_"/>
      <sheetName val="REKAP_TOTAL"/>
      <sheetName val="REKAP_STR"/>
      <sheetName val="REKAP_UNIT"/>
      <sheetName val="D_3_1_Dinding"/>
      <sheetName val="CPO_16-9-TID_"/>
      <sheetName val="REF_ONLY"/>
      <sheetName val="Analisa_Upah_&amp;_Bahan_Plum"/>
      <sheetName val="Ahs_2"/>
      <sheetName val="Ahs_1"/>
      <sheetName val="PRICE_(2)"/>
      <sheetName val="harga_dasar_T-M-A"/>
      <sheetName val="Rekap_Addendum"/>
      <sheetName val="BQ_Dudukan_Fascade_OT_KC"/>
      <sheetName val="ANALISA_HARGA_SATUAN"/>
      <sheetName val="SUB_TOTAL_"/>
      <sheetName val="Daf_Pekerjaan"/>
      <sheetName val="Anls_teknis"/>
      <sheetName val="UPAH &amp; BHN ARS"/>
      <sheetName val="AHS ARS"/>
      <sheetName val="S_Suramadu"/>
      <sheetName val="대비표"/>
      <sheetName val="Additional"/>
      <sheetName val="NP (2)"/>
      <sheetName val="Akun Pajak"/>
      <sheetName val="SAP"/>
      <sheetName val="ISIAN"/>
      <sheetName val="Scurty"/>
      <sheetName val="Power House"/>
      <sheetName val="BOOsTER PUMP"/>
      <sheetName val="Eq. Mobilization"/>
      <sheetName val="HARGA ALAT"/>
      <sheetName val="UMUM"/>
      <sheetName val="Menu"/>
      <sheetName val="Daf Harga"/>
      <sheetName val="Rekap Bill"/>
      <sheetName val="An_ Harga"/>
      <sheetName val="BAG_2"/>
      <sheetName val="Agregat Halus &amp; Kasar"/>
      <sheetName val="detail"/>
      <sheetName val="DOORWINDOW"/>
      <sheetName val="DETAIL 1"/>
      <sheetName val="Harga Sat Dasar"/>
      <sheetName val="Quary"/>
      <sheetName val="Basic P"/>
      <sheetName val="Subcont"/>
      <sheetName val="supporting data"/>
      <sheetName val="ALAT1"/>
      <sheetName val="RAB_KL"/>
      <sheetName val="Rekap RAB_Amd"/>
      <sheetName val="RAB_Amd"/>
      <sheetName val="REKAP_Dftr_Kuan_Hrg_Amd"/>
      <sheetName val="Dftr_Kuan_Hrg Amd"/>
      <sheetName val="Schedule"/>
      <sheetName val="Penwrn"/>
      <sheetName val="Mobilisasi"/>
      <sheetName val="PNT-QUOT-#3"/>
      <sheetName val="COAT&amp;WRAP-QIOT-#3"/>
      <sheetName val="ANALIS2"/>
      <sheetName val="ANALISAGATE"/>
      <sheetName val="D-3"/>
      <sheetName val="komponen"/>
      <sheetName val="Anls"/>
      <sheetName val="HSAT"/>
      <sheetName val="SUM-PRO_(4)7"/>
      <sheetName val="SUM-PRO_(3)7"/>
      <sheetName val="SUM-PRO_(2)7"/>
      <sheetName val="SEX_(4)7"/>
      <sheetName val="SEX_(3)7"/>
      <sheetName val="SEX_(2)7"/>
      <sheetName val="B_-_Norelec7"/>
      <sheetName val="Unit_Rate6"/>
      <sheetName val="Cover_Daf-25"/>
      <sheetName val="Fill_this_out_first___11"/>
      <sheetName val="Cash_Flow_bulanan5"/>
      <sheetName val="Daftar_Upah5"/>
      <sheetName val="H_Satuan5"/>
      <sheetName val="Bill_of_Qty_MEP5"/>
      <sheetName val="RAB_AR&amp;STR5"/>
      <sheetName val="HRG_BHN5"/>
      <sheetName val="HARGA_MATERIAL5"/>
      <sheetName val="Analisa_STR5"/>
      <sheetName val="4-Basic_Price5"/>
      <sheetName val="PRD_01-75"/>
      <sheetName val="PRD_01-85"/>
      <sheetName val="PRD_01-95"/>
      <sheetName val="PRD_01-105"/>
      <sheetName val="PRD_01-115"/>
      <sheetName val="PRD_01-35"/>
      <sheetName val="PRD_01-45"/>
      <sheetName val="Fill_this_out_first___12"/>
      <sheetName val="Tabel_Berat5"/>
      <sheetName val="JKT_(2)5"/>
      <sheetName val="Meth_1"/>
      <sheetName val="Harga_Dasar1"/>
      <sheetName val="Basic_Price1"/>
      <sheetName val="RAB_PRO1"/>
      <sheetName val="AnalisaSIPIL_RIIL1"/>
      <sheetName val="REKAP_TOTAL1"/>
      <sheetName val="REKAP_STR1"/>
      <sheetName val="REKAP_UNIT1"/>
      <sheetName val="D_3_1_Dinding1"/>
      <sheetName val="REF_ONLY1"/>
      <sheetName val="Analisa_Upah_&amp;_Bahan_Plum1"/>
      <sheetName val="CPO_16-9-TID_1"/>
      <sheetName val="SUM-PRO_(4)8"/>
      <sheetName val="SUM-PRO_(3)8"/>
      <sheetName val="SUM-PRO_(2)8"/>
      <sheetName val="SEX_(4)8"/>
      <sheetName val="SEX_(3)8"/>
      <sheetName val="SEX_(2)8"/>
      <sheetName val="B_-_Norelec8"/>
      <sheetName val="Unit_Rate7"/>
      <sheetName val="Cover_Daf-26"/>
      <sheetName val="Fill_this_out_first___13"/>
      <sheetName val="Cash_Flow_bulanan6"/>
      <sheetName val="Daftar_Upah6"/>
      <sheetName val="H_Satuan6"/>
      <sheetName val="Bill_of_Qty_MEP6"/>
      <sheetName val="RAB_AR&amp;STR6"/>
      <sheetName val="HRG_BHN6"/>
      <sheetName val="HARGA_MATERIAL6"/>
      <sheetName val="Analisa_STR6"/>
      <sheetName val="4-Basic_Price6"/>
      <sheetName val="PRD_01-76"/>
      <sheetName val="PRD_01-86"/>
      <sheetName val="PRD_01-96"/>
      <sheetName val="PRD_01-106"/>
      <sheetName val="PRD_01-116"/>
      <sheetName val="PRD_01-36"/>
      <sheetName val="PRD_01-46"/>
      <sheetName val="Fill_this_out_first___14"/>
      <sheetName val="Tabel_Berat6"/>
      <sheetName val="JKT_(2)6"/>
      <sheetName val="Meth_2"/>
      <sheetName val="Harga_Dasar2"/>
      <sheetName val="Basic_Price2"/>
      <sheetName val="RAB_PRO2"/>
      <sheetName val="AnalisaSIPIL_RIIL2"/>
      <sheetName val="REKAP_TOTAL2"/>
      <sheetName val="REKAP_STR2"/>
      <sheetName val="REKAP_UNIT2"/>
      <sheetName val="D_3_1_Dinding2"/>
      <sheetName val="REF_ONLY2"/>
      <sheetName val="Analisa_Upah_&amp;_Bahan_Plum2"/>
      <sheetName val="CPO_16-9-TID_2"/>
      <sheetName val="IPL_SCHEDULE"/>
      <sheetName val="Rekap "/>
      <sheetName val="Transfer Master"/>
      <sheetName val="Transfer"/>
      <sheetName val="K3-Gaji Kontrak"/>
      <sheetName val="Gaji Kontrak"/>
      <sheetName val="K3-Honor"/>
      <sheetName val="Kwitansi Honor"/>
      <sheetName val="Statprod gab"/>
      <sheetName val="Hargamat"/>
      <sheetName val="daftar upah,bahan,alat"/>
      <sheetName val="Boq-civil"/>
      <sheetName val="Urugan Pasir"/>
      <sheetName val="PASOK"/>
      <sheetName val="BIALANG"/>
      <sheetName val="cat"/>
      <sheetName val="HARDAS-ALAT"/>
      <sheetName val="jadual material"/>
      <sheetName val="HARDAS-UPAH"/>
      <sheetName val="HARDAS-MAT"/>
      <sheetName val="LNPB-2"/>
      <sheetName val="RBP1"/>
      <sheetName val="bd"/>
      <sheetName val="keb_alat"/>
      <sheetName val="biaMAT"/>
      <sheetName val="biaSUB"/>
      <sheetName val="biatng"/>
      <sheetName val="BL"/>
      <sheetName val="BTL"/>
      <sheetName val="gaji"/>
      <sheetName val="hardas"/>
      <sheetName val="jadual bobot"/>
      <sheetName val="keb_mat"/>
      <sheetName val="keb_tng"/>
      <sheetName val="Vibro_Roller"/>
      <sheetName val="GKP"/>
      <sheetName val="MASTER BAHAN ME"/>
      <sheetName val="Rupiah"/>
      <sheetName val="HK&amp;Mat"/>
      <sheetName val="Kolom UT"/>
      <sheetName val="KET"/>
      <sheetName val="SIRKULASI, PELATAR_xdcdd_廛"/>
      <sheetName val="TB"/>
      <sheetName val="Balok L_2"/>
      <sheetName val="Spec ME"/>
      <sheetName val="Fill_this_out_firstìÁ_x0009_"/>
      <sheetName val="_x0000_Â8B_x0000__x0000__x0000__x0000__x0000__x0000__x0000__x0000__x0000_6"/>
      <sheetName val="숯䈸숀䈶ༀ_x0000_ༀ_x0000_Ā_x0000_䐀ሑℰ_x0004_℀_x0004_Ā_x0000__x0000__x0000__x0000__x0000_㈀_x0009_저䈺ᵡ숯䈸숀"/>
      <sheetName val="PKK"/>
      <sheetName val="発注稟議決裁処理フロー"/>
      <sheetName val="ﾃﾞｰﾀ入力ｼｰﾄ"/>
      <sheetName val="発注稟議書"/>
      <sheetName val="対象予算（今後所要）"/>
      <sheetName val="業者見積り"/>
      <sheetName val="前渡金支払申請書"/>
      <sheetName val="発注稟議書2頁目"/>
      <sheetName val="ｺｰﾄﾞ表"/>
      <sheetName val="Procurement Approval Form"/>
      <sheetName val="New Box(20022018)"/>
      <sheetName val="Fill_this_out_firstìÁ "/>
      <sheetName val="숯䈸숀䈶ༀ_x0000_ༀ_x0000_Ā_x0000_䐀ሑℰ_x0004_℀_x0004_Ā_x0000__x0000__x0000__x0000__x0000_㈀ 저䈺ᵡ숯䈸숀"/>
      <sheetName val="mob (2)"/>
      <sheetName val="price"/>
      <sheetName val="出図表"/>
      <sheetName val="BQ (Case-A Rev-2)"/>
      <sheetName val="SUM (CASE-A Rev-2)"/>
      <sheetName val="Sheet3"/>
      <sheetName val="BQ (Case-A Rev-2) (2)"/>
      <sheetName val="Analisa 2"/>
      <sheetName val="STAF"/>
      <sheetName val="MEP"/>
      <sheetName val="page 1"/>
      <sheetName val="Analisa ELC"/>
      <sheetName val="Titik"/>
      <sheetName val="Eqp. EL"/>
      <sheetName val="Eqp. ELC"/>
      <sheetName val="Grounding"/>
      <sheetName val="_x0000_Â8B_x0000__x0000__x0000_"/>
      <sheetName val="숯䈸숀䈶ༀ_x0000_ༀ_x0000_Ā_x0000_䐀ሑℰ"/>
      <sheetName val="SIRKULASI, PELATAR_xdcdd_廛_x00"/>
      <sheetName val="SIRKULASI, PELATAR廛"/>
      <sheetName val="숯䈸숀䈶ༀ"/>
      <sheetName val="基本"/>
      <sheetName val="BÁO GIÁ TỔNG"/>
      <sheetName val="6MONTHS"/>
      <sheetName val="NKC6"/>
      <sheetName val="単価表"/>
      <sheetName val="Architectural（建築）"/>
      <sheetName val="Measured Qty Demarcation"/>
      <sheetName val="Floor Area 24 June 2019"/>
      <sheetName val="Floor Area 31 July 2019"/>
      <sheetName val="Floor Area 12 July 2019"/>
      <sheetName val="Exchange rate 2019.07"/>
      <sheetName val="SIRKULASI, PELATAR?廛"/>
      <sheetName val="Harsat Bahan"/>
      <sheetName val="Harsat Upah"/>
      <sheetName val="BONGKARAN"/>
      <sheetName val="STR-ARS OFFICE"/>
      <sheetName val="STR-ARS BAKHUM"/>
      <sheetName val="REKAP MEK BAKHUM"/>
      <sheetName val="1.MEKANIKAL DAKSINAPATI"/>
      <sheetName val="REKAP ELEKT BAKHUM"/>
      <sheetName val="2.ELEKTRIKAL DAKSINAPATI"/>
      <sheetName val="TEST LINK"/>
      <sheetName val="KURS VALAS"/>
      <sheetName val="SATUAN"/>
      <sheetName val="DIMENSI STEEL PROFIL"/>
      <sheetName val="DIMENSI PIPA"/>
      <sheetName val="SIZE Fitting Pipa"/>
      <sheetName val="TOP"/>
      <sheetName val="CORET KERAMIK"/>
      <sheetName val="ICT"/>
      <sheetName val="TENAGA KERJA 2019-A"/>
      <sheetName val="SATUAN UPAH"/>
      <sheetName val="CORET MASTER"/>
      <sheetName val="AHS MASTER"/>
      <sheetName val="Elektrikal"/>
      <sheetName val="JAN2002"/>
      <sheetName val="Corptax2003"/>
      <sheetName val="2_3_5-Bsmt-Elc_(ADD)"/>
      <sheetName val="2_3_6-Bsmt-Fire"/>
      <sheetName val="3_3_1-Apt-Sanitary_(AD)"/>
      <sheetName val="3_3_2-Apt-Plb"/>
      <sheetName val="3_3_2-Apt-Plb_(ADD)"/>
      <sheetName val="3_3_3-Apt-AC"/>
      <sheetName val="3_3_5-Apt-Elc_(ADD)"/>
      <sheetName val="3_3_6-Apt-Fire"/>
      <sheetName val="6_1_Genset"/>
      <sheetName val="2_3_5-Bsmt-AC_(ADD)"/>
      <sheetName val="2_3_3-Bsmt-AC_(ADD)"/>
      <sheetName val="S-curve_MKBC"/>
      <sheetName val="An_Arsitektur"/>
      <sheetName val="An_Struktur"/>
      <sheetName val="Mech__BQ"/>
      <sheetName val="Cover_Daf_2"/>
      <sheetName val="5_EMT1-MASTER_SCH_S_curve_(r_1)"/>
      <sheetName val="B__Arch"/>
      <sheetName val="Compressor_Air_Blow_Cleaning"/>
      <sheetName val="BOQ_CBM"/>
      <sheetName val="Bill_rekap"/>
      <sheetName val="Bill_of_Qty"/>
      <sheetName val="DHS_AC"/>
      <sheetName val="AT_2"/>
      <sheetName val="DIV_1"/>
      <sheetName val="DIV_2"/>
      <sheetName val="DIV_2a"/>
      <sheetName val="DIV_2a_(2)"/>
      <sheetName val="DIV_2a_BET"/>
      <sheetName val="DIV_2a_TUL"/>
      <sheetName val="DIV_2b"/>
      <sheetName val="DIV_2b_(2)"/>
      <sheetName val="DIV_2c"/>
      <sheetName val="DIV_2d"/>
      <sheetName val="DIV_3"/>
      <sheetName val="DIV_5"/>
      <sheetName val="DIV_6"/>
      <sheetName val="DIV_8"/>
      <sheetName val="DIV_8_a"/>
      <sheetName val="DIV_9"/>
      <sheetName val="Gudang_non_AC-AC_Struktur"/>
      <sheetName val="Ana_Fin"/>
      <sheetName val="Upah_"/>
      <sheetName val="Daftar_Harga"/>
      <sheetName val="Fire_Fighting"/>
      <sheetName val="Item_Kompensasi"/>
      <sheetName val="My_Kitchen"/>
      <sheetName val="D___W_sizes"/>
      <sheetName val="9_PEK-HARIAN"/>
      <sheetName val="Form_PKT"/>
      <sheetName val="Volume_(2)"/>
      <sheetName val="SIRKULASI,_PELATAR廛ഀ쮚Ԁ퀀"/>
      <sheetName val="Material_Bangunan"/>
      <sheetName val="Analisa_Bang"/>
      <sheetName val="FORM_X_COST"/>
      <sheetName val="SPEC"/>
      <sheetName val="PROTECTION "/>
      <sheetName val="extern"/>
      <sheetName val="Du_lieu"/>
      <sheetName val="Weekly"/>
      <sheetName val="SIRKULASI, PELATAR?廛_x0000_ഀ쮚_x0000__x0000_Ԁ_x0000_퀀"/>
      <sheetName val="10"/>
      <sheetName val="5"/>
      <sheetName val="uph"/>
      <sheetName val="Har Sat"/>
      <sheetName val="Mob"/>
      <sheetName val="D7"/>
      <sheetName val="analpp"/>
      <sheetName val="bhnpp"/>
      <sheetName val="1.General "/>
      <sheetName val="analis standar(8m)"/>
      <sheetName val="U,B"/>
      <sheetName val="An.Q"/>
      <sheetName val="B.Dsr"/>
      <sheetName val="SITE ORG.CHART"/>
      <sheetName val="SITE MANNING"/>
      <sheetName val="Uraian"/>
      <sheetName val="Power_SG"/>
      <sheetName val="Process Data"/>
      <sheetName val="database"/>
      <sheetName val="Trading Statement"/>
      <sheetName val="Harga Bahan"/>
      <sheetName val="SNI"/>
      <sheetName val="SNI STRUKTUR"/>
      <sheetName val="Volume"/>
      <sheetName val="Fin-model"/>
      <sheetName val="JSiar"/>
      <sheetName val="3-DIV10"/>
      <sheetName val="3-DIV8"/>
      <sheetName val="pemel-rutin"/>
      <sheetName val="3-DIV2"/>
      <sheetName val="3-DIV3"/>
      <sheetName val="3-DIV5"/>
      <sheetName val="3-DIV6"/>
      <sheetName val="3-DIV7"/>
      <sheetName val="Py.Schedule"/>
      <sheetName val="_Rencana_Vol_per_Section3"/>
      <sheetName val="HB_4"/>
      <sheetName val="Kuantitas_&amp;_Harga3"/>
      <sheetName val="DAFTAR_73"/>
      <sheetName val="Isolasi_Luar_Dalam4"/>
      <sheetName val="Isolasi_Luar4"/>
      <sheetName val="rekap_ahs3"/>
      <sheetName val="RAB_T-95_BK3"/>
      <sheetName val="GTS_I_PS3"/>
      <sheetName val="SUM_2003"/>
      <sheetName val="Urai__Resap_pengikat3"/>
      <sheetName val="D_1_73"/>
      <sheetName val="D_1_53"/>
      <sheetName val="D_2_33"/>
      <sheetName val="D_2_23"/>
      <sheetName val="D_&amp;_W_sizes3"/>
      <sheetName val="hrg-sat_pek3"/>
      <sheetName val="struktur_tdk_dipakai3"/>
      <sheetName val="H__Satuan3"/>
      <sheetName val="AHS__Keg3"/>
      <sheetName val="an__struktur3"/>
      <sheetName val="Currency_Rate3"/>
      <sheetName val="01A-_RAB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Bahan_upah3"/>
      <sheetName val="BQ_ARS3"/>
      <sheetName val="Perm__Test3"/>
      <sheetName val="Eta-maxC_Lager3"/>
      <sheetName val="6_Felder_-_Md3"/>
      <sheetName val="AG25_inner_maxQ-Truck3"/>
      <sheetName val="6_Felder_-_maxQ3"/>
      <sheetName val="RAB_KapukII3"/>
      <sheetName val="Memb_Schd3"/>
      <sheetName val="INPUT_DATAS3"/>
      <sheetName val="TABEL_BAJA3"/>
      <sheetName val="플랜트_설치3"/>
      <sheetName val="Galian_13"/>
      <sheetName val="uraian_analisa3"/>
      <sheetName val="DATA_PROYEK3"/>
      <sheetName val="RBP-_23"/>
      <sheetName val="REKAP_A_BESAR3"/>
      <sheetName val="GLP's_and_PSPC's4"/>
      <sheetName val="Internal_Summary3"/>
      <sheetName val="BS_pricing4"/>
      <sheetName val="Project_Summary4"/>
      <sheetName val="Alloc_13"/>
      <sheetName val="BER_CAL3"/>
      <sheetName val="Problem_Class4"/>
      <sheetName val="ah_sanitary3"/>
      <sheetName val="Analisa_Alat3"/>
      <sheetName val="On_Time3"/>
      <sheetName val="Rekap_Direct_Cost3"/>
      <sheetName val="AC_unit3"/>
      <sheetName val="EL_acc3"/>
      <sheetName val="EL_lamp3"/>
      <sheetName val="EL_outlet3"/>
      <sheetName val="Chiller_acc3"/>
      <sheetName val="Pipa_PL3"/>
      <sheetName val="PK_acc3"/>
      <sheetName val="PL_acc3"/>
      <sheetName val="PK_valve3"/>
      <sheetName val="PL_valve3"/>
      <sheetName val="AC_valve3"/>
      <sheetName val="PK_pipe3"/>
      <sheetName val="EL_kabel3"/>
      <sheetName val="AC_power3"/>
      <sheetName val="EL_tray3"/>
      <sheetName val="PL_power3"/>
      <sheetName val="PL_unit3"/>
      <sheetName val="PK_unit3"/>
      <sheetName val="EL_arde3"/>
      <sheetName val="hARGA_SAT3"/>
      <sheetName val="BARU-4_3"/>
      <sheetName val="rab_j173"/>
      <sheetName val="H_S_D3"/>
      <sheetName val="TYPE_A3"/>
      <sheetName val="TYPE_B3"/>
      <sheetName val="TYPE_C3"/>
      <sheetName val="TYPE_D3"/>
      <sheetName val="BOR_PILE3"/>
      <sheetName val="BASEMENT_PELATARAN3"/>
      <sheetName val="SIRKULASI,_PELATARAN,_EKSTERNA3"/>
      <sheetName val="JARINGAN_AIR_BERSIH3"/>
      <sheetName val="JARINGAN_LISTRIK3"/>
      <sheetName val="JARINGAN_TELEPHON3"/>
      <sheetName val="REKAP_ME3"/>
      <sheetName val="TYPIKAL_UNIT3"/>
      <sheetName val="ocean_voyage1"/>
      <sheetName val="tb__besi1"/>
      <sheetName val="PRICE_(2)1"/>
      <sheetName val="Ahs_21"/>
      <sheetName val="Ahs_11"/>
      <sheetName val="harga_dasar_T-M-A1"/>
      <sheetName val="Rekap_Addendum1"/>
      <sheetName val="BQ_Dudukan_Fascade_OT_KC1"/>
      <sheetName val="ANALISA_HARGA_SATUAN1"/>
      <sheetName val="SUB_TOTAL_1"/>
      <sheetName val="Daf_Pekerjaan1"/>
      <sheetName val="Anls_teknis1"/>
      <sheetName val="Gal_tanah"/>
      <sheetName val="Rekap_"/>
      <sheetName val="Transfer_Master"/>
      <sheetName val="K3-Gaji_Kontrak"/>
      <sheetName val="Gaji_Kontrak"/>
      <sheetName val="Kwitansi_Honor"/>
      <sheetName val="Basic_P"/>
      <sheetName val="Harga_Sat_Dasar"/>
      <sheetName val="Statprod_gab"/>
      <sheetName val="Act_Bgdt"/>
      <sheetName val="MA"/>
      <sheetName val="Konfirm"/>
      <sheetName val="Analis Kusen okk"/>
      <sheetName val="HRG BAHAN &amp; UPAH okk"/>
      <sheetName val="PNT"/>
      <sheetName val="upah_borong"/>
      <sheetName val="satuan_pek"/>
      <sheetName val="UP MINOR"/>
      <sheetName val="Master Edit"/>
      <sheetName val="Embank"/>
      <sheetName val="Jadwal"/>
      <sheetName val="TE TS FA LAN MATV"/>
      <sheetName val="HM.MEK."/>
      <sheetName val="Koordinat"/>
      <sheetName val="SIRKULASI,_PELATARAN,_EKSTERNÐf"/>
      <sheetName val="a03"/>
      <sheetName val="Penjualan"/>
      <sheetName val="grafik"/>
      <sheetName val="pro ra op"/>
      <sheetName val="SLNK"/>
      <sheetName val="PROD 15-11"/>
      <sheetName val="PROD 15-10"/>
      <sheetName val="Material + upah"/>
      <sheetName val="PROD 15-7"/>
      <sheetName val="CAB 2"/>
      <sheetName val="KH-Q1,Q2,01"/>
      <sheetName val="SUM-PRO_(4)9"/>
      <sheetName val="SUM-PRO_(3)9"/>
      <sheetName val="SUM-PRO_(2)9"/>
      <sheetName val="SEX_(4)9"/>
      <sheetName val="SEX_(3)9"/>
      <sheetName val="SEX_(2)9"/>
      <sheetName val="B_-_Norelec9"/>
      <sheetName val="Unit_Rate8"/>
      <sheetName val="_Rencana_Vol_per_Section4"/>
      <sheetName val="Cash_Flow_bulanan7"/>
      <sheetName val="Cover_Daf-27"/>
      <sheetName val="Fill_this_out_first___15"/>
      <sheetName val="Daftar_Upah7"/>
      <sheetName val="H_Satuan7"/>
      <sheetName val="Bill_of_Qty_MEP7"/>
      <sheetName val="RAB_AR&amp;STR7"/>
      <sheetName val="4-Basic_Price7"/>
      <sheetName val="PRD_01-77"/>
      <sheetName val="PRD_01-87"/>
      <sheetName val="PRD_01-97"/>
      <sheetName val="PRD_01-107"/>
      <sheetName val="PRD_01-117"/>
      <sheetName val="PRD_01-37"/>
      <sheetName val="PRD_01-47"/>
      <sheetName val="HARGA_MATERIAL7"/>
      <sheetName val="HRG_BHN7"/>
      <sheetName val="Analisa_STR7"/>
      <sheetName val="HB_5"/>
      <sheetName val="Kuantitas_&amp;_Harga4"/>
      <sheetName val="DAFTAR_74"/>
      <sheetName val="Isolasi_Luar_Dalam5"/>
      <sheetName val="Isolasi_Luar5"/>
      <sheetName val="Fill_this_out_first___16"/>
      <sheetName val="Tabel_Berat7"/>
      <sheetName val="JKT_(2)7"/>
      <sheetName val="rekap_ahs4"/>
      <sheetName val="RAB_T-95_BK4"/>
      <sheetName val="GTS_I_PS4"/>
      <sheetName val="SUM_2004"/>
      <sheetName val="Urai__Resap_pengikat4"/>
      <sheetName val="D_1_74"/>
      <sheetName val="D_1_54"/>
      <sheetName val="D_2_34"/>
      <sheetName val="D_2_24"/>
      <sheetName val="D_&amp;_W_sizes4"/>
      <sheetName val="hrg-sat_pek4"/>
      <sheetName val="H__Satuan4"/>
      <sheetName val="AHS__Keg4"/>
      <sheetName val="struktur_tdk_dipakai4"/>
      <sheetName val="an__struktur4"/>
      <sheetName val="Currency_Rate4"/>
      <sheetName val="01A-_RAB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Bahan_upah4"/>
      <sheetName val="BQ_ARS4"/>
      <sheetName val="Perm__Test4"/>
      <sheetName val="Eta-maxC_Lager4"/>
      <sheetName val="6_Felder_-_Md4"/>
      <sheetName val="AG25_inner_maxQ-Truck4"/>
      <sheetName val="6_Felder_-_maxQ4"/>
      <sheetName val="RAB_KapukII4"/>
      <sheetName val="Memb_Schd4"/>
      <sheetName val="REKAP_A_BESAR4"/>
      <sheetName val="INPUT_DATAS4"/>
      <sheetName val="플랜트_설치4"/>
      <sheetName val="TABEL_BAJA4"/>
      <sheetName val="uraian_analisa4"/>
      <sheetName val="DATA_PROYEK4"/>
      <sheetName val="RBP-_24"/>
      <sheetName val="GLP's_and_PSPC's5"/>
      <sheetName val="Internal_Summary4"/>
      <sheetName val="BS_pricing5"/>
      <sheetName val="Project_Summary5"/>
      <sheetName val="Alloc_14"/>
      <sheetName val="BER_CAL4"/>
      <sheetName val="Problem_Class5"/>
      <sheetName val="ah_sanitary4"/>
      <sheetName val="Analisa_Alat4"/>
      <sheetName val="On_Time4"/>
      <sheetName val="Rekap_Direct_Cost4"/>
      <sheetName val="AC_unit4"/>
      <sheetName val="EL_acc4"/>
      <sheetName val="EL_lamp4"/>
      <sheetName val="EL_outlet4"/>
      <sheetName val="Chiller_acc4"/>
      <sheetName val="Pipa_PL4"/>
      <sheetName val="PK_acc4"/>
      <sheetName val="PL_acc4"/>
      <sheetName val="PK_valve4"/>
      <sheetName val="PL_valve4"/>
      <sheetName val="AC_valve4"/>
      <sheetName val="PK_pipe4"/>
      <sheetName val="EL_kabel4"/>
      <sheetName val="AC_power4"/>
      <sheetName val="EL_tray4"/>
      <sheetName val="PL_power4"/>
      <sheetName val="PL_unit4"/>
      <sheetName val="PK_unit4"/>
      <sheetName val="EL_arde4"/>
      <sheetName val="hARGA_SAT4"/>
      <sheetName val="BARU-4_4"/>
      <sheetName val="Galian_14"/>
      <sheetName val="rab_j174"/>
      <sheetName val="H_S_D4"/>
      <sheetName val="TYPE_A4"/>
      <sheetName val="TYPE_B4"/>
      <sheetName val="TYPE_C4"/>
      <sheetName val="TYPE_D4"/>
      <sheetName val="BOR_PILE4"/>
      <sheetName val="BASEMENT_PELATARAN4"/>
      <sheetName val="SIRKULASI,_PELATARAN,_EKSTERNA4"/>
      <sheetName val="JARINGAN_AIR_BERSIH4"/>
      <sheetName val="JARINGAN_LISTRIK4"/>
      <sheetName val="JARINGAN_TELEPHON4"/>
      <sheetName val="REKAP_ME4"/>
      <sheetName val="TYPIKAL_UNIT4"/>
      <sheetName val="Meth_3"/>
      <sheetName val="Harga_Dasar3"/>
      <sheetName val="Basic_Price3"/>
      <sheetName val="RAB_PRO3"/>
      <sheetName val="AnalisaSIPIL_RIIL3"/>
      <sheetName val="REKAP_TOTAL3"/>
      <sheetName val="REKAP_STR3"/>
      <sheetName val="REKAP_UNIT3"/>
      <sheetName val="D_3_1_Dinding3"/>
      <sheetName val="ocean_voyage2"/>
      <sheetName val="tb__besi2"/>
      <sheetName val="CPO_16-9-TID_3"/>
      <sheetName val="REF_ONLY3"/>
      <sheetName val="Analisa_Upah_&amp;_Bahan_Plum3"/>
      <sheetName val="PRICE_(2)2"/>
      <sheetName val="Ahs_22"/>
      <sheetName val="Ahs_12"/>
      <sheetName val="harga_dasar_T-M-A2"/>
      <sheetName val="Rekap_Addendum2"/>
      <sheetName val="BQ_Dudukan_Fascade_OT_KC2"/>
      <sheetName val="ANALISA_HARGA_SATUAN2"/>
      <sheetName val="SUB_TOTAL_2"/>
      <sheetName val="Daf_Pekerjaan2"/>
      <sheetName val="Anls_teknis2"/>
      <sheetName val="Gal_tanah1"/>
      <sheetName val="DIV_11"/>
      <sheetName val="DIV_21"/>
      <sheetName val="DIV_2a1"/>
      <sheetName val="DIV_2a_(2)1"/>
      <sheetName val="DIV_2a_BET1"/>
      <sheetName val="DIV_2a_TUL1"/>
      <sheetName val="DIV_2b1"/>
      <sheetName val="DIV_2b_(2)1"/>
      <sheetName val="DIV_2c1"/>
      <sheetName val="DIV_2d1"/>
      <sheetName val="DIV_31"/>
      <sheetName val="DIV_51"/>
      <sheetName val="DIV_61"/>
      <sheetName val="DIV_81"/>
      <sheetName val="DIV_8_a1"/>
      <sheetName val="DIV_91"/>
      <sheetName val="Gudang_non_AC-AC_Struktur1"/>
      <sheetName val="BOQ_CBM1"/>
      <sheetName val="Cover_Daf_21"/>
      <sheetName val="An_Arsitektur1"/>
      <sheetName val="An_Struktur1"/>
      <sheetName val="Rekap_1"/>
      <sheetName val="Transfer_Master1"/>
      <sheetName val="K3-Gaji_Kontrak1"/>
      <sheetName val="Gaji_Kontrak1"/>
      <sheetName val="Kwitansi_Honor1"/>
      <sheetName val="Upah_1"/>
      <sheetName val="Basic_P1"/>
      <sheetName val="Harga_Sat_Dasar1"/>
      <sheetName val="Statprod_gab1"/>
      <sheetName val="DAF_HRG"/>
      <sheetName val="2__MVAC_R1"/>
      <sheetName val="Analisa_H_Sat_Pek_"/>
      <sheetName val="H_Material,_Upah_&amp;_Alat"/>
      <sheetName val="daftar_upah,bahan,alat"/>
      <sheetName val="Urugan_Pasir"/>
      <sheetName val="jadual_material"/>
      <sheetName val="MASTER_1"/>
      <sheetName val="jadual_bobot"/>
      <sheetName val="MASTER_BAHAN_ME"/>
      <sheetName val="1_Entry_data_"/>
      <sheetName val="General_Schedule"/>
      <sheetName val="SLNK_(1)"/>
      <sheetName val="Sat_Bah___Up"/>
      <sheetName val="ANALISA_PEK_UMUM"/>
      <sheetName val="UPAH_DAN_BAHAN"/>
      <sheetName val="supporting_data"/>
      <sheetName val="Rekap_RAB_Amd"/>
      <sheetName val="Dftr_Kuan_Hrg_Amd"/>
      <sheetName val="Py_Schedule"/>
      <sheetName val="Balok_L_2"/>
      <sheetName val="Spec_ME"/>
      <sheetName val="Agregat_Halus_&amp;_Kasar"/>
      <sheetName val="DETAIL_1"/>
      <sheetName val="Daf_Harga"/>
      <sheetName val="Rekap_Bill"/>
      <sheetName val="An__Harga"/>
      <sheetName val="LAMPU_&amp;_STK"/>
      <sheetName val="AHS_SAKLAR_&amp;STK"/>
      <sheetName val="AHS_LAMPU"/>
      <sheetName val="AHS_INSTALASI"/>
      <sheetName val="AHS_PANEL"/>
      <sheetName val="AHS_TRAFO"/>
      <sheetName val="AHS_KABEL"/>
      <sheetName val="AHS_TRAY_"/>
      <sheetName val="AHS_PHBUTM"/>
      <sheetName val="Sat Bah &amp; Up"/>
      <sheetName val="Rumus2"/>
      <sheetName val="CALCULATION"/>
      <sheetName val="PO."/>
      <sheetName val="TABEL ORDER"/>
      <sheetName val="TABEL BOOK"/>
      <sheetName val="Analisa Quarry"/>
      <sheetName val="FA"/>
      <sheetName val="SOUND"/>
      <sheetName val="CCTV"/>
      <sheetName val="ACCESS"/>
      <sheetName val="GPON"/>
      <sheetName val="RACK_EC"/>
      <sheetName val="GR_EC"/>
      <sheetName val="SS"/>
      <sheetName val="A.Card"/>
      <sheetName val="TLP"/>
      <sheetName val="TP"/>
      <sheetName val="D.Kamar"/>
      <sheetName val="daywork- Tham khao"/>
      <sheetName val="03 Detailed"/>
      <sheetName val="01 Bid Price summary"/>
      <sheetName val="XL4Poppy"/>
      <sheetName val="TTDZ22"/>
      <sheetName val="JANGAN HAPUS"/>
      <sheetName val="Budget"/>
      <sheetName val="RekapSubCont"/>
      <sheetName val="Scedule"/>
      <sheetName val="Summary "/>
      <sheetName val="KOL 50 X 125"/>
      <sheetName val="L I C O 50 x 50"/>
      <sheetName val="KOL D 1200"/>
      <sheetName val="KOL 65 x 65"/>
      <sheetName val="BLK tower (lt 1)"/>
      <sheetName val="BLK tower (lt 1) add (2)"/>
      <sheetName val="BLK tower (lt 2)"/>
      <sheetName val="BLK tower (lt 2) add"/>
      <sheetName val="BLK lt base (ball rom)"/>
      <sheetName val="SLB Balroom"/>
      <sheetName val="SLB (2 3) tower"/>
      <sheetName val="SLB"/>
      <sheetName val="WAll"/>
      <sheetName val="pd8"/>
      <sheetName val="KOL_K3"/>
      <sheetName val="PERI UP_ok"/>
      <sheetName val="PERI UP TANGGA"/>
      <sheetName val="HANDSET_ok"/>
      <sheetName val="CLAMBING"/>
      <sheetName val="BEAM&amp;SLAB_ok"/>
      <sheetName val="LIST"/>
      <sheetName val="SCF LT 1"/>
      <sheetName val="SCF LT 1~3"/>
      <sheetName val="2-resume"/>
      <sheetName val="Tabel-tabel"/>
      <sheetName val="Cash Flow _2_"/>
      <sheetName val="合成単価作成・-BLDG"/>
      <sheetName val="21"/>
      <sheetName val="GRAND REKAP"/>
      <sheetName val="Analisa Harga"/>
      <sheetName val="Listrik"/>
      <sheetName val="analis standar(20m)"/>
      <sheetName val="ANAL BETON"/>
      <sheetName val="DAF-3"/>
      <sheetName val="Public Area"/>
      <sheetName val="data_dci"/>
      <sheetName val="data_mci"/>
      <sheetName val="Main"/>
      <sheetName val="DRUM"/>
      <sheetName val="UP_an"/>
      <sheetName val="Hrg.Sat"/>
      <sheetName val="Dimension Sheet "/>
      <sheetName val="AnlSpek"/>
      <sheetName val="BQ Detail"/>
      <sheetName val="ANALISA railing"/>
      <sheetName val="REKAP MEP GD.I"/>
      <sheetName val="RAB MEP GD.I"/>
      <sheetName val="REKAP MEP GD.K"/>
      <sheetName val="RAB MEP GD.K"/>
      <sheetName val="8LT 12"/>
      <sheetName val="Resume Investasi Awal"/>
      <sheetName val="Rincian Penjualan Tahunan"/>
      <sheetName val="Rincian Biaya Operasional"/>
      <sheetName val="Rincian Belanja Alat Dapur"/>
      <sheetName val="Rincian Belanja Keb Karyawan"/>
      <sheetName val="DB MTC SKJ "/>
      <sheetName val="UPH,BHN,ALT"/>
      <sheetName val="Rekap Biaya"/>
      <sheetName val="Trading_Statement"/>
      <sheetName val="Harga_Bahan"/>
      <sheetName val="SNI_STRUKTUR"/>
      <sheetName val="PAKET2-namohalu"/>
      <sheetName val="grpsr2"/>
      <sheetName val="SDM"/>
      <sheetName val="banding"/>
      <sheetName val="prd01-6"/>
      <sheetName val="6106"/>
      <sheetName val="prd01-5"/>
      <sheetName val="Sheet4"/>
      <sheetName val="ANALIS"/>
      <sheetName val="DKH"/>
      <sheetName val="CFS3"/>
      <sheetName val="Sat~Bahu"/>
      <sheetName val="PROTECTION_"/>
      <sheetName val="SUM-PRO_(4)10"/>
      <sheetName val="SUM-PRO_(3)10"/>
      <sheetName val="SUM-PRO_(2)10"/>
      <sheetName val="SEX_(4)10"/>
      <sheetName val="SEX_(3)10"/>
      <sheetName val="SEX_(2)10"/>
      <sheetName val="B_-_Norelec10"/>
      <sheetName val="Unit_Rate9"/>
      <sheetName val="Cover_Daf-28"/>
      <sheetName val="Fill_this_out_first___17"/>
      <sheetName val="Cash_Flow_bulanan8"/>
      <sheetName val="Daftar_Upah8"/>
      <sheetName val="H_Satuan8"/>
      <sheetName val="Bill_of_Qty_MEP8"/>
      <sheetName val="RAB_AR&amp;STR8"/>
      <sheetName val="4-Basic_Price8"/>
      <sheetName val="PRD_01-78"/>
      <sheetName val="PRD_01-88"/>
      <sheetName val="PRD_01-98"/>
      <sheetName val="PRD_01-108"/>
      <sheetName val="PRD_01-118"/>
      <sheetName val="PRD_01-38"/>
      <sheetName val="PRD_01-48"/>
      <sheetName val="HRG_BHN8"/>
      <sheetName val="HARGA_MATERIAL8"/>
      <sheetName val="Analisa_STR8"/>
      <sheetName val="Fill_this_out_first___18"/>
      <sheetName val="Tabel_Berat8"/>
      <sheetName val="JKT_(2)8"/>
      <sheetName val="Meth_4"/>
      <sheetName val="Harga_Dasar4"/>
      <sheetName val="Basic_Price4"/>
      <sheetName val="RAB_PRO4"/>
      <sheetName val="AnalisaSIPIL_RIIL4"/>
      <sheetName val="REKAP_TOTAL4"/>
      <sheetName val="REKAP_STR4"/>
      <sheetName val="REKAP_UNIT4"/>
      <sheetName val="D_3_1_Dinding4"/>
      <sheetName val="Hrg_Sat1"/>
      <sheetName val="REF_ONLY4"/>
      <sheetName val="Analisa_Upah_&amp;_Bahan_Plum4"/>
      <sheetName val="CPO_16-9-TID_4"/>
      <sheetName val="D___W_sizes1"/>
      <sheetName val="Ana_Fin1"/>
      <sheetName val="9_PEK-HARIAN1"/>
      <sheetName val="2_3_5-Bsmt-Elc_(ADD)1"/>
      <sheetName val="2_3_6-Bsmt-Fire1"/>
      <sheetName val="3_3_1-Apt-Sanitary_(AD)1"/>
      <sheetName val="3_3_2-Apt-Plb1"/>
      <sheetName val="3_3_2-Apt-Plb_(ADD)1"/>
      <sheetName val="3_3_3-Apt-AC1"/>
      <sheetName val="3_3_5-Apt-Elc_(ADD)1"/>
      <sheetName val="3_3_6-Apt-Fire1"/>
      <sheetName val="6_1_Genset1"/>
      <sheetName val="2_3_5-Bsmt-AC_(ADD)1"/>
      <sheetName val="2_3_3-Bsmt-AC_(ADD)1"/>
      <sheetName val="Bill_rekap1"/>
      <sheetName val="Bill_of_Qty1"/>
      <sheetName val="Form_PKT1"/>
      <sheetName val="Volume_(2)1"/>
      <sheetName val="AT_21"/>
      <sheetName val="Mech__BQ1"/>
      <sheetName val="Daftar_Harga1"/>
      <sheetName val="PROTECTION_1"/>
      <sheetName val="DAF_HRG1"/>
      <sheetName val="2__MVAC_R11"/>
      <sheetName val="S-curve_MKBC1"/>
      <sheetName val="Material_Bangunan1"/>
      <sheetName val="Analisa_Bang1"/>
      <sheetName val="B__Arch1"/>
      <sheetName val="Sat_Bah_&amp;_Up"/>
      <sheetName val="PO_"/>
      <sheetName val="TABEL_ORDER"/>
      <sheetName val="TABEL_BOOK"/>
      <sheetName val="RINCIAN BPP"/>
      <sheetName val="jadw"/>
      <sheetName val="Register"/>
      <sheetName val="daf_1"/>
      <sheetName val="Project List"/>
      <sheetName val="Rek_SA"/>
      <sheetName val="ES_T_B_C"/>
      <sheetName val="Duc_3"/>
      <sheetName val="FitOutConfCent_x0010__x0000_"/>
      <sheetName val="FitOutConfCent_x0005__x0000_"/>
      <sheetName val="FitOutConfCent §"/>
      <sheetName val="FitOutConfCent_x0000_Î"/>
      <sheetName val="FitOutConfCenttó"/>
      <sheetName val="Readme"/>
      <sheetName val="L"/>
      <sheetName val="F801"/>
      <sheetName val="F802"/>
      <sheetName val="Breakdown"/>
      <sheetName val="Costing"/>
      <sheetName val="BMS IO"/>
      <sheetName val="IO Summary"/>
      <sheetName val="Labour"/>
      <sheetName val="Installation"/>
      <sheetName val="FitOutConfCent_x0010_"/>
      <sheetName val="FitOutConfCent_x0005_"/>
      <sheetName val="FitOutConfCent"/>
      <sheetName val="ABB_Trans"/>
      <sheetName val="Main Feeder"/>
      <sheetName val="Capacitor"/>
      <sheetName val="Input_Data-1"/>
      <sheetName val="PE Wire"/>
      <sheetName val="XLPE_Cable"/>
      <sheetName val="電気設備表"/>
      <sheetName val="COMP"/>
      <sheetName val="钢管人工"/>
      <sheetName val="一発シート"/>
      <sheetName val="预算"/>
      <sheetName val="GIAVLIEU"/>
      <sheetName val="Manpower (M)"/>
      <sheetName val="FR"/>
      <sheetName val="L3 An H Sat Mob"/>
      <sheetName val="SIRKULASI, PELATAR_廛"/>
      <sheetName val="Site Infrastructure"/>
      <sheetName val="304-06"/>
      <sheetName val="gvl"/>
      <sheetName val="BOQ_Aula"/>
      <sheetName val="Jenis Pekerjaan"/>
      <sheetName val="Harga Satuan"/>
      <sheetName val="Terbilang &quot;Risalah DP&quot;"/>
      <sheetName val="Terbilang &quot;Risalah&quot;"/>
      <sheetName val="Password PPN"/>
      <sheetName val="rt2"/>
      <sheetName val="Index Proyek"/>
      <sheetName val="Data Rekanan"/>
      <sheetName val="Harga dan Jenis Pekerjaan"/>
      <sheetName val="Data Risalah"/>
      <sheetName val="Rumus Terbilang"/>
      <sheetName val="Data Rekap Berita Acara"/>
      <sheetName val="RISALAH Termin"/>
      <sheetName val="BA Progress"/>
      <sheetName val="BA PEMBAYARAN"/>
      <sheetName val="RISALAH DP"/>
      <sheetName val="BA PEMBAYARAN DP"/>
      <sheetName val="BA PO"/>
      <sheetName val="RISALAH Retensi"/>
      <sheetName val="BA Retensi"/>
      <sheetName val="Analisa Gabungan"/>
      <sheetName val="Sub"/>
      <sheetName val="内訳"/>
      <sheetName val="ANSAT"/>
      <sheetName val="SPJ"/>
      <sheetName val="Penawaran"/>
      <sheetName val="BQ Banding "/>
      <sheetName val="VERSI-PP"/>
      <sheetName val="RBP-1"/>
      <sheetName val="Des"/>
      <sheetName val="Connections"/>
      <sheetName val="DWTables"/>
      <sheetName val="DivVII"/>
      <sheetName val="CH-RANC"/>
      <sheetName val="Aggr"/>
      <sheetName val="Daf 1"/>
      <sheetName val="telp"/>
      <sheetName val="HB"/>
      <sheetName val="SAT-DAS"/>
      <sheetName val="QUARI"/>
      <sheetName val="Master 1.0"/>
      <sheetName val="Diffuser, Grille R1"/>
      <sheetName val="FAN"/>
      <sheetName val="Peralatan (2)"/>
      <sheetName val="Ch"/>
      <sheetName val="Eng_Hrs_(HO)"/>
      <sheetName val="FitOutConfCent"/>
      <sheetName val="bldg_list"/>
      <sheetName val="BQ_(Case-A_Rev-2)"/>
      <sheetName val="SUM_(CASE-A_Rev-2)"/>
      <sheetName val="BQ_(Case-A_Rev-2)_(2)"/>
      <sheetName val="Analisa_2"/>
      <sheetName val="숯䈸숀䈶ༀༀĀ䐀ሑℰ℀Ā㈀ 저䈺ᵡ숯䈸숀"/>
      <sheetName val="Procurement_Approval_Form"/>
      <sheetName val="Fill_this_out_firstìÁ_"/>
      <sheetName val="숯䈸숀䈶ༀༀĀ䐀ሑℰ℀Ā㈀_저䈺ᵡ숯䈸숀"/>
      <sheetName val="New_Box(20022018)"/>
      <sheetName val="SIRKULASI,_PELATAR廛"/>
      <sheetName val="FitOutConfCent_§"/>
      <sheetName val="Project_List"/>
      <sheetName val="Harsat_Bahan"/>
      <sheetName val="Harsat_Upah"/>
      <sheetName val="mob_(2)"/>
      <sheetName val="page_1"/>
      <sheetName val="Analisa_ELC"/>
      <sheetName val="Eqp__EL"/>
      <sheetName val="Eqp__ELC"/>
      <sheetName val="BÁO_GIÁ_TỔNG"/>
      <sheetName val="Measured_Qty_Demarcation"/>
      <sheetName val="Floor_Area_24_June_2019"/>
      <sheetName val="Floor_Area_31_July_2019"/>
      <sheetName val="Floor_Area_12_July_2019"/>
      <sheetName val="Exchange_rate_2019_07"/>
      <sheetName val="STR-ARS_OFFICE"/>
      <sheetName val="STR-ARS_BAKHUM"/>
      <sheetName val="REKAP_MEK_BAKHUM"/>
      <sheetName val="1_MEKANIKAL_DAKSINAPATI"/>
      <sheetName val="REKAP_ELEKT_BAKHUM"/>
      <sheetName val="2_ELEKTRIKAL_DAKSINAPATI"/>
      <sheetName val="SIRKULASI,_PELATAR廛_x00"/>
      <sheetName val="OP. ALAT"/>
      <sheetName val="OP. PERJAM"/>
      <sheetName val="B. PERSONIL"/>
      <sheetName val="KAN. LOKAL"/>
      <sheetName val="HS"/>
      <sheetName val="610.04"/>
      <sheetName val="610.05"/>
      <sheetName val="610.06"/>
      <sheetName val="610.07"/>
      <sheetName val="610.08"/>
      <sheetName val="F1.4"/>
      <sheetName val="Har_mat"/>
      <sheetName val="Harga Mat "/>
      <sheetName val="Lamp_V"/>
      <sheetName val="PC"/>
      <sheetName val="04"/>
      <sheetName val="07"/>
      <sheetName val="08"/>
      <sheetName val="05"/>
      <sheetName val="06"/>
      <sheetName val="HSD"/>
      <sheetName val="Lap Mingguan"/>
      <sheetName val="SIRKULASI, PELATAR�廛_x0000_ഀ쮚_x0000__x0000_Ԁ_x0000_퀀"/>
      <sheetName val="97 사업추정(WEKI)"/>
      <sheetName val="수입"/>
      <sheetName val="Bahan.BQ"/>
      <sheetName val="CATEGORY"/>
      <sheetName val="IN OUT"/>
      <sheetName val="H-Dasar"/>
      <sheetName val="Penjumlahan"/>
      <sheetName val="Cover1"/>
      <sheetName val="2_9"/>
      <sheetName val="BQ-Tenis"/>
      <sheetName val="Arsitektur"/>
      <sheetName val="Pintu"/>
      <sheetName val="Hx_A"/>
      <sheetName val="VL,NC,MTC"/>
      <sheetName val="MTO REV.2(ARMOR)"/>
      <sheetName val="2"/>
      <sheetName val="TBO"/>
      <sheetName val="Breadown-Nop"/>
      <sheetName val="SUM-PRO_(4)11"/>
      <sheetName val="SUM-PRO_(3)11"/>
      <sheetName val="SUM-PRO_(2)11"/>
      <sheetName val="SEX_(4)11"/>
      <sheetName val="SEX_(3)11"/>
      <sheetName val="SEX_(2)11"/>
      <sheetName val="B_-_Norelec11"/>
      <sheetName val="Unit_Rate10"/>
      <sheetName val="Cover_Daf-29"/>
      <sheetName val="Fill_this_out_first___19"/>
      <sheetName val="Cash_Flow_bulanan9"/>
      <sheetName val="Daftar_Upah9"/>
      <sheetName val="H_Satuan9"/>
      <sheetName val="Bill_of_Qty_MEP9"/>
      <sheetName val="RAB_AR&amp;STR9"/>
      <sheetName val="4-Basic_Price9"/>
      <sheetName val="PRD_01-79"/>
      <sheetName val="PRD_01-89"/>
      <sheetName val="PRD_01-99"/>
      <sheetName val="PRD_01-109"/>
      <sheetName val="PRD_01-119"/>
      <sheetName val="PRD_01-39"/>
      <sheetName val="PRD_01-49"/>
      <sheetName val="HRG_BHN9"/>
      <sheetName val="HARGA_MATERIAL9"/>
      <sheetName val="Analisa_STR9"/>
      <sheetName val="Fill_this_out_first___20"/>
      <sheetName val="Tabel_Berat9"/>
      <sheetName val="JKT_(2)9"/>
      <sheetName val="HB_6"/>
      <sheetName val="DAFTAR_75"/>
      <sheetName val="Isolasi_Luar_Dalam6"/>
      <sheetName val="Isolasi_Luar6"/>
      <sheetName val="Kuantitas_&amp;_Harga5"/>
      <sheetName val="BQ_ARS5"/>
      <sheetName val="RAB_T-95_BK5"/>
      <sheetName val="GTS_I_PS5"/>
      <sheetName val="SUM_2005"/>
      <sheetName val="_Rencana_Vol_per_Section5"/>
      <sheetName val="D_1_75"/>
      <sheetName val="D_1_55"/>
      <sheetName val="D_2_35"/>
      <sheetName val="D_2_25"/>
      <sheetName val="D_&amp;_W_sizes5"/>
      <sheetName val="hrg-sat_pek5"/>
      <sheetName val="struktur_tdk_dipakai5"/>
      <sheetName val="rekap_ahs5"/>
      <sheetName val="Currency_Rate5"/>
      <sheetName val="Urai__Resap_pengikat5"/>
      <sheetName val="an__struktur5"/>
      <sheetName val="H__Satuan5"/>
      <sheetName val="AHS__Keg5"/>
      <sheetName val="01A-_RAB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Bahan_upah5"/>
      <sheetName val="On_Time5"/>
      <sheetName val="Eta-maxC_Lager5"/>
      <sheetName val="6_Felder_-_Md5"/>
      <sheetName val="AG25_inner_maxQ-Truck5"/>
      <sheetName val="6_Felder_-_maxQ5"/>
      <sheetName val="RAB_KapukII5"/>
      <sheetName val="Memb_Schd5"/>
      <sheetName val="Rekap_Direct_Cost5"/>
      <sheetName val="INPUT_DATAS5"/>
      <sheetName val="플랜트_설치5"/>
      <sheetName val="TABEL_BAJA5"/>
      <sheetName val="GLP's_and_PSPC's6"/>
      <sheetName val="Internal_Summary5"/>
      <sheetName val="BS_pricing6"/>
      <sheetName val="Project_Summary6"/>
      <sheetName val="Alloc_15"/>
      <sheetName val="BER_CAL5"/>
      <sheetName val="Problem_Class6"/>
      <sheetName val="AC_unit5"/>
      <sheetName val="EL_acc5"/>
      <sheetName val="EL_lamp5"/>
      <sheetName val="EL_outlet5"/>
      <sheetName val="Chiller_acc5"/>
      <sheetName val="Pipa_PL5"/>
      <sheetName val="PK_acc5"/>
      <sheetName val="PL_acc5"/>
      <sheetName val="PK_valve5"/>
      <sheetName val="PL_valve5"/>
      <sheetName val="AC_valve5"/>
      <sheetName val="PK_pipe5"/>
      <sheetName val="EL_kabel5"/>
      <sheetName val="AC_power5"/>
      <sheetName val="EL_tray5"/>
      <sheetName val="PL_power5"/>
      <sheetName val="PL_unit5"/>
      <sheetName val="PK_unit5"/>
      <sheetName val="EL_arde5"/>
      <sheetName val="Meth_5"/>
      <sheetName val="TYPE_A5"/>
      <sheetName val="TYPE_B5"/>
      <sheetName val="TYPE_C5"/>
      <sheetName val="TYPE_D5"/>
      <sheetName val="BOR_PILE5"/>
      <sheetName val="BASEMENT_PELATARAN5"/>
      <sheetName val="SIRKULASI,_PELATARAN,_EKSTERNA5"/>
      <sheetName val="JARINGAN_AIR_BERSIH5"/>
      <sheetName val="JARINGAN_LISTRIK5"/>
      <sheetName val="JARINGAN_TELEPHON5"/>
      <sheetName val="REKAP_ME5"/>
      <sheetName val="TYPIKAL_UNIT5"/>
      <sheetName val="Harga_Dasar5"/>
      <sheetName val="Basic_Price5"/>
      <sheetName val="RAB_PRO5"/>
      <sheetName val="AnalisaSIPIL_RIIL5"/>
      <sheetName val="Perm__Test5"/>
      <sheetName val="Galian_15"/>
      <sheetName val="uraian_analisa5"/>
      <sheetName val="DATA_PROYEK5"/>
      <sheetName val="RBP-_25"/>
      <sheetName val="REKAP_TOTAL5"/>
      <sheetName val="REKAP_STR5"/>
      <sheetName val="REKAP_UNIT5"/>
      <sheetName val="D_3_1_Dinding5"/>
      <sheetName val="H_S_D5"/>
      <sheetName val="hARGA_SAT5"/>
      <sheetName val="BARU-4_5"/>
      <sheetName val="REF_ONLY5"/>
      <sheetName val="Analisa_Upah_&amp;_Bahan_Plum5"/>
      <sheetName val="CPO_16-9-TID_5"/>
      <sheetName val="REKAP_A_BESAR5"/>
      <sheetName val="DIV_12"/>
      <sheetName val="DIV_22"/>
      <sheetName val="DIV_2a2"/>
      <sheetName val="DIV_2a_(2)2"/>
      <sheetName val="DIV_2a_BET2"/>
      <sheetName val="DIV_2a_TUL2"/>
      <sheetName val="DIV_2b2"/>
      <sheetName val="DIV_2b_(2)2"/>
      <sheetName val="DIV_2c2"/>
      <sheetName val="DIV_2d2"/>
      <sheetName val="DIV_32"/>
      <sheetName val="DIV_52"/>
      <sheetName val="DIV_62"/>
      <sheetName val="DIV_82"/>
      <sheetName val="DIV_8_a2"/>
      <sheetName val="DIV_92"/>
      <sheetName val="Gudang_non_AC-AC_Struktur2"/>
      <sheetName val="Cover_Daf_22"/>
      <sheetName val="BOQ_CBM2"/>
      <sheetName val="D___W_sizes2"/>
      <sheetName val="Ana_Fin2"/>
      <sheetName val="An_Arsitektur2"/>
      <sheetName val="An_Struktur2"/>
      <sheetName val="9_PEK-HARIAN2"/>
      <sheetName val="2_3_5-Bsmt-Elc_(ADD)2"/>
      <sheetName val="2_3_6-Bsmt-Fire2"/>
      <sheetName val="3_3_1-Apt-Sanitary_(AD)2"/>
      <sheetName val="3_3_2-Apt-Plb2"/>
      <sheetName val="3_3_2-Apt-Plb_(ADD)2"/>
      <sheetName val="3_3_3-Apt-AC2"/>
      <sheetName val="3_3_5-Apt-Elc_(ADD)2"/>
      <sheetName val="3_3_6-Apt-Fire2"/>
      <sheetName val="6_1_Genset2"/>
      <sheetName val="2_3_5-Bsmt-AC_(ADD)2"/>
      <sheetName val="2_3_3-Bsmt-AC_(ADD)2"/>
      <sheetName val="Bill_rekap2"/>
      <sheetName val="Bill_of_Qty2"/>
      <sheetName val="Form_PKT2"/>
      <sheetName val="Volume_(2)2"/>
      <sheetName val="AT_22"/>
      <sheetName val="Mech__BQ2"/>
      <sheetName val="Upah_2"/>
      <sheetName val="Daftar_Harga2"/>
      <sheetName val="Gal_tanah2"/>
      <sheetName val="PROTECTION_2"/>
      <sheetName val="DAF_HRG2"/>
      <sheetName val="2__MVAC_R12"/>
      <sheetName val="S-curve_MKBC2"/>
      <sheetName val="Material_Bangunan2"/>
      <sheetName val="Analisa_Bang2"/>
      <sheetName val="B__Arch2"/>
      <sheetName val="daf-3(OK)"/>
      <sheetName val="daf-7(OK)"/>
      <sheetName val="負荷集計（断熱不燃）"/>
      <sheetName val="차액보증"/>
      <sheetName val="SORT"/>
      <sheetName val="개산공사비"/>
      <sheetName val="노임단가"/>
      <sheetName val="Cst Pkg-Eden"/>
      <sheetName val="경비2내역"/>
      <sheetName val="外国人所得税Table"/>
      <sheetName val="車会集約"/>
      <sheetName val="合成単価作成表-BLDG"/>
      <sheetName val="汇总表"/>
      <sheetName val="WBS Code"/>
      <sheetName val="SIRKULASI, PELATAR?廛_x00"/>
      <sheetName val="WT-LIST"/>
      <sheetName val="FAB별"/>
      <sheetName val="전기"/>
      <sheetName val="Sumber Daya"/>
      <sheetName val="OLDMAP"/>
      <sheetName val="A6"/>
      <sheetName val="NC"/>
      <sheetName val="van khuon"/>
      <sheetName val="K.6DEPOSIT"/>
      <sheetName val="tuong"/>
      <sheetName val="Har-mat"/>
      <sheetName val="GiaVL"/>
      <sheetName val="VL"/>
      <sheetName val="ND"/>
      <sheetName val="SUM-AIR-Submit"/>
      <sheetName val="AHS"/>
      <sheetName val="Manufacturing Materials"/>
      <sheetName val="Codes"/>
      <sheetName val="Analisa-H"/>
      <sheetName val="BQ-1A"/>
      <sheetName val="Compressor_Air_Blow_Cleaning1"/>
      <sheetName val="FORM_X_COST1"/>
      <sheetName val="DHS_AC1"/>
      <sheetName val="Fire_Fighting1"/>
      <sheetName val="Item_Kompensasi1"/>
      <sheetName val="My_Kitchen1"/>
      <sheetName val="LAMPU_&amp;_STK1"/>
      <sheetName val="AHS_SAKLAR_&amp;STK1"/>
      <sheetName val="AHS_LAMPU1"/>
      <sheetName val="AHS_INSTALASI1"/>
      <sheetName val="AHS_PANEL1"/>
      <sheetName val="AHS_TRAFO1"/>
      <sheetName val="AHS_KABEL1"/>
      <sheetName val="AHS_TRAY_1"/>
      <sheetName val="AHS_PHBUTM1"/>
      <sheetName val="Analisa_H_Sat_Pek_1"/>
      <sheetName val="H_Material,_Upah_&amp;_Alat1"/>
      <sheetName val="5_EMT1-MASTER_SCH_S_curve_(r_11"/>
      <sheetName val="MASTER_11"/>
      <sheetName val="SIRKULASI,_PELATAR?廛"/>
      <sheetName val="SIRKULASI,_PELATAR_廛"/>
      <sheetName val="TEST_LINK"/>
      <sheetName val="KURS_VALAS"/>
      <sheetName val="DIMENSI_STEEL_PROFIL"/>
      <sheetName val="DIMENSI_PIPA"/>
      <sheetName val="SIZE_Fitting_Pipa"/>
      <sheetName val="CORET_KERAMIK"/>
      <sheetName val="TENAGA_KERJA_2019-A"/>
      <sheetName val="SATUAN_UPAH"/>
      <sheetName val="CORET_MASTER"/>
      <sheetName val="AHS_MASTER"/>
      <sheetName val="BMS_IO"/>
      <sheetName val="IO_Summary"/>
      <sheetName val="Site_Infrastructure"/>
      <sheetName val="General_Schedule1"/>
      <sheetName val="1_Entry_data_1"/>
      <sheetName val="SLNK_(1)1"/>
      <sheetName val="Sat_Bah___Up1"/>
      <sheetName val="ANALISA_PEK_UMUM1"/>
      <sheetName val="UPAH_DAN_BAHAN1"/>
      <sheetName val="supporting_data1"/>
      <sheetName val="Rekap_RAB_Amd1"/>
      <sheetName val="Dftr_Kuan_Hrg_Amd1"/>
      <sheetName val="jadual_material1"/>
      <sheetName val="jadual_bobot1"/>
      <sheetName val="Har_Sat"/>
      <sheetName val="UP_MINOR"/>
      <sheetName val="Akun_Pajak"/>
      <sheetName val="Power_House"/>
      <sheetName val="BOOsTER_PUMP"/>
      <sheetName val="SIRKULASI,_PELATAR?廛ഀ쮚Ԁ퀀"/>
      <sheetName val="Harga_Bahan1"/>
      <sheetName val="SNI_STRUKTUR1"/>
      <sheetName val="Trading_Statement1"/>
      <sheetName val="Analis_Kusen_okk"/>
      <sheetName val="HRG_BAHAN_&amp;_UPAH_okk"/>
      <sheetName val="NP_(2)"/>
      <sheetName val="HARGA_ALAT"/>
      <sheetName val="UPAH_&amp;_BHN_ARS"/>
      <sheetName val="AHS_ARS"/>
      <sheetName val="Eq__Mobilization"/>
      <sheetName val="Kolom_UT"/>
      <sheetName val="Main_Feeder"/>
      <sheetName val="PE_Wire"/>
      <sheetName val="L3_An_H_Sat_Mob"/>
      <sheetName val="daywork-_Tham_khao"/>
      <sheetName val="03_Detailed"/>
      <sheetName val="01_Bid_Price_summary"/>
      <sheetName val="JANGAN_HAPUS"/>
      <sheetName val="Summary_"/>
      <sheetName val="KOL_50_X_125"/>
      <sheetName val="L_I_C_O_50_x_50"/>
      <sheetName val="KOL_D_1200"/>
      <sheetName val="KOL_65_x_65"/>
      <sheetName val="BLK_tower_(lt_1)"/>
      <sheetName val="BLK_tower_(lt_1)_add_(2)"/>
      <sheetName val="BLK_tower_(lt_2)"/>
      <sheetName val="BLK_tower_(lt_2)_add"/>
      <sheetName val="BLK_lt_base_(ball_rom)"/>
      <sheetName val="SLB_Balroom"/>
      <sheetName val="SLB_(2_3)_tower"/>
      <sheetName val="PERI_UP_ok"/>
      <sheetName val="PERI_UP_TANGGA"/>
      <sheetName val="SCF_LT_1"/>
      <sheetName val="SCF_LT_1~3"/>
      <sheetName val="Cash_Flow__2_"/>
      <sheetName val="REKAP_MEP_GD_I"/>
      <sheetName val="RAB_MEP_GD_I"/>
      <sheetName val="REKAP_MEP_GD_K"/>
      <sheetName val="RAB_MEP_GD_K"/>
      <sheetName val="A_Card"/>
      <sheetName val="D_Kamar"/>
      <sheetName val="Manpower_(M)"/>
      <sheetName val="8LT_12"/>
      <sheetName val="Resume_Investasi_Awal"/>
      <sheetName val="Rincian_Penjualan_Tahunan"/>
      <sheetName val="Rincian_Biaya_Operasional"/>
      <sheetName val="Rincian_Belanja_Alat_Dapur"/>
      <sheetName val="Rincian_Belanja_Keb_Karyawan"/>
      <sheetName val="Jenis_Pekerjaan"/>
      <sheetName val="Harga_Satuan"/>
      <sheetName val="Terbilang_&quot;Risalah_DP&quot;"/>
      <sheetName val="Terbilang_&quot;Risalah&quot;"/>
      <sheetName val="Password_PPN"/>
      <sheetName val="Index_Proyek"/>
      <sheetName val="Data_Rekanan"/>
      <sheetName val="Harga_dan_Jenis_Pekerjaan"/>
      <sheetName val="Data_Risalah"/>
      <sheetName val="Rumus_Terbilang"/>
      <sheetName val="Data_Rekap_Berita_Acara"/>
      <sheetName val="RISALAH_Termin"/>
      <sheetName val="BA_Progress"/>
      <sheetName val="BA_PEMBAYARAN"/>
      <sheetName val="RISALAH_DP"/>
      <sheetName val="BA_PEMBAYARAN_DP"/>
      <sheetName val="BA_PO"/>
      <sheetName val="RISALAH_Retensi"/>
      <sheetName val="BA_Retensi"/>
      <sheetName val="Analisa_Gabungan"/>
      <sheetName val="TE_TS_FA_LAN_MATV"/>
      <sheetName val="Manufacturing_Materials"/>
      <sheetName val="CAB_2"/>
      <sheetName val="BQ_Detail"/>
      <sheetName val="ANALISA_railing"/>
      <sheetName val="Master_Edit"/>
      <sheetName val="DB_MTC_SKJ_"/>
      <sheetName val="Rekap_Biaya"/>
      <sheetName val="IN_OUT"/>
      <sheetName val="Sumber_Daya"/>
      <sheetName val="SITE_ORG_CHART"/>
      <sheetName val="SITE_MANNING"/>
      <sheetName val="Process_Data"/>
      <sheetName val="SIRKULASI,_PELATAR?廛_x00"/>
      <sheetName val="idx-03"/>
      <sheetName val="igp-03"/>
      <sheetName val="Kolom"/>
      <sheetName val="TPI"/>
      <sheetName val="Outline"/>
      <sheetName val="SAT"/>
      <sheetName val="Daftar Kuantitas dan Harga"/>
      <sheetName val="bq analisa"/>
      <sheetName val="harsat sdy"/>
      <sheetName val="Laboratorium"/>
      <sheetName val="B D_AHS6"/>
      <sheetName val="BASIC-PRICE"/>
      <sheetName val="RPP-6"/>
      <sheetName val="Alat R"/>
      <sheetName val="Analisa K"/>
      <sheetName val="blend"/>
      <sheetName val="Upah &amp; Bahan"/>
      <sheetName val="Rekap1"/>
      <sheetName val="INST#512768"/>
      <sheetName val="Gas Pilot-ZEF "/>
      <sheetName val="HRSG#5 375340"/>
      <sheetName val="HUFF &amp; PUFF"/>
      <sheetName val="Page2"/>
      <sheetName val="Finishing Warehouse"/>
      <sheetName val="TRNS-C1"/>
      <sheetName val="Bahan "/>
      <sheetName val="Debt"/>
      <sheetName val="Foreign"/>
      <sheetName val="Manual"/>
      <sheetName val="PkRp"/>
      <sheetName val="lap harian kebalen darmo"/>
      <sheetName val="lap harian waru gempol"/>
      <sheetName val="SUM"/>
      <sheetName val="kurva"/>
      <sheetName val="Waru-gempol"/>
      <sheetName val="babad-kebalen"/>
      <sheetName val="kebalen-Tandes"/>
      <sheetName val="kebalen-Darmo"/>
      <sheetName val="muncar-srono"/>
      <sheetName val="curah-kobohan"/>
      <sheetName val="MT-C"/>
      <sheetName val="Daf-Harga"/>
      <sheetName val="RUKO TYPE 1"/>
      <sheetName val="61004"/>
      <sheetName val="61005"/>
      <sheetName val="61006"/>
      <sheetName val="61007"/>
      <sheetName val="61008"/>
      <sheetName val="HRG"/>
      <sheetName val="Analis harga"/>
      <sheetName val="pricing"/>
      <sheetName val="hst.alat"/>
      <sheetName val="ANTEK-AGGA"/>
      <sheetName val="BURDA"/>
      <sheetName val="ANTEK-GAL"/>
      <sheetName val="HRS-ATB"/>
      <sheetName val="ANTEK-PRIME"/>
      <sheetName val="ANTEK-TIMB"/>
      <sheetName val="BD-LS"/>
      <sheetName val="BIA-LUMPSUM"/>
      <sheetName val="CRUSER"/>
      <sheetName val="kode"/>
      <sheetName val="FINAL"/>
      <sheetName val="KEBALAT"/>
      <sheetName val="hst_mat"/>
      <sheetName val="hst,upah"/>
      <sheetName val="dasar"/>
      <sheetName val="ENC.14"/>
      <sheetName val="1. BQ"/>
      <sheetName val="FAK"/>
      <sheetName val="5-Peralatan"/>
      <sheetName val="PETUNJUK PENGISIAN"/>
      <sheetName val="BOQ JN45"/>
      <sheetName val="Legend2"/>
      <sheetName val="Sitelist"/>
      <sheetName val="Reff"/>
      <sheetName val="Validasi2"/>
      <sheetName val="Pivot"/>
      <sheetName val="Validasi NEw"/>
      <sheetName val="Read Me"/>
      <sheetName val="remark"/>
      <sheetName val="Details"/>
      <sheetName val="SRFI"/>
      <sheetName val="GENERAL"/>
      <sheetName val="resume-bu"/>
      <sheetName val="Validasi_NEw"/>
      <sheetName val="lap_harian_kebalen_darmo"/>
      <sheetName val="lap_harian_waru_gempol"/>
      <sheetName val="Read_Me"/>
      <sheetName val="BQ_Banding_"/>
      <sheetName val="OP__ALAT"/>
      <sheetName val="OP__PERJAM"/>
      <sheetName val="B__PERSONIL"/>
      <sheetName val="KAN__LOKAL"/>
      <sheetName val="HM_MEK_"/>
      <sheetName val="HS-DASAR"/>
      <sheetName val="DQE-MEN-EXT"/>
      <sheetName val="95삼성급(본사)"/>
      <sheetName val="M-EQPT-Z"/>
      <sheetName val="Manhole"/>
      <sheetName val="mg (2)"/>
      <sheetName val="Up &amp; bhn"/>
      <sheetName val="PRIMARY BEAM"/>
      <sheetName val="COLUMN) "/>
      <sheetName val="RFP003D"/>
      <sheetName val="cvlRKYS"/>
      <sheetName val="BEFORE ALLOCATION"/>
      <sheetName val="UPAH BAHAN"/>
      <sheetName val="PERALATAN PROYEK GOL III A"/>
      <sheetName val="II.5"/>
      <sheetName val="Dafmat"/>
      <sheetName val="Meto"/>
      <sheetName val="rincian A"/>
      <sheetName val="COST SUMM"/>
      <sheetName val="rap"/>
      <sheetName val="div 8"/>
      <sheetName val="div 2"/>
      <sheetName val="div 3"/>
      <sheetName val="div 5"/>
      <sheetName val="div 6"/>
      <sheetName val="div 7"/>
      <sheetName val="Baja"/>
      <sheetName val="Beton K-250"/>
      <sheetName val="div 9"/>
      <sheetName val="Indirect_Const"/>
      <sheetName val="DIV 10"/>
      <sheetName val="AWAL"/>
      <sheetName val="Informasi"/>
      <sheetName val="beton"/>
      <sheetName val="rcnpdp"/>
      <sheetName val="Bill.1.VAC-Supply-A"/>
      <sheetName val="KLHT"/>
      <sheetName val="ct"/>
      <sheetName val="EQ_an"/>
      <sheetName val="Breakdown Instrument"/>
      <sheetName val="Sew-Tahan"/>
      <sheetName val="011C101"/>
      <sheetName val="DATASHT"/>
      <sheetName val="IA drier Page 1"/>
      <sheetName val="Section 1~5"/>
      <sheetName val="eq_data"/>
      <sheetName val="8B1s-H800"/>
      <sheetName val="6B0s"/>
      <sheetName val="6B1s"/>
      <sheetName val="6B2s"/>
      <sheetName val="H400"/>
      <sheetName val="H440"/>
      <sheetName val="H450"/>
      <sheetName val="H488"/>
      <sheetName val="H500"/>
      <sheetName val="H588"/>
      <sheetName val="6B2s-H600"/>
      <sheetName val="6B1s-H700"/>
      <sheetName val="4B1s"/>
      <sheetName val="Content"/>
      <sheetName val="V-1-1002bid"/>
      <sheetName val="Kuantitas"/>
      <sheetName val="DivIV"/>
      <sheetName val="DivV"/>
      <sheetName val="DivVIII"/>
      <sheetName val="DivIII"/>
      <sheetName val="divII"/>
      <sheetName val="rekI"/>
      <sheetName val="mobilisation"/>
      <sheetName val="Analisa HSP"/>
      <sheetName val="AnalAdjust"/>
      <sheetName val="ANAL KOEF"/>
      <sheetName val="TENAGA"/>
      <sheetName val="Daftar BOQ"/>
      <sheetName val="Reference"/>
      <sheetName val="D3"/>
      <sheetName val="Perhit.Alat"/>
      <sheetName val="Anal alat"/>
      <sheetName val="amtek"/>
      <sheetName val="ANALISA-1"/>
      <sheetName val="Peny_Bdn Jln"/>
      <sheetName val="Base B Bahu"/>
      <sheetName val="Gali Biasa"/>
      <sheetName val="Gali_Sal"/>
      <sheetName val="bhn-upah"/>
      <sheetName val="ANALISA-2"/>
      <sheetName val="Rutin Jembatan"/>
      <sheetName val="Rutin Saluran"/>
      <sheetName val="Prime"/>
      <sheetName val="Tack"/>
      <sheetName val="matrix"/>
      <sheetName val="Ur_Pil"/>
      <sheetName val="daf-alat"/>
      <sheetName val="DATA UMUM"/>
      <sheetName val="Daftar No MAPPI"/>
      <sheetName val="Daf 1 Prelim"/>
      <sheetName val="SKTR"/>
      <sheetName val="SKTR1"/>
      <sheetName val="ESC"/>
      <sheetName val="DIVISI 3"/>
      <sheetName val="k250"/>
      <sheetName val="anal Lamp 2"/>
      <sheetName val="TL"/>
      <sheetName val="S&amp;P2-6"/>
      <sheetName val="Analisa RAB"/>
      <sheetName val="CekList"/>
      <sheetName val="Sch Tender"/>
      <sheetName val="Alat B"/>
      <sheetName val="Bahan B"/>
      <sheetName val="Upah B"/>
      <sheetName val="Lain-Lain"/>
      <sheetName val="Telusur"/>
      <sheetName val="BQ RAB"/>
      <sheetName val="THR"/>
      <sheetName val="ovrhead"/>
      <sheetName val="harga me "/>
      <sheetName val="REMUNERASISTANDAR"/>
      <sheetName val="TABEL-DETASIR"/>
      <sheetName val="Gorong2"/>
      <sheetName val="Sirtu"/>
      <sheetName val="Aspal"/>
      <sheetName val="______________________________2"/>
      <sheetName val="SIRKULASI, PELATAR�廛_x00"/>
      <sheetName val="Pengalaman Per"/>
      <sheetName val="BAST"/>
      <sheetName val="BAP"/>
      <sheetName val="BAPP"/>
      <sheetName val="BAPKP"/>
      <sheetName val="Proggres"/>
      <sheetName val="Penawaran  "/>
      <sheetName val="Sheet1 (4)"/>
      <sheetName val="운반"/>
      <sheetName val="BOQ-Indonesia"/>
      <sheetName val="MU"/>
      <sheetName val="AHS Sipil"/>
      <sheetName val="BQMP"/>
      <sheetName val="지급제한자"/>
      <sheetName val="BID"/>
      <sheetName val="CVL"/>
      <sheetName val="BQNK"/>
      <sheetName val="BA_ADD"/>
      <sheetName val="Rate Analysis"/>
      <sheetName val="Renc.Prod"/>
      <sheetName val="RAW MATERIALS "/>
      <sheetName val="BAG_III"/>
      <sheetName val="INPUT DATA"/>
      <sheetName val="unitrate22"/>
      <sheetName val="Frontline-Melbourne1"/>
      <sheetName val="Frontline-Melbourne"/>
      <sheetName val="Advanzco-DSP1"/>
      <sheetName val="BBM-03"/>
      <sheetName val="BELAGIO"/>
      <sheetName val="ARTAGDING"/>
      <sheetName val="MANHATTAN"/>
      <sheetName val="SENTUL"/>
      <sheetName val="T.ABANG"/>
      <sheetName val="kriteria"/>
      <sheetName val="Div-1"/>
      <sheetName val="CH_FL_QUAR"/>
      <sheetName val="Project_P"/>
      <sheetName val="FOUNDATION"/>
      <sheetName val="PIPE MATERIALS for TEMP HT  _2_"/>
      <sheetName val="HOT TAP WORK"/>
      <sheetName val="Ws-Cashflow"/>
      <sheetName val="갑지(추정)"/>
      <sheetName val="Data Base"/>
      <sheetName val="Unit rate tenaga kerja"/>
      <sheetName val="Analisa Harga Electronic"/>
      <sheetName val="SPREAD SHEET"/>
      <sheetName val="REKAP ANALISA"/>
      <sheetName val="1-Rekap"/>
      <sheetName val="Kuantitas &amp; Harga Seg.1"/>
      <sheetName val="SPK"/>
      <sheetName val="7.3 RAB per SDY"/>
      <sheetName val="DAFTAR ISI"/>
      <sheetName val="Harga bahan _ upah"/>
      <sheetName val="9"/>
      <sheetName val="14"/>
      <sheetName val="15"/>
      <sheetName val="D"/>
      <sheetName val="7"/>
      <sheetName val="NOV 2019"/>
      <sheetName val="tgp-02"/>
      <sheetName val="BASEMENT"/>
      <sheetName val=" PE-F-42 MR 9 Manpower"/>
      <sheetName val="REN2000"/>
      <sheetName val="TS (A3)"/>
      <sheetName val="ANALIS ALAT"/>
      <sheetName val="FMU"/>
      <sheetName val="Uph&amp;bhn"/>
      <sheetName val="Agg Halus &amp; Kasar"/>
      <sheetName val="prog-1"/>
      <sheetName val="SEX_(4)_x0005_"/>
      <sheetName val="PERSI"/>
      <sheetName val="H.BAHAN"/>
      <sheetName val="BP"/>
      <sheetName val="Mob&amp;Demob"/>
      <sheetName val="REK"/>
      <sheetName val="bahan,upah,alat"/>
      <sheetName val="Hsatuan-OK"/>
      <sheetName val="BoQ(APBN)"/>
      <sheetName val="DAFTAR_7_x0000_"/>
      <sheetName val="Rek-Analisa"/>
      <sheetName val="DAF-4"/>
      <sheetName val="共機計算"/>
      <sheetName val="共機J"/>
      <sheetName val="Tai khoan"/>
      <sheetName val="PEDESB"/>
      <sheetName val="D-1"/>
      <sheetName val="Other"/>
      <sheetName val="Unit"/>
      <sheetName val="Rincian"/>
      <sheetName val="Upah&amp;Bahan"/>
      <sheetName val="DAF-BAHAN"/>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AU Zone"/>
      <sheetName val="Analisa Baja"/>
      <sheetName val="PROCURE"/>
      <sheetName val="입찰내역 발주처 양식"/>
      <sheetName val="BOW"/>
      <sheetName val="Settings"/>
      <sheetName val="hrg dasar"/>
      <sheetName val="D5"/>
      <sheetName val="Peta Quarry"/>
      <sheetName val="Jembatan Sementara"/>
      <sheetName val="Agg B"/>
      <sheetName val="HRG "/>
      <sheetName val="rap rinci"/>
      <sheetName val="MARGIN"/>
      <sheetName val="HARSAT_BAH"/>
      <sheetName val="lm7-11"/>
      <sheetName val="laru-kbn"/>
      <sheetName val="KKP SL-baru"/>
      <sheetName val="Harga "/>
      <sheetName val="Upah,Bahan,Alat"/>
      <sheetName val="Ana"/>
      <sheetName val="lap. umum"/>
      <sheetName val="Executive"/>
      <sheetName val="Bulan 8  - Rekap"/>
      <sheetName val="Bulan 8 - Rekap copy"/>
      <sheetName val="KUMULATIF"/>
      <sheetName val="Bayar"/>
      <sheetName val="SPI"/>
      <sheetName val="TS MG 1"/>
      <sheetName val="TS DED"/>
      <sheetName val="KURVA S"/>
      <sheetName val="Tenaga Kerja NK"/>
      <sheetName val="TK DESAIN"/>
      <sheetName val="Tenaga Kerja MK"/>
      <sheetName val="Jam Kerja"/>
      <sheetName val=" cuaca"/>
      <sheetName val="waktu"/>
      <sheetName val="lap. surat menyurat"/>
      <sheetName val="Risalah "/>
      <sheetName val="Mutu"/>
      <sheetName val="lap. kegiatan"/>
      <sheetName val="ft-1"/>
      <sheetName val="ft-2"/>
      <sheetName val="ft-3"/>
      <sheetName val="ft-4"/>
      <sheetName val="ft-5"/>
      <sheetName val="ft-6"/>
      <sheetName val="ft-7"/>
      <sheetName val="ft-"/>
      <sheetName val="ft-9"/>
      <sheetName val="ft-10"/>
      <sheetName val="ft-11"/>
      <sheetName val="ft-12"/>
      <sheetName val="ft-13"/>
      <sheetName val="ft-14"/>
      <sheetName val="ft-15"/>
      <sheetName val="M1 - TS"/>
      <sheetName val="M2 - TS"/>
      <sheetName val="M3 - TS"/>
      <sheetName val="M4 - TS"/>
      <sheetName val="M5 - TS "/>
      <sheetName val="M6 - TS "/>
      <sheetName val="M7 - TS  "/>
      <sheetName val="M8 - TS "/>
      <sheetName val="M9 - TS "/>
      <sheetName val="M10 - TS "/>
      <sheetName val="M11 - TS  "/>
      <sheetName val="M12 - TS"/>
      <sheetName val="M13 - TS"/>
      <sheetName val="M14 - TS "/>
      <sheetName val="M15 - TS"/>
      <sheetName val="M16 - TS"/>
      <sheetName val="M15 - Rekap B (2)"/>
      <sheetName val="M15 Rincian B (2)"/>
      <sheetName val="M16 - Rekap"/>
      <sheetName val="M16 - Rincian"/>
      <sheetName val="M15 - Rekap"/>
      <sheetName val="M15 - Rincian"/>
      <sheetName val="M17 - Rekap"/>
      <sheetName val="M17 - Rincian"/>
      <sheetName val="M18 - Rekap"/>
      <sheetName val="M18 - Rincian"/>
      <sheetName val="M19 - Rekap"/>
      <sheetName val="M19 - Rincian"/>
      <sheetName val="M20 - Rekap"/>
      <sheetName val="M20 - Rincian"/>
      <sheetName val="M21 - Rekap"/>
      <sheetName val="M21 - Rincian"/>
      <sheetName val="M22 - Rekap"/>
      <sheetName val="M22 - Rincian"/>
      <sheetName val="M23 - Rekap"/>
      <sheetName val="M23 - Rincian"/>
      <sheetName val="M24 - Rekap"/>
      <sheetName val="M24 - Rincian"/>
      <sheetName val="M25 - Rekap"/>
      <sheetName val="M25 - Rincian"/>
      <sheetName val="M26 - Rekap"/>
      <sheetName val="M26 - Rincian"/>
      <sheetName val="M27 - Rekap"/>
      <sheetName val="M27 - Rincian"/>
      <sheetName val="M28 - Rekap"/>
      <sheetName val="M28 - Rincian"/>
      <sheetName val="M29 - Rekap"/>
      <sheetName val="M29 - Rincian"/>
      <sheetName val="M30 - Rekap"/>
      <sheetName val="M30 - Rincian"/>
      <sheetName val="M31 - Rekap"/>
      <sheetName val="TS MC0"/>
      <sheetName val="TS Perpanjangan"/>
      <sheetName val="TS ADDENDUM"/>
      <sheetName val="PROGRESS BAST PARSIAL"/>
      <sheetName val="M17 - TS"/>
      <sheetName val="4334-Summary"/>
      <sheetName val="GRAFIK CH"/>
      <sheetName val="Master"/>
      <sheetName val="Bid Summary"/>
      <sheetName val="Rebar"/>
      <sheetName val="Page 3 Content"/>
      <sheetName val="Appendix 4"/>
      <sheetName val="RFP009"/>
      <sheetName val="E.1"/>
      <sheetName val="ST_BOP"/>
      <sheetName val="terdistribusi"/>
      <sheetName val="salary"/>
      <sheetName val="5-Analisa Peralatan"/>
      <sheetName val="DATA MENTAH"/>
      <sheetName val="Valve PL"/>
      <sheetName val="Valve FF"/>
      <sheetName val="Market Positioning"/>
      <sheetName val="Rkp-Jdwl"/>
      <sheetName val="pek tanah utk irigasi"/>
      <sheetName val="Bank"/>
      <sheetName val="PK"/>
      <sheetName val="%"/>
      <sheetName val="Common Inputs"/>
      <sheetName val="Current Property"/>
      <sheetName val="BVT3 1"/>
      <sheetName val="Dump file here"/>
      <sheetName val="NPV"/>
      <sheetName val="d-safe DELUXE"/>
      <sheetName val="Temp&amp;Site"/>
      <sheetName val="D+W"/>
      <sheetName val="CT Thang Mo"/>
      <sheetName val="CT  PL"/>
      <sheetName val="Harga material_1"/>
      <sheetName val="XLR_NoRangeSheet"/>
      <sheetName val="6PILE  (돌출)"/>
      <sheetName val="노임이"/>
      <sheetName val="Eng_Hrs"/>
      <sheetName val="BM"/>
      <sheetName val="BALANCE"/>
      <sheetName val="DATA_feed"/>
      <sheetName val="CH_FL_YEAR"/>
      <sheetName val="INC_FUN_FIN"/>
      <sheetName val="Detail-budget awal"/>
      <sheetName val="Analysis"/>
      <sheetName val="V_Backfill_Reinst"/>
      <sheetName val="손익차총괄2"/>
      <sheetName val="Daf Alat"/>
      <sheetName val="Jdw Alat"/>
      <sheetName val="Plant"/>
      <sheetName val="S Penawar"/>
      <sheetName val="O"/>
      <sheetName val="Rumus"/>
      <sheetName val="CIP_USD"/>
      <sheetName val="Indirect"/>
      <sheetName val="CASE A1 CPP"/>
      <sheetName val="MAT&amp;LABOR"/>
      <sheetName val="Daftar_Kuantitas_dan_Harga"/>
      <sheetName val="SIRKULASI, PELATAR?廛?ഀ쮚??Ԁ?퀀"/>
      <sheetName val="?Â8B?????????6"/>
      <sheetName val="숯䈸숀䈶ༀ?ༀ?Ā?䐀ሑℰ_x0004_℀_x0004_Ā?????㈀ 저䈺ᵡ숯䈸숀"/>
      <sheetName val="?Â8B???"/>
      <sheetName val="숯䈸숀䈶ༀ?ༀ?Ā?䐀ሑℰ"/>
      <sheetName val="Punch1"/>
      <sheetName val="IsolatedFdn"/>
      <sheetName val="RT Cangkang"/>
      <sheetName val="숯䈸숀䈶ༀ?ༀ?Ā?䐀ሑℰ_x0004_℀_x0004_Ā?????㈀_x0009_저䈺ᵡ숯䈸숀"/>
      <sheetName val="Analisa SNI STANDAR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ow r="7">
          <cell r="P7" t="str">
            <v>TUKANG [ SKILL ]</v>
          </cell>
        </row>
      </sheetData>
      <sheetData sheetId="555">
        <row r="7">
          <cell r="P7" t="str">
            <v>TUKANG [ SKILL ]</v>
          </cell>
        </row>
      </sheetData>
      <sheetData sheetId="556">
        <row r="7">
          <cell r="P7" t="str">
            <v>TUKANG [ SKILL ]</v>
          </cell>
        </row>
      </sheetData>
      <sheetData sheetId="557">
        <row r="7">
          <cell r="P7" t="str">
            <v>TUKANG [ SKILL ]</v>
          </cell>
        </row>
      </sheetData>
      <sheetData sheetId="558">
        <row r="7">
          <cell r="P7" t="str">
            <v>TUKANG [ SKILL ]</v>
          </cell>
        </row>
      </sheetData>
      <sheetData sheetId="559">
        <row r="7">
          <cell r="P7" t="str">
            <v>TUKANG [ SKILL ]</v>
          </cell>
        </row>
      </sheetData>
      <sheetData sheetId="560">
        <row r="7">
          <cell r="P7">
            <v>0</v>
          </cell>
        </row>
      </sheetData>
      <sheetData sheetId="561">
        <row r="7">
          <cell r="P7">
            <v>0</v>
          </cell>
        </row>
      </sheetData>
      <sheetData sheetId="562">
        <row r="7">
          <cell r="P7">
            <v>0</v>
          </cell>
        </row>
      </sheetData>
      <sheetData sheetId="563">
        <row r="7">
          <cell r="P7">
            <v>0</v>
          </cell>
        </row>
      </sheetData>
      <sheetData sheetId="564">
        <row r="7">
          <cell r="P7" t="str">
            <v>TUKANG [ SKILL ]</v>
          </cell>
        </row>
      </sheetData>
      <sheetData sheetId="565">
        <row r="7">
          <cell r="P7" t="str">
            <v>TUKANG [ SKILL ]</v>
          </cell>
        </row>
      </sheetData>
      <sheetData sheetId="566">
        <row r="7">
          <cell r="P7">
            <v>0</v>
          </cell>
        </row>
      </sheetData>
      <sheetData sheetId="567">
        <row r="7">
          <cell r="P7" t="str">
            <v>TUKANG [ SKILL ]</v>
          </cell>
        </row>
      </sheetData>
      <sheetData sheetId="568">
        <row r="7">
          <cell r="P7" t="str">
            <v>TUKANG [ SKILL ]</v>
          </cell>
        </row>
      </sheetData>
      <sheetData sheetId="569">
        <row r="7">
          <cell r="P7" t="str">
            <v>TUKANG [ SKILL ]</v>
          </cell>
        </row>
      </sheetData>
      <sheetData sheetId="570">
        <row r="7">
          <cell r="P7" t="str">
            <v>TUKANG [ SKILL ]</v>
          </cell>
        </row>
      </sheetData>
      <sheetData sheetId="571">
        <row r="7">
          <cell r="P7" t="str">
            <v>TUKANG [ SKILL ]</v>
          </cell>
        </row>
      </sheetData>
      <sheetData sheetId="572">
        <row r="7">
          <cell r="P7">
            <v>0</v>
          </cell>
        </row>
      </sheetData>
      <sheetData sheetId="573">
        <row r="7">
          <cell r="P7" t="str">
            <v>TUKANG [ SKILL ]</v>
          </cell>
        </row>
      </sheetData>
      <sheetData sheetId="574">
        <row r="7">
          <cell r="P7" t="str">
            <v>TUKANG [ SKILL ]</v>
          </cell>
        </row>
      </sheetData>
      <sheetData sheetId="575">
        <row r="7">
          <cell r="P7" t="str">
            <v>TUKANG [ SKILL ]</v>
          </cell>
        </row>
      </sheetData>
      <sheetData sheetId="576">
        <row r="7">
          <cell r="P7">
            <v>0</v>
          </cell>
        </row>
      </sheetData>
      <sheetData sheetId="577">
        <row r="7">
          <cell r="P7">
            <v>0</v>
          </cell>
        </row>
      </sheetData>
      <sheetData sheetId="578">
        <row r="7">
          <cell r="P7" t="str">
            <v>TUKANG [ SKILL ]</v>
          </cell>
        </row>
      </sheetData>
      <sheetData sheetId="579">
        <row r="7">
          <cell r="P7">
            <v>0</v>
          </cell>
        </row>
      </sheetData>
      <sheetData sheetId="580">
        <row r="7">
          <cell r="P7" t="str">
            <v>TUKANG [ SKILL ]</v>
          </cell>
        </row>
      </sheetData>
      <sheetData sheetId="581">
        <row r="7">
          <cell r="P7" t="str">
            <v>TUKANG [ SKILL ]</v>
          </cell>
        </row>
      </sheetData>
      <sheetData sheetId="582">
        <row r="7">
          <cell r="P7">
            <v>0</v>
          </cell>
        </row>
      </sheetData>
      <sheetData sheetId="583">
        <row r="7">
          <cell r="P7">
            <v>0</v>
          </cell>
        </row>
      </sheetData>
      <sheetData sheetId="584">
        <row r="7">
          <cell r="P7">
            <v>0</v>
          </cell>
        </row>
      </sheetData>
      <sheetData sheetId="585">
        <row r="7">
          <cell r="P7">
            <v>0</v>
          </cell>
        </row>
      </sheetData>
      <sheetData sheetId="586">
        <row r="7">
          <cell r="P7" t="str">
            <v>TUKANG [ SKILL ]</v>
          </cell>
        </row>
      </sheetData>
      <sheetData sheetId="587">
        <row r="7">
          <cell r="P7">
            <v>0</v>
          </cell>
        </row>
      </sheetData>
      <sheetData sheetId="588">
        <row r="7">
          <cell r="P7">
            <v>0</v>
          </cell>
        </row>
      </sheetData>
      <sheetData sheetId="589">
        <row r="7">
          <cell r="P7" t="str">
            <v>TUKANG [ SKILL ]</v>
          </cell>
        </row>
      </sheetData>
      <sheetData sheetId="590">
        <row r="7">
          <cell r="P7" t="str">
            <v>TUKANG [ SKILL ]</v>
          </cell>
        </row>
      </sheetData>
      <sheetData sheetId="591">
        <row r="7">
          <cell r="P7">
            <v>0</v>
          </cell>
        </row>
      </sheetData>
      <sheetData sheetId="592">
        <row r="7">
          <cell r="P7">
            <v>0</v>
          </cell>
        </row>
      </sheetData>
      <sheetData sheetId="593">
        <row r="7">
          <cell r="P7" t="str">
            <v>TUKANG [ SKILL ]</v>
          </cell>
        </row>
      </sheetData>
      <sheetData sheetId="594">
        <row r="7">
          <cell r="P7" t="str">
            <v>TUKANG [ SKILL ]</v>
          </cell>
        </row>
      </sheetData>
      <sheetData sheetId="595">
        <row r="7">
          <cell r="P7" t="str">
            <v>TUKANG [ SKILL ]</v>
          </cell>
        </row>
      </sheetData>
      <sheetData sheetId="596">
        <row r="7">
          <cell r="P7">
            <v>0</v>
          </cell>
        </row>
      </sheetData>
      <sheetData sheetId="597">
        <row r="7">
          <cell r="P7" t="str">
            <v>TUKANG [ SKILL ]</v>
          </cell>
        </row>
      </sheetData>
      <sheetData sheetId="598">
        <row r="7">
          <cell r="P7">
            <v>0</v>
          </cell>
        </row>
      </sheetData>
      <sheetData sheetId="599">
        <row r="7">
          <cell r="P7" t="str">
            <v>TUKANG [ SKILL ]</v>
          </cell>
        </row>
      </sheetData>
      <sheetData sheetId="600">
        <row r="7">
          <cell r="P7" t="str">
            <v>TUKANG [ SKILL ]</v>
          </cell>
        </row>
      </sheetData>
      <sheetData sheetId="601">
        <row r="7">
          <cell r="P7">
            <v>0</v>
          </cell>
        </row>
      </sheetData>
      <sheetData sheetId="602">
        <row r="7">
          <cell r="P7" t="str">
            <v>TUKANG [ SKILL ]</v>
          </cell>
        </row>
      </sheetData>
      <sheetData sheetId="603">
        <row r="7">
          <cell r="P7" t="str">
            <v>TUKANG [ SKILL ]</v>
          </cell>
        </row>
      </sheetData>
      <sheetData sheetId="604">
        <row r="7">
          <cell r="P7">
            <v>0</v>
          </cell>
        </row>
      </sheetData>
      <sheetData sheetId="605">
        <row r="7">
          <cell r="P7">
            <v>0</v>
          </cell>
        </row>
      </sheetData>
      <sheetData sheetId="606">
        <row r="7">
          <cell r="P7" t="str">
            <v>TUKANG [ SKILL ]</v>
          </cell>
        </row>
      </sheetData>
      <sheetData sheetId="607">
        <row r="7">
          <cell r="P7" t="str">
            <v>TUKANG [ SKILL ]</v>
          </cell>
        </row>
      </sheetData>
      <sheetData sheetId="608">
        <row r="7">
          <cell r="P7" t="str">
            <v>TUKANG [ SKILL ]</v>
          </cell>
        </row>
      </sheetData>
      <sheetData sheetId="609">
        <row r="7">
          <cell r="P7">
            <v>0</v>
          </cell>
        </row>
      </sheetData>
      <sheetData sheetId="610">
        <row r="7">
          <cell r="P7">
            <v>0</v>
          </cell>
        </row>
      </sheetData>
      <sheetData sheetId="611">
        <row r="7">
          <cell r="P7">
            <v>0</v>
          </cell>
        </row>
      </sheetData>
      <sheetData sheetId="612">
        <row r="7">
          <cell r="P7">
            <v>0</v>
          </cell>
        </row>
      </sheetData>
      <sheetData sheetId="613">
        <row r="7">
          <cell r="P7" t="str">
            <v>TUKANG [ SKILL ]</v>
          </cell>
        </row>
      </sheetData>
      <sheetData sheetId="614">
        <row r="7">
          <cell r="P7" t="str">
            <v>TUKANG [ SKILL ]</v>
          </cell>
        </row>
      </sheetData>
      <sheetData sheetId="615">
        <row r="7">
          <cell r="P7">
            <v>0</v>
          </cell>
        </row>
      </sheetData>
      <sheetData sheetId="616">
        <row r="7">
          <cell r="P7">
            <v>0</v>
          </cell>
        </row>
      </sheetData>
      <sheetData sheetId="617">
        <row r="7">
          <cell r="P7" t="str">
            <v>TUKANG [ SKILL ]</v>
          </cell>
        </row>
      </sheetData>
      <sheetData sheetId="618">
        <row r="7">
          <cell r="P7" t="str">
            <v>TUKANG [ SKILL ]</v>
          </cell>
        </row>
      </sheetData>
      <sheetData sheetId="619">
        <row r="7">
          <cell r="P7" t="str">
            <v>TUKANG [ SKILL ]</v>
          </cell>
        </row>
      </sheetData>
      <sheetData sheetId="620">
        <row r="7">
          <cell r="P7" t="str">
            <v>TUKANG [ SKILL ]</v>
          </cell>
        </row>
      </sheetData>
      <sheetData sheetId="621">
        <row r="7">
          <cell r="P7" t="str">
            <v>TUKANG [ SKILL ]</v>
          </cell>
        </row>
      </sheetData>
      <sheetData sheetId="622">
        <row r="7">
          <cell r="P7" t="str">
            <v>TUKANG [ SKILL ]</v>
          </cell>
        </row>
      </sheetData>
      <sheetData sheetId="623">
        <row r="7">
          <cell r="P7">
            <v>0</v>
          </cell>
        </row>
      </sheetData>
      <sheetData sheetId="624">
        <row r="7">
          <cell r="P7" t="str">
            <v>TUKANG [ SKILL ]</v>
          </cell>
        </row>
      </sheetData>
      <sheetData sheetId="625">
        <row r="7">
          <cell r="P7" t="str">
            <v>TUKANG [ SKILL ]</v>
          </cell>
        </row>
      </sheetData>
      <sheetData sheetId="626">
        <row r="7">
          <cell r="P7">
            <v>0</v>
          </cell>
        </row>
      </sheetData>
      <sheetData sheetId="627">
        <row r="7">
          <cell r="P7" t="str">
            <v>TUKANG [ SKILL ]</v>
          </cell>
        </row>
      </sheetData>
      <sheetData sheetId="628">
        <row r="7">
          <cell r="P7" t="str">
            <v>TUKANG [ SKILL ]</v>
          </cell>
        </row>
      </sheetData>
      <sheetData sheetId="629">
        <row r="7">
          <cell r="P7" t="str">
            <v>TUKANG [ SKILL ]</v>
          </cell>
        </row>
      </sheetData>
      <sheetData sheetId="630">
        <row r="7">
          <cell r="P7">
            <v>0</v>
          </cell>
        </row>
      </sheetData>
      <sheetData sheetId="631">
        <row r="7">
          <cell r="P7">
            <v>0</v>
          </cell>
        </row>
      </sheetData>
      <sheetData sheetId="632">
        <row r="7">
          <cell r="P7" t="str">
            <v>TUKANG [ SKILL ]</v>
          </cell>
        </row>
      </sheetData>
      <sheetData sheetId="633">
        <row r="7">
          <cell r="P7" t="str">
            <v>TUKANG [ SKILL ]</v>
          </cell>
        </row>
      </sheetData>
      <sheetData sheetId="634">
        <row r="7">
          <cell r="P7">
            <v>0</v>
          </cell>
        </row>
      </sheetData>
      <sheetData sheetId="635">
        <row r="7">
          <cell r="P7" t="str">
            <v>TUKANG [ SKILL ]</v>
          </cell>
        </row>
      </sheetData>
      <sheetData sheetId="636">
        <row r="7">
          <cell r="P7" t="str">
            <v>TUKANG [ SKILL ]</v>
          </cell>
        </row>
      </sheetData>
      <sheetData sheetId="637">
        <row r="7">
          <cell r="P7">
            <v>0</v>
          </cell>
        </row>
      </sheetData>
      <sheetData sheetId="638">
        <row r="7">
          <cell r="P7">
            <v>0</v>
          </cell>
        </row>
      </sheetData>
      <sheetData sheetId="639">
        <row r="7">
          <cell r="P7">
            <v>0</v>
          </cell>
        </row>
      </sheetData>
      <sheetData sheetId="640">
        <row r="7">
          <cell r="P7" t="str">
            <v>TUKANG [ SKILL ]</v>
          </cell>
        </row>
      </sheetData>
      <sheetData sheetId="641">
        <row r="7">
          <cell r="P7" t="str">
            <v>TUKANG [ SKILL ]</v>
          </cell>
        </row>
      </sheetData>
      <sheetData sheetId="642">
        <row r="7">
          <cell r="P7">
            <v>0</v>
          </cell>
        </row>
      </sheetData>
      <sheetData sheetId="643">
        <row r="7">
          <cell r="P7" t="str">
            <v>TUKANG [ SKILL ]</v>
          </cell>
        </row>
      </sheetData>
      <sheetData sheetId="644">
        <row r="7">
          <cell r="P7">
            <v>0</v>
          </cell>
        </row>
      </sheetData>
      <sheetData sheetId="645">
        <row r="7">
          <cell r="P7">
            <v>0</v>
          </cell>
        </row>
      </sheetData>
      <sheetData sheetId="646">
        <row r="7">
          <cell r="P7" t="str">
            <v>TUKANG [ SKILL ]</v>
          </cell>
        </row>
      </sheetData>
      <sheetData sheetId="647">
        <row r="7">
          <cell r="P7" t="str">
            <v>TUKANG [ SKILL ]</v>
          </cell>
        </row>
      </sheetData>
      <sheetData sheetId="648">
        <row r="7">
          <cell r="P7">
            <v>0</v>
          </cell>
        </row>
      </sheetData>
      <sheetData sheetId="649">
        <row r="7">
          <cell r="P7">
            <v>0</v>
          </cell>
        </row>
      </sheetData>
      <sheetData sheetId="650">
        <row r="7">
          <cell r="P7">
            <v>0</v>
          </cell>
        </row>
      </sheetData>
      <sheetData sheetId="651">
        <row r="7">
          <cell r="P7">
            <v>0</v>
          </cell>
        </row>
      </sheetData>
      <sheetData sheetId="652">
        <row r="7">
          <cell r="P7" t="str">
            <v>TUKANG [ SKILL ]</v>
          </cell>
        </row>
      </sheetData>
      <sheetData sheetId="653">
        <row r="7">
          <cell r="P7" t="str">
            <v>TUKANG [ SKILL ]</v>
          </cell>
        </row>
      </sheetData>
      <sheetData sheetId="654">
        <row r="7">
          <cell r="P7" t="str">
            <v>TUKANG [ SKILL ]</v>
          </cell>
        </row>
      </sheetData>
      <sheetData sheetId="655">
        <row r="7">
          <cell r="P7" t="str">
            <v>TUKANG [ SKILL ]</v>
          </cell>
        </row>
      </sheetData>
      <sheetData sheetId="656">
        <row r="7">
          <cell r="P7">
            <v>0</v>
          </cell>
        </row>
      </sheetData>
      <sheetData sheetId="657">
        <row r="7">
          <cell r="P7">
            <v>0</v>
          </cell>
        </row>
      </sheetData>
      <sheetData sheetId="658">
        <row r="7">
          <cell r="P7">
            <v>0</v>
          </cell>
        </row>
      </sheetData>
      <sheetData sheetId="659">
        <row r="7">
          <cell r="P7" t="str">
            <v>TUKANG [ SKILL ]</v>
          </cell>
        </row>
      </sheetData>
      <sheetData sheetId="660">
        <row r="7">
          <cell r="P7" t="str">
            <v>TUKANG [ SKILL ]</v>
          </cell>
        </row>
      </sheetData>
      <sheetData sheetId="661">
        <row r="7">
          <cell r="P7" t="str">
            <v>TUKANG [ SKILL ]</v>
          </cell>
        </row>
      </sheetData>
      <sheetData sheetId="662">
        <row r="7">
          <cell r="P7">
            <v>0</v>
          </cell>
        </row>
      </sheetData>
      <sheetData sheetId="663">
        <row r="7">
          <cell r="P7" t="str">
            <v>TUKANG [ SKILL ]</v>
          </cell>
        </row>
      </sheetData>
      <sheetData sheetId="664">
        <row r="7">
          <cell r="P7" t="str">
            <v>TUKANG [ SKILL ]</v>
          </cell>
        </row>
      </sheetData>
      <sheetData sheetId="665">
        <row r="7">
          <cell r="P7" t="str">
            <v>TUKANG [ SKILL ]</v>
          </cell>
        </row>
      </sheetData>
      <sheetData sheetId="666">
        <row r="7">
          <cell r="P7" t="str">
            <v>TUKANG [ SKILL ]</v>
          </cell>
        </row>
      </sheetData>
      <sheetData sheetId="667">
        <row r="7">
          <cell r="P7">
            <v>0</v>
          </cell>
        </row>
      </sheetData>
      <sheetData sheetId="668">
        <row r="7">
          <cell r="P7">
            <v>0</v>
          </cell>
        </row>
      </sheetData>
      <sheetData sheetId="669">
        <row r="7">
          <cell r="P7">
            <v>0</v>
          </cell>
        </row>
      </sheetData>
      <sheetData sheetId="670">
        <row r="7">
          <cell r="P7">
            <v>0</v>
          </cell>
        </row>
      </sheetData>
      <sheetData sheetId="671">
        <row r="7">
          <cell r="P7" t="str">
            <v>TUKANG [ SKILL ]</v>
          </cell>
        </row>
      </sheetData>
      <sheetData sheetId="672">
        <row r="7">
          <cell r="P7" t="str">
            <v>TUKANG [ SKILL ]</v>
          </cell>
        </row>
      </sheetData>
      <sheetData sheetId="673">
        <row r="7">
          <cell r="P7" t="str">
            <v>TUKANG [ SKILL ]</v>
          </cell>
        </row>
      </sheetData>
      <sheetData sheetId="674">
        <row r="7">
          <cell r="P7" t="str">
            <v>TUKANG [ SKILL ]</v>
          </cell>
        </row>
      </sheetData>
      <sheetData sheetId="675">
        <row r="7">
          <cell r="P7" t="str">
            <v>TUKANG [ SKILL ]</v>
          </cell>
        </row>
      </sheetData>
      <sheetData sheetId="676">
        <row r="7">
          <cell r="P7" t="str">
            <v>TUKANG [ SKILL ]</v>
          </cell>
        </row>
      </sheetData>
      <sheetData sheetId="677">
        <row r="7">
          <cell r="P7" t="str">
            <v>TUKANG [ SKILL ]</v>
          </cell>
        </row>
      </sheetData>
      <sheetData sheetId="678">
        <row r="7">
          <cell r="P7" t="str">
            <v>TUKANG [ SKILL ]</v>
          </cell>
        </row>
      </sheetData>
      <sheetData sheetId="679">
        <row r="7">
          <cell r="P7" t="str">
            <v>TUKANG [ SKILL ]</v>
          </cell>
        </row>
      </sheetData>
      <sheetData sheetId="680">
        <row r="7">
          <cell r="P7">
            <v>0</v>
          </cell>
        </row>
      </sheetData>
      <sheetData sheetId="681">
        <row r="7">
          <cell r="P7">
            <v>0</v>
          </cell>
        </row>
      </sheetData>
      <sheetData sheetId="682">
        <row r="7">
          <cell r="P7">
            <v>0</v>
          </cell>
        </row>
      </sheetData>
      <sheetData sheetId="683">
        <row r="7">
          <cell r="P7">
            <v>0</v>
          </cell>
        </row>
      </sheetData>
      <sheetData sheetId="684">
        <row r="7">
          <cell r="P7">
            <v>0</v>
          </cell>
        </row>
      </sheetData>
      <sheetData sheetId="685">
        <row r="7">
          <cell r="P7">
            <v>0</v>
          </cell>
        </row>
      </sheetData>
      <sheetData sheetId="686">
        <row r="7">
          <cell r="P7">
            <v>0</v>
          </cell>
        </row>
      </sheetData>
      <sheetData sheetId="687">
        <row r="7">
          <cell r="P7">
            <v>0</v>
          </cell>
        </row>
      </sheetData>
      <sheetData sheetId="688">
        <row r="7">
          <cell r="P7">
            <v>0</v>
          </cell>
        </row>
      </sheetData>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ow r="7">
          <cell r="P7">
            <v>0</v>
          </cell>
        </row>
      </sheetData>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row r="7">
          <cell r="P7">
            <v>0</v>
          </cell>
        </row>
      </sheetData>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ow r="7">
          <cell r="P7">
            <v>0</v>
          </cell>
        </row>
      </sheetData>
      <sheetData sheetId="831"/>
      <sheetData sheetId="832">
        <row r="7">
          <cell r="P7">
            <v>0</v>
          </cell>
        </row>
      </sheetData>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7">
          <cell r="P7">
            <v>0</v>
          </cell>
        </row>
      </sheetData>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ow r="7">
          <cell r="P7">
            <v>0</v>
          </cell>
        </row>
      </sheetData>
      <sheetData sheetId="880" refreshError="1"/>
      <sheetData sheetId="881">
        <row r="7">
          <cell r="P7">
            <v>0</v>
          </cell>
        </row>
      </sheetData>
      <sheetData sheetId="882">
        <row r="7">
          <cell r="P7">
            <v>0</v>
          </cell>
        </row>
      </sheetData>
      <sheetData sheetId="883">
        <row r="7">
          <cell r="P7">
            <v>0</v>
          </cell>
        </row>
      </sheetData>
      <sheetData sheetId="884">
        <row r="7">
          <cell r="P7">
            <v>0</v>
          </cell>
        </row>
      </sheetData>
      <sheetData sheetId="885">
        <row r="7">
          <cell r="P7">
            <v>0</v>
          </cell>
        </row>
      </sheetData>
      <sheetData sheetId="886">
        <row r="7">
          <cell r="P7">
            <v>0</v>
          </cell>
        </row>
      </sheetData>
      <sheetData sheetId="887">
        <row r="7">
          <cell r="P7">
            <v>0</v>
          </cell>
        </row>
      </sheetData>
      <sheetData sheetId="888">
        <row r="7">
          <cell r="P7">
            <v>0</v>
          </cell>
        </row>
      </sheetData>
      <sheetData sheetId="889">
        <row r="7">
          <cell r="P7">
            <v>0</v>
          </cell>
        </row>
      </sheetData>
      <sheetData sheetId="890">
        <row r="7">
          <cell r="P7">
            <v>0</v>
          </cell>
        </row>
      </sheetData>
      <sheetData sheetId="891">
        <row r="7">
          <cell r="P7">
            <v>0</v>
          </cell>
        </row>
      </sheetData>
      <sheetData sheetId="892">
        <row r="7">
          <cell r="P7">
            <v>0</v>
          </cell>
        </row>
      </sheetData>
      <sheetData sheetId="893">
        <row r="7">
          <cell r="P7">
            <v>0</v>
          </cell>
        </row>
      </sheetData>
      <sheetData sheetId="894">
        <row r="7">
          <cell r="P7">
            <v>0</v>
          </cell>
        </row>
      </sheetData>
      <sheetData sheetId="895">
        <row r="7">
          <cell r="P7">
            <v>0</v>
          </cell>
        </row>
      </sheetData>
      <sheetData sheetId="896">
        <row r="7">
          <cell r="P7">
            <v>0</v>
          </cell>
        </row>
      </sheetData>
      <sheetData sheetId="897">
        <row r="7">
          <cell r="P7">
            <v>0</v>
          </cell>
        </row>
      </sheetData>
      <sheetData sheetId="898">
        <row r="7">
          <cell r="P7">
            <v>0</v>
          </cell>
        </row>
      </sheetData>
      <sheetData sheetId="899">
        <row r="7">
          <cell r="P7">
            <v>0</v>
          </cell>
        </row>
      </sheetData>
      <sheetData sheetId="900">
        <row r="7">
          <cell r="P7">
            <v>0</v>
          </cell>
        </row>
      </sheetData>
      <sheetData sheetId="901">
        <row r="7">
          <cell r="P7">
            <v>0</v>
          </cell>
        </row>
      </sheetData>
      <sheetData sheetId="902">
        <row r="7">
          <cell r="P7">
            <v>0</v>
          </cell>
        </row>
      </sheetData>
      <sheetData sheetId="903">
        <row r="7">
          <cell r="P7">
            <v>0</v>
          </cell>
        </row>
      </sheetData>
      <sheetData sheetId="904">
        <row r="7">
          <cell r="P7">
            <v>0</v>
          </cell>
        </row>
      </sheetData>
      <sheetData sheetId="905">
        <row r="7">
          <cell r="P7">
            <v>0</v>
          </cell>
        </row>
      </sheetData>
      <sheetData sheetId="906">
        <row r="7">
          <cell r="P7">
            <v>0</v>
          </cell>
        </row>
      </sheetData>
      <sheetData sheetId="907">
        <row r="7">
          <cell r="P7">
            <v>0</v>
          </cell>
        </row>
      </sheetData>
      <sheetData sheetId="908">
        <row r="7">
          <cell r="P7">
            <v>0</v>
          </cell>
        </row>
      </sheetData>
      <sheetData sheetId="909">
        <row r="7">
          <cell r="P7">
            <v>0</v>
          </cell>
        </row>
      </sheetData>
      <sheetData sheetId="910">
        <row r="7">
          <cell r="P7">
            <v>0</v>
          </cell>
        </row>
      </sheetData>
      <sheetData sheetId="911">
        <row r="7">
          <cell r="P7">
            <v>0</v>
          </cell>
        </row>
      </sheetData>
      <sheetData sheetId="912">
        <row r="7">
          <cell r="P7">
            <v>0</v>
          </cell>
        </row>
      </sheetData>
      <sheetData sheetId="913">
        <row r="7">
          <cell r="P7">
            <v>0</v>
          </cell>
        </row>
      </sheetData>
      <sheetData sheetId="914">
        <row r="7">
          <cell r="P7">
            <v>0</v>
          </cell>
        </row>
      </sheetData>
      <sheetData sheetId="915">
        <row r="7">
          <cell r="P7">
            <v>0</v>
          </cell>
        </row>
      </sheetData>
      <sheetData sheetId="916">
        <row r="7">
          <cell r="P7">
            <v>0</v>
          </cell>
        </row>
      </sheetData>
      <sheetData sheetId="917">
        <row r="7">
          <cell r="P7">
            <v>0</v>
          </cell>
        </row>
      </sheetData>
      <sheetData sheetId="918">
        <row r="7">
          <cell r="P7">
            <v>0</v>
          </cell>
        </row>
      </sheetData>
      <sheetData sheetId="919">
        <row r="7">
          <cell r="P7">
            <v>0</v>
          </cell>
        </row>
      </sheetData>
      <sheetData sheetId="920">
        <row r="7">
          <cell r="P7">
            <v>0</v>
          </cell>
        </row>
      </sheetData>
      <sheetData sheetId="921">
        <row r="7">
          <cell r="P7">
            <v>0</v>
          </cell>
        </row>
      </sheetData>
      <sheetData sheetId="922">
        <row r="7">
          <cell r="P7">
            <v>0</v>
          </cell>
        </row>
      </sheetData>
      <sheetData sheetId="923">
        <row r="7">
          <cell r="P7">
            <v>0</v>
          </cell>
        </row>
      </sheetData>
      <sheetData sheetId="924">
        <row r="7">
          <cell r="P7">
            <v>0</v>
          </cell>
        </row>
      </sheetData>
      <sheetData sheetId="925">
        <row r="7">
          <cell r="P7">
            <v>0</v>
          </cell>
        </row>
      </sheetData>
      <sheetData sheetId="926">
        <row r="7">
          <cell r="P7">
            <v>0</v>
          </cell>
        </row>
      </sheetData>
      <sheetData sheetId="927">
        <row r="7">
          <cell r="P7">
            <v>0</v>
          </cell>
        </row>
      </sheetData>
      <sheetData sheetId="928">
        <row r="7">
          <cell r="P7">
            <v>0</v>
          </cell>
        </row>
      </sheetData>
      <sheetData sheetId="929">
        <row r="7">
          <cell r="P7">
            <v>0</v>
          </cell>
        </row>
      </sheetData>
      <sheetData sheetId="930">
        <row r="7">
          <cell r="P7">
            <v>0</v>
          </cell>
        </row>
      </sheetData>
      <sheetData sheetId="931">
        <row r="7">
          <cell r="P7">
            <v>0</v>
          </cell>
        </row>
      </sheetData>
      <sheetData sheetId="932">
        <row r="7">
          <cell r="P7">
            <v>0</v>
          </cell>
        </row>
      </sheetData>
      <sheetData sheetId="933">
        <row r="7">
          <cell r="P7">
            <v>0</v>
          </cell>
        </row>
      </sheetData>
      <sheetData sheetId="934">
        <row r="7">
          <cell r="P7">
            <v>0</v>
          </cell>
        </row>
      </sheetData>
      <sheetData sheetId="935">
        <row r="7">
          <cell r="P7">
            <v>0</v>
          </cell>
        </row>
      </sheetData>
      <sheetData sheetId="936">
        <row r="7">
          <cell r="P7">
            <v>0</v>
          </cell>
        </row>
      </sheetData>
      <sheetData sheetId="937">
        <row r="7">
          <cell r="P7">
            <v>0</v>
          </cell>
        </row>
      </sheetData>
      <sheetData sheetId="938">
        <row r="7">
          <cell r="P7">
            <v>0</v>
          </cell>
        </row>
      </sheetData>
      <sheetData sheetId="939">
        <row r="7">
          <cell r="P7">
            <v>0</v>
          </cell>
        </row>
      </sheetData>
      <sheetData sheetId="940">
        <row r="7">
          <cell r="P7">
            <v>0</v>
          </cell>
        </row>
      </sheetData>
      <sheetData sheetId="941">
        <row r="7">
          <cell r="P7">
            <v>0</v>
          </cell>
        </row>
      </sheetData>
      <sheetData sheetId="942">
        <row r="7">
          <cell r="P7">
            <v>0</v>
          </cell>
        </row>
      </sheetData>
      <sheetData sheetId="943">
        <row r="7">
          <cell r="P7">
            <v>0</v>
          </cell>
        </row>
      </sheetData>
      <sheetData sheetId="944">
        <row r="7">
          <cell r="P7">
            <v>0</v>
          </cell>
        </row>
      </sheetData>
      <sheetData sheetId="945">
        <row r="7">
          <cell r="P7">
            <v>0</v>
          </cell>
        </row>
      </sheetData>
      <sheetData sheetId="946">
        <row r="7">
          <cell r="P7">
            <v>0</v>
          </cell>
        </row>
      </sheetData>
      <sheetData sheetId="947">
        <row r="7">
          <cell r="P7">
            <v>0</v>
          </cell>
        </row>
      </sheetData>
      <sheetData sheetId="948">
        <row r="7">
          <cell r="P7">
            <v>0</v>
          </cell>
        </row>
      </sheetData>
      <sheetData sheetId="949">
        <row r="7">
          <cell r="P7">
            <v>0</v>
          </cell>
        </row>
      </sheetData>
      <sheetData sheetId="950">
        <row r="7">
          <cell r="P7">
            <v>0</v>
          </cell>
        </row>
      </sheetData>
      <sheetData sheetId="951">
        <row r="7">
          <cell r="P7">
            <v>0</v>
          </cell>
        </row>
      </sheetData>
      <sheetData sheetId="952">
        <row r="7">
          <cell r="P7">
            <v>0</v>
          </cell>
        </row>
      </sheetData>
      <sheetData sheetId="953">
        <row r="7">
          <cell r="P7">
            <v>0</v>
          </cell>
        </row>
      </sheetData>
      <sheetData sheetId="954">
        <row r="7">
          <cell r="P7">
            <v>0</v>
          </cell>
        </row>
      </sheetData>
      <sheetData sheetId="955">
        <row r="7">
          <cell r="P7">
            <v>0</v>
          </cell>
        </row>
      </sheetData>
      <sheetData sheetId="956">
        <row r="7">
          <cell r="P7">
            <v>0</v>
          </cell>
        </row>
      </sheetData>
      <sheetData sheetId="957">
        <row r="7">
          <cell r="P7">
            <v>0</v>
          </cell>
        </row>
      </sheetData>
      <sheetData sheetId="958">
        <row r="7">
          <cell r="P7">
            <v>0</v>
          </cell>
        </row>
      </sheetData>
      <sheetData sheetId="959">
        <row r="7">
          <cell r="P7">
            <v>0</v>
          </cell>
        </row>
      </sheetData>
      <sheetData sheetId="960">
        <row r="7">
          <cell r="P7">
            <v>0</v>
          </cell>
        </row>
      </sheetData>
      <sheetData sheetId="961">
        <row r="7">
          <cell r="P7">
            <v>0</v>
          </cell>
        </row>
      </sheetData>
      <sheetData sheetId="962">
        <row r="7">
          <cell r="P7">
            <v>0</v>
          </cell>
        </row>
      </sheetData>
      <sheetData sheetId="963">
        <row r="7">
          <cell r="P7">
            <v>0</v>
          </cell>
        </row>
      </sheetData>
      <sheetData sheetId="964">
        <row r="7">
          <cell r="P7">
            <v>0</v>
          </cell>
        </row>
      </sheetData>
      <sheetData sheetId="965">
        <row r="7">
          <cell r="P7">
            <v>0</v>
          </cell>
        </row>
      </sheetData>
      <sheetData sheetId="966">
        <row r="7">
          <cell r="P7">
            <v>0</v>
          </cell>
        </row>
      </sheetData>
      <sheetData sheetId="967">
        <row r="7">
          <cell r="P7">
            <v>0</v>
          </cell>
        </row>
      </sheetData>
      <sheetData sheetId="968">
        <row r="7">
          <cell r="P7">
            <v>0</v>
          </cell>
        </row>
      </sheetData>
      <sheetData sheetId="969">
        <row r="7">
          <cell r="P7">
            <v>0</v>
          </cell>
        </row>
      </sheetData>
      <sheetData sheetId="970">
        <row r="7">
          <cell r="P7">
            <v>0</v>
          </cell>
        </row>
      </sheetData>
      <sheetData sheetId="971">
        <row r="7">
          <cell r="P7">
            <v>0</v>
          </cell>
        </row>
      </sheetData>
      <sheetData sheetId="972">
        <row r="7">
          <cell r="P7">
            <v>0</v>
          </cell>
        </row>
      </sheetData>
      <sheetData sheetId="973">
        <row r="7">
          <cell r="P7">
            <v>0</v>
          </cell>
        </row>
      </sheetData>
      <sheetData sheetId="974">
        <row r="7">
          <cell r="P7">
            <v>0</v>
          </cell>
        </row>
      </sheetData>
      <sheetData sheetId="975">
        <row r="7">
          <cell r="P7">
            <v>0</v>
          </cell>
        </row>
      </sheetData>
      <sheetData sheetId="976">
        <row r="7">
          <cell r="P7">
            <v>0</v>
          </cell>
        </row>
      </sheetData>
      <sheetData sheetId="977">
        <row r="7">
          <cell r="P7">
            <v>0</v>
          </cell>
        </row>
      </sheetData>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ow r="7">
          <cell r="P7">
            <v>0</v>
          </cell>
        </row>
      </sheetData>
      <sheetData sheetId="1026">
        <row r="7">
          <cell r="P7">
            <v>0</v>
          </cell>
        </row>
      </sheetData>
      <sheetData sheetId="1027">
        <row r="7">
          <cell r="P7">
            <v>0</v>
          </cell>
        </row>
      </sheetData>
      <sheetData sheetId="1028">
        <row r="7">
          <cell r="P7">
            <v>0</v>
          </cell>
        </row>
      </sheetData>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7">
          <cell r="P7">
            <v>0</v>
          </cell>
        </row>
      </sheetData>
      <sheetData sheetId="1038">
        <row r="7">
          <cell r="P7">
            <v>0</v>
          </cell>
        </row>
      </sheetData>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sheetData sheetId="1069"/>
      <sheetData sheetId="1070"/>
      <sheetData sheetId="1071"/>
      <sheetData sheetId="1072"/>
      <sheetData sheetId="1073">
        <row r="7">
          <cell r="P7">
            <v>0</v>
          </cell>
        </row>
      </sheetData>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sheetData sheetId="1143"/>
      <sheetData sheetId="1144"/>
      <sheetData sheetId="1145"/>
      <sheetData sheetId="1146">
        <row r="7">
          <cell r="P7">
            <v>0</v>
          </cell>
        </row>
      </sheetData>
      <sheetData sheetId="1147" refreshError="1"/>
      <sheetData sheetId="1148" refreshError="1"/>
      <sheetData sheetId="1149" refreshError="1"/>
      <sheetData sheetId="1150" refreshError="1"/>
      <sheetData sheetId="115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ow r="7">
          <cell r="P7">
            <v>0</v>
          </cell>
        </row>
      </sheetData>
      <sheetData sheetId="1164">
        <row r="7">
          <cell r="P7">
            <v>0</v>
          </cell>
        </row>
      </sheetData>
      <sheetData sheetId="1165">
        <row r="7">
          <cell r="P7">
            <v>0</v>
          </cell>
        </row>
      </sheetData>
      <sheetData sheetId="1166" refreshError="1"/>
      <sheetData sheetId="1167" refreshError="1"/>
      <sheetData sheetId="1168">
        <row r="7">
          <cell r="P7">
            <v>0</v>
          </cell>
        </row>
      </sheetData>
      <sheetData sheetId="1169" refreshError="1"/>
      <sheetData sheetId="1170" refreshError="1"/>
      <sheetData sheetId="1171" refreshError="1"/>
      <sheetData sheetId="1172" refreshError="1"/>
      <sheetData sheetId="1173" refreshError="1"/>
      <sheetData sheetId="1174">
        <row r="7">
          <cell r="P7">
            <v>0</v>
          </cell>
        </row>
      </sheetData>
      <sheetData sheetId="1175">
        <row r="7">
          <cell r="P7">
            <v>0</v>
          </cell>
        </row>
      </sheetData>
      <sheetData sheetId="1176">
        <row r="7">
          <cell r="P7">
            <v>0</v>
          </cell>
        </row>
      </sheetData>
      <sheetData sheetId="1177">
        <row r="7">
          <cell r="P7">
            <v>0</v>
          </cell>
        </row>
      </sheetData>
      <sheetData sheetId="1178">
        <row r="7">
          <cell r="P7">
            <v>0</v>
          </cell>
        </row>
      </sheetData>
      <sheetData sheetId="1179">
        <row r="7">
          <cell r="P7">
            <v>0</v>
          </cell>
        </row>
      </sheetData>
      <sheetData sheetId="1180">
        <row r="7">
          <cell r="P7">
            <v>0</v>
          </cell>
        </row>
      </sheetData>
      <sheetData sheetId="1181">
        <row r="7">
          <cell r="P7">
            <v>0</v>
          </cell>
        </row>
      </sheetData>
      <sheetData sheetId="1182">
        <row r="7">
          <cell r="P7">
            <v>0</v>
          </cell>
        </row>
      </sheetData>
      <sheetData sheetId="1183">
        <row r="7">
          <cell r="P7">
            <v>0</v>
          </cell>
        </row>
      </sheetData>
      <sheetData sheetId="1184">
        <row r="7">
          <cell r="P7">
            <v>0</v>
          </cell>
        </row>
      </sheetData>
      <sheetData sheetId="1185">
        <row r="7">
          <cell r="P7">
            <v>0</v>
          </cell>
        </row>
      </sheetData>
      <sheetData sheetId="1186">
        <row r="7">
          <cell r="P7">
            <v>0</v>
          </cell>
        </row>
      </sheetData>
      <sheetData sheetId="1187">
        <row r="7">
          <cell r="P7">
            <v>0</v>
          </cell>
        </row>
      </sheetData>
      <sheetData sheetId="1188">
        <row r="7">
          <cell r="P7">
            <v>0</v>
          </cell>
        </row>
      </sheetData>
      <sheetData sheetId="1189">
        <row r="7">
          <cell r="P7">
            <v>0</v>
          </cell>
        </row>
      </sheetData>
      <sheetData sheetId="1190">
        <row r="7">
          <cell r="P7">
            <v>0</v>
          </cell>
        </row>
      </sheetData>
      <sheetData sheetId="1191">
        <row r="7">
          <cell r="P7">
            <v>0</v>
          </cell>
        </row>
      </sheetData>
      <sheetData sheetId="1192">
        <row r="7">
          <cell r="P7">
            <v>0</v>
          </cell>
        </row>
      </sheetData>
      <sheetData sheetId="1193">
        <row r="7">
          <cell r="P7">
            <v>0</v>
          </cell>
        </row>
      </sheetData>
      <sheetData sheetId="1194">
        <row r="7">
          <cell r="P7">
            <v>0</v>
          </cell>
        </row>
      </sheetData>
      <sheetData sheetId="1195"/>
      <sheetData sheetId="1196">
        <row r="7">
          <cell r="P7">
            <v>0</v>
          </cell>
        </row>
      </sheetData>
      <sheetData sheetId="1197">
        <row r="7">
          <cell r="P7">
            <v>0</v>
          </cell>
        </row>
      </sheetData>
      <sheetData sheetId="1198">
        <row r="7">
          <cell r="P7">
            <v>0</v>
          </cell>
        </row>
      </sheetData>
      <sheetData sheetId="1199">
        <row r="7">
          <cell r="P7">
            <v>0</v>
          </cell>
        </row>
      </sheetData>
      <sheetData sheetId="1200" refreshError="1"/>
      <sheetData sheetId="1201" refreshError="1"/>
      <sheetData sheetId="1202" refreshError="1"/>
      <sheetData sheetId="1203">
        <row r="7">
          <cell r="P7">
            <v>0</v>
          </cell>
        </row>
      </sheetData>
      <sheetData sheetId="1204" refreshError="1"/>
      <sheetData sheetId="1205" refreshError="1"/>
      <sheetData sheetId="1206" refreshError="1"/>
      <sheetData sheetId="1207" refreshError="1"/>
      <sheetData sheetId="1208" refreshError="1"/>
      <sheetData sheetId="1209" refreshError="1"/>
      <sheetData sheetId="1210" refreshError="1"/>
      <sheetData sheetId="1211">
        <row r="7">
          <cell r="P7">
            <v>0</v>
          </cell>
        </row>
      </sheetData>
      <sheetData sheetId="1212">
        <row r="7">
          <cell r="P7">
            <v>0</v>
          </cell>
        </row>
      </sheetData>
      <sheetData sheetId="1213" refreshError="1"/>
      <sheetData sheetId="1214" refreshError="1"/>
      <sheetData sheetId="1215" refreshError="1"/>
      <sheetData sheetId="1216" refreshError="1"/>
      <sheetData sheetId="1217" refreshError="1"/>
      <sheetData sheetId="1218" refreshError="1"/>
      <sheetData sheetId="1219">
        <row r="7">
          <cell r="P7">
            <v>0</v>
          </cell>
        </row>
      </sheetData>
      <sheetData sheetId="1220">
        <row r="7">
          <cell r="P7">
            <v>0</v>
          </cell>
        </row>
      </sheetData>
      <sheetData sheetId="1221">
        <row r="7">
          <cell r="P7">
            <v>0</v>
          </cell>
        </row>
      </sheetData>
      <sheetData sheetId="1222" refreshError="1"/>
      <sheetData sheetId="1223" refreshError="1"/>
      <sheetData sheetId="1224">
        <row r="7">
          <cell r="P7">
            <v>0</v>
          </cell>
        </row>
      </sheetData>
      <sheetData sheetId="1225" refreshError="1"/>
      <sheetData sheetId="1226" refreshError="1"/>
      <sheetData sheetId="1227">
        <row r="7">
          <cell r="P7">
            <v>0</v>
          </cell>
        </row>
      </sheetData>
      <sheetData sheetId="1228">
        <row r="7">
          <cell r="P7">
            <v>0</v>
          </cell>
        </row>
      </sheetData>
      <sheetData sheetId="1229">
        <row r="7">
          <cell r="P7">
            <v>0</v>
          </cell>
        </row>
      </sheetData>
      <sheetData sheetId="1230">
        <row r="7">
          <cell r="P7">
            <v>0</v>
          </cell>
        </row>
      </sheetData>
      <sheetData sheetId="1231">
        <row r="7">
          <cell r="P7">
            <v>0</v>
          </cell>
        </row>
      </sheetData>
      <sheetData sheetId="1232">
        <row r="7">
          <cell r="P7">
            <v>0</v>
          </cell>
        </row>
      </sheetData>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ow r="7">
          <cell r="P7">
            <v>0</v>
          </cell>
        </row>
      </sheetData>
      <sheetData sheetId="1246">
        <row r="7">
          <cell r="P7">
            <v>0</v>
          </cell>
        </row>
      </sheetData>
      <sheetData sheetId="1247">
        <row r="7">
          <cell r="P7">
            <v>0</v>
          </cell>
        </row>
      </sheetData>
      <sheetData sheetId="1248">
        <row r="7">
          <cell r="P7">
            <v>0</v>
          </cell>
        </row>
      </sheetData>
      <sheetData sheetId="1249">
        <row r="7">
          <cell r="P7">
            <v>0</v>
          </cell>
        </row>
      </sheetData>
      <sheetData sheetId="1250">
        <row r="7">
          <cell r="P7">
            <v>0</v>
          </cell>
        </row>
      </sheetData>
      <sheetData sheetId="1251">
        <row r="7">
          <cell r="P7">
            <v>0</v>
          </cell>
        </row>
      </sheetData>
      <sheetData sheetId="1252">
        <row r="7">
          <cell r="P7">
            <v>0</v>
          </cell>
        </row>
      </sheetData>
      <sheetData sheetId="1253">
        <row r="7">
          <cell r="P7">
            <v>0</v>
          </cell>
        </row>
      </sheetData>
      <sheetData sheetId="1254" refreshError="1"/>
      <sheetData sheetId="1255" refreshError="1"/>
      <sheetData sheetId="1256">
        <row r="7">
          <cell r="P7">
            <v>0</v>
          </cell>
        </row>
      </sheetData>
      <sheetData sheetId="1257">
        <row r="7">
          <cell r="P7">
            <v>0</v>
          </cell>
        </row>
      </sheetData>
      <sheetData sheetId="1258">
        <row r="7">
          <cell r="P7">
            <v>0</v>
          </cell>
        </row>
      </sheetData>
      <sheetData sheetId="1259">
        <row r="7">
          <cell r="P7">
            <v>0</v>
          </cell>
        </row>
      </sheetData>
      <sheetData sheetId="1260">
        <row r="7">
          <cell r="P7">
            <v>0</v>
          </cell>
        </row>
      </sheetData>
      <sheetData sheetId="1261">
        <row r="7">
          <cell r="P7">
            <v>0</v>
          </cell>
        </row>
      </sheetData>
      <sheetData sheetId="1262">
        <row r="7">
          <cell r="P7">
            <v>0</v>
          </cell>
        </row>
      </sheetData>
      <sheetData sheetId="1263">
        <row r="7">
          <cell r="P7">
            <v>0</v>
          </cell>
        </row>
      </sheetData>
      <sheetData sheetId="1264">
        <row r="7">
          <cell r="P7">
            <v>0</v>
          </cell>
        </row>
      </sheetData>
      <sheetData sheetId="1265">
        <row r="7">
          <cell r="P7">
            <v>0</v>
          </cell>
        </row>
      </sheetData>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ow r="7">
          <cell r="P7">
            <v>0</v>
          </cell>
        </row>
      </sheetData>
      <sheetData sheetId="1278">
        <row r="7">
          <cell r="P7">
            <v>0</v>
          </cell>
        </row>
      </sheetData>
      <sheetData sheetId="1279">
        <row r="7">
          <cell r="P7">
            <v>0</v>
          </cell>
        </row>
      </sheetData>
      <sheetData sheetId="1280">
        <row r="7">
          <cell r="P7">
            <v>0</v>
          </cell>
        </row>
      </sheetData>
      <sheetData sheetId="1281">
        <row r="7">
          <cell r="P7">
            <v>0</v>
          </cell>
        </row>
      </sheetData>
      <sheetData sheetId="1282">
        <row r="7">
          <cell r="P7">
            <v>0</v>
          </cell>
        </row>
      </sheetData>
      <sheetData sheetId="1283">
        <row r="7">
          <cell r="P7">
            <v>0</v>
          </cell>
        </row>
      </sheetData>
      <sheetData sheetId="1284">
        <row r="7">
          <cell r="P7">
            <v>0</v>
          </cell>
        </row>
      </sheetData>
      <sheetData sheetId="1285">
        <row r="7">
          <cell r="P7">
            <v>0</v>
          </cell>
        </row>
      </sheetData>
      <sheetData sheetId="1286">
        <row r="7">
          <cell r="P7">
            <v>0</v>
          </cell>
        </row>
      </sheetData>
      <sheetData sheetId="1287">
        <row r="7">
          <cell r="P7">
            <v>0</v>
          </cell>
        </row>
      </sheetData>
      <sheetData sheetId="1288">
        <row r="7">
          <cell r="P7">
            <v>0</v>
          </cell>
        </row>
      </sheetData>
      <sheetData sheetId="1289">
        <row r="7">
          <cell r="P7">
            <v>0</v>
          </cell>
        </row>
      </sheetData>
      <sheetData sheetId="1290">
        <row r="7">
          <cell r="P7">
            <v>0</v>
          </cell>
        </row>
      </sheetData>
      <sheetData sheetId="1291">
        <row r="7">
          <cell r="P7">
            <v>0</v>
          </cell>
        </row>
      </sheetData>
      <sheetData sheetId="1292">
        <row r="7">
          <cell r="P7">
            <v>0</v>
          </cell>
        </row>
      </sheetData>
      <sheetData sheetId="1293">
        <row r="7">
          <cell r="P7">
            <v>0</v>
          </cell>
        </row>
      </sheetData>
      <sheetData sheetId="1294">
        <row r="7">
          <cell r="P7">
            <v>0</v>
          </cell>
        </row>
      </sheetData>
      <sheetData sheetId="1295">
        <row r="7">
          <cell r="P7">
            <v>0</v>
          </cell>
        </row>
      </sheetData>
      <sheetData sheetId="1296">
        <row r="7">
          <cell r="P7">
            <v>0</v>
          </cell>
        </row>
      </sheetData>
      <sheetData sheetId="1297">
        <row r="7">
          <cell r="P7">
            <v>0</v>
          </cell>
        </row>
      </sheetData>
      <sheetData sheetId="1298">
        <row r="7">
          <cell r="P7">
            <v>0</v>
          </cell>
        </row>
      </sheetData>
      <sheetData sheetId="1299">
        <row r="7">
          <cell r="P7">
            <v>0</v>
          </cell>
        </row>
      </sheetData>
      <sheetData sheetId="1300">
        <row r="7">
          <cell r="P7">
            <v>0</v>
          </cell>
        </row>
      </sheetData>
      <sheetData sheetId="1301">
        <row r="7">
          <cell r="P7">
            <v>0</v>
          </cell>
        </row>
      </sheetData>
      <sheetData sheetId="1302">
        <row r="7">
          <cell r="P7">
            <v>0</v>
          </cell>
        </row>
      </sheetData>
      <sheetData sheetId="1303">
        <row r="7">
          <cell r="P7">
            <v>0</v>
          </cell>
        </row>
      </sheetData>
      <sheetData sheetId="1304">
        <row r="7">
          <cell r="P7">
            <v>0</v>
          </cell>
        </row>
      </sheetData>
      <sheetData sheetId="1305">
        <row r="7">
          <cell r="P7">
            <v>0</v>
          </cell>
        </row>
      </sheetData>
      <sheetData sheetId="1306">
        <row r="7">
          <cell r="P7">
            <v>0</v>
          </cell>
        </row>
      </sheetData>
      <sheetData sheetId="1307">
        <row r="7">
          <cell r="P7">
            <v>0</v>
          </cell>
        </row>
      </sheetData>
      <sheetData sheetId="1308">
        <row r="7">
          <cell r="P7">
            <v>0</v>
          </cell>
        </row>
      </sheetData>
      <sheetData sheetId="1309">
        <row r="7">
          <cell r="P7">
            <v>0</v>
          </cell>
        </row>
      </sheetData>
      <sheetData sheetId="1310">
        <row r="7">
          <cell r="P7">
            <v>0</v>
          </cell>
        </row>
      </sheetData>
      <sheetData sheetId="1311">
        <row r="7">
          <cell r="P7">
            <v>0</v>
          </cell>
        </row>
      </sheetData>
      <sheetData sheetId="1312">
        <row r="7">
          <cell r="P7">
            <v>0</v>
          </cell>
        </row>
      </sheetData>
      <sheetData sheetId="1313">
        <row r="7">
          <cell r="P7">
            <v>0</v>
          </cell>
        </row>
      </sheetData>
      <sheetData sheetId="1314">
        <row r="7">
          <cell r="P7">
            <v>0</v>
          </cell>
        </row>
      </sheetData>
      <sheetData sheetId="1315">
        <row r="7">
          <cell r="P7">
            <v>0</v>
          </cell>
        </row>
      </sheetData>
      <sheetData sheetId="1316">
        <row r="7">
          <cell r="P7">
            <v>0</v>
          </cell>
        </row>
      </sheetData>
      <sheetData sheetId="1317">
        <row r="7">
          <cell r="P7">
            <v>0</v>
          </cell>
        </row>
      </sheetData>
      <sheetData sheetId="1318">
        <row r="7">
          <cell r="P7">
            <v>0</v>
          </cell>
        </row>
      </sheetData>
      <sheetData sheetId="1319">
        <row r="7">
          <cell r="P7">
            <v>0</v>
          </cell>
        </row>
      </sheetData>
      <sheetData sheetId="1320">
        <row r="7">
          <cell r="P7">
            <v>0</v>
          </cell>
        </row>
      </sheetData>
      <sheetData sheetId="1321">
        <row r="7">
          <cell r="P7">
            <v>0</v>
          </cell>
        </row>
      </sheetData>
      <sheetData sheetId="1322">
        <row r="7">
          <cell r="P7">
            <v>0</v>
          </cell>
        </row>
      </sheetData>
      <sheetData sheetId="1323">
        <row r="7">
          <cell r="P7">
            <v>0</v>
          </cell>
        </row>
      </sheetData>
      <sheetData sheetId="1324">
        <row r="7">
          <cell r="P7">
            <v>0</v>
          </cell>
        </row>
      </sheetData>
      <sheetData sheetId="1325">
        <row r="7">
          <cell r="P7">
            <v>0</v>
          </cell>
        </row>
      </sheetData>
      <sheetData sheetId="1326">
        <row r="7">
          <cell r="P7">
            <v>0</v>
          </cell>
        </row>
      </sheetData>
      <sheetData sheetId="1327">
        <row r="7">
          <cell r="P7">
            <v>0</v>
          </cell>
        </row>
      </sheetData>
      <sheetData sheetId="1328">
        <row r="7">
          <cell r="P7">
            <v>0</v>
          </cell>
        </row>
      </sheetData>
      <sheetData sheetId="1329">
        <row r="7">
          <cell r="P7">
            <v>0</v>
          </cell>
        </row>
      </sheetData>
      <sheetData sheetId="1330">
        <row r="7">
          <cell r="P7">
            <v>0</v>
          </cell>
        </row>
      </sheetData>
      <sheetData sheetId="1331">
        <row r="7">
          <cell r="P7">
            <v>0</v>
          </cell>
        </row>
      </sheetData>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ow r="7">
          <cell r="P7">
            <v>0</v>
          </cell>
        </row>
      </sheetData>
      <sheetData sheetId="1357">
        <row r="7">
          <cell r="P7">
            <v>0</v>
          </cell>
        </row>
      </sheetData>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ow r="7">
          <cell r="P7">
            <v>0</v>
          </cell>
        </row>
      </sheetData>
      <sheetData sheetId="1368">
        <row r="7">
          <cell r="P7">
            <v>0</v>
          </cell>
        </row>
      </sheetData>
      <sheetData sheetId="1369">
        <row r="7">
          <cell r="P7">
            <v>0</v>
          </cell>
        </row>
      </sheetData>
      <sheetData sheetId="1370">
        <row r="7">
          <cell r="P7">
            <v>0</v>
          </cell>
        </row>
      </sheetData>
      <sheetData sheetId="1371">
        <row r="7">
          <cell r="P7">
            <v>0</v>
          </cell>
        </row>
      </sheetData>
      <sheetData sheetId="1372">
        <row r="7">
          <cell r="P7">
            <v>0</v>
          </cell>
        </row>
      </sheetData>
      <sheetData sheetId="1373" refreshError="1"/>
      <sheetData sheetId="1374" refreshError="1"/>
      <sheetData sheetId="1375">
        <row r="7">
          <cell r="P7">
            <v>0</v>
          </cell>
        </row>
      </sheetData>
      <sheetData sheetId="1376">
        <row r="7">
          <cell r="P7">
            <v>0</v>
          </cell>
        </row>
      </sheetData>
      <sheetData sheetId="1377">
        <row r="7">
          <cell r="P7">
            <v>0</v>
          </cell>
        </row>
      </sheetData>
      <sheetData sheetId="1378">
        <row r="7">
          <cell r="P7">
            <v>0</v>
          </cell>
        </row>
      </sheetData>
      <sheetData sheetId="1379">
        <row r="7">
          <cell r="P7">
            <v>0</v>
          </cell>
        </row>
      </sheetData>
      <sheetData sheetId="1380">
        <row r="7">
          <cell r="P7">
            <v>0</v>
          </cell>
        </row>
      </sheetData>
      <sheetData sheetId="1381">
        <row r="7">
          <cell r="P7">
            <v>0</v>
          </cell>
        </row>
      </sheetData>
      <sheetData sheetId="1382">
        <row r="7">
          <cell r="P7">
            <v>0</v>
          </cell>
        </row>
      </sheetData>
      <sheetData sheetId="1383">
        <row r="7">
          <cell r="P7">
            <v>0</v>
          </cell>
        </row>
      </sheetData>
      <sheetData sheetId="1384">
        <row r="7">
          <cell r="P7">
            <v>0</v>
          </cell>
        </row>
      </sheetData>
      <sheetData sheetId="1385">
        <row r="7">
          <cell r="P7">
            <v>0</v>
          </cell>
        </row>
      </sheetData>
      <sheetData sheetId="1386">
        <row r="7">
          <cell r="P7">
            <v>0</v>
          </cell>
        </row>
      </sheetData>
      <sheetData sheetId="1387">
        <row r="7">
          <cell r="P7">
            <v>0</v>
          </cell>
        </row>
      </sheetData>
      <sheetData sheetId="1388">
        <row r="7">
          <cell r="P7">
            <v>0</v>
          </cell>
        </row>
      </sheetData>
      <sheetData sheetId="1389">
        <row r="7">
          <cell r="P7">
            <v>0</v>
          </cell>
        </row>
      </sheetData>
      <sheetData sheetId="1390">
        <row r="7">
          <cell r="P7">
            <v>0</v>
          </cell>
        </row>
      </sheetData>
      <sheetData sheetId="1391">
        <row r="7">
          <cell r="P7">
            <v>0</v>
          </cell>
        </row>
      </sheetData>
      <sheetData sheetId="1392">
        <row r="7">
          <cell r="P7">
            <v>0</v>
          </cell>
        </row>
      </sheetData>
      <sheetData sheetId="1393">
        <row r="7">
          <cell r="P7">
            <v>0</v>
          </cell>
        </row>
      </sheetData>
      <sheetData sheetId="1394">
        <row r="7">
          <cell r="P7">
            <v>0</v>
          </cell>
        </row>
      </sheetData>
      <sheetData sheetId="1395">
        <row r="7">
          <cell r="P7">
            <v>0</v>
          </cell>
        </row>
      </sheetData>
      <sheetData sheetId="1396">
        <row r="7">
          <cell r="P7">
            <v>0</v>
          </cell>
        </row>
      </sheetData>
      <sheetData sheetId="1397">
        <row r="7">
          <cell r="P7">
            <v>0</v>
          </cell>
        </row>
      </sheetData>
      <sheetData sheetId="1398">
        <row r="7">
          <cell r="P7">
            <v>0</v>
          </cell>
        </row>
      </sheetData>
      <sheetData sheetId="1399">
        <row r="7">
          <cell r="P7">
            <v>0</v>
          </cell>
        </row>
      </sheetData>
      <sheetData sheetId="1400">
        <row r="7">
          <cell r="P7">
            <v>0</v>
          </cell>
        </row>
      </sheetData>
      <sheetData sheetId="1401">
        <row r="7">
          <cell r="P7">
            <v>0</v>
          </cell>
        </row>
      </sheetData>
      <sheetData sheetId="1402">
        <row r="7">
          <cell r="P7">
            <v>0</v>
          </cell>
        </row>
      </sheetData>
      <sheetData sheetId="1403">
        <row r="7">
          <cell r="P7">
            <v>0</v>
          </cell>
        </row>
      </sheetData>
      <sheetData sheetId="1404">
        <row r="7">
          <cell r="P7">
            <v>0</v>
          </cell>
        </row>
      </sheetData>
      <sheetData sheetId="1405">
        <row r="7">
          <cell r="P7">
            <v>0</v>
          </cell>
        </row>
      </sheetData>
      <sheetData sheetId="1406">
        <row r="7">
          <cell r="P7">
            <v>0</v>
          </cell>
        </row>
      </sheetData>
      <sheetData sheetId="1407">
        <row r="7">
          <cell r="P7">
            <v>0</v>
          </cell>
        </row>
      </sheetData>
      <sheetData sheetId="1408">
        <row r="7">
          <cell r="P7">
            <v>0</v>
          </cell>
        </row>
      </sheetData>
      <sheetData sheetId="1409">
        <row r="7">
          <cell r="P7">
            <v>0</v>
          </cell>
        </row>
      </sheetData>
      <sheetData sheetId="1410">
        <row r="7">
          <cell r="P7">
            <v>0</v>
          </cell>
        </row>
      </sheetData>
      <sheetData sheetId="1411">
        <row r="7">
          <cell r="P7">
            <v>0</v>
          </cell>
        </row>
      </sheetData>
      <sheetData sheetId="1412">
        <row r="7">
          <cell r="P7">
            <v>0</v>
          </cell>
        </row>
      </sheetData>
      <sheetData sheetId="1413">
        <row r="7">
          <cell r="P7">
            <v>0</v>
          </cell>
        </row>
      </sheetData>
      <sheetData sheetId="1414">
        <row r="7">
          <cell r="P7">
            <v>0</v>
          </cell>
        </row>
      </sheetData>
      <sheetData sheetId="1415">
        <row r="7">
          <cell r="P7">
            <v>0</v>
          </cell>
        </row>
      </sheetData>
      <sheetData sheetId="1416">
        <row r="7">
          <cell r="P7">
            <v>0</v>
          </cell>
        </row>
      </sheetData>
      <sheetData sheetId="1417">
        <row r="7">
          <cell r="P7">
            <v>0</v>
          </cell>
        </row>
      </sheetData>
      <sheetData sheetId="1418">
        <row r="7">
          <cell r="P7">
            <v>0</v>
          </cell>
        </row>
      </sheetData>
      <sheetData sheetId="1419">
        <row r="7">
          <cell r="P7">
            <v>0</v>
          </cell>
        </row>
      </sheetData>
      <sheetData sheetId="1420">
        <row r="7">
          <cell r="P7">
            <v>0</v>
          </cell>
        </row>
      </sheetData>
      <sheetData sheetId="1421">
        <row r="7">
          <cell r="P7">
            <v>0</v>
          </cell>
        </row>
      </sheetData>
      <sheetData sheetId="1422">
        <row r="7">
          <cell r="P7">
            <v>0</v>
          </cell>
        </row>
      </sheetData>
      <sheetData sheetId="1423">
        <row r="7">
          <cell r="P7">
            <v>0</v>
          </cell>
        </row>
      </sheetData>
      <sheetData sheetId="1424">
        <row r="7">
          <cell r="P7">
            <v>0</v>
          </cell>
        </row>
      </sheetData>
      <sheetData sheetId="1425">
        <row r="7">
          <cell r="P7">
            <v>0</v>
          </cell>
        </row>
      </sheetData>
      <sheetData sheetId="1426">
        <row r="7">
          <cell r="P7">
            <v>0</v>
          </cell>
        </row>
      </sheetData>
      <sheetData sheetId="1427">
        <row r="7">
          <cell r="P7">
            <v>0</v>
          </cell>
        </row>
      </sheetData>
      <sheetData sheetId="1428">
        <row r="7">
          <cell r="P7">
            <v>0</v>
          </cell>
        </row>
      </sheetData>
      <sheetData sheetId="1429">
        <row r="7">
          <cell r="P7">
            <v>0</v>
          </cell>
        </row>
      </sheetData>
      <sheetData sheetId="1430">
        <row r="7">
          <cell r="P7">
            <v>0</v>
          </cell>
        </row>
      </sheetData>
      <sheetData sheetId="1431">
        <row r="7">
          <cell r="P7">
            <v>0</v>
          </cell>
        </row>
      </sheetData>
      <sheetData sheetId="1432">
        <row r="7">
          <cell r="P7">
            <v>0</v>
          </cell>
        </row>
      </sheetData>
      <sheetData sheetId="1433">
        <row r="7">
          <cell r="P7">
            <v>0</v>
          </cell>
        </row>
      </sheetData>
      <sheetData sheetId="1434">
        <row r="7">
          <cell r="P7">
            <v>0</v>
          </cell>
        </row>
      </sheetData>
      <sheetData sheetId="1435">
        <row r="7">
          <cell r="P7">
            <v>0</v>
          </cell>
        </row>
      </sheetData>
      <sheetData sheetId="1436">
        <row r="7">
          <cell r="P7">
            <v>0</v>
          </cell>
        </row>
      </sheetData>
      <sheetData sheetId="1437">
        <row r="7">
          <cell r="P7">
            <v>0</v>
          </cell>
        </row>
      </sheetData>
      <sheetData sheetId="1438">
        <row r="7">
          <cell r="P7">
            <v>0</v>
          </cell>
        </row>
      </sheetData>
      <sheetData sheetId="1439">
        <row r="7">
          <cell r="P7">
            <v>0</v>
          </cell>
        </row>
      </sheetData>
      <sheetData sheetId="1440">
        <row r="7">
          <cell r="P7">
            <v>0</v>
          </cell>
        </row>
      </sheetData>
      <sheetData sheetId="1441">
        <row r="7">
          <cell r="P7">
            <v>0</v>
          </cell>
        </row>
      </sheetData>
      <sheetData sheetId="1442">
        <row r="7">
          <cell r="P7">
            <v>0</v>
          </cell>
        </row>
      </sheetData>
      <sheetData sheetId="1443">
        <row r="7">
          <cell r="P7">
            <v>0</v>
          </cell>
        </row>
      </sheetData>
      <sheetData sheetId="1444">
        <row r="7">
          <cell r="P7">
            <v>0</v>
          </cell>
        </row>
      </sheetData>
      <sheetData sheetId="1445">
        <row r="7">
          <cell r="P7">
            <v>0</v>
          </cell>
        </row>
      </sheetData>
      <sheetData sheetId="1446">
        <row r="7">
          <cell r="P7">
            <v>0</v>
          </cell>
        </row>
      </sheetData>
      <sheetData sheetId="1447">
        <row r="7">
          <cell r="P7">
            <v>0</v>
          </cell>
        </row>
      </sheetData>
      <sheetData sheetId="1448">
        <row r="7">
          <cell r="P7">
            <v>0</v>
          </cell>
        </row>
      </sheetData>
      <sheetData sheetId="1449">
        <row r="7">
          <cell r="P7">
            <v>0</v>
          </cell>
        </row>
      </sheetData>
      <sheetData sheetId="1450">
        <row r="7">
          <cell r="P7">
            <v>0</v>
          </cell>
        </row>
      </sheetData>
      <sheetData sheetId="1451">
        <row r="7">
          <cell r="P7">
            <v>0</v>
          </cell>
        </row>
      </sheetData>
      <sheetData sheetId="1452">
        <row r="7">
          <cell r="P7">
            <v>0</v>
          </cell>
        </row>
      </sheetData>
      <sheetData sheetId="1453">
        <row r="7">
          <cell r="P7">
            <v>0</v>
          </cell>
        </row>
      </sheetData>
      <sheetData sheetId="1454">
        <row r="7">
          <cell r="P7">
            <v>0</v>
          </cell>
        </row>
      </sheetData>
      <sheetData sheetId="1455">
        <row r="7">
          <cell r="P7">
            <v>0</v>
          </cell>
        </row>
      </sheetData>
      <sheetData sheetId="1456">
        <row r="7">
          <cell r="P7">
            <v>0</v>
          </cell>
        </row>
      </sheetData>
      <sheetData sheetId="1457">
        <row r="7">
          <cell r="P7">
            <v>0</v>
          </cell>
        </row>
      </sheetData>
      <sheetData sheetId="1458">
        <row r="7">
          <cell r="P7">
            <v>0</v>
          </cell>
        </row>
      </sheetData>
      <sheetData sheetId="1459">
        <row r="7">
          <cell r="P7">
            <v>0</v>
          </cell>
        </row>
      </sheetData>
      <sheetData sheetId="1460">
        <row r="7">
          <cell r="P7">
            <v>0</v>
          </cell>
        </row>
      </sheetData>
      <sheetData sheetId="1461">
        <row r="7">
          <cell r="P7">
            <v>0</v>
          </cell>
        </row>
      </sheetData>
      <sheetData sheetId="1462">
        <row r="7">
          <cell r="P7">
            <v>0</v>
          </cell>
        </row>
      </sheetData>
      <sheetData sheetId="1463">
        <row r="7">
          <cell r="P7">
            <v>0</v>
          </cell>
        </row>
      </sheetData>
      <sheetData sheetId="1464">
        <row r="7">
          <cell r="P7">
            <v>0</v>
          </cell>
        </row>
      </sheetData>
      <sheetData sheetId="1465">
        <row r="7">
          <cell r="P7">
            <v>0</v>
          </cell>
        </row>
      </sheetData>
      <sheetData sheetId="1466">
        <row r="7">
          <cell r="P7">
            <v>0</v>
          </cell>
        </row>
      </sheetData>
      <sheetData sheetId="1467">
        <row r="7">
          <cell r="P7">
            <v>0</v>
          </cell>
        </row>
      </sheetData>
      <sheetData sheetId="1468">
        <row r="7">
          <cell r="P7">
            <v>0</v>
          </cell>
        </row>
      </sheetData>
      <sheetData sheetId="1469">
        <row r="7">
          <cell r="P7">
            <v>0</v>
          </cell>
        </row>
      </sheetData>
      <sheetData sheetId="1470">
        <row r="7">
          <cell r="P7">
            <v>0</v>
          </cell>
        </row>
      </sheetData>
      <sheetData sheetId="1471">
        <row r="7">
          <cell r="P7">
            <v>0</v>
          </cell>
        </row>
      </sheetData>
      <sheetData sheetId="1472">
        <row r="7">
          <cell r="P7">
            <v>0</v>
          </cell>
        </row>
      </sheetData>
      <sheetData sheetId="1473">
        <row r="7">
          <cell r="P7">
            <v>0</v>
          </cell>
        </row>
      </sheetData>
      <sheetData sheetId="1474">
        <row r="7">
          <cell r="P7">
            <v>0</v>
          </cell>
        </row>
      </sheetData>
      <sheetData sheetId="1475">
        <row r="7">
          <cell r="P7">
            <v>0</v>
          </cell>
        </row>
      </sheetData>
      <sheetData sheetId="1476">
        <row r="7">
          <cell r="P7">
            <v>0</v>
          </cell>
        </row>
      </sheetData>
      <sheetData sheetId="1477">
        <row r="7">
          <cell r="P7">
            <v>0</v>
          </cell>
        </row>
      </sheetData>
      <sheetData sheetId="1478">
        <row r="7">
          <cell r="P7">
            <v>0</v>
          </cell>
        </row>
      </sheetData>
      <sheetData sheetId="1479">
        <row r="7">
          <cell r="P7">
            <v>0</v>
          </cell>
        </row>
      </sheetData>
      <sheetData sheetId="1480">
        <row r="7">
          <cell r="P7">
            <v>0</v>
          </cell>
        </row>
      </sheetData>
      <sheetData sheetId="1481">
        <row r="7">
          <cell r="P7">
            <v>0</v>
          </cell>
        </row>
      </sheetData>
      <sheetData sheetId="1482">
        <row r="7">
          <cell r="P7">
            <v>0</v>
          </cell>
        </row>
      </sheetData>
      <sheetData sheetId="1483">
        <row r="7">
          <cell r="P7">
            <v>0</v>
          </cell>
        </row>
      </sheetData>
      <sheetData sheetId="1484">
        <row r="7">
          <cell r="P7">
            <v>0</v>
          </cell>
        </row>
      </sheetData>
      <sheetData sheetId="1485">
        <row r="7">
          <cell r="P7">
            <v>0</v>
          </cell>
        </row>
      </sheetData>
      <sheetData sheetId="1486">
        <row r="7">
          <cell r="P7">
            <v>0</v>
          </cell>
        </row>
      </sheetData>
      <sheetData sheetId="1487">
        <row r="7">
          <cell r="P7">
            <v>0</v>
          </cell>
        </row>
      </sheetData>
      <sheetData sheetId="1488">
        <row r="7">
          <cell r="P7">
            <v>0</v>
          </cell>
        </row>
      </sheetData>
      <sheetData sheetId="1489">
        <row r="7">
          <cell r="P7">
            <v>0</v>
          </cell>
        </row>
      </sheetData>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ow r="7">
          <cell r="P7">
            <v>0</v>
          </cell>
        </row>
      </sheetData>
      <sheetData sheetId="1526">
        <row r="7">
          <cell r="P7">
            <v>0</v>
          </cell>
        </row>
      </sheetData>
      <sheetData sheetId="1527">
        <row r="7">
          <cell r="P7">
            <v>0</v>
          </cell>
        </row>
      </sheetData>
      <sheetData sheetId="1528">
        <row r="7">
          <cell r="P7">
            <v>0</v>
          </cell>
        </row>
      </sheetData>
      <sheetData sheetId="1529">
        <row r="7">
          <cell r="P7">
            <v>0</v>
          </cell>
        </row>
      </sheetData>
      <sheetData sheetId="1530">
        <row r="7">
          <cell r="P7">
            <v>0</v>
          </cell>
        </row>
      </sheetData>
      <sheetData sheetId="1531">
        <row r="7">
          <cell r="P7">
            <v>0</v>
          </cell>
        </row>
      </sheetData>
      <sheetData sheetId="1532">
        <row r="7">
          <cell r="P7">
            <v>0</v>
          </cell>
        </row>
      </sheetData>
      <sheetData sheetId="1533">
        <row r="7">
          <cell r="P7">
            <v>0</v>
          </cell>
        </row>
      </sheetData>
      <sheetData sheetId="1534">
        <row r="7">
          <cell r="P7">
            <v>0</v>
          </cell>
        </row>
      </sheetData>
      <sheetData sheetId="1535">
        <row r="7">
          <cell r="P7">
            <v>0</v>
          </cell>
        </row>
      </sheetData>
      <sheetData sheetId="1536">
        <row r="7">
          <cell r="P7">
            <v>0</v>
          </cell>
        </row>
      </sheetData>
      <sheetData sheetId="1537">
        <row r="7">
          <cell r="P7">
            <v>0</v>
          </cell>
        </row>
      </sheetData>
      <sheetData sheetId="1538">
        <row r="7">
          <cell r="P7">
            <v>0</v>
          </cell>
        </row>
      </sheetData>
      <sheetData sheetId="1539">
        <row r="7">
          <cell r="P7">
            <v>0</v>
          </cell>
        </row>
      </sheetData>
      <sheetData sheetId="1540">
        <row r="7">
          <cell r="P7">
            <v>0</v>
          </cell>
        </row>
      </sheetData>
      <sheetData sheetId="1541">
        <row r="7">
          <cell r="P7">
            <v>0</v>
          </cell>
        </row>
      </sheetData>
      <sheetData sheetId="1542">
        <row r="7">
          <cell r="P7">
            <v>0</v>
          </cell>
        </row>
      </sheetData>
      <sheetData sheetId="1543">
        <row r="7">
          <cell r="P7">
            <v>0</v>
          </cell>
        </row>
      </sheetData>
      <sheetData sheetId="1544">
        <row r="7">
          <cell r="P7">
            <v>0</v>
          </cell>
        </row>
      </sheetData>
      <sheetData sheetId="1545">
        <row r="7">
          <cell r="P7">
            <v>0</v>
          </cell>
        </row>
      </sheetData>
      <sheetData sheetId="1546">
        <row r="7">
          <cell r="P7">
            <v>0</v>
          </cell>
        </row>
      </sheetData>
      <sheetData sheetId="1547">
        <row r="7">
          <cell r="P7">
            <v>0</v>
          </cell>
        </row>
      </sheetData>
      <sheetData sheetId="1548">
        <row r="7">
          <cell r="P7">
            <v>0</v>
          </cell>
        </row>
      </sheetData>
      <sheetData sheetId="1549">
        <row r="7">
          <cell r="P7">
            <v>0</v>
          </cell>
        </row>
      </sheetData>
      <sheetData sheetId="1550">
        <row r="7">
          <cell r="P7">
            <v>0</v>
          </cell>
        </row>
      </sheetData>
      <sheetData sheetId="1551">
        <row r="7">
          <cell r="P7">
            <v>0</v>
          </cell>
        </row>
      </sheetData>
      <sheetData sheetId="1552">
        <row r="7">
          <cell r="P7">
            <v>0</v>
          </cell>
        </row>
      </sheetData>
      <sheetData sheetId="1553">
        <row r="7">
          <cell r="P7">
            <v>0</v>
          </cell>
        </row>
      </sheetData>
      <sheetData sheetId="1554">
        <row r="7">
          <cell r="P7">
            <v>0</v>
          </cell>
        </row>
      </sheetData>
      <sheetData sheetId="1555">
        <row r="7">
          <cell r="P7">
            <v>0</v>
          </cell>
        </row>
      </sheetData>
      <sheetData sheetId="1556">
        <row r="7">
          <cell r="P7">
            <v>0</v>
          </cell>
        </row>
      </sheetData>
      <sheetData sheetId="1557">
        <row r="7">
          <cell r="P7">
            <v>0</v>
          </cell>
        </row>
      </sheetData>
      <sheetData sheetId="1558">
        <row r="7">
          <cell r="P7">
            <v>0</v>
          </cell>
        </row>
      </sheetData>
      <sheetData sheetId="1559">
        <row r="7">
          <cell r="P7">
            <v>0</v>
          </cell>
        </row>
      </sheetData>
      <sheetData sheetId="1560">
        <row r="7">
          <cell r="P7">
            <v>0</v>
          </cell>
        </row>
      </sheetData>
      <sheetData sheetId="1561">
        <row r="7">
          <cell r="P7">
            <v>0</v>
          </cell>
        </row>
      </sheetData>
      <sheetData sheetId="1562">
        <row r="7">
          <cell r="P7">
            <v>0</v>
          </cell>
        </row>
      </sheetData>
      <sheetData sheetId="1563">
        <row r="7">
          <cell r="P7">
            <v>0</v>
          </cell>
        </row>
      </sheetData>
      <sheetData sheetId="1564">
        <row r="7">
          <cell r="P7">
            <v>0</v>
          </cell>
        </row>
      </sheetData>
      <sheetData sheetId="1565">
        <row r="7">
          <cell r="P7">
            <v>0</v>
          </cell>
        </row>
      </sheetData>
      <sheetData sheetId="1566">
        <row r="7">
          <cell r="P7">
            <v>0</v>
          </cell>
        </row>
      </sheetData>
      <sheetData sheetId="1567">
        <row r="7">
          <cell r="P7">
            <v>0</v>
          </cell>
        </row>
      </sheetData>
      <sheetData sheetId="1568">
        <row r="7">
          <cell r="P7">
            <v>0</v>
          </cell>
        </row>
      </sheetData>
      <sheetData sheetId="1569">
        <row r="7">
          <cell r="P7">
            <v>0</v>
          </cell>
        </row>
      </sheetData>
      <sheetData sheetId="1570">
        <row r="7">
          <cell r="P7">
            <v>0</v>
          </cell>
        </row>
      </sheetData>
      <sheetData sheetId="1571">
        <row r="7">
          <cell r="P7">
            <v>0</v>
          </cell>
        </row>
      </sheetData>
      <sheetData sheetId="1572">
        <row r="7">
          <cell r="P7">
            <v>0</v>
          </cell>
        </row>
      </sheetData>
      <sheetData sheetId="1573">
        <row r="7">
          <cell r="P7">
            <v>0</v>
          </cell>
        </row>
      </sheetData>
      <sheetData sheetId="1574">
        <row r="7">
          <cell r="P7">
            <v>0</v>
          </cell>
        </row>
      </sheetData>
      <sheetData sheetId="1575">
        <row r="7">
          <cell r="P7">
            <v>0</v>
          </cell>
        </row>
      </sheetData>
      <sheetData sheetId="1576">
        <row r="7">
          <cell r="P7">
            <v>0</v>
          </cell>
        </row>
      </sheetData>
      <sheetData sheetId="1577">
        <row r="7">
          <cell r="P7">
            <v>0</v>
          </cell>
        </row>
      </sheetData>
      <sheetData sheetId="1578">
        <row r="7">
          <cell r="P7">
            <v>0</v>
          </cell>
        </row>
      </sheetData>
      <sheetData sheetId="1579">
        <row r="7">
          <cell r="P7">
            <v>0</v>
          </cell>
        </row>
      </sheetData>
      <sheetData sheetId="1580">
        <row r="7">
          <cell r="P7">
            <v>0</v>
          </cell>
        </row>
      </sheetData>
      <sheetData sheetId="1581">
        <row r="7">
          <cell r="P7">
            <v>0</v>
          </cell>
        </row>
      </sheetData>
      <sheetData sheetId="1582">
        <row r="7">
          <cell r="P7">
            <v>0</v>
          </cell>
        </row>
      </sheetData>
      <sheetData sheetId="1583">
        <row r="7">
          <cell r="P7">
            <v>0</v>
          </cell>
        </row>
      </sheetData>
      <sheetData sheetId="1584">
        <row r="7">
          <cell r="P7">
            <v>0</v>
          </cell>
        </row>
      </sheetData>
      <sheetData sheetId="1585">
        <row r="7">
          <cell r="P7">
            <v>0</v>
          </cell>
        </row>
      </sheetData>
      <sheetData sheetId="1586">
        <row r="7">
          <cell r="P7">
            <v>0</v>
          </cell>
        </row>
      </sheetData>
      <sheetData sheetId="1587">
        <row r="7">
          <cell r="P7">
            <v>0</v>
          </cell>
        </row>
      </sheetData>
      <sheetData sheetId="1588">
        <row r="7">
          <cell r="P7">
            <v>0</v>
          </cell>
        </row>
      </sheetData>
      <sheetData sheetId="1589">
        <row r="7">
          <cell r="P7">
            <v>0</v>
          </cell>
        </row>
      </sheetData>
      <sheetData sheetId="1590">
        <row r="7">
          <cell r="P7">
            <v>0</v>
          </cell>
        </row>
      </sheetData>
      <sheetData sheetId="1591">
        <row r="7">
          <cell r="P7">
            <v>0</v>
          </cell>
        </row>
      </sheetData>
      <sheetData sheetId="1592">
        <row r="7">
          <cell r="P7">
            <v>0</v>
          </cell>
        </row>
      </sheetData>
      <sheetData sheetId="1593">
        <row r="7">
          <cell r="P7">
            <v>0</v>
          </cell>
        </row>
      </sheetData>
      <sheetData sheetId="1594">
        <row r="7">
          <cell r="P7">
            <v>0</v>
          </cell>
        </row>
      </sheetData>
      <sheetData sheetId="1595">
        <row r="7">
          <cell r="P7">
            <v>0</v>
          </cell>
        </row>
      </sheetData>
      <sheetData sheetId="1596">
        <row r="7">
          <cell r="P7">
            <v>0</v>
          </cell>
        </row>
      </sheetData>
      <sheetData sheetId="1597">
        <row r="7">
          <cell r="P7">
            <v>0</v>
          </cell>
        </row>
      </sheetData>
      <sheetData sheetId="1598">
        <row r="7">
          <cell r="P7">
            <v>0</v>
          </cell>
        </row>
      </sheetData>
      <sheetData sheetId="1599">
        <row r="7">
          <cell r="P7">
            <v>0</v>
          </cell>
        </row>
      </sheetData>
      <sheetData sheetId="1600">
        <row r="7">
          <cell r="P7">
            <v>0</v>
          </cell>
        </row>
      </sheetData>
      <sheetData sheetId="1601">
        <row r="7">
          <cell r="P7">
            <v>0</v>
          </cell>
        </row>
      </sheetData>
      <sheetData sheetId="1602">
        <row r="7">
          <cell r="P7">
            <v>0</v>
          </cell>
        </row>
      </sheetData>
      <sheetData sheetId="1603">
        <row r="7">
          <cell r="P7">
            <v>0</v>
          </cell>
        </row>
      </sheetData>
      <sheetData sheetId="1604">
        <row r="7">
          <cell r="P7">
            <v>0</v>
          </cell>
        </row>
      </sheetData>
      <sheetData sheetId="1605">
        <row r="7">
          <cell r="P7">
            <v>0</v>
          </cell>
        </row>
      </sheetData>
      <sheetData sheetId="1606">
        <row r="7">
          <cell r="P7">
            <v>0</v>
          </cell>
        </row>
      </sheetData>
      <sheetData sheetId="1607">
        <row r="7">
          <cell r="P7">
            <v>0</v>
          </cell>
        </row>
      </sheetData>
      <sheetData sheetId="1608">
        <row r="7">
          <cell r="P7">
            <v>0</v>
          </cell>
        </row>
      </sheetData>
      <sheetData sheetId="1609">
        <row r="7">
          <cell r="P7">
            <v>0</v>
          </cell>
        </row>
      </sheetData>
      <sheetData sheetId="1610">
        <row r="7">
          <cell r="P7">
            <v>0</v>
          </cell>
        </row>
      </sheetData>
      <sheetData sheetId="1611">
        <row r="7">
          <cell r="P7">
            <v>0</v>
          </cell>
        </row>
      </sheetData>
      <sheetData sheetId="1612">
        <row r="7">
          <cell r="P7">
            <v>0</v>
          </cell>
        </row>
      </sheetData>
      <sheetData sheetId="1613">
        <row r="7">
          <cell r="P7">
            <v>0</v>
          </cell>
        </row>
      </sheetData>
      <sheetData sheetId="1614">
        <row r="7">
          <cell r="P7">
            <v>0</v>
          </cell>
        </row>
      </sheetData>
      <sheetData sheetId="1615">
        <row r="7">
          <cell r="P7">
            <v>0</v>
          </cell>
        </row>
      </sheetData>
      <sheetData sheetId="1616">
        <row r="7">
          <cell r="P7">
            <v>0</v>
          </cell>
        </row>
      </sheetData>
      <sheetData sheetId="1617">
        <row r="7">
          <cell r="P7">
            <v>0</v>
          </cell>
        </row>
      </sheetData>
      <sheetData sheetId="1618">
        <row r="7">
          <cell r="P7">
            <v>0</v>
          </cell>
        </row>
      </sheetData>
      <sheetData sheetId="1619">
        <row r="7">
          <cell r="P7">
            <v>0</v>
          </cell>
        </row>
      </sheetData>
      <sheetData sheetId="1620">
        <row r="7">
          <cell r="P7">
            <v>0</v>
          </cell>
        </row>
      </sheetData>
      <sheetData sheetId="1621">
        <row r="7">
          <cell r="P7">
            <v>0</v>
          </cell>
        </row>
      </sheetData>
      <sheetData sheetId="1622">
        <row r="7">
          <cell r="P7">
            <v>0</v>
          </cell>
        </row>
      </sheetData>
      <sheetData sheetId="1623">
        <row r="7">
          <cell r="P7">
            <v>0</v>
          </cell>
        </row>
      </sheetData>
      <sheetData sheetId="1624">
        <row r="7">
          <cell r="P7">
            <v>0</v>
          </cell>
        </row>
      </sheetData>
      <sheetData sheetId="1625">
        <row r="7">
          <cell r="P7">
            <v>0</v>
          </cell>
        </row>
      </sheetData>
      <sheetData sheetId="1626">
        <row r="7">
          <cell r="P7">
            <v>0</v>
          </cell>
        </row>
      </sheetData>
      <sheetData sheetId="1627">
        <row r="7">
          <cell r="P7">
            <v>0</v>
          </cell>
        </row>
      </sheetData>
      <sheetData sheetId="1628">
        <row r="7">
          <cell r="P7">
            <v>0</v>
          </cell>
        </row>
      </sheetData>
      <sheetData sheetId="1629">
        <row r="7">
          <cell r="P7">
            <v>0</v>
          </cell>
        </row>
      </sheetData>
      <sheetData sheetId="1630">
        <row r="7">
          <cell r="P7">
            <v>0</v>
          </cell>
        </row>
      </sheetData>
      <sheetData sheetId="1631">
        <row r="7">
          <cell r="P7">
            <v>0</v>
          </cell>
        </row>
      </sheetData>
      <sheetData sheetId="1632">
        <row r="7">
          <cell r="P7">
            <v>0</v>
          </cell>
        </row>
      </sheetData>
      <sheetData sheetId="1633">
        <row r="7">
          <cell r="P7">
            <v>0</v>
          </cell>
        </row>
      </sheetData>
      <sheetData sheetId="1634">
        <row r="7">
          <cell r="P7">
            <v>0</v>
          </cell>
        </row>
      </sheetData>
      <sheetData sheetId="1635">
        <row r="7">
          <cell r="P7">
            <v>0</v>
          </cell>
        </row>
      </sheetData>
      <sheetData sheetId="1636">
        <row r="7">
          <cell r="P7">
            <v>0</v>
          </cell>
        </row>
      </sheetData>
      <sheetData sheetId="1637">
        <row r="7">
          <cell r="P7">
            <v>0</v>
          </cell>
        </row>
      </sheetData>
      <sheetData sheetId="1638">
        <row r="7">
          <cell r="P7">
            <v>0</v>
          </cell>
        </row>
      </sheetData>
      <sheetData sheetId="1639">
        <row r="7">
          <cell r="P7">
            <v>0</v>
          </cell>
        </row>
      </sheetData>
      <sheetData sheetId="1640">
        <row r="7">
          <cell r="P7">
            <v>0</v>
          </cell>
        </row>
      </sheetData>
      <sheetData sheetId="1641">
        <row r="7">
          <cell r="P7">
            <v>0</v>
          </cell>
        </row>
      </sheetData>
      <sheetData sheetId="1642">
        <row r="7">
          <cell r="P7">
            <v>0</v>
          </cell>
        </row>
      </sheetData>
      <sheetData sheetId="1643">
        <row r="7">
          <cell r="P7">
            <v>0</v>
          </cell>
        </row>
      </sheetData>
      <sheetData sheetId="1644">
        <row r="7">
          <cell r="P7">
            <v>0</v>
          </cell>
        </row>
      </sheetData>
      <sheetData sheetId="1645">
        <row r="7">
          <cell r="P7">
            <v>0</v>
          </cell>
        </row>
      </sheetData>
      <sheetData sheetId="1646">
        <row r="7">
          <cell r="P7">
            <v>0</v>
          </cell>
        </row>
      </sheetData>
      <sheetData sheetId="1647">
        <row r="7">
          <cell r="P7">
            <v>0</v>
          </cell>
        </row>
      </sheetData>
      <sheetData sheetId="1648">
        <row r="7">
          <cell r="P7">
            <v>0</v>
          </cell>
        </row>
      </sheetData>
      <sheetData sheetId="1649">
        <row r="7">
          <cell r="P7">
            <v>0</v>
          </cell>
        </row>
      </sheetData>
      <sheetData sheetId="1650">
        <row r="7">
          <cell r="P7">
            <v>0</v>
          </cell>
        </row>
      </sheetData>
      <sheetData sheetId="1651">
        <row r="7">
          <cell r="P7">
            <v>0</v>
          </cell>
        </row>
      </sheetData>
      <sheetData sheetId="1652">
        <row r="7">
          <cell r="P7">
            <v>0</v>
          </cell>
        </row>
      </sheetData>
      <sheetData sheetId="1653">
        <row r="7">
          <cell r="P7">
            <v>0</v>
          </cell>
        </row>
      </sheetData>
      <sheetData sheetId="1654">
        <row r="7">
          <cell r="P7">
            <v>0</v>
          </cell>
        </row>
      </sheetData>
      <sheetData sheetId="1655">
        <row r="7">
          <cell r="P7">
            <v>0</v>
          </cell>
        </row>
      </sheetData>
      <sheetData sheetId="1656">
        <row r="7">
          <cell r="P7">
            <v>0</v>
          </cell>
        </row>
      </sheetData>
      <sheetData sheetId="1657">
        <row r="7">
          <cell r="P7">
            <v>0</v>
          </cell>
        </row>
      </sheetData>
      <sheetData sheetId="1658">
        <row r="7">
          <cell r="P7">
            <v>0</v>
          </cell>
        </row>
      </sheetData>
      <sheetData sheetId="1659">
        <row r="7">
          <cell r="P7">
            <v>0</v>
          </cell>
        </row>
      </sheetData>
      <sheetData sheetId="1660">
        <row r="7">
          <cell r="P7">
            <v>0</v>
          </cell>
        </row>
      </sheetData>
      <sheetData sheetId="1661">
        <row r="7">
          <cell r="P7">
            <v>0</v>
          </cell>
        </row>
      </sheetData>
      <sheetData sheetId="1662">
        <row r="7">
          <cell r="P7">
            <v>0</v>
          </cell>
        </row>
      </sheetData>
      <sheetData sheetId="1663">
        <row r="7">
          <cell r="P7">
            <v>0</v>
          </cell>
        </row>
      </sheetData>
      <sheetData sheetId="1664">
        <row r="7">
          <cell r="P7">
            <v>0</v>
          </cell>
        </row>
      </sheetData>
      <sheetData sheetId="1665">
        <row r="7">
          <cell r="P7">
            <v>0</v>
          </cell>
        </row>
      </sheetData>
      <sheetData sheetId="1666">
        <row r="7">
          <cell r="P7">
            <v>0</v>
          </cell>
        </row>
      </sheetData>
      <sheetData sheetId="1667">
        <row r="7">
          <cell r="P7">
            <v>0</v>
          </cell>
        </row>
      </sheetData>
      <sheetData sheetId="1668">
        <row r="7">
          <cell r="P7">
            <v>0</v>
          </cell>
        </row>
      </sheetData>
      <sheetData sheetId="1669">
        <row r="7">
          <cell r="P7">
            <v>0</v>
          </cell>
        </row>
      </sheetData>
      <sheetData sheetId="1670">
        <row r="7">
          <cell r="P7">
            <v>0</v>
          </cell>
        </row>
      </sheetData>
      <sheetData sheetId="1671">
        <row r="7">
          <cell r="P7">
            <v>0</v>
          </cell>
        </row>
      </sheetData>
      <sheetData sheetId="1672">
        <row r="7">
          <cell r="P7">
            <v>0</v>
          </cell>
        </row>
      </sheetData>
      <sheetData sheetId="1673">
        <row r="7">
          <cell r="P7">
            <v>0</v>
          </cell>
        </row>
      </sheetData>
      <sheetData sheetId="1674">
        <row r="7">
          <cell r="P7">
            <v>0</v>
          </cell>
        </row>
      </sheetData>
      <sheetData sheetId="1675">
        <row r="7">
          <cell r="P7">
            <v>0</v>
          </cell>
        </row>
      </sheetData>
      <sheetData sheetId="1676">
        <row r="7">
          <cell r="P7">
            <v>0</v>
          </cell>
        </row>
      </sheetData>
      <sheetData sheetId="1677">
        <row r="7">
          <cell r="P7">
            <v>0</v>
          </cell>
        </row>
      </sheetData>
      <sheetData sheetId="1678">
        <row r="7">
          <cell r="P7">
            <v>0</v>
          </cell>
        </row>
      </sheetData>
      <sheetData sheetId="1679">
        <row r="7">
          <cell r="P7">
            <v>0</v>
          </cell>
        </row>
      </sheetData>
      <sheetData sheetId="1680">
        <row r="7">
          <cell r="P7">
            <v>0</v>
          </cell>
        </row>
      </sheetData>
      <sheetData sheetId="1681">
        <row r="7">
          <cell r="P7">
            <v>0</v>
          </cell>
        </row>
      </sheetData>
      <sheetData sheetId="1682">
        <row r="7">
          <cell r="P7">
            <v>0</v>
          </cell>
        </row>
      </sheetData>
      <sheetData sheetId="1683">
        <row r="7">
          <cell r="P7">
            <v>0</v>
          </cell>
        </row>
      </sheetData>
      <sheetData sheetId="1684">
        <row r="7">
          <cell r="P7">
            <v>0</v>
          </cell>
        </row>
      </sheetData>
      <sheetData sheetId="1685">
        <row r="7">
          <cell r="P7">
            <v>0</v>
          </cell>
        </row>
      </sheetData>
      <sheetData sheetId="1686">
        <row r="7">
          <cell r="P7">
            <v>0</v>
          </cell>
        </row>
      </sheetData>
      <sheetData sheetId="1687">
        <row r="7">
          <cell r="P7">
            <v>0</v>
          </cell>
        </row>
      </sheetData>
      <sheetData sheetId="1688">
        <row r="7">
          <cell r="P7">
            <v>0</v>
          </cell>
        </row>
      </sheetData>
      <sheetData sheetId="1689">
        <row r="7">
          <cell r="P7">
            <v>0</v>
          </cell>
        </row>
      </sheetData>
      <sheetData sheetId="1690">
        <row r="7">
          <cell r="P7">
            <v>0</v>
          </cell>
        </row>
      </sheetData>
      <sheetData sheetId="1691">
        <row r="7">
          <cell r="P7">
            <v>0</v>
          </cell>
        </row>
      </sheetData>
      <sheetData sheetId="1692">
        <row r="7">
          <cell r="P7">
            <v>0</v>
          </cell>
        </row>
      </sheetData>
      <sheetData sheetId="1693">
        <row r="7">
          <cell r="P7">
            <v>0</v>
          </cell>
        </row>
      </sheetData>
      <sheetData sheetId="1694">
        <row r="7">
          <cell r="P7">
            <v>0</v>
          </cell>
        </row>
      </sheetData>
      <sheetData sheetId="1695">
        <row r="7">
          <cell r="P7">
            <v>0</v>
          </cell>
        </row>
      </sheetData>
      <sheetData sheetId="1696">
        <row r="7">
          <cell r="P7">
            <v>0</v>
          </cell>
        </row>
      </sheetData>
      <sheetData sheetId="1697">
        <row r="7">
          <cell r="P7">
            <v>0</v>
          </cell>
        </row>
      </sheetData>
      <sheetData sheetId="1698">
        <row r="7">
          <cell r="P7">
            <v>0</v>
          </cell>
        </row>
      </sheetData>
      <sheetData sheetId="1699">
        <row r="7">
          <cell r="P7">
            <v>0</v>
          </cell>
        </row>
      </sheetData>
      <sheetData sheetId="1700">
        <row r="7">
          <cell r="P7">
            <v>0</v>
          </cell>
        </row>
      </sheetData>
      <sheetData sheetId="1701">
        <row r="7">
          <cell r="P7">
            <v>0</v>
          </cell>
        </row>
      </sheetData>
      <sheetData sheetId="1702">
        <row r="7">
          <cell r="P7">
            <v>0</v>
          </cell>
        </row>
      </sheetData>
      <sheetData sheetId="1703">
        <row r="7">
          <cell r="P7">
            <v>0</v>
          </cell>
        </row>
      </sheetData>
      <sheetData sheetId="1704">
        <row r="7">
          <cell r="P7">
            <v>0</v>
          </cell>
        </row>
      </sheetData>
      <sheetData sheetId="1705">
        <row r="7">
          <cell r="P7">
            <v>0</v>
          </cell>
        </row>
      </sheetData>
      <sheetData sheetId="1706">
        <row r="7">
          <cell r="P7">
            <v>0</v>
          </cell>
        </row>
      </sheetData>
      <sheetData sheetId="1707">
        <row r="7">
          <cell r="P7">
            <v>0</v>
          </cell>
        </row>
      </sheetData>
      <sheetData sheetId="1708">
        <row r="7">
          <cell r="P7">
            <v>0</v>
          </cell>
        </row>
      </sheetData>
      <sheetData sheetId="1709">
        <row r="7">
          <cell r="P7">
            <v>0</v>
          </cell>
        </row>
      </sheetData>
      <sheetData sheetId="1710">
        <row r="7">
          <cell r="P7">
            <v>0</v>
          </cell>
        </row>
      </sheetData>
      <sheetData sheetId="1711">
        <row r="7">
          <cell r="P7">
            <v>0</v>
          </cell>
        </row>
      </sheetData>
      <sheetData sheetId="1712">
        <row r="7">
          <cell r="P7">
            <v>0</v>
          </cell>
        </row>
      </sheetData>
      <sheetData sheetId="1713">
        <row r="7">
          <cell r="P7">
            <v>0</v>
          </cell>
        </row>
      </sheetData>
      <sheetData sheetId="1714">
        <row r="7">
          <cell r="P7">
            <v>0</v>
          </cell>
        </row>
      </sheetData>
      <sheetData sheetId="1715">
        <row r="7">
          <cell r="P7">
            <v>0</v>
          </cell>
        </row>
      </sheetData>
      <sheetData sheetId="1716">
        <row r="7">
          <cell r="P7">
            <v>0</v>
          </cell>
        </row>
      </sheetData>
      <sheetData sheetId="1717">
        <row r="7">
          <cell r="P7">
            <v>0</v>
          </cell>
        </row>
      </sheetData>
      <sheetData sheetId="1718">
        <row r="7">
          <cell r="P7">
            <v>0</v>
          </cell>
        </row>
      </sheetData>
      <sheetData sheetId="1719">
        <row r="7">
          <cell r="P7">
            <v>0</v>
          </cell>
        </row>
      </sheetData>
      <sheetData sheetId="1720">
        <row r="7">
          <cell r="P7">
            <v>0</v>
          </cell>
        </row>
      </sheetData>
      <sheetData sheetId="1721">
        <row r="7">
          <cell r="P7">
            <v>0</v>
          </cell>
        </row>
      </sheetData>
      <sheetData sheetId="1722">
        <row r="7">
          <cell r="P7">
            <v>0</v>
          </cell>
        </row>
      </sheetData>
      <sheetData sheetId="1723">
        <row r="7">
          <cell r="P7">
            <v>0</v>
          </cell>
        </row>
      </sheetData>
      <sheetData sheetId="1724">
        <row r="7">
          <cell r="P7">
            <v>0</v>
          </cell>
        </row>
      </sheetData>
      <sheetData sheetId="1725">
        <row r="7">
          <cell r="P7">
            <v>0</v>
          </cell>
        </row>
      </sheetData>
      <sheetData sheetId="1726">
        <row r="7">
          <cell r="P7">
            <v>0</v>
          </cell>
        </row>
      </sheetData>
      <sheetData sheetId="1727">
        <row r="7">
          <cell r="P7">
            <v>0</v>
          </cell>
        </row>
      </sheetData>
      <sheetData sheetId="1728" refreshError="1"/>
      <sheetData sheetId="1729" refreshError="1"/>
      <sheetData sheetId="1730">
        <row r="7">
          <cell r="P7">
            <v>0</v>
          </cell>
        </row>
      </sheetData>
      <sheetData sheetId="1731">
        <row r="7">
          <cell r="P7">
            <v>0</v>
          </cell>
        </row>
      </sheetData>
      <sheetData sheetId="1732">
        <row r="7">
          <cell r="P7">
            <v>0</v>
          </cell>
        </row>
      </sheetData>
      <sheetData sheetId="1733">
        <row r="7">
          <cell r="P7">
            <v>0</v>
          </cell>
        </row>
      </sheetData>
      <sheetData sheetId="1734">
        <row r="7">
          <cell r="P7">
            <v>0</v>
          </cell>
        </row>
      </sheetData>
      <sheetData sheetId="1735">
        <row r="7">
          <cell r="P7">
            <v>0</v>
          </cell>
        </row>
      </sheetData>
      <sheetData sheetId="1736">
        <row r="7">
          <cell r="P7">
            <v>0</v>
          </cell>
        </row>
      </sheetData>
      <sheetData sheetId="1737">
        <row r="7">
          <cell r="P7">
            <v>0</v>
          </cell>
        </row>
      </sheetData>
      <sheetData sheetId="1738">
        <row r="7">
          <cell r="P7">
            <v>0</v>
          </cell>
        </row>
      </sheetData>
      <sheetData sheetId="1739">
        <row r="7">
          <cell r="P7">
            <v>0</v>
          </cell>
        </row>
      </sheetData>
      <sheetData sheetId="1740">
        <row r="7">
          <cell r="P7">
            <v>0</v>
          </cell>
        </row>
      </sheetData>
      <sheetData sheetId="1741">
        <row r="7">
          <cell r="P7">
            <v>0</v>
          </cell>
        </row>
      </sheetData>
      <sheetData sheetId="1742">
        <row r="7">
          <cell r="P7">
            <v>0</v>
          </cell>
        </row>
      </sheetData>
      <sheetData sheetId="1743">
        <row r="7">
          <cell r="P7">
            <v>0</v>
          </cell>
        </row>
      </sheetData>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ow r="7">
          <cell r="P7">
            <v>0</v>
          </cell>
        </row>
      </sheetData>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ow r="7">
          <cell r="P7">
            <v>0</v>
          </cell>
        </row>
      </sheetData>
      <sheetData sheetId="1846">
        <row r="7">
          <cell r="P7">
            <v>0</v>
          </cell>
        </row>
      </sheetData>
      <sheetData sheetId="1847">
        <row r="7">
          <cell r="P7">
            <v>0</v>
          </cell>
        </row>
      </sheetData>
      <sheetData sheetId="1848">
        <row r="7">
          <cell r="P7">
            <v>0</v>
          </cell>
        </row>
      </sheetData>
      <sheetData sheetId="1849">
        <row r="7">
          <cell r="P7">
            <v>0</v>
          </cell>
        </row>
      </sheetData>
      <sheetData sheetId="1850">
        <row r="7">
          <cell r="P7">
            <v>0</v>
          </cell>
        </row>
      </sheetData>
      <sheetData sheetId="1851">
        <row r="7">
          <cell r="P7">
            <v>0</v>
          </cell>
        </row>
      </sheetData>
      <sheetData sheetId="1852">
        <row r="7">
          <cell r="P7">
            <v>0</v>
          </cell>
        </row>
      </sheetData>
      <sheetData sheetId="1853">
        <row r="7">
          <cell r="P7">
            <v>0</v>
          </cell>
        </row>
      </sheetData>
      <sheetData sheetId="1854">
        <row r="7">
          <cell r="P7">
            <v>0</v>
          </cell>
        </row>
      </sheetData>
      <sheetData sheetId="1855">
        <row r="7">
          <cell r="P7">
            <v>0</v>
          </cell>
        </row>
      </sheetData>
      <sheetData sheetId="1856">
        <row r="7">
          <cell r="P7">
            <v>0</v>
          </cell>
        </row>
      </sheetData>
      <sheetData sheetId="1857">
        <row r="7">
          <cell r="P7">
            <v>0</v>
          </cell>
        </row>
      </sheetData>
      <sheetData sheetId="1858">
        <row r="7">
          <cell r="P7">
            <v>0</v>
          </cell>
        </row>
      </sheetData>
      <sheetData sheetId="1859">
        <row r="7">
          <cell r="P7">
            <v>0</v>
          </cell>
        </row>
      </sheetData>
      <sheetData sheetId="1860">
        <row r="7">
          <cell r="P7">
            <v>0</v>
          </cell>
        </row>
      </sheetData>
      <sheetData sheetId="1861">
        <row r="7">
          <cell r="P7">
            <v>0</v>
          </cell>
        </row>
      </sheetData>
      <sheetData sheetId="1862">
        <row r="7">
          <cell r="P7">
            <v>0</v>
          </cell>
        </row>
      </sheetData>
      <sheetData sheetId="1863">
        <row r="7">
          <cell r="P7">
            <v>0</v>
          </cell>
        </row>
      </sheetData>
      <sheetData sheetId="1864">
        <row r="7">
          <cell r="P7">
            <v>0</v>
          </cell>
        </row>
      </sheetData>
      <sheetData sheetId="1865">
        <row r="7">
          <cell r="P7">
            <v>0</v>
          </cell>
        </row>
      </sheetData>
      <sheetData sheetId="1866">
        <row r="7">
          <cell r="P7">
            <v>0</v>
          </cell>
        </row>
      </sheetData>
      <sheetData sheetId="1867">
        <row r="7">
          <cell r="P7">
            <v>0</v>
          </cell>
        </row>
      </sheetData>
      <sheetData sheetId="1868">
        <row r="7">
          <cell r="P7">
            <v>0</v>
          </cell>
        </row>
      </sheetData>
      <sheetData sheetId="1869">
        <row r="7">
          <cell r="P7">
            <v>0</v>
          </cell>
        </row>
      </sheetData>
      <sheetData sheetId="1870">
        <row r="7">
          <cell r="P7">
            <v>0</v>
          </cell>
        </row>
      </sheetData>
      <sheetData sheetId="1871">
        <row r="7">
          <cell r="P7">
            <v>0</v>
          </cell>
        </row>
      </sheetData>
      <sheetData sheetId="1872">
        <row r="7">
          <cell r="P7">
            <v>0</v>
          </cell>
        </row>
      </sheetData>
      <sheetData sheetId="1873">
        <row r="7">
          <cell r="P7">
            <v>0</v>
          </cell>
        </row>
      </sheetData>
      <sheetData sheetId="1874">
        <row r="7">
          <cell r="P7">
            <v>0</v>
          </cell>
        </row>
      </sheetData>
      <sheetData sheetId="1875">
        <row r="7">
          <cell r="P7">
            <v>0</v>
          </cell>
        </row>
      </sheetData>
      <sheetData sheetId="1876">
        <row r="7">
          <cell r="P7">
            <v>0</v>
          </cell>
        </row>
      </sheetData>
      <sheetData sheetId="1877">
        <row r="7">
          <cell r="P7">
            <v>0</v>
          </cell>
        </row>
      </sheetData>
      <sheetData sheetId="1878">
        <row r="7">
          <cell r="P7">
            <v>0</v>
          </cell>
        </row>
      </sheetData>
      <sheetData sheetId="1879">
        <row r="7">
          <cell r="P7">
            <v>0</v>
          </cell>
        </row>
      </sheetData>
      <sheetData sheetId="1880">
        <row r="7">
          <cell r="P7">
            <v>0</v>
          </cell>
        </row>
      </sheetData>
      <sheetData sheetId="1881">
        <row r="7">
          <cell r="P7">
            <v>0</v>
          </cell>
        </row>
      </sheetData>
      <sheetData sheetId="1882">
        <row r="7">
          <cell r="P7">
            <v>0</v>
          </cell>
        </row>
      </sheetData>
      <sheetData sheetId="1883">
        <row r="7">
          <cell r="P7">
            <v>0</v>
          </cell>
        </row>
      </sheetData>
      <sheetData sheetId="1884">
        <row r="7">
          <cell r="P7">
            <v>0</v>
          </cell>
        </row>
      </sheetData>
      <sheetData sheetId="1885">
        <row r="7">
          <cell r="P7">
            <v>0</v>
          </cell>
        </row>
      </sheetData>
      <sheetData sheetId="1886">
        <row r="7">
          <cell r="P7">
            <v>0</v>
          </cell>
        </row>
      </sheetData>
      <sheetData sheetId="1887">
        <row r="7">
          <cell r="P7">
            <v>0</v>
          </cell>
        </row>
      </sheetData>
      <sheetData sheetId="1888">
        <row r="7">
          <cell r="P7">
            <v>0</v>
          </cell>
        </row>
      </sheetData>
      <sheetData sheetId="1889">
        <row r="7">
          <cell r="P7">
            <v>0</v>
          </cell>
        </row>
      </sheetData>
      <sheetData sheetId="1890">
        <row r="7">
          <cell r="P7">
            <v>0</v>
          </cell>
        </row>
      </sheetData>
      <sheetData sheetId="1891">
        <row r="7">
          <cell r="P7">
            <v>0</v>
          </cell>
        </row>
      </sheetData>
      <sheetData sheetId="1892">
        <row r="7">
          <cell r="P7">
            <v>0</v>
          </cell>
        </row>
      </sheetData>
      <sheetData sheetId="1893">
        <row r="7">
          <cell r="P7">
            <v>0</v>
          </cell>
        </row>
      </sheetData>
      <sheetData sheetId="1894">
        <row r="7">
          <cell r="P7">
            <v>0</v>
          </cell>
        </row>
      </sheetData>
      <sheetData sheetId="1895">
        <row r="7">
          <cell r="P7">
            <v>0</v>
          </cell>
        </row>
      </sheetData>
      <sheetData sheetId="1896">
        <row r="7">
          <cell r="P7">
            <v>0</v>
          </cell>
        </row>
      </sheetData>
      <sheetData sheetId="1897">
        <row r="7">
          <cell r="P7">
            <v>0</v>
          </cell>
        </row>
      </sheetData>
      <sheetData sheetId="1898">
        <row r="7">
          <cell r="P7">
            <v>0</v>
          </cell>
        </row>
      </sheetData>
      <sheetData sheetId="1899">
        <row r="7">
          <cell r="P7">
            <v>0</v>
          </cell>
        </row>
      </sheetData>
      <sheetData sheetId="1900">
        <row r="7">
          <cell r="P7">
            <v>0</v>
          </cell>
        </row>
      </sheetData>
      <sheetData sheetId="1901">
        <row r="7">
          <cell r="P7">
            <v>0</v>
          </cell>
        </row>
      </sheetData>
      <sheetData sheetId="1902">
        <row r="7">
          <cell r="P7">
            <v>0</v>
          </cell>
        </row>
      </sheetData>
      <sheetData sheetId="1903">
        <row r="7">
          <cell r="P7">
            <v>0</v>
          </cell>
        </row>
      </sheetData>
      <sheetData sheetId="1904">
        <row r="7">
          <cell r="P7">
            <v>0</v>
          </cell>
        </row>
      </sheetData>
      <sheetData sheetId="1905">
        <row r="7">
          <cell r="P7">
            <v>0</v>
          </cell>
        </row>
      </sheetData>
      <sheetData sheetId="1906">
        <row r="7">
          <cell r="P7">
            <v>0</v>
          </cell>
        </row>
      </sheetData>
      <sheetData sheetId="1907">
        <row r="7">
          <cell r="P7">
            <v>0</v>
          </cell>
        </row>
      </sheetData>
      <sheetData sheetId="1908">
        <row r="7">
          <cell r="P7">
            <v>0</v>
          </cell>
        </row>
      </sheetData>
      <sheetData sheetId="1909">
        <row r="7">
          <cell r="P7">
            <v>0</v>
          </cell>
        </row>
      </sheetData>
      <sheetData sheetId="1910">
        <row r="7">
          <cell r="P7">
            <v>0</v>
          </cell>
        </row>
      </sheetData>
      <sheetData sheetId="1911">
        <row r="7">
          <cell r="P7">
            <v>0</v>
          </cell>
        </row>
      </sheetData>
      <sheetData sheetId="1912">
        <row r="7">
          <cell r="P7">
            <v>0</v>
          </cell>
        </row>
      </sheetData>
      <sheetData sheetId="1913">
        <row r="7">
          <cell r="P7">
            <v>0</v>
          </cell>
        </row>
      </sheetData>
      <sheetData sheetId="1914">
        <row r="7">
          <cell r="P7">
            <v>0</v>
          </cell>
        </row>
      </sheetData>
      <sheetData sheetId="1915">
        <row r="7">
          <cell r="P7">
            <v>0</v>
          </cell>
        </row>
      </sheetData>
      <sheetData sheetId="1916">
        <row r="7">
          <cell r="P7">
            <v>0</v>
          </cell>
        </row>
      </sheetData>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ow r="7">
          <cell r="P7">
            <v>0</v>
          </cell>
        </row>
      </sheetData>
      <sheetData sheetId="1935">
        <row r="7">
          <cell r="P7">
            <v>0</v>
          </cell>
        </row>
      </sheetData>
      <sheetData sheetId="1936">
        <row r="7">
          <cell r="P7">
            <v>0</v>
          </cell>
        </row>
      </sheetData>
      <sheetData sheetId="1937">
        <row r="7">
          <cell r="P7">
            <v>0</v>
          </cell>
        </row>
      </sheetData>
      <sheetData sheetId="1938">
        <row r="7">
          <cell r="P7">
            <v>0</v>
          </cell>
        </row>
      </sheetData>
      <sheetData sheetId="1939">
        <row r="7">
          <cell r="P7">
            <v>0</v>
          </cell>
        </row>
      </sheetData>
      <sheetData sheetId="1940">
        <row r="7">
          <cell r="P7">
            <v>0</v>
          </cell>
        </row>
      </sheetData>
      <sheetData sheetId="1941">
        <row r="7">
          <cell r="P7">
            <v>0</v>
          </cell>
        </row>
      </sheetData>
      <sheetData sheetId="1942">
        <row r="7">
          <cell r="P7">
            <v>0</v>
          </cell>
        </row>
      </sheetData>
      <sheetData sheetId="1943">
        <row r="7">
          <cell r="P7">
            <v>0</v>
          </cell>
        </row>
      </sheetData>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ow r="7">
          <cell r="P7">
            <v>0</v>
          </cell>
        </row>
      </sheetData>
      <sheetData sheetId="1962" refreshError="1"/>
      <sheetData sheetId="1963">
        <row r="7">
          <cell r="P7">
            <v>0</v>
          </cell>
        </row>
      </sheetData>
      <sheetData sheetId="1964">
        <row r="7">
          <cell r="P7">
            <v>0</v>
          </cell>
        </row>
      </sheetData>
      <sheetData sheetId="1965" refreshError="1"/>
      <sheetData sheetId="1966">
        <row r="7">
          <cell r="P7">
            <v>0</v>
          </cell>
        </row>
      </sheetData>
      <sheetData sheetId="1967" refreshError="1"/>
      <sheetData sheetId="1968">
        <row r="7">
          <cell r="P7">
            <v>0</v>
          </cell>
        </row>
      </sheetData>
      <sheetData sheetId="1969">
        <row r="7">
          <cell r="P7">
            <v>0</v>
          </cell>
        </row>
      </sheetData>
      <sheetData sheetId="1970">
        <row r="7">
          <cell r="P7">
            <v>0</v>
          </cell>
        </row>
      </sheetData>
      <sheetData sheetId="1971">
        <row r="7">
          <cell r="P7">
            <v>0</v>
          </cell>
        </row>
      </sheetData>
      <sheetData sheetId="1972">
        <row r="7">
          <cell r="P7">
            <v>0</v>
          </cell>
        </row>
      </sheetData>
      <sheetData sheetId="1973">
        <row r="7">
          <cell r="P7">
            <v>0</v>
          </cell>
        </row>
      </sheetData>
      <sheetData sheetId="1974">
        <row r="7">
          <cell r="P7">
            <v>0</v>
          </cell>
        </row>
      </sheetData>
      <sheetData sheetId="1975">
        <row r="7">
          <cell r="P7">
            <v>0</v>
          </cell>
        </row>
      </sheetData>
      <sheetData sheetId="1976">
        <row r="7">
          <cell r="P7">
            <v>0</v>
          </cell>
        </row>
      </sheetData>
      <sheetData sheetId="1977">
        <row r="7">
          <cell r="P7">
            <v>0</v>
          </cell>
        </row>
      </sheetData>
      <sheetData sheetId="1978">
        <row r="7">
          <cell r="P7">
            <v>0</v>
          </cell>
        </row>
      </sheetData>
      <sheetData sheetId="1979">
        <row r="7">
          <cell r="P7">
            <v>0</v>
          </cell>
        </row>
      </sheetData>
      <sheetData sheetId="1980">
        <row r="7">
          <cell r="P7">
            <v>0</v>
          </cell>
        </row>
      </sheetData>
      <sheetData sheetId="1981">
        <row r="7">
          <cell r="P7">
            <v>0</v>
          </cell>
        </row>
      </sheetData>
      <sheetData sheetId="1982">
        <row r="7">
          <cell r="P7">
            <v>0</v>
          </cell>
        </row>
      </sheetData>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7">
          <cell r="P7">
            <v>0</v>
          </cell>
        </row>
      </sheetData>
      <sheetData sheetId="1997"/>
      <sheetData sheetId="1998" refreshError="1"/>
      <sheetData sheetId="1999" refreshError="1"/>
      <sheetData sheetId="2000" refreshError="1"/>
      <sheetData sheetId="2001" refreshError="1"/>
      <sheetData sheetId="2002"/>
      <sheetData sheetId="2003" refreshError="1"/>
      <sheetData sheetId="2004">
        <row r="7">
          <cell r="P7">
            <v>0</v>
          </cell>
        </row>
      </sheetData>
      <sheetData sheetId="2005">
        <row r="7">
          <cell r="P7">
            <v>0</v>
          </cell>
        </row>
      </sheetData>
      <sheetData sheetId="2006" refreshError="1"/>
      <sheetData sheetId="2007" refreshError="1"/>
      <sheetData sheetId="2008" refreshError="1"/>
      <sheetData sheetId="2009" refreshError="1"/>
      <sheetData sheetId="2010" refreshError="1"/>
      <sheetData sheetId="2011" refreshError="1"/>
      <sheetData sheetId="2012"/>
      <sheetData sheetId="2013"/>
      <sheetData sheetId="2014"/>
      <sheetData sheetId="2015"/>
      <sheetData sheetId="2016"/>
      <sheetData sheetId="2017"/>
      <sheetData sheetId="2018">
        <row r="7">
          <cell r="P7">
            <v>0</v>
          </cell>
        </row>
      </sheetData>
      <sheetData sheetId="2019">
        <row r="7">
          <cell r="P7">
            <v>0</v>
          </cell>
        </row>
      </sheetData>
      <sheetData sheetId="2020">
        <row r="7">
          <cell r="P7">
            <v>0</v>
          </cell>
        </row>
      </sheetData>
      <sheetData sheetId="2021">
        <row r="7">
          <cell r="P7">
            <v>0</v>
          </cell>
        </row>
      </sheetData>
      <sheetData sheetId="2022">
        <row r="7">
          <cell r="P7">
            <v>0</v>
          </cell>
        </row>
      </sheetData>
      <sheetData sheetId="2023">
        <row r="7">
          <cell r="P7">
            <v>0</v>
          </cell>
        </row>
      </sheetData>
      <sheetData sheetId="2024">
        <row r="7">
          <cell r="P7">
            <v>0</v>
          </cell>
        </row>
      </sheetData>
      <sheetData sheetId="2025">
        <row r="7">
          <cell r="P7">
            <v>0</v>
          </cell>
        </row>
      </sheetData>
      <sheetData sheetId="2026">
        <row r="7">
          <cell r="P7">
            <v>0</v>
          </cell>
        </row>
      </sheetData>
      <sheetData sheetId="2027">
        <row r="7">
          <cell r="P7">
            <v>0</v>
          </cell>
        </row>
      </sheetData>
      <sheetData sheetId="2028">
        <row r="7">
          <cell r="P7">
            <v>0</v>
          </cell>
        </row>
      </sheetData>
      <sheetData sheetId="2029">
        <row r="7">
          <cell r="P7">
            <v>0</v>
          </cell>
        </row>
      </sheetData>
      <sheetData sheetId="2030">
        <row r="7">
          <cell r="P7">
            <v>0</v>
          </cell>
        </row>
      </sheetData>
      <sheetData sheetId="2031">
        <row r="7">
          <cell r="P7">
            <v>0</v>
          </cell>
        </row>
      </sheetData>
      <sheetData sheetId="2032">
        <row r="7">
          <cell r="P7">
            <v>0</v>
          </cell>
        </row>
      </sheetData>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ow r="7">
          <cell r="P7">
            <v>0</v>
          </cell>
        </row>
      </sheetData>
      <sheetData sheetId="2082" refreshError="1"/>
      <sheetData sheetId="2083" refreshError="1"/>
      <sheetData sheetId="2084" refreshError="1"/>
      <sheetData sheetId="2085" refreshError="1"/>
      <sheetData sheetId="2086" refreshError="1"/>
      <sheetData sheetId="2087" refreshError="1"/>
      <sheetData sheetId="2088">
        <row r="7">
          <cell r="P7">
            <v>0</v>
          </cell>
        </row>
      </sheetData>
      <sheetData sheetId="2089">
        <row r="7">
          <cell r="P7">
            <v>0</v>
          </cell>
        </row>
      </sheetData>
      <sheetData sheetId="2090">
        <row r="7">
          <cell r="P7">
            <v>0</v>
          </cell>
        </row>
      </sheetData>
      <sheetData sheetId="2091">
        <row r="7">
          <cell r="P7">
            <v>0</v>
          </cell>
        </row>
      </sheetData>
      <sheetData sheetId="2092">
        <row r="7">
          <cell r="P7">
            <v>0</v>
          </cell>
        </row>
      </sheetData>
      <sheetData sheetId="2093">
        <row r="7">
          <cell r="P7">
            <v>0</v>
          </cell>
        </row>
      </sheetData>
      <sheetData sheetId="2094">
        <row r="7">
          <cell r="P7">
            <v>0</v>
          </cell>
        </row>
      </sheetData>
      <sheetData sheetId="2095">
        <row r="7">
          <cell r="P7">
            <v>0</v>
          </cell>
        </row>
      </sheetData>
      <sheetData sheetId="2096">
        <row r="7">
          <cell r="P7">
            <v>0</v>
          </cell>
        </row>
      </sheetData>
      <sheetData sheetId="2097">
        <row r="7">
          <cell r="P7">
            <v>0</v>
          </cell>
        </row>
      </sheetData>
      <sheetData sheetId="2098">
        <row r="7">
          <cell r="P7">
            <v>0</v>
          </cell>
        </row>
      </sheetData>
      <sheetData sheetId="2099">
        <row r="7">
          <cell r="P7">
            <v>0</v>
          </cell>
        </row>
      </sheetData>
      <sheetData sheetId="2100">
        <row r="7">
          <cell r="P7">
            <v>0</v>
          </cell>
        </row>
      </sheetData>
      <sheetData sheetId="2101">
        <row r="7">
          <cell r="P7">
            <v>0</v>
          </cell>
        </row>
      </sheetData>
      <sheetData sheetId="2102">
        <row r="7">
          <cell r="P7">
            <v>0</v>
          </cell>
        </row>
      </sheetData>
      <sheetData sheetId="2103">
        <row r="7">
          <cell r="P7">
            <v>0</v>
          </cell>
        </row>
      </sheetData>
      <sheetData sheetId="2104">
        <row r="7">
          <cell r="P7">
            <v>0</v>
          </cell>
        </row>
      </sheetData>
      <sheetData sheetId="2105">
        <row r="7">
          <cell r="P7">
            <v>0</v>
          </cell>
        </row>
      </sheetData>
      <sheetData sheetId="2106">
        <row r="7">
          <cell r="P7">
            <v>0</v>
          </cell>
        </row>
      </sheetData>
      <sheetData sheetId="2107">
        <row r="7">
          <cell r="P7">
            <v>0</v>
          </cell>
        </row>
      </sheetData>
      <sheetData sheetId="2108">
        <row r="7">
          <cell r="P7">
            <v>0</v>
          </cell>
        </row>
      </sheetData>
      <sheetData sheetId="2109">
        <row r="7">
          <cell r="P7">
            <v>0</v>
          </cell>
        </row>
      </sheetData>
      <sheetData sheetId="2110">
        <row r="7">
          <cell r="P7">
            <v>0</v>
          </cell>
        </row>
      </sheetData>
      <sheetData sheetId="2111">
        <row r="7">
          <cell r="P7">
            <v>0</v>
          </cell>
        </row>
      </sheetData>
      <sheetData sheetId="2112">
        <row r="7">
          <cell r="P7">
            <v>0</v>
          </cell>
        </row>
      </sheetData>
      <sheetData sheetId="2113">
        <row r="7">
          <cell r="P7">
            <v>0</v>
          </cell>
        </row>
      </sheetData>
      <sheetData sheetId="2114">
        <row r="7">
          <cell r="P7">
            <v>0</v>
          </cell>
        </row>
      </sheetData>
      <sheetData sheetId="2115">
        <row r="7">
          <cell r="P7">
            <v>0</v>
          </cell>
        </row>
      </sheetData>
      <sheetData sheetId="2116">
        <row r="7">
          <cell r="P7">
            <v>0</v>
          </cell>
        </row>
      </sheetData>
      <sheetData sheetId="2117">
        <row r="7">
          <cell r="P7">
            <v>0</v>
          </cell>
        </row>
      </sheetData>
      <sheetData sheetId="2118">
        <row r="7">
          <cell r="P7">
            <v>0</v>
          </cell>
        </row>
      </sheetData>
      <sheetData sheetId="2119">
        <row r="7">
          <cell r="P7">
            <v>0</v>
          </cell>
        </row>
      </sheetData>
      <sheetData sheetId="2120">
        <row r="7">
          <cell r="P7">
            <v>0</v>
          </cell>
        </row>
      </sheetData>
      <sheetData sheetId="2121">
        <row r="7">
          <cell r="P7">
            <v>0</v>
          </cell>
        </row>
      </sheetData>
      <sheetData sheetId="2122">
        <row r="7">
          <cell r="P7">
            <v>0</v>
          </cell>
        </row>
      </sheetData>
      <sheetData sheetId="2123">
        <row r="7">
          <cell r="P7">
            <v>0</v>
          </cell>
        </row>
      </sheetData>
      <sheetData sheetId="2124">
        <row r="7">
          <cell r="P7">
            <v>0</v>
          </cell>
        </row>
      </sheetData>
      <sheetData sheetId="2125">
        <row r="7">
          <cell r="P7">
            <v>0</v>
          </cell>
        </row>
      </sheetData>
      <sheetData sheetId="2126">
        <row r="7">
          <cell r="P7">
            <v>0</v>
          </cell>
        </row>
      </sheetData>
      <sheetData sheetId="2127">
        <row r="7">
          <cell r="P7">
            <v>0</v>
          </cell>
        </row>
      </sheetData>
      <sheetData sheetId="2128">
        <row r="7">
          <cell r="P7">
            <v>0</v>
          </cell>
        </row>
      </sheetData>
      <sheetData sheetId="2129">
        <row r="7">
          <cell r="P7">
            <v>0</v>
          </cell>
        </row>
      </sheetData>
      <sheetData sheetId="2130">
        <row r="7">
          <cell r="P7">
            <v>0</v>
          </cell>
        </row>
      </sheetData>
      <sheetData sheetId="2131">
        <row r="7">
          <cell r="P7">
            <v>0</v>
          </cell>
        </row>
      </sheetData>
      <sheetData sheetId="2132">
        <row r="7">
          <cell r="P7">
            <v>0</v>
          </cell>
        </row>
      </sheetData>
      <sheetData sheetId="2133">
        <row r="7">
          <cell r="P7">
            <v>0</v>
          </cell>
        </row>
      </sheetData>
      <sheetData sheetId="2134">
        <row r="7">
          <cell r="P7">
            <v>0</v>
          </cell>
        </row>
      </sheetData>
      <sheetData sheetId="2135">
        <row r="7">
          <cell r="P7">
            <v>0</v>
          </cell>
        </row>
      </sheetData>
      <sheetData sheetId="2136">
        <row r="7">
          <cell r="P7">
            <v>0</v>
          </cell>
        </row>
      </sheetData>
      <sheetData sheetId="2137">
        <row r="7">
          <cell r="P7">
            <v>0</v>
          </cell>
        </row>
      </sheetData>
      <sheetData sheetId="2138">
        <row r="7">
          <cell r="P7">
            <v>0</v>
          </cell>
        </row>
      </sheetData>
      <sheetData sheetId="2139">
        <row r="7">
          <cell r="P7">
            <v>0</v>
          </cell>
        </row>
      </sheetData>
      <sheetData sheetId="2140">
        <row r="7">
          <cell r="P7">
            <v>0</v>
          </cell>
        </row>
      </sheetData>
      <sheetData sheetId="2141">
        <row r="7">
          <cell r="P7">
            <v>0</v>
          </cell>
        </row>
      </sheetData>
      <sheetData sheetId="2142">
        <row r="7">
          <cell r="P7">
            <v>0</v>
          </cell>
        </row>
      </sheetData>
      <sheetData sheetId="2143">
        <row r="7">
          <cell r="P7">
            <v>0</v>
          </cell>
        </row>
      </sheetData>
      <sheetData sheetId="2144">
        <row r="7">
          <cell r="P7">
            <v>0</v>
          </cell>
        </row>
      </sheetData>
      <sheetData sheetId="2145">
        <row r="7">
          <cell r="P7">
            <v>0</v>
          </cell>
        </row>
      </sheetData>
      <sheetData sheetId="2146">
        <row r="7">
          <cell r="P7">
            <v>0</v>
          </cell>
        </row>
      </sheetData>
      <sheetData sheetId="2147">
        <row r="7">
          <cell r="P7">
            <v>0</v>
          </cell>
        </row>
      </sheetData>
      <sheetData sheetId="2148">
        <row r="7">
          <cell r="P7">
            <v>0</v>
          </cell>
        </row>
      </sheetData>
      <sheetData sheetId="2149">
        <row r="7">
          <cell r="P7">
            <v>0</v>
          </cell>
        </row>
      </sheetData>
      <sheetData sheetId="2150">
        <row r="7">
          <cell r="P7">
            <v>0</v>
          </cell>
        </row>
      </sheetData>
      <sheetData sheetId="2151">
        <row r="7">
          <cell r="P7">
            <v>0</v>
          </cell>
        </row>
      </sheetData>
      <sheetData sheetId="2152">
        <row r="7">
          <cell r="P7">
            <v>0</v>
          </cell>
        </row>
      </sheetData>
      <sheetData sheetId="2153">
        <row r="7">
          <cell r="P7">
            <v>0</v>
          </cell>
        </row>
      </sheetData>
      <sheetData sheetId="2154">
        <row r="7">
          <cell r="P7">
            <v>0</v>
          </cell>
        </row>
      </sheetData>
      <sheetData sheetId="2155">
        <row r="7">
          <cell r="P7">
            <v>0</v>
          </cell>
        </row>
      </sheetData>
      <sheetData sheetId="2156">
        <row r="7">
          <cell r="P7">
            <v>0</v>
          </cell>
        </row>
      </sheetData>
      <sheetData sheetId="2157">
        <row r="7">
          <cell r="P7">
            <v>0</v>
          </cell>
        </row>
      </sheetData>
      <sheetData sheetId="2158">
        <row r="7">
          <cell r="P7">
            <v>0</v>
          </cell>
        </row>
      </sheetData>
      <sheetData sheetId="2159">
        <row r="7">
          <cell r="P7">
            <v>0</v>
          </cell>
        </row>
      </sheetData>
      <sheetData sheetId="2160">
        <row r="7">
          <cell r="P7">
            <v>0</v>
          </cell>
        </row>
      </sheetData>
      <sheetData sheetId="2161">
        <row r="7">
          <cell r="P7">
            <v>0</v>
          </cell>
        </row>
      </sheetData>
      <sheetData sheetId="2162">
        <row r="7">
          <cell r="P7">
            <v>0</v>
          </cell>
        </row>
      </sheetData>
      <sheetData sheetId="2163">
        <row r="7">
          <cell r="P7">
            <v>0</v>
          </cell>
        </row>
      </sheetData>
      <sheetData sheetId="2164">
        <row r="7">
          <cell r="P7">
            <v>0</v>
          </cell>
        </row>
      </sheetData>
      <sheetData sheetId="2165">
        <row r="7">
          <cell r="P7">
            <v>0</v>
          </cell>
        </row>
      </sheetData>
      <sheetData sheetId="2166">
        <row r="7">
          <cell r="P7">
            <v>0</v>
          </cell>
        </row>
      </sheetData>
      <sheetData sheetId="2167">
        <row r="7">
          <cell r="P7">
            <v>0</v>
          </cell>
        </row>
      </sheetData>
      <sheetData sheetId="2168">
        <row r="7">
          <cell r="P7">
            <v>0</v>
          </cell>
        </row>
      </sheetData>
      <sheetData sheetId="2169">
        <row r="7">
          <cell r="P7">
            <v>0</v>
          </cell>
        </row>
      </sheetData>
      <sheetData sheetId="2170">
        <row r="7">
          <cell r="P7">
            <v>0</v>
          </cell>
        </row>
      </sheetData>
      <sheetData sheetId="2171">
        <row r="7">
          <cell r="P7">
            <v>0</v>
          </cell>
        </row>
      </sheetData>
      <sheetData sheetId="2172">
        <row r="7">
          <cell r="P7">
            <v>0</v>
          </cell>
        </row>
      </sheetData>
      <sheetData sheetId="2173">
        <row r="7">
          <cell r="P7">
            <v>0</v>
          </cell>
        </row>
      </sheetData>
      <sheetData sheetId="2174">
        <row r="7">
          <cell r="P7">
            <v>0</v>
          </cell>
        </row>
      </sheetData>
      <sheetData sheetId="2175">
        <row r="7">
          <cell r="P7">
            <v>0</v>
          </cell>
        </row>
      </sheetData>
      <sheetData sheetId="2176">
        <row r="7">
          <cell r="P7">
            <v>0</v>
          </cell>
        </row>
      </sheetData>
      <sheetData sheetId="2177">
        <row r="7">
          <cell r="P7">
            <v>0</v>
          </cell>
        </row>
      </sheetData>
      <sheetData sheetId="2178">
        <row r="7">
          <cell r="P7">
            <v>0</v>
          </cell>
        </row>
      </sheetData>
      <sheetData sheetId="2179">
        <row r="7">
          <cell r="P7">
            <v>0</v>
          </cell>
        </row>
      </sheetData>
      <sheetData sheetId="2180">
        <row r="7">
          <cell r="P7">
            <v>0</v>
          </cell>
        </row>
      </sheetData>
      <sheetData sheetId="2181">
        <row r="7">
          <cell r="P7">
            <v>0</v>
          </cell>
        </row>
      </sheetData>
      <sheetData sheetId="2182">
        <row r="7">
          <cell r="P7">
            <v>0</v>
          </cell>
        </row>
      </sheetData>
      <sheetData sheetId="2183">
        <row r="7">
          <cell r="P7">
            <v>0</v>
          </cell>
        </row>
      </sheetData>
      <sheetData sheetId="2184">
        <row r="7">
          <cell r="P7">
            <v>0</v>
          </cell>
        </row>
      </sheetData>
      <sheetData sheetId="2185">
        <row r="7">
          <cell r="P7">
            <v>0</v>
          </cell>
        </row>
      </sheetData>
      <sheetData sheetId="2186">
        <row r="7">
          <cell r="P7">
            <v>0</v>
          </cell>
        </row>
      </sheetData>
      <sheetData sheetId="2187">
        <row r="7">
          <cell r="P7">
            <v>0</v>
          </cell>
        </row>
      </sheetData>
      <sheetData sheetId="2188">
        <row r="7">
          <cell r="P7">
            <v>0</v>
          </cell>
        </row>
      </sheetData>
      <sheetData sheetId="2189">
        <row r="7">
          <cell r="P7">
            <v>0</v>
          </cell>
        </row>
      </sheetData>
      <sheetData sheetId="2190">
        <row r="7">
          <cell r="P7">
            <v>0</v>
          </cell>
        </row>
      </sheetData>
      <sheetData sheetId="2191">
        <row r="7">
          <cell r="P7">
            <v>0</v>
          </cell>
        </row>
      </sheetData>
      <sheetData sheetId="2192">
        <row r="7">
          <cell r="P7">
            <v>0</v>
          </cell>
        </row>
      </sheetData>
      <sheetData sheetId="2193">
        <row r="7">
          <cell r="P7">
            <v>0</v>
          </cell>
        </row>
      </sheetData>
      <sheetData sheetId="2194">
        <row r="7">
          <cell r="P7">
            <v>0</v>
          </cell>
        </row>
      </sheetData>
      <sheetData sheetId="2195">
        <row r="7">
          <cell r="P7">
            <v>0</v>
          </cell>
        </row>
      </sheetData>
      <sheetData sheetId="2196">
        <row r="7">
          <cell r="P7">
            <v>0</v>
          </cell>
        </row>
      </sheetData>
      <sheetData sheetId="2197">
        <row r="7">
          <cell r="P7">
            <v>0</v>
          </cell>
        </row>
      </sheetData>
      <sheetData sheetId="2198">
        <row r="7">
          <cell r="P7">
            <v>0</v>
          </cell>
        </row>
      </sheetData>
      <sheetData sheetId="2199">
        <row r="7">
          <cell r="P7">
            <v>0</v>
          </cell>
        </row>
      </sheetData>
      <sheetData sheetId="2200">
        <row r="7">
          <cell r="P7">
            <v>0</v>
          </cell>
        </row>
      </sheetData>
      <sheetData sheetId="2201">
        <row r="7">
          <cell r="P7">
            <v>0</v>
          </cell>
        </row>
      </sheetData>
      <sheetData sheetId="2202">
        <row r="7">
          <cell r="P7">
            <v>0</v>
          </cell>
        </row>
      </sheetData>
      <sheetData sheetId="2203">
        <row r="7">
          <cell r="P7">
            <v>0</v>
          </cell>
        </row>
      </sheetData>
      <sheetData sheetId="2204">
        <row r="7">
          <cell r="P7">
            <v>0</v>
          </cell>
        </row>
      </sheetData>
      <sheetData sheetId="2205">
        <row r="7">
          <cell r="P7">
            <v>0</v>
          </cell>
        </row>
      </sheetData>
      <sheetData sheetId="2206">
        <row r="7">
          <cell r="P7">
            <v>0</v>
          </cell>
        </row>
      </sheetData>
      <sheetData sheetId="2207">
        <row r="7">
          <cell r="P7">
            <v>0</v>
          </cell>
        </row>
      </sheetData>
      <sheetData sheetId="2208">
        <row r="7">
          <cell r="P7">
            <v>0</v>
          </cell>
        </row>
      </sheetData>
      <sheetData sheetId="2209">
        <row r="7">
          <cell r="P7">
            <v>0</v>
          </cell>
        </row>
      </sheetData>
      <sheetData sheetId="2210">
        <row r="7">
          <cell r="P7">
            <v>0</v>
          </cell>
        </row>
      </sheetData>
      <sheetData sheetId="2211">
        <row r="7">
          <cell r="P7">
            <v>0</v>
          </cell>
        </row>
      </sheetData>
      <sheetData sheetId="2212">
        <row r="7">
          <cell r="P7">
            <v>0</v>
          </cell>
        </row>
      </sheetData>
      <sheetData sheetId="2213">
        <row r="7">
          <cell r="P7">
            <v>0</v>
          </cell>
        </row>
      </sheetData>
      <sheetData sheetId="2214">
        <row r="7">
          <cell r="P7">
            <v>0</v>
          </cell>
        </row>
      </sheetData>
      <sheetData sheetId="2215">
        <row r="7">
          <cell r="P7">
            <v>0</v>
          </cell>
        </row>
      </sheetData>
      <sheetData sheetId="2216">
        <row r="7">
          <cell r="P7">
            <v>0</v>
          </cell>
        </row>
      </sheetData>
      <sheetData sheetId="2217">
        <row r="7">
          <cell r="P7">
            <v>0</v>
          </cell>
        </row>
      </sheetData>
      <sheetData sheetId="2218">
        <row r="7">
          <cell r="P7">
            <v>0</v>
          </cell>
        </row>
      </sheetData>
      <sheetData sheetId="2219">
        <row r="7">
          <cell r="P7">
            <v>0</v>
          </cell>
        </row>
      </sheetData>
      <sheetData sheetId="2220">
        <row r="7">
          <cell r="P7">
            <v>0</v>
          </cell>
        </row>
      </sheetData>
      <sheetData sheetId="2221">
        <row r="7">
          <cell r="P7">
            <v>0</v>
          </cell>
        </row>
      </sheetData>
      <sheetData sheetId="2222">
        <row r="7">
          <cell r="P7">
            <v>0</v>
          </cell>
        </row>
      </sheetData>
      <sheetData sheetId="2223">
        <row r="7">
          <cell r="P7">
            <v>0</v>
          </cell>
        </row>
      </sheetData>
      <sheetData sheetId="2224">
        <row r="7">
          <cell r="P7">
            <v>0</v>
          </cell>
        </row>
      </sheetData>
      <sheetData sheetId="2225">
        <row r="7">
          <cell r="P7">
            <v>0</v>
          </cell>
        </row>
      </sheetData>
      <sheetData sheetId="2226">
        <row r="7">
          <cell r="P7">
            <v>0</v>
          </cell>
        </row>
      </sheetData>
      <sheetData sheetId="2227">
        <row r="7">
          <cell r="P7">
            <v>0</v>
          </cell>
        </row>
      </sheetData>
      <sheetData sheetId="2228">
        <row r="7">
          <cell r="P7">
            <v>0</v>
          </cell>
        </row>
      </sheetData>
      <sheetData sheetId="2229">
        <row r="7">
          <cell r="P7">
            <v>0</v>
          </cell>
        </row>
      </sheetData>
      <sheetData sheetId="2230">
        <row r="7">
          <cell r="P7">
            <v>0</v>
          </cell>
        </row>
      </sheetData>
      <sheetData sheetId="2231">
        <row r="7">
          <cell r="P7">
            <v>0</v>
          </cell>
        </row>
      </sheetData>
      <sheetData sheetId="2232">
        <row r="7">
          <cell r="P7">
            <v>0</v>
          </cell>
        </row>
      </sheetData>
      <sheetData sheetId="2233">
        <row r="7">
          <cell r="P7">
            <v>0</v>
          </cell>
        </row>
      </sheetData>
      <sheetData sheetId="2234">
        <row r="7">
          <cell r="P7">
            <v>0</v>
          </cell>
        </row>
      </sheetData>
      <sheetData sheetId="2235">
        <row r="7">
          <cell r="P7">
            <v>0</v>
          </cell>
        </row>
      </sheetData>
      <sheetData sheetId="2236">
        <row r="7">
          <cell r="P7">
            <v>0</v>
          </cell>
        </row>
      </sheetData>
      <sheetData sheetId="2237">
        <row r="7">
          <cell r="P7">
            <v>0</v>
          </cell>
        </row>
      </sheetData>
      <sheetData sheetId="2238">
        <row r="7">
          <cell r="P7">
            <v>0</v>
          </cell>
        </row>
      </sheetData>
      <sheetData sheetId="2239">
        <row r="7">
          <cell r="P7">
            <v>0</v>
          </cell>
        </row>
      </sheetData>
      <sheetData sheetId="2240">
        <row r="7">
          <cell r="P7">
            <v>0</v>
          </cell>
        </row>
      </sheetData>
      <sheetData sheetId="2241">
        <row r="7">
          <cell r="P7">
            <v>0</v>
          </cell>
        </row>
      </sheetData>
      <sheetData sheetId="2242">
        <row r="7">
          <cell r="P7">
            <v>0</v>
          </cell>
        </row>
      </sheetData>
      <sheetData sheetId="2243">
        <row r="7">
          <cell r="P7">
            <v>0</v>
          </cell>
        </row>
      </sheetData>
      <sheetData sheetId="2244">
        <row r="7">
          <cell r="P7">
            <v>0</v>
          </cell>
        </row>
      </sheetData>
      <sheetData sheetId="2245">
        <row r="7">
          <cell r="P7">
            <v>0</v>
          </cell>
        </row>
      </sheetData>
      <sheetData sheetId="2246">
        <row r="7">
          <cell r="P7">
            <v>0</v>
          </cell>
        </row>
      </sheetData>
      <sheetData sheetId="2247">
        <row r="7">
          <cell r="P7">
            <v>0</v>
          </cell>
        </row>
      </sheetData>
      <sheetData sheetId="2248">
        <row r="7">
          <cell r="P7">
            <v>0</v>
          </cell>
        </row>
      </sheetData>
      <sheetData sheetId="2249">
        <row r="7">
          <cell r="P7">
            <v>0</v>
          </cell>
        </row>
      </sheetData>
      <sheetData sheetId="2250">
        <row r="7">
          <cell r="P7">
            <v>0</v>
          </cell>
        </row>
      </sheetData>
      <sheetData sheetId="2251">
        <row r="7">
          <cell r="P7">
            <v>0</v>
          </cell>
        </row>
      </sheetData>
      <sheetData sheetId="2252">
        <row r="7">
          <cell r="P7">
            <v>0</v>
          </cell>
        </row>
      </sheetData>
      <sheetData sheetId="2253">
        <row r="7">
          <cell r="P7">
            <v>0</v>
          </cell>
        </row>
      </sheetData>
      <sheetData sheetId="2254">
        <row r="7">
          <cell r="P7">
            <v>0</v>
          </cell>
        </row>
      </sheetData>
      <sheetData sheetId="2255">
        <row r="7">
          <cell r="P7">
            <v>0</v>
          </cell>
        </row>
      </sheetData>
      <sheetData sheetId="2256">
        <row r="7">
          <cell r="P7">
            <v>0</v>
          </cell>
        </row>
      </sheetData>
      <sheetData sheetId="2257">
        <row r="7">
          <cell r="P7">
            <v>0</v>
          </cell>
        </row>
      </sheetData>
      <sheetData sheetId="2258">
        <row r="7">
          <cell r="P7">
            <v>0</v>
          </cell>
        </row>
      </sheetData>
      <sheetData sheetId="2259">
        <row r="7">
          <cell r="P7">
            <v>0</v>
          </cell>
        </row>
      </sheetData>
      <sheetData sheetId="2260">
        <row r="7">
          <cell r="P7">
            <v>0</v>
          </cell>
        </row>
      </sheetData>
      <sheetData sheetId="2261">
        <row r="7">
          <cell r="P7">
            <v>0</v>
          </cell>
        </row>
      </sheetData>
      <sheetData sheetId="2262">
        <row r="7">
          <cell r="P7">
            <v>0</v>
          </cell>
        </row>
      </sheetData>
      <sheetData sheetId="2263">
        <row r="7">
          <cell r="P7">
            <v>0</v>
          </cell>
        </row>
      </sheetData>
      <sheetData sheetId="2264">
        <row r="7">
          <cell r="P7">
            <v>0</v>
          </cell>
        </row>
      </sheetData>
      <sheetData sheetId="2265">
        <row r="7">
          <cell r="P7">
            <v>0</v>
          </cell>
        </row>
      </sheetData>
      <sheetData sheetId="2266">
        <row r="7">
          <cell r="P7">
            <v>0</v>
          </cell>
        </row>
      </sheetData>
      <sheetData sheetId="2267">
        <row r="7">
          <cell r="P7">
            <v>0</v>
          </cell>
        </row>
      </sheetData>
      <sheetData sheetId="2268">
        <row r="7">
          <cell r="P7">
            <v>0</v>
          </cell>
        </row>
      </sheetData>
      <sheetData sheetId="2269">
        <row r="7">
          <cell r="P7">
            <v>0</v>
          </cell>
        </row>
      </sheetData>
      <sheetData sheetId="2270">
        <row r="7">
          <cell r="P7">
            <v>0</v>
          </cell>
        </row>
      </sheetData>
      <sheetData sheetId="2271">
        <row r="7">
          <cell r="P7">
            <v>0</v>
          </cell>
        </row>
      </sheetData>
      <sheetData sheetId="2272">
        <row r="7">
          <cell r="P7">
            <v>0</v>
          </cell>
        </row>
      </sheetData>
      <sheetData sheetId="2273">
        <row r="7">
          <cell r="P7">
            <v>0</v>
          </cell>
        </row>
      </sheetData>
      <sheetData sheetId="2274">
        <row r="7">
          <cell r="P7">
            <v>0</v>
          </cell>
        </row>
      </sheetData>
      <sheetData sheetId="2275">
        <row r="7">
          <cell r="P7">
            <v>0</v>
          </cell>
        </row>
      </sheetData>
      <sheetData sheetId="2276">
        <row r="7">
          <cell r="P7">
            <v>0</v>
          </cell>
        </row>
      </sheetData>
      <sheetData sheetId="2277">
        <row r="7">
          <cell r="P7">
            <v>0</v>
          </cell>
        </row>
      </sheetData>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sheetData sheetId="2308"/>
      <sheetData sheetId="2309" refreshError="1"/>
      <sheetData sheetId="2310" refreshError="1"/>
      <sheetData sheetId="2311">
        <row r="7">
          <cell r="P7">
            <v>0</v>
          </cell>
        </row>
      </sheetData>
      <sheetData sheetId="2312">
        <row r="7">
          <cell r="P7">
            <v>0</v>
          </cell>
        </row>
      </sheetData>
      <sheetData sheetId="2313"/>
      <sheetData sheetId="2314">
        <row r="7">
          <cell r="P7">
            <v>0</v>
          </cell>
        </row>
      </sheetData>
      <sheetData sheetId="2315"/>
      <sheetData sheetId="2316">
        <row r="7">
          <cell r="P7">
            <v>0</v>
          </cell>
        </row>
      </sheetData>
      <sheetData sheetId="2317"/>
      <sheetData sheetId="2318">
        <row r="7">
          <cell r="P7">
            <v>0</v>
          </cell>
        </row>
      </sheetData>
      <sheetData sheetId="2319">
        <row r="7">
          <cell r="P7">
            <v>0</v>
          </cell>
        </row>
      </sheetData>
      <sheetData sheetId="2320">
        <row r="7">
          <cell r="P7">
            <v>0</v>
          </cell>
        </row>
      </sheetData>
      <sheetData sheetId="2321">
        <row r="7">
          <cell r="P7">
            <v>0</v>
          </cell>
        </row>
      </sheetData>
      <sheetData sheetId="2322">
        <row r="7">
          <cell r="P7">
            <v>0</v>
          </cell>
        </row>
      </sheetData>
      <sheetData sheetId="2323">
        <row r="7">
          <cell r="P7">
            <v>0</v>
          </cell>
        </row>
      </sheetData>
      <sheetData sheetId="2324">
        <row r="7">
          <cell r="P7">
            <v>0</v>
          </cell>
        </row>
      </sheetData>
      <sheetData sheetId="2325">
        <row r="7">
          <cell r="P7">
            <v>0</v>
          </cell>
        </row>
      </sheetData>
      <sheetData sheetId="2326">
        <row r="7">
          <cell r="P7">
            <v>0</v>
          </cell>
        </row>
      </sheetData>
      <sheetData sheetId="2327">
        <row r="7">
          <cell r="P7">
            <v>0</v>
          </cell>
        </row>
      </sheetData>
      <sheetData sheetId="2328">
        <row r="7">
          <cell r="P7">
            <v>0</v>
          </cell>
        </row>
      </sheetData>
      <sheetData sheetId="2329">
        <row r="7">
          <cell r="P7">
            <v>0</v>
          </cell>
        </row>
      </sheetData>
      <sheetData sheetId="2330">
        <row r="7">
          <cell r="P7">
            <v>0</v>
          </cell>
        </row>
      </sheetData>
      <sheetData sheetId="2331">
        <row r="7">
          <cell r="P7">
            <v>0</v>
          </cell>
        </row>
      </sheetData>
      <sheetData sheetId="2332">
        <row r="7">
          <cell r="P7">
            <v>0</v>
          </cell>
        </row>
      </sheetData>
      <sheetData sheetId="2333">
        <row r="7">
          <cell r="P7">
            <v>0</v>
          </cell>
        </row>
      </sheetData>
      <sheetData sheetId="2334">
        <row r="7">
          <cell r="P7">
            <v>0</v>
          </cell>
        </row>
      </sheetData>
      <sheetData sheetId="2335">
        <row r="7">
          <cell r="P7">
            <v>0</v>
          </cell>
        </row>
      </sheetData>
      <sheetData sheetId="2336">
        <row r="7">
          <cell r="P7">
            <v>0</v>
          </cell>
        </row>
      </sheetData>
      <sheetData sheetId="2337">
        <row r="7">
          <cell r="P7">
            <v>0</v>
          </cell>
        </row>
      </sheetData>
      <sheetData sheetId="2338">
        <row r="7">
          <cell r="P7">
            <v>0</v>
          </cell>
        </row>
      </sheetData>
      <sheetData sheetId="2339">
        <row r="7">
          <cell r="P7">
            <v>0</v>
          </cell>
        </row>
      </sheetData>
      <sheetData sheetId="2340">
        <row r="7">
          <cell r="P7">
            <v>0</v>
          </cell>
        </row>
      </sheetData>
      <sheetData sheetId="2341">
        <row r="7">
          <cell r="P7">
            <v>0</v>
          </cell>
        </row>
      </sheetData>
      <sheetData sheetId="2342">
        <row r="7">
          <cell r="P7">
            <v>0</v>
          </cell>
        </row>
      </sheetData>
      <sheetData sheetId="2343">
        <row r="7">
          <cell r="P7">
            <v>0</v>
          </cell>
        </row>
      </sheetData>
      <sheetData sheetId="2344">
        <row r="7">
          <cell r="P7">
            <v>0</v>
          </cell>
        </row>
      </sheetData>
      <sheetData sheetId="2345">
        <row r="7">
          <cell r="P7">
            <v>0</v>
          </cell>
        </row>
      </sheetData>
      <sheetData sheetId="2346">
        <row r="7">
          <cell r="P7">
            <v>0</v>
          </cell>
        </row>
      </sheetData>
      <sheetData sheetId="2347">
        <row r="7">
          <cell r="P7">
            <v>0</v>
          </cell>
        </row>
      </sheetData>
      <sheetData sheetId="2348">
        <row r="7">
          <cell r="P7">
            <v>0</v>
          </cell>
        </row>
      </sheetData>
      <sheetData sheetId="2349">
        <row r="7">
          <cell r="P7">
            <v>0</v>
          </cell>
        </row>
      </sheetData>
      <sheetData sheetId="2350">
        <row r="7">
          <cell r="P7">
            <v>0</v>
          </cell>
        </row>
      </sheetData>
      <sheetData sheetId="2351">
        <row r="7">
          <cell r="P7">
            <v>0</v>
          </cell>
        </row>
      </sheetData>
      <sheetData sheetId="2352">
        <row r="7">
          <cell r="P7">
            <v>0</v>
          </cell>
        </row>
      </sheetData>
      <sheetData sheetId="2353">
        <row r="7">
          <cell r="P7">
            <v>0</v>
          </cell>
        </row>
      </sheetData>
      <sheetData sheetId="2354">
        <row r="7">
          <cell r="P7">
            <v>0</v>
          </cell>
        </row>
      </sheetData>
      <sheetData sheetId="2355">
        <row r="7">
          <cell r="P7">
            <v>0</v>
          </cell>
        </row>
      </sheetData>
      <sheetData sheetId="2356">
        <row r="7">
          <cell r="P7">
            <v>0</v>
          </cell>
        </row>
      </sheetData>
      <sheetData sheetId="2357">
        <row r="7">
          <cell r="P7">
            <v>0</v>
          </cell>
        </row>
      </sheetData>
      <sheetData sheetId="2358">
        <row r="7">
          <cell r="P7">
            <v>0</v>
          </cell>
        </row>
      </sheetData>
      <sheetData sheetId="2359">
        <row r="7">
          <cell r="P7">
            <v>0</v>
          </cell>
        </row>
      </sheetData>
      <sheetData sheetId="2360">
        <row r="7">
          <cell r="P7">
            <v>0</v>
          </cell>
        </row>
      </sheetData>
      <sheetData sheetId="2361">
        <row r="7">
          <cell r="P7">
            <v>0</v>
          </cell>
        </row>
      </sheetData>
      <sheetData sheetId="2362">
        <row r="7">
          <cell r="P7">
            <v>0</v>
          </cell>
        </row>
      </sheetData>
      <sheetData sheetId="2363">
        <row r="7">
          <cell r="P7">
            <v>0</v>
          </cell>
        </row>
      </sheetData>
      <sheetData sheetId="2364">
        <row r="7">
          <cell r="P7">
            <v>0</v>
          </cell>
        </row>
      </sheetData>
      <sheetData sheetId="2365">
        <row r="7">
          <cell r="P7">
            <v>0</v>
          </cell>
        </row>
      </sheetData>
      <sheetData sheetId="2366">
        <row r="7">
          <cell r="P7">
            <v>0</v>
          </cell>
        </row>
      </sheetData>
      <sheetData sheetId="2367">
        <row r="7">
          <cell r="P7">
            <v>0</v>
          </cell>
        </row>
      </sheetData>
      <sheetData sheetId="2368">
        <row r="7">
          <cell r="P7">
            <v>0</v>
          </cell>
        </row>
      </sheetData>
      <sheetData sheetId="2369">
        <row r="7">
          <cell r="P7">
            <v>0</v>
          </cell>
        </row>
      </sheetData>
      <sheetData sheetId="2370">
        <row r="7">
          <cell r="P7">
            <v>0</v>
          </cell>
        </row>
      </sheetData>
      <sheetData sheetId="2371">
        <row r="7">
          <cell r="P7">
            <v>0</v>
          </cell>
        </row>
      </sheetData>
      <sheetData sheetId="2372">
        <row r="7">
          <cell r="P7">
            <v>0</v>
          </cell>
        </row>
      </sheetData>
      <sheetData sheetId="2373">
        <row r="7">
          <cell r="P7">
            <v>0</v>
          </cell>
        </row>
      </sheetData>
      <sheetData sheetId="2374">
        <row r="7">
          <cell r="P7">
            <v>0</v>
          </cell>
        </row>
      </sheetData>
      <sheetData sheetId="2375">
        <row r="7">
          <cell r="P7">
            <v>0</v>
          </cell>
        </row>
      </sheetData>
      <sheetData sheetId="2376">
        <row r="7">
          <cell r="P7">
            <v>0</v>
          </cell>
        </row>
      </sheetData>
      <sheetData sheetId="2377">
        <row r="7">
          <cell r="P7">
            <v>0</v>
          </cell>
        </row>
      </sheetData>
      <sheetData sheetId="2378">
        <row r="7">
          <cell r="P7">
            <v>0</v>
          </cell>
        </row>
      </sheetData>
      <sheetData sheetId="2379">
        <row r="7">
          <cell r="P7">
            <v>0</v>
          </cell>
        </row>
      </sheetData>
      <sheetData sheetId="2380">
        <row r="7">
          <cell r="P7">
            <v>0</v>
          </cell>
        </row>
      </sheetData>
      <sheetData sheetId="2381">
        <row r="7">
          <cell r="P7">
            <v>0</v>
          </cell>
        </row>
      </sheetData>
      <sheetData sheetId="2382">
        <row r="7">
          <cell r="P7">
            <v>0</v>
          </cell>
        </row>
      </sheetData>
      <sheetData sheetId="2383">
        <row r="7">
          <cell r="P7">
            <v>0</v>
          </cell>
        </row>
      </sheetData>
      <sheetData sheetId="2384"/>
      <sheetData sheetId="2385">
        <row r="7">
          <cell r="P7">
            <v>0</v>
          </cell>
        </row>
      </sheetData>
      <sheetData sheetId="2386">
        <row r="7">
          <cell r="P7">
            <v>0</v>
          </cell>
        </row>
      </sheetData>
      <sheetData sheetId="2387">
        <row r="7">
          <cell r="P7">
            <v>0</v>
          </cell>
        </row>
      </sheetData>
      <sheetData sheetId="2388">
        <row r="7">
          <cell r="P7">
            <v>0</v>
          </cell>
        </row>
      </sheetData>
      <sheetData sheetId="2389">
        <row r="7">
          <cell r="P7">
            <v>0</v>
          </cell>
        </row>
      </sheetData>
      <sheetData sheetId="2390">
        <row r="7">
          <cell r="P7">
            <v>0</v>
          </cell>
        </row>
      </sheetData>
      <sheetData sheetId="2391">
        <row r="7">
          <cell r="P7">
            <v>0</v>
          </cell>
        </row>
      </sheetData>
      <sheetData sheetId="2392"/>
      <sheetData sheetId="2393"/>
      <sheetData sheetId="2394"/>
      <sheetData sheetId="2395"/>
      <sheetData sheetId="2396"/>
      <sheetData sheetId="2397">
        <row r="7">
          <cell r="P7">
            <v>0</v>
          </cell>
        </row>
      </sheetData>
      <sheetData sheetId="2398"/>
      <sheetData sheetId="2399">
        <row r="7">
          <cell r="P7">
            <v>0</v>
          </cell>
        </row>
      </sheetData>
      <sheetData sheetId="2400">
        <row r="7">
          <cell r="P7">
            <v>0</v>
          </cell>
        </row>
      </sheetData>
      <sheetData sheetId="2401"/>
      <sheetData sheetId="2402">
        <row r="7">
          <cell r="P7">
            <v>0</v>
          </cell>
        </row>
      </sheetData>
      <sheetData sheetId="2403"/>
      <sheetData sheetId="2404"/>
      <sheetData sheetId="2405">
        <row r="7">
          <cell r="P7">
            <v>0</v>
          </cell>
        </row>
      </sheetData>
      <sheetData sheetId="2406"/>
      <sheetData sheetId="2407">
        <row r="7">
          <cell r="P7">
            <v>0</v>
          </cell>
        </row>
      </sheetData>
      <sheetData sheetId="2408"/>
      <sheetData sheetId="2409">
        <row r="7">
          <cell r="P7">
            <v>0</v>
          </cell>
        </row>
      </sheetData>
      <sheetData sheetId="2410"/>
      <sheetData sheetId="2411">
        <row r="7">
          <cell r="P7">
            <v>0</v>
          </cell>
        </row>
      </sheetData>
      <sheetData sheetId="2412"/>
      <sheetData sheetId="2413">
        <row r="7">
          <cell r="P7">
            <v>0</v>
          </cell>
        </row>
      </sheetData>
      <sheetData sheetId="2414"/>
      <sheetData sheetId="2415">
        <row r="7">
          <cell r="P7">
            <v>0</v>
          </cell>
        </row>
      </sheetData>
      <sheetData sheetId="2416">
        <row r="7">
          <cell r="P7">
            <v>0</v>
          </cell>
        </row>
      </sheetData>
      <sheetData sheetId="2417">
        <row r="7">
          <cell r="P7">
            <v>0</v>
          </cell>
        </row>
      </sheetData>
      <sheetData sheetId="2418">
        <row r="7">
          <cell r="P7">
            <v>0</v>
          </cell>
        </row>
      </sheetData>
      <sheetData sheetId="2419">
        <row r="7">
          <cell r="P7">
            <v>0</v>
          </cell>
        </row>
      </sheetData>
      <sheetData sheetId="2420">
        <row r="7">
          <cell r="P7">
            <v>0</v>
          </cell>
        </row>
      </sheetData>
      <sheetData sheetId="2421">
        <row r="7">
          <cell r="P7">
            <v>0</v>
          </cell>
        </row>
      </sheetData>
      <sheetData sheetId="2422">
        <row r="7">
          <cell r="P7">
            <v>0</v>
          </cell>
        </row>
      </sheetData>
      <sheetData sheetId="2423"/>
      <sheetData sheetId="2424">
        <row r="7">
          <cell r="P7">
            <v>0</v>
          </cell>
        </row>
      </sheetData>
      <sheetData sheetId="2425"/>
      <sheetData sheetId="2426">
        <row r="7">
          <cell r="P7">
            <v>0</v>
          </cell>
        </row>
      </sheetData>
      <sheetData sheetId="2427">
        <row r="7">
          <cell r="P7">
            <v>0</v>
          </cell>
        </row>
      </sheetData>
      <sheetData sheetId="2428">
        <row r="7">
          <cell r="P7">
            <v>0</v>
          </cell>
        </row>
      </sheetData>
      <sheetData sheetId="2429">
        <row r="7">
          <cell r="P7">
            <v>0</v>
          </cell>
        </row>
      </sheetData>
      <sheetData sheetId="2430">
        <row r="7">
          <cell r="P7">
            <v>0</v>
          </cell>
        </row>
      </sheetData>
      <sheetData sheetId="2431">
        <row r="7">
          <cell r="P7">
            <v>0</v>
          </cell>
        </row>
      </sheetData>
      <sheetData sheetId="2432">
        <row r="7">
          <cell r="P7">
            <v>0</v>
          </cell>
        </row>
      </sheetData>
      <sheetData sheetId="2433">
        <row r="7">
          <cell r="P7">
            <v>0</v>
          </cell>
        </row>
      </sheetData>
      <sheetData sheetId="2434">
        <row r="7">
          <cell r="P7">
            <v>0</v>
          </cell>
        </row>
      </sheetData>
      <sheetData sheetId="2435">
        <row r="7">
          <cell r="P7">
            <v>0</v>
          </cell>
        </row>
      </sheetData>
      <sheetData sheetId="2436"/>
      <sheetData sheetId="2437">
        <row r="7">
          <cell r="P7">
            <v>0</v>
          </cell>
        </row>
      </sheetData>
      <sheetData sheetId="2438">
        <row r="7">
          <cell r="P7">
            <v>0</v>
          </cell>
        </row>
      </sheetData>
      <sheetData sheetId="2439">
        <row r="7">
          <cell r="P7">
            <v>0</v>
          </cell>
        </row>
      </sheetData>
      <sheetData sheetId="2440">
        <row r="7">
          <cell r="P7">
            <v>0</v>
          </cell>
        </row>
      </sheetData>
      <sheetData sheetId="2441">
        <row r="7">
          <cell r="P7">
            <v>0</v>
          </cell>
        </row>
      </sheetData>
      <sheetData sheetId="2442">
        <row r="7">
          <cell r="P7">
            <v>0</v>
          </cell>
        </row>
      </sheetData>
      <sheetData sheetId="2443">
        <row r="7">
          <cell r="P7">
            <v>0</v>
          </cell>
        </row>
      </sheetData>
      <sheetData sheetId="2444" refreshError="1"/>
      <sheetData sheetId="2445" refreshError="1"/>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sheetData sheetId="2530"/>
      <sheetData sheetId="2531"/>
      <sheetData sheetId="2532"/>
      <sheetData sheetId="2533"/>
      <sheetData sheetId="2534"/>
      <sheetData sheetId="2535"/>
      <sheetData sheetId="2536"/>
      <sheetData sheetId="2537"/>
      <sheetData sheetId="2538"/>
      <sheetData sheetId="2539" refreshError="1"/>
      <sheetData sheetId="2540" refreshError="1"/>
      <sheetData sheetId="2541" refreshError="1"/>
      <sheetData sheetId="2542" refreshError="1"/>
      <sheetData sheetId="2543" refreshError="1"/>
      <sheetData sheetId="2544" refreshError="1"/>
      <sheetData sheetId="2545">
        <row r="7">
          <cell r="P7">
            <v>0</v>
          </cell>
        </row>
      </sheetData>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sheetData sheetId="2636"/>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ow r="7">
          <cell r="P7">
            <v>0</v>
          </cell>
        </row>
      </sheetData>
      <sheetData sheetId="2732" refreshError="1"/>
      <sheetData sheetId="2733" refreshError="1"/>
      <sheetData sheetId="2734" refreshError="1"/>
      <sheetData sheetId="2735"/>
      <sheetData sheetId="2736" refreshError="1"/>
      <sheetData sheetId="2737" refreshError="1"/>
      <sheetData sheetId="2738" refreshError="1"/>
      <sheetData sheetId="2739" refreshError="1"/>
      <sheetData sheetId="2740" refreshError="1"/>
      <sheetData sheetId="2741" refreshError="1"/>
      <sheetData sheetId="2742"/>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sheetData sheetId="2934"/>
      <sheetData sheetId="2935"/>
      <sheetData sheetId="2936"/>
      <sheetData sheetId="2937"/>
      <sheetData sheetId="2938"/>
      <sheetData sheetId="2939" refreshError="1"/>
      <sheetData sheetId="2940" refreshError="1"/>
      <sheetData sheetId="2941" refreshError="1"/>
      <sheetData sheetId="2942"/>
      <sheetData sheetId="2943"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RT"/>
      <sheetName val="ESCON"/>
      <sheetName val="SCOPE"/>
      <sheetName val="MAKER"/>
      <sheetName val="BQ"/>
      <sheetName val="PROFIT"/>
      <sheetName val="SUM-PRO"/>
      <sheetName val="SEX"/>
      <sheetName val="HVAC"/>
      <sheetName val="DBP-0200"/>
      <sheetName val="spect"/>
      <sheetName val="[BQ-FORM.xl턐ワ_x0000__x0000__x0000_"/>
      <sheetName val="[BQ-FORM.xl_x0006__x0000_۸ݼ࢈"/>
      <sheetName val="RAB AR&amp;STR"/>
      <sheetName val="B - Norelec"/>
      <sheetName val="[BQ-FORM.xl턐ワ???"/>
      <sheetName val="[BQ-FORM.xl_x0006_?۸ݼ࢈"/>
      <sheetName val="_BQ-FORM.xl턐ワ"/>
      <sheetName val="_BQ-FORM.xl_x0006_"/>
      <sheetName val="I-KAMAR"/>
      <sheetName val="_BQ-FORM.xl턐ワ___"/>
      <sheetName val="_BQ-FORM.xl_x0006__۸ݼ࢈"/>
      <sheetName val="AC"/>
      <sheetName val="[BQ-FORM.xl턐ワ_x005f_x0000__x005f_x0000__x00"/>
      <sheetName val="[BQ-FORM.xl_x005f_x0006__x005f_x0000_۸ݼ࢈"/>
      <sheetName val="Analisa"/>
      <sheetName val="[BQ-FORM_xl턐ワ"/>
      <sheetName val="[BQ-FORM_xl۸ݼ࢈"/>
      <sheetName val="RAB_AR&amp;STR"/>
      <sheetName val="B_-_Norelec"/>
      <sheetName val="[BQ-FORM_xl턐ワ???"/>
      <sheetName val="[BQ-FORM_xl?۸ݼ࢈"/>
      <sheetName val="_BQ-FORM_xl턐ワ"/>
      <sheetName val="_BQ-FORM_xl"/>
      <sheetName val="[BQ-FORM.xl??_x0000__x0000__x0000_"/>
      <sheetName val="[BQ-FORM.xl_x0006__x0000_???"/>
      <sheetName val="[BQ-FORM.xl?????"/>
      <sheetName val="[BQ-FORM.xl_x0006_????"/>
      <sheetName val="_BQ-FORM.xl??"/>
      <sheetName val="-FORM.xl??_x005f_x0000__x005f_x0000__x005f_x0000_"/>
      <sheetName val="[BQ-FORM.xl_x005f_x0006__x005f_x0000_???"/>
      <sheetName val="_BQ-FORM.xl턐ワ_x005f_x0000__x005f_x0000__x00"/>
      <sheetName val="_BQ-FORM.xl_x005f_x0006__x005f_x0000_۸ݼ࢈"/>
      <sheetName val="_BQ-FORM.xl_x005f_x0006__۸ݼ࢈"/>
      <sheetName val="_BQ-FORM.xl_x005f_x0006_"/>
      <sheetName val="Cover Daf-2"/>
      <sheetName val="[BQ-FORM.xl_x005f_x0006_?۸ݼ࢈"/>
      <sheetName val="Pipe"/>
      <sheetName val="_BQ-FORM_xl۸ݼ࢈"/>
      <sheetName val="_BQ-FORM_xl턐ワ___"/>
      <sheetName val="_BQ-FORM_xl_۸ݼ࢈"/>
      <sheetName val="_BQ-FORM.xl??_x005f_x0000__x005f_x0000__x00"/>
      <sheetName val="_BQ-FORM.xl_x005f_x0006__x005f_x0000_???"/>
      <sheetName val="_BQ-FORM.xl??___"/>
      <sheetName val="_BQ-FORM.xl_x005f_x0006__???"/>
      <sheetName val="[BQ-FORM_xl??"/>
      <sheetName val="[BQ-FORM_xl???"/>
      <sheetName val="[BQ-FORM_xl?????"/>
      <sheetName val="[BQ-FORM_xl????"/>
      <sheetName val="_BQ-FORM_xl??"/>
      <sheetName val="_BQ-FORM.xl_x0006__???"/>
      <sheetName val="_BQ-FORM_xl???"/>
      <sheetName val="_BQ-FORM_xl??___"/>
      <sheetName val="_BQ-FORM_xl_???"/>
      <sheetName val="[BQ-FORM.xl??_x005f_x0000__x005f_x0000__x00"/>
      <sheetName val="[BQ-FORM.xl_x005f_x0006_????"/>
      <sheetName val="hardas"/>
      <sheetName val="DSBDY"/>
      <sheetName val="_BQ-FORM.xl__"/>
      <sheetName val="_BQ-FORM.xl_____"/>
      <sheetName val="_BQ-FORM.xl_x0006_____"/>
      <sheetName val="-FORM.xl___x005f_x0000__x005f_x0000__x005f_x0000_"/>
      <sheetName val="_BQ-FORM.xl_x005f_x0006__x005f_x0000____"/>
      <sheetName val="[BQ-FORM.xl턐ワ_x0000_帐ᾚ"/>
      <sheetName val="[BQ-FORM.xl_x0006__x0000_Ổ_x0000__x0000_"/>
      <sheetName val="Cash Flow bulanan"/>
      <sheetName val="[BQ-FORM.xl턐ワ?帐ᾚ"/>
      <sheetName val="[BQ-FORM.xl_x0006_?Ổ??"/>
      <sheetName val="[BQ-FORM.xl??_x0000_??"/>
      <sheetName val="[BQ-FORM.xl_x0006__x0000_?_x0000__x0000_"/>
      <sheetName val="EE-PROP"/>
      <sheetName val="概総括1"/>
      <sheetName val="A"/>
      <sheetName val="str-Rab"/>
      <sheetName val="_BQ-FORM.xl___x005f_x0000__x005f_x0000__x00"/>
      <sheetName val="_BQ-FORM.xl_x005f_x0006_____"/>
      <sheetName val="_BQ-FORM_xl__"/>
      <sheetName val="_BQ-FORM_xl___"/>
      <sheetName val="_BQ-FORM_xl_____"/>
      <sheetName val="_BQ-FORM_xl____"/>
      <sheetName val="[BQ-FORM.xl턐ワ_x0000_"/>
      <sheetName val="_BQ-FORM.xl턐ワ_帐ᾚ"/>
      <sheetName val="_BQ-FORM.xl_x0006__Ổ__"/>
      <sheetName val="RAB_AR&amp;STR1"/>
      <sheetName val="B_-_Norelec1"/>
      <sheetName val="[BQ-FORM_xl턐ワ???1"/>
      <sheetName val="_BQ-FORM_xl턐ワ1"/>
      <sheetName val="[BQ-FORM.xl턐ワ?"/>
      <sheetName val="PROCURE"/>
      <sheetName val="OP. ALAT"/>
      <sheetName val="OP. PERJAM"/>
      <sheetName val="B. PERSONIL"/>
      <sheetName val="KAN. LOKAL"/>
      <sheetName val="Perm. Test"/>
      <sheetName val="H.Satuan"/>
      <sheetName val="_BQ-FORM.xl턐ワ_x005f_x005f_x005f_x0000__x005"/>
      <sheetName val="_BQ-FORM.xl_x005f_x005f_x005f_x0006__x005f_x005f_"/>
      <sheetName val="AnalisaSIPIL RIIL"/>
      <sheetName val="???1"/>
      <sheetName val="_BQ-FORM_xl턐ワ___1"/>
      <sheetName val="___1"/>
      <sheetName val="_BQ-FORM.xl턐ワ_"/>
      <sheetName val="JAD-PEL"/>
      <sheetName val="-FORM.xl___x005f_x005f_x005f_x0000__x005f_x005f_x"/>
      <sheetName val="_BQ-FORM.xl_x005f_x005f_x005f_x0006__۸ݼ࢈"/>
      <sheetName val="_BQ-FORM.xl_x005f_x005f_x005f_x0006_"/>
      <sheetName val="_BQ-FORM.xl??_??"/>
      <sheetName val="_BQ-FORM.xl_x0006__?__"/>
      <sheetName val="[BQ-FORM.xl??_x0000_"/>
      <sheetName val="[BQ-FORM_xl?????1"/>
      <sheetName val="_BQ-FORM_xl??1"/>
      <sheetName val="[BQ-FORM.xl???"/>
      <sheetName val="_BQ-FORM_xl??___1"/>
      <sheetName val="_BQ-FORM.xl턐ワ_x005f_x0000_帐ᾚ"/>
      <sheetName val="_BQ-FORM.xl_x005f_x0006__x005f_x0000_Ổ_x000"/>
      <sheetName val="_BQ-FORM.xl___x005f_x005f_x005f_x0000__x005"/>
      <sheetName val="_BQ-FORM.xl_x005f_x005f_x005f_x0006_____"/>
      <sheetName val="_BQ-FORM.xl_x005f_x0006__Ổ__"/>
      <sheetName val="_BQ-FORM.xl___x005f_x0000___"/>
      <sheetName val="_BQ-FORM.xl_x005f_x0006__x005f_x0000___x000"/>
      <sheetName val="[BQ-FORM.xl턐ワ_x005f_x005f_x005f_x0000__x005"/>
      <sheetName val="[BQ-FORM.xl_x005f_x005f_x005f_x0006__x005f_x005f_"/>
      <sheetName val="-FORM.xl??_x005f_x005f_x005f_x0000__x005f_x005f_x"/>
      <sheetName val="[BQ-FORM.xl_x005f_x005f_x005f_x0006_?۸ݼ࢈"/>
      <sheetName val="[BQ-FORM.xl턐ワ_x005f_x0000_帐ᾚ"/>
      <sheetName val="[BQ-FORM.xl_x005f_x0006__x005f_x0000_Ổ_x000"/>
      <sheetName val="_BQ-FORM.xl??_x005f_x005f_x005f_x0000__x005"/>
      <sheetName val="_BQ-FORM.xl_x005f_x005f_x005f_x0006__???"/>
      <sheetName val="[BQ-FORM.xl??_x005f_x005f_x005f_x0000__x005"/>
      <sheetName val="[BQ-FORM.xl_x005f_x005f_x005f_x0006_????"/>
      <sheetName val="[BQ-FORM.xl_x005f_x0006_?Ổ??"/>
      <sheetName val="[BQ-FORM.xl??_x005f_x0000_??"/>
      <sheetName val="[BQ-FORM.xl_x005f_x0006__x005f_x0000_?_x000"/>
      <sheetName val="RAB_AR&amp;STR2"/>
      <sheetName val="B_-_Norelec2"/>
      <sheetName val="[BQ-FORM_xl턐ワ???2"/>
      <sheetName val="_BQ-FORM_xl턐ワ2"/>
      <sheetName val="[BQ-FORM_xl턐ワ_x005f_x0000__x005f_x0000__x00"/>
      <sheetName val="[BQ-FORM_xl_x005f_x0006__x005f_x0000_۸ݼ࢈"/>
      <sheetName val="[BQ-FORM_xl?????2"/>
      <sheetName val="_BQ-FORM_xl??2"/>
      <sheetName val="-FORM_xl??_x005f_x0000__x005f_x0000__x005f_x0000_"/>
      <sheetName val="[BQ-FORM_xl_x005f_x0006__x005f_x0000_???"/>
      <sheetName val="_BQ-FORM_xl턐ワ_x005f_x0000__x005f_x0000__x00"/>
      <sheetName val="_BQ-FORM_xl_x005f_x0006__x005f_x0000_۸ݼ࢈"/>
      <sheetName val="_BQ-FORM_xl턐ワ___2"/>
      <sheetName val="_BQ-FORM_xl_x005f_x0006__۸ݼ࢈"/>
      <sheetName val="_BQ-FORM_xl_x005f_x0006_"/>
      <sheetName val="Cover_Daf-2"/>
      <sheetName val="[BQ-FORM_xl_x005f_x0006_?۸ݼ࢈"/>
      <sheetName val="_BQ-FORM_xl??_x005f_x0000__x005f_x0000__x00"/>
      <sheetName val="_BQ-FORM_xl_x005f_x0006__x005f_x0000_???"/>
      <sheetName val="_BQ-FORM_xl??___2"/>
      <sheetName val="_BQ-FORM_xl_x005f_x0006__???"/>
      <sheetName val="[BQ-FORM_xl??_x005f_x0000__x005f_x0000__x00"/>
      <sheetName val="[BQ-FORM_xl_x005f_x0006_????"/>
      <sheetName val="_BQ-FORM_xl__1"/>
      <sheetName val="_BQ-FORM_xl_____1"/>
      <sheetName val="-FORM_xl___x005f_x0000__x005f_x0000__x005f_x0000_"/>
      <sheetName val="_BQ-FORM_xl_x005f_x0006__x005f_x0000____"/>
      <sheetName val="[BQ-FORM_xl턐ワ帐ᾚ"/>
      <sheetName val="[BQ-FORM_xlỔ"/>
      <sheetName val="Cash_Flow_bulanan"/>
      <sheetName val="[BQ-FORM_xl턐ワ?帐ᾚ"/>
      <sheetName val="[BQ-FORM_xl?Ổ??"/>
      <sheetName val="[BQ-FORM_xl?"/>
      <sheetName val="_BQ-FORM_xl___x005f_x0000__x005f_x0000__x00"/>
      <sheetName val="_BQ-FORM_xl_x005f_x0006_____"/>
      <sheetName val="_BQ-FORM_xl턐ワ_帐ᾚ"/>
      <sheetName val="_BQ-FORM_xl_Ổ__"/>
      <sheetName val="[BQ-FORM_xl턐ワ?"/>
      <sheetName val="OP__ALAT"/>
      <sheetName val="OP__PERJAM"/>
      <sheetName val="B__PERSONIL"/>
      <sheetName val="KAN__LOKAL"/>
      <sheetName val="Perm__Test"/>
      <sheetName val="H_Satuan"/>
      <sheetName val="_BQ-FORM_xl턐ワ_x005f_x005f_x005f_x0000__x005"/>
      <sheetName val="_BQ-FORM_xl_x005f_x005f_x005f_x0006__x005f_x005f_"/>
      <sheetName val="AnalisaSIPIL_RIIL"/>
      <sheetName val="_BQ-FORM_xl턐ワ_"/>
      <sheetName val="-FORM_xl___x005f_x005f_x005f_x0000__x005f_x005f_x"/>
      <sheetName val="_BQ-FORM_xl_x005f_x005f_x005f_x0006__۸ݼ࢈"/>
      <sheetName val="_BQ-FORM_xl_x005f_x005f_x005f_x0006_"/>
      <sheetName val="_BQ-FORM_xl??_??"/>
      <sheetName val="_BQ-FORM_xl_?__"/>
      <sheetName val="[BQ-FORM_xl???1"/>
      <sheetName val="_BQ-FORM_xl턐ワ_x005f_x0000_帐ᾚ"/>
      <sheetName val="_BQ-FORM_xl_x005f_x0006__x005f_x0000_Ổ_x000"/>
      <sheetName val="_BQ-FORM_xl___x005f_x005f_x005f_x0000__x005"/>
      <sheetName val="_BQ-FORM_xl_x005f_x005f_x005f_x0006_____"/>
      <sheetName val="_BQ-FORM_xl_x005f_x0006__Ổ__"/>
      <sheetName val="_BQ-FORM_xl___x005f_x0000___"/>
      <sheetName val="_BQ-FORM_xl_x005f_x0006__x005f_x0000___x000"/>
      <sheetName val="[BQ-FORM_xl턐ワ_x005f_x005f_x005f_x0000__x005"/>
      <sheetName val="[BQ-FORM_xl_x005f_x005f_x005f_x0006__x005f_x005f_"/>
      <sheetName val="-FORM_xl??_x005f_x005f_x005f_x0000__x005f_x005f_x"/>
      <sheetName val="[BQ-FORM_xl_x005f_x005f_x005f_x0006_?۸ݼ࢈"/>
      <sheetName val="[BQ-FORM_xl턐ワ_x005f_x0000_帐ᾚ"/>
      <sheetName val="[BQ-FORM_xl_x005f_x0006__x005f_x0000_Ổ_x000"/>
      <sheetName val="_BQ-FORM_xl??_x005f_x005f_x005f_x0000__x005"/>
      <sheetName val="_BQ-FORM_xl_x005f_x005f_x005f_x0006__???"/>
      <sheetName val="[BQ-FORM_xl??_x005f_x005f_x005f_x0000__x005"/>
      <sheetName val="[BQ-FORM_xl_x005f_x005f_x005f_x0006_????"/>
      <sheetName val="[BQ-FORM_xl_x005f_x0006_?Ổ??"/>
      <sheetName val="[BQ-FORM_xl??_x005f_x0000_??"/>
      <sheetName val="[BQ-FORM_xl_x005f_x0006__x005f_x0000_?_x000"/>
      <sheetName val="HSD"/>
      <sheetName val="RAB-SPL2"/>
      <sheetName val="Du_lieu"/>
      <sheetName val="RAB"/>
      <sheetName val="Rincian"/>
      <sheetName val="SAT-BHN"/>
      <sheetName val="SAP"/>
      <sheetName val="PESANTREN"/>
      <sheetName val="G"/>
      <sheetName val="Curup"/>
      <sheetName val="Prabu"/>
      <sheetName val="On Time"/>
      <sheetName val="harsat"/>
      <sheetName val="IPL_SCHEDULE"/>
      <sheetName val="Std-Prod KS"/>
      <sheetName val="MASTER_INPUT"/>
      <sheetName val="anal"/>
      <sheetName val="BQ ARS"/>
      <sheetName val="_BQ-FORM.xl??_"/>
      <sheetName val="_BQ-FORM.xl___"/>
      <sheetName val="Met_Pas Batu"/>
      <sheetName val="Met_ Minor"/>
      <sheetName val="struktur"/>
      <sheetName val="BoQ"/>
      <sheetName val="_BQ-FORM.xl턐ワ_x005f_x0000_"/>
      <sheetName val="_BQ-FORM.xl턐ワ_x005f_x005f_x005f_x005f_x005f"/>
      <sheetName val="_BQ-FORM.xl_x005f_x005f_x005f_x005f_x005f_x005f_x"/>
      <sheetName val="_BQ-FORM.xl___x005f_x0000_"/>
      <sheetName val="-FORM.xl___x005f_x005f_x005f_x005f_x005f_x005f_x0"/>
      <sheetName val="_BQ-FORM.xl___x005f_x005f_x005f_x005f_x005f"/>
      <sheetName val="_BQ-FORM.xl_x005f_x005f_x005f_x0006__Ổ__"/>
      <sheetName val="_BQ-FORM.xl턐ワ_x005f_x005f_x005f_x0000_帐ᾚ"/>
      <sheetName val="_BQ-FORM.xl___x005f_x005f_x005f_x0000___"/>
      <sheetName val="[BQ-FORM.xl턐ワ_x0000_ҡ"/>
      <sheetName val="[BQ-FORM.xl_x0006__x0000__x0000__x0000__x0000_"/>
      <sheetName val="BAG-2"/>
      <sheetName val="_BQ-FORM.xl_x005f_x0006__?__"/>
      <sheetName val="?_x005f_x005f_x005f_x0000__x005f_x005f_x005f_x0000__x00"/>
      <sheetName val="xl_x005f_x005f_x005f_x0006__x005f_x005f_x005f_x0000_???"/>
      <sheetName val="0000__x005f_x005f_x005f_x0000__x005f_x005f_x005f_x0000_"/>
      <sheetName val="xl_x005f_x005f_x005f_x0006__x005f_x005f_x005f_x0000____"/>
      <sheetName val="__x005f_x005f_x005f_x0000__x005f_x005f_x005f_x0000__x00"/>
      <sheetName val="Rekapitulasi"/>
      <sheetName val="Estimate"/>
      <sheetName val="Rekap Addendum"/>
      <sheetName val="_BQ-FORM.xl??_x005f_x0000_??"/>
      <sheetName val="_BQ-FORM.xl_x005f_x0006__x005f_x0000_?_x000"/>
      <sheetName val="[BQ-FORM.xl턐ワ?ҡ"/>
      <sheetName val="_BQ-FORM.xl??_x005f_x0000_"/>
      <sheetName val="_BQ-FORM.xl??_x005f_x005f_x005f_x005f_x005f"/>
      <sheetName val="_BQ-FORM.xl_x005f_x005f_x005f_x0006__?__"/>
      <sheetName val="_BQ-FORM.xl??_x005f_x005f_x005f_x0000_??"/>
      <sheetName val="SITE-E"/>
      <sheetName val="_BQ-FORM.xl턐ワ_x005f_x005f_x005f_x0000_"/>
      <sheetName val="_BQ-FORM.xl___x005f_x005f_x005f_x0000_"/>
      <sheetName val="_BQ-FORM.xl턐ワ_ҡ"/>
      <sheetName val="[BQ-FORM.xl턐ワ_x005f_x0000_"/>
      <sheetName val="[BQ-FORM.xl??_x005f_x0000_"/>
      <sheetName val="[BQ-FORM.xl턐ワ_x005f_x005f_x005f_x005f_x005f"/>
      <sheetName val="[BQ-FORM.xl_x005f_x005f_x005f_x005f_x005f_x005f_x"/>
      <sheetName val="[BQ-FORM.xl턐ワ_x005f_x0000_ҡ"/>
      <sheetName val="[BQ-FORM.xl_x005f_x0006__x005f_x0000__x0000"/>
      <sheetName val="-FORM.xl??_x005f_x005f_x005f_x005f_x005f_x005f_x0"/>
      <sheetName val="[BQ-FORM.xl??_x005f_x005f_x005f_x005f_x005f"/>
      <sheetName val="[BQ-FORM.xl턐ワ_x005f_x005f_x005f_x0000_帐ᾚ"/>
      <sheetName val="[BQ-FORM.xl_x005f_x005f_x005f_x0006_?Ổ??"/>
      <sheetName val="[BQ-FORM.xl??_x005f_x005f_x005f_x0000_??"/>
      <sheetName val="TJ1Q47"/>
      <sheetName val="Basic P"/>
      <sheetName val="UPH,BHN,ALT"/>
      <sheetName val="Kolom"/>
      <sheetName val="Bill of Quantity"/>
      <sheetName val="TB"/>
      <sheetName val="PileCap"/>
      <sheetName val="[BQ-FORM.xl턐ワ"/>
      <sheetName val="PROD01-1&amp;2"/>
      <sheetName val="data"/>
      <sheetName val="EP-PROD03"/>
      <sheetName val="PROD02"/>
      <sheetName val="Material"/>
      <sheetName val="Agregat Halus &amp; Kasar"/>
      <sheetName val="_BQ-FORM.xl턐ワ_x005f_x0000_ҡ"/>
      <sheetName val="_BQ-FORM.xl_x005f_x0006__x005f_x0000__x0000"/>
      <sheetName val="DKH"/>
      <sheetName val="_BQ-FORM.xl턐ワ_x0000__x0000__x00"/>
      <sheetName val="_BQ-FORM.xl_x0006__x0000_۸ݼ࢈"/>
      <sheetName val="-FORM.xl___x0000__x0000__x0000_"/>
      <sheetName val="_BQ-FORM.xl_x0006__x0000____"/>
      <sheetName val="_BQ-FORM.xl___x0000__x0000__x00"/>
      <sheetName val="_BQ-FORM.xl턐ワ_x005f_x0000__x005"/>
      <sheetName val="_BQ-FORM.xl_x005f_x0006__"/>
      <sheetName val="-FORM.xl___x005f_x0000__x"/>
      <sheetName val="_BQ-FORM.xl___x005f_x0000__x005"/>
      <sheetName val="-FORM.xl__"/>
      <sheetName val="_BQ-FORM.xl턐ワ_x0000__x005"/>
      <sheetName val="_BQ-FORM.xl_x0006__"/>
      <sheetName val="-FORM.xl___x0000__x"/>
      <sheetName val="_BQ-FORM.xl턐ワ_x0000_帐ᾚ"/>
      <sheetName val="_BQ-FORM.xl_x0006__x0000_Ổ_x000"/>
      <sheetName val="_BQ-FORM.xl___x0000___"/>
      <sheetName val="_BQ-FORM.xl_x0006__x0000___x000"/>
      <sheetName val="_BQ-FORM.xl턐ワ_x0000_"/>
      <sheetName val="_BQ-FORM.xl턐ワ_x0000_ҡ"/>
      <sheetName val="_BQ-FORM.xl_x0006__x0000__x0000"/>
      <sheetName val="Volume"/>
      <sheetName val="Alat"/>
      <sheetName val="Basic Price"/>
      <sheetName val="C-FLOW JUNI"/>
      <sheetName val="RWD-02"/>
      <sheetName val="_BQ-FORM.xl턐ワ_x005f_x005f_x005f_x0000_ҡ"/>
      <sheetName val="_BQ-FORM.xl_x005f_x005f_x005f_x0006__"/>
      <sheetName val="-FORM.xl___x005f_x005f_x005f_x0000__x"/>
      <sheetName val="__x005f_x005f_x005f_x005f_x005f_x005f_x005f_x0000__x005"/>
      <sheetName val="xl_x005f_x005f_x005f_x005f_x005f_x005f_x005f_x0006__x00"/>
      <sheetName val="0000__x005f_x005f_x005f_x005f_x005f_x005f_x005f_x0000__"/>
      <sheetName val="BQBAS"/>
      <sheetName val="csr"/>
      <sheetName val="transportasi"/>
      <sheetName val="rekap"/>
      <sheetName val="95삼성급(본사)"/>
      <sheetName val="Bid Summary"/>
      <sheetName val="#REF"/>
      <sheetName val="_BQ-FORM.xl턐ワ_x005f_x005f_x005f"/>
      <sheetName val="_BQ-FORM.xl_x005f_x005f_x"/>
      <sheetName val="-FORM.xl___x005f_x005f_x0"/>
      <sheetName val="_BQ-FORM.xl___x0000_"/>
      <sheetName val="_BQ-FORM.xl___x005f_x005f_x005f"/>
      <sheetName val="?_x005f_x005f_x005f_x005f_x005f_x005f_x005f_x0000__x005"/>
      <sheetName val="_BQ-FORM_xl_____2"/>
      <sheetName val="_BQ-FORM_xl__2"/>
      <sheetName val="_BQ-FORM.xl턐ワ___x00"/>
      <sheetName val="-FORM.xl_____"/>
      <sheetName val="_BQ-FORM.xl_____x00"/>
      <sheetName val="_BQ-FORM.xl_x0006__Ổ_x000"/>
      <sheetName val="_BQ-FORM.xl_x0006____x000"/>
      <sheetName val="__x005f_x0000__x005f_x0000__x00"/>
      <sheetName val="xl_x005f_x0006__x005f_x0000____"/>
      <sheetName val="0000__x005f_x0000__x005f_x0000_"/>
      <sheetName val="_BQ-FORM.xl턐ワ??_x00"/>
      <sheetName val="_BQ-FORM.xl_x0006_?۸ݼ࢈"/>
      <sheetName val="-FORM.xl__???"/>
      <sheetName val="_BQ-FORM.xl_x0006_?___"/>
      <sheetName val="_BQ-FORM.xl__??_x00"/>
      <sheetName val="_BQ-FORM.xl턐ワ?帐ᾚ"/>
      <sheetName val="_BQ-FORM.xl_x0006_?Ổ_x000"/>
      <sheetName val="_BQ-FORM.xl__?__"/>
      <sheetName val="_BQ-FORM.xl_x0006_?__x000"/>
      <sheetName val="_BQ-FORM.xl턐ワ?"/>
      <sheetName val="_BQ-FORM.xl__?"/>
      <sheetName val="_BQ-FORM.xl턐ワ?_x005"/>
      <sheetName val="-FORM.xl__?_x"/>
      <sheetName val="analisa Str"/>
      <sheetName val="Lt. 1 (A)"/>
      <sheetName val="BQTOLTP"/>
      <sheetName val="Plumbing"/>
      <sheetName val="REKAP A BESAR"/>
      <sheetName val="h-013211-2"/>
      <sheetName val="MENU"/>
      <sheetName val="DAPRO"/>
      <sheetName val="HELP"/>
      <sheetName val="CHECKLIST"/>
      <sheetName val="RESUME"/>
      <sheetName val="SBDY"/>
      <sheetName val="BL"/>
      <sheetName val="FINAL"/>
      <sheetName val="RAB Ekstern"/>
      <sheetName val="Rekap Ekstern"/>
      <sheetName val="ANHARSAT"/>
      <sheetName val="SCHD"/>
      <sheetName val="PROD ALAT"/>
      <sheetName val="BANK DT"/>
      <sheetName val="KOMPOSISI"/>
      <sheetName val="BBM"/>
      <sheetName val="ANALISA KEB ALAT"/>
      <sheetName val="KOEF ALAT"/>
      <sheetName val="KOEF TANAH"/>
      <sheetName val="KONF VOL"/>
      <sheetName val="BANK PROD ALAT"/>
      <sheetName val=" Rekap"/>
      <sheetName val="BQ EXTERN"/>
      <sheetName val="REKAP RAB"/>
      <sheetName val="BQ EE"/>
      <sheetName val="Kode SD"/>
      <sheetName val="SUM OF QTY"/>
      <sheetName val="Divisi 3"/>
      <sheetName val="Divisi 4"/>
      <sheetName val="Divisi 5"/>
      <sheetName val="Divisi 6"/>
      <sheetName val="Divisi 7"/>
      <sheetName val="an-satuan"/>
      <sheetName val="Resume Batu"/>
      <sheetName val="Survey"/>
      <sheetName val="Saluran"/>
      <sheetName val="ProdukAlat"/>
      <sheetName val="Sheet1"/>
      <sheetName val="Sheet2"/>
      <sheetName val="skedul"/>
      <sheetName val="Sheet3"/>
      <sheetName val="NP (2)"/>
      <sheetName val="kalibrasi-Tank"/>
      <sheetName val="uraian analisa"/>
      <sheetName val="dasar"/>
      <sheetName val="Galian 1"/>
      <sheetName val="Div2"/>
      <sheetName val="Des"/>
      <sheetName val="harga dasar"/>
      <sheetName val="BAB_5_2_BiaLang"/>
      <sheetName val="Lamp-4 Sat-Das"/>
      <sheetName val="SAT-DAS"/>
      <sheetName val="5-ALAT(1)"/>
      <sheetName val="4-Basic Price"/>
      <sheetName val="LR-DES-05"/>
      <sheetName val="LR-JUN-06"/>
      <sheetName val="alt bsr tahun 2007"/>
      <sheetName val="aN-suku"/>
      <sheetName val="5.NP"/>
      <sheetName val="LR-MAR-06"/>
      <sheetName val="3-DIV5"/>
      <sheetName val="quarry"/>
      <sheetName val="BARU-3"/>
      <sheetName val="BARU-4 "/>
      <sheetName val="LR-SPT-06"/>
      <sheetName val="_BQ-FORM_xl턐ワ帐ᾚ"/>
      <sheetName val="_BQ-FORM_xlỔ"/>
      <sheetName val="_BQ-FORM_xl_"/>
      <sheetName val="_BQ-FORM_xl턐ワ_x005f_x005f_x005f_x005f_x005f"/>
      <sheetName val="_BQ-FORM_xl_x005f_x005f_x005f_x005f_x005f_x005f_x"/>
      <sheetName val="-FORM_xl___x005f_x005f_x005f_x005f_x005f_x005f_x0"/>
      <sheetName val="I_KAMAR"/>
      <sheetName val="8LT 12"/>
      <sheetName val="HARGA ALAT"/>
      <sheetName val="BASIC"/>
      <sheetName val="Analisa HSP"/>
      <sheetName val="Analisa RAB"/>
      <sheetName val="Analisa RAP"/>
      <sheetName val="CekList"/>
      <sheetName val="BQ OE"/>
      <sheetName val="Sch Tender"/>
      <sheetName val="Alat B"/>
      <sheetName val="Bahan"/>
      <sheetName val="Bahan B"/>
      <sheetName val="Sub"/>
      <sheetName val="Upah"/>
      <sheetName val="Upah B"/>
      <sheetName val="RAP"/>
      <sheetName val="Telusur"/>
      <sheetName val="Penyebaran M"/>
      <sheetName val="Rekap RAP"/>
      <sheetName val="BUL"/>
      <sheetName val="Unit Rate"/>
      <sheetName val="COVERUSRP"/>
      <sheetName val="SITE"/>
      <sheetName val="ESCOND"/>
      <sheetName val="BQUSRP"/>
      <sheetName val="AT 2"/>
      <sheetName val="Kuantitas &amp; Harga"/>
      <sheetName val="Analisa (me)"/>
      <sheetName val="harga dasar T-M-A"/>
      <sheetName val="schedule (2)"/>
      <sheetName val="PASOK"/>
      <sheetName val="RAB J18 "/>
      <sheetName val="Met_Pas_Batu"/>
      <sheetName val="Met__Minor"/>
      <sheetName val="[BQ-FORM_xl턐ワҡ"/>
      <sheetName val="[BQ-FORM_xl"/>
      <sheetName val="BQ_ARS"/>
      <sheetName val="_BQ-FORM_xl??_"/>
      <sheetName val="_BQ-FORM_xl___1"/>
      <sheetName val="_BQ-FORM_xl턐ワ_x005f_x0000_"/>
      <sheetName val="_BQ-FORM_xl___x005f_x0000_"/>
      <sheetName val="_BQ-FORM_xl___x005f_x005f_x005f_x005f_x005f"/>
      <sheetName val="_BQ-FORM_xl_x005f_x005f_x005f_x0006__Ổ__"/>
      <sheetName val="_BQ-FORM_xl턐ワ_x005f_x005f_x005f_x0000_帐ᾚ"/>
      <sheetName val="_BQ-FORM_xl___x005f_x005f_x005f_x0000___"/>
      <sheetName val="On_Time"/>
      <sheetName val="Std-Prod_KS"/>
      <sheetName val="_BQ-FORM_xl턐ワ_x00"/>
      <sheetName val="-FORM_xl__"/>
      <sheetName val="_BQ-FORM_xl___x00"/>
      <sheetName val="_BQ-FORM_xl턐ワ_x005f_x0000__x005"/>
      <sheetName val="_BQ-FORM_xl_x005f_x0006__"/>
      <sheetName val="-FORM_xl___x005f_x0000__x"/>
      <sheetName val="_BQ-FORM_xl___x005f_x0000__x005"/>
      <sheetName val="_BQ-FORM_xl턐ワ_x005"/>
      <sheetName val="-FORM_xl___x"/>
      <sheetName val="Rekap_Addendum"/>
      <sheetName val="uraian_analisa"/>
      <sheetName val="Galian_1"/>
      <sheetName val="_BQ-FORM_xl_x005f_x0006__?__"/>
      <sheetName val="Basic_P"/>
      <sheetName val="Bill_of_Quantity"/>
      <sheetName val="_BQ-FORM_xl??_x005f_x0000_??"/>
      <sheetName val="_BQ-FORM_xl_x005f_x0006__x005f_x0000_?_x000"/>
      <sheetName val="_BQ-FORM_xl턐ワ_x005f_x005f_x005f_x0000_"/>
      <sheetName val="_BQ-FORM_xl___x005f_x005f_x005f_x0000_"/>
      <sheetName val="_BQ-FORM_xl턐ワ_x005f_x0000_ҡ"/>
      <sheetName val="_BQ-FORM_xl_x005f_x0006__x005f_x0000__x0000"/>
      <sheetName val="REKAP_A_BESAR"/>
      <sheetName val="[BQ-FORM_xl턐ワ?ҡ"/>
      <sheetName val="[BQ-FORM_xl턐ワ_x005f_x0000_"/>
      <sheetName val="[BQ-FORM_xl??_x005f_x0000_"/>
      <sheetName val="_BQ-FORM_xl??_x005f_x005f_x005f_x005f_x005f"/>
      <sheetName val="[BQ-FORM_xl턐ワ_x005f_x005f_x005f_x005f_x005f"/>
      <sheetName val="[BQ-FORM_xl_x005f_x005f_x005f_x005f_x005f_x005f_x"/>
      <sheetName val="[BQ-FORM_xl턐ワ_x005f_x0000_ҡ"/>
      <sheetName val="[BQ-FORM_xl_x005f_x0006__x005f_x0000__x0000"/>
      <sheetName val="-FORM_xl??_x005f_x005f_x005f_x005f_x005f_x005f_x0"/>
      <sheetName val="[BQ-FORM_xl??_x005f_x005f_x005f_x005f_x005f"/>
      <sheetName val="[BQ-FORM_xl턐ワ_x005f_x005f_x005f_x0000_帐ᾚ"/>
      <sheetName val="[BQ-FORM_xl_x005f_x005f_x005f_x0006_?Ổ??"/>
      <sheetName val="[BQ-FORM_xl??_x005f_x005f_x005f_x0000_??"/>
      <sheetName val="8LT_12"/>
      <sheetName val="HARGA_ALAT"/>
      <sheetName val="Kuantitas_&amp;_Harga"/>
      <sheetName val="Basic_Price"/>
      <sheetName val="Analisa_(me)"/>
      <sheetName val="harga_dasar"/>
      <sheetName val="harga_dasar_T-M-A"/>
      <sheetName val="5_NP"/>
      <sheetName val="4-Basic_Price"/>
      <sheetName val="alt_bsr_tahun_2007"/>
      <sheetName val="BARU-4_"/>
      <sheetName val="schedule_(2)"/>
      <sheetName val="_BQ-FORM_xl_x005f_x005f_x005f_x0006__"/>
      <sheetName val="-FORM_xl___x005f_x005f_x005f_x0000__x"/>
      <sheetName val="Lamp-4_Sat-Das"/>
      <sheetName val="Agregat_Halus_&amp;_Kasar"/>
      <sheetName val="RAB_Ekstern"/>
      <sheetName val="Rekap_Ekstern"/>
      <sheetName val="PROD_ALAT"/>
      <sheetName val="BANK_DT"/>
      <sheetName val="ANALISA_KEB_ALAT"/>
      <sheetName val="KOEF_ALAT"/>
      <sheetName val="KOEF_TANAH"/>
      <sheetName val="KONF_VOL"/>
      <sheetName val="BANK_PROD_ALAT"/>
      <sheetName val="_Rekap"/>
      <sheetName val="BQ_EXTERN"/>
      <sheetName val="REKAP_RAB"/>
      <sheetName val="BQ_EE"/>
      <sheetName val="Kode_SD"/>
      <sheetName val="SUM_OF_QTY"/>
      <sheetName val="Divisi_3"/>
      <sheetName val="Divisi_4"/>
      <sheetName val="Divisi_5"/>
      <sheetName val="Divisi_6"/>
      <sheetName val="Divisi_7"/>
      <sheetName val="Resume_Batu"/>
      <sheetName val="NP_(2)"/>
      <sheetName val="_BQ-FORM_xl??_x005f_x0000_"/>
      <sheetName val="_BQ-FORM_xl_x005f_x005f_x005f_x0006__?__"/>
      <sheetName val="_BQ-FORM_xl??_x005f_x005f_x005f_x0000_??"/>
      <sheetName val="_BQ-FORM_xlỔ_x000"/>
      <sheetName val="analisa_Str"/>
      <sheetName val="RAB_J18_"/>
      <sheetName val="RAB_AR&amp;STR3"/>
      <sheetName val="B_-_Norelec3"/>
      <sheetName val="[BQ-FORM_xl턐ワ???3"/>
      <sheetName val="_BQ-FORM_xl턐ワ3"/>
      <sheetName val="[BQ-FORM_xl턐ワ_x005f_x0000__x005f_x0000__x01"/>
      <sheetName val="[BQ-FORM_xl_x005f_x0006__x005f_x0000_۸ݼ࢈1"/>
      <sheetName val="_BQ-FORM_xl턐ワ___3"/>
      <sheetName val="_BQ-FORM_xl턐ワ_x005f_x0000__x005f_x0000__x01"/>
      <sheetName val="_BQ-FORM_xl_x005f_x0006__x005f_x0000_۸ݼ࢈1"/>
      <sheetName val="_BQ-FORM_xl_x005f_x0006__۸ݼ࢈1"/>
      <sheetName val="_BQ-FORM_xl_x005f_x0006_1"/>
      <sheetName val="Cover_Daf-21"/>
      <sheetName val="_BQ-FORM_xl__3"/>
      <sheetName val="_BQ-FORM_xl_____3"/>
      <sheetName val="-FORM_xl___x005f_x0000__x005f_x0000__x00001"/>
      <sheetName val="_BQ-FORM_xl_x005f_x0006__x005f_x0000____1"/>
      <sheetName val="_BQ-FORM_xl___x005f_x0000__x005f_x0000__x01"/>
      <sheetName val="_BQ-FORM_xl_x005f_x0006_____1"/>
      <sheetName val="_BQ-FORM_xl턐ワ_帐ᾚ1"/>
      <sheetName val="[BQ-FORM_xl?????3"/>
      <sheetName val="_BQ-FORM_xl??3"/>
      <sheetName val="-FORM_xl??_x005f_x0000__x005f_x0000__x00001"/>
      <sheetName val="[BQ-FORM_xl_x005f_x0006__x005f_x0000_???1"/>
      <sheetName val="[BQ-FORM_xl_x005f_x0006_?۸ݼ࢈1"/>
      <sheetName val="_BQ-FORM_xl??_x005f_x0000__x005f_x0000__x01"/>
      <sheetName val="_BQ-FORM_xl_x005f_x0006__x005f_x0000_???1"/>
      <sheetName val="_BQ-FORM_xl??___3"/>
      <sheetName val="_BQ-FORM_xl_x005f_x0006__???1"/>
      <sheetName val="[BQ-FORM_xl??_x005f_x0000__x005f_x0000__x01"/>
      <sheetName val="[BQ-FORM_xl_x005f_x0006_????1"/>
      <sheetName val="[BQ-FORM_xl턐ワ?帐ᾚ1"/>
      <sheetName val="Cash_Flow_bulanan1"/>
      <sheetName val="OP__ALAT1"/>
      <sheetName val="OP__PERJAM1"/>
      <sheetName val="B__PERSONIL1"/>
      <sheetName val="KAN__LOKAL1"/>
      <sheetName val="Perm__Test1"/>
      <sheetName val="Met_Pas_Batu1"/>
      <sheetName val="Met__Minor1"/>
      <sheetName val="_BQ-FORM_xl턐ワ_x005f_x005f_x005f_x0000__x001"/>
      <sheetName val="_BQ-FORM_xl_x005f_x005f_x005f_x0006__x005f1"/>
      <sheetName val="_BQ-FORM_xl_x005f_x005f_x005f_x0006__۸ݼ࢈1"/>
      <sheetName val="_BQ-FORM_xl_x005f_x005f_x005f_x0006_1"/>
      <sheetName val="-FORM_xl___x005f_x005f_x005f_x0000__x005f_x005f_1"/>
      <sheetName val="[BQ-FORM_xl턐ワ?1"/>
      <sheetName val="_BQ-FORM_xl턐ワ_1"/>
      <sheetName val="AnalisaSIPIL_RIIL1"/>
      <sheetName val="H_Satuan1"/>
      <sheetName val="_BQ-FORM_xl??_??1"/>
      <sheetName val="[BQ-FORM_xl???2"/>
      <sheetName val="_BQ-FORM_xl___x005f_x005f_x005f_x0000__x001"/>
      <sheetName val="_BQ-FORM_xl_x005f_x005f_x005f_x0006_____1"/>
      <sheetName val="_BQ-FORM_xl_x005f_x0006__Ổ__1"/>
      <sheetName val="BQ_ARS1"/>
      <sheetName val="_BQ-FORM_xl??_1"/>
      <sheetName val="_BQ-FORM_xl___2"/>
      <sheetName val="[BQ-FORM_xl턐ワ_x005f_x005f_x005f_x0000__x001"/>
      <sheetName val="[BQ-FORM_xl_x005f_x005f_x005f_x0006__x005f1"/>
      <sheetName val="-FORM_xl??_x005f_x005f_x005f_x0000__x005f_x005f_1"/>
      <sheetName val="[BQ-FORM_xl_x005f_x005f_x005f_x0006_?۸ݼ࢈1"/>
      <sheetName val="_BQ-FORM_xl??_x005f_x005f_x005f_x0000__x001"/>
      <sheetName val="_BQ-FORM_xl_x005f_x005f_x005f_x0006__???1"/>
      <sheetName val="[BQ-FORM_xl??_x005f_x005f_x005f_x0000__x001"/>
      <sheetName val="[BQ-FORM_xl_x005f_x005f_x005f_x0006_????1"/>
      <sheetName val="[BQ-FORM_xl턐ワ_x005f_x0000_帐ᾚ1"/>
      <sheetName val="[BQ-FORM_xl_x005f_x0006__x005f_x0000_Ổ_x001"/>
      <sheetName val="[BQ-FORM_xl_x005f_x0006_?Ổ??1"/>
      <sheetName val="[BQ-FORM_xl??_x005f_x0000_??1"/>
      <sheetName val="[BQ-FORM_xl_x005f_x0006__x005f_x0000_?_x001"/>
      <sheetName val="_BQ-FORM_xl턐ワ_x005f_x0000_帐ᾚ1"/>
      <sheetName val="_BQ-FORM_xl_x005f_x0006__x005f_x0000_Ổ_x001"/>
      <sheetName val="_BQ-FORM_xl___x005f_x0000___1"/>
      <sheetName val="_BQ-FORM_xl_x005f_x0006__x005f_x0000___x001"/>
      <sheetName val="_BQ-FORM_xl턐ワ_x005f_x0000_1"/>
      <sheetName val="_BQ-FORM_xl턐ワ_x005f_x005f_x005f_x005f_x0051"/>
      <sheetName val="_BQ-FORM_xl_x005f_x005f_x005f_x005f_x005f_x005f_1"/>
      <sheetName val="_BQ-FORM_xl___x005f_x0000_1"/>
      <sheetName val="-FORM_xl___x005f_x005f_x005f_x005f_x005f_x005f_x1"/>
      <sheetName val="_BQ-FORM_xl___x005f_x005f_x005f_x005f_x0051"/>
      <sheetName val="_BQ-FORM_xl_x005f_x005f_x005f_x0006__Ổ__1"/>
      <sheetName val="_BQ-FORM_xl턐ワ_x005f_x005f_x005f_x0000_帐ᾚ1"/>
      <sheetName val="_BQ-FORM_xl___x005f_x005f_x005f_x0000___1"/>
      <sheetName val="On_Time1"/>
      <sheetName val="Std-Prod_KS1"/>
      <sheetName val="_BQ-FORM_xl턐ワ_x005f_x0000__x0051"/>
      <sheetName val="_BQ-FORM_xl_x005f_x0006__1"/>
      <sheetName val="-FORM_xl___x005f_x0000__x1"/>
      <sheetName val="_BQ-FORM_xl___x005f_x0000__x0051"/>
      <sheetName val="-FORM_xl__1"/>
      <sheetName val="Rekap_Addendum1"/>
      <sheetName val="uraian_analisa1"/>
      <sheetName val="Galian_11"/>
      <sheetName val="_BQ-FORM_xl_x005f_x0006__?__1"/>
      <sheetName val="Basic_P1"/>
      <sheetName val="Bill_of_Quantity1"/>
      <sheetName val="_BQ-FORM_xl??_x005f_x0000_??1"/>
      <sheetName val="_BQ-FORM_xl_x005f_x0006__x005f_x0000_?_x001"/>
      <sheetName val="_BQ-FORM_xl턐ワ_x005f_x005f_x005f_x0000_1"/>
      <sheetName val="_BQ-FORM_xl___x005f_x005f_x005f_x0000_1"/>
      <sheetName val="_BQ-FORM_xl턐ワ_x005f_x0000_ҡ1"/>
      <sheetName val="_BQ-FORM_xl_x005f_x0006__x005f_x0000__x0001"/>
      <sheetName val="REKAP_A_BESAR1"/>
      <sheetName val="[BQ-FORM_xl턐ワ?ҡ1"/>
      <sheetName val="[BQ-FORM_xl턐ワ_x005f_x0000_1"/>
      <sheetName val="[BQ-FORM_xl??_x005f_x0000_1"/>
      <sheetName val="_BQ-FORM_xl??_x005f_x005f_x005f_x005f_x0051"/>
      <sheetName val="[BQ-FORM_xl턐ワ_x005f_x005f_x005f_x005f_x0051"/>
      <sheetName val="[BQ-FORM_xl_x005f_x005f_x005f_x005f_x005f_x005f_1"/>
      <sheetName val="[BQ-FORM_xl턐ワ_x005f_x0000_ҡ1"/>
      <sheetName val="[BQ-FORM_xl_x005f_x0006__x005f_x0000__x0001"/>
      <sheetName val="-FORM_xl??_x005f_x005f_x005f_x005f_x005f_x005f_x1"/>
      <sheetName val="[BQ-FORM_xl??_x005f_x005f_x005f_x005f_x0051"/>
      <sheetName val="[BQ-FORM_xl턐ワ_x005f_x005f_x005f_x0000_帐ᾚ1"/>
      <sheetName val="[BQ-FORM_xl_x005f_x005f_x005f_x0006_?Ổ??1"/>
      <sheetName val="[BQ-FORM_xl??_x005f_x005f_x005f_x0000_??1"/>
      <sheetName val="8LT_121"/>
      <sheetName val="HARGA_ALAT1"/>
      <sheetName val="Kuantitas_&amp;_Harga1"/>
      <sheetName val="Basic_Price1"/>
      <sheetName val="Analisa_(me)1"/>
      <sheetName val="harga_dasar1"/>
      <sheetName val="harga_dasar_T-M-A1"/>
      <sheetName val="5_NP1"/>
      <sheetName val="4-Basic_Price1"/>
      <sheetName val="alt_bsr_tahun_20071"/>
      <sheetName val="BARU-4_1"/>
      <sheetName val="schedule_(2)1"/>
      <sheetName val="_BQ-FORM_xl_x005f_x005f_x005f_x0006__1"/>
      <sheetName val="-FORM_xl___x005f_x005f_x005f_x0000__x1"/>
      <sheetName val="Lamp-4_Sat-Das1"/>
      <sheetName val="Agregat_Halus_&amp;_Kasar1"/>
      <sheetName val="RAB_Ekstern1"/>
      <sheetName val="Rekap_Ekstern1"/>
      <sheetName val="PROD_ALAT1"/>
      <sheetName val="BANK_DT1"/>
      <sheetName val="ANALISA_KEB_ALAT1"/>
      <sheetName val="KOEF_ALAT1"/>
      <sheetName val="KOEF_TANAH1"/>
      <sheetName val="KONF_VOL1"/>
      <sheetName val="BANK_PROD_ALAT1"/>
      <sheetName val="_Rekap1"/>
      <sheetName val="BQ_EXTERN1"/>
      <sheetName val="REKAP_RAB1"/>
      <sheetName val="BQ_EE1"/>
      <sheetName val="Kode_SD1"/>
      <sheetName val="SUM_OF_QTY1"/>
      <sheetName val="Divisi_31"/>
      <sheetName val="Divisi_41"/>
      <sheetName val="Divisi_51"/>
      <sheetName val="Divisi_61"/>
      <sheetName val="Divisi_71"/>
      <sheetName val="Resume_Batu1"/>
      <sheetName val="NP_(2)1"/>
      <sheetName val="_BQ-FORM_xl??_x005f_x0000_1"/>
      <sheetName val="_BQ-FORM_xl_x005f_x005f_x005f_x0006__?__1"/>
      <sheetName val="_BQ-FORM_xl??_x005f_x005f_x005f_x0000_??1"/>
      <sheetName val="analisa_Str1"/>
      <sheetName val="RAB_J18_1"/>
      <sheetName val="DAF-4-EL-APARTEMENT"/>
      <sheetName val="DAF-4-EL-HOTEL"/>
      <sheetName val="HS"/>
      <sheetName val="AHS"/>
      <sheetName val="Harsat Bahan"/>
      <sheetName val="Harsat Upah"/>
      <sheetName val="COVER"/>
      <sheetName val="Summary"/>
      <sheetName val="Rate"/>
      <sheetName val="S-Curve"/>
      <sheetName val="3.1.2a"/>
      <sheetName val="3.1.1a"/>
      <sheetName val="BARU (wilayah 4)"/>
      <sheetName val="LAMA (wilayah 3)"/>
      <sheetName val="LAMA (wilayah 4)"/>
      <sheetName val="Peralatan (2)"/>
      <sheetName val="AMP"/>
      <sheetName val="ANTEK-AGGA"/>
      <sheetName val="BURDA"/>
      <sheetName val="ANTEK-GAL"/>
      <sheetName val="HRS-ATB"/>
      <sheetName val="ANTEK-PRIME"/>
      <sheetName val="ANTEK-TIMB"/>
      <sheetName val="BD-LS"/>
      <sheetName val="BIA-LUMPSUM"/>
      <sheetName val="CRUSER"/>
      <sheetName val="KEBALAT"/>
      <sheetName val="Analisa Harga Satuan"/>
      <sheetName val="DHSD"/>
      <sheetName val="Urai _Resap pengikat"/>
      <sheetName val="schtot"/>
      <sheetName val="chitimc"/>
      <sheetName val="dongia (2)"/>
      <sheetName val="LKVL-CK-HT-GD1"/>
      <sheetName val="giathanh1"/>
      <sheetName val="Progress"/>
      <sheetName val="1.Entry data."/>
      <sheetName val="ANPRO"/>
      <sheetName val="Sum"/>
      <sheetName val="L_O&amp;O"/>
      <sheetName val="Anl-Umum"/>
      <sheetName val="Master Edit"/>
      <sheetName val="tifico"/>
      <sheetName val="schbhn"/>
      <sheetName val="schalt"/>
      <sheetName val="schtng"/>
      <sheetName val="bq-sipil"/>
      <sheetName val="An_pdkg"/>
      <sheetName val="HB "/>
      <sheetName val="[BQ-FORM.xl_x0006_"/>
      <sheetName val="[BQ-FORM.xl턐ワ_x0000__x0000__x00"/>
      <sheetName val="[BQ-FORM.xl??"/>
      <sheetName val="-FORM.xl??_x0000__x0000__x0000_"/>
      <sheetName val="_BQ-FORM.xl??_x0000__x0000__x00"/>
      <sheetName val="_BQ-FORM.xl_x0006__x0000_???"/>
      <sheetName val="[BQ-FORM.xl??_x0000__x0000__x00"/>
      <sheetName val="_BQ-FORM.xl___x0000__x005"/>
      <sheetName val="[BQ-FORM_xl턐ワ_x0000__x0000__x00"/>
      <sheetName val="[BQ-FORM_xl_x0006__x0000_۸ݼ࢈"/>
      <sheetName val="-FORM_xl??_x0000__x0000__x0000_"/>
      <sheetName val="[BQ-FORM_xl_x0006__x0000_???"/>
      <sheetName val="_BQ-FORM_xl턐ワ_x0000__x0000__x00"/>
      <sheetName val="_BQ-FORM_xl_x0006__x0000_۸ݼ࢈"/>
      <sheetName val="_BQ-FORM_xl_x0006__۸ݼ࢈"/>
      <sheetName val="_BQ-FORM_xl_x0006_"/>
      <sheetName val="_BQ-FORM_xl___x0000__x0000__x00"/>
      <sheetName val="_BQ-FORM_xl_x0006__x0000____"/>
      <sheetName val="_BQ-FORM_xl_x0006_____"/>
      <sheetName val="[BQ-FORM_xl_x0006_?۸ݼ࢈"/>
      <sheetName val="_BQ-FORM_xl??_x0000__x0000__x00"/>
      <sheetName val="_BQ-FORM_xl_x0006__x0000_???"/>
      <sheetName val="_BQ-FORM_xl_x0006__???"/>
      <sheetName val="[BQ-FORM_xl??_x0000__x0000__x00"/>
      <sheetName val="[BQ-FORM_xl_x0006_????"/>
      <sheetName val="-FORM_xl___x0000__x0000__x0000_"/>
      <sheetName val="[BQ-FORM.xl턐ワ_x005f_x0000__x005"/>
      <sheetName val="_BQ-FORM.xl??_x005f_x0000__x005"/>
      <sheetName val="[BQ-FORM.xl??_x005f_x0000__x005"/>
      <sheetName val="[BQ-FORM.xl_x0006__x0000_Ổ_x000"/>
      <sheetName val="[BQ-FORM.xl_x0006__x0000_?_x000"/>
      <sheetName val="?_x005f_x0000__x005f_x0000__x00"/>
      <sheetName val="xl_x005f_x0006__x005f_x0000_???"/>
      <sheetName val="_BQ-FORM.xl??_x0000_??"/>
      <sheetName val="_BQ-FORM.xl_x0006__x0000_?_x000"/>
      <sheetName val="_BQ-FORM.xl??_x005f_x005f_x005f"/>
      <sheetName val="[BQ-FORM.xl턐ワ_x005f_x005f_x005f"/>
      <sheetName val="[BQ-FORM.xl_x0006__x0000__x0000"/>
      <sheetName val="[BQ-FORM.xl??_x005f_x005f_x005f"/>
      <sheetName val="__x005f_x005f_x005f_x0000__x005"/>
      <sheetName val="xl_x005f_x005f_x005f_x0006__x00"/>
      <sheetName val="0000__x005f_x005f_x005f_x0000__"/>
      <sheetName val="_BQ-FORM.xl??_x0000_"/>
      <sheetName val="__x0000__x0000__x00"/>
      <sheetName val="xl_x0006__x0000____"/>
      <sheetName val="0000__x0000__x0000_"/>
      <sheetName val="_BQ-FORM_xl_x0006__Ổ__"/>
      <sheetName val="[BQ-FORM_xl턐ワ_x005f_x0000__x005"/>
      <sheetName val="_BQ-FORM_xl??_x005f_x0000__x005"/>
      <sheetName val="[BQ-FORM_xl??_x005f_x0000__x005"/>
      <sheetName val="[BQ-FORM_xl_x0006__x0000_Ổ_x000"/>
      <sheetName val="[BQ-FORM_xl_x0006_?Ổ??"/>
      <sheetName val="[BQ-FORM_xl??_x0000_??"/>
      <sheetName val="[BQ-FORM_xl_x0006__x0000_?_x000"/>
      <sheetName val="_BQ-FORM_xl_x0006__x0000_Ổ_x000"/>
      <sheetName val="_BQ-FORM_xl___x0000___"/>
      <sheetName val="_BQ-FORM_xl_x0006__x0000___x000"/>
      <sheetName val="_BQ-FORM_xl턐ワ_x0000_"/>
      <sheetName val="_BQ-FORM_xl턐ワ_x005f_x005f_x005f"/>
      <sheetName val="_BQ-FORM_xl___x0000_"/>
      <sheetName val="_BQ-FORM_xl___x005f_x005f_x005f"/>
      <sheetName val="_BQ-FORM_xl턐ワ_x0000__x005"/>
      <sheetName val="_BQ-FORM_xl_x0006__"/>
      <sheetName val="-FORM_xl___x0000__x"/>
      <sheetName val="_BQ-FORM_xl___x0000__x005"/>
      <sheetName val="_BQ-FORM_xl_x0006__?__"/>
      <sheetName val="_BQ-FORM_xl??_x0000_??"/>
      <sheetName val="_BQ-FORM_xl_x0006__x0000_?_x000"/>
      <sheetName val="_BQ-FORM_xl턐ワ_x0000_ҡ"/>
      <sheetName val="_BQ-FORM_xl_x0006__x0000__x0000"/>
      <sheetName val="[BQ-FORM_xl턐ワ_x0000_"/>
      <sheetName val="[BQ-FORM_xl??_x0000_"/>
      <sheetName val="_BQ-FORM_xl??_x005f_x005f_x005f"/>
      <sheetName val="[BQ-FORM_xl턐ワ_x005f_x005f_x005f"/>
      <sheetName val="[BQ-FORM_xl_x0006__x0000__x0000"/>
      <sheetName val="[BQ-FORM_xl??_x005f_x005f_x005f"/>
      <sheetName val="_BQ-FORM_xl??_x0000_"/>
      <sheetName val="[BQ-FORM_xl턐ワ_x0000__x0000__x01"/>
      <sheetName val="[BQ-FORM_xl_x0006__x0000_۸ݼ࢈1"/>
      <sheetName val="_BQ-FORM_xl턐ワ_x0000__x0000__x01"/>
      <sheetName val="_BQ-FORM_xl_x0006__x0000_۸ݼ࢈1"/>
      <sheetName val="_BQ-FORM_xl_x0006__۸ݼ࢈1"/>
      <sheetName val="_BQ-FORM_xl_x0006_1"/>
      <sheetName val="-FORM_xl___x0000__x0000__x00001"/>
      <sheetName val="_BQ-FORM_xl_x0006__x0000____1"/>
      <sheetName val="_BQ-FORM_xl___x0000__x0000__x01"/>
      <sheetName val="_BQ-FORM_xl_x0006_____1"/>
      <sheetName val="-FORM_xl??_x0000__x0000__x00001"/>
      <sheetName val="[BQ-FORM_xl_x0006__x0000_???1"/>
      <sheetName val="[BQ-FORM_xl_x0006_?۸ݼ࢈1"/>
      <sheetName val="_BQ-FORM_xl??_x0000__x0000__x01"/>
      <sheetName val="_BQ-FORM_xl_x0006__x0000_???1"/>
      <sheetName val="_BQ-FORM_xl_x0006__???1"/>
      <sheetName val="[BQ-FORM_xl??_x0000__x0000__x01"/>
      <sheetName val="[BQ-FORM_xl_x0006_????1"/>
      <sheetName val="_BQ-FORM_xl턐ワ_x005f_x0000__x001"/>
      <sheetName val="_BQ-FORM_xl_x005f_x0006__x005f1"/>
      <sheetName val="_BQ-FORM_xl___x005f_x0000__x001"/>
      <sheetName val="_BQ-FORM_xl_x0006__Ổ__1"/>
      <sheetName val="[BQ-FORM_xl턐ワ_x005f_x0000__x001"/>
      <sheetName val="[BQ-FORM_xl_x005f_x0006__x005f1"/>
      <sheetName val="_BQ-FORM_xl??_x005f_x0000__x001"/>
      <sheetName val="[BQ-FORM_xl??_x005f_x0000__x001"/>
      <sheetName val="[BQ-FORM_xl턐ワ_x0000_帐ᾚ1"/>
      <sheetName val="[BQ-FORM_xl_x0006__x0000_Ổ_x001"/>
      <sheetName val="[BQ-FORM_xl_x0006_?Ổ??1"/>
      <sheetName val="[BQ-FORM_xl??_x0000_??1"/>
      <sheetName val="[BQ-FORM_xl_x0006__x0000_?_x001"/>
      <sheetName val="_BQ-FORM_xl턐ワ_x0000_帐ᾚ1"/>
      <sheetName val="_BQ-FORM_xl_x0006__x0000_Ổ_x001"/>
      <sheetName val="_BQ-FORM_xl___x0000___1"/>
      <sheetName val="_BQ-FORM_xl_x0006__x0000___x001"/>
      <sheetName val="_BQ-FORM_xl턐ワ_x0000_1"/>
      <sheetName val="_BQ-FORM_xl턐ワ_x005f_x005f_x0051"/>
      <sheetName val="_BQ-FORM_xl___x0000_1"/>
      <sheetName val="_BQ-FORM_xl___x005f_x005f_x0051"/>
      <sheetName val="_BQ-FORM_xl턐ワ_x0000__x0051"/>
      <sheetName val="_BQ-FORM_xl_x0006__1"/>
      <sheetName val="-FORM_xl___x0000__x1"/>
      <sheetName val="_BQ-FORM_xl___x0000__x0051"/>
      <sheetName val="_BQ-FORM_xl_x0006__?__1"/>
      <sheetName val="_BQ-FORM_xl??_x0000_??1"/>
      <sheetName val="_BQ-FORM_xl_x0006__x0000_?_x001"/>
      <sheetName val="_BQ-FORM_xl턐ワ_x0000_ҡ1"/>
      <sheetName val="_BQ-FORM_xl_x0006__x0000__x0001"/>
      <sheetName val="[BQ-FORM_xl턐ワ_x0000_1"/>
      <sheetName val="[BQ-FORM_xl??_x0000_1"/>
      <sheetName val="_BQ-FORM_xl??_x005f_x005f_x0051"/>
      <sheetName val="[BQ-FORM_xl턐ワ_x005f_x005f_x0051"/>
      <sheetName val="[BQ-FORM_xl턐ワ_x0000_ҡ1"/>
      <sheetName val="[BQ-FORM_xl_x0006__x0000__x0001"/>
      <sheetName val="[BQ-FORM_xl??_x005f_x005f_x0051"/>
      <sheetName val="_BQ-FORM_xl??_x0000_1"/>
      <sheetName val="[BQ-FORM.xl_x005f_x0006__"/>
      <sheetName val="-FORM.xl??_x005f_x0000__x"/>
      <sheetName val="[BQ-FORM.xl_x005f_x005f_x"/>
      <sheetName val="-FORM.xl??_x005f_x005f_x0"/>
      <sheetName val="_BQ-FORM.xl턐ワ_x005f"/>
      <sheetName val="_BQ-FORM.xl___x005f"/>
      <sheetName val="_BQ-FORM.xl_x"/>
      <sheetName val="-FORM.xl___x0"/>
      <sheetName val="[BQ-FORM_xl_x005f_x0006__"/>
      <sheetName val="-FORM_xl??_x005f_x0000__x"/>
      <sheetName val="_BQ-FORM_xl_x005f_x005f_x"/>
      <sheetName val="-FORM_xl___x005f_x005f_x0"/>
      <sheetName val="[BQ-FORM_xl_x005f_x005f_x"/>
      <sheetName val="-FORM_xl??_x005f_x005f_x0"/>
      <sheetName val="-FORM_xl___x005f_x0000__1"/>
      <sheetName val="-FORM_xl??_x005f_x0000__1"/>
      <sheetName val="_BQ-FORM_xl_x005f_x005f_1"/>
      <sheetName val="-FORM_xl___x005f_x005f_x1"/>
      <sheetName val="[BQ-FORM_xl_x005f_x005f_1"/>
      <sheetName val="-FORM_xl??_x005f_x005f_x1"/>
      <sheetName val="S_DAYA"/>
      <sheetName val="hrg-dsr"/>
      <sheetName val="ALAT1"/>
      <sheetName val="villa"/>
      <sheetName val="skejul"/>
      <sheetName val="INF"/>
      <sheetName val="mob"/>
      <sheetName val="_BQ-FORM.xl턐ワ?ҡ"/>
      <sheetName val="_BQ-FORM.xl_x0006_?_x0000"/>
      <sheetName val="__x005f_x005f_x005f_x005f_x005f"/>
      <sheetName val="xl_x005f_x005f_x005f_x005f_x005"/>
      <sheetName val="0000__x005f_x005f_x005f_x005f_x"/>
      <sheetName val="[BQ-FORM.xl턐ワ_x005f_x005f_x005f_x0000_ҡ"/>
      <sheetName val="hs-str"/>
      <sheetName val="RUPS"/>
      <sheetName val="FitOutConfCentre"/>
      <sheetName val="CH_FL_QUAR"/>
      <sheetName val="BALANCE"/>
      <sheetName val="DATA_feed"/>
      <sheetName val="CH_FL_YEAR"/>
      <sheetName val="INC_FUN_FIN"/>
      <sheetName val="MK"/>
      <sheetName val="DAF-5"/>
      <sheetName val="[BQ-FORM.xl턐ワ_x005f_x005f_x005f_x0000_"/>
      <sheetName val="_BQ-FORM.xl턐ワ__x005"/>
      <sheetName val="-FORM.xl____x"/>
      <sheetName val="#REF!"/>
      <sheetName val="-FORM.xl??"/>
      <sheetName val="[BQ-FORM_xl_x0006_"/>
      <sheetName val="-FORM_xl??"/>
      <sheetName val="_"/>
      <sheetName val="xl_x0006_"/>
      <sheetName val="0000_"/>
      <sheetName val="sort"/>
      <sheetName val="PkRp"/>
      <sheetName val="Project Data"/>
      <sheetName val="Confidential PAS HMI"/>
      <sheetName val="Twr (15)"/>
      <sheetName val="DivVII"/>
      <sheetName val="Parameter"/>
      <sheetName val="summary-1"/>
      <sheetName val="NRCPTK01"/>
      <sheetName val="BD3"/>
      <sheetName val="Analisa Alat Berat"/>
      <sheetName val="ANL_TEK.6"/>
      <sheetName val="salary"/>
      <sheetName val="LOADDAT"/>
      <sheetName val="DIV1"/>
      <sheetName val="KALIREJO"/>
      <sheetName val="ISIAN"/>
      <sheetName val="SAT UPAH RAPI"/>
      <sheetName val="Master 1.0"/>
      <sheetName val="63_Swap"/>
      <sheetName val="Petunjuk Ngisi (2)"/>
      <sheetName val="grafik"/>
      <sheetName val="pro ra op"/>
      <sheetName val="TOWN"/>
      <sheetName val="REKAP BTL"/>
      <sheetName val="SEKRETARIAT"/>
      <sheetName val="Fasilitas"/>
      <sheetName val="perso"/>
      <sheetName val="Keu"/>
      <sheetName val="Kend"/>
      <sheetName val="Umum"/>
      <sheetName val="RESIKO BL"/>
      <sheetName val="B"/>
      <sheetName val="D7"/>
      <sheetName val="10"/>
      <sheetName val="5"/>
      <sheetName val="Cover Daf_2"/>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RAB_AR&amp;STR4"/>
      <sheetName val="B_-_Norelec4"/>
      <sheetName val="[BQ-FORM_xl턐ワ???4"/>
      <sheetName val="_BQ-FORM_xl턐ワ4"/>
      <sheetName val="[BQ-FORM_xl턐ワ_x005f_x0000__x005f_x0000__x02"/>
      <sheetName val="[BQ-FORM_xl_x005f_x0006__x005f_x0000_۸ݼ࢈2"/>
      <sheetName val="_BQ-FORM_xl턐ワ___4"/>
      <sheetName val="_BQ-FORM_xl턐ワ_x005f_x0000__x005f_x0000__x02"/>
      <sheetName val="_BQ-FORM_xl_x005f_x0006__x005f_x0000_۸ݼ࢈2"/>
      <sheetName val="_BQ-FORM_xl_x005f_x0006__۸ݼ࢈2"/>
      <sheetName val="_BQ-FORM_xl_x005f_x0006_2"/>
      <sheetName val="Cover_Daf-22"/>
      <sheetName val="_BQ-FORM_xl__4"/>
      <sheetName val="_BQ-FORM_xl_____4"/>
      <sheetName val="-FORM_xl___x005f_x0000__x005f_x0000__x00002"/>
      <sheetName val="_BQ-FORM_xl_x005f_x0006__x005f_x0000____2"/>
      <sheetName val="_BQ-FORM_xl___x005f_x0000__x005f_x0000__x02"/>
      <sheetName val="_BQ-FORM_xl_x005f_x0006_____2"/>
      <sheetName val="_BQ-FORM_xl턐ワ_帐ᾚ2"/>
      <sheetName val="Met_Pas_Batu2"/>
      <sheetName val="Met__Minor2"/>
      <sheetName val="OP__ALAT2"/>
      <sheetName val="OP__PERJAM2"/>
      <sheetName val="B__PERSONIL2"/>
      <sheetName val="KAN__LOKAL2"/>
      <sheetName val="Perm__Test2"/>
      <sheetName val="[BQ-FORM_xl?????4"/>
      <sheetName val="_BQ-FORM_xl??4"/>
      <sheetName val="-FORM_xl??_x005f_x0000__x005f_x0000__x00002"/>
      <sheetName val="[BQ-FORM_xl_x005f_x0006__x005f_x0000_???2"/>
      <sheetName val="[BQ-FORM_xl_x005f_x0006_?۸ݼ࢈2"/>
      <sheetName val="_BQ-FORM_xl??_x005f_x0000__x005f_x0000__x02"/>
      <sheetName val="_BQ-FORM_xl_x005f_x0006__x005f_x0000_???2"/>
      <sheetName val="_BQ-FORM_xl??___4"/>
      <sheetName val="_BQ-FORM_xl_x005f_x0006__???2"/>
      <sheetName val="[BQ-FORM_xl??_x005f_x0000__x005f_x0000__x02"/>
      <sheetName val="[BQ-FORM_xl_x005f_x0006_????2"/>
      <sheetName val="[BQ-FORM_xl턐ワ?帐ᾚ2"/>
      <sheetName val="Cash_Flow_bulanan2"/>
      <sheetName val="_BQ-FORM_xl턐ワ_x005f_x005f_x005f_x0000__x002"/>
      <sheetName val="_BQ-FORM_xl_x005f_x005f_x005f_x0006__x005f2"/>
      <sheetName val="_BQ-FORM_xl_x005f_x005f_x005f_x0006__۸ݼ࢈2"/>
      <sheetName val="_BQ-FORM_xl_x005f_x005f_x005f_x0006_2"/>
      <sheetName val="[BQ-FORM_xl턐ワ?2"/>
      <sheetName val="-FORM_xl___x005f_x005f_x005f_x0000__x005f_x005f_2"/>
      <sheetName val="_BQ-FORM_xl턐ワ_2"/>
      <sheetName val="AnalisaSIPIL_RIIL2"/>
      <sheetName val="_BQ-FORM_xl??_??2"/>
      <sheetName val="[BQ-FORM_xl???3"/>
      <sheetName val="H_Satuan2"/>
      <sheetName val="_BQ-FORM_xl___x005f_x005f_x005f_x0000__x002"/>
      <sheetName val="_BQ-FORM_xl_x005f_x005f_x005f_x0006_____2"/>
      <sheetName val="_BQ-FORM_xl_x005f_x0006__Ổ__2"/>
      <sheetName val="BQ_ARS2"/>
      <sheetName val="_BQ-FORM_xl??_2"/>
      <sheetName val="_BQ-FORM_xl___3"/>
      <sheetName val="[BQ-FORM_xl턐ワ_x005f_x005f_x005f_x0000__x002"/>
      <sheetName val="[BQ-FORM_xl_x005f_x005f_x005f_x0006__x005f2"/>
      <sheetName val="-FORM_xl??_x005f_x005f_x005f_x0000__x005f_x005f_2"/>
      <sheetName val="[BQ-FORM_xl_x005f_x005f_x005f_x0006_?۸ݼ࢈2"/>
      <sheetName val="_BQ-FORM_xl??_x005f_x005f_x005f_x0000__x002"/>
      <sheetName val="_BQ-FORM_xl_x005f_x005f_x005f_x0006__???2"/>
      <sheetName val="[BQ-FORM_xl??_x005f_x005f_x005f_x0000__x002"/>
      <sheetName val="[BQ-FORM_xl_x005f_x005f_x005f_x0006_????2"/>
      <sheetName val="[BQ-FORM_xl턐ワ_x005f_x0000_帐ᾚ2"/>
      <sheetName val="[BQ-FORM_xl_x005f_x0006__x005f_x0000_Ổ_x002"/>
      <sheetName val="[BQ-FORM_xl_x005f_x0006_?Ổ??2"/>
      <sheetName val="[BQ-FORM_xl??_x005f_x0000_??2"/>
      <sheetName val="[BQ-FORM_xl_x005f_x0006__x005f_x0000_?_x002"/>
      <sheetName val="_BQ-FORM_xl턐ワ_x005f_x0000_帐ᾚ2"/>
      <sheetName val="_BQ-FORM_xl_x005f_x0006__x005f_x0000_Ổ_x002"/>
      <sheetName val="_BQ-FORM_xl___x005f_x0000___2"/>
      <sheetName val="_BQ-FORM_xl_x005f_x0006__x005f_x0000___x002"/>
      <sheetName val="_BQ-FORM_xl턐ワ_x005f_x0000_2"/>
      <sheetName val="_BQ-FORM_xl턐ワ_x005f_x005f_x005f_x005f_x0052"/>
      <sheetName val="_BQ-FORM_xl_x005f_x005f_x005f_x005f_x005f_x005f_2"/>
      <sheetName val="_BQ-FORM_xl___x005f_x0000_2"/>
      <sheetName val="-FORM_xl___x005f_x005f_x005f_x005f_x005f_x005f_x2"/>
      <sheetName val="_BQ-FORM_xl___x005f_x005f_x005f_x005f_x0052"/>
      <sheetName val="_BQ-FORM_xl_x005f_x005f_x005f_x0006__Ổ__2"/>
      <sheetName val="_BQ-FORM_xl턐ワ_x005f_x005f_x005f_x0000_帐ᾚ2"/>
      <sheetName val="_BQ-FORM_xl___x005f_x005f_x005f_x0000___2"/>
      <sheetName val="On_Time2"/>
      <sheetName val="Std-Prod_KS2"/>
      <sheetName val="_BQ-FORM_xl턐ワ_x005f_x0000__x0052"/>
      <sheetName val="_BQ-FORM_xl_x005f_x0006__2"/>
      <sheetName val="-FORM_xl___x005f_x0000__x2"/>
      <sheetName val="_BQ-FORM_xl___x005f_x0000__x0052"/>
      <sheetName val="-FORM_xl__2"/>
      <sheetName val="Rekap_Addendum2"/>
      <sheetName val="uraian_analisa2"/>
      <sheetName val="Galian_12"/>
      <sheetName val="_BQ-FORM_xl_x005f_x0006__?__2"/>
      <sheetName val="_BQ-FORM_xl??_x005f_x0000_??2"/>
      <sheetName val="_BQ-FORM_xl_x005f_x0006__x005f_x0000_?_x002"/>
      <sheetName val="_BQ-FORM_xl턐ワ_x005f_x005f_x005f_x0000_2"/>
      <sheetName val="_BQ-FORM_xl___x005f_x005f_x005f_x0000_2"/>
      <sheetName val="Basic_P2"/>
      <sheetName val="Bill_of_Quantity2"/>
      <sheetName val="_BQ-FORM_xl턐ワ_x005f_x0000_ҡ2"/>
      <sheetName val="_BQ-FORM_xl_x005f_x0006__x005f_x0000__x0002"/>
      <sheetName val="REKAP_A_BESAR2"/>
      <sheetName val="[BQ-FORM_xl턐ワ?ҡ2"/>
      <sheetName val="[BQ-FORM_xl턐ワ_x005f_x0000_2"/>
      <sheetName val="[BQ-FORM_xl??_x005f_x0000_2"/>
      <sheetName val="_BQ-FORM_xl??_x005f_x005f_x005f_x005f_x0052"/>
      <sheetName val="[BQ-FORM_xl턐ワ_x005f_x005f_x005f_x005f_x0052"/>
      <sheetName val="[BQ-FORM_xl_x005f_x005f_x005f_x005f_x005f_x005f_2"/>
      <sheetName val="[BQ-FORM_xl턐ワ_x005f_x0000_ҡ2"/>
      <sheetName val="[BQ-FORM_xl_x005f_x0006__x005f_x0000__x0002"/>
      <sheetName val="-FORM_xl??_x005f_x005f_x005f_x005f_x005f_x005f_x2"/>
      <sheetName val="[BQ-FORM_xl??_x005f_x005f_x005f_x005f_x0052"/>
      <sheetName val="[BQ-FORM_xl턐ワ_x005f_x005f_x005f_x0000_帐ᾚ2"/>
      <sheetName val="[BQ-FORM_xl_x005f_x005f_x005f_x0006_?Ổ??2"/>
      <sheetName val="[BQ-FORM_xl??_x005f_x005f_x005f_x0000_??2"/>
      <sheetName val="8LT_122"/>
      <sheetName val="HARGA_ALAT2"/>
      <sheetName val="Kuantitas_&amp;_Harga2"/>
      <sheetName val="Basic_Price2"/>
      <sheetName val="Analisa_(me)2"/>
      <sheetName val="harga_dasar2"/>
      <sheetName val="harga_dasar_T-M-A2"/>
      <sheetName val="5_NP2"/>
      <sheetName val="4-Basic_Price2"/>
      <sheetName val="alt_bsr_tahun_20072"/>
      <sheetName val="BARU-4_2"/>
      <sheetName val="schedule_(2)2"/>
      <sheetName val="_BQ-FORM_xl_x005f_x005f_x005f_x0006__2"/>
      <sheetName val="-FORM_xl___x005f_x005f_x005f_x0000__x2"/>
      <sheetName val="Lamp-4_Sat-Das2"/>
      <sheetName val="Agregat_Halus_&amp;_Kasar2"/>
      <sheetName val="RAB_Ekstern2"/>
      <sheetName val="Rekap_Ekstern2"/>
      <sheetName val="PROD_ALAT2"/>
      <sheetName val="BANK_DT2"/>
      <sheetName val="ANALISA_KEB_ALAT2"/>
      <sheetName val="KOEF_ALAT2"/>
      <sheetName val="KOEF_TANAH2"/>
      <sheetName val="KONF_VOL2"/>
      <sheetName val="BANK_PROD_ALAT2"/>
      <sheetName val="_Rekap2"/>
      <sheetName val="BQ_EXTERN2"/>
      <sheetName val="REKAP_RAB2"/>
      <sheetName val="BQ_EE2"/>
      <sheetName val="Kode_SD2"/>
      <sheetName val="SUM_OF_QTY2"/>
      <sheetName val="Divisi_32"/>
      <sheetName val="Divisi_42"/>
      <sheetName val="Divisi_52"/>
      <sheetName val="Divisi_62"/>
      <sheetName val="Divisi_72"/>
      <sheetName val="Resume_Batu2"/>
      <sheetName val="NP_(2)2"/>
      <sheetName val="_BQ-FORM_xl??_x005f_x0000_2"/>
      <sheetName val="_BQ-FORM_xl_x005f_x005f_x005f_x0006__?__2"/>
      <sheetName val="_BQ-FORM_xl??_x005f_x005f_x005f_x0000_??2"/>
      <sheetName val="analisa_Str2"/>
      <sheetName val="_BQ-FORM_xl턐ワ_ҡ"/>
      <sheetName val="RAB_J18_2"/>
      <sheetName val="3_1_2a"/>
      <sheetName val="3_1_1a"/>
      <sheetName val="BARU_(wilayah_4)"/>
      <sheetName val="LAMA_(wilayah_3)"/>
      <sheetName val="LAMA_(wilayah_4)"/>
      <sheetName val="Peralatan_(2)"/>
      <sheetName val="Lt__1_(A)"/>
      <sheetName val="_BQ-FORM_xl턐ワ??_x00"/>
      <sheetName val="_BQ-FORM_xl?۸ݼ࢈"/>
      <sheetName val="-FORM_xl__???"/>
      <sheetName val="_BQ-FORM_xl?___"/>
      <sheetName val="_BQ-FORM_xl__??_x00"/>
      <sheetName val="_BQ-FORM_xl턐ワ?帐ᾚ"/>
      <sheetName val="_BQ-FORM_xl?Ổ_x000"/>
      <sheetName val="_BQ-FORM_xl__x000"/>
      <sheetName val="_BQ-FORM_xl턐ワ___x00"/>
      <sheetName val="-FORM_xl_____"/>
      <sheetName val="_BQ-FORM_xl_____x00"/>
      <sheetName val="_BQ-FORM_xl_Ổ_x000"/>
      <sheetName val="_BQ-FORM_xl___x000"/>
      <sheetName val="Harsat_Bahan"/>
      <sheetName val="Harsat_Upah"/>
      <sheetName val="_BQ-FORM_xl_x0000"/>
      <sheetName val="C-FLOW_JUNI"/>
      <sheetName val="Analisa_Harga_Satuan"/>
      <sheetName val="Urai__Resap_pengikat"/>
      <sheetName val="dongia_(2)"/>
      <sheetName val="L-4a,b"/>
      <sheetName val="Gal tanah"/>
      <sheetName val="bhn_upah"/>
      <sheetName val="Statprod gab"/>
      <sheetName val="TE TS FA LAN MATV"/>
      <sheetName val="BAB_3_2_scd"/>
      <sheetName val="BAB_5_13_Anal"/>
      <sheetName val="Pricing"/>
      <sheetName val="BANTU"/>
      <sheetName val="DAF-1"/>
      <sheetName val="RAB THP1"/>
      <sheetName val="Spec ME"/>
      <sheetName val="rab - persiapan &amp; lantai-1"/>
      <sheetName val="_BQ-FORM.xl_x005f_x0006__Ổ_x000"/>
      <sheetName val="_BQ-FORM.xl_x005f_x0006____x000"/>
      <sheetName val="S.UPAH"/>
      <sheetName val="CH"/>
      <sheetName val="_BQ-FORM_xl턐ワ_ҡ1"/>
      <sheetName val="Lt__1_(A)1"/>
      <sheetName val="_BQ-FORM_xl턐ワ??_x001"/>
      <sheetName val="-FORM_xl__???1"/>
      <sheetName val="_BQ-FORM_xl__??_x001"/>
      <sheetName val="_BQ-FORM_xl턐ワ?帐ᾚ1"/>
      <sheetName val="_BQ-FORM_xl턐ワ_x005f_x005f_x005f1"/>
      <sheetName val="_BQ-FORM_xl_x005f_x005f_x1"/>
      <sheetName val="-FORM_xl___x005f_x005f_x01"/>
      <sheetName val="_BQ-FORM_xl___x005f_x005f_x005f1"/>
      <sheetName val="_BQ-FORM_xl턐ワ___x001"/>
      <sheetName val="-FORM_xl_____1"/>
      <sheetName val="_BQ-FORM_xl_____x001"/>
      <sheetName val="Harsat_Bahan1"/>
      <sheetName val="Harsat_Upah1"/>
      <sheetName val="dongia_(2)1"/>
      <sheetName val="[BQ-FORM_xl턐ワ_x005f_x0000__x005f_x0000__x03"/>
      <sheetName val="[BQ-FORM_xl_x005f_x0006__x005f_x0000_۸ݼ࢈3"/>
      <sheetName val="_BQ-FORM_xl턐ワ_x005f_x0000__x005f_x0000__x03"/>
      <sheetName val="_BQ-FORM_xl_x005f_x0006__x005f_x0000_۸ݼ࢈3"/>
      <sheetName val="_BQ-FORM_xl_x005f_x0006__۸ݼ࢈3"/>
      <sheetName val="_BQ-FORM_xl_x005f_x0006_3"/>
      <sheetName val="Cover_Daf-23"/>
      <sheetName val="-FORM_xl??_x005f_x0000__x005f_x0000__x00003"/>
      <sheetName val="[BQ-FORM_xl_x005f_x0006__x005f_x0000_???3"/>
      <sheetName val="_BQ-FORM_xl??_x005f_x0000__x005f_x0000__x03"/>
      <sheetName val="_BQ-FORM_xl_x005f_x0006__x005f_x0000_???3"/>
      <sheetName val="[BQ-FORM_xl_x005f_x0006_?۸ݼ࢈3"/>
      <sheetName val="_BQ-FORM_xl_x005f_x0006__???3"/>
      <sheetName val="[BQ-FORM_xl??_x005f_x0000__x005f_x0000__x03"/>
      <sheetName val="[BQ-FORM_xl_x005f_x0006_????3"/>
      <sheetName val="[BQ-FORM_xl턐ワ?帐ᾚ3"/>
      <sheetName val="-FORM_xl___x005f_x0000__x005f_x0000__x00003"/>
      <sheetName val="_BQ-FORM_xl_x005f_x0006__x005f_x0000____3"/>
      <sheetName val="_BQ-FORM_xl___x005f_x0000__x005f_x0000__x03"/>
      <sheetName val="_BQ-FORM_xl_x005f_x0006_____3"/>
      <sheetName val="Cash_Flow_bulanan3"/>
      <sheetName val="_BQ-FORM_xl턐ワ_x005f_x005f_x005f_x0000__x003"/>
      <sheetName val="_BQ-FORM_xl_x005f_x005f_x005f_x0006__x005f3"/>
      <sheetName val="_BQ-FORM_xl_x005f_x005f_x005f_x0006__۸ݼ࢈3"/>
      <sheetName val="_BQ-FORM_xl_x005f_x005f_x005f_x0006_3"/>
      <sheetName val="-FORM_xl___x005f_x005f_x005f_x0000__x005f_x005f_3"/>
      <sheetName val="_BQ-FORM_xl턐ワ_帐ᾚ3"/>
      <sheetName val="_BQ-FORM_xl턐ワ_ҡ2"/>
      <sheetName val="Lt__1_(A)2"/>
      <sheetName val="_BQ-FORM_xl턐ワ??_x002"/>
      <sheetName val="-FORM_xl__???2"/>
      <sheetName val="_BQ-FORM_xl__??_x002"/>
      <sheetName val="_BQ-FORM_xl턐ワ?帐ᾚ2"/>
      <sheetName val="_BQ-FORM_xl턐ワ_x005f_x005f_x005f2"/>
      <sheetName val="_BQ-FORM_xl_x005f_x005f_x2"/>
      <sheetName val="-FORM_xl___x005f_x005f_x02"/>
      <sheetName val="_BQ-FORM_xl___x005f_x005f_x005f2"/>
      <sheetName val="_BQ-FORM_xl턐ワ___x002"/>
      <sheetName val="-FORM_xl_____2"/>
      <sheetName val="_BQ-FORM_xl_____x002"/>
      <sheetName val="Harsat_Bahan2"/>
      <sheetName val="Harsat_Upah2"/>
      <sheetName val="dongia_(2)2"/>
      <sheetName val="AHS Aspal"/>
      <sheetName val="Har-mat"/>
      <sheetName val="Up &amp; bhn"/>
      <sheetName val="daftar upah,bahan,alat"/>
      <sheetName val="DAF.HRG"/>
      <sheetName val="TRNS-C1"/>
      <sheetName val="Analisa ME "/>
      <sheetName val="Rekap Prelim"/>
      <sheetName val="Analisa Baku STR ARS"/>
      <sheetName val="prog"/>
      <sheetName val="HS Bahan"/>
      <sheetName val="GKP"/>
      <sheetName val="struktur tdk dipakai"/>
      <sheetName val="BAG-III"/>
      <sheetName val="Urugan Pasir"/>
      <sheetName val="ANALISA-HST"/>
      <sheetName val="PNT"/>
      <sheetName val="Draft RKAP 2010"/>
      <sheetName val="RESGABREV"/>
      <sheetName val="GAB2003"/>
      <sheetName val="GABPRODAKUN"/>
      <sheetName val="INDEX"/>
      <sheetName val="Rekap Biaya"/>
      <sheetName val="BASE"/>
      <sheetName val="DC"/>
      <sheetName val="ALEK"/>
      <sheetName val="Analysis"/>
      <sheetName val="RAB_AR&amp;STR5"/>
      <sheetName val="[BQ-FORM_xl۸ݼ࢈2"/>
      <sheetName val="B_-_Norelec5"/>
      <sheetName val="[BQ-FORM_xl턐ワ???5"/>
      <sheetName val="[BQ-FORM_xl?۸ݼ࢈2"/>
      <sheetName val="_BQ-FORM_xl턐ワ5"/>
      <sheetName val="_BQ-FORM_xl2"/>
      <sheetName val="[BQ-FORM_xl턐ワ_x005f_x0000__x005f_x0000__x04"/>
      <sheetName val="[BQ-FORM_xl_x005f_x0006__x005f_x0000_۸ݼ࢈4"/>
      <sheetName val="_BQ-FORM_xl턐ワ_x005f_x0000__x005f_x0000__x04"/>
      <sheetName val="_BQ-FORM_xl_x005f_x0006__x005f_x0000_۸ݼ࢈4"/>
      <sheetName val="_BQ-FORM_xl턐ワ___5"/>
      <sheetName val="_BQ-FORM_xl_x005f_x0006__۸ݼ࢈4"/>
      <sheetName val="_BQ-FORM_xl_x005f_x0006_4"/>
      <sheetName val="Cover_Daf-24"/>
      <sheetName val="[BQ-FORM_xl?????5"/>
      <sheetName val="[BQ-FORM_xl????2"/>
      <sheetName val="_BQ-FORM_xl??5"/>
      <sheetName val="-FORM_xl??_x005f_x0000__x005f_x0000__x00004"/>
      <sheetName val="[BQ-FORM_xl_x005f_x0006__x005f_x0000_???4"/>
      <sheetName val="_BQ-FORM_xl_۸ݼ࢈2"/>
      <sheetName val="_BQ-FORM_xl??___5"/>
      <sheetName val="_BQ-FORM_xl_???2"/>
      <sheetName val="_BQ-FORM_xl??_x005f_x0000__x005f_x0000__x04"/>
      <sheetName val="_BQ-FORM_xl_x005f_x0006__x005f_x0000_???4"/>
      <sheetName val="[BQ-FORM_xl_x005f_x0006_?۸ݼ࢈4"/>
      <sheetName val="_BQ-FORM_xl_x005f_x0006__???4"/>
      <sheetName val="[BQ-FORM_xl??_x005f_x0000__x005f_x0000__x04"/>
      <sheetName val="[BQ-FORM_xl_x005f_x0006_????4"/>
      <sheetName val="[BQ-FORM_xl턐ワ?帐ᾚ4"/>
      <sheetName val="[BQ-FORM_xl?Ổ??2"/>
      <sheetName val="_BQ-FORM_xl__5"/>
      <sheetName val="_BQ-FORM_xl_____5"/>
      <sheetName val="_BQ-FORM_xl____2"/>
      <sheetName val="-FORM_xl___x005f_x0000__x005f_x0000__x00004"/>
      <sheetName val="_BQ-FORM_xl_x005f_x0006__x005f_x0000____4"/>
      <sheetName val="_BQ-FORM_xl___x005f_x0000__x005f_x0000__x04"/>
      <sheetName val="_BQ-FORM_xl_x005f_x0006_____4"/>
      <sheetName val="[BQ-FORM_xl턐ワ2"/>
      <sheetName val="Cash_Flow_bulanan4"/>
      <sheetName val="Std-Prod_KS3"/>
      <sheetName val="_BQ-FORM_xl턐ワ_x005f_x005f_x005f_x0000__x004"/>
      <sheetName val="_BQ-FORM_xl_x005f_x005f_x005f_x0006__x005f4"/>
      <sheetName val="_BQ-FORM_xl_x005f_x005f_x005f_x0006__۸ݼ࢈4"/>
      <sheetName val="_BQ-FORM_xl_x005f_x005f_x005f_x0006_4"/>
      <sheetName val="-FORM_xl___x005f_x005f_x005f_x0000__x005f_x005f_4"/>
      <sheetName val="_BQ-FORM_xl턐ワ_帐ᾚ4"/>
      <sheetName val="_BQ-FORM_xl_Ổ__2"/>
      <sheetName val="On_Time3"/>
      <sheetName val="OP__ALAT3"/>
      <sheetName val="OP__PERJAM3"/>
      <sheetName val="B__PERSONIL3"/>
      <sheetName val="KAN__LOKAL3"/>
      <sheetName val="[BQ-FORM_xl턐ワ?3"/>
      <sheetName val="Met_Pas_Batu3"/>
      <sheetName val="Met__Minor3"/>
      <sheetName val="AnalisaSIPIL_RIIL3"/>
      <sheetName val="Perm__Test3"/>
      <sheetName val="_BQ-FORM_xl턐ワ_3"/>
      <sheetName val="H_Satuan3"/>
      <sheetName val="_BQ-FORM_xl??_??3"/>
      <sheetName val="_BQ-FORM_xl_?__2"/>
      <sheetName val="[BQ-FORM_xl??2"/>
      <sheetName val="[BQ-FORM_xl???4"/>
      <sheetName val="_BQ-FORM_xl___x005f_x005f_x005f_x0000__x003"/>
      <sheetName val="_BQ-FORM_xl_x005f_x005f_x005f_x0006_____3"/>
      <sheetName val="_BQ-FORM_xl_x005f_x0006__Ổ__3"/>
      <sheetName val="BQ_ARS3"/>
      <sheetName val="_BQ-FORM_xl??_3"/>
      <sheetName val="_BQ-FORM_xl___4"/>
      <sheetName val="[BQ-FORM_xl턐ワ_x005f_x005f_x005f_x0000__x003"/>
      <sheetName val="[BQ-FORM_xl_x005f_x005f_x005f_x0006__x005f3"/>
      <sheetName val="-FORM_xl??_x005f_x005f_x005f_x0000__x005f_x005f_3"/>
      <sheetName val="[BQ-FORM_xl_x005f_x005f_x005f_x0006_?۸ݼ࢈3"/>
      <sheetName val="_BQ-FORM_xl??_x005f_x005f_x005f_x0000__x003"/>
      <sheetName val="_BQ-FORM_xl_x005f_x005f_x005f_x0006__???3"/>
      <sheetName val="[BQ-FORM_xl??_x005f_x005f_x005f_x0000__x003"/>
      <sheetName val="[BQ-FORM_xl_x005f_x005f_x005f_x0006_????3"/>
      <sheetName val="[BQ-FORM_xl턐ワ_x005f_x0000_帐ᾚ3"/>
      <sheetName val="[BQ-FORM_xl_x005f_x0006__x005f_x0000_Ổ_x003"/>
      <sheetName val="[BQ-FORM_xl_x005f_x0006_?Ổ??3"/>
      <sheetName val="[BQ-FORM_xl??_x005f_x0000_??3"/>
      <sheetName val="[BQ-FORM_xl_x005f_x0006__x005f_x0000_?_x003"/>
      <sheetName val="_BQ-FORM_xl턐ワ_x005f_x0000_帐ᾚ3"/>
      <sheetName val="_BQ-FORM_xl_x005f_x0006__x005f_x0000_Ổ_x003"/>
      <sheetName val="_BQ-FORM_xl___x005f_x0000___3"/>
      <sheetName val="_BQ-FORM_xl_x005f_x0006__x005f_x0000___x003"/>
      <sheetName val="_BQ-FORM_xl_x005f_x0006__?__3"/>
      <sheetName val="Basic_P3"/>
      <sheetName val="Bill_of_Quantity3"/>
      <sheetName val="Rekap_Addendum3"/>
      <sheetName val="_BQ-FORM_xl??_x005f_x0000_??3"/>
      <sheetName val="_BQ-FORM_xl_x005f_x0006__x005f_x0000_?_x003"/>
      <sheetName val="_BQ-FORM_xl턐ワ_x001"/>
      <sheetName val="_BQ-FORM_xl۸ݼ࢈2"/>
      <sheetName val="_BQ-FORM_xl___x001"/>
      <sheetName val="_BQ-FORM_xl턐ワ_x005f_x0000__x0053"/>
      <sheetName val="_BQ-FORM_xl_x005f_x0006__3"/>
      <sheetName val="-FORM_xl___x005f_x0000__x3"/>
      <sheetName val="_BQ-FORM_xl___x005f_x0000__x0053"/>
      <sheetName val="-FORM_xl__3"/>
      <sheetName val="_BQ-FORM_xl턐ワ_x0052"/>
      <sheetName val="_BQ-FORM_xl_2"/>
      <sheetName val="-FORM_xl___x2"/>
      <sheetName val="_BQ-FORM_xl턐ワ_x005f_x0000_3"/>
      <sheetName val="_BQ-FORM_xl턐ワ_x005f_x005f_x005f_x005f_x0053"/>
      <sheetName val="_BQ-FORM_xl_x005f_x005f_x005f_x005f_x005f_x005f_3"/>
      <sheetName val="-FORM_xl___x005f_x005f_x005f_x005f_x005f_x005f_x3"/>
      <sheetName val="_BQ-FORM_xl___x005f_x0000_3"/>
      <sheetName val="_BQ-FORM_xl___x005f_x005f_x005f_x005f_x0053"/>
      <sheetName val="_BQ-FORM_xl_x005f_x005f_x005f_x0006__Ổ__3"/>
      <sheetName val="_BQ-FORM_xl턐ワ_x005f_x0000_ҡ3"/>
      <sheetName val="_BQ-FORM_xl_x005f_x0006__x005f_x0000__x0003"/>
      <sheetName val="_BQ-FORM_xl턐ワ_x005f_x005f_x005f_x0000_帐ᾚ3"/>
      <sheetName val="_BQ-FORM_xl___x005f_x005f_x005f_x0000___3"/>
      <sheetName val="_BQ-FORM_xl_x005f_x005f_x005f_x0006__3"/>
      <sheetName val="-FORM_xl___x005f_x005f_x005f_x0000__x3"/>
      <sheetName val="REKAP_A_BESAR3"/>
      <sheetName val="RAB_Ekstern3"/>
      <sheetName val="Rekap_Ekstern3"/>
      <sheetName val="PROD_ALAT3"/>
      <sheetName val="BANK_DT3"/>
      <sheetName val="ANALISA_KEB_ALAT3"/>
      <sheetName val="KOEF_ALAT3"/>
      <sheetName val="KOEF_TANAH3"/>
      <sheetName val="KONF_VOL3"/>
      <sheetName val="BANK_PROD_ALAT3"/>
      <sheetName val="_Rekap3"/>
      <sheetName val="BQ_EXTERN3"/>
      <sheetName val="REKAP_RAB3"/>
      <sheetName val="BQ_EE3"/>
      <sheetName val="Kode_SD3"/>
      <sheetName val="SUM_OF_QTY3"/>
      <sheetName val="BASIC_PRICE3"/>
      <sheetName val="Divisi_33"/>
      <sheetName val="Divisi_43"/>
      <sheetName val="Divisi_53"/>
      <sheetName val="Divisi_63"/>
      <sheetName val="Divisi_73"/>
      <sheetName val="Resume_Batu3"/>
      <sheetName val="NP_(2)3"/>
      <sheetName val="uraian_analisa3"/>
      <sheetName val="Galian_13"/>
      <sheetName val="_BQ-FORM_xl턐ワ_x005f_x005f_x005f_x0000_3"/>
      <sheetName val="_BQ-FORM_xl___x005f_x005f_x005f_x0000_3"/>
      <sheetName val="[BQ-FORM_xl턐ワ?ҡ3"/>
      <sheetName val="[BQ-FORM_xl턐ワ_x005f_x0000_3"/>
      <sheetName val="[BQ-FORM_xl??_x005f_x0000_3"/>
      <sheetName val="[BQ-FORM_xl턐ワ_x005f_x005f_x005f_x005f_x0053"/>
      <sheetName val="[BQ-FORM_xl_x005f_x005f_x005f_x005f_x005f_x005f_3"/>
      <sheetName val="-FORM_xl??_x005f_x005f_x005f_x005f_x005f_x005f_x3"/>
      <sheetName val="_BQ-FORM_xl??_x005f_x005f_x005f_x005f_x0053"/>
      <sheetName val="[BQ-FORM_xl??_x005f_x005f_x005f_x005f_x0053"/>
      <sheetName val="[BQ-FORM_xl턐ワ_x005f_x005f_x005f_x0000_帐ᾚ3"/>
      <sheetName val="[BQ-FORM_xl_x005f_x005f_x005f_x0006_?Ổ??3"/>
      <sheetName val="[BQ-FORM_xl??_x005f_x005f_x005f_x0000_??3"/>
      <sheetName val="_BQ-FORM_xlỔ_x0001"/>
      <sheetName val="[BQ-FORM_xl턐ワ_x005f_x0000_ҡ3"/>
      <sheetName val="[BQ-FORM_xl_x005f_x0006__x005f_x0000__x0003"/>
      <sheetName val="analisa_Str3"/>
      <sheetName val="_BQ-FORM_xl턐ワ_ҡ3"/>
      <sheetName val="Lt__1_(A)3"/>
      <sheetName val="Agregat_Halus_&amp;_Kasar3"/>
      <sheetName val="_BQ-FORM_xl??_x005f_x0000_3"/>
      <sheetName val="_BQ-FORM_xl_x005f_x005f_x005f_x0006__?__3"/>
      <sheetName val="_BQ-FORM_xl??_x005f_x005f_x005f_x0000_??3"/>
      <sheetName val="_BQ-FORM_xl턐ワ??_x003"/>
      <sheetName val="-FORM_xl__???3"/>
      <sheetName val="_BQ-FORM_xl__??_x003"/>
      <sheetName val="_BQ-FORM_xl턐ワ?帐ᾚ3"/>
      <sheetName val="8LT_123"/>
      <sheetName val="HARGA_ALAT3"/>
      <sheetName val="Kuantitas_&amp;_Harga3"/>
      <sheetName val="Analisa_(me)3"/>
      <sheetName val="_BQ-FORM_xl__x0001"/>
      <sheetName val="_BQ-FORM_xl턐ワ_x005f_x005f_x005f3"/>
      <sheetName val="_BQ-FORM_xl_x005f_x005f_x3"/>
      <sheetName val="-FORM_xl___x005f_x005f_x03"/>
      <sheetName val="_BQ-FORM_xl___x005f_x005f_x005f3"/>
      <sheetName val="_BQ-FORM_xl턐ワ___x003"/>
      <sheetName val="-FORM_xl_____3"/>
      <sheetName val="_BQ-FORM_xl_____x003"/>
      <sheetName val="harga_dasar3"/>
      <sheetName val="harga_dasar_T-M-A3"/>
      <sheetName val="5_NP3"/>
      <sheetName val="4-Basic_Price3"/>
      <sheetName val="alt_bsr_tahun_20073"/>
      <sheetName val="BARU-4_3"/>
      <sheetName val="schedule_(2)3"/>
      <sheetName val="Lamp-4_Sat-Das3"/>
      <sheetName val="Harsat_Bahan3"/>
      <sheetName val="Harsat_Upah3"/>
      <sheetName val="dongia_(2)3"/>
      <sheetName val="_BQ-FORM_xl턐ワҡ2"/>
      <sheetName val="_BQ-FORM_xl_x00001"/>
      <sheetName val="Analisa_Alat_Berat"/>
      <sheetName val="pro_ra_op"/>
      <sheetName val="_BQ-FORM_xl턐ワ_x005f_x005f_x005f_x0000_ҡ"/>
      <sheetName val="SAT_UPAH_RAPI"/>
      <sheetName val="_BQ-FORM_xl___x0052"/>
      <sheetName val="Petunjuk_Ngisi_(2)"/>
      <sheetName val="Master_1_0"/>
      <sheetName val="[BQ-FORM_xl턐ワ1"/>
      <sheetName val="_BQ-FORM_xl__?__"/>
      <sheetName val="_BQ-FORM_xl?__x000"/>
      <sheetName val="_BQ-FORM_xl턐ワ?"/>
      <sheetName val="_BQ-FORM_xl__?"/>
      <sheetName val="_BQ-FORM_xl턐ワ?_x005"/>
      <sheetName val="-FORM_xl__?_x"/>
      <sheetName val="Master_Edit"/>
      <sheetName val="Analisa_ME_"/>
      <sheetName val="Rekap_Prelim"/>
      <sheetName val="Analisa_Baku_STR_ARS"/>
      <sheetName val="struktur_tdk_dipakai"/>
      <sheetName val="Analisa_RAB"/>
      <sheetName val="Analisa_RAP"/>
      <sheetName val="BQ_OE"/>
      <sheetName val="Sch_Tender"/>
      <sheetName val="Alat_B"/>
      <sheetName val="Bahan_B"/>
      <sheetName val="Upah_B"/>
      <sheetName val="Penyebaran_M"/>
      <sheetName val="Rekap_RAP"/>
      <sheetName val="HS_Bahan"/>
      <sheetName val="[BQ-FORM_xl턐ワ_x005f_x005f_x005f_x0000_ҡ"/>
      <sheetName val="[BQ-FORM_xl턐ワ_x005f_x005f_x005f_x0000_"/>
      <sheetName val="_BQ-FORM_xl턐ワ_x005f"/>
      <sheetName val="_BQ-FORM_xl_x"/>
      <sheetName val="-FORM_xl___x0"/>
      <sheetName val="_BQ-FORM_xl___x005f"/>
      <sheetName val="__x00"/>
      <sheetName val="xl___"/>
      <sheetName val="_BQ-FORM_xl턐ワ__x005"/>
      <sheetName val="-FORM_xl____x"/>
      <sheetName val="Unit_Rate"/>
      <sheetName val="Analisa_HSP"/>
      <sheetName val="AT_2"/>
      <sheetName val="1_Entry_data_"/>
      <sheetName val="HB_"/>
      <sheetName val="THPDMoi__(2)"/>
      <sheetName val="t-h_HA_THE"/>
      <sheetName val="CHITIET_VL-NC-TT_-1p"/>
      <sheetName val="TONG_HOP_VL-NC_TT"/>
      <sheetName val="TH_XL"/>
      <sheetName val="CHITIET_VL-NC-TT-3p"/>
      <sheetName val="KPVC-BD_"/>
      <sheetName val="[BQ-FORM_xl턐ワ_x001"/>
      <sheetName val="[BQ-FORM_xl??1"/>
      <sheetName val="-FORM_xl??1"/>
      <sheetName val="_BQ-FORM_xl??_x001"/>
      <sheetName val="_BQ-FORM_xl???2"/>
      <sheetName val="[BQ-FORM_xl??_x001"/>
      <sheetName val="[BQ-FORM_xl턐ワ_x00"/>
      <sheetName val="_BQ-FORM_xl??_x00"/>
      <sheetName val="[BQ-FORM_xl??_x00"/>
      <sheetName val="[BQ-FORM_xl턐ワ_x005f_x0000__x0051"/>
      <sheetName val="_BQ-FORM_xl??_x005f_x0000__x0051"/>
      <sheetName val="[BQ-FORM_xl??_x005f_x0000__x0051"/>
      <sheetName val="[BQ-FORM_xlỔ_x0001"/>
      <sheetName val="[BQ-FORM_xl?_x0001"/>
      <sheetName val="_BQ-FORM_xl????2"/>
      <sheetName val="_BQ-FORM_xl?_x0001"/>
      <sheetName val="_BQ-FORM_xl??_x005f_x005f_x005f1"/>
      <sheetName val="[BQ-FORM_xl턐ワ_x005f_x005f_x005f1"/>
      <sheetName val="[BQ-FORM_xl_x00001"/>
      <sheetName val="[BQ-FORM_xl??_x005f_x005f_x005f1"/>
      <sheetName val="[BQ-FORM_xlỔ_x000"/>
      <sheetName val="[BQ-FORM_xl?_x000"/>
      <sheetName val="_BQ-FORM_xl___x005"/>
      <sheetName val="_BQ-FORM_xl????"/>
      <sheetName val="_BQ-FORM_xl?_x000"/>
      <sheetName val="[BQ-FORM_xl_x0000"/>
      <sheetName val="[BQ-FORM_xl턐ワ_x01"/>
      <sheetName val="[BQ-FORM_xl۸ݼ࢈1"/>
      <sheetName val="_BQ-FORM_xl턐ワ_x01"/>
      <sheetName val="_BQ-FORM_xl۸ݼ࢈1"/>
      <sheetName val="_BQ-FORM_xl_۸ݼ࢈1"/>
      <sheetName val="_BQ-FORM_xl1"/>
      <sheetName val="-FORM_xl___x00001"/>
      <sheetName val="_BQ-FORM_xl___x01"/>
      <sheetName val="_BQ-FORM_xl____1"/>
      <sheetName val="-FORM_xl??_x00001"/>
      <sheetName val="[BQ-FORM_xl?۸ݼ࢈1"/>
      <sheetName val="_BQ-FORM_xl??_x01"/>
      <sheetName val="_BQ-FORM_xl???1"/>
      <sheetName val="_BQ-FORM_xl_???1"/>
      <sheetName val="[BQ-FORM_xl??_x01"/>
      <sheetName val="[BQ-FORM_xl????1"/>
      <sheetName val="_BQ-FORM_xl_Ổ__1"/>
      <sheetName val="[BQ-FORM_xlỔ_x001"/>
      <sheetName val="[BQ-FORM_xl?Ổ??1"/>
      <sheetName val="[BQ-FORM_xl?_x001"/>
      <sheetName val="_BQ-FORM_xlỔ_x001"/>
      <sheetName val="_BQ-FORM_xl__x001"/>
      <sheetName val="_BQ-FORM_xl턐ワ_x0051"/>
      <sheetName val="_BQ-FORM_xl_1"/>
      <sheetName val="-FORM_xl___x1"/>
      <sheetName val="_BQ-FORM_xl___x0051"/>
      <sheetName val="_BQ-FORM_xl_?__1"/>
      <sheetName val="_BQ-FORM_xl????1"/>
      <sheetName val="_BQ-FORM_xl?_x001"/>
      <sheetName val="_BQ-FORM_xl_x0001"/>
      <sheetName val="[BQ-FORM_xl_x0001"/>
      <sheetName val="[BQ-FORM_xl_x005f_x0006__1"/>
      <sheetName val="-FORM_xl??_x005f_x0000__x1"/>
      <sheetName val="[BQ-FORM_xl_x005f_x005f_x1"/>
      <sheetName val="-FORM_xl??_x005f_x005f_x01"/>
      <sheetName val="ANL_TEK_6"/>
      <sheetName val="Rekap_Biaya"/>
      <sheetName val="TONG_HOP_VL-NC"/>
      <sheetName val="TONGKE3p_"/>
      <sheetName val="TH_VL,_NC,_DDHT_Thanhphuoc"/>
      <sheetName val="DON_GIA"/>
      <sheetName val="CHITIET_VL-NC"/>
      <sheetName val="Spec_ME"/>
      <sheetName val="rab_-_persiapan_&amp;_lantai-1"/>
      <sheetName val="TE_TS_FA_LAN_MATV"/>
      <sheetName val="RAB_THP1"/>
      <sheetName val="DAF_HRG"/>
      <sheetName val="Draft_RKAP_2010"/>
      <sheetName val="Project_Data"/>
      <sheetName val="Confidential_PAS_HMI"/>
      <sheetName val="Twr_(15)"/>
      <sheetName val="RAB_AR&amp;STR6"/>
      <sheetName val="B_-_Norelec6"/>
      <sheetName val="[BQ-FORM_xl턐ワ???6"/>
      <sheetName val="_BQ-FORM_xl턐ワ6"/>
      <sheetName val="[BQ-FORM_xl턐ワ_x005f_x0000__x005f_x0000__x05"/>
      <sheetName val="[BQ-FORM_xl_x005f_x0006__x005f_x0000_۸ݼ࢈5"/>
      <sheetName val="_BQ-FORM_xl턐ワ_x005f_x0000__x005f_x0000__x05"/>
      <sheetName val="_BQ-FORM_xl_x005f_x0006__x005f_x0000_۸ݼ࢈5"/>
      <sheetName val="_BQ-FORM_xl턐ワ___6"/>
      <sheetName val="_BQ-FORM_xl_x005f_x0006__۸ݼ࢈5"/>
      <sheetName val="_BQ-FORM_xl_x005f_x0006_5"/>
      <sheetName val="Cover_Daf-25"/>
      <sheetName val="[BQ-FORM_xl?????6"/>
      <sheetName val="_BQ-FORM_xl??6"/>
      <sheetName val="-FORM_xl??_x005f_x0000__x005f_x0000__x00005"/>
      <sheetName val="[BQ-FORM_xl_x005f_x0006__x005f_x0000_???5"/>
      <sheetName val="_BQ-FORM_xl??___6"/>
      <sheetName val="_BQ-FORM_xl??_x005f_x0000__x005f_x0000__x05"/>
      <sheetName val="_BQ-FORM_xl_x005f_x0006__x005f_x0000_???5"/>
      <sheetName val="[BQ-FORM_xl_x005f_x0006_?۸ݼ࢈5"/>
      <sheetName val="_BQ-FORM_xl_x005f_x0006__???5"/>
      <sheetName val="[BQ-FORM_xl??_x005f_x0000__x005f_x0000__x05"/>
      <sheetName val="[BQ-FORM_xl_x005f_x0006_????5"/>
      <sheetName val="[BQ-FORM_xl턐ワ?帐ᾚ5"/>
      <sheetName val="_BQ-FORM_xl__6"/>
      <sheetName val="_BQ-FORM_xl_____6"/>
      <sheetName val="-FORM_xl___x005f_x0000__x005f_x0000__x00005"/>
      <sheetName val="_BQ-FORM_xl_x005f_x0006__x005f_x0000____5"/>
      <sheetName val="_BQ-FORM_xl___x005f_x0000__x005f_x0000__x05"/>
      <sheetName val="_BQ-FORM_xl_x005f_x0006_____5"/>
      <sheetName val="Cash_Flow_bulanan5"/>
      <sheetName val="Std-Prod_KS4"/>
      <sheetName val="_BQ-FORM_xl턐ワ_x005f_x005f_x005f_x0000__x006"/>
      <sheetName val="_BQ-FORM_xl_x005f_x005f_x005f_x0006__x005f5"/>
      <sheetName val="_BQ-FORM_xl_x005f_x005f_x005f_x0006__۸ݼ࢈5"/>
      <sheetName val="_BQ-FORM_xl_x005f_x005f_x005f_x0006_5"/>
      <sheetName val="-FORM_xl___x005f_x005f_x005f_x0000__x005f_x005f_5"/>
      <sheetName val="_BQ-FORM_xl턐ワ_帐ᾚ5"/>
      <sheetName val="On_Time4"/>
      <sheetName val="OP__ALAT4"/>
      <sheetName val="OP__PERJAM4"/>
      <sheetName val="B__PERSONIL4"/>
      <sheetName val="KAN__LOKAL4"/>
      <sheetName val="[BQ-FORM_xl턐ワ?4"/>
      <sheetName val="Met_Pas_Batu4"/>
      <sheetName val="Met__Minor4"/>
      <sheetName val="AnalisaSIPIL_RIIL4"/>
      <sheetName val="Perm__Test4"/>
      <sheetName val="_BQ-FORM_xl턐ワ_4"/>
      <sheetName val="H_Satuan4"/>
      <sheetName val="_BQ-FORM_xl??_??4"/>
      <sheetName val="[BQ-FORM_xl???5"/>
      <sheetName val="_BQ-FORM_xl___x005f_x005f_x005f_x0000__x004"/>
      <sheetName val="_BQ-FORM_xl_x005f_x005f_x005f_x0006_____4"/>
      <sheetName val="_BQ-FORM_xl_x005f_x0006__Ổ__4"/>
      <sheetName val="BQ_ARS4"/>
      <sheetName val="_BQ-FORM_xl??_4"/>
      <sheetName val="_BQ-FORM_xl___5"/>
      <sheetName val="[BQ-FORM_xl턐ワ_x005f_x005f_x005f_x0000__x004"/>
      <sheetName val="[BQ-FORM_xl_x005f_x005f_x005f_x0006__x005f4"/>
      <sheetName val="-FORM_xl??_x005f_x005f_x005f_x0000__x005f_x005f_4"/>
      <sheetName val="[BQ-FORM_xl_x005f_x005f_x005f_x0006_?۸ݼ࢈4"/>
      <sheetName val="_BQ-FORM_xl??_x005f_x005f_x005f_x0000__x004"/>
      <sheetName val="_BQ-FORM_xl_x005f_x005f_x005f_x0006__???4"/>
      <sheetName val="[BQ-FORM_xl??_x005f_x005f_x005f_x0000__x004"/>
      <sheetName val="[BQ-FORM_xl_x005f_x005f_x005f_x0006_????4"/>
      <sheetName val="[BQ-FORM_xl턐ワ_x005f_x0000_帐ᾚ4"/>
      <sheetName val="[BQ-FORM_xl_x005f_x0006__x005f_x0000_Ổ_x004"/>
      <sheetName val="[BQ-FORM_xl_x005f_x0006_?Ổ??4"/>
      <sheetName val="[BQ-FORM_xl??_x005f_x0000_??4"/>
      <sheetName val="[BQ-FORM_xl_x005f_x0006__x005f_x0000_?_x004"/>
      <sheetName val="_BQ-FORM_xl턐ワ_x005f_x0000_帐ᾚ4"/>
      <sheetName val="_BQ-FORM_xl_x005f_x0006__x005f_x0000_Ổ_x004"/>
      <sheetName val="_BQ-FORM_xl___x005f_x0000___4"/>
      <sheetName val="_BQ-FORM_xl_x005f_x0006__x005f_x0000___x004"/>
      <sheetName val="_BQ-FORM_xl_x005f_x0006__?__4"/>
      <sheetName val="Basic_P4"/>
      <sheetName val="Bill_of_Quantity4"/>
      <sheetName val="Rekap_Addendum4"/>
      <sheetName val="_BQ-FORM_xl??_x005f_x0000_??4"/>
      <sheetName val="_BQ-FORM_xl_x005f_x0006__x005f_x0000_?_x004"/>
      <sheetName val="_BQ-FORM_xl턐ワ_x005f_x0000__x0054"/>
      <sheetName val="_BQ-FORM_xl_x005f_x0006__4"/>
      <sheetName val="-FORM_xl___x005f_x0000__x4"/>
      <sheetName val="_BQ-FORM_xl___x005f_x0000__x0054"/>
      <sheetName val="-FORM_xl__4"/>
      <sheetName val="_BQ-FORM_xl턐ワ_x005f_x0000_4"/>
      <sheetName val="_BQ-FORM_xl턐ワ_x005f_x005f_x005f_x005f_x0054"/>
      <sheetName val="_BQ-FORM_xl_x005f_x005f_x005f_x005f_x005f_x005f_4"/>
      <sheetName val="-FORM_xl___x005f_x005f_x005f_x005f_x005f_x005f_x4"/>
      <sheetName val="_BQ-FORM_xl___x005f_x0000_4"/>
      <sheetName val="_BQ-FORM_xl___x005f_x005f_x005f_x005f_x0054"/>
      <sheetName val="_BQ-FORM_xl_x005f_x005f_x005f_x0006__Ổ__4"/>
      <sheetName val="_BQ-FORM_xl턐ワ_x005f_x0000_ҡ4"/>
      <sheetName val="_BQ-FORM_xl_x005f_x0006__x005f_x0000__x0004"/>
      <sheetName val="_BQ-FORM_xl턐ワ_x005f_x005f_x005f_x0000_帐ᾚ4"/>
      <sheetName val="_BQ-FORM_xl___x005f_x005f_x005f_x0000___4"/>
      <sheetName val="_BQ-FORM_xl_x005f_x005f_x005f_x0006__4"/>
      <sheetName val="-FORM_xl___x005f_x005f_x005f_x0000__x4"/>
      <sheetName val="REKAP_A_BESAR4"/>
      <sheetName val="RAB_Ekstern4"/>
      <sheetName val="Rekap_Ekstern4"/>
      <sheetName val="PROD_ALAT4"/>
      <sheetName val="BANK_DT4"/>
      <sheetName val="ANALISA_KEB_ALAT4"/>
      <sheetName val="KOEF_ALAT4"/>
      <sheetName val="KOEF_TANAH4"/>
      <sheetName val="KONF_VOL4"/>
      <sheetName val="BANK_PROD_ALAT4"/>
      <sheetName val="_Rekap4"/>
      <sheetName val="BQ_EXTERN4"/>
      <sheetName val="REKAP_RAB4"/>
      <sheetName val="BQ_EE4"/>
      <sheetName val="Kode_SD4"/>
      <sheetName val="SUM_OF_QTY4"/>
      <sheetName val="BASIC_PRICE4"/>
      <sheetName val="Divisi_34"/>
      <sheetName val="Divisi_44"/>
      <sheetName val="Divisi_54"/>
      <sheetName val="Divisi_64"/>
      <sheetName val="Divisi_74"/>
      <sheetName val="Resume_Batu4"/>
      <sheetName val="NP_(2)4"/>
      <sheetName val="uraian_analisa4"/>
      <sheetName val="Galian_14"/>
      <sheetName val="_BQ-FORM_xl턐ワ_x005f_x005f_x005f_x0000_4"/>
      <sheetName val="_BQ-FORM_xl___x005f_x005f_x005f_x0000_4"/>
      <sheetName val="[BQ-FORM_xl턐ワ?ҡ4"/>
      <sheetName val="[BQ-FORM_xl턐ワ_x005f_x0000_4"/>
      <sheetName val="[BQ-FORM_xl??_x005f_x0000_4"/>
      <sheetName val="[BQ-FORM_xl턐ワ_x005f_x005f_x005f_x005f_x0054"/>
      <sheetName val="[BQ-FORM_xl_x005f_x005f_x005f_x005f_x005f_x005f_4"/>
      <sheetName val="-FORM_xl??_x005f_x005f_x005f_x005f_x005f_x005f_x4"/>
      <sheetName val="_BQ-FORM_xl??_x005f_x005f_x005f_x005f_x0054"/>
      <sheetName val="[BQ-FORM_xl??_x005f_x005f_x005f_x005f_x0054"/>
      <sheetName val="[BQ-FORM_xl턐ワ_x005f_x005f_x005f_x0000_帐ᾚ4"/>
      <sheetName val="[BQ-FORM_xl_x005f_x005f_x005f_x0006_?Ổ??4"/>
      <sheetName val="[BQ-FORM_xl??_x005f_x005f_x005f_x0000_??4"/>
      <sheetName val="[BQ-FORM_xl턐ワ_x005f_x0000_ҡ4"/>
      <sheetName val="[BQ-FORM_xl_x005f_x0006__x005f_x0000__x0004"/>
      <sheetName val="analisa_Str4"/>
      <sheetName val="_BQ-FORM_xl턐ワ_ҡ4"/>
      <sheetName val="Lt__1_(A)4"/>
      <sheetName val="Agregat_Halus_&amp;_Kasar4"/>
      <sheetName val="_BQ-FORM_xl??_x005f_x0000_4"/>
      <sheetName val="_BQ-FORM_xl_x005f_x005f_x005f_x0006__?__4"/>
      <sheetName val="_BQ-FORM_xl??_x005f_x005f_x005f_x0000_??4"/>
      <sheetName val="_BQ-FORM_xl턐ワ??_x004"/>
      <sheetName val="-FORM_xl__???4"/>
      <sheetName val="_BQ-FORM_xl__??_x004"/>
      <sheetName val="_BQ-FORM_xl턐ワ?帐ᾚ4"/>
      <sheetName val="8LT_124"/>
      <sheetName val="HARGA_ALAT4"/>
      <sheetName val="Kuantitas_&amp;_Harga4"/>
      <sheetName val="Analisa_(me)4"/>
      <sheetName val="_BQ-FORM_xl턐ワ_x005f_x005f_x005f4"/>
      <sheetName val="_BQ-FORM_xl_x005f_x005f_x4"/>
      <sheetName val="-FORM_xl___x005f_x005f_x04"/>
      <sheetName val="_BQ-FORM_xl___x005f_x005f_x005f4"/>
      <sheetName val="_BQ-FORM_xl턐ワ___x004"/>
      <sheetName val="-FORM_xl_____4"/>
      <sheetName val="_BQ-FORM_xl_____x004"/>
      <sheetName val="harga_dasar4"/>
      <sheetName val="harga_dasar_T-M-A4"/>
      <sheetName val="5_NP4"/>
      <sheetName val="4-Basic_Price4"/>
      <sheetName val="alt_bsr_tahun_20074"/>
      <sheetName val="BARU-4_4"/>
      <sheetName val="schedule_(2)4"/>
      <sheetName val="Lamp-4_Sat-Das4"/>
      <sheetName val="Harsat_Bahan4"/>
      <sheetName val="Harsat_Upah4"/>
      <sheetName val="dongia_(2)4"/>
      <sheetName val="C-FLOW_JUNI1"/>
      <sheetName val="Analisa_Alat_Berat1"/>
      <sheetName val="3_1_2a1"/>
      <sheetName val="3_1_1a1"/>
      <sheetName val="BARU_(wilayah_4)1"/>
      <sheetName val="LAMA_(wilayah_3)1"/>
      <sheetName val="LAMA_(wilayah_4)1"/>
      <sheetName val="pro_ra_op1"/>
      <sheetName val="SAT_UPAH_RAPI1"/>
      <sheetName val="_BQ-FORM_xl턐ワ_x005f_x005f_x005f_x0000_ҡ1"/>
      <sheetName val="Petunjuk_Ngisi_(2)1"/>
      <sheetName val="Master_1_01"/>
      <sheetName val="[BQ-FORM_xl턐ワ3"/>
      <sheetName val="_BQ-FORM_xl__?__1"/>
      <sheetName val="_BQ-FORM_xl턐ワ?1"/>
      <sheetName val="_BQ-FORM_xl__?1"/>
      <sheetName val="_BQ-FORM_xl턐ワ?_x0051"/>
      <sheetName val="-FORM_xl__?_x1"/>
      <sheetName val="RAB_J18_3"/>
      <sheetName val="Peralatan_(2)1"/>
      <sheetName val="Analisa_Harga_Satuan1"/>
      <sheetName val="Urai__Resap_pengikat1"/>
      <sheetName val="Master_Edit1"/>
      <sheetName val="Analisa_ME_1"/>
      <sheetName val="Rekap_Prelim1"/>
      <sheetName val="Analisa_Baku_STR_ARS1"/>
      <sheetName val="struktur_tdk_dipakai1"/>
      <sheetName val="Analisa_RAB1"/>
      <sheetName val="Analisa_RAP1"/>
      <sheetName val="BQ_OE1"/>
      <sheetName val="Sch_Tender1"/>
      <sheetName val="Alat_B1"/>
      <sheetName val="Bahan_B1"/>
      <sheetName val="Upah_B1"/>
      <sheetName val="Penyebaran_M1"/>
      <sheetName val="Rekap_RAP1"/>
      <sheetName val="HS_Bahan1"/>
      <sheetName val="[BQ-FORM_xl턐ワ_x005f_x005f_x005f_x0000_ҡ1"/>
      <sheetName val="[BQ-FORM_xl턐ワ_x005f_x005f_x005f_x0000_1"/>
      <sheetName val="_BQ-FORM_xl턐ワ_x005f1"/>
      <sheetName val="_BQ-FORM_xl_x1"/>
      <sheetName val="-FORM_xl___x01"/>
      <sheetName val="_BQ-FORM_xl___x005f1"/>
      <sheetName val="_BQ-FORM_xl턐ワ__x0051"/>
      <sheetName val="-FORM_xl____x1"/>
      <sheetName val="Unit_Rate1"/>
      <sheetName val="Analisa_HSP1"/>
      <sheetName val="AT_21"/>
      <sheetName val="1_Entry_data_1"/>
      <sheetName val="HB_1"/>
      <sheetName val="THPDMoi__(2)1"/>
      <sheetName val="t-h_HA_THE1"/>
      <sheetName val="CHITIET_VL-NC-TT_-1p1"/>
      <sheetName val="TONG_HOP_VL-NC_TT1"/>
      <sheetName val="TH_XL1"/>
      <sheetName val="CHITIET_VL-NC-TT-3p1"/>
      <sheetName val="KPVC-BD_1"/>
      <sheetName val="[BQ-FORM_xl??3"/>
      <sheetName val="[BQ-FORM_xl턐ワ_x005f_x0000__x0052"/>
      <sheetName val="_BQ-FORM_xl??_x005f_x0000__x0052"/>
      <sheetName val="[BQ-FORM_xl??_x005f_x0000__x0052"/>
      <sheetName val="_BQ-FORM_xl??_x005f_x005f_x005f2"/>
      <sheetName val="[BQ-FORM_xl턐ワ_x005f_x005f_x005f2"/>
      <sheetName val="[BQ-FORM_xl??_x005f_x005f_x005f2"/>
      <sheetName val="[BQ-FORM_xl_x005f_x0006__2"/>
      <sheetName val="-FORM_xl??_x005f_x0000__x2"/>
      <sheetName val="[BQ-FORM_xl_x005f_x005f_x2"/>
      <sheetName val="-FORM_xl??_x005f_x005f_x02"/>
      <sheetName val="ANL_TEK_61"/>
      <sheetName val="Rekap_Biaya1"/>
      <sheetName val="TONG_HOP_VL-NC1"/>
      <sheetName val="TONGKE3p_1"/>
      <sheetName val="TH_VL,_NC,_DDHT_Thanhphuoc1"/>
      <sheetName val="DON_GIA1"/>
      <sheetName val="CHITIET_VL-NC1"/>
      <sheetName val="Spec_ME1"/>
      <sheetName val="rab_-_persiapan_&amp;_lantai-11"/>
      <sheetName val="TE_TS_FA_LAN_MATV1"/>
      <sheetName val="RAB_THP11"/>
      <sheetName val="DAF_HRG1"/>
      <sheetName val="Draft_RKAP_20101"/>
      <sheetName val="Project_Data1"/>
      <sheetName val="Confidential_PAS_HMI1"/>
      <sheetName val="Twr_(15)1"/>
      <sheetName val="Memb Schd"/>
      <sheetName val="HG SATUAN"/>
      <sheetName val="[BQ-FORM.xl??_x005f_x005f_x005f_x0000_"/>
      <sheetName val="Currency Rate"/>
      <sheetName val="D &amp; W sizes"/>
      <sheetName val="BHN-ALAT"/>
      <sheetName val="Markup"/>
      <sheetName val="analis standar(8m)"/>
      <sheetName val="Isolasi Luar"/>
      <sheetName val="Isolasi Luar Dalam"/>
      <sheetName val="2_2"/>
      <sheetName val="BAG_2"/>
      <sheetName val="Anal-SNI"/>
      <sheetName val="DAF.TUL"/>
      <sheetName val="21"/>
      <sheetName val="Hrg Satuan"/>
      <sheetName val="304-06"/>
      <sheetName val="Balok"/>
      <sheetName val="Factor"/>
      <sheetName val="BOQ CBM"/>
      <sheetName val="DAF-4"/>
      <sheetName val="Progres Rasio LR"/>
      <sheetName val="RAP Change"/>
      <sheetName val="DATA PROYEK"/>
      <sheetName val="Analisa Harsat"/>
      <sheetName val="Analisa Harsat CCO Intern"/>
      <sheetName val="AnHarSat Real Saat Ini"/>
      <sheetName val="AnHarSat Real Sd Saat Lalu"/>
      <sheetName val="Cost Control Utk Perub RAP"/>
      <sheetName val="Daftar Alat"/>
      <sheetName val="Sel Dev"/>
      <sheetName val="Progress Ekstern"/>
      <sheetName val="Harsat Alat"/>
      <sheetName val="Harsat SubKon"/>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G_SUMMARY"/>
      <sheetName val="CashFlwProjections"/>
      <sheetName val="Category 1"/>
      <sheetName val="BQMPALOC"/>
      <sheetName val="analisa Mob."/>
      <sheetName val="BasicPrice"/>
      <sheetName val="CashFlow"/>
      <sheetName val="PP"/>
      <sheetName val="AnalAdjust"/>
      <sheetName val="DAF-2"/>
      <sheetName val="Daf 1"/>
      <sheetName val="Gal_tanah"/>
      <sheetName val="Statprod_gab"/>
      <sheetName val="[BQ-FORM_xl턐ワ_x0000__x0000__x02"/>
      <sheetName val="[BQ-FORM_xl_x0006__x0000_۸ݼ࢈2"/>
      <sheetName val="_BQ-FORM_xl턐ワ_x0000__x0000__x02"/>
      <sheetName val="_BQ-FORM_xl_x0006__x0000_۸ݼ࢈2"/>
      <sheetName val="_BQ-FORM_xl_x0006__۸ݼ࢈2"/>
      <sheetName val="_BQ-FORM_xl_x0006_2"/>
      <sheetName val="-FORM_xl___x0000__x0000__x00002"/>
      <sheetName val="_BQ-FORM_xl_x0006__x0000____2"/>
      <sheetName val="_BQ-FORM_xl___x0000__x0000__x02"/>
      <sheetName val="_BQ-FORM_xl_x0006_____2"/>
      <sheetName val="-FORM_xl??_x0000__x0000__x00002"/>
      <sheetName val="[BQ-FORM_xl_x0006__x0000_???2"/>
      <sheetName val="[BQ-FORM_xl_x0006_?۸ݼ࢈2"/>
      <sheetName val="_BQ-FORM_xl??_x0000__x0000__x02"/>
      <sheetName val="_BQ-FORM_xl_x0006__x0000_???2"/>
      <sheetName val="_BQ-FORM_xl_x0006__???2"/>
      <sheetName val="[BQ-FORM_xl??_x0000__x0000__x02"/>
      <sheetName val="[BQ-FORM_xl_x0006_????2"/>
      <sheetName val="_BQ-FORM_xl턐ワ_x005f_x0000__x002"/>
      <sheetName val="_BQ-FORM_xl_x005f_x0006__x005f2"/>
      <sheetName val="-FORM_xl___x005f_x0000__2"/>
      <sheetName val="_BQ-FORM_xl___x005f_x0000__x002"/>
      <sheetName val="_BQ-FORM_xl_x0006__Ổ__2"/>
      <sheetName val="[BQ-FORM_xl턐ワ_x005f_x0000__x002"/>
      <sheetName val="[BQ-FORM_xl_x005f_x0006__x005f2"/>
      <sheetName val="-FORM_xl??_x005f_x0000__2"/>
      <sheetName val="_BQ-FORM_xl??_x005f_x0000__x002"/>
      <sheetName val="[BQ-FORM_xl??_x005f_x0000__x002"/>
      <sheetName val="[BQ-FORM_xl턐ワ_x0000_帐ᾚ2"/>
      <sheetName val="[BQ-FORM_xl_x0006__x0000_Ổ_x002"/>
      <sheetName val="[BQ-FORM_xl_x0006_?Ổ??2"/>
      <sheetName val="[BQ-FORM_xl??_x0000_??2"/>
      <sheetName val="[BQ-FORM_xl_x0006__x0000_?_x002"/>
      <sheetName val="_BQ-FORM_xl턐ワ_x0000_帐ᾚ2"/>
      <sheetName val="_BQ-FORM_xl_x0006__x0000_Ổ_x002"/>
      <sheetName val="_BQ-FORM_xl___x0000___2"/>
      <sheetName val="_BQ-FORM_xl_x0006__x0000___x002"/>
      <sheetName val="_BQ-FORM_xl턐ワ_x0000_2"/>
      <sheetName val="_BQ-FORM_xl턐ワ_x005f_x005f_x0052"/>
      <sheetName val="_BQ-FORM_xl_x005f_x005f_2"/>
      <sheetName val="_BQ-FORM_xl___x0000_2"/>
      <sheetName val="-FORM_xl___x005f_x005f_x2"/>
      <sheetName val="_BQ-FORM_xl___x005f_x005f_x0052"/>
      <sheetName val="_BQ-FORM_xl턐ワ_x0000__x0052"/>
      <sheetName val="_BQ-FORM_xl_x0006__2"/>
      <sheetName val="-FORM_xl___x0000__x2"/>
      <sheetName val="_BQ-FORM_xl___x0000__x0052"/>
      <sheetName val="_BQ-FORM_xl_x0006__?__2"/>
      <sheetName val="_BQ-FORM_xl??_x0000_??2"/>
      <sheetName val="_BQ-FORM_xl_x0006__x0000_?_x002"/>
      <sheetName val="_BQ-FORM_xl_x0006__x0000__x0002"/>
      <sheetName val="[BQ-FORM_xl턐ワ_x0000_2"/>
      <sheetName val="[BQ-FORM_xl??_x0000_2"/>
      <sheetName val="_BQ-FORM_xl??_x005f_x005f_x0052"/>
      <sheetName val="[BQ-FORM_xl턐ワ_x005f_x005f_x0052"/>
      <sheetName val="[BQ-FORM_xl_x005f_x005f_2"/>
      <sheetName val="[BQ-FORM_xl턐ワ_x0000_ҡ2"/>
      <sheetName val="[BQ-FORM_xl_x0006__x0000__x0002"/>
      <sheetName val="-FORM_xl??_x005f_x005f_x2"/>
      <sheetName val="[BQ-FORM_xl??_x005f_x005f_x0052"/>
      <sheetName val="_BQ-FORM_xl??_x0000_2"/>
      <sheetName val="?_x005f_x005f_x005f_x0000__x005"/>
      <sheetName val="__x005f_x0000__x005"/>
      <sheetName val="[BQ-FORM.xl턐ワ_x0000__x005"/>
      <sheetName val="_BQ-FORM.xl??_x0000__x005"/>
      <sheetName val="[BQ-FORM.xl??_x0000__x005"/>
      <sheetName val="?_x0000__x0000__x00"/>
      <sheetName val="xl_x0006__x0000_???"/>
      <sheetName val="_BQ-FORM.xl??_x005f"/>
      <sheetName val="[BQ-FORM.xl턐ワ_x005f"/>
      <sheetName val="[BQ-FORM.xl??_x005f"/>
      <sheetName val="xl_x005f_x0006__x00"/>
      <sheetName val="0000__x005f_x0000__"/>
      <sheetName val="[BQ-FORM_xl턐ワ_x0000__x005"/>
      <sheetName val="_BQ-FORM_xl??_x0000__x005"/>
      <sheetName val="[BQ-FORM_xl??_x0000__x005"/>
      <sheetName val="_BQ-FORM_xl??_x005f"/>
      <sheetName val="[BQ-FORM_xl턐ワ_x005f"/>
      <sheetName val="[BQ-FORM_xl??_x005f"/>
      <sheetName val="_BQ-FORM_xl턐ワ_x0000__x001"/>
      <sheetName val="_BQ-FORM_xl_x0006__x005f1"/>
      <sheetName val="_BQ-FORM_xl___x0000__x001"/>
      <sheetName val="[BQ-FORM_xl턐ワ_x0000__x001"/>
      <sheetName val="[BQ-FORM_xl_x0006__x005f1"/>
      <sheetName val="_BQ-FORM_xl??_x0000__x001"/>
      <sheetName val="[BQ-FORM_xl??_x0000__x001"/>
      <sheetName val="_BQ-FORM_xl??_x0051"/>
      <sheetName val="[BQ-FORM_xl턐ワ_x0051"/>
      <sheetName val="[BQ-FORM_xl??_x0051"/>
      <sheetName val="[BQ-FORM.xl_x0006__"/>
      <sheetName val="-FORM.xl??_x0000__x"/>
      <sheetName val="[BQ-FORM.xl_x"/>
      <sheetName val="-FORM.xl??_x0"/>
      <sheetName val="[BQ-FORM_xl_x0006__"/>
      <sheetName val="-FORM_xl??_x0000__x"/>
      <sheetName val="[BQ-FORM_xl_x"/>
      <sheetName val="-FORM_xl??_x0"/>
      <sheetName val="-FORM_xl___x0000__1"/>
      <sheetName val="-FORM_xl??_x0000__1"/>
      <sheetName val="[BQ-FORM_xl_1"/>
      <sheetName val="-FORM_xl??_x1"/>
      <sheetName val="bahan-mos"/>
      <sheetName val="?"/>
      <sheetName val="Peralatan"/>
      <sheetName val="CH-RANC"/>
      <sheetName val="jadwal"/>
      <sheetName val="Harga Satuan"/>
      <sheetName val="DivVI"/>
      <sheetName val="TRANS"/>
      <sheetName val="[BQ-FORM_xl۸ݼ࢈3"/>
      <sheetName val="[BQ-FORM_xl?۸ݼ࢈3"/>
      <sheetName val="_BQ-FORM_xl3"/>
      <sheetName val="_BQ-FORM_xl_۸ݼ࢈3"/>
      <sheetName val="_BQ-FORM_xl____3"/>
      <sheetName val="_BQ-FORM_xl_Ổ__3"/>
      <sheetName val="[BQ-FORM_xl????3"/>
      <sheetName val="_BQ-FORM_xl_???3"/>
      <sheetName val="[BQ-FORM_xl?Ổ??3"/>
      <sheetName val="_BQ-FORM_xl_?__3"/>
      <sheetName val="_BQ-FORM_xl۸ݼ࢈3"/>
      <sheetName val="_BQ-FORM_xl턐ワ_x0053"/>
      <sheetName val="_BQ-FORM_xl_3"/>
      <sheetName val="-FORM_xl___x3"/>
      <sheetName val="RAB_J18_4"/>
      <sheetName val="3_1_2a2"/>
      <sheetName val="3_1_1a2"/>
      <sheetName val="BARU_(wilayah_4)2"/>
      <sheetName val="LAMA_(wilayah_3)2"/>
      <sheetName val="LAMA_(wilayah_4)2"/>
      <sheetName val="Peralatan_(2)2"/>
      <sheetName val="C-FLOW_JUNI2"/>
      <sheetName val="Analisa_Harga_Satuan2"/>
      <sheetName val="Urai__Resap_pengikat2"/>
      <sheetName val="Gal_tanah1"/>
      <sheetName val="_BQ-FORM_xl___x0053"/>
      <sheetName val="Statprod_gab1"/>
      <sheetName val="[BQ-FORM_xl1"/>
      <sheetName val="_BQ-FORM_xl???3"/>
      <sheetName val="_BQ-FORM_xl????3"/>
      <sheetName val="AHS_Aspal"/>
      <sheetName val="Up_&amp;_bhn"/>
      <sheetName val="daftar_upah,bahan,alat"/>
      <sheetName val="[BQ-FORM_xl턐ワ_x02"/>
      <sheetName val="_BQ-FORM_xl턐ワ_x02"/>
      <sheetName val="-FORM_xl___x00002"/>
      <sheetName val="_BQ-FORM_xl___x02"/>
      <sheetName val="-FORM_xl??_x00002"/>
      <sheetName val="_BQ-FORM_xl??_x02"/>
      <sheetName val="[BQ-FORM_xl??_x02"/>
      <sheetName val="[BQ-FORM_xlỔ_x002"/>
      <sheetName val="[BQ-FORM_xl?_x002"/>
      <sheetName val="_BQ-FORM_xlỔ_x002"/>
      <sheetName val="_BQ-FORM_xl__x002"/>
      <sheetName val="_BQ-FORM_xl?_x002"/>
      <sheetName val="_BQ-FORM_xl_x0002"/>
      <sheetName val="[BQ-FORM_xl_x0002"/>
      <sheetName val="?_x00"/>
      <sheetName val="xl???"/>
      <sheetName val="_BQ-FORM_xl??_x005f1"/>
      <sheetName val="[BQ-FORM_xl턐ワ_x005f1"/>
      <sheetName val="[BQ-FORM_xl??_x005f1"/>
      <sheetName val="xl"/>
      <sheetName val="[BQ-FORM_xl턐ワ_x005"/>
      <sheetName val="_BQ-FORM_xl??_x005"/>
      <sheetName val="[BQ-FORM_xl??_x005"/>
      <sheetName val="_BQ-FORM_xl_x005f1"/>
      <sheetName val="[BQ-FORM_xl_x005f1"/>
      <sheetName val="[BQ-FORM_xl_x1"/>
      <sheetName val="-FORM_xl??_x01"/>
      <sheetName val="[BQ-FORM_xl_"/>
      <sheetName val="-FORM_xl??_x"/>
      <sheetName val="-FORM_xl___1"/>
      <sheetName val="-FORM_xl??_1"/>
      <sheetName val="Daf_1"/>
      <sheetName val="REKAP_BTL"/>
      <sheetName val="RESIKO_BL"/>
      <sheetName val="_BQ-FORM_xl턐ワ?ҡ"/>
      <sheetName val="_BQ-FORM_xl?_x0000"/>
      <sheetName val="__x005f_x005f_x005f"/>
      <sheetName val="xl_x005f_x005f_x005"/>
      <sheetName val="0000__x005f_x005f_x"/>
      <sheetName val="Str"/>
      <sheetName val="F1.4"/>
      <sheetName val="ᘀ؀ᄀ਀ᄀᤀጀጀᤀሀఀఀ฀ࠀఀ"/>
      <sheetName val="Perhit.Alat"/>
      <sheetName val="RBP2"/>
      <sheetName val="RBP-PP"/>
      <sheetName val="Bill rekap"/>
      <sheetName val="AnlSpek"/>
      <sheetName val="PPC"/>
      <sheetName val="Aspal"/>
      <sheetName val="Koordinat"/>
      <sheetName val="Antek"/>
      <sheetName val="BQ Detail"/>
      <sheetName val="HS_TRG"/>
      <sheetName val="Urugan_Pasir"/>
      <sheetName val=""/>
      <sheetName val="Report detil kondisi"/>
      <sheetName val="detil kondisi"/>
      <sheetName val="KET"/>
      <sheetName val="Bahan "/>
      <sheetName val="MAP"/>
      <sheetName val="Rekap Anl"/>
      <sheetName val="ANSAT"/>
      <sheetName val="610.04"/>
      <sheetName val="610.05"/>
      <sheetName val="610.06"/>
      <sheetName val="610.07"/>
      <sheetName val="610.08"/>
      <sheetName val="Harga Sat Dasar"/>
      <sheetName val="Connections"/>
      <sheetName val="DWTables"/>
      <sheetName val="breakdown"/>
      <sheetName val="PL (MONTHLY)"/>
      <sheetName val="RAB_AR&amp;STR7"/>
      <sheetName val="B_-_Norelec7"/>
      <sheetName val="[BQ-FORM_xl턐ワ???7"/>
      <sheetName val="_BQ-FORM_xl턐ワ7"/>
      <sheetName val="[BQ-FORM_xl턐ワ_x005f_x0000__x005f_x0000__x06"/>
      <sheetName val="[BQ-FORM_xl_x005f_x0006__x005f_x0000_۸ݼ࢈6"/>
      <sheetName val="_BQ-FORM_xl턐ワ_x005f_x0000__x005f_x0000__x06"/>
      <sheetName val="_BQ-FORM_xl_x005f_x0006__x005f_x0000_۸ݼ࢈6"/>
      <sheetName val="_BQ-FORM_xl턐ワ___7"/>
      <sheetName val="_BQ-FORM_xl_x005f_x0006__۸ݼ࢈6"/>
      <sheetName val="_BQ-FORM_xl_x005f_x0006_6"/>
      <sheetName val="Cover_Daf-26"/>
      <sheetName val="[BQ-FORM_xl?????7"/>
      <sheetName val="_BQ-FORM_xl??7"/>
      <sheetName val="-FORM_xl??_x005f_x0000__x005f_x0000__x00006"/>
      <sheetName val="[BQ-FORM_xl_x005f_x0006__x005f_x0000_???6"/>
      <sheetName val="_BQ-FORM_xl??___7"/>
      <sheetName val="_BQ-FORM_xl??_x005f_x0000__x005f_x0000__x06"/>
      <sheetName val="_BQ-FORM_xl_x005f_x0006__x005f_x0000_???6"/>
      <sheetName val="[BQ-FORM_xl_x005f_x0006_?۸ݼ࢈6"/>
      <sheetName val="_BQ-FORM_xl_x005f_x0006__???6"/>
      <sheetName val="[BQ-FORM_xl??_x005f_x0000__x005f_x0000__x06"/>
      <sheetName val="[BQ-FORM_xl_x005f_x0006_????6"/>
      <sheetName val="[BQ-FORM_xl턐ワ?帐ᾚ6"/>
      <sheetName val="_BQ-FORM_xl__7"/>
      <sheetName val="_BQ-FORM_xl_____7"/>
      <sheetName val="-FORM_xl___x005f_x0000__x005f_x0000__x00006"/>
      <sheetName val="_BQ-FORM_xl_x005f_x0006__x005f_x0000____6"/>
      <sheetName val="_BQ-FORM_xl___x005f_x0000__x005f_x0000__x06"/>
      <sheetName val="_BQ-FORM_xl_x005f_x0006_____6"/>
      <sheetName val="Cash_Flow_bulanan6"/>
      <sheetName val="Std-Prod_KS5"/>
      <sheetName val="_BQ-FORM_xl턐ワ_x005f_x005f_x005f_x0000__x007"/>
      <sheetName val="_BQ-FORM_xl_x005f_x005f_x005f_x0006__x005f6"/>
      <sheetName val="_BQ-FORM_xl_x005f_x005f_x005f_x0006__۸ݼ࢈6"/>
      <sheetName val="_BQ-FORM_xl_x005f_x005f_x005f_x0006_6"/>
      <sheetName val="-FORM_xl___x005f_x005f_x005f_x0000__x005f_x005f_6"/>
      <sheetName val="_BQ-FORM_xl턐ワ_帐ᾚ6"/>
      <sheetName val="On_Time5"/>
      <sheetName val="OP__ALAT5"/>
      <sheetName val="OP__PERJAM5"/>
      <sheetName val="B__PERSONIL5"/>
      <sheetName val="KAN__LOKAL5"/>
      <sheetName val="[BQ-FORM_xl턐ワ?5"/>
      <sheetName val="Met_Pas_Batu5"/>
      <sheetName val="Met__Minor5"/>
      <sheetName val="AnalisaSIPIL_RIIL5"/>
      <sheetName val="Perm__Test5"/>
      <sheetName val="_BQ-FORM_xl턐ワ_5"/>
      <sheetName val="H_Satuan5"/>
      <sheetName val="_BQ-FORM_xl??_??5"/>
      <sheetName val="[BQ-FORM_xl???6"/>
      <sheetName val="_BQ-FORM_xl___x005f_x005f_x005f_x0000__x006"/>
      <sheetName val="_BQ-FORM_xl_x005f_x005f_x005f_x0006_____5"/>
      <sheetName val="_BQ-FORM_xl_x005f_x0006__Ổ__5"/>
      <sheetName val="BQ_ARS5"/>
      <sheetName val="_BQ-FORM_xl??_5"/>
      <sheetName val="_BQ-FORM_xl___6"/>
      <sheetName val="[BQ-FORM_xl턐ワ_x005f_x005f_x005f_x0000__x006"/>
      <sheetName val="[BQ-FORM_xl_x005f_x005f_x005f_x0006__x005f5"/>
      <sheetName val="-FORM_xl??_x005f_x005f_x005f_x0000__x005f_x005f_5"/>
      <sheetName val="[BQ-FORM_xl_x005f_x005f_x005f_x0006_?۸ݼ࢈5"/>
      <sheetName val="_BQ-FORM_xl??_x005f_x005f_x005f_x0000__x006"/>
      <sheetName val="_BQ-FORM_xl_x005f_x005f_x005f_x0006__???5"/>
      <sheetName val="[BQ-FORM_xl??_x005f_x005f_x005f_x0000__x006"/>
      <sheetName val="[BQ-FORM_xl_x005f_x005f_x005f_x0006_????5"/>
      <sheetName val="[BQ-FORM_xl턐ワ_x005f_x0000_帐ᾚ5"/>
      <sheetName val="[BQ-FORM_xl_x005f_x0006__x005f_x0000_Ổ_x005"/>
      <sheetName val="[BQ-FORM_xl_x005f_x0006_?Ổ??5"/>
      <sheetName val="[BQ-FORM_xl??_x005f_x0000_??5"/>
      <sheetName val="[BQ-FORM_xl_x005f_x0006__x005f_x0000_?_x005"/>
      <sheetName val="_BQ-FORM_xl턐ワ_x005f_x0000_帐ᾚ5"/>
      <sheetName val="_BQ-FORM_xl_x005f_x0006__x005f_x0000_Ổ_x005"/>
      <sheetName val="_BQ-FORM_xl___x005f_x0000___5"/>
      <sheetName val="_BQ-FORM_xl_x005f_x0006__x005f_x0000___x005"/>
      <sheetName val="_BQ-FORM_xl_x005f_x0006__?__5"/>
      <sheetName val="Basic_P5"/>
      <sheetName val="Bill_of_Quantity5"/>
      <sheetName val="Rekap_Addendum5"/>
      <sheetName val="_BQ-FORM_xl??_x005f_x0000_??5"/>
      <sheetName val="_BQ-FORM_xl_x005f_x0006__x005f_x0000_?_x005"/>
      <sheetName val="_BQ-FORM_xl턐ワ_x005f_x0000__x0055"/>
      <sheetName val="_BQ-FORM_xl_x005f_x0006__5"/>
      <sheetName val="-FORM_xl___x005f_x0000__x5"/>
      <sheetName val="_BQ-FORM_xl___x005f_x0000__x0055"/>
      <sheetName val="-FORM_xl__5"/>
      <sheetName val="_BQ-FORM_xl턐ワ_x005f_x0000_5"/>
      <sheetName val="_BQ-FORM_xl턐ワ_x005f_x005f_x005f_x005f_x0055"/>
      <sheetName val="_BQ-FORM_xl_x005f_x005f_x005f_x005f_x005f_x005f_5"/>
      <sheetName val="-FORM_xl___x005f_x005f_x005f_x005f_x005f_x005f_x5"/>
      <sheetName val="_BQ-FORM_xl___x005f_x0000_5"/>
      <sheetName val="_BQ-FORM_xl___x005f_x005f_x005f_x005f_x0055"/>
      <sheetName val="_BQ-FORM_xl_x005f_x005f_x005f_x0006__Ổ__5"/>
      <sheetName val="_BQ-FORM_xl턐ワ_x005f_x0000_ҡ5"/>
      <sheetName val="_BQ-FORM_xl_x005f_x0006__x005f_x0000__x0005"/>
      <sheetName val="_BQ-FORM_xl턐ワ_x005f_x005f_x005f_x0000_帐ᾚ5"/>
      <sheetName val="_BQ-FORM_xl___x005f_x005f_x005f_x0000___5"/>
      <sheetName val="_BQ-FORM_xl_x005f_x005f_x005f_x0006__5"/>
      <sheetName val="-FORM_xl___x005f_x005f_x005f_x0000__x5"/>
      <sheetName val="REKAP_A_BESAR5"/>
      <sheetName val="RAB_Ekstern5"/>
      <sheetName val="Rekap_Ekstern5"/>
      <sheetName val="PROD_ALAT5"/>
      <sheetName val="BANK_DT5"/>
      <sheetName val="ANALISA_KEB_ALAT5"/>
      <sheetName val="KOEF_ALAT5"/>
      <sheetName val="KOEF_TANAH5"/>
      <sheetName val="KONF_VOL5"/>
      <sheetName val="BANK_PROD_ALAT5"/>
      <sheetName val="_Rekap5"/>
      <sheetName val="BQ_EXTERN5"/>
      <sheetName val="REKAP_RAB5"/>
      <sheetName val="BQ_EE5"/>
      <sheetName val="Kode_SD5"/>
      <sheetName val="SUM_OF_QTY5"/>
      <sheetName val="BASIC_PRICE5"/>
      <sheetName val="Divisi_35"/>
      <sheetName val="Divisi_45"/>
      <sheetName val="Divisi_55"/>
      <sheetName val="Divisi_65"/>
      <sheetName val="Divisi_75"/>
      <sheetName val="Resume_Batu5"/>
      <sheetName val="NP_(2)5"/>
      <sheetName val="uraian_analisa5"/>
      <sheetName val="Galian_15"/>
      <sheetName val="_BQ-FORM_xl턐ワ_x005f_x005f_x005f_x0000_5"/>
      <sheetName val="_BQ-FORM_xl___x005f_x005f_x005f_x0000_5"/>
      <sheetName val="[BQ-FORM_xl턐ワ?ҡ5"/>
      <sheetName val="[BQ-FORM_xl턐ワ_x005f_x0000_5"/>
      <sheetName val="[BQ-FORM_xl??_x005f_x0000_5"/>
      <sheetName val="[BQ-FORM_xl턐ワ_x005f_x005f_x005f_x005f_x0055"/>
      <sheetName val="[BQ-FORM_xl_x005f_x005f_x005f_x005f_x005f_x005f_5"/>
      <sheetName val="-FORM_xl??_x005f_x005f_x005f_x005f_x005f_x005f_x5"/>
      <sheetName val="_BQ-FORM_xl??_x005f_x005f_x005f_x005f_x0055"/>
      <sheetName val="[BQ-FORM_xl??_x005f_x005f_x005f_x005f_x0055"/>
      <sheetName val="[BQ-FORM_xl턐ワ_x005f_x005f_x005f_x0000_帐ᾚ5"/>
      <sheetName val="[BQ-FORM_xl_x005f_x005f_x005f_x0006_?Ổ??5"/>
      <sheetName val="[BQ-FORM_xl??_x005f_x005f_x005f_x0000_??5"/>
      <sheetName val="[BQ-FORM_xl턐ワ_x005f_x0000_ҡ5"/>
      <sheetName val="[BQ-FORM_xl_x005f_x0006__x005f_x0000__x0005"/>
      <sheetName val="analisa_Str5"/>
      <sheetName val="_BQ-FORM_xl턐ワ_ҡ5"/>
      <sheetName val="Lt__1_(A)5"/>
      <sheetName val="Agregat_Halus_&amp;_Kasar5"/>
      <sheetName val="_BQ-FORM_xl??_x005f_x0000_5"/>
      <sheetName val="_BQ-FORM_xl_x005f_x005f_x005f_x0006__?__5"/>
      <sheetName val="_BQ-FORM_xl??_x005f_x005f_x005f_x0000_??5"/>
      <sheetName val="_BQ-FORM_xl턐ワ??_x005"/>
      <sheetName val="-FORM_xl__???5"/>
      <sheetName val="_BQ-FORM_xl__??_x005"/>
      <sheetName val="_BQ-FORM_xl턐ワ?帐ᾚ5"/>
      <sheetName val="8LT_125"/>
      <sheetName val="HARGA_ALAT5"/>
      <sheetName val="Kuantitas_&amp;_Harga5"/>
      <sheetName val="Analisa_(me)5"/>
      <sheetName val="_BQ-FORM_xl턐ワ_x005f_x005f_x005f5"/>
      <sheetName val="_BQ-FORM_xl_x005f_x005f_x5"/>
      <sheetName val="-FORM_xl___x005f_x005f_x05"/>
      <sheetName val="_BQ-FORM_xl___x005f_x005f_x005f5"/>
      <sheetName val="_BQ-FORM_xl턐ワ___x005"/>
      <sheetName val="-FORM_xl_____5"/>
      <sheetName val="_BQ-FORM_xl_____x005"/>
      <sheetName val="harga_dasar5"/>
      <sheetName val="harga_dasar_T-M-A5"/>
      <sheetName val="5_NP5"/>
      <sheetName val="4-Basic_Price5"/>
      <sheetName val="alt_bsr_tahun_20075"/>
      <sheetName val="BARU-4_5"/>
      <sheetName val="schedule_(2)5"/>
      <sheetName val="Lamp-4_Sat-Das5"/>
      <sheetName val="Harsat_Bahan5"/>
      <sheetName val="Harsat_Upah5"/>
      <sheetName val="dongia_(2)5"/>
      <sheetName val="Analisa_Alat_Berat2"/>
      <sheetName val="pro_ra_op2"/>
      <sheetName val="SAT_UPAH_RAPI2"/>
      <sheetName val="_BQ-FORM_xl턐ワ_x005f_x005f_x005f_x0000_ҡ2"/>
      <sheetName val="Petunjuk_Ngisi_(2)2"/>
      <sheetName val="Master_1_02"/>
      <sheetName val="[BQ-FORM_xl턐ワ4"/>
      <sheetName val="_BQ-FORM_xl__?__2"/>
      <sheetName val="_BQ-FORM_xl턐ワ?2"/>
      <sheetName val="_BQ-FORM_xl__?2"/>
      <sheetName val="_BQ-FORM_xl턐ワ?_x0052"/>
      <sheetName val="-FORM_xl__?_x2"/>
      <sheetName val="Master_Edit2"/>
      <sheetName val="Analisa_ME_2"/>
      <sheetName val="Rekap_Prelim2"/>
      <sheetName val="Analisa_Baku_STR_ARS2"/>
      <sheetName val="struktur_tdk_dipakai2"/>
      <sheetName val="Analisa_RAB2"/>
      <sheetName val="Analisa_RAP2"/>
      <sheetName val="BQ_OE2"/>
      <sheetName val="Sch_Tender2"/>
      <sheetName val="Alat_B2"/>
      <sheetName val="Bahan_B2"/>
      <sheetName val="Upah_B2"/>
      <sheetName val="Penyebaran_M2"/>
      <sheetName val="Rekap_RAP2"/>
      <sheetName val="HS_Bahan2"/>
      <sheetName val="[BQ-FORM_xl턐ワ_x005f_x005f_x005f_x0000_ҡ2"/>
      <sheetName val="[BQ-FORM_xl턐ワ_x005f_x005f_x005f_x0000_2"/>
      <sheetName val="_BQ-FORM_xl턐ワ_x005f2"/>
      <sheetName val="_BQ-FORM_xl_x2"/>
      <sheetName val="-FORM_xl___x02"/>
      <sheetName val="_BQ-FORM_xl___x005f2"/>
      <sheetName val="_BQ-FORM_xl턐ワ__x0052"/>
      <sheetName val="-FORM_xl____x2"/>
      <sheetName val="Unit_Rate2"/>
      <sheetName val="Analisa_HSP2"/>
      <sheetName val="AT_22"/>
      <sheetName val="1_Entry_data_2"/>
      <sheetName val="HB_2"/>
      <sheetName val="THPDMoi__(2)2"/>
      <sheetName val="t-h_HA_THE2"/>
      <sheetName val="CHITIET_VL-NC-TT_-1p2"/>
      <sheetName val="TONG_HOP_VL-NC_TT2"/>
      <sheetName val="TH_XL2"/>
      <sheetName val="CHITIET_VL-NC-TT-3p2"/>
      <sheetName val="KPVC-BD_2"/>
      <sheetName val="[BQ-FORM_xl??4"/>
      <sheetName val="[BQ-FORM_xl턐ワ_x005f_x0000__x0053"/>
      <sheetName val="_BQ-FORM_xl??_x005f_x0000__x0053"/>
      <sheetName val="[BQ-FORM_xl??_x005f_x0000__x0053"/>
      <sheetName val="_BQ-FORM_xl??_x005f_x005f_x005f3"/>
      <sheetName val="[BQ-FORM_xl턐ワ_x005f_x005f_x005f3"/>
      <sheetName val="[BQ-FORM_xl??_x005f_x005f_x005f3"/>
      <sheetName val="[BQ-FORM_xl_x005f_x0006__3"/>
      <sheetName val="-FORM_xl??_x005f_x0000__x3"/>
      <sheetName val="[BQ-FORM_xl_x005f_x005f_x3"/>
      <sheetName val="-FORM_xl??_x005f_x005f_x03"/>
      <sheetName val="ANL_TEK_62"/>
      <sheetName val="Rekap_Biaya2"/>
      <sheetName val="TONG_HOP_VL-NC2"/>
      <sheetName val="TONGKE3p_2"/>
      <sheetName val="TH_VL,_NC,_DDHT_Thanhphuoc2"/>
      <sheetName val="DON_GIA2"/>
      <sheetName val="CHITIET_VL-NC2"/>
      <sheetName val="Spec_ME2"/>
      <sheetName val="rab_-_persiapan_&amp;_lantai-12"/>
      <sheetName val="TE_TS_FA_LAN_MATV2"/>
      <sheetName val="RAB_THP12"/>
      <sheetName val="DAF_HRG2"/>
      <sheetName val="Draft_RKAP_20102"/>
      <sheetName val="Project_Data2"/>
      <sheetName val="Confidential_PAS_HMI2"/>
      <sheetName val="Twr_(15)2"/>
      <sheetName val="_BQ_FORM_xl___x005f_x0000__x005f_x0000__x_2"/>
      <sheetName val="__x005f_x005f_x005f_x005f_x005f_x005f_x005f_x005f_x005f"/>
      <sheetName val="xl_x005f_x005f_x005f_x005f_x005f_x005f_x005f_x005f_x005"/>
      <sheetName val="0000__x005f_x005f_x005f_x005f_x005f_x005f_x005f_x005f_x"/>
      <sheetName val="HARGA MATERIAL"/>
      <sheetName val="Fill this out first..."/>
      <sheetName val="cvlRKYS"/>
      <sheetName val="Analisa SNI STANDART "/>
      <sheetName val="5-Peralatan"/>
      <sheetName val="Currency"/>
      <sheetName val="Har Sat"/>
      <sheetName val="Bangunan Utama"/>
      <sheetName val="H.Material, Upah &amp; Alat"/>
      <sheetName val="Analisa H.Sat.Pek."/>
      <sheetName val="Bill No 6 Koord &amp; Attendance"/>
      <sheetName val="PRINT"/>
      <sheetName val="L3 BLDG"/>
      <sheetName val="L3 STR"/>
      <sheetName val="L3 CONC"/>
      <sheetName val="L3 G. CVL"/>
      <sheetName val="L4-RC_BLDG"/>
      <sheetName val="L4-SS_BLDG"/>
      <sheetName val="L4-OTHER_BLDG"/>
      <sheetName val="L4-STR"/>
      <sheetName val="L4-CONC"/>
      <sheetName val="L4-PILE"/>
      <sheetName val="L4-G. CVL-1"/>
      <sheetName val="L4-DRAIN-1"/>
      <sheetName val="L4-G. CVL-2"/>
      <sheetName val="BQ-Summary"/>
      <sheetName val="Module Print"/>
      <sheetName val="Dialog3"/>
      <sheetName val="CORET MASTER"/>
      <sheetName val="AHS MASTER"/>
      <sheetName val="CORET KERAMIK"/>
      <sheetName val="ICT"/>
      <sheetName val="_BQ-FORM.xl_x005f_x005f_x005f_x005f_x"/>
      <sheetName val="-FORM.xl___x005f_x005f_x005f_x005f_x0"/>
      <sheetName val="RM-034"/>
      <sheetName val="Konfirm"/>
      <sheetName val="_BQ-FORM.xl_x005f_x0006__x005f_x005f_"/>
      <sheetName val="-FORM.xl___x005f"/>
      <sheetName val="[BQ-FORM.xl_x005f_x0006__x005f_x005f_"/>
      <sheetName val="_BQ-FORM_xl_x005f_x0006__x005f_x005f_"/>
      <sheetName val="-FORM_xl___x005f"/>
      <sheetName val="-FORM.xl??_x005f"/>
      <sheetName val="?_x005f"/>
      <sheetName val="xl_x005f_x0006__x005f"/>
      <sheetName val="0000__x005f"/>
      <sheetName val="__x005f"/>
      <sheetName val="CALC"/>
      <sheetName val="Analisa BOW 07"/>
      <sheetName val="K 013"/>
      <sheetName val="K 030"/>
      <sheetName val="K 040"/>
      <sheetName val="K 121"/>
      <sheetName val="K 123"/>
      <sheetName val="K 220"/>
      <sheetName val="K 225"/>
      <sheetName val="K 231"/>
      <sheetName val="K 310"/>
      <sheetName val="K 322"/>
      <sheetName val="K 325"/>
      <sheetName val="K 422"/>
      <sheetName val="K 513"/>
      <sheetName val="K 528"/>
      <sheetName val="K 612"/>
      <sheetName val="K 615"/>
      <sheetName val="K 616"/>
      <sheetName val="K 617"/>
      <sheetName val="K 618"/>
      <sheetName val="K 631"/>
      <sheetName val="K 637"/>
      <sheetName val="K 638"/>
      <sheetName val="K 641"/>
      <sheetName val="K 720"/>
      <sheetName val="K 730"/>
      <sheetName val="K 880"/>
      <sheetName val="Rumus"/>
      <sheetName val="upah bahan"/>
      <sheetName val="Cover_Daf_2"/>
      <sheetName val="Analisa Bang 2010"/>
      <sheetName val="Analisa (2)"/>
      <sheetName val="NP"/>
      <sheetName val="DATA MENTAH"/>
      <sheetName val="대비표"/>
      <sheetName val="산근"/>
      <sheetName val="-FORM.xl___x005f_x0000__x005f_x005f_x"/>
      <sheetName val="-FORM.xl??_x005f_x0000__x005f_x005f_x"/>
      <sheetName val="-FORM_xl___x005f_x0000__x005f_x005f_x"/>
      <sheetName val="[BQ-FORM_xl_x005f_x0006__x005f_x005f_"/>
      <sheetName val="-FORM_xl??_x005f_x0000__x005f_x005f_x"/>
      <sheetName val="-FORM_xl___x005f_x0000__x005f_x005f_1"/>
      <sheetName val="Sag1"/>
      <sheetName val="Mobilisasi div-1"/>
      <sheetName val="BOQ Rekap"/>
      <sheetName val="D-Bahan &amp; Upah"/>
      <sheetName val="div-6"/>
      <sheetName val="div-7"/>
      <sheetName val="LEMBAR1"/>
      <sheetName val="Harga Mat "/>
      <sheetName val="komp"/>
      <sheetName val="Asrama Lt.1"/>
      <sheetName val="Material ME"/>
      <sheetName val="ALT"/>
      <sheetName val="DIVI5"/>
      <sheetName val="DIVI1"/>
      <sheetName val="DIVI7"/>
      <sheetName val="UBAH"/>
      <sheetName val="DIVI3"/>
      <sheetName val="Harga "/>
      <sheetName val="DIVI2"/>
      <sheetName val="4-MVAC"/>
      <sheetName val="Bank"/>
      <sheetName val="pw&amp;shs"/>
      <sheetName val="DAFTAR HARGA"/>
      <sheetName val="BHN"/>
      <sheetName val="BA Evaluasi"/>
      <sheetName val="Permhnan CCO"/>
      <sheetName val="Persetujuan CCO"/>
      <sheetName val="UPH"/>
      <sheetName val="div7"/>
      <sheetName val="gvl"/>
      <sheetName val="Hrg.Sat"/>
      <sheetName val="1.1.Barrette pile"/>
      <sheetName val="Qty_pile"/>
      <sheetName val="Steel_slab"/>
      <sheetName val="Steel_tank"/>
      <sheetName val="Steel_wall"/>
      <sheetName val="Daftar Upah"/>
      <sheetName val="BQ-E20-02(Rp)"/>
      <sheetName val="Rekap Bill"/>
      <sheetName val="Bill"/>
      <sheetName val="Daf Alat"/>
      <sheetName val="Jdw Alat"/>
      <sheetName val="Schedule"/>
      <sheetName val="Plant"/>
      <sheetName val="S Penawar"/>
      <sheetName val="D -12"/>
      <sheetName val="unit"/>
      <sheetName val="db"/>
      <sheetName val="ocean voyage"/>
      <sheetName val="Gia"/>
      <sheetName val="0000__x005f_x005f_x005F"/>
      <sheetName val="sort2"/>
      <sheetName val="1"/>
      <sheetName val="_BQ-FORM.xl__?_x005"/>
      <sheetName val="5-ALAT"/>
      <sheetName val="HRG BHN"/>
      <sheetName val="_BQ_FORM_xl___x005f_x005f_x005f_x0000__x0_2"/>
      <sheetName val="_BQ_FORM_xl_x005f_x005f_x005f_x0006__x005_2"/>
      <sheetName val="_FORM_xl___x005f_x005f_x005f_x0000__x005f_x005f_2"/>
      <sheetName val="_BQ_FORM_xl_x005f_x005f_x005f_x0006__x005_3"/>
      <sheetName val="_BQ_FORM_xl___x005f_x005f_x005f_x0000__x0_3"/>
      <sheetName val="Raw Data"/>
      <sheetName val="Fill this out first___"/>
      <sheetName val="Elektrikal"/>
      <sheetName val="_BQ_FORM_xl___x005f_x005f_x005f_x0000__x0_4"/>
      <sheetName val="_BQ_FORM_xl_x005f_x005f_x005f_x0006__x005_4"/>
      <sheetName val="_BQ_FORM_xl___x005f_x0000__x005f_x0000__x_3"/>
      <sheetName val="_FORM_xl___x005f_x005f_x005f_x0000__x005f_x005f_3"/>
      <sheetName val="_BQ_FORM_xl_x005f_x005f_x005f_x0006__x005_5"/>
      <sheetName val="_BQ_FORM_xl___x005f_x005f_x005f_x0000__x0_5"/>
      <sheetName val="_BQ_FORM_xl___x005f_x005f_x005f_x0000__x0_6"/>
      <sheetName val="_BQ_FORM_xl_x005f_x005f_x005f_x0006__x005_6"/>
      <sheetName val="_BQ_FORM_xl___x005f_x005f_x005f_x0000__x0_7"/>
      <sheetName val="_BQ_FORM_xl_x005f_x0006__x005f_x0000___x0_2"/>
      <sheetName val="_BQ_FORM_xl_x005f_x0006__x005f_x0000___x0_3"/>
      <sheetName val="_BQ_FORM_xl___x005f_x005f_x005f_x005f_x00_2"/>
      <sheetName val="_BQ_FORM_xl_x005f_x005f_x005f_x005f_x005f_x005f_2"/>
      <sheetName val="_FORM_xl___x005f_x005f_x005f_x005f_x005f_x005f__2"/>
      <sheetName val="_BQ_FORM_xl_x005f_x005f_x005f_x005f_x005f_x005f_3"/>
      <sheetName val="_BQ_FORM_xl_x005f_x005f_x005f_x005f_x005f_x005f_4"/>
      <sheetName val="_BQ_FORM_xl___x005f_x005f_x005f_x005f_x00_3"/>
      <sheetName val="_BQ_FORM_xl_x005f_x005f_x005f_x005f_x005f_x005f_5"/>
      <sheetName val="_BQ_FORM_xl___x005f_x005f_x005f_x005f_x00_4"/>
      <sheetName val="_BQ_FORM_xl_x005f_x005f_x005f_x005f_x005f_x005f_6"/>
      <sheetName val="_BQ_FORM_xl___x005f_x005f_x005f_x005f_x00_5"/>
      <sheetName val="_BQ_FORM_xl_x005f_x005f_x005f_x005f_x005f_x005f_7"/>
      <sheetName val="_BQ_FORM_xl___x005f_x005f_x005f_x005f_x00_6"/>
      <sheetName val="_BQ_FORM_xl_x005f_x005f_x005f_x005f_x005f_x005f_8"/>
      <sheetName val="_FORM_xl___x005f_x005f_x005f_x005f_x005f_x005f__3"/>
      <sheetName val="_BQ_FORM_xl_x005f_x005f_x005f_x005f_x005f_x005f_9"/>
      <sheetName val="_BQ_FORM_xl___x005f_x005f_x005f_x005f_x00_7"/>
      <sheetName val="_BQ_FORM_xl_x005f_x0006__x005f_x0000__x00_2"/>
      <sheetName val="_FORM_xl___x005f_x005f_x005f_x005f_x005f_x005f__4"/>
      <sheetName val="_BQ_FORM_xl_x005f_x005f_x005f_x005f_x005_10"/>
      <sheetName val="_BQ_FORM_xl___x005f_x005f_x005f_x005f_x00_8"/>
      <sheetName val="_BQ_FORM_xl_x005f_x005f_x005f_x005f_x005_11"/>
      <sheetName val="_BQ_FORM_xl_x005f_x005f_x005f_x0006__x005_7"/>
      <sheetName val="_BQ_FORM_xl_x005f_x005f_x005f_x0006__x005_8"/>
      <sheetName val="_BQ_FORM_xl_x005f_x005f_x005f_x0006__x005_9"/>
      <sheetName val="_BQ_FORM_xl_x005f_x005f_x005f_x0006__x00_10"/>
      <sheetName val="_BQ_FORM_xl___x005f_x005f_x005f_x005f_x00_9"/>
      <sheetName val="_BQ_FORM_xl_x005f_x005f_x005f_x005f_x005_12"/>
      <sheetName val="AnSipil"/>
      <sheetName val="Upah,Bahan,Alat"/>
      <sheetName val="Rekap Analisa1"/>
      <sheetName val="Rab ACC"/>
      <sheetName val="AnPipa &amp; Acc"/>
      <sheetName val="Div 2 - Drainase"/>
      <sheetName val="Summary IP"/>
      <sheetName val="HS Alat"/>
      <sheetName val="Div 3 - Tanah"/>
      <sheetName val="Div 4 - Class B, bahu"/>
      <sheetName val="Div 6 - Aspal"/>
      <sheetName val="Div 7 - Struktur"/>
      <sheetName val="Div 8 - Peng Kondisi"/>
      <sheetName val="Div 9 - Harian"/>
      <sheetName val="HS Upah"/>
      <sheetName val="HS Sub-Kon"/>
      <sheetName val="Anls-Um"/>
      <sheetName val="Currency_Rate"/>
      <sheetName val="D_&amp;_W_sizes"/>
      <sheetName val="[BQ-FORM_xl??_x005f_x005f_x005f_x0000_"/>
      <sheetName val="HG_SATUAN"/>
      <sheetName val="analis_standar(8m)"/>
      <sheetName val="Isolasi_Luar"/>
      <sheetName val="Isolasi_Luar_Dalam"/>
      <sheetName val="DAF_TUL"/>
      <sheetName val="Hrg_Satuan"/>
      <sheetName val="BOQ_CBM"/>
      <sheetName val="Progres_Rasio_LR"/>
      <sheetName val="RAP_Change"/>
      <sheetName val="DATA_PROYEK"/>
      <sheetName val="Analisa_Harsat"/>
      <sheetName val="Analisa_Harsat_CCO_Intern"/>
      <sheetName val="AnHarSat_Real_Saat_Ini"/>
      <sheetName val="AnHarSat_Real_Sd_Saat_Lalu"/>
      <sheetName val="Cost_Control_Utk_Perub_RAP"/>
      <sheetName val="Daftar_Alat"/>
      <sheetName val="Sel_Dev"/>
      <sheetName val="Progress_Ekstern"/>
      <sheetName val="Harsat_Alat"/>
      <sheetName val="Harsat_SubKon"/>
      <sheetName val="Laporan_Harian"/>
      <sheetName val="Hrn_I"/>
      <sheetName val="Hrn_II"/>
      <sheetName val="Hrn_III"/>
      <sheetName val="BA_Pemeriksaan"/>
      <sheetName val="R__RapatCCO"/>
      <sheetName val="Biaya_LONSTAD"/>
      <sheetName val="Laporan_Mingguan"/>
      <sheetName val="Rekap_MC"/>
      <sheetName val="BA_Fisik"/>
      <sheetName val="Evaluasi_CCO"/>
      <sheetName val="Hsl_Evaluasi"/>
      <sheetName val="Lap_Pek_2"/>
      <sheetName val="Lap_Pek_1"/>
      <sheetName val="Penilaian_Hasil_FHO"/>
      <sheetName val="Penilaian_Hasil_PHO"/>
      <sheetName val="Penyampaian_Evaluasi"/>
      <sheetName val="Permhnan_CCO2"/>
      <sheetName val="Permhnan_FHO"/>
      <sheetName val="Permhnan_PHO"/>
      <sheetName val="Persetujuan_CCO2"/>
      <sheetName val="Pemakaian_Bahan"/>
      <sheetName val="Pengadaan_Bahan"/>
      <sheetName val="Volume_Mingguan"/>
      <sheetName val="Laporan_Bulanan"/>
      <sheetName val="Schedule_Ekstern"/>
      <sheetName val="Rekap_Sisa_Bahan"/>
      <sheetName val="RAP_Sisa"/>
      <sheetName val="EARNED_VALUE"/>
      <sheetName val="Permhnan_UM"/>
      <sheetName val="Und__RptFHO"/>
      <sheetName val="Und__RptPHO"/>
      <sheetName val="Memb_Schd"/>
      <sheetName val="Category_1"/>
      <sheetName val="analisa_Mob_"/>
      <sheetName val="_BQ-FORM_xl_x005f_x0006__Ổ_x000"/>
      <sheetName val="_BQ-FORM_xl_x005f_x0006____x000"/>
      <sheetName val="S_UPAH"/>
      <sheetName val="L3_BLDG"/>
      <sheetName val="L3_STR"/>
      <sheetName val="L3_CONC"/>
      <sheetName val="L3_G__CVL"/>
      <sheetName val="L4-G__CVL-1"/>
      <sheetName val="L4-G__CVL-2"/>
      <sheetName val="Module_Print"/>
      <sheetName val="CORET_MASTER"/>
      <sheetName val="AHS_MASTER"/>
      <sheetName val="CORET_KERAMIK"/>
      <sheetName val="Material_ME"/>
      <sheetName val="Harga_"/>
      <sheetName val="-FORM_xl??2"/>
      <sheetName val="Report_detil_kondisi"/>
      <sheetName val="detil_kondisi"/>
      <sheetName val="F1_4"/>
      <sheetName val="Perhit_Alat"/>
      <sheetName val="Analisa_Bang_2010"/>
      <sheetName val="_BQ-FORM_xl__?_x005"/>
      <sheetName val="harga bahan"/>
      <sheetName val="351BQMCN"/>
      <sheetName val="PIPE&amp;ACCESORRIES (3)"/>
      <sheetName val="Biaya"/>
      <sheetName val="AWAL"/>
      <sheetName val="Dasboard"/>
      <sheetName val="H-Upah"/>
      <sheetName val="WBS 2005"/>
      <sheetName val="UnitRateA.1.II"/>
      <sheetName val="MAPP"/>
      <sheetName val="PRIST LIST"/>
      <sheetName val="Monitor"/>
      <sheetName val="PersList"/>
      <sheetName val="ANALISA TENDER"/>
      <sheetName val="sepdua"/>
      <sheetName val="pt-perso"/>
      <sheetName val="sdm"/>
      <sheetName val="SPI"/>
      <sheetName val="bilangan"/>
      <sheetName val="Sat. Pek."/>
      <sheetName val="BAU"/>
      <sheetName val="SCORE_RC_Code"/>
      <sheetName val="input"/>
      <sheetName val="Rasio"/>
      <sheetName val="resume rkap"/>
      <sheetName val="BUSWAY"/>
      <sheetName val="harga"/>
      <sheetName val="pivot"/>
      <sheetName val="Pricing-2"/>
      <sheetName val="HRG BAHAN &amp; UPAH okk"/>
      <sheetName val="Analis Kusen okk"/>
      <sheetName val="Alat tanah dan Struktur (10-05)"/>
      <sheetName val="KEB-MAT"/>
      <sheetName val="Alat tanah dan Struktur (03-09)"/>
      <sheetName val="Pt"/>
      <sheetName val="4334-Summary"/>
      <sheetName val="DATASHT"/>
      <sheetName val="Analis harga"/>
      <sheetName val="S_Suramadu"/>
      <sheetName val="Surat2"/>
      <sheetName val="Surat"/>
      <sheetName val="Eval. Arus Kas"/>
      <sheetName val="ANALISA railing"/>
      <sheetName val="_BQ_FORM_xl_ワ_x005f_x0000__x005f_x0000__x_2"/>
      <sheetName val="Posisi Bank KOMITE "/>
      <sheetName val="Posisi Bank Rek Opr"/>
      <sheetName val="Posisi Kas "/>
      <sheetName val="_BQ_FORM_xl턐ワ_x005f_x0000__x005f_x0000__x_2"/>
      <sheetName val="DIV-03"/>
      <sheetName val="Geotextile"/>
      <sheetName val="MAILSTONE"/>
      <sheetName val="KUANT &amp; HRG"/>
      <sheetName val="[BQ-FORM_xl턐ワ_x0000__x0000__x03"/>
      <sheetName val="[BQ-FORM_xl_x0006__x0000_۸ݼ࢈3"/>
      <sheetName val="_BQ-FORM_xl턐ワ_x0000__x0000__x03"/>
      <sheetName val="_BQ-FORM_xl_x0006__x0000_۸ݼ࢈3"/>
      <sheetName val="_BQ-FORM_xl_x0006__۸ݼ࢈3"/>
      <sheetName val="_BQ-FORM_xl_x0006_3"/>
      <sheetName val="-FORM_xl??_x0000__x0000__x00003"/>
      <sheetName val="[BQ-FORM_xl_x0006__x0000_???3"/>
      <sheetName val="_BQ-FORM_xl??_x0000__x0000__x03"/>
      <sheetName val="_BQ-FORM_xl_x0006__x0000_???3"/>
      <sheetName val="[BQ-FORM_xl_x0006_?۸ݼ࢈3"/>
      <sheetName val="_BQ-FORM_xl_x0006__???3"/>
      <sheetName val="[BQ-FORM_xl??_x0000__x0000__x03"/>
      <sheetName val="[BQ-FORM_xl_x0006_????3"/>
      <sheetName val="-FORM_xl___x0000__x0000__x00003"/>
      <sheetName val="_BQ-FORM_xl_x0006__x0000____3"/>
      <sheetName val="_BQ-FORM_xl___x0000__x0000__x03"/>
      <sheetName val="_BQ-FORM_xl_x0006_____3"/>
      <sheetName val="_BQ-FORM_xl턐ワ_x005f_x0000__x003"/>
      <sheetName val="_BQ-FORM_xl_x005f_x0006__x005f3"/>
      <sheetName val="-FORM_xl___x005f_x0000__3"/>
      <sheetName val="PTKP"/>
      <sheetName val="UPAH DAN BAHAN"/>
      <sheetName val="4BASIC"/>
      <sheetName val="Rencana Anggaran Biaya"/>
      <sheetName val="Kabel"/>
      <sheetName val="Pekerjaan "/>
      <sheetName val="AHS Marka"/>
      <sheetName val="WT-LIST"/>
      <sheetName val="TIE-INS"/>
      <sheetName val="IDX06"/>
      <sheetName val="61004"/>
      <sheetName val="61005"/>
      <sheetName val="61006"/>
      <sheetName val="61007"/>
      <sheetName val="61008"/>
      <sheetName val="BIAYA UMUM"/>
      <sheetName val="LEMBAR4"/>
      <sheetName val="bbtest2"/>
      <sheetName val="Soil Parameter"/>
      <sheetName val="_BQ-FORM.xl_x0006___x0000"/>
      <sheetName val="제출계산서"/>
      <sheetName val="amtek"/>
      <sheetName val="ANALISA-1"/>
      <sheetName val="ANALISA-2"/>
      <sheetName val="ALAT2 (TDK DIPAKAI)"/>
      <sheetName val="FINISHING"/>
      <sheetName val="H-Dasar"/>
      <sheetName val="Analisa-H"/>
      <sheetName val="Unit-P"/>
      <sheetName val="3-DIV4"/>
      <sheetName val="hrg_sat"/>
      <sheetName val="Steel-Twr"/>
      <sheetName val="RAB_AR&amp;STR8"/>
      <sheetName val="[BQ-FORM_xl턐ワ5"/>
      <sheetName val="B_-_Norelec8"/>
      <sheetName val="[BQ-FORM_xl턐ワ???8"/>
      <sheetName val="_BQ-FORM_xl턐ワ8"/>
      <sheetName val="_BQ-FORM_xl턐ワ___8"/>
      <sheetName val="[BQ-FORM_xl턐ワ_x005f_x0000__x005f_x0000__x07"/>
      <sheetName val="[BQ-FORM_xl_x005f_x0006__x005f_x0000_۸ݼ࢈7"/>
      <sheetName val="[BQ-FORM_xl??5"/>
      <sheetName val="[BQ-FORM_xl?????8"/>
      <sheetName val="_BQ-FORM_xl??8"/>
      <sheetName val="-FORM_xl??_x005f_x0000__x005f_x0000__x00007"/>
      <sheetName val="[BQ-FORM_xl_x005f_x0006__x005f_x0000_???7"/>
      <sheetName val="_BQ-FORM_xl턐ワ_x005f_x0000__x005f_x0000__x07"/>
      <sheetName val="_BQ-FORM_xl_x005f_x0006__x005f_x0000_۸ݼ࢈7"/>
      <sheetName val="_BQ-FORM_xl_x005f_x0006__۸ݼ࢈7"/>
      <sheetName val="_BQ-FORM_xl_x005f_x0006_7"/>
      <sheetName val="Cover_Daf-27"/>
      <sheetName val="OP__ALAT6"/>
      <sheetName val="OP__PERJAM6"/>
      <sheetName val="B__PERSONIL6"/>
      <sheetName val="KAN__LOKAL6"/>
      <sheetName val="Perm__Test6"/>
      <sheetName val="[BQ-FORM_xl_x005f_x0006_?۸ݼ࢈7"/>
      <sheetName val="_BQ-FORM_xl??_x005f_x0000__x005f_x0000__x07"/>
      <sheetName val="_BQ-FORM_xl_x005f_x0006__x005f_x0000_???7"/>
      <sheetName val="_BQ-FORM_xl??___8"/>
      <sheetName val="_BQ-FORM_xl_x005f_x0006__???7"/>
      <sheetName val="[BQ-FORM_xl??_x005f_x0000__x005f_x0000__x07"/>
      <sheetName val="[BQ-FORM_xl_x005f_x0006_????7"/>
      <sheetName val="[BQ-FORM_xl턐ワ?帐ᾚ7"/>
      <sheetName val="_BQ-FORM_xl__8"/>
      <sheetName val="_BQ-FORM_xl_____8"/>
      <sheetName val="-FORM_xl___x005f_x0000__x005f_x0000__x00007"/>
      <sheetName val="_BQ-FORM_xl_x005f_x0006__x005f_x0000____7"/>
      <sheetName val="Cash_Flow_bulanan7"/>
      <sheetName val="_BQ-FORM_xl___x005f_x0000__x005f_x0000__x07"/>
      <sheetName val="_BQ-FORM_xl_x005f_x0006_____7"/>
      <sheetName val="_BQ-FORM_xl턐ワ_帐ᾚ7"/>
      <sheetName val="_BQ-FORM_xl턐ワ_x005f_x005f_x005f_x0000__x008"/>
      <sheetName val="_BQ-FORM_xl_x005f_x005f_x005f_x0006__x005f7"/>
      <sheetName val="-FORM_xl___x005f_x005f_x005f_x0000__x005f_x005f_7"/>
      <sheetName val="_BQ-FORM_xl_x005f_x005f_x005f_x0006__۸ݼ࢈7"/>
      <sheetName val="_BQ-FORM_xl_x005f_x005f_x005f_x0006_7"/>
      <sheetName val="Met_Pas_Batu6"/>
      <sheetName val="Met__Minor6"/>
      <sheetName val="AnalisaSIPIL_RIIL6"/>
      <sheetName val="[BQ-FORM_xl턐ワ?6"/>
      <sheetName val="_BQ-FORM_xl??_??6"/>
      <sheetName val="[BQ-FORM_xl???7"/>
      <sheetName val="H_Satuan6"/>
      <sheetName val="_BQ-FORM_xl턐ワ_6"/>
      <sheetName val="_BQ-FORM_xl턐ワ_x005f_x0000_ҡ6"/>
      <sheetName val="_BQ-FORM_xl_x005f_x0006__x005f_x0000__x0006"/>
      <sheetName val="_BQ-FORM_xl___x005f_x005f_x005f_x0000__x007"/>
      <sheetName val="_BQ-FORM_xl_x005f_x005f_x005f_x0006_____6"/>
      <sheetName val="_BQ-FORM_xl턐ワ_x005f_x0000_帐ᾚ6"/>
      <sheetName val="_BQ-FORM_xl_x005f_x0006__x005f_x0000_Ổ_x006"/>
      <sheetName val="_BQ-FORM_xl_x005f_x0006__Ổ__6"/>
      <sheetName val="_BQ-FORM_xl_x005f_x0006__x005f_x0000___x006"/>
      <sheetName val="_BQ-FORM_xl턐ワ_x005f_x005f_x005f_x005f_x0056"/>
      <sheetName val="_BQ-FORM_xl_x005f_x005f_x005f_x005f_x005f_x005f_6"/>
      <sheetName val="-FORM_xl___x005f_x005f_x005f_x005f_x005f_x005f_x6"/>
      <sheetName val="_BQ-FORM_xl___x005f_x0000___6"/>
      <sheetName val="_BQ-FORM_xl턐ワ_x005f_x0000_6"/>
      <sheetName val="_BQ-FORM_xl___7"/>
      <sheetName val="_BQ-FORM_xl??_6"/>
      <sheetName val="BQ_ARS6"/>
      <sheetName val="-FORM_xl__6"/>
      <sheetName val="_BQ-FORM_xl턐ワ_x005f_x0000__x0056"/>
      <sheetName val="_BQ-FORM_xl_x005f_x0006__6"/>
      <sheetName val="-FORM_xl___x005f_x0000__x6"/>
      <sheetName val="_BQ-FORM_xl___x005f_x0000__x0056"/>
      <sheetName val="[BQ-FORM_xl턐ワ_x005f_x005f_x005f_x0000__x007"/>
      <sheetName val="[BQ-FORM_xl_x005f_x005f_x005f_x0006__x005f6"/>
      <sheetName val="-FORM_xl??_x005f_x005f_x005f_x0000__x005f_x005f_6"/>
      <sheetName val="[BQ-FORM_xl_x005f_x005f_x005f_x0006_?۸ݼ࢈6"/>
      <sheetName val="_BQ-FORM_xl??_x005f_x005f_x005f_x0000__x007"/>
      <sheetName val="_BQ-FORM_xl_x005f_x005f_x005f_x0006__???6"/>
      <sheetName val="[BQ-FORM_xl??_x005f_x005f_x005f_x0000__x007"/>
      <sheetName val="[BQ-FORM_xl_x005f_x005f_x005f_x0006_????6"/>
      <sheetName val="[BQ-FORM_xl턐ワ_x005f_x0000_帐ᾚ6"/>
      <sheetName val="[BQ-FORM_xl_x005f_x0006__x005f_x0000_Ổ_x006"/>
      <sheetName val="[BQ-FORM_xl_x005f_x0006_?Ổ??6"/>
      <sheetName val="[BQ-FORM_xl??_x005f_x0000_??6"/>
      <sheetName val="[BQ-FORM_xl_x005f_x0006__x005f_x0000_?_x006"/>
      <sheetName val="_BQ-FORM_xl___x005f_x005f_x005f_x005f_x0056"/>
      <sheetName val="_BQ-FORM_xl_x005f_x005f_x005f_x0006__Ổ__6"/>
      <sheetName val="_BQ-FORM_xl턐ワ_x005f_x005f_x005f_x0000_帐ᾚ6"/>
      <sheetName val="On_Time6"/>
      <sheetName val="Std-Prod_KS6"/>
      <sheetName val="_BQ-FORM_xl_x005f_x0006__?__6"/>
      <sheetName val="Rekap_Addendum6"/>
      <sheetName val="_BQ-FORM_xl___x005f_x0000_6"/>
      <sheetName val="_BQ-FORM_xl___x005f_x005f_x005f_x0000___6"/>
      <sheetName val="_BQ-FORM_xl턐ワ_x005f_x005f_x005f_x0000_6"/>
      <sheetName val="_BQ-FORM_xl___x005f_x005f_x005f_x0000_6"/>
      <sheetName val="[BQ-FORM_xl턐ワ?ҡ6"/>
      <sheetName val="C-FLOW_JUNI3"/>
      <sheetName val="_BQ-FORM_xl턐ワ_x005f_x005f_x005f_x0000_ҡ3"/>
      <sheetName val="_BQ-FORM_xl_x005f_x005f_x005f_x0006__6"/>
      <sheetName val="-FORM_xl___x005f_x005f_x005f_x0000__x6"/>
      <sheetName val="_BQ-FORM_xl턐ワ_ҡ6"/>
      <sheetName val="_BQ-FORM_xl??_x005f_x0000_??6"/>
      <sheetName val="_BQ-FORM_xl_x005f_x0006__x005f_x0000_?_x006"/>
      <sheetName val="[BQ-FORM_xl턐ワ_x005f_x0000_6"/>
      <sheetName val="[BQ-FORM_xl??_x005f_x0000_6"/>
      <sheetName val="[BQ-FORM_xl턐ワ_x005f_x005f_x005f_x005f_x0056"/>
      <sheetName val="[BQ-FORM_xl_x005f_x005f_x005f_x005f_x005f_x005f_6"/>
      <sheetName val="-FORM_xl??_x005f_x005f_x005f_x005f_x005f_x005f_x6"/>
      <sheetName val="_BQ-FORM_xl??_x005f_x005f_x005f_x005f_x0056"/>
      <sheetName val="[BQ-FORM_xl??_x005f_x005f_x005f_x005f_x0056"/>
      <sheetName val="[BQ-FORM_xl턐ワ_x005f_x005f_x005f_x0000_帐ᾚ6"/>
      <sheetName val="[BQ-FORM_xl_x005f_x005f_x005f_x0006_?Ổ??6"/>
      <sheetName val="[BQ-FORM_xl??_x005f_x005f_x005f_x0000_??6"/>
      <sheetName val="[BQ-FORM_xl턐ワ_x005f_x0000_ҡ6"/>
      <sheetName val="[BQ-FORM_xl_x005f_x0006__x005f_x0000__x0006"/>
      <sheetName val="Basic_P6"/>
      <sheetName val="Bill_of_Quantity6"/>
      <sheetName val="REKAP_A_BESAR6"/>
      <sheetName val="RAB_Ekstern6"/>
      <sheetName val="Rekap_Ekstern6"/>
      <sheetName val="PROD_ALAT6"/>
      <sheetName val="BANK_DT6"/>
      <sheetName val="ANALISA_KEB_ALAT6"/>
      <sheetName val="KOEF_ALAT6"/>
      <sheetName val="KOEF_TANAH6"/>
      <sheetName val="KONF_VOL6"/>
      <sheetName val="BANK_PROD_ALAT6"/>
      <sheetName val="_Rekap6"/>
      <sheetName val="BQ_EXTERN6"/>
      <sheetName val="REKAP_RAB6"/>
      <sheetName val="BQ_EE6"/>
      <sheetName val="Kode_SD6"/>
      <sheetName val="SUM_OF_QTY6"/>
      <sheetName val="Divisi_36"/>
      <sheetName val="Divisi_46"/>
      <sheetName val="Divisi_56"/>
      <sheetName val="Divisi_66"/>
      <sheetName val="Divisi_76"/>
      <sheetName val="Resume_Batu6"/>
      <sheetName val="NP_(2)6"/>
      <sheetName val="uraian_analisa6"/>
      <sheetName val="Galian_16"/>
      <sheetName val="analisa_Str6"/>
      <sheetName val="Agregat_Halus_&amp;_Kasar6"/>
      <sheetName val="_BQ-FORM_xl??_x005f_x0000_6"/>
      <sheetName val="_BQ-FORM_xl_x005f_x005f_x005f_x0006__?__6"/>
      <sheetName val="_BQ-FORM_xl??_x005f_x005f_x005f_x0000_??6"/>
      <sheetName val="Lt__1_(A)6"/>
      <sheetName val="_BQ-FORM_xl턐ワ??_x006"/>
      <sheetName val="-FORM_xl__???6"/>
      <sheetName val="_BQ-FORM_xl__??_x006"/>
      <sheetName val="_BQ-FORM_xl턐ワ?帐ᾚ6"/>
      <sheetName val="[BQ-FORM_xl턐ワ_x005f_x005f_x005f_x0000_ҡ3"/>
      <sheetName val="harga_dasar6"/>
      <sheetName val="Lamp-4_Sat-Das6"/>
      <sheetName val="4-Basic_Price6"/>
      <sheetName val="alt_bsr_tahun_20076"/>
      <sheetName val="harga_dasar_T-M-A6"/>
      <sheetName val="5_NP6"/>
      <sheetName val="BARU-4_6"/>
      <sheetName val="schedule_(2)6"/>
      <sheetName val="Analisa_RAB3"/>
      <sheetName val="Analisa_RAP3"/>
      <sheetName val="BQ_OE3"/>
      <sheetName val="Sch_Tender3"/>
      <sheetName val="Alat_B3"/>
      <sheetName val="Bahan_B3"/>
      <sheetName val="Upah_B3"/>
      <sheetName val="Penyebaran_M3"/>
      <sheetName val="Rekap_RAP3"/>
      <sheetName val="_BQ-FORM_xl턐ワ_x005f_x005f_x005f6"/>
      <sheetName val="_BQ-FORM_xl___x005f_x005f_x005f6"/>
      <sheetName val="_BQ-FORM_xl_x005f_x005f_x6"/>
      <sheetName val="-FORM_xl___x005f_x005f_x06"/>
      <sheetName val="8LT_126"/>
      <sheetName val="HARGA_ALAT6"/>
      <sheetName val="Kuantitas_&amp;_Harga6"/>
      <sheetName val="Analisa_(me)6"/>
      <sheetName val="_BQ-FORM_xl턐ワ___x006"/>
      <sheetName val="-FORM_xl_____6"/>
      <sheetName val="_BQ-FORM_xl_____x006"/>
      <sheetName val="_BQ-FORM_xl__?__3"/>
      <sheetName val="_BQ-FORM_xl턐ワ?3"/>
      <sheetName val="_BQ-FORM_xl__?3"/>
      <sheetName val="_BQ-FORM_xl턐ワ?_x0053"/>
      <sheetName val="-FORM_xl__?_x3"/>
      <sheetName val="Harsat_Bahan6"/>
      <sheetName val="Harsat_Upah6"/>
      <sheetName val="dongia_(2)6"/>
      <sheetName val="Project_Data3"/>
      <sheetName val="Confidential_PAS_HMI3"/>
      <sheetName val="Twr_(15)3"/>
      <sheetName val="[BQ-FORM_xl턐ワ_x005f_x005f_x005f_x0000_3"/>
      <sheetName val="_BQ-FORM_xl턐ワ__x0053"/>
      <sheetName val="-FORM_xl____x3"/>
      <sheetName val="Peralatan_(2)3"/>
      <sheetName val="3_1_2a3"/>
      <sheetName val="3_1_1a3"/>
      <sheetName val="BARU_(wilayah_4)3"/>
      <sheetName val="LAMA_(wilayah_3)3"/>
      <sheetName val="LAMA_(wilayah_4)3"/>
      <sheetName val="Analisa_Harga_Satuan3"/>
      <sheetName val="Urai__Resap_pengikat3"/>
      <sheetName val="RAB_J18_5"/>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Master_Edit3"/>
      <sheetName val="Analisa_Alat_Berat3"/>
      <sheetName val="_BQ-FORM_xl턐ワ_x005f3"/>
      <sheetName val="_BQ-FORM_xl_x3"/>
      <sheetName val="-FORM_xl___x03"/>
      <sheetName val="_BQ-FORM_xl___x005f3"/>
      <sheetName val="TE_TS_FA_LAN_MATV3"/>
      <sheetName val="RAB_THP13"/>
      <sheetName val="Spec_ME3"/>
      <sheetName val="rab_-_persiapan_&amp;_lantai-13"/>
      <sheetName val="Unit_Rate3"/>
      <sheetName val="Analisa_HSP3"/>
      <sheetName val="AT_23"/>
      <sheetName val="1_Entry_data_3"/>
      <sheetName val="HB_3"/>
      <sheetName val="[BQ-FORM_xl턐ワ_x005f_x0000__x0054"/>
      <sheetName val="_BQ-FORM_xl??_x005f_x0000__x0054"/>
      <sheetName val="[BQ-FORM_xl??_x005f_x0000__x0054"/>
      <sheetName val="_BQ-FORM_xl??_x005f_x005f_x005f4"/>
      <sheetName val="[BQ-FORM_xl턐ワ_x005f_x005f_x005f4"/>
      <sheetName val="[BQ-FORM_xl??_x005f_x005f_x005f4"/>
      <sheetName val="[BQ-FORM_xl_x005f_x0006__4"/>
      <sheetName val="-FORM_xl??_x005f_x0000__x4"/>
      <sheetName val="[BQ-FORM_xl_x005f_x005f_x4"/>
      <sheetName val="-FORM_xl??_x005f_x005f_x04"/>
      <sheetName val="SAT_UPAH_RAPI3"/>
      <sheetName val="Master_1_03"/>
      <sheetName val="Petunjuk_Ngisi_(2)3"/>
      <sheetName val="pro_ra_op3"/>
      <sheetName val="Up_&amp;_bhn1"/>
      <sheetName val="DAF_HRG3"/>
      <sheetName val="ANL_TEK_63"/>
      <sheetName val="Analisa_ME_3"/>
      <sheetName val="Rekap_Prelim3"/>
      <sheetName val="Analisa_Baku_STR_ARS3"/>
      <sheetName val="HS_Bahan3"/>
      <sheetName val="struktur_tdk_dipakai3"/>
      <sheetName val="Urugan_Pasir1"/>
      <sheetName val="Draft_RKAP_20103"/>
      <sheetName val="Rekap_Biaya3"/>
      <sheetName val="_BQ-FORM_xl턐ワ?ҡ1"/>
      <sheetName val="_BQ-FORM_xl_x005f_x005f_x005f_x005f_x"/>
      <sheetName val="-FORM_xl___x005f_x005f_x005f_x005f_x0"/>
      <sheetName val="Bill_No_6_Koord_&amp;_Attendance"/>
      <sheetName val="Harga_Satuan"/>
      <sheetName val="Bahan_"/>
      <sheetName val="Rekap_Anl"/>
      <sheetName val="610_04"/>
      <sheetName val="610_05"/>
      <sheetName val="610_06"/>
      <sheetName val="610_07"/>
      <sheetName val="610_08"/>
      <sheetName val="Harga_Sat_Dasar"/>
      <sheetName val="PL_(MONTHLY)"/>
      <sheetName val="HARGA_MATERIAL"/>
      <sheetName val="Fill_this_out_first___"/>
      <sheetName val="Analisa_SNI_STANDART_"/>
      <sheetName val="BQ_Detail"/>
      <sheetName val="Har_Sat"/>
      <sheetName val="Bangunan_Utama"/>
      <sheetName val="H_Material,_Upah_&amp;_Alat"/>
      <sheetName val="Analisa_H_Sat_Pek_"/>
      <sheetName val="PIPE&amp;ACCESORRIES_(3)"/>
      <sheetName val="Div_2_-_Drainase"/>
      <sheetName val="Summary_IP"/>
      <sheetName val="HS_Alat"/>
      <sheetName val="Div_3_-_Tanah"/>
      <sheetName val="Div_4_-_Class_B,_bahu"/>
      <sheetName val="Div_6_-_Aspal"/>
      <sheetName val="Div_7_-_Struktur"/>
      <sheetName val="Div_8_-_Peng_Kondisi"/>
      <sheetName val="Div_9_-_Harian"/>
      <sheetName val="HS_Upah"/>
      <sheetName val="HS_Sub-Kon"/>
      <sheetName val="harga_bahan"/>
      <sheetName val="DATA_MENTAH"/>
      <sheetName val="SAT-UP"/>
      <sheetName val="ANalisa "/>
      <sheetName val="BIL"/>
      <sheetName val="NPCPP-70-DS-017"/>
      <sheetName val="HS RAB"/>
      <sheetName val="Upah, Bahan  Alat"/>
      <sheetName val="Daftar BOQ"/>
      <sheetName val="Reference"/>
      <sheetName val="Peralatan OK EE"/>
      <sheetName val="Hitung"/>
      <sheetName val="L4c"/>
      <sheetName val="DF.SW.Alat"/>
      <sheetName val="Gaji"/>
      <sheetName val="As"/>
      <sheetName val="Fixset"/>
      <sheetName val="Gmd3"/>
      <sheetName val="pek tanah utk irigasi"/>
      <sheetName val="Bang-Non-St"/>
      <sheetName val="Ring"/>
      <sheetName val="DETIL PKS"/>
      <sheetName val="Add-trans"/>
      <sheetName val="S-2"/>
      <sheetName val="Pro-Base"/>
      <sheetName val="S-1"/>
      <sheetName val="Revenue"/>
      <sheetName val="Add-rev"/>
      <sheetName val="Exist"/>
      <sheetName val="Tot"/>
      <sheetName val="Tranponder"/>
      <sheetName val="OE"/>
      <sheetName val="1200"/>
      <sheetName val="HALAMAN 1-60"/>
      <sheetName val="Lamp.2."/>
      <sheetName val="lamp 4 DIVISI.8"/>
      <sheetName val="Uba"/>
      <sheetName val="BRD"/>
      <sheetName val="cat"/>
      <sheetName val="HARDAS-ALAT"/>
      <sheetName val="HARDAS-MAT"/>
      <sheetName val="HARDAS-UPAH"/>
      <sheetName val="B-4"/>
      <sheetName val="NP 7"/>
      <sheetName val="DI-ESTI"/>
      <sheetName val="DRUM"/>
      <sheetName val="Personnel"/>
      <sheetName val="EQT-ESTN"/>
      <sheetName val="S"/>
      <sheetName val="Inkindo 2015"/>
      <sheetName val="Proj Cost Sumry"/>
      <sheetName val="갑지"/>
      <sheetName val="Sew-Tahan"/>
      <sheetName val="IA drier Page 1"/>
      <sheetName val="TB_ori_New"/>
      <sheetName val="[BQ-FORM.xl_x005f_x005f_x005f_x005F_x"/>
      <sheetName val="-FORM.xl??_x005f_x005f_x005f_x005F_x0"/>
      <sheetName val="AOP-SK"/>
      <sheetName val="renc mgn"/>
      <sheetName val="Register"/>
      <sheetName val="Trading Statement"/>
      <sheetName val="B-S"/>
      <sheetName val="DAFTAR ISI"/>
      <sheetName val="Rekap analisa"/>
      <sheetName val="analis"/>
      <sheetName val="Page 1"/>
      <sheetName val="DIV.2"/>
      <sheetName val="geo-A1"/>
      <sheetName val="geo-A2"/>
      <sheetName val="geo-B"/>
      <sheetName val="jadw"/>
      <sheetName val="Penjumlahan"/>
      <sheetName val="Sat Bah &amp; Up"/>
      <sheetName val="Ana Ars"/>
      <sheetName val="Pola Belanja"/>
      <sheetName val="7.3 RAB per SDY"/>
      <sheetName val="Ana Str"/>
      <sheetName val="RABT VS RABP"/>
      <sheetName val="DAFTAR TBL _ FORM"/>
      <sheetName val="Form 4 _ 4_A"/>
      <sheetName val="Analis har"/>
      <sheetName val="Kolom UT"/>
      <sheetName val="PAD-F"/>
      <sheetName val="S.BAHAN"/>
      <sheetName val="har-sat"/>
      <sheetName val="Anls"/>
      <sheetName val="Cost Flow (2)"/>
      <sheetName val="[BQ-FORM.xl_x005f_x0006_"/>
      <sheetName val="Harga material-1"/>
      <sheetName val="keb-BHN"/>
      <sheetName val="TS (A3)"/>
      <sheetName val=" anal hrg sat"/>
      <sheetName val="Peralatan Yang Diusulkan"/>
      <sheetName val="Rek-Analisa"/>
      <sheetName val="Div3"/>
      <sheetName val="Div4"/>
      <sheetName val="Div5"/>
      <sheetName val="Div6"/>
      <sheetName val="Div8"/>
      <sheetName val="Shedule"/>
      <sheetName val="price"/>
      <sheetName val="D3"/>
      <sheetName val="hrg sat1"/>
      <sheetName val="SENSITIVITAS"/>
      <sheetName val="Coding"/>
      <sheetName val="HB"/>
      <sheetName val="dftr harga"/>
      <sheetName val="hrg. sat pek"/>
      <sheetName val="prhit tulangan"/>
      <sheetName val="vol pek"/>
      <sheetName val="DAF-3"/>
      <sheetName val="iTEM hARSAT"/>
      <sheetName val="_BQ-FORM_xl_x005f_x0006__x005f_x005f_1"/>
      <sheetName val="-FORM_xl___x005f1"/>
      <sheetName val="-FORM_xl??_x005f"/>
      <sheetName val="ANALISA SNI'13 "/>
      <sheetName val="Df-Kuan"/>
      <sheetName val="ovrhed"/>
      <sheetName val="-FORM_xl___x005f_x0000__x005f_x005f_x1"/>
      <sheetName val="Raw_Data"/>
      <sheetName val="Hargamat"/>
      <sheetName val="GRAND REKAP"/>
      <sheetName val="_BQ-FORM_xl_x005f_x005f_x005f_x005f_x2"/>
      <sheetName val="-FORM_xl___x005f_x005f_x005f_x005f_x02"/>
      <sheetName val="_BQ-FORM_xl_x005f_x0006__Ổ_x0002"/>
      <sheetName val="_BQ-FORM_xl_x005f_x0006____x0002"/>
      <sheetName val="1_1_Barrette_pile"/>
      <sheetName val="Daftar_Harga"/>
      <sheetName val="Daftar_Upah"/>
      <sheetName val="_BQ-FORM_xl_x005f_x005f_x005f_x005f_x1"/>
      <sheetName val="-FORM_xl___x005f_x005f_x005f_x005f_x01"/>
      <sheetName val="_BQ-FORM_xl_x005f_x0006__Ổ_x0001"/>
      <sheetName val="_BQ-FORM_xl_x005f_x0006____x0001"/>
      <sheetName val="_BQ-FORM_xl_x005f_x005f_x005f_x005f_x3"/>
      <sheetName val="-FORM_xl___x005f_x005f_x005f_x005f_x03"/>
      <sheetName val="_BQ-FORM_xl_x005f_x0006__Ổ_x0003"/>
      <sheetName val="_BQ-FORM_xl_x005f_x0006____x0003"/>
      <sheetName val="RAB_AR&amp;STR10"/>
      <sheetName val="合成単価作成表-BLDG"/>
      <sheetName val="MONITOR &amp; INPUT"/>
      <sheetName val="Div"/>
      <sheetName val="Anal uph"/>
      <sheetName val="GT"/>
      <sheetName val="PEF24_0I_mnpwr"/>
      <sheetName val="PEF25_0I_mnhr"/>
      <sheetName val="공사내역"/>
      <sheetName val=" PE-F-42 MR 9 Manpower"/>
      <sheetName val="Eng_Hrs (HO)"/>
      <sheetName val="supporting data"/>
      <sheetName val="DATA 2"/>
      <sheetName val="304_06"/>
      <sheetName val="Valve"/>
      <sheetName val="Pemipaan"/>
      <sheetName val="C"/>
      <sheetName val="Mushala"/>
      <sheetName val="Grand Summary"/>
      <sheetName val="MING I"/>
      <sheetName val="Termin"/>
      <sheetName val="Term konsPHO&amp;FHO"/>
      <sheetName val="Pas. Batu Gng"/>
      <sheetName val="ARP-7"/>
      <sheetName val="d-kwantitas"/>
      <sheetName val="__Users_debby_Documents_TA.2021"/>
      <sheetName val="__Users_debby_Documents_TA"/>
      <sheetName val="瀀攀爀愀猀椀尀刀䈀倀尀　㈀⸀ 刀䈀倀 倀爀漀搀甀欀猀椀尀䌀㨀尀"/>
      <sheetName val="e"/>
      <sheetName val="_Recovered_SheetName_62_"/>
      <sheetName val="_Recovered_SheetName_63_"/>
      <sheetName val="_Recovered_SheetName_64_"/>
      <sheetName val="_Recovered_SheetName_65_"/>
      <sheetName val="_Recovered_SheetName_66_"/>
      <sheetName val="_Recovered_SheetName_67_"/>
      <sheetName val="_Recovered_SheetName_68_"/>
      <sheetName val="_Recovered_SheetName_69_"/>
      <sheetName val="_Recovered_SheetName_70_"/>
      <sheetName val="_Recovered_SheetName_71_"/>
      <sheetName val="_Recovered_SheetName_72_"/>
      <sheetName val="_Recovered_SheetName_73_"/>
      <sheetName val="_Recovered_SheetName_74_"/>
      <sheetName val="_Recovered_SheetName_75_"/>
      <sheetName val="_Recovered_SheetName_76_"/>
      <sheetName val="_Recovered_SheetName_77_"/>
      <sheetName val="_Recovered_SheetName_78_"/>
      <sheetName val="_Recovered_SheetName_79_"/>
      <sheetName val="_Recovered_SheetName_80_"/>
      <sheetName val="_Recovered_SheetName_81_"/>
      <sheetName val="_Recovered_SheetName_82_"/>
      <sheetName val="_Recovered_SheetName_83_"/>
      <sheetName val="_Recovered_SheetName_84_"/>
      <sheetName val="_Recovered_SheetName_85_"/>
      <sheetName val="_Recovered_SheetName_86_"/>
      <sheetName val="_Recovered_SheetName_87_"/>
      <sheetName val="_Recovered_SheetName_88_"/>
      <sheetName val="_Recovered_SheetName_89_"/>
      <sheetName val="_Recovered_SheetName_90_"/>
      <sheetName val="_Recovered_SheetName_91_"/>
      <sheetName val="_Recovered_SheetName_92_"/>
      <sheetName val="_Recovered_SheetName_93_"/>
      <sheetName val="_Recovered_SheetName_94_"/>
      <sheetName val="_Recovered_SheetName_95_"/>
      <sheetName val="_Recovered_SheetName_96_"/>
      <sheetName val="_Recovered_SheetName_97_"/>
      <sheetName val="_Recovered_SheetName_98_"/>
      <sheetName val="_Recovered_SheetName_99_"/>
      <sheetName val="_Recovered_SheetName_100_"/>
      <sheetName val="_Recovered_SheetName_101_"/>
      <sheetName val="_Recovered_SheetName_102_"/>
      <sheetName val="_Recovered_SheetName_103_"/>
      <sheetName val="_Recovered_SheetName_104_"/>
      <sheetName val="_Recovered_SheetName_105_"/>
      <sheetName val="_Recovered_SheetName_106_"/>
      <sheetName val="_Recovered_SheetName_107_"/>
      <sheetName val="_Recovered_SheetName_108_"/>
      <sheetName val="_Recovered_SheetName_109_"/>
      <sheetName val="_Recovered_SheetName_110_"/>
      <sheetName val="_Recovered_SheetName_111_"/>
      <sheetName val="_Recovered_SheetName_112_"/>
      <sheetName val="_Recovered_SheetName_113_"/>
      <sheetName val="_Recovered_SheetName_114_"/>
      <sheetName val="_Recovered_SheetName_115_"/>
      <sheetName val="_Recovered_SheetName_116_"/>
      <sheetName val="_Recovered_SheetName_117_"/>
      <sheetName val="_Recovered_SheetName_118_"/>
      <sheetName val="_Recovered_SheetName_119_"/>
      <sheetName val="RBP- 2"/>
      <sheetName val="BC.PRICE"/>
      <sheetName val="UPAH BAHAN CK"/>
      <sheetName val="LISTRIK"/>
      <sheetName val="AHSbj"/>
      <sheetName val="TRAFFIC"/>
      <sheetName val="PriceList"/>
      <sheetName val="UMA"/>
      <sheetName val="Daf 1 Prelim"/>
      <sheetName val="(+)"/>
      <sheetName val="ANK"/>
      <sheetName val="A-ALAT"/>
      <sheetName val="Srt-Pengantar"/>
      <sheetName val="Rek.An"/>
      <sheetName val="extern"/>
      <sheetName val="Concrete"/>
      <sheetName val="7.공정표"/>
      <sheetName val="TEKNIS"/>
      <sheetName val="@"/>
      <sheetName val="PO2"/>
      <sheetName val="-FORM_xl??_x005f_x0000__쀨閚뿠閚뿠闉_x005f_x0000_"/>
      <sheetName val="BASIC_PRICE6"/>
      <sheetName val="_BQ-FORM_xl턐ワ_x005f_x0000__嗱즞_x0000_"/>
      <sheetName val="_BQ-FORM_xl턐ワ_x005f_x0000__꠩ԇ酭"/>
      <sheetName val="_BQ-FORM_xl턐ワ_x005f_x0000__ဩ_x0000_렀ꦣ"/>
      <sheetName val="_BQ-FORM_xl턐ワ_x005f_x0000__䠩:_x0000__x0000_"/>
      <sheetName val="_BQ-FORM_xl턐ワ_x005f_x0000__ဩ_x0000_ࠀꦥ"/>
      <sheetName val="_BQ-FORM_xl턐ワ_x005f_x0000__)7_x0000__x0000_"/>
      <sheetName val="rab j17"/>
      <sheetName val="금액내역서"/>
      <sheetName val="_BQ-FORM_xl턐ワ_x005f_x0000__嗱즞"/>
      <sheetName val="_BQ-FORM_xl턐ワ_x005f_x0000__ဩ"/>
      <sheetName val="_BQ-FORM_xl턐ワ_x005f_x0000__䠩:"/>
      <sheetName val="_BQ-FORM_xl턐ワ_x005f_x0000__)7"/>
      <sheetName val="Upah "/>
      <sheetName val="ALAT-1"/>
      <sheetName val="HRG BH"/>
      <sheetName val="L 1"/>
      <sheetName val="畬敭啜敳屲層⵭潦浲䉜ⵑ但䵒砮獬彝兂䘭剏彍汸彟彟嬁尀唀猀攀爀猀"/>
      <sheetName val="_Recovered_SheetName_51_"/>
      <sheetName val="_Recovered_SheetName_52_"/>
      <sheetName val="_Recovered_SheetName_53_"/>
      <sheetName val="_Recovered_SheetName_54_"/>
      <sheetName val="_Recovered_SheetName_55_"/>
      <sheetName val="_Recovered_SheetName_56_"/>
      <sheetName val="_Recovered_SheetName_57_"/>
      <sheetName val="_Recovered_SheetName_58_"/>
      <sheetName val="_Recovered_SheetName_59_"/>
      <sheetName val="_Recovered_SheetName_60_"/>
      <sheetName val="_Recovered_SheetName_61_"/>
      <sheetName val="_Recovered_SheetName_120_"/>
      <sheetName val="_Recovered_SheetName_121_"/>
      <sheetName val="_Recovered_SheetName_122_"/>
      <sheetName val="_Recovered_SheetName_123_"/>
      <sheetName val="_Recovered_SheetName_124_"/>
      <sheetName val="_Recovered_SheetName_125_"/>
      <sheetName val="_Recovered_SheetName_126_"/>
      <sheetName val="_Recovered_SheetName_127_"/>
      <sheetName val="_Recovered_SheetName_128_"/>
      <sheetName val="_Recovered_SheetName_129_"/>
      <sheetName val="_Recovered_SheetName_130_"/>
      <sheetName val="_Recovered_SheetName_131_"/>
      <sheetName val="_Recovered_SheetName_132_"/>
      <sheetName val="_Recovered_SheetName_133_"/>
      <sheetName val="_Recovered_SheetName_134_"/>
      <sheetName val="_Recovered_SheetName_135_"/>
      <sheetName val="_Recovered_SheetName_136_"/>
      <sheetName val="_Recovered_SheetName_137_"/>
      <sheetName val="_Recovered_SheetName_138_"/>
      <sheetName val="_Recovered_SheetName_139_"/>
      <sheetName val="_Recovered_SheetName_140_"/>
      <sheetName val="_Recovered_SheetName_141_"/>
      <sheetName val="_Recovered_SheetName_142_"/>
      <sheetName val="_Recovered_SheetName_143_"/>
      <sheetName val="Earthwork"/>
      <sheetName val="Bill.1.VAC-Supply-A"/>
      <sheetName val="subkon"/>
      <sheetName val="BEFORE ALLOCATION"/>
      <sheetName val="D-3 (M)"/>
      <sheetName val="D-7 (M)"/>
      <sheetName val="Bill-2"/>
      <sheetName val="Mark-up"/>
      <sheetName val="REG TOTAL"/>
      <sheetName val="H-BHN"/>
      <sheetName val="L-TIGA"/>
      <sheetName val="_BQ-FORM.xl턐ワ_x0000__x0000__x0000_"/>
      <sheetName val="_BQ-FORM.xl___x0000__x0000__x0000_"/>
      <sheetName val="_BQ-FORM.xl_x0006__x0000_Ổ_x0000__x0000_"/>
      <sheetName val="_BQ-FORM.xl_x0006__x0000___x0000__x0000_"/>
      <sheetName val="Sch"/>
      <sheetName val="ANA"/>
      <sheetName val="REK"/>
      <sheetName val="UNIT 3"/>
      <sheetName val="[BQ-FORM.xl_x0006_???"/>
      <sheetName val="[BQ-FORM.xl????"/>
      <sheetName val="[BQ-FORM.xl_x0006_?"/>
      <sheetName val="_BQ-FORM.xl턐ワ_x00"/>
      <sheetName val="_BQ-FORM.xl_x0006____"/>
      <sheetName val="_BQ-FORM.xl___x00"/>
      <sheetName val="_BQ-FORM.xl턐ワ_x005"/>
      <sheetName val="-FORM.xl___x"/>
      <sheetName val="_BQ-FORM.xl____"/>
      <sheetName val="_BQ-FORM.xl_x0006___x000"/>
      <sheetName val="_BQ-FORM.xl_x0006__x0000"/>
      <sheetName val="[BQ-FORM.xl턐ワ_x00"/>
      <sheetName val="_BQ-FORM.xl??_x00"/>
      <sheetName val="_BQ-FORM.xl_x0006_???"/>
      <sheetName val="[BQ-FORM.xl??_x00"/>
      <sheetName val="_BQ-FORM.xl___x005"/>
      <sheetName val="[BQ-FORM_xl_x0006_???"/>
      <sheetName val="_BQ-FORM_xl_x0006____"/>
      <sheetName val="_BQ-FORM_xl_x0006_???"/>
      <sheetName val="[BQ-FORM.xl_x0006_?_x000"/>
      <sheetName val="_BQ-FORM.xl????"/>
      <sheetName val="_BQ-FORM.xl_x0006_?_x000"/>
      <sheetName val="[BQ-FORM.xl_x0006__x0000"/>
      <sheetName val="xl_x0006____"/>
      <sheetName val="[BQ-FORM_xl_x0006_?_x000"/>
      <sheetName val="_BQ-FORM_xl_x0006___x000"/>
      <sheetName val="_BQ-FORM_xl_x0006_?_x000"/>
      <sheetName val="_BQ-FORM_xl_x0006__x0000"/>
      <sheetName val="[BQ-FORM_xl_x0006__x0000"/>
      <sheetName val="_BQ-FORM_xl_x0006____1"/>
      <sheetName val="[BQ-FORM_xl_x0006_???1"/>
      <sheetName val="_BQ-FORM_xl_x0006_???1"/>
      <sheetName val="[BQ-FORM_xl_x0006_?_x001"/>
      <sheetName val="_BQ-FORM_xl_x0006___x001"/>
      <sheetName val="_BQ-FORM_xl_x0006_?_x001"/>
      <sheetName val="_BQ-FORM_xl_x0006__x0001"/>
      <sheetName val="[BQ-FORM_xl_x0006__x0001"/>
      <sheetName val="_BQ-FORM_xl_x0006____2"/>
      <sheetName val="[BQ-FORM_xl_x0006_???2"/>
      <sheetName val="_BQ-FORM_xl_x0006_???2"/>
      <sheetName val="[BQ-FORM_xl_x0006_?_x002"/>
      <sheetName val="_BQ-FORM_xl_x0006___x002"/>
      <sheetName val="_BQ-FORM_xl_x0006_?_x002"/>
      <sheetName val="_BQ-FORM_xl_x0006__x0002"/>
      <sheetName val="[BQ-FORM_xl_x0006__x0002"/>
      <sheetName val="[BQ-FORM.xl턐ワ_x005"/>
      <sheetName val="_BQ-FORM.xl??_x005"/>
      <sheetName val="[BQ-FORM.xl??_x005"/>
      <sheetName val="xl_x0006_???"/>
      <sheetName val="-FORM.xl??_x"/>
      <sheetName val="[BQ-FORM_xl턐ワ_x03"/>
      <sheetName val="_BQ-FORM_xl턐ワ_x03"/>
      <sheetName val="-FORM_xl??_x00003"/>
      <sheetName val="[BQ-FORM_xl_x0006_???3"/>
      <sheetName val="_BQ-FORM_xl??_x03"/>
      <sheetName val="_BQ-FORM_xl_x0006_???3"/>
      <sheetName val="[BQ-FORM_xl??_x03"/>
      <sheetName val="-FORM_xl___x00003"/>
      <sheetName val="_BQ-FORM_xl_x0006____3"/>
      <sheetName val="_BQ-FORM_xl___x03"/>
      <sheetName val="SENS"/>
      <sheetName val="TPI"/>
      <sheetName val="HARGA-UPAH"/>
      <sheetName val="OE (KSB)"/>
      <sheetName val="Overall"/>
      <sheetName val="RAB-NEGO"/>
      <sheetName val="-FORM_xl___x005f_x005f_x005f_x0000__1"/>
      <sheetName val="_BQ-FORM_xl_x005f_x005f_x005f_x005f_1"/>
      <sheetName val="-FORM_xl___x005f_x005f_x005f_x005f_x1"/>
      <sheetName val="_BQ-FORM.xl_x005f_x0006___x0000"/>
      <sheetName val="_BQ_FORM_xl___x005f_x0000__x005f_x0000__x_4"/>
      <sheetName val="_BQ_FORM_xl___x005f_x005f_x005f_x0000__x0_8"/>
      <sheetName val="_BQ_FORM_xl_x005f_x005f_x005f_x0006__x00_11"/>
      <sheetName val="_FORM_xl___x005f_x005f_x005f_x0000__x005f_x005f_4"/>
      <sheetName val="_BQ_FORM_xl_x005f_x005f_x005f_x0006__x00_12"/>
      <sheetName val="_BQ_FORM_xl___x005f_x005f_x005f_x0000__x0_9"/>
      <sheetName val="rap rinci"/>
      <sheetName val="Normalisasi"/>
      <sheetName val="9. ASAT"/>
      <sheetName val="10. D.ANS"/>
      <sheetName val="10. HS"/>
      <sheetName val="7. RBKI"/>
      <sheetName val="11 - Jagorawi"/>
      <sheetName val="12 - CTC"/>
      <sheetName val="15 - Purbaleunyi"/>
      <sheetName val="16 - Citarum"/>
      <sheetName val="51 - Semarang"/>
      <sheetName val="52 - Belmera"/>
      <sheetName val="01 - Pusat"/>
      <sheetName val="Mobilisasi"/>
      <sheetName val="[BQ-FORM.xl_x005f_x0006_?Ổ?榝"/>
      <sheetName val="arab"/>
      <sheetName val="Up"/>
      <sheetName val="HrgUpahBahan"/>
      <sheetName val="RAB_AR&amp;STR9"/>
      <sheetName val="[BQ-FORM_xl۸ݼ࢈4"/>
      <sheetName val="B_-_Norelec9"/>
      <sheetName val="[BQ-FORM_xl턐ワ???9"/>
      <sheetName val="[BQ-FORM_xl?۸ݼ࢈4"/>
      <sheetName val="_BQ-FORM_xl턐ワ9"/>
      <sheetName val="_BQ-FORM_xl4"/>
      <sheetName val="[BQ-FORM_xl턐ワ_x005f_x0000__x005f_x0000__x08"/>
      <sheetName val="[BQ-FORM_xl_x005f_x0006__x005f_x0000_۸ݼ࢈8"/>
      <sheetName val="_BQ-FORM_xl턐ワ_x005f_x0000__x005f_x0000__x08"/>
      <sheetName val="_BQ-FORM_xl_x005f_x0006__x005f_x0000_۸ݼ࢈8"/>
      <sheetName val="_BQ-FORM_xl턐ワ___9"/>
      <sheetName val="_BQ-FORM_xl_x005f_x0006__۸ݼ࢈8"/>
      <sheetName val="_BQ-FORM_xl_x005f_x0006_8"/>
      <sheetName val="Cover_Daf-28"/>
      <sheetName val="[BQ-FORM_xl?????9"/>
      <sheetName val="[BQ-FORM_xl????4"/>
      <sheetName val="_BQ-FORM_xl??9"/>
      <sheetName val="-FORM_xl??_x005f_x0000__x005f_x0000__x00008"/>
      <sheetName val="[BQ-FORM_xl_x005f_x0006__x005f_x0000_???8"/>
      <sheetName val="_BQ-FORM_xl_۸ݼ࢈4"/>
      <sheetName val="_BQ-FORM_xl??___9"/>
      <sheetName val="_BQ-FORM_xl_???4"/>
      <sheetName val="_BQ-FORM_xl??_x005f_x0000__x005f_x0000__x08"/>
      <sheetName val="_BQ-FORM_xl_x005f_x0006__x005f_x0000_???8"/>
      <sheetName val="[BQ-FORM_xl_x005f_x0006_?۸ݼ࢈8"/>
      <sheetName val="_BQ-FORM_xl_x005f_x0006__???8"/>
      <sheetName val="[BQ-FORM_xl??_x005f_x0000__x005f_x0000__x08"/>
      <sheetName val="[BQ-FORM_xl_x005f_x0006_????8"/>
      <sheetName val="[BQ-FORM_xl턐ワ?帐ᾚ8"/>
      <sheetName val="_BQ-FORM_xl__9"/>
      <sheetName val="_BQ-FORM_xl_____9"/>
      <sheetName val="_BQ-FORM_xl____4"/>
      <sheetName val="-FORM_xl___x005f_x0000__x005f_x0000__x00008"/>
      <sheetName val="_BQ-FORM_xl_x005f_x0006__x005f_x0000____8"/>
      <sheetName val="_BQ-FORM_xl___x005f_x0000__x005f_x0000__x08"/>
      <sheetName val="_BQ-FORM_xl_x005f_x0006_____8"/>
      <sheetName val="Cash_Flow_bulanan8"/>
      <sheetName val="_BQ-FORM_xl턐ワ_帐ᾚ8"/>
      <sheetName val="Std-Prod_KS7"/>
      <sheetName val="_BQ-FORM_xl턐ワ_x005f_x005f_x005f_x0000__x009"/>
      <sheetName val="_BQ-FORM_xl_x005f_x005f_x005f_x0006__x005f8"/>
      <sheetName val="_BQ-FORM_xl_x005f_x005f_x005f_x0006__۸ݼ࢈8"/>
      <sheetName val="_BQ-FORM_xl_x005f_x005f_x005f_x0006_8"/>
      <sheetName val="-FORM_xl___x005f_x005f_x005f_x0000__x005f_x005f_8"/>
      <sheetName val="On_Time7"/>
      <sheetName val="OP__ALAT7"/>
      <sheetName val="OP__PERJAM7"/>
      <sheetName val="B__PERSONIL7"/>
      <sheetName val="KAN__LOKAL7"/>
      <sheetName val="[BQ-FORM_xl턐ワ?7"/>
      <sheetName val="Met_Pas_Batu7"/>
      <sheetName val="Met__Minor7"/>
      <sheetName val="AnalisaSIPIL_RIIL7"/>
      <sheetName val="Perm__Test7"/>
      <sheetName val="_BQ-FORM_xl턐ワ_7"/>
      <sheetName val="H_Satuan7"/>
      <sheetName val="_BQ-FORM_xl??_??7"/>
      <sheetName val="[BQ-FORM_xl???8"/>
      <sheetName val="_BQ-FORM_xl___x005f_x005f_x005f_x0000__x008"/>
      <sheetName val="_BQ-FORM_xl_x005f_x005f_x005f_x0006_____7"/>
      <sheetName val="_BQ-FORM_xl_x005f_x0006__Ổ__7"/>
      <sheetName val="BQ_ARS7"/>
      <sheetName val="_BQ-FORM_xl??_7"/>
      <sheetName val="_BQ-FORM_xl___8"/>
      <sheetName val="[BQ-FORM_xl턐ワ_x005f_x005f_x005f_x0000__x008"/>
      <sheetName val="[BQ-FORM_xl_x005f_x005f_x005f_x0006__x005f7"/>
      <sheetName val="-FORM_xl??_x005f_x005f_x005f_x0000__x005f_x005f_7"/>
      <sheetName val="[BQ-FORM_xl_x005f_x005f_x005f_x0006_?۸ݼ࢈7"/>
      <sheetName val="_BQ-FORM_xl??_x005f_x005f_x005f_x0000__x008"/>
      <sheetName val="_BQ-FORM_xl_x005f_x005f_x005f_x0006__???7"/>
      <sheetName val="[BQ-FORM_xl??_x005f_x005f_x005f_x0000__x008"/>
      <sheetName val="[BQ-FORM_xl_x005f_x005f_x005f_x0006_????7"/>
      <sheetName val="[BQ-FORM_xl턐ワ_x005f_x0000_帐ᾚ7"/>
      <sheetName val="[BQ-FORM_xl_x005f_x0006__x005f_x0000_Ổ_x007"/>
      <sheetName val="[BQ-FORM_xl_x005f_x0006_?Ổ??7"/>
      <sheetName val="[BQ-FORM_xl??_x005f_x0000_??7"/>
      <sheetName val="[BQ-FORM_xl_x005f_x0006__x005f_x0000_?_x007"/>
      <sheetName val="_BQ-FORM_xl턐ワ_x005f_x0000_帐ᾚ7"/>
      <sheetName val="_BQ-FORM_xl_x005f_x0006__x005f_x0000_Ổ_x007"/>
      <sheetName val="_BQ-FORM_xl___x005f_x0000___7"/>
      <sheetName val="_BQ-FORM_xl_x005f_x0006__x005f_x0000___x007"/>
      <sheetName val="_BQ-FORM_xl_x005f_x0006__?__7"/>
      <sheetName val="Basic_P7"/>
      <sheetName val="Bill_of_Quantity7"/>
      <sheetName val="Rekap_Addendum7"/>
      <sheetName val="_BQ-FORM_xl??_x005f_x0000_??7"/>
      <sheetName val="_BQ-FORM_xl_x005f_x0006__x005f_x0000_?_x007"/>
      <sheetName val="_BQ-FORM_xl۸ݼ࢈4"/>
      <sheetName val="_BQ-FORM_xl턐ワ_x005f_x0000__x0057"/>
      <sheetName val="_BQ-FORM_xl_x005f_x0006__7"/>
      <sheetName val="-FORM_xl___x005f_x0000__x7"/>
      <sheetName val="_BQ-FORM_xl___x005f_x0000__x0057"/>
      <sheetName val="-FORM_xl__7"/>
      <sheetName val="_BQ-FORM_xl턐ワ_x005f_x0000_7"/>
      <sheetName val="_BQ-FORM_xl턐ワ_x005f_x005f_x005f_x005f_x0057"/>
      <sheetName val="_BQ-FORM_xl_x005f_x005f_x005f_x005f_x005f_x005f_7"/>
      <sheetName val="-FORM_xl___x005f_x005f_x005f_x005f_x005f_x005f_x7"/>
      <sheetName val="_BQ-FORM_xl___x005f_x0000_7"/>
      <sheetName val="_BQ-FORM_xl___x005f_x005f_x005f_x005f_x0057"/>
      <sheetName val="_BQ-FORM_xl_x005f_x005f_x005f_x0006__Ổ__7"/>
      <sheetName val="_BQ-FORM_xl턐ワ_x005f_x0000_ҡ7"/>
      <sheetName val="_BQ-FORM_xl_x005f_x0006__x005f_x0000__x0007"/>
      <sheetName val="_BQ-FORM_xl턐ワ_x005f_x005f_x005f_x0000_帐ᾚ7"/>
      <sheetName val="_BQ-FORM_xl___x005f_x005f_x005f_x0000___7"/>
      <sheetName val="_BQ-FORM_xl_x005f_x005f_x005f_x0006__7"/>
      <sheetName val="-FORM_xl___x005f_x005f_x005f_x0000__x7"/>
      <sheetName val="REKAP_A_BESAR7"/>
      <sheetName val="RAB_Ekstern7"/>
      <sheetName val="Rekap_Ekstern7"/>
      <sheetName val="PROD_ALAT7"/>
      <sheetName val="BANK_DT7"/>
      <sheetName val="ANALISA_KEB_ALAT7"/>
      <sheetName val="KOEF_ALAT7"/>
      <sheetName val="KOEF_TANAH7"/>
      <sheetName val="KONF_VOL7"/>
      <sheetName val="BANK_PROD_ALAT7"/>
      <sheetName val="_Rekap7"/>
      <sheetName val="BQ_EXTERN7"/>
      <sheetName val="REKAP_RAB7"/>
      <sheetName val="BQ_EE7"/>
      <sheetName val="Kode_SD7"/>
      <sheetName val="SUM_OF_QTY7"/>
      <sheetName val="Divisi_37"/>
      <sheetName val="Divisi_47"/>
      <sheetName val="Divisi_57"/>
      <sheetName val="Divisi_67"/>
      <sheetName val="Divisi_77"/>
      <sheetName val="Resume_Batu7"/>
      <sheetName val="NP_(2)7"/>
      <sheetName val="uraian_analisa7"/>
      <sheetName val="Galian_17"/>
      <sheetName val="_BQ-FORM_xl턐ワ_x005f_x005f_x005f_x0000_7"/>
      <sheetName val="_BQ-FORM_xl___x005f_x005f_x005f_x0000_7"/>
      <sheetName val="[BQ-FORM_xl턐ワ?ҡ7"/>
      <sheetName val="[BQ-FORM_xl턐ワ_x005f_x0000_7"/>
      <sheetName val="[BQ-FORM_xl??_x005f_x0000_7"/>
      <sheetName val="_BQ-FORM_xl??_x005f_x005f_x005f_x005f_x0057"/>
      <sheetName val="[BQ-FORM_xl턐ワ_x005f_x005f_x005f_x005f_x0057"/>
      <sheetName val="[BQ-FORM_xl_x005f_x005f_x005f_x005f_x005f_x005f_7"/>
      <sheetName val="[BQ-FORM_xl턐ワ_x005f_x0000_ҡ7"/>
      <sheetName val="[BQ-FORM_xl_x005f_x0006__x005f_x0000__x0007"/>
      <sheetName val="-FORM_xl??_x005f_x005f_x005f_x005f_x005f_x005f_x7"/>
      <sheetName val="[BQ-FORM_xl??_x005f_x005f_x005f_x005f_x0057"/>
      <sheetName val="[BQ-FORM_xl턐ワ_x005f_x005f_x005f_x0000_帐ᾚ7"/>
      <sheetName val="[BQ-FORM_xl_x005f_x005f_x005f_x0006_?Ổ??7"/>
      <sheetName val="[BQ-FORM_xl??_x005f_x005f_x005f_x0000_??7"/>
      <sheetName val="8LT_127"/>
      <sheetName val="HARGA_ALAT7"/>
      <sheetName val="Kuantitas_&amp;_Harga7"/>
      <sheetName val="Analisa_(me)7"/>
      <sheetName val="analisa_Str7"/>
      <sheetName val="_BQ-FORM_xl턐ワ_ҡ7"/>
      <sheetName val="Lt__1_(A)7"/>
      <sheetName val="Agregat_Halus_&amp;_Kasar7"/>
      <sheetName val="_BQ-FORM_xl??_x005f_x0000_7"/>
      <sheetName val="_BQ-FORM_xl_x005f_x005f_x005f_x0006__?__7"/>
      <sheetName val="_BQ-FORM_xl??_x005f_x005f_x005f_x0000_??7"/>
      <sheetName val="_BQ-FORM_xl턐ワ??_x007"/>
      <sheetName val="-FORM_xl__???7"/>
      <sheetName val="_BQ-FORM_xl__??_x007"/>
      <sheetName val="_BQ-FORM_xl턐ワ?帐ᾚ7"/>
      <sheetName val="_BQ-FORM_xl턐ワ_x005f_x005f_x005f7"/>
      <sheetName val="_BQ-FORM_xl_x005f_x005f_x7"/>
      <sheetName val="-FORM_xl___x005f_x005f_x07"/>
      <sheetName val="_BQ-FORM_xl___x005f_x005f_x005f7"/>
      <sheetName val="_BQ-FORM_xl턐ワ___x007"/>
      <sheetName val="-FORM_xl_____7"/>
      <sheetName val="_BQ-FORM_xl_____x007"/>
      <sheetName val="Harsat_Bahan7"/>
      <sheetName val="Harsat_Upah7"/>
      <sheetName val="harga_dasar7"/>
      <sheetName val="harga_dasar_T-M-A7"/>
      <sheetName val="5_NP7"/>
      <sheetName val="4-Basic_Price7"/>
      <sheetName val="alt_bsr_tahun_20077"/>
      <sheetName val="BARU-4_7"/>
      <sheetName val="schedule_(2)7"/>
      <sheetName val="Lamp-4_Sat-Das7"/>
      <sheetName val="dongia_(2)7"/>
      <sheetName val="C-FLOW_JUNI4"/>
      <sheetName val="Analisa_Alat_Berat4"/>
      <sheetName val="3_1_2a4"/>
      <sheetName val="3_1_1a4"/>
      <sheetName val="BARU_(wilayah_4)4"/>
      <sheetName val="LAMA_(wilayah_3)4"/>
      <sheetName val="LAMA_(wilayah_4)4"/>
      <sheetName val="SAT_UPAH_RAPI4"/>
      <sheetName val="_BQ-FORM_xl턐ワ_x005f_x005f_x005f_x0000_ҡ4"/>
      <sheetName val="Petunjuk_Ngisi_(2)4"/>
      <sheetName val="pro_ra_op4"/>
      <sheetName val="Master_1_04"/>
      <sheetName val="[BQ-FORM_xl턐ワ6"/>
      <sheetName val="_BQ-FORM_xl__?__4"/>
      <sheetName val="_BQ-FORM_xl턐ワ?4"/>
      <sheetName val="_BQ-FORM_xl__?4"/>
      <sheetName val="_BQ-FORM_xl턐ワ?_x0054"/>
      <sheetName val="-FORM_xl__?_x4"/>
      <sheetName val="RAB_J18_6"/>
      <sheetName val="Peralatan_(2)4"/>
      <sheetName val="Analisa_Harga_Satuan4"/>
      <sheetName val="Urai__Resap_pengikat4"/>
      <sheetName val="Master_Edit4"/>
      <sheetName val="Analisa_ME_4"/>
      <sheetName val="Rekap_Prelim4"/>
      <sheetName val="Analisa_Baku_STR_ARS4"/>
      <sheetName val="struktur_tdk_dipakai4"/>
      <sheetName val="Analisa_RAB4"/>
      <sheetName val="Analisa_RAP4"/>
      <sheetName val="BQ_OE4"/>
      <sheetName val="Sch_Tender4"/>
      <sheetName val="Alat_B4"/>
      <sheetName val="Bahan_B4"/>
      <sheetName val="Upah_B4"/>
      <sheetName val="Penyebaran_M4"/>
      <sheetName val="Rekap_RAP4"/>
      <sheetName val="HS_Bahan4"/>
      <sheetName val="[BQ-FORM_xl턐ワ_x005f_x005f_x005f_x0000_ҡ4"/>
      <sheetName val="[BQ-FORM_xl턐ワ_x005f_x005f_x005f_x0000_4"/>
      <sheetName val="Unit_Rate4"/>
      <sheetName val="Analisa_HSP4"/>
      <sheetName val="AT_24"/>
      <sheetName val="1_Entry_data_4"/>
      <sheetName val="HB_4"/>
      <sheetName val="_BQ-FORM_xl턐ワ__x0054"/>
      <sheetName val="-FORM_xl____x4"/>
      <sheetName val="_BQ-FORM_xl턐ワ_x005f4"/>
      <sheetName val="_BQ-FORM_xl_x4"/>
      <sheetName val="-FORM_xl___x04"/>
      <sheetName val="_BQ-FORM_xl___x005f4"/>
      <sheetName val="THPDMoi__(2)4"/>
      <sheetName val="t-h_HA_THE4"/>
      <sheetName val="CHITIET_VL-NC-TT_-1p4"/>
      <sheetName val="TONG_HOP_VL-NC_TT4"/>
      <sheetName val="TH_XL4"/>
      <sheetName val="CHITIET_VL-NC-TT-3p4"/>
      <sheetName val="KPVC-BD_4"/>
      <sheetName val="[BQ-FORM_xl??6"/>
      <sheetName val="_BQ-FORM_xl???4"/>
      <sheetName val="[BQ-FORM_xl턐ワ_x005f_x0000__x0055"/>
      <sheetName val="_BQ-FORM_xl??_x005f_x0000__x0055"/>
      <sheetName val="[BQ-FORM_xl??_x005f_x0000__x0055"/>
      <sheetName val="_BQ-FORM_xl??_x005f_x005f_x005f5"/>
      <sheetName val="[BQ-FORM_xl턐ワ_x005f_x005f_x005f5"/>
      <sheetName val="[BQ-FORM_xl??_x005f_x005f_x005f5"/>
      <sheetName val="[BQ-FORM_xl_x005f_x0006__5"/>
      <sheetName val="-FORM_xl??_x005f_x0000__x5"/>
      <sheetName val="[BQ-FORM_xl_x005f_x005f_x5"/>
      <sheetName val="-FORM_xl??_x005f_x005f_x05"/>
      <sheetName val="ANL_TEK_64"/>
      <sheetName val="Rekap_Biaya4"/>
      <sheetName val="TONG_HOP_VL-NC4"/>
      <sheetName val="TONGKE3p_4"/>
      <sheetName val="TH_VL,_NC,_DDHT_Thanhphuoc4"/>
      <sheetName val="DON_GIA4"/>
      <sheetName val="CHITIET_VL-NC4"/>
      <sheetName val="Spec_ME4"/>
      <sheetName val="rab_-_persiapan_&amp;_lantai-14"/>
      <sheetName val="TE_TS_FA_LAN_MATV4"/>
      <sheetName val="RAB_THP14"/>
      <sheetName val="DAF_HRG4"/>
      <sheetName val="Draft_RKAP_20104"/>
      <sheetName val="Project_Data4"/>
      <sheetName val="Confidential_PAS_HMI4"/>
      <sheetName val="Twr_(15)4"/>
      <sheetName val="Gal_tanah2"/>
      <sheetName val="Urugan_Pasir2"/>
      <sheetName val="Up_&amp;_bhn2"/>
      <sheetName val="Statprod_gab2"/>
      <sheetName val="-FORM_xl??3"/>
      <sheetName val="PL_(MONTHLY)1"/>
      <sheetName val="AHS_Aspal1"/>
      <sheetName val="daftar_upah,bahan,alat1"/>
      <sheetName val="[BQ-FORM_xl??_x005f_x005f_x005f_x0000_1"/>
      <sheetName val="HG_SATUAN1"/>
      <sheetName val="REKAP_BTL1"/>
      <sheetName val="RESIKO_BL1"/>
      <sheetName val="Rekap_Anl1"/>
      <sheetName val="Perhit_Alat1"/>
      <sheetName val="DATA_PROYEK1"/>
      <sheetName val="Cover_Daf_21"/>
      <sheetName val="610_041"/>
      <sheetName val="610_051"/>
      <sheetName val="610_061"/>
      <sheetName val="610_071"/>
      <sheetName val="610_081"/>
      <sheetName val="Harga_Sat_Dasar1"/>
      <sheetName val="Daf_11"/>
      <sheetName val="_BQ-FORM_xl??_x005f2"/>
      <sheetName val="[BQ-FORM_xl턐ワ_x005f2"/>
      <sheetName val="[BQ-FORM_xl??_x005f2"/>
      <sheetName val="[BQ-FORM_xl_x2"/>
      <sheetName val="-FORM_xl??_x02"/>
      <sheetName val="_BQ-FORM_xl_x005f_x0006__Ổ_x0004"/>
      <sheetName val="_BQ-FORM_xl_x005f_x0006____x0004"/>
      <sheetName val="Analisa_(2)"/>
      <sheetName val="Posisi_Bank_KOMITE_"/>
      <sheetName val="Posisi_Bank_Rek_Opr"/>
      <sheetName val="Posisi_Kas_"/>
      <sheetName val="Fill_this_out_first___1"/>
      <sheetName val="HRG_BHN"/>
      <sheetName val="Analis_harga"/>
      <sheetName val="Bill_rekap"/>
      <sheetName val="BIAYA_UMUM"/>
      <sheetName val="Eval__Arus_Kas"/>
      <sheetName val="ANALISA_railing"/>
      <sheetName val="Pekerjaan_"/>
      <sheetName val="AHS_Marka"/>
      <sheetName val="Analisa_BOW_07"/>
      <sheetName val="K_013"/>
      <sheetName val="K_030"/>
      <sheetName val="K_040"/>
      <sheetName val="K_121"/>
      <sheetName val="K_123"/>
      <sheetName val="K_220"/>
      <sheetName val="K_225"/>
      <sheetName val="K_231"/>
      <sheetName val="K_310"/>
      <sheetName val="K_322"/>
      <sheetName val="K_325"/>
      <sheetName val="K_422"/>
      <sheetName val="K_513"/>
      <sheetName val="K_528"/>
      <sheetName val="K_612"/>
      <sheetName val="K_615"/>
      <sheetName val="K_616"/>
      <sheetName val="K_617"/>
      <sheetName val="K_618"/>
      <sheetName val="K_631"/>
      <sheetName val="K_637"/>
      <sheetName val="K_638"/>
      <sheetName val="K_641"/>
      <sheetName val="K_720"/>
      <sheetName val="K_730"/>
      <sheetName val="K_880"/>
      <sheetName val="Rekap_Analisa1"/>
      <sheetName val="Rab_ACC"/>
      <sheetName val="AnPipa_&amp;_Acc"/>
      <sheetName val="_BQ-FORM_xl_x005f_x005f_x005f_x005f_x4"/>
      <sheetName val="-FORM_xl___x005f_x005f_x005f_x005f_x04"/>
      <sheetName val="Soil_Parameter"/>
      <sheetName val="_BQ-FORM_xl__x0000"/>
      <sheetName val="Rekap_Bill"/>
      <sheetName val="Daf_Alat"/>
      <sheetName val="Jdw_Alat"/>
      <sheetName val="S_Penawar"/>
      <sheetName val="D_-12"/>
      <sheetName val="1_1_Barrette_pile1"/>
      <sheetName val="Daftar_Harga1"/>
      <sheetName val="Daftar_Upah1"/>
      <sheetName val="Asrama_Lt_1"/>
      <sheetName val="ALAT2_(TDK_DIPAKAI)"/>
      <sheetName val="Upah,_Bahan__Alat"/>
      <sheetName val="Daftar_BOQ"/>
      <sheetName val="UPAH_DAN_BAHAN"/>
      <sheetName val="Rencana_Anggaran_Biaya"/>
      <sheetName val="Lamp_2_"/>
      <sheetName val="lamp_4_DIVISI_8"/>
      <sheetName val="Peralatan_OK_EE"/>
      <sheetName val="DF_SW_Alat"/>
      <sheetName val="pek_tanah_utk_irigasi"/>
      <sheetName val="DETIL_PKS"/>
      <sheetName val="HALAMAN_1-60"/>
      <sheetName val="Inkindo_2015"/>
      <sheetName val="Proj_Cost_Sumry"/>
      <sheetName val="IA_drier_Page_1"/>
      <sheetName val="HS_RAB"/>
      <sheetName val="KUANT_&amp;_HRG"/>
      <sheetName val="upah_bahan"/>
      <sheetName val="supporting_data"/>
      <sheetName val="TS_(A3)"/>
      <sheetName val="[BQ-FORM_xl_x005f_x005f_x005f_x005F_x"/>
      <sheetName val="-FORM_xl??_x005f_x005f_x005f_x005F_x0"/>
      <sheetName val="NP_7"/>
      <sheetName val="_anal_hrg_sat"/>
      <sheetName val="Peralatan_Yang_Diusulkan"/>
      <sheetName val="Analis_Kusen_okk"/>
      <sheetName val="GRAND_REKAP"/>
      <sheetName val="BA_Evaluasi"/>
      <sheetName val="Permhnan_CCO"/>
      <sheetName val="Persetujuan_CCO"/>
      <sheetName val="ocean_voyage"/>
      <sheetName val="MONITOR_&amp;_INPUT"/>
      <sheetName val="Anal_uph"/>
      <sheetName val="_PE-F-42_MR_9_Manpower"/>
      <sheetName val="Sat_Bah_&amp;_Up"/>
      <sheetName val="Ana_Ars"/>
      <sheetName val="Pola_Belanja"/>
      <sheetName val="7_3_RAB_per_SDY"/>
      <sheetName val="Ana_Str"/>
      <sheetName val="RABT_VS_RABP"/>
      <sheetName val="DAFTAR_ISI"/>
      <sheetName val="DAFTAR_TBL___FORM"/>
      <sheetName val="Form_4___4_A"/>
      <sheetName val="Analis_har"/>
      <sheetName val="Kolom_UT"/>
      <sheetName val="S_BAHAN"/>
      <sheetName val="Cost_Flow_(2)"/>
      <sheetName val="Bill_1_VAC-Supply-A"/>
      <sheetName val="Upah_"/>
      <sheetName val="Trading_Statement"/>
      <sheetName val="MING_I"/>
      <sheetName val="Term_konsPHO&amp;FHO"/>
      <sheetName val="Pas__Batu_Gng"/>
      <sheetName val="Grand_Summary"/>
      <sheetName val="ANalisa_"/>
      <sheetName val="DIV_2"/>
      <sheetName val="__Users_debby_Documents_TA_2021"/>
      <sheetName val="RBP-_2"/>
      <sheetName val="hrg_sat1"/>
      <sheetName val="WBS_2005"/>
      <sheetName val="UnitRateA_1_II"/>
      <sheetName val="PRIST_LIST"/>
      <sheetName val="ANALISA_TENDER"/>
      <sheetName val="Sat__Pek_"/>
      <sheetName val="resume_rkap"/>
      <sheetName val="Alat_tanah_dan_Struktur_(10-05)"/>
      <sheetName val="Alat_tanah_dan_Struktur_(03-09)"/>
      <sheetName val="[BQ-FORM_xl_x005f_x0006_"/>
      <sheetName val="rab_j17"/>
      <sheetName val="BEFORE_ALLOCATION"/>
      <sheetName val="Export"/>
      <sheetName val="12"/>
      <sheetName val="Fire Fighting"/>
      <sheetName val="DAF.ALAT"/>
      <sheetName val="Beban Box culvert"/>
      <sheetName val="[BQ-FORM.xls]_BQ_FORM_xl___x0_2"/>
      <sheetName val="K&amp;H Gad-bermis"/>
      <sheetName val="Table B-2 (UG) (2)"/>
      <sheetName val="RAP FLAT"/>
      <sheetName val="Metode"/>
      <sheetName val="By"/>
      <sheetName val="HSatuan"/>
      <sheetName val="Cover1"/>
      <sheetName val="mu"/>
      <sheetName val="analis standar(20m)"/>
      <sheetName val="ANAL BETON"/>
      <sheetName val="ALAT(1)"/>
      <sheetName val="Div-7(1)"/>
      <sheetName val="Upah&amp;Bahan"/>
      <sheetName val="AN-MAJOR"/>
      <sheetName val="An.BOW"/>
      <sheetName val="?_x005f_x005f_x005F"/>
      <sheetName val="-FORM_xl??_x005f_x0000__x005f_x005f_1"/>
      <sheetName val="-FORM_xl___x005f_x0000__x005f_x005f_2"/>
      <sheetName val="-FORM_xl??_x005f_x0000__x005f_x005f_2"/>
      <sheetName val="-FORM_xl___x005f_x0000__x005f_x005f_3"/>
      <sheetName val="_BQ-FORM_xl턐ワ_x005f_x0000__x004"/>
      <sheetName val="_BQ-FORM_xl_x005f_x0006__x005f4"/>
      <sheetName val="-FORM_xl___x005f_x0000__x005f_x005f_4"/>
      <sheetName val="_BQ-FORM_xl___x005f_x0000__x003"/>
      <sheetName val="[BQ-FORM_xl턐ワ_x005f_x0000__x003"/>
      <sheetName val="[BQ-FORM_xl_x005f_x0006__x005f3"/>
      <sheetName val="-FORM_xl??_x005f_x0000__x005f_x005f_3"/>
      <sheetName val="_BQ-FORM_xl??_x005f_x0000__x003"/>
      <sheetName val="[BQ-FORM_xl??_x005f_x0000__x003"/>
      <sheetName val="_BQ-FORM_xl턐ワ_x005f_x005f_x0053"/>
      <sheetName val="_BQ-FORM_xl_x005f_x005f_3"/>
      <sheetName val="-FORM_xl___x005f_x005f_x3"/>
      <sheetName val="_BQ-FORM_xl___x005f_x005f_x0053"/>
      <sheetName val="_BQ-FORM_xl??_x005f_x005f_x0053"/>
      <sheetName val="[BQ-FORM_xl턐ワ_x005f_x005f_x0053"/>
      <sheetName val="[BQ-FORM_xl_x005f_x005f_3"/>
      <sheetName val="-FORM_xl??_x005f_x005f_x3"/>
      <sheetName val="[BQ-FORM_xl??_x005f_x005f_x0053"/>
      <sheetName val="?_x005f_x0000__x005"/>
      <sheetName val="_BQ-FORM_xl턐ワ_x005f_x0000__x006"/>
      <sheetName val="_BQ-FORM_xl_x005f_x0006__x005f5"/>
      <sheetName val="-FORM_xl___x005f_x0000__x005f_x005f_5"/>
      <sheetName val="_BQ-FORM_xl___x005f_x0000__x004"/>
      <sheetName val="[BQ-FORM_xl턐ワ_x005f_x0000__x004"/>
      <sheetName val="[BQ-FORM_xl_x005f_x0006__x005f4"/>
      <sheetName val="-FORM_xl??_x005f_x0000__x005f_x005f_4"/>
      <sheetName val="_BQ-FORM_xl??_x005f_x0000__x004"/>
      <sheetName val="[BQ-FORM_xl??_x005f_x0000__x004"/>
      <sheetName val="_BQ-FORM_xl턐ワ_x005f_x005f_x0054"/>
      <sheetName val="_BQ-FORM_xl_x005f_x005f_4"/>
      <sheetName val="-FORM_xl___x005f_x005f_x4"/>
      <sheetName val="_BQ-FORM_xl___x005f_x005f_x0054"/>
      <sheetName val="[BQ-FORM_xl턐ワ_x005f_x005f_x0054"/>
      <sheetName val="[BQ-FORM_xl_x005f_x005f_4"/>
      <sheetName val="-FORM_xl??_x005f_x005f_x4"/>
      <sheetName val="_BQ-FORM_xl??_x005f_x005f_x0054"/>
      <sheetName val="[BQ-FORM_xl??_x005f_x005f_x0054"/>
      <sheetName val="dsr hitung"/>
      <sheetName val="Manufacturing Materials"/>
      <sheetName val="Codes"/>
      <sheetName val="hf-4"/>
      <sheetName val="PEMBESIAN BALOK INDUK!"/>
      <sheetName val="Sheet9"/>
      <sheetName val="Beton"/>
      <sheetName val="Aspal (2)"/>
      <sheetName val="Relok-PJU"/>
      <sheetName val="_??_x00"/>
      <sheetName val="xl_x0006_?___"/>
      <sheetName val="0000_??"/>
      <sheetName val="_BQ-FORM_xl_x0006_?۸ݼ࢈"/>
      <sheetName val="_BQ-FORM_xl_x0006_?___"/>
      <sheetName val="[BQ-FORM.xl턐ワ??_x00"/>
      <sheetName val="-FORM.xl?????"/>
      <sheetName val="_BQ-FORM.xl????_x00"/>
      <sheetName val="_BQ-FORM.xl_x0006_????"/>
      <sheetName val="[BQ-FORM.xl????_x00"/>
      <sheetName val="[BQ-FORM_xl턐ワ??_x00"/>
      <sheetName val="-FORM_xl?????"/>
      <sheetName val="_BQ-FORM_xl????_x00"/>
      <sheetName val="_BQ-FORM_xl_x0006_????"/>
      <sheetName val="[BQ-FORM_xl????_x00"/>
      <sheetName val="[BQ-FORM.xl_x0006_?Ổ_x000"/>
      <sheetName val="[BQ-FORM.xl_x0006_??_x000"/>
      <sheetName val="_BQ-FORM.xl?????"/>
      <sheetName val="_BQ-FORM.xl_x0006_??_x000"/>
      <sheetName val="[BQ-FORM.xl_x0006_?_x0000"/>
      <sheetName val="_BQ-FORM.xl???"/>
      <sheetName val="[BQ-FORM_xl_x0006_?Ổ_x000"/>
      <sheetName val="[BQ-FORM_xl_x0006_??_x000"/>
      <sheetName val="_BQ-FORM_xl_x0006_?Ổ_x000"/>
      <sheetName val="_BQ-FORM_xl_x0006_?__x000"/>
      <sheetName val="_BQ-FORM_xl?????"/>
      <sheetName val="_BQ-FORM_xl_x0006_??_x000"/>
      <sheetName val="_BQ-FORM_xl_x0006_?_x0000"/>
      <sheetName val="[BQ-FORM_xl_x0006_?_x0000"/>
      <sheetName val="[BQ-FORM_xl턐ワ??_x01"/>
      <sheetName val="_BQ-FORM_xl턐ワ??_x01"/>
      <sheetName val="_BQ-FORM_xl_x0006_?۸ݼ࢈1"/>
      <sheetName val="-FORM_xl__??_x00001"/>
      <sheetName val="_BQ-FORM_xl_x0006_?___1"/>
      <sheetName val="_BQ-FORM_xl__??_x01"/>
      <sheetName val="-FORM_xl????_x00001"/>
      <sheetName val="_BQ-FORM_xl????_x01"/>
      <sheetName val="_BQ-FORM_xl_x0006_????1"/>
      <sheetName val="[BQ-FORM_xl????_x01"/>
      <sheetName val="[BQ-FORM_xl_x0006_?Ổ_x001"/>
      <sheetName val="[BQ-FORM_xl_x0006_??_x001"/>
      <sheetName val="_BQ-FORM_xl_x0006_?Ổ_x001"/>
      <sheetName val="_BQ-FORM_xl_x0006_?__x001"/>
      <sheetName val="_BQ-FORM_xl__?_x0051"/>
      <sheetName val="_BQ-FORM_xl?????1"/>
      <sheetName val="_BQ-FORM_xl_x0006_??_x001"/>
      <sheetName val="_BQ-FORM_xl_x0006_?_x0001"/>
      <sheetName val="[BQ-FORM_xl_x0006_?_x0001"/>
      <sheetName val="[BQ-FORM_xl턐ワ??_x02"/>
      <sheetName val="_BQ-FORM_xl턐ワ??_x02"/>
      <sheetName val="_BQ-FORM_xl_x0006_?۸ݼ࢈2"/>
      <sheetName val="-FORM_xl__??_x00002"/>
      <sheetName val="_BQ-FORM_xl_x0006_?___2"/>
      <sheetName val="_BQ-FORM_xl__??_x02"/>
      <sheetName val="-FORM_xl????_x00002"/>
      <sheetName val="_BQ-FORM_xl????_x02"/>
      <sheetName val="_BQ-FORM_xl_x0006_????2"/>
      <sheetName val="[BQ-FORM_xl????_x02"/>
      <sheetName val="[BQ-FORM_xl_x0006_?Ổ_x002"/>
      <sheetName val="[BQ-FORM_xl_x0006_??_x002"/>
      <sheetName val="_BQ-FORM_xl_x0006_?Ổ_x002"/>
      <sheetName val="_BQ-FORM_xl_x0006_?__x002"/>
      <sheetName val="_BQ-FORM_xl__?_x0052"/>
      <sheetName val="_BQ-FORM_xl?????2"/>
      <sheetName val="_BQ-FORM_xl_x0006_??_x002"/>
      <sheetName val="_BQ-FORM_xl_x0006_?_x0002"/>
      <sheetName val="[BQ-FORM_xl_x0006_?_x0002"/>
      <sheetName val="[BQ-FORM.xl턐ワ?_x005"/>
      <sheetName val="_BQ-FORM.xl???_x005"/>
      <sheetName val="[BQ-FORM.xl???_x005"/>
      <sheetName val="???_x00"/>
      <sheetName val="xl_x0006_????"/>
      <sheetName val="[BQ-FORM_xl턐ワ?_x005"/>
      <sheetName val="_BQ-FORM_xl???_x005"/>
      <sheetName val="[BQ-FORM_xl???_x005"/>
      <sheetName val="_BQ-FORM_xl턐ワ?_x001"/>
      <sheetName val="_BQ-FORM_xl__?_x001"/>
      <sheetName val="[BQ-FORM_xl턐ワ?_x001"/>
      <sheetName val="_BQ-FORM_xl???_x001"/>
      <sheetName val="[BQ-FORM_xl???_x001"/>
      <sheetName val="-FORM.xl???_x"/>
      <sheetName val="-FORM_xl???_x"/>
      <sheetName val="-FORM_xl__?_1"/>
      <sheetName val="-FORM_xl???_1"/>
      <sheetName val="_BQ-FORM_xl턐ワ_x005f_x0000__x007"/>
      <sheetName val="_BQ-FORM_xl_x005f_x0006__x005f6"/>
      <sheetName val="-FORM_xl___x005f_x0000__x005f_x005f_6"/>
      <sheetName val="_BQ-FORM_xl___x005f_x0000__x006"/>
      <sheetName val="[BQ-FORM_xl턐ワ_x005f_x0000__x006"/>
      <sheetName val="[BQ-FORM_xl_x005f_x0006__x005f5"/>
      <sheetName val="-FORM_xl??_x005f_x0000__x005f_x005f_5"/>
      <sheetName val="_BQ-FORM_xl??_x005f_x0000__x006"/>
      <sheetName val="[BQ-FORM_xl??_x005f_x0000__x006"/>
      <sheetName val="_BQ-FORM_xl턐ワ_x005f_x005f_x0055"/>
      <sheetName val="_BQ-FORM_xl_x005f_x005f_5"/>
      <sheetName val="-FORM_xl___x005f_x005f_x5"/>
      <sheetName val="_BQ-FORM_xl___x005f_x005f_x0055"/>
      <sheetName val="[BQ-FORM_xl턐ワ_x005f_x005f_x0055"/>
      <sheetName val="[BQ-FORM_xl_x005f_x005f_5"/>
      <sheetName val="-FORM_xl??_x005f_x005f_x5"/>
      <sheetName val="_BQ-FORM_xl??_x005f_x005f_x0055"/>
      <sheetName val="[BQ-FORM_xl??_x005f_x005f_x0055"/>
      <sheetName val="_BQ_FORM_xl___x005f_x0000__x0_2"/>
      <sheetName val="_BQ_FORM_xl_x005f_x0006__x005_2"/>
      <sheetName val="_FORM_xl___x005f_x0000__x005f_x005f_2"/>
      <sheetName val="_BQ_FORM_xl_x005f_x0006__x005_3"/>
      <sheetName val="_BQ_FORM_xl___x005f_x0000__x0_3"/>
      <sheetName val="_BQ_FORM_xl___x005f_x0000__x0_4"/>
      <sheetName val="_BQ_FORM_xl_x005f_x0006__x005_4"/>
      <sheetName val="_FORM_xl___x005f_x0000__x005f_x005f_3"/>
      <sheetName val="_BQ_FORM_xl_x005f_x0006__x005_5"/>
      <sheetName val="_BQ_FORM_xl___x005f_x0000__x0_5"/>
      <sheetName val="_BQ_FORM_xl___x005f_x0000__x0_6"/>
      <sheetName val="_BQ_FORM_xl_x005f_x0006__x005_6"/>
      <sheetName val="_BQ_FORM_xl___x005f_x0000__x0_7"/>
      <sheetName val="_BQ_FORM_xl___x005f_x005f_x00_2"/>
      <sheetName val="_BQ_FORM_xl_x005f_x005f_2"/>
      <sheetName val="_FORM_xl___x005f_x005f__2"/>
      <sheetName val="_BQ_FORM_xl_x005f_x005f_3"/>
      <sheetName val="_BQ_FORM_xl_x005f_x005f_4"/>
      <sheetName val="_BQ_FORM_xl___x005f_x005f_x00_3"/>
      <sheetName val="_BQ_FORM_xl_x005f_x005f_5"/>
      <sheetName val="_BQ_FORM_xl___x005f_x005f_x00_4"/>
      <sheetName val="_BQ_FORM_xl_x005f_x005f_6"/>
      <sheetName val="_BQ_FORM_xl___x005f_x005f_x00_5"/>
      <sheetName val="_BQ_FORM_xl_x005f_x005f_7"/>
      <sheetName val="_BQ_FORM_xl___x005f_x005f_x00_6"/>
      <sheetName val="_BQ_FORM_xl_x005f_x005f_8"/>
      <sheetName val="_FORM_xl___x005f_x005f__3"/>
      <sheetName val="_BQ_FORM_xl_x005f_x005f_9"/>
      <sheetName val="_BQ_FORM_xl___x005f_x005f_x00_7"/>
      <sheetName val="_FORM_xl___x005f_x005f__4"/>
      <sheetName val="_BQ_FORM_xl_x005f_x005f_x005_10"/>
      <sheetName val="_BQ_FORM_xl___x005f_x005f_x00_8"/>
      <sheetName val="_BQ_FORM_xl_x005f_x005f_x005_11"/>
      <sheetName val="_BQ_FORM_xl_x005f_x0006__x005_7"/>
      <sheetName val="[BQ-FORM_xl턐ワ??_x03"/>
      <sheetName val="_BQ-FORM_xl턐ワ??_x03"/>
      <sheetName val="_BQ-FORM_xl_x0006_?۸ݼ࢈3"/>
      <sheetName val="-FORM_xl????_x00003"/>
      <sheetName val="_BQ-FORM_xl????_x03"/>
      <sheetName val="_BQ-FORM_xl_x0006_????3"/>
      <sheetName val="[BQ-FORM_xl????_x03"/>
      <sheetName val="-FORM_xl__??_x00003"/>
      <sheetName val="_BQ-FORM_xl_x0006_?___3"/>
      <sheetName val="_BQ-FORM_xl__??_x03"/>
      <sheetName val="_BQ_FORM_xl_x005f_x0006__x005_8"/>
      <sheetName val="_BQ_FORM_xl_x005f_x0006__x005_9"/>
      <sheetName val="_BQ_FORM_xl_x005f_x0006__x00_10"/>
      <sheetName val="_BQ_FORM_xl___x005f_x005f_x00_9"/>
      <sheetName val="_BQ_FORM_xl_x005f_x005f_x005_12"/>
      <sheetName val="DUTCH CONE"/>
      <sheetName val="SAT_BHN"/>
      <sheetName val="Dasar2"/>
      <sheetName val="DHU&amp;B"/>
      <sheetName val="BAG_III"/>
      <sheetName val="Project_P"/>
      <sheetName val="REF.ONLY"/>
      <sheetName val="hs_str"/>
      <sheetName val="HARGA_SAT"/>
      <sheetName val="Analisa 2"/>
      <sheetName val="_BQ_FORM_xl___x005f_x0000__x005f_x0000__x_5"/>
      <sheetName val="_FORM_xl___x005f_x005f_x005f_x0000__x005f_x005f_5"/>
      <sheetName val="_BQ_FORM_xl___x005f_x0000__x005f_x0000__x_6"/>
      <sheetName val="_BQ_FORM_xl___x005f_x005f_x005f_x0000__x_10"/>
      <sheetName val="_FORM_xl___x005f_x005f_x005f_x0000__x005f_x005f_6"/>
      <sheetName val="_BQ_FORM_xl___x005f_x005f_x005f_x0000__x_11"/>
      <sheetName val="_BQ_FORM_xl___x005f_x0000__x005f_x0000__x_7"/>
      <sheetName val="_BQ_FORM_xl___x005f_x005f_x005f_x0000__x_12"/>
      <sheetName val="_FORM_xl___x005f_x005f_x005f_x0000__x005f_x005f_7"/>
      <sheetName val="_BQ_FORM_xl_x005f_x005f_x005f_x0006__x00_13"/>
      <sheetName val="_BQ_FORM_xl___x005f_x005f_x005f_x0000__x_13"/>
      <sheetName val="_BQ_FORM_xl___x005f_x0000__x005f_x0000__x_8"/>
      <sheetName val="_BQ_FORM_xl___x005f_x005f_x005f_x0000__x_14"/>
      <sheetName val="_BQ_FORM_xl_x005f_x005f_x005f_x0006__x00_14"/>
      <sheetName val="_FORM_xl___x005f_x005f_x005f_x0000__x005f_x005f_8"/>
      <sheetName val="_BQ_FORM_xl_x005f_x005f_x005f_x0006__x00_15"/>
      <sheetName val="_BQ_FORM_xl___x005f_x005f_x005f_x0000__x_15"/>
      <sheetName val="_BQ_FORM_xl___x005f_x0000__x005f_x0000__x_9"/>
      <sheetName val="_BQ_FORM_xl___x005f_x005f_x005f_x0000__x_16"/>
      <sheetName val="_BQ_FORM_xl_x005f_x005f_x005f_x0006__x00_16"/>
      <sheetName val="_FORM_xl___x005f_x005f_x005f_x0000__x005f_x005f_9"/>
      <sheetName val="_BQ_FORM_xl_x005f_x005f_x005f_x0006__x00_17"/>
      <sheetName val="_BQ_FORM_xl___x005f_x005f_x005f_x0000__x_17"/>
      <sheetName val="_BQ_FORM_xl___x005f_x0000__x005f_x0000___10"/>
      <sheetName val="_BQ_FORM_xl___x005f_x005f_x005f_x0000__x_18"/>
      <sheetName val="_BQ_FORM_xl_x005f_x005f_x005f_x0006__x00_18"/>
      <sheetName val="_FORM_xl___x005f_x005f_x005f_x0000__x005_10"/>
      <sheetName val="_BQ_FORM_xl_x005f_x005f_x005f_x0006__x00_19"/>
      <sheetName val="_BQ_FORM_xl___x005f_x005f_x005f_x0000__x_19"/>
      <sheetName val="_BQ_FORM_xl___x005f_x0000__x005f_x0000___11"/>
      <sheetName val="_BQ_FORM_xl___x005f_x005f_x005f_x0000__x_20"/>
      <sheetName val="_BQ_FORM_xl_x005f_x005f_x005f_x0006__x00_20"/>
      <sheetName val="_FORM_xl___x005f_x005f_x005f_x0000__x005_11"/>
      <sheetName val="_BQ_FORM_xl_x005f_x005f_x005f_x0006__x00_21"/>
      <sheetName val="_BQ_FORM_xl___x005f_x005f_x005f_x0000__x_21"/>
      <sheetName val="_BQ_FORM_xl___x005f_x0000__x005f_x0000___12"/>
      <sheetName val="_BQ_FORM_xl___x005f_x005f_x005f_x0000__x_22"/>
      <sheetName val="_BQ_FORM_xl_x005f_x005f_x005f_x0006__x00_22"/>
      <sheetName val="_FORM_xl___x005f_x005f_x005f_x0000__x005_12"/>
      <sheetName val="_BQ_FORM_xl_x005f_x005f_x005f_x0006__x00_23"/>
      <sheetName val="_BQ_FORM_xl___x005f_x005f_x005f_x0000__x_23"/>
      <sheetName val="_BQ_FORM_xl___x005f_x0000__x005f_x0000___13"/>
      <sheetName val="_BQ_FORM_xl___x005f_x005f_x005f_x0000__x_24"/>
      <sheetName val="_BQ_FORM_xl_x005f_x005f_x005f_x0006__x00_24"/>
      <sheetName val="_FORM_xl___x005f_x005f_x005f_x0000__x005_13"/>
      <sheetName val="_BQ_FORM_xl_x005f_x005f_x005f_x0006__x00_25"/>
      <sheetName val="_BQ_FORM_xl___x005f_x005f_x005f_x0000__x_25"/>
      <sheetName val="_BQ_FORM_xl___x005f_x0000__x005f_x0000___14"/>
      <sheetName val="_BQ_FORM_xl___x005f_x005f_x005f_x0000__x_26"/>
      <sheetName val="_BQ_FORM_xl_x005f_x005f_x005f_x0006__x00_26"/>
      <sheetName val="_FORM_xl___x005f_x005f_x005f_x0000__x005_14"/>
      <sheetName val="_BQ_FORM_xl_x005f_x005f_x005f_x0006__x00_27"/>
      <sheetName val="_BQ_FORM_xl___x005f_x005f_x005f_x0000__x_27"/>
      <sheetName val="_BQ_FORM_xl___x005f_x0000__x005f_x0000___15"/>
      <sheetName val="_BQ_FORM_xl___x005f_x005f_x005f_x0000__x_28"/>
      <sheetName val="_BQ_FORM_xl_x005f_x005f_x005f_x0006__x00_28"/>
      <sheetName val="_FORM_xl___x005f_x005f_x005f_x0000__x005_15"/>
      <sheetName val="_BQ_FORM_xl_x005f_x005f_x005f_x0006__x00_29"/>
      <sheetName val="_BQ_FORM_xl___x005f_x005f_x005f_x0000__x_29"/>
      <sheetName val="_BQ_FORM_xl___x005f_x0000__x005f_x0000___16"/>
      <sheetName val="_BQ_FORM_xl___x005f_x005f_x005f_x0000__x_30"/>
      <sheetName val="_BQ_FORM_xl_x005f_x005f_x005f_x0006__x00_30"/>
      <sheetName val="_FORM_xl___x005f_x005f_x005f_x0000__x005_16"/>
      <sheetName val="_BQ_FORM_xl_x005f_x005f_x005f_x0006__x00_31"/>
      <sheetName val="_BQ_FORM_xl___x005f_x005f_x005f_x0000__x_31"/>
      <sheetName val="_BQ_FORM_xl___x005f_x0000__x005f_x0000___17"/>
      <sheetName val="_BQ_FORM_xl___x005f_x005f_x005f_x0000__x_32"/>
      <sheetName val="_BQ_FORM_xl_x005f_x005f_x005f_x0006__x00_32"/>
      <sheetName val="_FORM_xl___x005f_x005f_x005f_x0000__x005_17"/>
      <sheetName val="_BQ_FORM_xl_x005f_x005f_x005f_x0006__x00_33"/>
      <sheetName val="_BQ_FORM_xl___x005f_x005f_x005f_x0000__x_33"/>
      <sheetName val="_BQ_FORM_xl___x005f_x0000__x005f_x0000___18"/>
      <sheetName val="_BQ_FORM_xl___x005f_x005f_x005f_x0000__x_34"/>
      <sheetName val="_BQ_FORM_xl_x005f_x005f_x005f_x0006__x00_34"/>
      <sheetName val="_FORM_xl___x005f_x005f_x005f_x0000__x005_18"/>
      <sheetName val="_BQ_FORM_xl_x005f_x005f_x005f_x0006__x00_35"/>
      <sheetName val="_BQ_FORM_xl___x005f_x005f_x005f_x0000__x_35"/>
      <sheetName val="_BQ_FORM_xl___x005f_x0000__x005f_x0000___19"/>
      <sheetName val="_BQ_FORM_xl___x005f_x005f_x005f_x0000__x_36"/>
      <sheetName val="_BQ_FORM_xl_x005f_x005f_x005f_x0006__x00_36"/>
      <sheetName val="_FORM_xl___x005f_x005f_x005f_x0000__x005_19"/>
      <sheetName val="_BQ_FORM_xl_x005f_x005f_x005f_x0006__x00_37"/>
      <sheetName val="_BQ_FORM_xl___x005f_x005f_x005f_x0000__x_37"/>
      <sheetName val="_BQ_FORM_xl___x005f_x0000__x005f_x0000___20"/>
      <sheetName val="_BQ_FORM_xl___x005f_x005f_x005f_x0000__x_38"/>
      <sheetName val="_BQ_FORM_xl_x005f_x005f_x005f_x0006__x00_38"/>
      <sheetName val="_FORM_xl___x005f_x005f_x005f_x0000__x005_20"/>
      <sheetName val="_BQ_FORM_xl_x005f_x005f_x005f_x0006__x00_39"/>
      <sheetName val="_BQ_FORM_xl___x005f_x005f_x005f_x0000__x_39"/>
      <sheetName val="_BQ_FORM_xl___x005f_x0000__x005f_x0000___21"/>
      <sheetName val="_BQ_FORM_xl___x005f_x005f_x005f_x0000__x_40"/>
      <sheetName val="_BQ_FORM_xl_x005f_x005f_x005f_x0006__x00_40"/>
      <sheetName val="_FORM_xl___x005f_x005f_x005f_x0000__x005_21"/>
      <sheetName val="_BQ_FORM_xl_x005f_x005f_x005f_x0006__x00_41"/>
      <sheetName val="_BQ_FORM_xl___x005f_x005f_x005f_x0000__x_41"/>
      <sheetName val="_BQ_FORM_xl___x005f_x0000__x005f_x0000___22"/>
      <sheetName val="_BQ_FORM_xl___x005f_x005f_x005f_x0000__x_42"/>
      <sheetName val="_BQ_FORM_xl_x005f_x005f_x005f_x0006__x00_42"/>
      <sheetName val="_FORM_xl___x005f_x005f_x005f_x0000__x005_22"/>
      <sheetName val="_BQ_FORM_xl_x005f_x005f_x005f_x0006__x00_43"/>
      <sheetName val="_BQ_FORM_xl___x005f_x005f_x005f_x0000__x_43"/>
      <sheetName val="_BQ_FORM_xl___x005f_x0000__x005f_x0000___23"/>
      <sheetName val="_BQ_FORM_xl___x005f_x005f_x005f_x0000__x_44"/>
      <sheetName val="_BQ_FORM_xl_x005f_x005f_x005f_x0006__x00_44"/>
      <sheetName val="_FORM_xl___x005f_x005f_x005f_x0000__x005_23"/>
      <sheetName val="_BQ_FORM_xl_x005f_x005f_x005f_x0006__x00_45"/>
      <sheetName val="_BQ_FORM_xl___x005f_x005f_x005f_x0000__x_45"/>
      <sheetName val="_BQ_FORM_xl___x005f_x0000__x005f_x0000___24"/>
      <sheetName val="_BQ_FORM_xl___x005f_x005f_x005f_x0000__x_46"/>
      <sheetName val="_BQ_FORM_xl_x005f_x005f_x005f_x0006__x00_46"/>
      <sheetName val="_FORM_xl___x005f_x005f_x005f_x0000__x005_24"/>
      <sheetName val="_BQ_FORM_xl_x005f_x005f_x005f_x0006__x00_47"/>
      <sheetName val="_BQ_FORM_xl___x005f_x005f_x005f_x0000__x_47"/>
      <sheetName val="_BQ_FORM_xl___x005f_x0000__x005f_x0000___25"/>
      <sheetName val="_BQ_FORM_xl___x005f_x005f_x005f_x0000__x_48"/>
      <sheetName val="_BQ_FORM_xl_x005f_x005f_x005f_x0006__x00_48"/>
      <sheetName val="_FORM_xl___x005f_x005f_x005f_x0000__x005_25"/>
      <sheetName val="_BQ_FORM_xl_x005f_x005f_x005f_x0006__x00_49"/>
      <sheetName val="_BQ_FORM_xl___x005f_x005f_x005f_x0000__x_49"/>
      <sheetName val="_BQ_FORM_xl___x005f_x0000__x005f_x0000___26"/>
      <sheetName val="_BQ_FORM_xl___x005f_x005f_x005f_x0000__x_50"/>
      <sheetName val="_BQ_FORM_xl_x005f_x005f_x005f_x0006__x00_50"/>
      <sheetName val="_FORM_xl___x005f_x005f_x005f_x0000__x005_26"/>
      <sheetName val="_BQ_FORM_xl_x005f_x005f_x005f_x0006__x00_51"/>
      <sheetName val="_BQ_FORM_xl___x005f_x005f_x005f_x0000__x_51"/>
      <sheetName val="_BQ_FORM_xl___x005f_x0000__x005f_x0000___27"/>
      <sheetName val="_BQ_FORM_xl___x005f_x005f_x005f_x0000__x_52"/>
      <sheetName val="_BQ_FORM_xl_x005f_x005f_x005f_x0006__x00_52"/>
      <sheetName val="_FORM_xl___x005f_x005f_x005f_x0000__x005_27"/>
      <sheetName val="_BQ_FORM_xl_x005f_x005f_x005f_x0006__x00_53"/>
      <sheetName val="_BQ_FORM_xl___x005f_x005f_x005f_x0000__x_53"/>
      <sheetName val="_BQ_FORM_xl___x005f_x0000__x005f_x0000___28"/>
      <sheetName val="_BQ_FORM_xl___x005f_x005f_x005f_x0000__x_54"/>
      <sheetName val="_BQ_FORM_xl_x005f_x005f_x005f_x0006__x00_54"/>
      <sheetName val="_FORM_xl___x005f_x005f_x005f_x0000__x005_28"/>
      <sheetName val="_BQ_FORM_xl_x005f_x005f_x005f_x0006__x00_55"/>
      <sheetName val="_BQ_FORM_xl___x005f_x005f_x005f_x0000__x_55"/>
      <sheetName val="_BQ_FORM_xl___x005f_x0000__x005f_x0000___29"/>
      <sheetName val="_BQ_FORM_xl___x005f_x005f_x005f_x0000__x_56"/>
      <sheetName val="_BQ_FORM_xl_x005f_x005f_x005f_x0006__x00_56"/>
      <sheetName val="_FORM_xl___x005f_x005f_x005f_x0000__x005_29"/>
      <sheetName val="_BQ_FORM_xl_x005f_x005f_x005f_x0006__x00_57"/>
      <sheetName val="_BQ_FORM_xl___x005f_x005f_x005f_x0000__x_57"/>
      <sheetName val="_BQ_FORM_xl___x005f_x0000__x005f_x0000___30"/>
      <sheetName val="_BQ_FORM_xl___x005f_x005f_x005f_x0000__x_58"/>
      <sheetName val="_BQ_FORM_xl_x005f_x005f_x005f_x0006__x00_58"/>
      <sheetName val="_FORM_xl___x005f_x005f_x005f_x0000__x005_30"/>
      <sheetName val="_BQ_FORM_xl_x005f_x005f_x005f_x0006__x00_59"/>
      <sheetName val="_BQ_FORM_xl___x005f_x005f_x005f_x0000__x_59"/>
      <sheetName val="_BQ_FORM_xl___x005f_x0000__x005f_x0000___31"/>
      <sheetName val="_BQ_FORM_xl___x005f_x005f_x005f_x0000__x_60"/>
      <sheetName val="_BQ_FORM_xl_x005f_x005f_x005f_x0006__x00_60"/>
      <sheetName val="_FORM_xl___x005f_x005f_x005f_x0000__x005_31"/>
      <sheetName val="_BQ_FORM_xl_x005f_x005f_x005f_x0006__x00_61"/>
      <sheetName val="_BQ_FORM_xl___x005f_x005f_x005f_x0000__x_61"/>
      <sheetName val="_BQ_FORM_xl___x005f_x0000__x005f_x0000___32"/>
      <sheetName val="_BQ_FORM_xl___x005f_x005f_x005f_x0000__x_62"/>
      <sheetName val="_BQ_FORM_xl_x005f_x005f_x005f_x0006__x00_62"/>
      <sheetName val="_FORM_xl___x005f_x005f_x005f_x0000__x005_32"/>
      <sheetName val="_BQ_FORM_xl_x005f_x005f_x005f_x0006__x00_63"/>
      <sheetName val="_BQ_FORM_xl___x005f_x005f_x005f_x0000__x_63"/>
      <sheetName val="_BQ_FORM_xl___x005f_x0000__x005f_x0000___33"/>
      <sheetName val="_BQ_FORM_xl___x005f_x005f_x005f_x0000__x_64"/>
      <sheetName val="_BQ_FORM_xl_x005f_x005f_x005f_x0006__x00_64"/>
      <sheetName val="_FORM_xl___x005f_x005f_x005f_x0000__x005_33"/>
      <sheetName val="_BQ_FORM_xl_x005f_x005f_x005f_x0006__x00_65"/>
      <sheetName val="_BQ_FORM_xl___x005f_x005f_x005f_x0000__x_65"/>
      <sheetName val="_BQ_FORM_xl___x005f_x0000__x005f_x0000___34"/>
      <sheetName val="_BQ_FORM_xl___x005f_x005f_x005f_x0000__x_66"/>
      <sheetName val="_BQ_FORM_xl_x005f_x005f_x005f_x0006__x00_66"/>
      <sheetName val="_FORM_xl___x005f_x005f_x005f_x0000__x005_34"/>
      <sheetName val="_BQ_FORM_xl_x005f_x005f_x005f_x0006__x00_67"/>
      <sheetName val="_BQ_FORM_xl___x005f_x005f_x005f_x0000__x_67"/>
      <sheetName val="_BQ_FORM_xl___x005f_x0000__x005f_x0000___35"/>
      <sheetName val="_BQ_FORM_xl___x005f_x005f_x005f_x0000__x_68"/>
      <sheetName val="_BQ_FORM_xl_x005f_x005f_x005f_x0006__x00_68"/>
      <sheetName val="_FORM_xl___x005f_x005f_x005f_x0000__x005_35"/>
      <sheetName val="_BQ_FORM_xl_x005f_x005f_x005f_x0006__x00_69"/>
      <sheetName val="_BQ_FORM_xl___x005f_x005f_x005f_x0000__x_69"/>
      <sheetName val="_BQ_FORM_xl___x005f_x0000__x005f_x0000___36"/>
      <sheetName val="_BQ_FORM_xl___x005f_x005f_x005f_x0000__x_70"/>
      <sheetName val="_BQ_FORM_xl_x005f_x005f_x005f_x0006__x00_70"/>
      <sheetName val="_FORM_xl___x005f_x005f_x005f_x0000__x005_36"/>
      <sheetName val="_BQ_FORM_xl_x005f_x005f_x005f_x0006__x00_71"/>
      <sheetName val="_BQ_FORM_xl___x005f_x005f_x005f_x0000__x_71"/>
      <sheetName val="_BQ_FORM_xl___x005f_x0000__x005f_x0000___37"/>
      <sheetName val="_BQ_FORM_xl___x005f_x005f_x005f_x0000__x_72"/>
      <sheetName val="_BQ_FORM_xl_x005f_x005f_x005f_x0006__x00_72"/>
      <sheetName val="_FORM_xl___x005f_x005f_x005f_x0000__x005_37"/>
      <sheetName val="_BQ_FORM_xl_x005f_x005f_x005f_x0006__x00_73"/>
      <sheetName val="_BQ_FORM_xl___x005f_x005f_x005f_x0000__x_73"/>
      <sheetName val="_BQ_FORM_xl___x005f_x0000__x005f_x0000___38"/>
      <sheetName val="_BQ_FORM_xl___x005f_x005f_x005f_x0000__x_74"/>
      <sheetName val="_BQ_FORM_xl_x005f_x005f_x005f_x0006__x00_74"/>
      <sheetName val="_FORM_xl___x005f_x005f_x005f_x0000__x005_38"/>
      <sheetName val="_BQ_FORM_xl_x005f_x005f_x005f_x0006__x00_75"/>
      <sheetName val="_BQ_FORM_xl___x005f_x005f_x005f_x0000__x_75"/>
      <sheetName val="_BQ_FORM_xl___x005f_x0000__x005f_x0000___39"/>
      <sheetName val="_BQ_FORM_xl___x005f_x005f_x005f_x0000__x_76"/>
      <sheetName val="_BQ_FORM_xl_x005f_x005f_x005f_x0006__x00_76"/>
      <sheetName val="_FORM_xl___x005f_x005f_x005f_x0000__x005_39"/>
      <sheetName val="_BQ_FORM_xl_x005f_x005f_x005f_x0006__x00_77"/>
      <sheetName val="_BQ_FORM_xl___x005f_x005f_x005f_x0000__x_77"/>
      <sheetName val="_BQ_FORM_xl___x005f_x0000__x005f_x0000___40"/>
      <sheetName val="_BQ_FORM_xl___x005f_x005f_x005f_x0000__x_78"/>
      <sheetName val="_BQ_FORM_xl_x005f_x005f_x005f_x0006__x00_78"/>
      <sheetName val="_FORM_xl___x005f_x005f_x005f_x0000__x005_40"/>
      <sheetName val="_BQ_FORM_xl_x005f_x005f_x005f_x0006__x00_79"/>
      <sheetName val="_BQ_FORM_xl___x005f_x005f_x005f_x0000__x_79"/>
      <sheetName val="_BQ_FORM_xl___x005f_x0000__x005f_x0000___41"/>
      <sheetName val="_BQ_FORM_xl___x005f_x005f_x005f_x0000__x_80"/>
      <sheetName val="_BQ_FORM_xl_x005f_x005f_x005f_x0006__x00_80"/>
      <sheetName val="_FORM_xl___x005f_x005f_x005f_x0000__x005_41"/>
      <sheetName val="_BQ_FORM_xl_x005f_x005f_x005f_x0006__x00_81"/>
      <sheetName val="_BQ_FORM_xl___x005f_x005f_x005f_x0000__x_81"/>
      <sheetName val="_BQ_FORM_xl___x005f_x0000__x005f_x0000___42"/>
      <sheetName val="_BQ_FORM_xl___x005f_x005f_x005f_x0000__x_82"/>
      <sheetName val="_BQ_FORM_xl_x005f_x005f_x005f_x0006__x00_82"/>
      <sheetName val="_FORM_xl___x005f_x005f_x005f_x0000__x005_42"/>
      <sheetName val="_BQ_FORM_xl_x005f_x005f_x005f_x0006__x00_83"/>
      <sheetName val="_BQ_FORM_xl___x005f_x005f_x005f_x0000__x_83"/>
      <sheetName val="_BQ_FORM_xl___x005f_x0000__x005f_x0000___43"/>
      <sheetName val="_BQ_FORM_xl___x005f_x005f_x005f_x0000__x_84"/>
      <sheetName val="_BQ_FORM_xl_x005f_x005f_x005f_x0006__x00_84"/>
      <sheetName val="_FORM_xl___x005f_x005f_x005f_x0000__x005_43"/>
      <sheetName val="_BQ_FORM_xl_x005f_x005f_x005f_x0006__x00_85"/>
      <sheetName val="_BQ_FORM_xl___x005f_x005f_x005f_x0000__x_85"/>
      <sheetName val="_BQ_FORM_xl___x005f_x0000__x005f_x0000___44"/>
      <sheetName val="_BQ_FORM_xl___x005f_x005f_x005f_x0000__x_86"/>
      <sheetName val="_BQ_FORM_xl_x005f_x005f_x005f_x0006__x00_86"/>
      <sheetName val="_FORM_xl___x005f_x005f_x005f_x0000__x005_44"/>
      <sheetName val="_BQ_FORM_xl_x005f_x005f_x005f_x0006__x00_87"/>
      <sheetName val="_BQ_FORM_xl___x005f_x005f_x005f_x0000__x_87"/>
      <sheetName val="_BQ_FORM_xl___x005f_x0000__x005f_x0000___45"/>
      <sheetName val="_BQ_FORM_xl___x005f_x005f_x005f_x0000__x_88"/>
      <sheetName val="_BQ_FORM_xl_x005f_x005f_x005f_x0006__x00_88"/>
      <sheetName val="_FORM_xl___x005f_x005f_x005f_x0000__x005_45"/>
      <sheetName val="_BQ_FORM_xl_x005f_x005f_x005f_x0006__x00_89"/>
      <sheetName val="_BQ_FORM_xl___x005f_x005f_x005f_x0000__x_89"/>
      <sheetName val="grpsr2"/>
      <sheetName val="RAB 1"/>
      <sheetName val="RAB KapukII"/>
      <sheetName val="2-BOQ"/>
      <sheetName val="1-Rekap"/>
      <sheetName val="RAB2"/>
      <sheetName val="BOQ Seksi A"/>
      <sheetName val="DafHrgSatuan"/>
      <sheetName val="Analisa  _2_"/>
      <sheetName val="Analisa Pek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refreshError="1"/>
      <sheetData sheetId="975" refreshError="1"/>
      <sheetData sheetId="976" refreshError="1"/>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sheetData sheetId="992"/>
      <sheetData sheetId="993"/>
      <sheetData sheetId="994"/>
      <sheetData sheetId="995"/>
      <sheetData sheetId="996"/>
      <sheetData sheetId="997" refreshError="1"/>
      <sheetData sheetId="998" refreshError="1"/>
      <sheetData sheetId="999" refreshError="1"/>
      <sheetData sheetId="1000" refreshError="1"/>
      <sheetData sheetId="1001" refreshError="1"/>
      <sheetData sheetId="1002" refreshError="1"/>
      <sheetData sheetId="1003"/>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sheetData sheetId="2528"/>
      <sheetData sheetId="2529"/>
      <sheetData sheetId="2530"/>
      <sheetData sheetId="2531"/>
      <sheetData sheetId="2532"/>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sheetData sheetId="3185"/>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sheetData sheetId="3242"/>
      <sheetData sheetId="3243"/>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refreshError="1"/>
      <sheetData sheetId="4025"/>
      <sheetData sheetId="4026"/>
      <sheetData sheetId="4027" refreshError="1"/>
      <sheetData sheetId="4028" refreshError="1"/>
      <sheetData sheetId="4029" refreshError="1"/>
      <sheetData sheetId="4030" refreshError="1"/>
      <sheetData sheetId="4031" refreshError="1"/>
      <sheetData sheetId="4032" refreshError="1"/>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당초"/>
      <sheetName val="집계표_OPTION_"/>
      <sheetName val="단가(자재)"/>
      <sheetName val="단가(노임)"/>
      <sheetName val="기초목록"/>
      <sheetName val="노임단가"/>
      <sheetName val="???"/>
      <sheetName val="예산"/>
      <sheetName val="KP1590_E"/>
      <sheetName val="VC2 10.99"/>
      <sheetName val="___"/>
      <sheetName val="연돌일위집계"/>
      <sheetName val="집계표 (25,26ဩ"/>
      <sheetName val="inter"/>
      <sheetName val="Sheet1"/>
      <sheetName val="영업2"/>
      <sheetName val="영업3"/>
      <sheetName val="BQ_Utl_Off"/>
      <sheetName val="수입"/>
      <sheetName val="INPUT DATA"/>
      <sheetName val="1월"/>
      <sheetName val="금액내역서"/>
      <sheetName val="ESCON"/>
      <sheetName val="BQMPALOC"/>
      <sheetName val="공문"/>
      <sheetName val="??"/>
      <sheetName val="12CGOU"/>
      <sheetName val="경영혁신본부"/>
      <sheetName val="ERECIN"/>
      <sheetName val="BD集計用"/>
      <sheetName val="»ê±Ù"/>
      <sheetName val="95삼성급(본사)"/>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갑지"/>
      <sheetName val="Final(1)summary"/>
      <sheetName val="DESCRIPTION"/>
      <sheetName val="Form 0"/>
      <sheetName val="COVER"/>
      <sheetName val="뜃맟뭁돽띿맟?-BLDG"/>
      <sheetName val="Form D-1"/>
      <sheetName val="Form B-1"/>
      <sheetName val="Form F-1"/>
      <sheetName val="Assist(B-1)"/>
      <sheetName val="Form A"/>
      <sheetName val="세금자료"/>
      <sheetName val="__"/>
      <sheetName val="General Data"/>
      <sheetName val="LABOR &amp; 자재"/>
      <sheetName val="제작도"/>
      <sheetName val="SANDAN"/>
      <sheetName val="뜃맟뭁돽띿맟_-BLDG"/>
      <sheetName val="TTL"/>
      <sheetName val="DRUM"/>
      <sheetName val="내역서 耰&quot;_x0000__x0000_"/>
      <sheetName val="_x0008_"/>
      <sheetName val="내역서 耰&quot;??"/>
      <sheetName val="SALA-002"/>
      <sheetName val="DHEQSUPT"/>
      <sheetName val="기성내역"/>
      <sheetName val="CB"/>
      <sheetName val="당진1,2호기전선관설치및접지4차공사내역서-을지"/>
      <sheetName val="eq_data"/>
      <sheetName val="M-EQPT-Z"/>
      <sheetName val="Price Schedule"/>
      <sheetName val="간접비내역-1"/>
      <sheetName val="Lup2"/>
      <sheetName val="간접비 총괄"/>
      <sheetName val="노임단가표"/>
      <sheetName val="INPUT_DATA"/>
      <sheetName val="General_Data"/>
      <sheetName val="집계표_(25,26ဩ"/>
      <sheetName val="Form_0"/>
      <sheetName val="POWER"/>
      <sheetName val="24V"/>
      <sheetName val="B"/>
      <sheetName val="주간기성"/>
      <sheetName val="BOROUGE2"/>
      <sheetName val="3.공통공사대비"/>
      <sheetName val="PRICES"/>
      <sheetName val="INSTR"/>
      <sheetName val="Rate Analysis"/>
      <sheetName val="???(OPTION)"/>
      <sheetName val="비교검토"/>
      <sheetName val="Compare"/>
      <sheetName val="내역ࠜĀ_x0000_M4)"/>
      <sheetName val="h-013211-2"/>
      <sheetName val="EQT-ESTN"/>
      <sheetName val="合成単価作成表-BLDG"/>
      <sheetName val="Q&amp;pl-V"/>
      <sheetName val="EQUIPMENT -2"/>
      <sheetName val="F4-F7"/>
      <sheetName val="표지"/>
      <sheetName val="IN"/>
      <sheetName val="국내"/>
      <sheetName val="LEGEND"/>
      <sheetName val="내역ࠜĀ_x005f_x0000_M4)"/>
      <sheetName val="????¢ç¢®¡¿????"/>
      <sheetName val="??????????¢ç??????"/>
      <sheetName val="???¡§????"/>
      <sheetName val="???????¢ç¢®¢¯????"/>
      <sheetName val="???????®¡¿????"/>
      <sheetName val="??????????????????"/>
      <sheetName val="EQUIP"/>
      <sheetName val="CAL."/>
      <sheetName val="찍기"/>
      <sheetName val="CTEMCOST"/>
      <sheetName val="내역"/>
      <sheetName val="WE'T"/>
      <sheetName val="PROCURE"/>
      <sheetName val="Cash2"/>
      <sheetName val="Z"/>
      <sheetName val="실행"/>
      <sheetName val="물량"/>
      <sheetName val="WEIGHT LIST"/>
      <sheetName val="산#2-1 (2)"/>
      <sheetName val="POL6차-PIPING"/>
      <sheetName val="산#3-1"/>
      <sheetName val="BEND LOSS"/>
      <sheetName val="공사비 내역 (가)"/>
      <sheetName val="경영혁신본뷀"/>
      <sheetName val="electrical"/>
      <sheetName val="단면 (2)"/>
      <sheetName val="A"/>
      <sheetName val="jobhist"/>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6PILE  (돌출)"/>
      <sheetName val="Static Equip"/>
      <sheetName val="CAT_5"/>
      <sheetName val="Form A "/>
      <sheetName val="내역서 耰&quot;_x005f_x0000__x005f_x0000_"/>
      <sheetName val="_x005f_x0008_"/>
      <sheetName val="SOURCE"/>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PBS"/>
      <sheetName val="내역ࠜĀ?M4)"/>
      <sheetName val="내역ࠜĀ"/>
      <sheetName val="당초내역서"/>
      <sheetName val="3.Breakdown Direct Paint"/>
      <sheetName val="Spl"/>
      <sheetName val="BID"/>
      <sheetName val="Z- GENERAL PRICE SUMMARY"/>
      <sheetName val=" Estimate  "/>
      <sheetName val="[SANDAN.XLS??"/>
      <sheetName val="기계내역서"/>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Lstsub"/>
      <sheetName val="갑지1"/>
      <sheetName val="고압수량(철거)"/>
      <sheetName val="2.2 STAFF Scedule"/>
      <sheetName val="내역ࠜĀ_x005f_x005f_x005f_x0000_M4)"/>
      <sheetName val="Data"/>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내역서 耰&quot;"/>
      <sheetName val="Direct"/>
      <sheetName val="FORM-12"/>
      <sheetName val="입찰내역 발주처 양식"/>
      <sheetName val="내역ࠜĀM4)"/>
      <sheetName val="Q-7100-001"/>
      <sheetName val="견적"/>
      <sheetName val="Sheet1 (2)"/>
      <sheetName val="수로보호공"/>
      <sheetName val="데이타"/>
      <sheetName val="식재인부"/>
      <sheetName val="BM DATA SHEET"/>
      <sheetName val="입찰품의서"/>
      <sheetName val="인부신상자료"/>
      <sheetName val="PI"/>
      <sheetName val="EQUIP LIST"/>
      <sheetName val="SummaryC"/>
      <sheetName val="Detail"/>
      <sheetName val="7. 월별투입내역서"/>
      <sheetName val="Administrative Prices"/>
      <sheetName val="Calc"/>
      <sheetName val="WBS 44"/>
      <sheetName val="WBS 41"/>
      <sheetName val="Precios por Administración"/>
      <sheetName val="Subcon A"/>
      <sheetName val="AILC004"/>
      <sheetName val="cable-data"/>
      <sheetName val="T 3"/>
      <sheetName val="HORI. VESSEL"/>
      <sheetName val="cable"/>
      <sheetName val="배관내역"/>
      <sheetName val="수주추정"/>
      <sheetName val="Insts"/>
      <sheetName val="Vind - BtB"/>
      <sheetName val="LV induction motors"/>
      <sheetName val="인원계획"/>
      <sheetName val="BSD (2)"/>
      <sheetName val="BCPAB"/>
      <sheetName val="내역ࠜĀ_x005f_x005f_x005f_x005f_x005f_x005f_x005f_x005f_x0"/>
      <sheetName val="내역서 耰&quot;_x005f_x005f_x005f_x005f_x005f_x005f_x005f_x005f_"/>
      <sheetName val="_x005f_x005f_x005f_x005f_x005f_x005f_x005f_x005f_x005f_x005f_"/>
      <sheetName val="내역서"/>
      <sheetName val="MP MOB"/>
      <sheetName val="Sheet4"/>
      <sheetName val="Form B"/>
      <sheetName val="_x0002__x0000_뻘N_x0000__x0000__x0001_ࠀ역서"/>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BATCH"/>
      <sheetName val="변경집계표"/>
      <sheetName val="집계표"/>
      <sheetName val="All_2"/>
      <sheetName val="sum"/>
      <sheetName val="D-623D"/>
      <sheetName val="SCHEDD TAMBAHAN"/>
      <sheetName val="RAB AR&amp;STR"/>
      <sheetName val="I-KAMAR"/>
      <sheetName val="Unit Price "/>
      <sheetName val="trf(36%)"/>
      <sheetName val="M_DB"/>
      <sheetName val="Material Selections"/>
      <sheetName val="Monthly Load"/>
      <sheetName val="Weekly Load"/>
      <sheetName val="수량집계"/>
      <sheetName val="총괄집계표"/>
      <sheetName val="내역서 (∮ἀ嘆ɶ_x0000_᠀㬁_x0000_"/>
      <sheetName val="당초_xd8b4_∸ἀ"/>
      <sheetName val="DB@Acess"/>
      <sheetName val="Summary"/>
      <sheetName val="Hot"/>
      <sheetName val="Data List"/>
      <sheetName val="Rekapitulasi"/>
      <sheetName val="Man Power &amp; Comp"/>
      <sheetName val="MP-PLAN"/>
      <sheetName val="L-TIGA"/>
      <sheetName val="MP_PLAN"/>
      <sheetName val="97 사업추정(WEKI)"/>
      <sheetName val="실행집계"/>
      <sheetName val="breakdown of wage rate"/>
      <sheetName val="Indirect Cost"/>
      <sheetName val="Unit"/>
      <sheetName val="Piping BQ for one turbine"/>
      <sheetName val="총괄표"/>
      <sheetName val="DCS"/>
      <sheetName val="FWBS7000,8000"/>
      <sheetName val="ANALYSER"/>
      <sheetName val="Eq. Mobilization"/>
      <sheetName val="출금실적"/>
      <sheetName val="경영현황"/>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Utility and Fire flange"/>
      <sheetName val="Basic_Rate"/>
      <sheetName val="appendix_2_5_final_accounts"/>
      <sheetName val="Format"/>
      <sheetName val="Labour"/>
      <sheetName val="Material"/>
      <sheetName val="Sheet1_(2)"/>
      <sheetName val="금융"/>
      <sheetName val="7422CW00"/>
      <sheetName val="_x0002_?뻘N??_x0001_ࠀ역서"/>
      <sheetName val="_SANDAN.XLS__"/>
      <sheetName val="_x0002_"/>
      <sheetName val="Resource table"/>
      <sheetName val="일일총괄"/>
      <sheetName val="criteria"/>
      <sheetName val="RFP002"/>
      <sheetName val="General"/>
      <sheetName val="Menus"/>
      <sheetName val="Cal"/>
      <sheetName val="TDTKP"/>
      <sheetName val="DK-KH"/>
      <sheetName val="_x0004__x0000__x000d__x0000__x0003__x0000__x0004__x0000__x0016__x0000__x000d__x0000__x0004_"/>
      <sheetName val="_x000a__x0000__x001b__x0000__x0006__x0000__x0006__x0000__x0008__x0000__x000a__x0000__x0000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FWBS 1530"/>
      <sheetName val="Preliminaries"/>
      <sheetName val="piping"/>
      <sheetName val="Mech"/>
      <sheetName val="Fire Protection"/>
      <sheetName val="Buildings"/>
      <sheetName val="Instrument"/>
      <sheetName val="Labor"/>
      <sheetName val="Cash Flow bulanan"/>
      <sheetName val="schalt"/>
      <sheetName val="schtng"/>
      <sheetName val="schbhn"/>
      <sheetName val="H.Satuan"/>
      <sheetName val="I_KAMA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w't table"/>
      <sheetName val="내역서 (∮ἀ嘆ɶ"/>
      <sheetName val="97"/>
      <sheetName val="MANP"/>
      <sheetName val="C"/>
      <sheetName val="Equipment List"/>
      <sheetName val="info"/>
      <sheetName val="TP"/>
      <sheetName val="Form1.SQP"/>
      <sheetName val="중기"/>
      <sheetName val="Resource"/>
      <sheetName val="원가"/>
      <sheetName val="Total"/>
      <sheetName val="BM-Elec"/>
      <sheetName val="BM-Inst"/>
      <sheetName val="공정계획(내부계획25%,내부w.f)"/>
      <sheetName val="AG Pipe Qty Analysis"/>
      <sheetName val="Heavy Equipments"/>
      <sheetName val="SFN ORIG"/>
      <sheetName val="SFN"/>
      <sheetName val="R2564AHDTS"/>
      <sheetName val="CPS"/>
      <sheetName val="HP-Steamdrum"/>
      <sheetName val="목표세부명세"/>
      <sheetName val="중기일위대가"/>
      <sheetName val="1350-A"/>
      <sheetName val="SS2"/>
      <sheetName val="품셈"/>
      <sheetName val="BOQ-B.DOWN"/>
      <sheetName val="COVER-P"/>
      <sheetName val="사급자재집계표"/>
      <sheetName val="HVAC(사급자재)"/>
      <sheetName val="U-W"/>
      <sheetName val="결과조달"/>
      <sheetName val="수량산출서"/>
      <sheetName val="LOB"/>
      <sheetName val="실행내역"/>
      <sheetName val="Proposal"/>
      <sheetName val="실행예산 MM"/>
      <sheetName val="mto-rev0B"/>
      <sheetName val="Dir Manpower Other Exp."/>
      <sheetName val="SEX"/>
      <sheetName val="Currency Rate"/>
      <sheetName val="Personnel"/>
      <sheetName val="ANALISA"/>
      <sheetName val="KUWATI(Total)_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OPTION_24"/>
      <sheetName val="OPTION_34"/>
      <sheetName val="2002년_현장공사비_국내_실적4"/>
      <sheetName val="2003년국내현장공사비_실적4"/>
      <sheetName val="VC2_10_994"/>
      <sheetName val="INPUT_DATA3"/>
      <sheetName val="집계표_(25,26ဩ3"/>
      <sheetName val="입출재고현황_(2)2"/>
      <sheetName val="Form_03"/>
      <sheetName val="Form_D-12"/>
      <sheetName val="Form_B-12"/>
      <sheetName val="Form_F-12"/>
      <sheetName val="Form_A2"/>
      <sheetName val="General_Data3"/>
      <sheetName val="LABOR_&amp;_자재2"/>
      <sheetName val="Price_Schedule2"/>
      <sheetName val="간접비_총괄2"/>
      <sheetName val="내역서_耰&quot;??2"/>
      <sheetName val="3_공통공사대비2"/>
      <sheetName val="Rate_Analysis2"/>
      <sheetName val="EQUIPMENT_-22"/>
      <sheetName val="CAL_2"/>
      <sheetName val="WEIGHT_LIST1"/>
      <sheetName val="산#2-1_(2)1"/>
      <sheetName val="BEND_LOSS1"/>
      <sheetName val="공사비_내역_(가)1"/>
      <sheetName val="6PILE__(돌출)1"/>
      <sheetName val="내역서_耰&quot;_x005f_x0000__x005f_x0000_1"/>
      <sheetName val="[SANDAN_XLS??"/>
      <sheetName val="Static_Equip1"/>
      <sheetName val="3_Breakdown_Direct_Paint1"/>
      <sheetName val="단면_(2)1"/>
      <sheetName val="Form_A_1"/>
      <sheetName val="내역서_耰&quot;__2"/>
      <sheetName val="Summary_Sheets1"/>
      <sheetName val="Z-_GENERAL_PRICE_SUMMARY"/>
      <sheetName val="_Estimate__"/>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2_2_STAFF_Scedule"/>
      <sheetName val="Civil_11"/>
      <sheetName val="Civil_21"/>
      <sheetName val="Civil_31"/>
      <sheetName val="Site_11"/>
      <sheetName val="Site_21"/>
      <sheetName val="Site_31"/>
      <sheetName val="Site_Faci1"/>
      <sheetName val="Man_Hole"/>
      <sheetName val="내역서_耰&quot;_x005f_x005f_x005f_x0000__x005f_x005f_x0000"/>
      <sheetName val="Precios_Unitarios"/>
      <sheetName val="내역서_耰&quot;_x005f_x005f_x005f_x005f_x005f_x005f_x005f_x0000_"/>
      <sheetName val="계측_내역서"/>
      <sheetName val="입찰내역_발주처_양식"/>
      <sheetName val="Sheet1_(2)1"/>
      <sheetName val="EQUIP_LIST"/>
      <sheetName val="7__월별투입내역서"/>
      <sheetName val="Administrative_Prices"/>
      <sheetName val="WBS_44"/>
      <sheetName val="WBS_41"/>
      <sheetName val="Precios_por_Administración"/>
      <sheetName val="Subcon_A"/>
      <sheetName val="T_3"/>
      <sheetName val="HORI__VESSEL"/>
      <sheetName val="Vind_-_BtB"/>
      <sheetName val="LV_induction_motors"/>
      <sheetName val="BSD_(2)"/>
      <sheetName val="내역서_耰&quot;_x005f_x005f_x005f_x005f_x005f_x005f_x005f_x005f_"/>
      <sheetName val="MP_MOB"/>
      <sheetName val="Form_B"/>
      <sheetName val="뻘Nࠀ역서"/>
      <sheetName val="내역서_耰&quot;1"/>
      <sheetName val="97_사업추정(WEKI)"/>
      <sheetName val="Monthly_Load"/>
      <sheetName val="Weekly_Load"/>
      <sheetName val="breakdown_of_wage_rate"/>
      <sheetName val="Indirect_Cost"/>
      <sheetName val="내역서_(∮ἀ嘆ɶ᠀㬁"/>
      <sheetName val="Material_Selections"/>
      <sheetName val="Piping_BQ_for_one_turbine"/>
      <sheetName val="Eq__Mobilization"/>
      <sheetName val="Utility_and_Fire_flange"/>
      <sheetName val="_SANDAN_XLS__"/>
      <sheetName val="Fire_Protection"/>
      <sheetName val="FWBS_1530"/>
      <sheetName val="PNT"/>
      <sheetName val="D7(1)"/>
      <sheetName val="BOQ"/>
      <sheetName val="5-ALAT(1)"/>
      <sheetName val="4-Basic Price"/>
      <sheetName val="Rekap"/>
      <sheetName val="AHS"/>
      <sheetName val="Evaluasi Penw"/>
      <sheetName val="10"/>
      <sheetName val="5"/>
      <sheetName val="1"/>
      <sheetName val="4-3LEVEL-5 epic.4"/>
      <sheetName val="단가 (2)"/>
      <sheetName val="한강운반비"/>
      <sheetName val="도"/>
      <sheetName val="VIZ4"/>
      <sheetName val="VIZ7"/>
      <sheetName val="UZ"/>
      <sheetName val="K_SURFACES"/>
      <sheetName val="부대비율"/>
      <sheetName val="ITB COST"/>
      <sheetName val="MODULE CONFIRM"/>
      <sheetName val="WIND"/>
      <sheetName val="분전반계산서(석관)"/>
      <sheetName val="이자율"/>
      <sheetName val="노임9월"/>
      <sheetName val="INPUT"/>
      <sheetName val="생산계획"/>
      <sheetName val="상반기손익차2총괄"/>
      <sheetName val="VLOOKUP"/>
      <sheetName val="cal-foamglass"/>
      <sheetName val="연습"/>
      <sheetName val="운반"/>
      <sheetName val="설계명세1-1"/>
      <sheetName val="BM_DATA_SHEET1"/>
      <sheetName val="Resource_table"/>
      <sheetName val="_x000a__x000a_"/>
      <sheetName val="Equipment_List"/>
      <sheetName val="Form1_SQP"/>
      <sheetName val="AG_Pipe_Qty_Analysis"/>
      <sheetName val="공정계획(내부계획25%,내부w_f)"/>
      <sheetName val="Heavy_Equipments"/>
      <sheetName val="FWBS"/>
      <sheetName val="Cash In-Cash Out Actual"/>
      <sheetName val="CHANNEL"/>
      <sheetName val="PROTECTION "/>
      <sheetName val="CIBATU5OO"/>
      <sheetName val="실행(ALT1)"/>
      <sheetName val="내역서1999.8최종"/>
      <sheetName val="강재"/>
      <sheetName val="OD5000"/>
      <sheetName val="Costo-MO"/>
      <sheetName val="SFN_ORIG"/>
      <sheetName val="?뻘N??ࠀ역서"/>
      <sheetName val="실행철강하도"/>
      <sheetName val="전기"/>
      <sheetName val="PROGRESS"/>
      <sheetName val="Database"/>
      <sheetName val="dc1"/>
      <sheetName val="SILICATE"/>
      <sheetName val="_x0004_"/>
      <sheetName val="_x000a_"/>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DESIGN"/>
      <sheetName val="배수내역"/>
      <sheetName val="판가반영"/>
      <sheetName val="공사내역"/>
      <sheetName val="견적대비표"/>
      <sheetName val="일위대가(계측기설치)"/>
      <sheetName val="EP0618"/>
      <sheetName val="CÓDIGOS"/>
      <sheetName val="MTP"/>
      <sheetName val="BAG-2"/>
      <sheetName val="Overall"/>
      <sheetName val="salary"/>
      <sheetName val="Checklist-Parameters"/>
      <sheetName val="Fillermetal"/>
      <sheetName val="Updating Form-Oct 2011"/>
      <sheetName val="Weld Consumable"/>
      <sheetName val="WQT"/>
      <sheetName val="NDE Cost-Summary"/>
      <sheetName val="9July Above Ground Pipe"/>
      <sheetName val="M 11"/>
      <sheetName val="Process Data 1"/>
      <sheetName val="첨부1-집행내역(요약)"/>
      <sheetName val="Sum (Case-3)"/>
      <sheetName val="master"/>
      <sheetName val="MTO"/>
      <sheetName val="Elect_BOM"/>
      <sheetName val="Elect"/>
      <sheetName val="BQ"/>
      <sheetName val="aa_piping"/>
      <sheetName val="CABLE_DATA"/>
      <sheetName val="CIVIL_UP"/>
      <sheetName val="ETUDE_de_Prix__(2)"/>
      <sheetName val="選單"/>
      <sheetName val="예산-내부"/>
      <sheetName val="Closeout Control"/>
      <sheetName val="영업소실적"/>
      <sheetName val="PROJECT BRIEF"/>
      <sheetName val="tggwan(mac)"/>
      <sheetName val="Hoja2"/>
      <sheetName val="CUADRO DE PRECIOS"/>
      <sheetName val="Site Findings Status Sheet"/>
      <sheetName val="골조시행"/>
      <sheetName val="BILL"/>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경제지표"/>
      <sheetName val="1100-1200-1300-1910-2140-LEV 2"/>
      <sheetName val="시행분석"/>
      <sheetName val="차트 (2)"/>
      <sheetName val=" _x0000__x001b__x0000__x0006__x0000__x0006__x0000__x0008__x0000_ _x0000__x0000_"/>
      <sheetName val="할증 "/>
      <sheetName val="검측서"/>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Library"/>
      <sheetName val="DB"/>
      <sheetName val="CONFIG"/>
      <sheetName val="Datos"/>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Weekl_x0004__x0000__x0016__x0000__x000d__x0000_"/>
      <sheetName val="_x0000__x000e__x0000__x0005_"/>
      <sheetName val="예가표"/>
      <sheetName val="UP MINOR"/>
      <sheetName val="Ocean Transporation Charge"/>
      <sheetName val="Exchange Rate"/>
      <sheetName val="99. FWBS(Ref)"/>
      <sheetName val="99. Change Rate"/>
      <sheetName val="Bill rekap"/>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In-House Summary"/>
      <sheetName val="7422CW_x0013__x0000_"/>
      <sheetName val="Item code"/>
      <sheetName val="업체코드"/>
      <sheetName val="Pengesahan "/>
      <sheetName val="ANX3A11"/>
      <sheetName val="5.) Time Delays"/>
      <sheetName val="KP_List"/>
      <sheetName val="내역서_(N_x0009__x000e__x000e__x000e__x0009__x0009__x0012__x0010__x000a_"/>
      <sheetName val="ഀࠀကЀЀԀЀԀ̀ᤀഀ؀Ѐༀ"/>
      <sheetName val="경상"/>
      <sheetName val="노임이"/>
      <sheetName val="내역서_(N _x000e__x000e__x000e_  _x0012__x0010__x000a_"/>
      <sheetName val="Engineering&amp;Management"/>
      <sheetName val="Tools &amp; Settings"/>
      <sheetName val="Data Summary"/>
      <sheetName val="Resources"/>
      <sheetName val="FFA"/>
      <sheetName val="Currencies"/>
      <sheetName val="Crew Costs"/>
      <sheetName val="Spread Costs"/>
      <sheetName val="Unique List_Misc"/>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_x0002__x0000_뻘N_x0000__x0000__"/>
      <sheetName val="_x0004__x0000__x000d__x0000__x0"/>
      <sheetName val="_x000a__x0000__x001b__x0000__x0"/>
      <sheetName val="HVAC"/>
      <sheetName val="내역서_耰&quot;_x005f_x0000__x0000"/>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BLDG"/>
      <sheetName val="Unt rate"/>
      <sheetName val="2. 현장 자금투입 집계표"/>
      <sheetName val="_도면 및 도서 제출목록 및 일정_170202.xlsx"/>
      <sheetName val="Direct PMS"/>
      <sheetName val="경비실"/>
      <sheetName val="OPT_x0012__x0000__x0010__x0000__x000a__x0000_"/>
      <sheetName val="_x0000__x0013__x0000__x0014_"/>
      <sheetName val="AUX"/>
      <sheetName val="Aux."/>
      <sheetName val="Codes.Pers"/>
      <sheetName val="_x0002__뻘N___x0001_ࠀ역서"/>
      <sheetName val="SCH"/>
      <sheetName val="배수공"/>
      <sheetName val="Rates &amp; Legend"/>
      <sheetName val="Discounted Cash Flow"/>
      <sheetName val="OCT.FDN"/>
      <sheetName val="D-3109"/>
      <sheetName val="TYPE"/>
      <sheetName val="수량산출"/>
      <sheetName val="General Notes"/>
      <sheetName val="CAL1"/>
      <sheetName val="EE-PROP"/>
      <sheetName val="DATA MENTAH"/>
      <sheetName val="BQ_IMPORT"/>
      <sheetName val="00-Summary Information-ABB"/>
      <sheetName val="PABS,Site info"/>
      <sheetName val="물량표"/>
      <sheetName val="Harga Satuan"/>
      <sheetName val="LISTRIK"/>
      <sheetName val="F ALARM"/>
      <sheetName val="장산"/>
      <sheetName val="2.Overall Summary "/>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예산실적전체당월"/>
      <sheetName val="breakdown of wage ra"/>
      <sheetName val="breakdown of wage ra`f"/>
      <sheetName val="  "/>
      <sheetName val=" "/>
      <sheetName val="breakdown of wage rað-"/>
      <sheetName val="breakdown of wage rap"/>
      <sheetName val="Pipe-Hot"/>
      <sheetName val="Chart_Cable"/>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내역서 耰&quot;_x0000__x0000"/>
      <sheetName val="_x005f_x005f_"/>
      <sheetName val="내역서_耰&quot;_x0000_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0. Resource　Code"/>
      <sheetName val="breakdown of wage ra"/>
      <sheetName val="Raw data"/>
      <sheetName val="내역서_耰&quot;6"/>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Weekl_x000a_"/>
      <sheetName val="5_)_Time_Delays"/>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Direct_PMS"/>
      <sheetName val="OPT_x000a_"/>
      <sheetName val="Aux_"/>
      <sheetName val="_뻘N__ࠀ역서"/>
      <sheetName val="Rates_&amp;_Legend"/>
      <sheetName val="OCT_FDN"/>
      <sheetName val="General_Notes"/>
      <sheetName val="Sheet5"/>
      <sheetName val="design_criteria1"/>
      <sheetName val="Material code"/>
      <sheetName val="LEGENDA"/>
      <sheetName val="Attach 4-18"/>
      <sheetName val="HO_Site Rates-2011"/>
      <sheetName val="PWA"/>
      <sheetName val="9_1차이내역"/>
      <sheetName val="pipeline-1"/>
      <sheetName val="대운산출"/>
      <sheetName val="손익차9월2"/>
      <sheetName val="TJ1Q47"/>
      <sheetName val="Particular Sch"/>
      <sheetName val="Distribution Table"/>
      <sheetName val="BA1047集約"/>
      <sheetName val="DISCIPLINE"/>
      <sheetName val="BQMP"/>
      <sheetName val="__x0000__x001b__x0000__x0006__x"/>
      <sheetName val="_"/>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00__x0000_6"/>
      <sheetName val="내역서_耰&quot;_x005f_x0000__x0005"/>
      <sheetName val="내역서_耰&quot;_x005f_x005f_x00005"/>
      <sheetName val="내역서_耰&quot;_x005f_x005f_x005f5"/>
      <sheetName val="내역서_耰&quot;_x005f_x0000_"/>
      <sheetName val="내역서_耰&quot;_x005f_x005f_"/>
      <sheetName val="내역ࠜĀ_x0000_M4"/>
      <sheetName val="내역ࠜĀ_x0"/>
      <sheetName val="내역서 耰&quot;_"/>
      <sheetName val="내역서_耰&quot;_x0000__x0001"/>
      <sheetName val="내역서_耰&quot;_x00001"/>
      <sheetName val="내역서_耰&quot;_x005f1"/>
      <sheetName val="내역서_耰&quot;_x0000__x0002"/>
      <sheetName val="내역서_耰&quot;_x00002"/>
      <sheetName val="내역서_耰&quot;_x005f2"/>
      <sheetName val="Others"/>
      <sheetName val="도면자료제출일정"/>
      <sheetName val="DROP DOWN"/>
      <sheetName val="Al Taweelah"/>
      <sheetName val="유림골조"/>
      <sheetName val="Air Cooler-E"/>
      <sheetName val="용접품"/>
      <sheetName val="절단품"/>
      <sheetName val="Action Item"/>
      <sheetName val="Rating"/>
      <sheetName val="ID.CD"/>
      <sheetName val="Equipment Spec List"/>
      <sheetName val="개시대사 (2)"/>
      <sheetName val="Header"/>
      <sheetName val="SPEC LIST(EQUP, SYS)"/>
      <sheetName val="drg"/>
      <sheetName val="BM"/>
      <sheetName val="당초?∸ἀ"/>
      <sheetName val="Analysis"/>
      <sheetName val="EVA-004-MEC"/>
      <sheetName val="USDKRW"/>
      <sheetName val="Inquiry"/>
      <sheetName val="품셈TABLE"/>
      <sheetName val="定额"/>
      <sheetName val="MD"/>
      <sheetName val="손익차총괄2"/>
      <sheetName val="내역서_耰&quot;_x0000__x0000_"/>
      <sheetName val="내역서_耰&quot;_x0000__x0000_1"/>
      <sheetName val="내역서_(N _x000e__x000e__x000e_  _x0012__x0010_ "/>
      <sheetName val="208"/>
      <sheetName val="기기리스트"/>
      <sheetName val="Risk"/>
      <sheetName val="리스크 분류체계"/>
      <sheetName val="환율"/>
      <sheetName val="{}"/>
      <sheetName val="SUM "/>
      <sheetName val="Multi-currency"/>
      <sheetName val="Linelist LNGC Process"/>
      <sheetName val="2003상반기노임기준"/>
      <sheetName val="TQ Format"/>
      <sheetName val="breakdown of wage raÐ¾"/>
      <sheetName val="Additional data"/>
      <sheetName val="바닥판_x0000_⽷_x0000_"/>
      <sheetName val="Values"/>
      <sheetName val="Tgh JGC-Inv I clp"/>
      <sheetName val="PCS "/>
      <sheetName val="Progress Statement-SI"/>
      <sheetName val="Progress Payment-3110"/>
      <sheetName val="Perm. Test"/>
      <sheetName val="SECL 리스크 분류체계 (2)"/>
      <sheetName val="LOADDAT"/>
      <sheetName val="Galian 1"/>
      <sheetName val="Analisa-Harga"/>
      <sheetName val="Analisa Lump sum"/>
      <sheetName val="data-pendukung"/>
      <sheetName val="Normalisasi"/>
      <sheetName val="CH-RANC"/>
      <sheetName val="351BQMCN"/>
      <sheetName val="rap"/>
      <sheetName val="As"/>
      <sheetName val="Sec I ML"/>
      <sheetName val="내역서 ᢐ_x001f__x0000__x0000_"/>
      <sheetName val="EQUIPMENT_-_x0000_"/>
      <sheetName val="Har_mat"/>
      <sheetName val="chitimc"/>
      <sheetName val="dongia (2)"/>
      <sheetName val="LKVL-CK-HT-GD1"/>
      <sheetName val="광통신 견적내역서1"/>
      <sheetName val="구분"/>
      <sheetName val="공사비SUM"/>
      <sheetName val="백분율"/>
      <sheetName val="33628-Rev. A"/>
      <sheetName val="내역(한신APT)"/>
      <sheetName val="2_Overall_Summary_"/>
      <sheetName val="공사비집계"/>
      <sheetName val="热力"/>
      <sheetName val="PHSB"/>
      <sheetName val="AN"/>
      <sheetName val="11.자재단가"/>
      <sheetName val="날개벽"/>
      <sheetName val="Données"/>
      <sheetName val="GraphData"/>
      <sheetName val="BHANDUP"/>
      <sheetName val="Register"/>
      <sheetName val="INPUT DATA OF SCHEDULE"/>
      <sheetName val="Codes"/>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BASIC"/>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DATASHT"/>
      <sheetName val="Grafico"/>
      <sheetName val="Pulldown"/>
      <sheetName val="ABUT수량-A1"/>
      <sheetName val="Cashflow Analysis"/>
      <sheetName val="Finansal tamamlanma Eğrisi"/>
      <sheetName val="SIVA"/>
      <sheetName val="CONST"/>
      <sheetName val="인산"/>
      <sheetName val="Benchmark"/>
      <sheetName val="BSD ᯷㧓_x0001_"/>
      <sheetName val="서부산시설"/>
      <sheetName val="Orçamento"/>
      <sheetName val=" _x0000__x001b__x0000__x0006__x"/>
      <sheetName val="Weekl_x0004__x0000__x0016__x000"/>
      <sheetName val="내역서_(N_x0009__x000e__x000e__x00"/>
      <sheetName val="내역서_(N _x000e__x000e__x000e_  _"/>
      <sheetName val="__-BLDG"/>
      <sheetName val="C1C2"/>
      <sheetName val="LIFE &amp; REP PROVN"/>
      <sheetName val="O&amp;M CREW"/>
      <sheetName val="내역서_(N _x000e__x000e__x00"/>
      <sheetName val="SUPTMTO"/>
      <sheetName val="내역서 (∮ἀ嘆ɶ?᠀㬁?"/>
      <sheetName val="당초_xd8b4_➴ȭ"/>
      <sheetName val="Tender data"/>
      <sheetName val="7422CW_x0013_"/>
      <sheetName val="本体取纏"/>
      <sheetName val="鉄骨纏め"/>
      <sheetName val="34"/>
      <sheetName val="35"/>
      <sheetName val="Drop-Downs"/>
      <sheetName val="F1.4"/>
      <sheetName val="Up"/>
      <sheetName val="name"/>
      <sheetName val="tblg denda"/>
      <sheetName val="304-06"/>
      <sheetName val="부재치수입력"/>
      <sheetName val="OPT_x0012__x0000__x0010__x0000_"/>
      <sheetName val="EXPAN-1"/>
      <sheetName val="내역서_耰&quot;_x0000__x0000_2"/>
      <sheetName val="내역서_耰&quot;_x0000__x0000_3"/>
      <sheetName val="#¡REF"/>
      <sheetName val="WIP"/>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C-301E~305E"/>
      <sheetName val="Precios Unitariԯ_x0000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Master List"/>
      <sheetName val="List register"/>
      <sheetName val="내역서_(N _x000e__x000e__x000e_  _x0012__x0010__"/>
      <sheetName val="내역서_耰&quot;_x0000__x0003"/>
      <sheetName val="내역서_耰&quot;_x00003"/>
      <sheetName val="내역서_耰&quot;_x005f3"/>
      <sheetName val="내역서_耰&quot;_x0000__x0004"/>
      <sheetName val="내역서_耰&quot;_x00004"/>
      <sheetName val="내역서_耰&quot;_x005f4"/>
      <sheetName val="내역서_耰&quot;_x0000__x0005"/>
      <sheetName val="내역서_耰&quot;_x00005"/>
      <sheetName val="내역서_耰&quot;_x005f5"/>
      <sheetName val="내역서_耰&quot;_"/>
      <sheetName val="OPT_"/>
      <sheetName val="Weekl_"/>
      <sheetName val="내역서_耰&quot;_x0000__x0000_4"/>
      <sheetName val="내역서_耰&quot;_x0000__x0000_5"/>
      <sheetName val="내역서 耰&quot;_x0000_"/>
      <sheetName val="내역서_耰&quot;_x0000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목록"/>
      <sheetName val="Wellhrs"/>
      <sheetName val="14-Eng rate"/>
      <sheetName val="Cash Flow"/>
      <sheetName val="Yield"/>
      <sheetName val="B_Down"/>
      <sheetName val="Scheme Area Details_Block__ C2"/>
      <sheetName val="Admin Manu 2-Equipment Type ID"/>
      <sheetName val="Basis(site)"/>
      <sheetName val="design_criteria2"/>
      <sheetName val="Process_Data_(2)1"/>
      <sheetName val="Distribution_Table"/>
      <sheetName val="내역서_耰&quot;_x005f_x0000_1"/>
      <sheetName val="내역서_耰&quot;_x005f_x005f_1"/>
      <sheetName val="Weekl"/>
      <sheetName val="Raw_data"/>
      <sheetName val="실행집"/>
      <sheetName val="breakdown_of_wage_rap"/>
      <sheetName val="breakdown_of_wage_ra"/>
      <sheetName val="OPT"/>
      <sheetName val="Action_Item"/>
      <sheetName val="E-160"/>
      <sheetName val="CASH"/>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Precios_Unitariԯ"/>
      <sheetName val="내역서_(N____x000a_1"/>
      <sheetName val="TQ_Format"/>
      <sheetName val="DROP_DOWN"/>
      <sheetName val="개시대사_(2)"/>
      <sheetName val="ID_CD"/>
      <sheetName val="breakdown_of_wage_raÐ¾"/>
      <sheetName val="Additional_data"/>
      <sheetName val="HO_Site_Rates-2011"/>
      <sheetName val="내역서_(N____"/>
      <sheetName val="95TOTREV"/>
      <sheetName val="FORM-0"/>
      <sheetName val="REF for VV"/>
      <sheetName val="REF"/>
      <sheetName val="설산1.나"/>
      <sheetName val="본사S"/>
      <sheetName val="건축내역"/>
      <sheetName val="터파기및재료"/>
      <sheetName val="5. 월별투입내역서"/>
      <sheetName val="Rate"/>
      <sheetName val="일위대가 "/>
      <sheetName val="98수문일위"/>
      <sheetName val="조명시설"/>
      <sheetName val="인사자료총집계"/>
      <sheetName val="2857Q&amp;PL"/>
      <sheetName val="간접비"/>
      <sheetName val="공사"/>
      <sheetName val="Leyenda"/>
      <sheetName val="配管単価"/>
      <sheetName val="Mat"/>
      <sheetName val="제출계산서"/>
      <sheetName val="Drop"/>
      <sheetName val="GM 000"/>
      <sheetName val="16"/>
      <sheetName val="50"/>
      <sheetName val="단가"/>
      <sheetName val="NP"/>
      <sheetName val="TABLAS"/>
      <sheetName val="Activity Form"/>
      <sheetName val="Itembalance Report (18-sep-18)"/>
      <sheetName val="BUDGET SUMMARY "/>
      <sheetName val="내역서_耰&quot;_x0000__x0000_7"/>
      <sheetName val="내역서_耰&quot;_x005f_x0000__x0006"/>
      <sheetName val="내역서_耰&quot;_x005f_x005f_x00006"/>
      <sheetName val="내역서_耰&quot;_x005f_x005f_x005f6"/>
      <sheetName val="1.설계기준"/>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내역ࠜĀM4"/>
      <sheetName val="내역서_耰&quot;_1"/>
      <sheetName val="내역서_耰&quot;_x0001"/>
      <sheetName val="내역서_耰&quot;_x0002"/>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Equipment_Spec_List"/>
      <sheetName val="SPEC_LIST(EQUP,_SYS)"/>
      <sheetName val="Air_Cooler-E"/>
      <sheetName val="Al_Taweelah"/>
      <sheetName val="Particular_Sch"/>
      <sheetName val="Graph"/>
      <sheetName val="Demand"/>
      <sheetName val="Occ"/>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SUM_"/>
      <sheetName val="EQUIPMENT_-"/>
      <sheetName val="견적서"/>
      <sheetName val="간접노무비"/>
      <sheetName val="BM #1"/>
      <sheetName val="단가대비표"/>
      <sheetName val="인원聈2"/>
      <sheetName val="6.공정표"/>
      <sheetName val="Fig 4-14"/>
      <sheetName val="TABELE"/>
      <sheetName val=" _x0000__x001b__x0000__x0"/>
      <sheetName val="OPT_x0012__x0000__x0010__x0000_ _x0000_"/>
      <sheetName val="Cost Code"/>
      <sheetName val="Data Ref"/>
      <sheetName val="Interdept Rate"/>
      <sheetName val="Direct Histogram Rev. A (f)"/>
      <sheetName val="Dropdown"/>
      <sheetName val="총괄"/>
      <sheetName val="Weekl "/>
      <sheetName val="내역서_(N___ "/>
      <sheetName val="내역서_(N    "/>
      <sheetName val=" _x0"/>
      <sheetName val="OPT "/>
      <sheetName val="급여"/>
      <sheetName val="입찰안"/>
      <sheetName val="tifico"/>
      <sheetName val="달력"/>
      <sheetName val="전표분개장(공종별)"/>
      <sheetName val="노무비집계"/>
      <sheetName val="공통가설"/>
      <sheetName val="자재비"/>
      <sheetName val="감모비"/>
      <sheetName val="ADMON"/>
      <sheetName val="EQUIPOS DE SEGURIDAD"/>
      <sheetName val="MATERIALES CONSUMIBLES"/>
      <sheetName val="PERSONAL INDIRECTO "/>
      <sheetName val="Land Dev't. Ph-1"/>
      <sheetName val="4300 UTILITY BLDG (2)"/>
      <sheetName val="0000"/>
      <sheetName val="P-Ins &amp; Bonds"/>
      <sheetName val="INSTLIST 1"/>
      <sheetName val="Tables 3.1 to 3.5 EXH G"/>
      <sheetName val="Depreciation"/>
      <sheetName val="Validation"/>
      <sheetName val="MC-1"/>
      <sheetName val="Index"/>
      <sheetName val="Att-1 CTCI MH rate"/>
      <sheetName val="37"/>
      <sheetName val="64.4"/>
      <sheetName val="64.5"/>
      <sheetName val="22"/>
      <sheetName val="36.2"/>
      <sheetName val="36.1"/>
      <sheetName val="SPEC(RECEPTACLE)"/>
      <sheetName val="SPEC(CABLE &amp; WIRE)"/>
      <sheetName val="주차구획선수량"/>
      <sheetName val="Equiv.Length"/>
      <sheetName val="Eng_Hrs (HO)"/>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GRAND REKAP"/>
      <sheetName val="HARSAT"/>
      <sheetName val="analisa (2)"/>
      <sheetName val="HargaDasar"/>
      <sheetName val="D-4-Struktur"/>
      <sheetName val="Analisa 2"/>
      <sheetName val="Urai _Resap pengikat"/>
      <sheetName val="Up &amp; bhn"/>
      <sheetName val="Str"/>
      <sheetName val="HRG BHN"/>
      <sheetName val="DAF.HRG"/>
      <sheetName val="내역서 ᢐ_x001f_"/>
      <sheetName val="Statprod gab"/>
      <sheetName val="L 1"/>
      <sheetName val="tblg_denda"/>
      <sheetName val="7.공정표"/>
      <sheetName val="Kolom UT"/>
      <sheetName val="HB "/>
      <sheetName val="품의서(지출)"/>
      <sheetName val="Precios Unitariԯ"/>
      <sheetName val="Mobilisasi"/>
      <sheetName val="Default"/>
      <sheetName val="harga"/>
      <sheetName val="upah"/>
      <sheetName val="4-MVAC"/>
      <sheetName val="G_SUMMARY"/>
      <sheetName val="Memb Schd"/>
      <sheetName val="PPC"/>
      <sheetName val="Pipe"/>
      <sheetName val="Tableau"/>
      <sheetName val="Coef et données"/>
      <sheetName val="SAP"/>
      <sheetName val="Pag_hal"/>
      <sheetName val="SAT-BHN"/>
      <sheetName val="合成単価作成表_BLDG"/>
      <sheetName val="SPT vs PHI"/>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Enron Form"/>
      <sheetName val="表三甲"/>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FitOutConfCentre"/>
      <sheetName val="Folha1"/>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TESİSAT"/>
      <sheetName val="1.11.b"/>
      <sheetName val="PI-18031-M3-BOQ"/>
      <sheetName val="Void"/>
      <sheetName val="05. Curva S"/>
      <sheetName val="회사99"/>
      <sheetName val="7-2"/>
      <sheetName val="최종(1)사용"/>
      <sheetName val="Offer"/>
      <sheetName val="TR Rev vs Commit"/>
      <sheetName val="TR +MMHE PL report"/>
      <sheetName val="P23P2724 _ Commitment "/>
      <sheetName val="_x005f_x005f_x005f_x005f_x005f_x005f_x00ည톐ឮ"/>
      <sheetName val="F&amp;C"/>
      <sheetName val="Settings"/>
      <sheetName val="Lookup"/>
      <sheetName val="SoW"/>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05__Curva_S"/>
      <sheetName val="Other data"/>
      <sheetName val="MOD-MOI-DOT"/>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udget"/>
      <sheetName val="내역서_(N___ 1"/>
      <sheetName val="공통부대비"/>
      <sheetName val="금융비용"/>
      <sheetName val="을지"/>
      <sheetName val="0.품의서(전체)"/>
      <sheetName val="LAST UPDATE"/>
      <sheetName val="External Issues"/>
      <sheetName val="손익합산"/>
      <sheetName val="5. Work load(현재원기준)"/>
      <sheetName val="MEMBER"/>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RK "/>
      <sheetName val="Analisa (ok punya)"/>
      <sheetName val="SAT-DAS"/>
      <sheetName val="sdm"/>
      <sheetName val="Alat (2)"/>
      <sheetName val="Anal"/>
      <sheetName val="RAB-NEGO"/>
      <sheetName val="DAF-2"/>
      <sheetName val="Anl"/>
      <sheetName val="AC"/>
      <sheetName val="당초_∸ἀ"/>
      <sheetName val="내역서_耰&quot;_x0000__x00001"/>
      <sheetName val="내역서_(N   _"/>
      <sheetName val="__x0"/>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MSP-Operator Building-Area C"/>
      <sheetName val="PCV"/>
      <sheetName val="Site_x0000__x0000_"/>
      <sheetName val="MRS"/>
      <sheetName val="P&amp;L"/>
      <sheetName val="Site"/>
      <sheetName val="광통신_견적내역서1"/>
      <sheetName val="Monthly S Curve SPK"/>
      <sheetName val="_x0000__x0004_"/>
      <sheetName val="6BPRO"/>
      <sheetName val="2013电气概算 价目表 (营改增调整)"/>
      <sheetName val="06定额"/>
      <sheetName val="Manpower Categories"/>
      <sheetName val="COST BD"/>
      <sheetName val="Peralatan"/>
      <sheetName val="TRNS-C1"/>
      <sheetName val="plumbing"/>
      <sheetName val="MANPOWER-RATES"/>
      <sheetName val="EQUIPMENT-PRICE"/>
      <sheetName val="Instrument Proc"/>
      <sheetName val="MTO Civil Work"/>
      <sheetName val="Sched 3 (Construction)"/>
      <sheetName val="Sched 1 (Engineering)"/>
      <sheetName val="Sched 2 (Procurement "/>
      <sheetName val="SKEDULmaterial"/>
      <sheetName val="lab_eng"/>
      <sheetName val="eqp"/>
      <sheetName val="lab"/>
      <sheetName val="pricelist"/>
      <sheetName val="HAL-1"/>
      <sheetName val="a.h ars sum"/>
      <sheetName val="a.h ars"/>
      <sheetName val="3"/>
      <sheetName val="64_4"/>
      <sheetName val="64_5"/>
      <sheetName val="36_2"/>
      <sheetName val="36_1"/>
      <sheetName val="Statprod_gab"/>
      <sheetName val="L_1"/>
      <sheetName val="내역서_耰&quot;8"/>
      <sheetName val="design_criteria3"/>
      <sheetName val="64_41"/>
      <sheetName val="64_51"/>
      <sheetName val="36_21"/>
      <sheetName val="36_11"/>
      <sheetName val="Statprod_gab1"/>
      <sheetName val="L_11"/>
      <sheetName val="Ana. PU"/>
      <sheetName val="Analisa_Fave"/>
      <sheetName val="Harsat_Bahan"/>
      <sheetName val="Harsat_Subkon"/>
      <sheetName val="Harsat_Upah"/>
      <sheetName val="Agregat_Halus_&amp;_Kasar"/>
      <sheetName val="Master_1_0"/>
      <sheetName val="HARGA_MATERIAL"/>
      <sheetName val="Harga_Sat_APP"/>
      <sheetName val="tr-28202"/>
      <sheetName val="KUWATI(Total)_12"/>
      <sheetName val="OPTION_212"/>
      <sheetName val="OPTION_3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2002년_현장공사비_국내_실적12"/>
      <sheetName val="2003년국내현장공사비_실적12"/>
      <sheetName val="VC2_10_9912"/>
      <sheetName val="Form_011"/>
      <sheetName val="집계표_(25,26ဩ11"/>
      <sheetName val="INPUT_DATA11"/>
      <sheetName val="6PILE__(돌출)9"/>
      <sheetName val="Form_D-110"/>
      <sheetName val="Form_B-110"/>
      <sheetName val="Form_F-110"/>
      <sheetName val="Form_A10"/>
      <sheetName val="입출재고현황_(2)10"/>
      <sheetName val="General_Data11"/>
      <sheetName val="LABOR_&amp;_자재10"/>
      <sheetName val="Price_Schedule10"/>
      <sheetName val="간접비_총괄10"/>
      <sheetName val="3_공통공사대비10"/>
      <sheetName val="Rate_Analysis10"/>
      <sheetName val="CAL_10"/>
      <sheetName val="내역서_耰&quot;??10"/>
      <sheetName val="WEIGHT_LIST9"/>
      <sheetName val="산#2-1_(2)9"/>
      <sheetName val="BEND_LOSS9"/>
      <sheetName val="EQUIPMENT_-210"/>
      <sheetName val="공사비_내역_(가)9"/>
      <sheetName val="Static_Equip9"/>
      <sheetName val="단면_(2)9"/>
      <sheetName val="Form_A_9"/>
      <sheetName val="내역서_耰&quot;_x005f_x0000__x005f_x0000_9"/>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SANDAN_XLS??8"/>
      <sheetName val="3_Breakdown_Direct_Paint9"/>
      <sheetName val="EQUIP_LIST8"/>
      <sheetName val="내역서_耰&quot;__10"/>
      <sheetName val="Summary_Sheets9"/>
      <sheetName val="Civil_19"/>
      <sheetName val="Civil_29"/>
      <sheetName val="Civil_39"/>
      <sheetName val="Site_19"/>
      <sheetName val="Site_29"/>
      <sheetName val="Site_39"/>
      <sheetName val="Site_Faci9"/>
      <sheetName val="7__월별투입내역서8"/>
      <sheetName val="BM_DATA_SHEET9"/>
      <sheetName val="계측_내역서8"/>
      <sheetName val="2_2_STAFF_Scedule8"/>
      <sheetName val="내역서_耰&quot;_x005f_x005f_x005f_x0000__x005f_x005f_x0008"/>
      <sheetName val="Man_Hole8"/>
      <sheetName val="Sheet1_(2)9"/>
      <sheetName val="Z-_GENERAL_PRICE_SUMMARY8"/>
      <sheetName val="_Estimate__8"/>
      <sheetName val="Administrative_Prices8"/>
      <sheetName val="WBS_448"/>
      <sheetName val="WBS_418"/>
      <sheetName val="Precios_por_Administración8"/>
      <sheetName val="Precios_Unitarios8"/>
      <sheetName val="Subcon_A8"/>
      <sheetName val="내역서_耰&quot;_x005f_x005f_x005f_x005f_x005f_x005f_x00008"/>
      <sheetName val="T_38"/>
      <sheetName val="HORI__VESSEL8"/>
      <sheetName val="Vind_-_BtB8"/>
      <sheetName val="LV_induction_motors8"/>
      <sheetName val="BSD_(2)8"/>
      <sheetName val="SCHEDD_TAMBAHAN8"/>
      <sheetName val="H_Satuan3"/>
      <sheetName val="Cash_Flow_bulanan3"/>
      <sheetName val="입찰내역_발주처_양식8"/>
      <sheetName val="RAB_AR&amp;STR3"/>
      <sheetName val="Unit_Price_3"/>
      <sheetName val="내역서_耰&quot;9"/>
      <sheetName val="Form_B8"/>
      <sheetName val="MP_MOB8"/>
      <sheetName val="Material_Selections8"/>
      <sheetName val="Monthly_Load8"/>
      <sheetName val="Weekly_Load8"/>
      <sheetName val="내역서_耰&quot;_x005f_x005f_x005f_x005f_x005f_x005f_x005f8"/>
      <sheetName val="Particular_Sch2"/>
      <sheetName val="_SANDAN_XLS__8"/>
      <sheetName val="Data_List3"/>
      <sheetName val="Man_Power_&amp;_Comp3"/>
      <sheetName val="4-Basic_Price3"/>
      <sheetName val="Evaluasi_Penw3"/>
      <sheetName val="UP_MINOR3"/>
      <sheetName val="Harga_Satuan3"/>
      <sheetName val="F_ALARM3"/>
      <sheetName val="Piping_BQ_for_one_turbine8"/>
      <sheetName val="Utility_and_Fire_flange8"/>
      <sheetName val="97_사업추정(WEKI)8"/>
      <sheetName val="breakdown_of_wage_rate8"/>
      <sheetName val="Indirect_Cost8"/>
      <sheetName val="Eq__Mobilization8"/>
      <sheetName val="Resource_table8"/>
      <sheetName val="FWBS_15307"/>
      <sheetName val="Fire_Protection8"/>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단가_(2)7"/>
      <sheetName val="4-3LEVEL-5_epic_47"/>
      <sheetName val="w't_table8"/>
      <sheetName val="실행예산_MM7"/>
      <sheetName val="Heavy_Equipments8"/>
      <sheetName val="Equipment_List8"/>
      <sheetName val="Form1_SQP8"/>
      <sheetName val="공정계획(내부계획25%,내부w_f)8"/>
      <sheetName val="AG_Pipe_Qty_Analysis8"/>
      <sheetName val="SFN_ORIG8"/>
      <sheetName val="plan&amp;section_of_foundation4"/>
      <sheetName val="working_load_at_the_btm_ft_4"/>
      <sheetName val="stability_check4"/>
      <sheetName val="design_criteria4"/>
      <sheetName val="design_load4"/>
      <sheetName val="BOQ-B_DOWN7"/>
      <sheetName val="Dir_Manpower_Other_Exp_8"/>
      <sheetName val="내역서_(∮ἀ嘆ɶ7"/>
      <sheetName val="ITB_COST8"/>
      <sheetName val="MODULE_CONFIRM7"/>
      <sheetName val="Cash_In-Cash_Out_Actual7"/>
      <sheetName val="PROTECTION_7"/>
      <sheetName val="내역서1999_8최종3"/>
      <sheetName val="PROJECT_BRIEF3"/>
      <sheetName val="할증_3"/>
      <sheetName val="Currency_Rate3"/>
      <sheetName val="BO䁑-B_䁄OWN3"/>
      <sheetName val="99__FWBS(Ref)3"/>
      <sheetName val="99__Change_Rate3"/>
      <sheetName val="CUADRO_DE_PRECIOS7"/>
      <sheetName val="Updating_Form-Oct_20113"/>
      <sheetName val="Weld_Consumable3"/>
      <sheetName val="NDE_Cost-Summary3"/>
      <sheetName val="9July_Above_Ground_Pipe3"/>
      <sheetName val="M_113"/>
      <sheetName val="Process_Data_13"/>
      <sheetName val="64_42"/>
      <sheetName val="64_52"/>
      <sheetName val="36_22"/>
      <sheetName val="36_12"/>
      <sheetName val="Sum_(Case-3)3"/>
      <sheetName val="Closeout_Control3"/>
      <sheetName val="Site_Findings_Status_Sheet3"/>
      <sheetName val="1100-1200-1300-1910-2140-LEV_23"/>
      <sheetName val="내역서_耰&quot;_x005f_x005f_x005f_x0000_3"/>
      <sheetName val="내역서_耰&quot;_x005f_x005f_x005f_x005f_3"/>
      <sheetName val="내역서_耰&quot;_x005f_x0000__x00004"/>
      <sheetName val="Material_Price3"/>
      <sheetName val="5_)_Time_Delays3"/>
      <sheetName val="Discounted_Cash_Flow3"/>
      <sheetName val="Ocean_Transporation_Charg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Tools_&amp;_Settings3"/>
      <sheetName val="Data_Summary3"/>
      <sheetName val="Crew_Costs3"/>
      <sheetName val="Spread_Costs3"/>
      <sheetName val="Unique_List_Misc3"/>
      <sheetName val="In-House_Summary3"/>
      <sheetName val="DATA_MENTAH2"/>
      <sheetName val="Pengesahan_3"/>
      <sheetName val="Bill_rekap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Item_code3"/>
      <sheetName val="Unt_rate3"/>
      <sheetName val="2__현장_자금투입_집계표3"/>
      <sheetName val="_도면_및_도서_제출목록_및_일정_170202_xlsx3"/>
      <sheetName val="Direct_PMS3"/>
      <sheetName val="Aux_3"/>
      <sheetName val="Codes_Pers3"/>
      <sheetName val="Rates_&amp;_Legend3"/>
      <sheetName val="OCT_FDN3"/>
      <sheetName val="Exchange_Rate3"/>
      <sheetName val="General_Notes3"/>
      <sheetName val="00-Summary_Information-ABB2"/>
      <sheetName val="PABS,Site_info2"/>
      <sheetName val="0__Resource　Code2"/>
      <sheetName val="Process_Data_(2)3"/>
      <sheetName val="Material_code2"/>
      <sheetName val="2_Overall_Summary_2"/>
      <sheetName val="__3"/>
      <sheetName val="breakdown_of_wage_ra`f2"/>
      <sheetName val="breakdown_of_wage_ra2"/>
      <sheetName val="breakdown_of_wage_rað-2"/>
      <sheetName val="breakdown_of_wage_rap2"/>
      <sheetName val="HO_Site_Rates-20112"/>
      <sheetName val="차트_(2)3"/>
      <sheetName val="Raw_data2"/>
      <sheetName val="내역서_(N____x000a_3"/>
      <sheetName val="Statprod_gab2"/>
      <sheetName val="L_12"/>
      <sheetName val="Perm__Test"/>
      <sheetName val="Analisa_(ok_punya)"/>
      <sheetName val="Perhit.Alat"/>
      <sheetName val="CF"/>
      <sheetName val="UPAH &amp; BHN ARS"/>
      <sheetName val="AHS ARS"/>
      <sheetName val="Analisa HSP"/>
      <sheetName val="Analisa Neraca"/>
      <sheetName val="입찰내역 발주처 양卤"/>
      <sheetName val="Kuantitas &amp; Harga"/>
      <sheetName val="热工设备"/>
      <sheetName val="仪表设备"/>
      <sheetName val="grafik"/>
      <sheetName val="OP-DSU"/>
      <sheetName val="pro ra op"/>
      <sheetName val="analis standar(8m)"/>
      <sheetName val="Ex_Rate"/>
      <sheetName val="ShareCapital "/>
      <sheetName val="Inventories"/>
      <sheetName val="BAG_2"/>
      <sheetName val="Load"/>
      <sheetName val="Data_ST"/>
      <sheetName val="VV_Ped"/>
      <sheetName val="Welder"/>
      <sheetName val="기준표"/>
      <sheetName val="구매DWG-정산용"/>
      <sheetName val="5.Cennik"/>
      <sheetName val="5_Cennik"/>
      <sheetName val="Powierzchnie"/>
      <sheetName val="실행대비"/>
      <sheetName val="BSD_᯷㧓"/>
      <sheetName val="Tender_data"/>
      <sheetName val="Scheme_Area_Details_Block___C2"/>
      <sheetName val="Cash_Flow"/>
      <sheetName val="5__월별투입내역서"/>
      <sheetName val="GM_000"/>
      <sheetName val="1_설계기준"/>
      <sheetName val="일위대가_"/>
      <sheetName val="Map"/>
      <sheetName val="내역서(실행)"/>
      <sheetName val="예정(3)"/>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내역서_耰&quot;_x0000__x0006"/>
      <sheetName val="내역서_耰&quot;_x00006"/>
      <sheetName val="내역서_耰&quot;_x005f6"/>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PROGRAM"/>
      <sheetName val="CASHFLOW"/>
      <sheetName val="CCL"/>
      <sheetName val="OE (KSB)"/>
      <sheetName val="TEST1"/>
      <sheetName val="Sew-Tahan"/>
      <sheetName val="HS"/>
      <sheetName val="BAHAN"/>
      <sheetName val="Koordinat"/>
      <sheetName val="3-DIV4"/>
      <sheetName val="GKP"/>
      <sheetName val="renc mgn"/>
      <sheetName val="SD_Trains_2019"/>
      <sheetName val="EQUI-CONS"/>
      <sheetName val="내역서_耰&quot;_x0000__x00002"/>
      <sheetName val="내역서_耰&quot;_x0000_1"/>
      <sheetName val="내역서_耰&quot;_x0000__x0000_8"/>
      <sheetName val="내역서_耰&quot;_x0000__x00003"/>
      <sheetName val="내역서_耰&quot;_x0000_2"/>
      <sheetName val="내역서_耰&quot;_x005f_x0000__x0007"/>
      <sheetName val="내역서_耰&quot;_x005f_x005f_x00007"/>
      <sheetName val="내역서_耰&quot;_x005f_x005f_x005f7"/>
      <sheetName val="내역서_耰&quot;_2"/>
      <sheetName val="내역서 (∮ἀ嘆ɶ_᠀㬁_"/>
      <sheetName val="내역서_(∮ἀ嘆ɶ_᠀㬁_"/>
      <sheetName val="Vehicle Log"/>
      <sheetName val="M&amp;E Summary"/>
      <sheetName val="rev summary"/>
      <sheetName val="M&amp;E Prelims"/>
      <sheetName val="A-ELECT&amp;ELV"/>
      <sheetName val="B-FP (2)"/>
      <sheetName val="C-ACMV"/>
      <sheetName val="D-P&amp;S"/>
      <sheetName val="equiplist"/>
      <sheetName val="Sch.1"/>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견적의뢰"/>
      <sheetName val="재공품기초자료"/>
      <sheetName val="하치장수불부"/>
      <sheetName val="산수배수"/>
      <sheetName val="BazaEL"/>
      <sheetName val="eqpmad2"/>
      <sheetName val="TRUCK HAUL CYCLE-waste"/>
      <sheetName val="DESBASTE"/>
      <sheetName val="Cash-Flow"/>
      <sheetName val="Master Data"/>
      <sheetName val="ind'l cp"/>
      <sheetName val="coutprod"/>
      <sheetName val="author_spending"/>
      <sheetName val="3.부제O호표"/>
      <sheetName val="5.소모재료비"/>
      <sheetName val="8.시멘트제원표"/>
      <sheetName val="2.품제O호표"/>
      <sheetName val="변수데이타"/>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Sheet"/>
      <sheetName val="Equip_Mstr"/>
      <sheetName val="Costing"/>
      <sheetName val="Equip_Mstr FOR 3A1"/>
      <sheetName val=" 토목 처리장도급내역서 "/>
      <sheetName val="내역서_(N__x001"/>
      <sheetName val="_3"/>
      <sheetName val="내역서_耰&quot;_x005f_x0000_3"/>
      <sheetName val="내역서_耰&quot;_x005f_x005f_3"/>
      <sheetName val="breakdown_of_wage_ra2"/>
      <sheetName val="Finansal_tamamlanma_Eğrisi1"/>
      <sheetName val="Distribution_Table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Garph Work-Cost"/>
      <sheetName val="동상부 Tact 기준 반입일정 및 수량_0217"/>
      <sheetName val="Tubing"/>
      <sheetName val="Scaffolding Volume"/>
      <sheetName val="Rekap Biaya"/>
      <sheetName val="Nopember (2)"/>
      <sheetName val="Nopember"/>
      <sheetName val="Air_Cooler-E2"/>
      <sheetName val="DROP_DOWN2"/>
      <sheetName val="Al_Taweelah2"/>
      <sheetName val="ID_CD2"/>
      <sheetName val="Equipment_Spec_List2"/>
      <sheetName val="개시대사_(2)2"/>
      <sheetName val="SPEC_LIST(EQUP,_SYS)2"/>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원가조정 내역"/>
      <sheetName val="ENE-CAL"/>
      <sheetName val="@"/>
      <sheetName val="Setup"/>
      <sheetName val="영동(D)"/>
      <sheetName val="Detail Eng"/>
      <sheetName val="S-CURVE"/>
      <sheetName val="내역서 耰&quot;_x005f_x0000__x005f_x005f_x0000"/>
      <sheetName val="HSATUAN"/>
      <sheetName val="Terbilang"/>
      <sheetName val="Harga Mat "/>
      <sheetName val="har-sat"/>
      <sheetName val="Condition"/>
      <sheetName val="내역서(전체)"/>
      <sheetName val="철거산출근거"/>
      <sheetName val="InsertListDrawing 1 "/>
      <sheetName val="InD Mpower"/>
      <sheetName val="Units"/>
      <sheetName val="Chap 2- Page 4 "/>
      <sheetName val="Instrumentation&amp;Automation"/>
      <sheetName val="MFG &amp; DEL"/>
      <sheetName val="VAT TU DIEN"/>
      <sheetName val="bldg list"/>
      <sheetName val="galian saluran"/>
      <sheetName val="Rekap Addendum"/>
      <sheetName val="UNIT PRICE"/>
      <sheetName val="Faktor"/>
      <sheetName val="luar"/>
      <sheetName val="RINC hotel"/>
      <sheetName val="RINC FIN T4 "/>
      <sheetName val="RINC FIN T4  _3_"/>
      <sheetName val="RINC FIN T4  _2_"/>
      <sheetName val="05 Analisa Teknik"/>
      <sheetName val="Steel-Twr"/>
      <sheetName val="Alat"/>
      <sheetName val="JOB Code"/>
      <sheetName val="Days"/>
      <sheetName val="COVER_RECAP_INSTALL (2)"/>
      <sheetName val="COVER_RECAP_INSTALL"/>
      <sheetName val="Rekap Summary"/>
      <sheetName val="Rekap Breakdown"/>
      <sheetName val="Mapping"/>
      <sheetName val="BREAKDOWN"/>
      <sheetName val="Acceptance"/>
      <sheetName val="ISR"/>
      <sheetName val="lkalibrasi BENENAIN"/>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page 6"/>
      <sheetName val="Chemreq"/>
      <sheetName val="Section 1"/>
      <sheetName val="PESANTREN"/>
      <sheetName val="G"/>
      <sheetName val=" hrg bhn"/>
      <sheetName val="EXR"/>
      <sheetName val="빙장비사양"/>
      <sheetName val="장비사양"/>
      <sheetName val="배합비(99-05-25)"/>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SI-1"/>
      <sheetName val="ANALISA PEK.UMUM"/>
      <sheetName val="ANALISA KONST BTN"/>
      <sheetName val="JKT"/>
      <sheetName val="1195 B1"/>
      <sheetName val="Capel KI"/>
      <sheetName val="Capel PK"/>
      <sheetName val="Summary HS Pipa CS"/>
      <sheetName val="AsumsiDasar"/>
      <sheetName val="Raw Data-Combined"/>
      <sheetName val="Rates"/>
      <sheetName val="Spread"/>
      <sheetName val="09월"/>
      <sheetName val="10월"/>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SWALE (구산)"/>
      <sheetName val="자금신청서"/>
      <sheetName val="당초�ἀ"/>
      <sheetName val="PERSONNELIST"/>
      <sheetName val="Drop-Down"/>
      <sheetName val="경영상태"/>
      <sheetName val="MOTORDATA"/>
      <sheetName val="ENE-CAL 1"/>
      <sheetName val="P2-Project Data"/>
      <sheetName val="revenue"/>
      <sheetName val="sga"/>
      <sheetName val="engineering"/>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1_설계기준1"/>
      <sheetName val="5__Work_load(현재원기준)1"/>
      <sheetName val="Linelist_LNGC_Process3"/>
      <sheetName val="Direct_Histogram_Rev__A_(f)1"/>
      <sheetName val="Tender_data1"/>
      <sheetName val="Scheme_Area_Details_Block___C21"/>
      <sheetName val="Cash_Flow1"/>
      <sheetName val="5__월별투입내역서1"/>
      <sheetName val="Fig_4-141"/>
      <sheetName val="GM_0001"/>
      <sheetName val="설산1_나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매립"/>
      <sheetName val="내역서_(N___ 2"/>
      <sheetName val="파이프류"/>
      <sheetName val="변수"/>
      <sheetName val="CAP"/>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내역서_(N__x002"/>
      <sheetName val="5__Work_load(현재원기준)2"/>
      <sheetName val="MASTER_RATE ANALYSIS"/>
      <sheetName val="Intro"/>
      <sheetName val="CASHFLOWS"/>
      <sheetName val="MN T.B."/>
      <sheetName val="Headings"/>
      <sheetName val="INDIGINEOUS ITEMS "/>
      <sheetName val="Core Data"/>
      <sheetName val="final abstract"/>
      <sheetName val="Order_Summary"/>
      <sheetName val="Order_Summary_New"/>
      <sheetName val="Insulation 150108"/>
      <sheetName val="공통비총괄표"/>
      <sheetName val="Precios_Unitariԯ1"/>
      <sheetName val="Sch_6"/>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IRR_sponsor"/>
      <sheetName val="4-Lane_bridge"/>
      <sheetName val="List_Equip"/>
      <sheetName val="Process_C_(1-166)"/>
      <sheetName val="TRUCK_HAUL_CYCLE-waste"/>
      <sheetName val="Existing_PC_Pavement"/>
      <sheetName val="Master_Data"/>
      <sheetName val="ind'l_cp"/>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2013电气概算_价目表_(营改增调整)"/>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내역서_(N____11"/>
      <sheetName val="F1_4"/>
      <sheetName val="tblg_denda1"/>
      <sheetName val="LRK_"/>
      <sheetName val="Insulation_150108"/>
      <sheetName val="Vehicle_Log"/>
      <sheetName val="M&amp;E_Summary"/>
      <sheetName val="rev_summary"/>
      <sheetName val="M&amp;E_Prelims"/>
      <sheetName val="B-FP_(2)"/>
      <sheetName val="Sch_1"/>
      <sheetName val="Elektrikal"/>
      <sheetName val="REF.ONLY"/>
      <sheetName val="FC04_2030"/>
      <sheetName val="FC04_203099"/>
      <sheetName val="Man Power"/>
      <sheetName val="BQ_E20_02_Rp_"/>
      <sheetName val="ANAL.BOW"/>
      <sheetName val="Isolasi Luar Dalam"/>
      <sheetName val="Isolasi Luar"/>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S1BOQ"/>
      <sheetName val="6.2 Floor Finishes"/>
      <sheetName val="C1 (calcolo)"/>
      <sheetName val="TABLO-3"/>
      <sheetName val="CC"/>
      <sheetName val="PLSt 03  "/>
      <sheetName val="П 7 курс аванса"/>
      <sheetName val="IncStat 03-04"/>
      <sheetName val="IncStat 03  "/>
      <sheetName val="Авансы по СНГ"/>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Assmpns"/>
      <sheetName val="5.5FWBS CODE"/>
      <sheetName val="LDB"/>
      <sheetName val="Raw Ref"/>
      <sheetName val="Cost Codes"/>
      <sheetName val="Addendum No.1 BILL 2"/>
      <sheetName val="Code 07"/>
      <sheetName val="Expenses"/>
      <sheetName val="Week ending"/>
      <sheetName val="Planners Workload"/>
      <sheetName val="MAY 00-Bobbins"/>
      <sheetName val="BALAN1"/>
      <sheetName val="2.2 띠장의 설계"/>
      <sheetName val="(10) Other Costs5"/>
      <sheetName val="breakdown of FA113"/>
      <sheetName val="Sheet 14"/>
      <sheetName val="DivLabor_Report"/>
      <sheetName val="-0.5 TABLA PRESUPUESTOS"/>
      <sheetName val="Sithe-PPL"/>
      <sheetName val="ﾄﾞﾊﾞｲFUEL GAS追見"/>
      <sheetName val="見積書"/>
      <sheetName val="CONCRETE_TYPE"/>
      <sheetName val="Equipt_Rental"/>
      <sheetName val="EQ_USED_(CORRECTED)"/>
      <sheetName val="Rebar_Constant"/>
      <sheetName val="-0_5_TABLA_PRESUPUESTOS"/>
      <sheetName val="ﾄﾞﾊﾞｲFUEL_GAS追見"/>
      <sheetName val="Pomoćni"/>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Arch"/>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7.6.3.J.Inline Instrument"/>
      <sheetName val="F-31"/>
      <sheetName val="график финансирования"/>
      <sheetName val="GAEYO"/>
      <sheetName val="CEQ_Master"/>
      <sheetName val="Man_Master"/>
      <sheetName val="여흥"/>
      <sheetName val="Diary"/>
      <sheetName val="RSC"/>
      <sheetName val="TTL_Qty"/>
      <sheetName val="QTY"/>
      <sheetName val="Addition-ProtectionSummary"/>
      <sheetName val="Project D"/>
      <sheetName val="Tender Summary"/>
      <sheetName val="Data Ref."/>
      <sheetName val="KKS System Codes"/>
      <sheetName val="Price Schedule Code"/>
      <sheetName val="JGSummit Package 2 (CTCI)"/>
      <sheetName val="Appendix A"/>
      <sheetName val="변경내역대비표(2)"/>
      <sheetName val="Lists"/>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Definitions"/>
      <sheetName val="hs-str"/>
      <sheetName val="hs_str"/>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EST_EQUIPOS"/>
      <sheetName val="Rekap Analisa"/>
      <sheetName val="SchC"/>
      <sheetName val="SchA"/>
      <sheetName val="SewAlat"/>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Riser-1"/>
      <sheetName val="uraian analisa"/>
      <sheetName val="8LT 12"/>
      <sheetName val="Basic Price"/>
      <sheetName val="6_2_Floor_Finishes"/>
      <sheetName val="phuluc1"/>
      <sheetName val="TONGKE1P"/>
      <sheetName val="TKThep"/>
      <sheetName val="Áý°èÇ¥_(TOTAN)5"/>
      <sheetName val="수주계획('22)"/>
      <sheetName val="수주계획(22)"/>
      <sheetName val="전계가"/>
      <sheetName val="Bang KL"/>
      <sheetName val="소화실적"/>
      <sheetName val="일위"/>
      <sheetName val="계수"/>
      <sheetName val="Monomers"/>
      <sheetName val="Accountingword"/>
      <sheetName val="Main Control"/>
      <sheetName val="음료실행"/>
      <sheetName val="ENG-101"/>
      <sheetName val="RKUPRKUF"/>
      <sheetName val="Bilanz Bus.plan 2002"/>
      <sheetName val="Mei LD"/>
      <sheetName val="Data Input"/>
      <sheetName val="financials"/>
      <sheetName val="C94151"/>
      <sheetName val="Project budget BTS"/>
      <sheetName val="손익예상"/>
      <sheetName val="piutang"/>
      <sheetName val="表三"/>
      <sheetName val="建筑定额 (2002)"/>
      <sheetName val="ADI"/>
      <sheetName val="运"/>
      <sheetName val="建筑定额"/>
      <sheetName val="原始数据"/>
      <sheetName val="经评"/>
      <sheetName val="G2TempSheet"/>
      <sheetName val="30万表三"/>
      <sheetName val="ADI Edison Termoelettrica"/>
      <sheetName val="TIE-INS"/>
      <sheetName val="black_out"/>
      <sheetName val="WK"/>
      <sheetName val="IPL_SCHEDULE"/>
      <sheetName val="Project Grading"/>
      <sheetName val="KR2&amp;KVCM(MAR 1-6'99)"/>
      <sheetName val="電源計画"/>
      <sheetName val="AnalisisHSPekerjaan"/>
      <sheetName val="DAILY"/>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satuan"/>
      <sheetName val="DHSD"/>
      <sheetName val="kalibrasi-Tank"/>
      <sheetName val="terdistribusi"/>
      <sheetName val="MAT&amp;LABOR"/>
      <sheetName val="INPUT DATAS"/>
      <sheetName val="Notes"/>
      <sheetName val="4B-H150"/>
      <sheetName val="8B1s-H440"/>
      <sheetName val="8B0s"/>
      <sheetName val="H244"/>
      <sheetName val="TL"/>
      <sheetName val="mob"/>
      <sheetName val="igp-03"/>
      <sheetName val="_x005f_x005f_x00ည톐ឮ"/>
      <sheetName val="Integrated-S Curve"/>
      <sheetName val="PNT-QUOT-#3"/>
      <sheetName val="COAT&amp;WRAP-QIOT-#3"/>
      <sheetName val="Breadown"/>
      <sheetName val="合成単価作成・-BLDG"/>
      <sheetName val="XL4Poppy"/>
      <sheetName val="MSH51C"/>
      <sheetName val="Micro"/>
      <sheetName val="Macro"/>
      <sheetName val="단가표"/>
      <sheetName val="Harga material_1"/>
      <sheetName val="abcdef"/>
      <sheetName val="bahan,upah,alat"/>
      <sheetName val="Peralatan (2)"/>
      <sheetName val="내역서_耰&quot;_x0003"/>
      <sheetName val="내역서_耰&quot;_x0004"/>
      <sheetName val="내역서_耰&quot;_x0005"/>
      <sheetName val="내역서_耰&quot;_x0006"/>
      <sheetName val="분양가표"/>
      <sheetName val="NM2"/>
      <sheetName val="NW1"/>
      <sheetName val="NW2"/>
      <sheetName val="PW3"/>
      <sheetName val="PW4"/>
      <sheetName val="SC1"/>
      <sheetName val="DNW"/>
      <sheetName val="NE"/>
      <sheetName val="PM"/>
      <sheetName val="TR"/>
      <sheetName val="본부소개"/>
      <sheetName val="BLN_PKG"/>
      <sheetName val="Ra  stair"/>
      <sheetName val="upa"/>
      <sheetName val="TEMP PROFILE"/>
      <sheetName val="_선택 속성(잠금)"/>
      <sheetName val="Drop-down lists"/>
      <sheetName val="Page1"/>
      <sheetName val="LV induction _x0000__x0000__x0005__x0000_묠"/>
      <sheetName val="CC8"/>
      <sheetName val="SOR"/>
      <sheetName val="FR"/>
      <sheetName val="_______x005f_x005f_x005f_x0000__x005f_x005f_x00_2"/>
      <sheetName val="_____x005f_x005f_x005f_x005f_x005f_x005f_x005f_x0000__2"/>
      <sheetName val="_______x005f_x005f_x005f_x005f_x005f_x005f_x000_2"/>
      <sheetName val="REQDELTA"/>
      <sheetName val="기준"/>
      <sheetName val="IndirectSum"/>
      <sheetName val="2공구산출내역"/>
      <sheetName val="AIRCOND"/>
      <sheetName val="EXTERNAL"/>
      <sheetName val="MDGAS"/>
      <sheetName val="BILL 1"/>
      <sheetName val="Step2 -&gt; Mat. Cost"/>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내역서_耰&quot;10"/>
      <sheetName val="SANDAN_XLS8"/>
      <sheetName val="내역서_(∮ἀ嘆ɶ᠀㬁1"/>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0__x0007"/>
      <sheetName val="Home Office"/>
      <sheetName val="2_x0010__x0000__x000a__x0000__x0003__x0000__x000d__x0000__x0008__x0000__x0010__x0000__x0004__x0000__x0004__x0000__x0004_"/>
      <sheetName val="9011 EXPAT_MANP"/>
      <sheetName val="2_x0010_"/>
      <sheetName val="PriceSummary"/>
      <sheetName val="App A Basis of Design"/>
      <sheetName val="1.0_Criteria_New"/>
      <sheetName val="집계표(2 안)"/>
      <sheetName val="내역서(전기)"/>
      <sheetName val="LV induction "/>
      <sheetName val="LV induction mot_x0000__x0000__x0005_"/>
      <sheetName val="원가&amp;하도급원가"/>
      <sheetName val="건축(을)"/>
      <sheetName val="TABLE-A"/>
      <sheetName val="VS P-Q"/>
      <sheetName val="SCOPES"/>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Daily Photo"/>
      <sheetName val="Manpower Status"/>
      <sheetName val="CBA"/>
      <sheetName val="MH and Unit Cost"/>
      <sheetName val="BOQ_PAINTING"/>
      <sheetName val="Material Cost(as per Nation)"/>
      <sheetName val="내역서_耰&quot;11"/>
      <sheetName val="SANDAN_XLS9"/>
      <sheetName val="내역서_(∮ἀ嘆ɶ᠀㬁2"/>
      <sheetName val="cost curve calc"/>
      <sheetName val="QPL"/>
      <sheetName val="MAN-STD"/>
      <sheetName val="ISBL-J10"/>
      <sheetName val="BQ Working"/>
      <sheetName val="PipWT"/>
      <sheetName val="BQ Summary"/>
      <sheetName val="FittingR1"/>
      <sheetName val="Gasket"/>
      <sheetName val="Bolt"/>
      <sheetName val="Process Piping"/>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C-P1"/>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HM.MEK."/>
      <sheetName val="ANL_TEK.6"/>
      <sheetName val="Pesanan"/>
      <sheetName val="Penjualan"/>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TOWN"/>
      <sheetName val="ALAT1"/>
      <sheetName val="ALAT2 (TDK DIPAKAI)"/>
      <sheetName val="DIV10"/>
      <sheetName val="Fill this out first___"/>
      <sheetName val="Fire Fighting"/>
      <sheetName val="HARGA DASAR"/>
      <sheetName val="MACROS"/>
      <sheetName val="ouse_Summary2_________________2"/>
      <sheetName val="MSP-Operator_Building-Area_C"/>
      <sheetName val="GENERAL_"/>
      <sheetName val="Tank_Loading"/>
      <sheetName val="Fdn_Calc"/>
      <sheetName val="LATERAL_OCDI_BH-02"/>
      <sheetName val="Lateral_Broms"/>
      <sheetName val="N-SPT_corr"/>
      <sheetName val="Curve_N-SPT"/>
      <sheetName val="Inputs_-_Results"/>
      <sheetName val="Dsr_Hitung"/>
      <sheetName val="Mat_Tower"/>
      <sheetName val="RT13526_CPI"/>
      <sheetName val="Ana__PU"/>
      <sheetName val="Monthly_S_Curve_SPK"/>
      <sheetName val="COST_BD"/>
      <sheetName val="UPAH_&amp;_BHN_ARS"/>
      <sheetName val="AHS_ARS"/>
      <sheetName val="Analisa_HSP"/>
      <sheetName val="Analisa_Neraca"/>
      <sheetName val="입찰내역_발주처_양卤"/>
      <sheetName val="Detail_Eng"/>
      <sheetName val="Page 2"/>
      <sheetName val="LV induction mot"/>
      <sheetName val="Well-20"/>
      <sheetName val="Well-7"/>
      <sheetName val="ChemCost-Lab"/>
      <sheetName val="Well-13"/>
      <sheetName val="Well-9"/>
      <sheetName val="Well Plan 1"/>
      <sheetName val="ABK.04.AWALR+CO+TAB.RUPS"/>
      <sheetName val="9 58&quot;_single"/>
      <sheetName val="COSTPERBBL"/>
      <sheetName val="19. drill CD6"/>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5대총괄"/>
      <sheetName val="Z- GENERAL PRIC橿⿂"/>
      <sheetName val="Z- GENERAL PRIC鋘@俀~橿⿂"/>
      <sheetName val="Z- GENERAL PRIC"/>
      <sheetName val="tabel berat"/>
      <sheetName val="daf_3_OK_"/>
      <sheetName val="daf_7_OK_"/>
      <sheetName val="L_TIGA"/>
      <sheetName val="적용단가"/>
      <sheetName val="현금흐름표"/>
      <sheetName val="2004"/>
      <sheetName val="Unit Rate"/>
      <sheetName val="plant"/>
      <sheetName val="UNIT 3"/>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LOKASI"/>
      <sheetName val="data_val"/>
      <sheetName val="D-3 (M)"/>
      <sheetName val="D-7 (M)"/>
      <sheetName val="Anls-Um"/>
      <sheetName val="01A- RAB"/>
      <sheetName val="SLNK"/>
      <sheetName val="5-Peralatan"/>
      <sheetName val="bahan-mos"/>
      <sheetName val="Cycle Time"/>
      <sheetName val="UtilitasTM"/>
      <sheetName val="idx-03"/>
      <sheetName val="PERBULAN"/>
      <sheetName val="SUJAKA"/>
      <sheetName val="KALTIM"/>
      <sheetName val="KALSEL"/>
      <sheetName val="IDX06"/>
      <sheetName val="BLOK-BJR"/>
      <sheetName val="샘플표지"/>
      <sheetName val="일위대가(가설)"/>
      <sheetName val="member design"/>
      <sheetName val="Data basic price jgan diprint"/>
      <sheetName val="Z- GENERAL PRIC橿⿂_x0000__x0000_⒘_x0000__x0000__x0000_ࡈ"/>
      <sheetName val="Z- GENERAL PRIC鋘@俀~橿⿂_x0000__x0000_⍈"/>
      <sheetName val="Z- GENERAL PRIC_x0000__x0000__x0005__x0000_ẹ_x0000__x0000__x0000_"/>
      <sheetName val="TH VL, NC, DDHT Thanhphuoc"/>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FAI-1"/>
      <sheetName val="opstat"/>
      <sheetName val="costs"/>
      <sheetName val="Country (kVA-Hz.)"/>
      <sheetName val="DPro"/>
      <sheetName val="PercenDiv"/>
      <sheetName val="pro_ra_op"/>
      <sheetName val="analis_standar(8m)"/>
      <sheetName val="renc_mgn"/>
      <sheetName val="ShareCapital_"/>
      <sheetName val="OE_(KSB)"/>
      <sheetName val="Instrument_Proc"/>
      <sheetName val="MTO_Civil_Work"/>
      <sheetName val="Sched_3_(Construction)"/>
      <sheetName val="Sched_1_(Engineering)"/>
      <sheetName val="Sched_2_(Procurement_"/>
      <sheetName val="Perhit_Alat"/>
      <sheetName val="05_Analisa_Teknik"/>
      <sheetName val="lkalibrasi_BENENAIN"/>
      <sheetName val="galian_saluran"/>
      <sheetName val="ANAL_BOW"/>
      <sheetName val="Isolasi_Luar_Dalam"/>
      <sheetName val="Isolasi_Luar"/>
      <sheetName val="Rekap_Addendum"/>
      <sheetName val="?_x000a_????_x000a_?"/>
      <sheetName val="_x000a_?????_x000a_??"/>
      <sheetName val="_?????_??"/>
      <sheetName val="Weekl??_x000a_?"/>
      <sheetName val="?뻘N??_"/>
      <sheetName val="?_x000a_?_x0"/>
      <sheetName val="_x000a_??_x0"/>
      <sheetName val="7422CW?"/>
      <sheetName val="OPT??_x000a_?"/>
      <sheetName val="Analisa_SNI_STANDART_"/>
      <sheetName val="AT_2"/>
      <sheetName val="S"/>
      <sheetName val="Ch"/>
      <sheetName val="Perhitungan RAB"/>
      <sheetName val="Materials "/>
      <sheetName val="MAchinery(R1)"/>
      <sheetName val="ENGG_CVL"/>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MOBSCH"/>
      <sheetName val="Mob2"/>
      <sheetName val="TEKNIS"/>
      <sheetName val="Dia Inch"/>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BG Working Sheet"/>
      <sheetName val="4334-Summary"/>
      <sheetName val="Eng_Hrs"/>
      <sheetName val="내역서_耰&quot;_x0000__x0000_9"/>
      <sheetName val="내역서_耰&quot;_x0000_3"/>
      <sheetName val="내역서_耰&quot;_x0000__x00004"/>
      <sheetName val="Tra_bang"/>
      <sheetName val="HX"/>
      <sheetName val="리비아견적작업"/>
      <sheetName val="SUMMARY_철거"/>
      <sheetName val="İnsan Gücü"/>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breakdown_of_wage_ra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7_6_3_J_Inline_Instrument"/>
      <sheetName val="Data_Ref_"/>
      <sheetName val="KKS_System_Codes"/>
      <sheetName val="Price_Schedule_Code"/>
      <sheetName val="REF_ONLY"/>
      <sheetName val="Appendix_A"/>
      <sheetName val="내역서_耰&quot;_x005f8"/>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Integrated-S_Curve"/>
      <sheetName val="Daily_Photo"/>
      <sheetName val="Manpower_Status"/>
      <sheetName val="Section_1"/>
      <sheetName val="Ra__stair"/>
      <sheetName val="LV_induction_묠"/>
      <sheetName val="Man_Power"/>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Process_Piping"/>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PAD TR보호대기초"/>
      <sheetName val="가로등기초"/>
      <sheetName val="HANDHOLE(2)"/>
      <sheetName val="cespiti cet2 piombino (2)"/>
      <sheetName val="建筑工程统计表06月份 "/>
      <sheetName val="FlujoTJ"/>
      <sheetName val="배포용표지"/>
      <sheetName val="石炭性状"/>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간접비 총괄표"/>
      <sheetName val="Pivot Table"/>
      <sheetName val="trans"/>
      <sheetName val="PaintBreak"/>
      <sheetName val="INSSUBCON"/>
      <sheetName val="A-11 Steel Str"/>
      <sheetName val="A-03 Pile"/>
      <sheetName val="CONS."/>
      <sheetName val="내역서_耰&quot;_x0000__x0008"/>
      <sheetName val="내역서_耰&quot;_x0000__x0000_10"/>
      <sheetName val="내역서_耰&quot;_x0000__x00005"/>
      <sheetName val="내역서_耰&quot;_x0000_4"/>
      <sheetName val="내역서_耰&quot;_x0000__x0000_11"/>
      <sheetName val="내역서_耰&quot;_x0000__x00006"/>
      <sheetName val="내역서_耰&quot;_x0000_5"/>
      <sheetName val="내역서_耰&quot;_x0000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Star Rate"/>
      <sheetName val="당초?➴ȭ"/>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ind -鴃宼蠀"/>
      <sheetName val="정산내역서"/>
      <sheetName val="견적단가"/>
      <sheetName val="계약단가"/>
      <sheetName val="ELECTRIC"/>
      <sheetName val="주요자재집계"/>
      <sheetName val="R05"/>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입력시|"/>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BP"/>
      <sheetName val="Cover-L"/>
      <sheetName val="Rev "/>
      <sheetName val="LIST"/>
      <sheetName val="支架原始数据"/>
      <sheetName val="材料规格"/>
      <sheetName val="Sheet1 (4)"/>
      <sheetName val="가격조사서"/>
      <sheetName val="Embank"/>
      <sheetName val="anal rab"/>
      <sheetName val="SDHU&amp;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분석"/>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3.6M RETAINING WALL"/>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________"/>
      <sheetName val="_________"/>
      <sheetName val="Weekl____"/>
      <sheetName val="_뻘N___"/>
      <sheetName val="____x0"/>
      <sheetName val="7422CW_"/>
      <sheetName val="OPT____"/>
      <sheetName val="_x0004__x000d__x0003__x0004__x0016__x000d__x0004_"/>
      <sheetName val="_x000a__x001b__x0006__x0006__x0008__x000a_"/>
      <sheetName val="Weekl_x0004__x0016__x000d_"/>
      <sheetName val="_x000e__x0005_"/>
      <sheetName val=" _x001b__x0006__x0006__x0008_ "/>
      <sheetName val="_x0004__x000d__x0"/>
      <sheetName val="_x000a__x001b__x0"/>
      <sheetName val="design_criteria6"/>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div-4"/>
      <sheetName val="DIV 2"/>
      <sheetName val="DIV 7"/>
      <sheetName val="DIV 8"/>
      <sheetName val="UBA"/>
      <sheetName val="DIV 3"/>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SWALE_(구산)1"/>
      <sheetName val="REF_ONLY1"/>
      <sheetName val="Data_Ref_1"/>
      <sheetName val="KKS_System_Codes1"/>
      <sheetName val="Price_Schedule_Code1"/>
      <sheetName val="Selling_Sheet_cons"/>
      <sheetName val="S&amp;M Opex"/>
      <sheetName val="Perhitungan"/>
      <sheetName val="REN2000"/>
      <sheetName val="STEP1.a-JUL03"/>
      <sheetName val="Equip COA Sumry"/>
      <sheetName val="_x0004_? ?_x0003_?_x0004_?_x0016_? ?_x0004_"/>
      <sheetName val="Weekl_x0004_?_x0016_? ?"/>
      <sheetName val="_x0004_? ?_x0"/>
      <sheetName val="Admin"/>
      <sheetName val="DO NOT DELETE"/>
      <sheetName val="COS_REP.XLS"/>
      <sheetName val="Har_Sat"/>
      <sheetName val="HARGA_DASAR"/>
      <sheetName val="DIV_3"/>
      <sheetName val="DIV_9"/>
      <sheetName val="LOKASI_RIG_Litbang"/>
      <sheetName val="Project_Grading"/>
      <sheetName val="Fire_Fighting"/>
      <sheetName val="KR2&amp;KVCM(MAR_1-6'99)"/>
      <sheetName val="Bilanz_Bus_plan_2002"/>
      <sheetName val="Mei_LD"/>
      <sheetName val="Data_Input"/>
      <sheetName val="Project_budget_BTS"/>
      <sheetName val="Well_Plan_1"/>
      <sheetName val="MR EUR"/>
      <sheetName val="changes"/>
      <sheetName val="Ind. Budget"/>
      <sheetName val="N-detail"/>
      <sheetName val="FACSUM"/>
      <sheetName val="PROC%"/>
      <sheetName val="내역서_耰&quot;13"/>
      <sheetName val="Precios_Unitariԯ5"/>
      <sheetName val="КС2_24.1-8 (4.1.8.11.200)corr"/>
      <sheetName val="SANDAN_XLS10"/>
      <sheetName val="Considerations"/>
      <sheetName val="archi(본사)"/>
      <sheetName val="간접비NE"/>
      <sheetName val="0226"/>
      <sheetName val="Rek.An"/>
      <sheetName val="Rencana Anggaran Biaya"/>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UM-AIR-Submit"/>
      <sheetName val="MenuSheet"/>
      <sheetName val="Forecast"/>
      <sheetName val="Batam Forecast"/>
      <sheetName val="Batam Forecast_jun"/>
      <sheetName val="Fabrication Summary"/>
      <sheetName val="D6978 Mar 21 - FProj07"/>
      <sheetName val="Ecosys-Mar'21"/>
      <sheetName val="GEAC - Dec19"/>
      <sheetName val="Risk Variables"/>
      <sheetName val="BOQ LIST"/>
      <sheetName val="COMPLEXALL"/>
      <sheetName val="State List"/>
      <sheetName val="범례"/>
      <sheetName val="Basisdaten"/>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1) COMMON FACILITIES"/>
      <sheetName val="SA516-60,70 (정리)"/>
      <sheetName val="ENQ222394AL NASR_Steel Report"/>
      <sheetName val="DP"/>
      <sheetName val="Subcon Rate"/>
      <sheetName val="LM001"/>
      <sheetName val="LM002"/>
      <sheetName val="LM003"/>
      <sheetName val="LM005"/>
      <sheetName val="LM006"/>
      <sheetName val="LM008"/>
      <sheetName val="LM004"/>
      <sheetName val="OPT_x0012__x0010__x000a_"/>
      <sheetName val="_x0013__x0014_"/>
      <sheetName val="내역서 耰&quot;_x0000"/>
      <sheetName val="__x001b__x0006__x"/>
      <sheetName val=" _x001b__x0006__x"/>
      <sheetName val="Weekl_x0004__x0016__x000"/>
      <sheetName val=" _x001b__x0"/>
      <sheetName val="OPT_x0012__x0010_ "/>
      <sheetName val="OPT_x0012__x0010_"/>
      <sheetName val="LV induction _x0005_묠"/>
      <sheetName val="Z- GENERAL PRIC_x0005_ẹ"/>
      <sheetName val="내역서_(N___ 3"/>
      <sheetName val="내역서_(N___ 4"/>
      <sheetName val="내역서_(N___ 5"/>
      <sheetName val=" ?_x001b_?_x0"/>
      <sheetName val="OPT_x0012_?_x0010_? ?"/>
      <sheetName val="내역서_(N___ 6"/>
      <sheetName val="내역서_(N___ 7"/>
      <sheetName val="내역서_(N___ 8"/>
      <sheetName val="PROG."/>
      <sheetName val="Appendix_A1"/>
      <sheetName val="Material Groups"/>
      <sheetName val="Material Kind"/>
      <sheetName val="Committed Cost"/>
      <sheetName val="첨부 #8 기자재 Cost Summary"/>
      <sheetName val="Div26 - Elect"/>
      <sheetName val="내역서_(∮ἀ嘆ɶ᠀㬁3"/>
      <sheetName val="Dynamic Query"/>
      <sheetName val="1)_COMMON_FACILITIES"/>
      <sheetName val="SUP-DET"/>
      <sheetName val="GRSummary"/>
      <sheetName val="WITHOUT C&amp;I PROFIT (3)"/>
      <sheetName val="JP-I.500155"/>
      <sheetName val="指數Case"/>
      <sheetName val="2. Steel Structural"/>
      <sheetName val="Unit of Measurement "/>
      <sheetName val="Projekt4"/>
      <sheetName val="Base_Data"/>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Issue Log "/>
      <sheetName val="내역서_耰&quot;_x0007"/>
      <sheetName val="2_x0010__x000a__x0003__x000d__x0008__x0010__x0004__x0004__x0004_"/>
      <sheetName val="LV induction mot_x0005_"/>
      <sheetName val="Sheet_x0005_ư"/>
      <sheetName val="Sheet_x0005_፠"/>
      <sheetName val="Sheet_x0005__xded0_"/>
      <sheetName val="Sheet_x0005_팠"/>
      <sheetName val="Sheet_x0005_⡰"/>
      <sheetName val="Sheet_x0005_㜰"/>
      <sheetName val="Sheet_x0005_븰"/>
      <sheetName val="내역서_耰&quot;_x0008"/>
      <sheetName val="MASTER AR"/>
      <sheetName val="LstsÙÁ"/>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본사공가현황"/>
      <sheetName val="P-J"/>
      <sheetName val="P.M 별"/>
      <sheetName val="Sheet_x0000__x0000__x0005__x0000_"/>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FS-LT"/>
      <sheetName val="5-ALAT"/>
      <sheetName val="4-BASIC"/>
      <sheetName val="82巴基斯坦tapal"/>
      <sheetName val="砂石料"/>
      <sheetName val="Unit Price Analysis"/>
      <sheetName val="Jadwal"/>
      <sheetName val="day"/>
      <sheetName val="AGG A"/>
      <sheetName val="AGG B"/>
      <sheetName val="DAFTAR BAHAN"/>
      <sheetName val="DAFTAR ALAT"/>
      <sheetName val="DAFTAR UPAH"/>
      <sheetName val="PAS. BATU"/>
      <sheetName val="URUKAN"/>
      <sheetName val="MARKA"/>
      <sheetName val="PRIME COAT"/>
      <sheetName val="TACK COAT"/>
      <sheetName val="당초_ȭ"/>
      <sheetName val="급여관련자료"/>
      <sheetName val="23.FILTH "/>
      <sheetName val="29Formalin"/>
      <sheetName val="24TVBN"/>
      <sheetName val="02.01E.coli"/>
      <sheetName val=" anal hrg sat"/>
      <sheetName val="HS_TRG"/>
      <sheetName val="RAB KapukII"/>
      <sheetName val="BAU"/>
      <sheetName val="CIMB IDR"/>
      <sheetName val="ocean voyage"/>
      <sheetName val="내역서_耰&quot;_x0000__x0009"/>
      <sheetName val="내역서_耰&quot;_x0000__x0010"/>
      <sheetName val="내역서_耰&quot;_x00009"/>
      <sheetName val="내역서_耰&quot;_x005f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Sheet_x0005_"/>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Detail_Eng1"/>
      <sheetName val="Page_21"/>
      <sheetName val="설비원가"/>
      <sheetName val="Calc Sheet"/>
      <sheetName val="ECA"/>
      <sheetName val="ExchRate"/>
      <sheetName val="지계"/>
      <sheetName val="Fee Rate Summary"/>
      <sheetName val="PBAC budget"/>
      <sheetName val="FPF-Unit Rates"/>
      <sheetName val="PNT-Unit Rates"/>
      <sheetName val="5.세운W-A"/>
      <sheetName val="N賃率-職"/>
      <sheetName val="날개벽수량표"/>
      <sheetName val="Chart Data"/>
      <sheetName val="Project Information In-Out"/>
      <sheetName val="환경기계공정표 (3)"/>
      <sheetName val="機器リスト"/>
      <sheetName val="Issue Detail (2nd Stage)"/>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breakdown_of_wage_ra9"/>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PAD_TR보호대기초"/>
      <sheetName val="cespiti_cet2_piombino_(2)"/>
      <sheetName val="建筑工程统计表06月份_"/>
      <sheetName val="LV_induction_mot1"/>
      <sheetName val="TH_VL,_NC,_DDHT_Thanhphuoc"/>
      <sheetName val="PSV2701F"/>
      <sheetName val="J直材4"/>
      <sheetName val="Change Order Log"/>
      <sheetName val="8&gt;한국인수당 (Master file)"/>
      <sheetName val="GENDATA Sht 1"/>
      <sheetName val="Tmp1"/>
      <sheetName val="TOSHIBA-Structure"/>
      <sheetName val="data-hujan"/>
      <sheetName val="D8(1)"/>
      <sheetName val="Sheet15"/>
      <sheetName val="Analisa HS"/>
      <sheetName val="HPS PC"/>
      <sheetName val="Pile Cap"/>
      <sheetName val="내역서_耰&quot;_x0009"/>
      <sheetName val="내역서_耰&quot;_x00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D -12"/>
      <sheetName val="배관_x0000__x0000_"/>
      <sheetName val="11FEB"/>
      <sheetName val="E1"/>
      <sheetName val="AP 'S ANALYSIS"/>
      <sheetName val="실행예산갑지"/>
      <sheetName val="현장관리비"/>
      <sheetName val="CW"/>
      <sheetName val="RELACION COSTE"/>
      <sheetName val="New Rates"/>
      <sheetName val="OOC Form"/>
      <sheetName val="TOWER 12TON"/>
      <sheetName val="TOWER 10TON"/>
      <sheetName val="개산공사비"/>
      <sheetName val="B表"/>
      <sheetName val="TWO PASS"/>
      <sheetName val="THREE PASS"/>
      <sheetName val="Fuel"/>
      <sheetName val="D.Base"/>
      <sheetName val="BBM"/>
      <sheetName val="Neraca"/>
      <sheetName val="R-L"/>
      <sheetName val="DETANAL-AUG"/>
      <sheetName val="YRACCT"/>
      <sheetName val="ANALISA "/>
      <sheetName val="Metode"/>
      <sheetName val="ADD"/>
      <sheetName val="011C101"/>
      <sheetName val="Eqpt"/>
      <sheetName val="Drn"/>
      <sheetName val="SPK"/>
      <sheetName val="BA"/>
      <sheetName val="A H S P"/>
      <sheetName val="Harga Bahan"/>
      <sheetName val="HSA &amp; PAB"/>
      <sheetName val="Format Report-for analysis only"/>
      <sheetName val="Rekap BQ-Pompong"/>
      <sheetName val="잡철물"/>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부하계산서"/>
      <sheetName val="HSDM"/>
      <sheetName val="MAPDC"/>
      <sheetName val="RPP-6"/>
      <sheetName val="Hsatuan-OK"/>
      <sheetName val="NAMES"/>
      <sheetName val="DaftarHarga"/>
      <sheetName val="Monitor"/>
      <sheetName val="BHN-ALAT"/>
      <sheetName val="bhn-upah"/>
      <sheetName val="MAP2"/>
      <sheetName val="anal-mpu"/>
      <sheetName val="DATA(입력)"/>
      <sheetName val="골조"/>
      <sheetName val="단중"/>
      <sheetName val="품셈표"/>
      <sheetName val="Inputdata"/>
      <sheetName val="Progress Tables"/>
      <sheetName val="Twr (15)"/>
      <sheetName val="Shedule"/>
      <sheetName val="Rot-Pack"/>
      <sheetName val="STEP"/>
      <sheetName val="Page 2api"/>
      <sheetName val="1.Unit Price"/>
      <sheetName val="내역서_耰&quot;_x005f10"/>
      <sheetName val="ocean_voyage"/>
      <sheetName val="anal_rab"/>
      <sheetName val="Pivot_Table"/>
      <sheetName val="Sheet_x0000__x0000__x0005__x0000_�"/>
      <sheetName val="Sheet_x0005_�"/>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JUL"/>
      <sheetName val="DAF.INVEN U.O"/>
      <sheetName val="U-3.1.1 telephone"/>
      <sheetName val="CGS"/>
      <sheetName val="Biaya2"/>
      <sheetName val="COGM"/>
      <sheetName val="AA.1.1 BNI"/>
      <sheetName val="Adf par resp"/>
      <sheetName val="rms sipil"/>
      <sheetName val="20-11-03"/>
      <sheetName val="Instructions"/>
      <sheetName val="AOP-SK"/>
      <sheetName val="assets"/>
      <sheetName val="Module2"/>
      <sheetName val="RumusTB 1 bln"/>
      <sheetName val="Ex-Rate"/>
      <sheetName val="Customize Your Invoice"/>
      <sheetName val="Invoice"/>
      <sheetName val="GeneralInfo"/>
      <sheetName val="PLL"/>
      <sheetName val="내역서_耰&quot;14"/>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Precios_Unitariԯ6"/>
      <sheetName val="List_Equip6"/>
      <sheetName val="Process_C_(1-166)6"/>
      <sheetName val="TRUCK_HAUL_CYCLE-waste6"/>
      <sheetName val="Existing_PC_Pavement6"/>
      <sheetName val="Master_Data6"/>
      <sheetName val="ind'l_cp6"/>
      <sheetName val="LAST_UPDATE6"/>
      <sheetName val="0_품의서(전체)6"/>
      <sheetName val="Other_data6"/>
      <sheetName val="p_mgmt"/>
      <sheetName val="Dati_base"/>
      <sheetName val="Asset_Mansys_Sum"/>
      <sheetName val="Job_List_(2)"/>
      <sheetName val="Constn_&amp;_Install_-_LEV_4"/>
      <sheetName val="LEV_4_Project_Managem"/>
      <sheetName val="Site_Management"/>
      <sheetName val="Manhrs_Sum"/>
      <sheetName val="BG_Working_Sheet"/>
      <sheetName val="1_집계표(일반전기)"/>
      <sheetName val="2_집계표(선행공사)"/>
      <sheetName val="3_집계표(소방공사)"/>
      <sheetName val="CABLE_TRAY"/>
      <sheetName val="아파트_기성내역서"/>
      <sheetName val="COS_REP_XLS"/>
      <sheetName val="upah_bahan"/>
      <sheetName val="AnalisaSIPIL_RIIL"/>
      <sheetName val="Rek_Analisa"/>
      <sheetName val="HRG_BAHAN_&amp;_UPAH_okk"/>
      <sheetName val="TS_MINGGUAN_rev_(2)"/>
      <sheetName val="DAF_ALAT"/>
      <sheetName val="State_List"/>
      <sheetName val="Daf-Harga"/>
      <sheetName val="Analisa ME"/>
      <sheetName val="MTL(AG)"/>
      <sheetName val="rumus"/>
      <sheetName val="Time Schedule"/>
      <sheetName val="_x0004__ __x0003___x0004___x0016__ __x0004_"/>
      <sheetName val="Weekl_x0004___x0016__ _"/>
      <sheetName val="_x0004__ __x0"/>
      <sheetName val="Absen 4"/>
      <sheetName val="Evaluasi Teknis _B_"/>
      <sheetName val="Koreksi Aritmatika"/>
      <sheetName val="Kreteria"/>
      <sheetName val="Range HPS"/>
      <sheetName val="Cover1"/>
      <sheetName val="Pt"/>
      <sheetName val="Rkap1998"/>
      <sheetName val="lm7-11"/>
      <sheetName val="laru-kbn"/>
      <sheetName val="REALABO"/>
      <sheetName val="REP"/>
      <sheetName val="MING"/>
      <sheetName val="MOBDEMOB"/>
      <sheetName val="PERFORMANCE"/>
      <sheetName val="공정회의자료(월요일 10시까지)"/>
      <sheetName val="Annual-Plan-1998-A-US$-Rupiah-F"/>
      <sheetName val="RBP- 2"/>
      <sheetName val="AKP-1"/>
      <sheetName val="Bahan "/>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indeks"/>
      <sheetName val="Breakdown-CommSvc"/>
      <sheetName val="Breakdown-ConstrSvc"/>
      <sheetName val="Breakdown-EngSvc"/>
      <sheetName val="Breakdown-ProjMgtServ"/>
      <sheetName val="HSE"/>
      <sheetName val="Breakdown-ProcSvc"/>
      <sheetName val="DFTR GARDIST"/>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BONUS"/>
      <sheetName val="Arsitektur"/>
      <sheetName val="Unconfined-Reading"/>
      <sheetName val="[SANDA6,31%_x0000_5-3_외상집계4"/>
      <sheetName val="31%_x0000_DAN.XLS]P_Clients_fac3____3"/>
      <sheetName val="31%_x0000_DAN.XLS]P_Clients_fac3____2"/>
      <sheetName val="HARGA SATUAN UPAH PEKERJA"/>
      <sheetName val="MARKET SEGMENT - HOTEL"/>
      <sheetName val="Montok"/>
      <sheetName val="[SANDA6,31%5-3_외상집계4"/>
      <sheetName val="31%DAN.XLS]P_Clients_fac3____3"/>
      <sheetName val="31%DAN.XLS]P_Clients_fac3____2"/>
      <sheetName val="SENSITIVITAS"/>
      <sheetName val="LAPORAN"/>
      <sheetName val="PipeTable"/>
      <sheetName val="Rekap per-JB"/>
      <sheetName val="div 6a"/>
      <sheetName val="Riesgos y Oportunidades"/>
      <sheetName val="Summary2"/>
      <sheetName val="Rekap(Usul)"/>
      <sheetName val="TBLSKILL"/>
      <sheetName val="DATA INDUK"/>
      <sheetName val="Rinc Sewa A2B versi kenaikan"/>
      <sheetName val=" DKM"/>
      <sheetName val="U4350"/>
      <sheetName val="Introduction"/>
      <sheetName val="Cover (sh 1)"/>
      <sheetName val="proj"/>
      <sheetName val="coastal"/>
      <sheetName val="ctTBA"/>
      <sheetName val="교각계산"/>
      <sheetName val="Sheet13"/>
      <sheetName val="APT"/>
      <sheetName val="사통"/>
      <sheetName val="배관쳻᫥"/>
      <sheetName val="배관䳝ᇪ"/>
      <sheetName val="배관᳝᧪"/>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SA516-60,70_(정리)"/>
      <sheetName val="인원칠ᦑ"/>
      <sheetName val="unit_weight"/>
      <sheetName val="__x001b__x0006__x0006__x0008__"/>
      <sheetName val="__x001b__x0"/>
      <sheetName val="OPT_x0012__x0010__"/>
      <sheetName val="ES-aLL"/>
      <sheetName val="SP"/>
      <sheetName val="HASAT"/>
      <sheetName val="Piping_BQ_fMrZone_turbine7"/>
      <sheetName val="3_Breakdown_Direct_Saent9"/>
      <sheetName val="COST"/>
      <sheetName val="SUR-HARGA"/>
      <sheetName val="COMM"/>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REKAP A BESAR"/>
      <sheetName val="eqp-rek"/>
      <sheetName val="구의33고"/>
      <sheetName val="JIB CRANE,HOIST"/>
      <sheetName val="2_x0010___x0003__x000d__x0008__x0010__x0004__x0004__x0004_"/>
      <sheetName val="L V Separator"/>
      <sheetName val="BCC CABLE DATA"/>
      <sheetName val="FJR CABLE DATA"/>
      <sheetName val="JRT CABLE DATA"/>
      <sheetName val="PD CABLE DATA "/>
      <sheetName val="TBA CABLE DATA"/>
      <sheetName val="TY CABLE DATA"/>
      <sheetName val="5a. Code_E"/>
      <sheetName val="WBS"/>
      <sheetName val="内訳書"/>
      <sheetName val="TRENCH"/>
      <sheetName val="Cost Control"/>
      <sheetName val="Factor Sheet"/>
      <sheetName val="Price Sheet"/>
      <sheetName val="Room Type"/>
      <sheetName val="Basement2 DB"/>
      <sheetName val="FAC"/>
      <sheetName val="BOQ SUM"/>
      <sheetName val="Cost Factor Sheet"/>
      <sheetName val="Ragama"/>
      <sheetName val="MALZEME"/>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DE-110"/>
      <sheetName val="PUNCH DESCRIPTION"/>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내역서_耰&quot;15"/>
      <sheetName val="Price_Schedule18"/>
      <sheetName val="Rate_Analysis18"/>
      <sheetName val="EQUIPMENT_-218"/>
      <sheetName val="CAL_18"/>
      <sheetName val="내역서_耰&quot;_x005f_x0000__x005f_x0000_17"/>
      <sheetName val="Administrative_Prices16"/>
      <sheetName val="WBS_4416"/>
      <sheetName val="WBS_4116"/>
      <sheetName val="Precios_por_Administración16"/>
      <sheetName val="Precios_Unitarios16"/>
      <sheetName val="Static_Equip17"/>
      <sheetName val="Subcon_A16"/>
      <sheetName val="WEIGHT_LIST17"/>
      <sheetName val="산#2-1_(2)17"/>
      <sheetName val="BEND_LOSS17"/>
      <sheetName val="공사비_내역_(가)17"/>
      <sheetName val="내역서_耰&quot;??18"/>
      <sheetName val="6PILE__(돌출)17"/>
      <sheetName val="Form_A_17"/>
      <sheetName val="단면_(2)17"/>
      <sheetName val="3_Breakdown_Direct_Paint17"/>
      <sheetName val="Civil_117"/>
      <sheetName val="Civil_217"/>
      <sheetName val="Civil_317"/>
      <sheetName val="Site_117"/>
      <sheetName val="Site_217"/>
      <sheetName val="Site_317"/>
      <sheetName val="Site_Faci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Man_Hole16"/>
      <sheetName val="내역서_耰&quot;__18"/>
      <sheetName val="Summary_Sheets17"/>
      <sheetName val="2_2_STAFF_Scedule16"/>
      <sheetName val="내역서_耰&quot;_x005f_x005f_x005f_x0000__x005f_x005f_x0016"/>
      <sheetName val="내역서_耰&quot;_x005f_x005f_x005f_x005f_x005f_x005f_x00016"/>
      <sheetName val="Z-_GENERAL_PRICE_SUMMARY16"/>
      <sheetName val="_Estimate__16"/>
      <sheetName val="내역서_耰&quot;_x005f_x005f_x005f_x005f_x005f_x005f_x00516"/>
      <sheetName val="7__월별투입내역서16"/>
      <sheetName val="계측_내역서16"/>
      <sheetName val="Vind_-_BtB16"/>
      <sheetName val="LV_induction_motors16"/>
      <sheetName val="BSD_(2)16"/>
      <sheetName val="BM_DATA_SHEET17"/>
      <sheetName val="Sheet1_(2)17"/>
      <sheetName val="T_316"/>
      <sheetName val="HORI__VESSEL16"/>
      <sheetName val="EQUIP_LIST16"/>
      <sheetName val="MP_MOB16"/>
      <sheetName val="Form_B16"/>
      <sheetName val="97_사업추정(WEKI)16"/>
      <sheetName val="Monthly_Load16"/>
      <sheetName val="Weekly_Load16"/>
      <sheetName val="breakdown_of_wage_rate16"/>
      <sheetName val="Indirect_Cost16"/>
      <sheetName val="내역서_(∮ἀ嘆ɶ᠀㬁4"/>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FWBS_153015"/>
      <sheetName val="Fire_Protection16"/>
      <sheetName val="SFN_ORIG16"/>
      <sheetName val="내역서_(∮ἀ嘆ɶ15"/>
      <sheetName val="Dir_Manpower_Other_Exp_16"/>
      <sheetName val="SCHEDD_TAMBAHAN16"/>
      <sheetName val="w't_table16"/>
      <sheetName val="ITB_COST16"/>
      <sheetName val="4-3LEVEL-5_epic_415"/>
      <sheetName val="단가_(2)15"/>
      <sheetName val="BOQ-B_DOWN15"/>
      <sheetName val="실행예산_MM15"/>
      <sheetName val="MODULE_CONFIRM15"/>
      <sheetName val="PROTECTION_15"/>
      <sheetName val="plan&amp;section_of_foundation12"/>
      <sheetName val="working_load_at_the_btm_ft_12"/>
      <sheetName val="stability_check12"/>
      <sheetName val="design_criteria7"/>
      <sheetName val="design_load12"/>
      <sheetName val="Cash_In-Cash_Out_Actual15"/>
      <sheetName val="내역서1999_8최종11"/>
      <sheetName val="Unit_Price_11"/>
      <sheetName val="Updating_Form-Oct_201111"/>
      <sheetName val="Weld_Consumable11"/>
      <sheetName val="NDE_Cost-Summary11"/>
      <sheetName val="9July_Above_Ground_Pipe11"/>
      <sheetName val="M_1111"/>
      <sheetName val="Process_Data_111"/>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CUADRO_DE_PRECIOS15"/>
      <sheetName val="1100-1200-1300-1910-2140-LEV_11"/>
      <sheetName val="Material_Price17"/>
      <sheetName val="Closeout_Control11"/>
      <sheetName val="Site_Findings_Status_Sheet11"/>
      <sheetName val="내역서_耰&quot;_x005f_x005f_x005f_x0000_11"/>
      <sheetName val="내역서_耰&quot;_x005f_x005f_x005f_x005f_11"/>
      <sheetName val="내역서_耰&quot;_x005f_x0000__x000012"/>
      <sheetName val="Currency_Rate11"/>
      <sheetName val="4-Basic_Price11"/>
      <sheetName val="Evaluasi_Penw11"/>
      <sheetName val="Man_Power_&amp;_Comp11"/>
      <sheetName val="Data_List11"/>
      <sheetName val="PROJECT_BRIEF11"/>
      <sheetName val="Distribution_Table10"/>
      <sheetName val="_11"/>
      <sheetName val="할증_11"/>
      <sheetName val="5_)_Time_Delays11"/>
      <sheetName val="In-House_Summary11"/>
      <sheetName val="Sum_(Case-3)11"/>
      <sheetName val="99__FWBS(Ref)11"/>
      <sheetName val="99__Change_Rate11"/>
      <sheetName val="Pengesahan_11"/>
      <sheetName val="RAB_AR&amp;STR11"/>
      <sheetName val="Tools_&amp;_Settings11"/>
      <sheetName val="Data_Summary11"/>
      <sheetName val="Crew_Costs11"/>
      <sheetName val="Spread_Costs11"/>
      <sheetName val="Unique_List_Misc11"/>
      <sheetName val="Rates_&amp;_Legend11"/>
      <sheetName val="Item_code11"/>
      <sheetName val="Codes_Pers11"/>
      <sheetName val="Discounted_Cash_Flow11"/>
      <sheetName val="Ocean_Transporation_Charge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Cash_Flow_bulanan11"/>
      <sheetName val="H_Satuan11"/>
      <sheetName val="Direct_PMS11"/>
      <sheetName val="BO䁑-B_䁄OWN11"/>
      <sheetName val="UP_MINOR11"/>
      <sheetName val="Bill_rekap11"/>
      <sheetName val="Harga_Satuan11"/>
      <sheetName val="F_ALARM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Unt_rate11"/>
      <sheetName val="Aux_11"/>
      <sheetName val="2_Overall_Summary_10"/>
      <sheetName val="__11"/>
      <sheetName val="breakdown_of_wage_ra`f10"/>
      <sheetName val="breakdown_of_wage_ra10"/>
      <sheetName val="breakdown_of_wage_rað-10"/>
      <sheetName val="OCT_FDN11"/>
      <sheetName val="Exchange_Rate11"/>
      <sheetName val="00-Summary_Information-ABB10"/>
      <sheetName val="내역서_耰&quot;_x005f_x0000_11"/>
      <sheetName val="내역서_耰&quot;_x005f_x005f_11"/>
      <sheetName val="Raw_data10"/>
      <sheetName val="General_Notes11"/>
      <sheetName val="차트_(2)11"/>
      <sheetName val="2__현장_자금투입_집계표11"/>
      <sheetName val="_도면_및_도서_제출목록_및_일정_170202_xls11"/>
      <sheetName val="개시대사_(2)10"/>
      <sheetName val="PABS,Site_info10"/>
      <sheetName val="0__Resource　Code10"/>
      <sheetName val="Air_Cooler-E10"/>
      <sheetName val="Action_Item10"/>
      <sheetName val="DATA_MENTAH10"/>
      <sheetName val="breakdown_of_wage_rap10"/>
      <sheetName val="Process_Data_(2)11"/>
      <sheetName val="breakdown_of_wage_ra10"/>
      <sheetName val="Material_code10"/>
      <sheetName val="내역서_(N____x000a_11"/>
      <sheetName val="TQ_Format9"/>
      <sheetName val="DROP_DOWN10"/>
      <sheetName val="ID_CD10"/>
      <sheetName val="breakdown_of_wage_raÐ¾9"/>
      <sheetName val="Additional_data9"/>
      <sheetName val="내역서_耰&quot;_10"/>
      <sheetName val="Equipment_Spec_List10"/>
      <sheetName val="SPEC_LIST(EQUP,_SYS)10"/>
      <sheetName val="HO_Site_Rates-201110"/>
      <sheetName val="Al_Taweelah10"/>
      <sheetName val="Particular_Sch10"/>
      <sheetName val="SUM_9"/>
      <sheetName val="Linelist_LNGC_Process10"/>
      <sheetName val="11_자재단가8"/>
      <sheetName val="Attach_4-188"/>
      <sheetName val="14-Eng_rate8"/>
      <sheetName val="Cashflow_Analysis8"/>
      <sheetName val="33628-Rev__A8"/>
      <sheetName val="INPUT_DATA_OF_SCHEDULE8"/>
      <sheetName val="Cash_Flow8"/>
      <sheetName val="LIFE_&amp;_REP_PROVN8"/>
      <sheetName val="O&amp;M_CREW8"/>
      <sheetName val="리스크_분류체계8"/>
      <sheetName val="광통신_견적내역서18"/>
      <sheetName val="설산1_나8"/>
      <sheetName val="Precios_Unitariԯ7"/>
      <sheetName val="Scheme_Area_Details_Block___C28"/>
      <sheetName val="Finansal_tamamlanma_Eğrisi8"/>
      <sheetName val="Tender_data8"/>
      <sheetName val="내역서_(∮ἀ嘆ɶ?᠀㬁?8"/>
      <sheetName val="일위대가_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GM_0008"/>
      <sheetName val="Admin_Manu_2-Equipment_Type_ID8"/>
      <sheetName val="5__월별투입내역서8"/>
      <sheetName val="BM_#18"/>
      <sheetName val="Master_List8"/>
      <sheetName val="Itembalance_Report_(18-sep-18)8"/>
      <sheetName val="BUDGET_SUMMARY_8"/>
      <sheetName val="1_설계기준8"/>
      <sheetName val="Fig_4-148"/>
      <sheetName val="Cost_Code8"/>
      <sheetName val="Data_Ref8"/>
      <sheetName val="Interdept_Rate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Direct_Histogram_Rev__A_(f)8"/>
      <sheetName val="SECL_리스크_분류체계_(2)8"/>
      <sheetName val="REF_for_VV8"/>
      <sheetName val="List_register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Activity_Form8"/>
      <sheetName val="Weekl_9"/>
      <sheetName val="내역서_(N____26"/>
      <sheetName val="내역서_(N____27"/>
      <sheetName val="__x08"/>
      <sheetName val="OPT_9"/>
      <sheetName val="Perm__Test8"/>
      <sheetName val="Galian_18"/>
      <sheetName val="Analisa_Lump_sum8"/>
      <sheetName val="Sec_I_ML8"/>
      <sheetName val="INSTLIST_18"/>
      <sheetName val="P-Ins_&amp;_Bonds8"/>
      <sheetName val="Att-1_CTCI_MH_rate8"/>
      <sheetName val="EQUIPOS_DE_SEGURIDAD8"/>
      <sheetName val="MATERIALES_CONSUMIBLES8"/>
      <sheetName val="PERSONAL_INDIRECTO_8"/>
      <sheetName val="Land_Dev't__Ph-120"/>
      <sheetName val="4300_UTILITY_BLDG_(2)8"/>
      <sheetName val="dongia_(2)8"/>
      <sheetName val="Tables_3_1_to_3_5_EXH_G8"/>
      <sheetName val="64_48"/>
      <sheetName val="64_58"/>
      <sheetName val="36_28"/>
      <sheetName val="36_18"/>
      <sheetName val="SPEC(CABLE_&amp;_WIRE)6"/>
      <sheetName val="6_공정표6"/>
      <sheetName val="5__Work_load(현재원기준)8"/>
      <sheetName val="SUMMARY_MTO_02_2_357"/>
      <sheetName val="N_G_METERING_CALC_7"/>
      <sheetName val="N_G_METERING7"/>
      <sheetName val="N_G_METERING_(2)7"/>
      <sheetName val="CUMENE_METERING7"/>
      <sheetName val="N2_METERING_7"/>
      <sheetName val="H2_METERING__7"/>
      <sheetName val="CO_METERING7"/>
      <sheetName val="내역서_(N__x008"/>
      <sheetName val="SPT_vs_PHI7"/>
      <sheetName val="05__Curva_S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6"/>
      <sheetName val="TR_+MMHE_PL_report6"/>
      <sheetName val="P23P2724___Commitment_6"/>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tblg_denda7"/>
      <sheetName val="F1_4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4-Lane_bridge20"/>
      <sheetName val="Sch_67"/>
      <sheetName val="2013电气概算_价目表_(营改增调整)7"/>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1_11_b6"/>
      <sheetName val="RESUMEN_CD6"/>
      <sheetName val="BOQ_REV66"/>
      <sheetName val="Maliyet_Ozet6"/>
      <sheetName val="1_1-1_26"/>
      <sheetName val="1_3-_1_46"/>
      <sheetName val="3_16"/>
      <sheetName val="3_26"/>
      <sheetName val="4_1(a)6"/>
      <sheetName val="4_1(b)6"/>
      <sheetName val="4_1_(c)6"/>
      <sheetName val="5_16"/>
      <sheetName val="내역서_(N____111"/>
      <sheetName val="G_R300경비6"/>
      <sheetName val="AS포장복구_6"/>
      <sheetName val="중기조종사_단위단가6"/>
      <sheetName val="설_계6"/>
      <sheetName val="List_Equip7"/>
      <sheetName val="Process_C_(1-166)7"/>
      <sheetName val="TRUCK_HAUL_CYCLE-waste7"/>
      <sheetName val="Existing_PC_Pavement7"/>
      <sheetName val="Master_Data7"/>
      <sheetName val="ind'l_cp7"/>
      <sheetName val="LAST_UPDATE7"/>
      <sheetName val="0_품의서(전체)7"/>
      <sheetName val="Equip_Mstr_FOR_3A16"/>
      <sheetName val="External_Issues6"/>
      <sheetName val="Statprod_gab7"/>
      <sheetName val="L_17"/>
      <sheetName val="Equipt_Rental6"/>
      <sheetName val="EQ_USED_(CORRECTED)6"/>
      <sheetName val="Rebar_Constant6"/>
      <sheetName val="CONCRETE_TYPE6"/>
      <sheetName val="Eng_Hrs_(HO)5"/>
      <sheetName val="MFG_&amp;_DEL5"/>
      <sheetName val="GRAND_REKAP5"/>
      <sheetName val="analisa_(2)5"/>
      <sheetName val="Analisa_25"/>
      <sheetName val="Urai__Resap_pengikat5"/>
      <sheetName val="Up_&amp;_bhn5"/>
      <sheetName val="HRG_BHN5"/>
      <sheetName val="DAF_HRG5"/>
      <sheetName val="7_공정표5"/>
      <sheetName val="Kolom_UT5"/>
      <sheetName val="HB_5"/>
      <sheetName val="Memb_Schd5"/>
      <sheetName val="Coef_et_données5"/>
      <sheetName val="5_Cennik7"/>
      <sheetName val="a_h_ars_sum5"/>
      <sheetName val="a_h_ars5"/>
      <sheetName val="Analisa_(ok_punya)5"/>
      <sheetName val="LRK_6"/>
      <sheetName val="Alat_(2)5"/>
      <sheetName val="Kuantitas_&amp;_Harga5"/>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3_부제O호표6"/>
      <sheetName val="5_소모재료비6"/>
      <sheetName val="8_시멘트제원표6"/>
      <sheetName val="2_품제O호표6"/>
      <sheetName val="_토목_처리장도급내역서_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Vehicle_Log6"/>
      <sheetName val="Garph_Work-Cost6"/>
      <sheetName val="Other_data7"/>
      <sheetName val="Manpower_Categories6"/>
      <sheetName val="내역서_(∮ἀ嘆ɶ_᠀㬁_7"/>
      <sheetName val="M&amp;E_Summary6"/>
      <sheetName val="rev_summary6"/>
      <sheetName val="M&amp;E_Prelims6"/>
      <sheetName val="B-FP_(2)6"/>
      <sheetName val="Sch_16"/>
      <sheetName val="Rekap_Biaya5"/>
      <sheetName val="Nopember_(2)5"/>
      <sheetName val="내역서_(N____28"/>
      <sheetName val="Dsr_Hitung3"/>
      <sheetName val="Mat_Tower3"/>
      <sheetName val="RT13526_CPI3"/>
      <sheetName val="InD_Mpower6"/>
      <sheetName val="동상부_Tact_기준_반입일정_및_수량_02176"/>
      <sheetName val="MASTER_RATE_ANALYSIS6"/>
      <sheetName val="MN_T_B_6"/>
      <sheetName val="INDIGINEOUS_ITEMS_6"/>
      <sheetName val="Core_Data6"/>
      <sheetName val="final_abstract6"/>
      <sheetName val="InsertListDrawing_1_5"/>
      <sheetName val="Insulation_150108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원가조정_내역5"/>
      <sheetName val="P_Staff_fac5"/>
      <sheetName val="beam-reinft-IIInd_floor5"/>
      <sheetName val="P-Site_fac5"/>
      <sheetName val="P-Clients_fac5"/>
      <sheetName val="P2-Project_Data5"/>
      <sheetName val="Scaffolding_Volume3"/>
      <sheetName val="Chap_2-_Page_4_3"/>
      <sheetName val="VAT_TU_DIEN3"/>
      <sheetName val="bldg_list3"/>
      <sheetName val="SWALE_(구산)3"/>
      <sheetName val="REF_ONLY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Harga_Mat_2"/>
      <sheetName val="Section_12"/>
      <sheetName val="_hrg_bhn2"/>
      <sheetName val="OE_(KSB)2"/>
      <sheetName val="ENE-CAL_14"/>
      <sheetName val="galian_saluran2"/>
      <sheetName val="Perhit_Alat2"/>
      <sheetName val="05_Analisa_Teknik2"/>
      <sheetName val="Analisa_SNI_STANDART_2"/>
      <sheetName val="1_B2"/>
      <sheetName val="ANAL_BOW2"/>
      <sheetName val="Isolasi_Luar_Dalam2"/>
      <sheetName val="Isolasi_Luar2"/>
      <sheetName val="내역서_(N____29"/>
      <sheetName val="график_финансирования2"/>
      <sheetName val="Data_Ref_3"/>
      <sheetName val="KKS_System_Codes3"/>
      <sheetName val="Price_Schedule_Code3"/>
      <sheetName val="Appendix_A2"/>
      <sheetName val="1195_B12"/>
      <sheetName val="Capel_KI2"/>
      <sheetName val="Capel_PK2"/>
      <sheetName val="page_62"/>
      <sheetName val="Raw_Data-Combined2"/>
      <sheetName val="Summary_HS_Pipa_CS2"/>
      <sheetName val="lkalibrasi_BENENAIN2"/>
      <sheetName val="Rekap_Addendum2"/>
      <sheetName val="AT_22"/>
      <sheetName val="Instrument_Proc2"/>
      <sheetName val="MTO_Civil_Work2"/>
      <sheetName val="Sched_3_(Construction)2"/>
      <sheetName val="Sched_1_(Engineering)2"/>
      <sheetName val="Sched_2_(Procurement_2"/>
      <sheetName val="Man_Power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pro_ra_op2"/>
      <sheetName val="analis_standar(8m)2"/>
      <sheetName val="ShareCapital_2"/>
      <sheetName val="ANALISA_PEK_UMUM2"/>
      <sheetName val="ANALISA_KONST_BTN1"/>
      <sheetName val="Project_D2"/>
      <sheetName val="Tender_Summary2"/>
      <sheetName val="uraian_analisa2"/>
      <sheetName val="8LT_122"/>
      <sheetName val="Basic_Price2"/>
      <sheetName val="-0_5_TABLA_PRESUPUESTOS4"/>
      <sheetName val="ﾄﾞﾊﾞｲFUEL_GAS追見4"/>
      <sheetName val="Raw_Ref2"/>
      <sheetName val="Cost_Codes2"/>
      <sheetName val="Addendum_No_1_BILL_23"/>
      <sheetName val="Code_072"/>
      <sheetName val="Week_ending2"/>
      <sheetName val="Planners_Workload2"/>
      <sheetName val="PLSt_03__2"/>
      <sheetName val="П_7_курс_аванса2"/>
      <sheetName val="IncStat_03-042"/>
      <sheetName val="IncStat_03__2"/>
      <sheetName val="Авансы_по_СНГ2"/>
      <sheetName val="6_2_Floor_Finishes3"/>
      <sheetName val="C1_(calcolo)2"/>
      <sheetName val="5_5FWBS_CODE2"/>
      <sheetName val="MAY_00-Bobbins2"/>
      <sheetName val="2_2_띠장의_설계2"/>
      <sheetName val="(10)_Other_Costs52"/>
      <sheetName val="breakdown_of_FA1133"/>
      <sheetName val="Sheet_143"/>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7_6_3_J_Inline_Instrument2"/>
      <sheetName val="Bang_KL2"/>
      <sheetName val="JGSummit_Package_2_(CTCI)3"/>
      <sheetName val="SANDAN_XLS11"/>
      <sheetName val="renc_mgn2"/>
      <sheetName val="Rekap_Analisa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내역서_耰&quot;_x005f_x0000__x005f_x005f_x00002"/>
      <sheetName val="Equiv_Length2"/>
      <sheetName val="JOB_Code2"/>
      <sheetName val="COVER_RECAP_INSTALL_(2)2"/>
      <sheetName val="Rekap_Summary2"/>
      <sheetName val="Rekap_Breakdown2"/>
      <sheetName val="Main_Control2"/>
      <sheetName val="Integrated-S_Curve2"/>
      <sheetName val="Ra__stair2"/>
      <sheetName val="Home_Office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VS_P-Q2"/>
      <sheetName val="LV_induction_2"/>
      <sheetName val="집계표(2_안)2"/>
      <sheetName val="Harga_material_12"/>
      <sheetName val="Peralatan_(2)2"/>
      <sheetName val="Step2_-&gt;_Mat__Cost2"/>
      <sheetName val="LV_induction_mot2"/>
      <sheetName val="Daily_Photo2"/>
      <sheetName val="Manpower_Status2"/>
      <sheetName val="P__control2"/>
      <sheetName val="Costing_Detailed2"/>
      <sheetName val="Basic_Data_Inputs2"/>
      <sheetName val="BILL_12"/>
      <sheetName val="TEMP_PROFILE2"/>
      <sheetName val="_선택_속성(잠금)2"/>
      <sheetName val="Drop-down_lists2"/>
      <sheetName val="Process_Piping2"/>
      <sheetName val="BQ_Summary2"/>
      <sheetName val="Z-_GENERAL_PRIC橿⿂1"/>
      <sheetName val="Z-_GENERAL_PRIC鋘@俀~橿⿂1"/>
      <sheetName val="Z-_GENERAL_PRIC1"/>
      <sheetName val="tabel_berat1"/>
      <sheetName val="建筑定额_(2002)2"/>
      <sheetName val="ADI_Edison_Termoelettrica2"/>
      <sheetName val="Daily_Forwards2"/>
      <sheetName val="Team_3_S-Curve2"/>
      <sheetName val="MH_and_Unit_Cost2"/>
      <sheetName val="Material_Cost(as_per_Nation)2"/>
      <sheetName val="TH_VL,_NC,_DDHT_Thanhphuoc1"/>
      <sheetName val="9011_EXPAT_MANP1"/>
      <sheetName val="App_A_Basis_of_Design1"/>
      <sheetName val="KR2&amp;KVCM(MAR_1-6'99)1"/>
      <sheetName val="RINC_hotel1"/>
      <sheetName val="RINC_FIN_T4_1"/>
      <sheetName val="RINC_FIN_T4___3_1"/>
      <sheetName val="RINC_FIN_T4___2_1"/>
      <sheetName val="Bilanz_Bus_plan_20021"/>
      <sheetName val="Mei_LD1"/>
      <sheetName val="Data_Input1"/>
      <sheetName val="Project_budget_BTS1"/>
      <sheetName val="INPUT_DATAS1"/>
      <sheetName val="Fire_Fighting1"/>
      <sheetName val="HARGA_DASAR1"/>
      <sheetName val="Well_Plan_11"/>
      <sheetName val="ANL_TEK_61"/>
      <sheetName val="HM_MEK_1"/>
      <sheetName val="Bill_of_Qty1"/>
      <sheetName val="ALAT2_(TDK_DIPAKAI)1"/>
      <sheetName val="Fill_this_out_first___1"/>
      <sheetName val="1_0_Criteria_New1"/>
      <sheetName val="Country_(kVA-Hz_)1"/>
      <sheetName val="ABK_04_AWALR+CO+TAB_RUPS1"/>
      <sheetName val="9_58&quot;_single1"/>
      <sheetName val="A-11_Steel_Str1"/>
      <sheetName val="A-03_Pile1"/>
      <sheetName val="CONS_1"/>
      <sheetName val="BG_Working_Sheet1"/>
      <sheetName val="p_mgmt1"/>
      <sheetName val="Dati_base1"/>
      <sheetName val="Asset_Mansys_Sum1"/>
      <sheetName val="Job_List_(2)1"/>
      <sheetName val="Constn_&amp;_Install_-_LEV_41"/>
      <sheetName val="LEV_4_Project_Managem1"/>
      <sheetName val="Site_Management1"/>
      <sheetName val="Manhrs_Sum1"/>
      <sheetName val="Perhitungan_RAB1"/>
      <sheetName val="PAD_TR보호대기초1"/>
      <sheetName val="cespiti_cet2_piombino_(2)1"/>
      <sheetName val="建筑工程统计表06月份_1"/>
      <sheetName val="İnsan_Gücü1"/>
      <sheetName val="报价说明_(3)1"/>
      <sheetName val="报价说明_(4)1"/>
      <sheetName val="2_履约阶段供应链管理计划1"/>
      <sheetName val="sis_xlm1"/>
      <sheetName val="spot_prices1"/>
      <sheetName val="Forma_E-171"/>
      <sheetName val="1999_BUDGET1"/>
      <sheetName val="Materials_1"/>
      <sheetName val="M_MM1"/>
      <sheetName val="내역서_耰&quot;_x000010"/>
      <sheetName val="Z-_GENERAL_PRIC橿⿂⒘ࡈ1"/>
      <sheetName val="Z-_GENERAL_PRIC鋘@俀~橿⿂⍈1"/>
      <sheetName val="S&amp;M_Opex"/>
      <sheetName val="SEK_Vertrieb1"/>
      <sheetName val="SEK_Montage1"/>
      <sheetName val="SEK_IBN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DIV_31"/>
      <sheetName val="DIV_91"/>
      <sheetName val="LOKASI_RIG_Litbang1"/>
      <sheetName val="struktur_tdk_dipakai1"/>
      <sheetName val="sch_1_21"/>
      <sheetName val="B_10_(4)1"/>
      <sheetName val="Star_Rate1"/>
      <sheetName val="Rev_1"/>
      <sheetName val="BQ_Working1"/>
      <sheetName val="Sheet1_(4)1"/>
      <sheetName val="MR_EUR1"/>
      <sheetName val="Ind__Budget1"/>
      <sheetName val="Batam_Forecast3"/>
      <sheetName val="Batam_Forecast_jun3"/>
      <sheetName val="Fabrication_Summary3"/>
      <sheetName val="D6978_Mar_21_-_FProj073"/>
      <sheetName val="GEAC_-_Dec193"/>
      <sheetName val="КС2_24_1-8_(4_1_8_11_200)corr1"/>
      <sheetName val="DO_NOT_DELETE"/>
      <sheetName val="04_09_19_Mufqi(2)"/>
      <sheetName val="04_09_19_Winda(2)"/>
      <sheetName val="Mufqi_29_08_19"/>
      <sheetName val="Ade_30_08_19"/>
      <sheetName val="Pramudibyo_30_08_19"/>
      <sheetName val="Aji_02_09_19"/>
      <sheetName val="Diah_02_09_19"/>
      <sheetName val="_09_19"/>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DIV_32"/>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Gas_Specific_Gravities_and_GHV"/>
      <sheetName val="Bored_Pile"/>
      <sheetName val="03-13_Anticipated"/>
      <sheetName val="03-13_Approved"/>
      <sheetName val="간접비_총괄표"/>
      <sheetName val="Deliverable_list"/>
      <sheetName val="member_design"/>
      <sheetName val="Data_basic_price_jgan_diprint"/>
      <sheetName val="3_6M_RETAINING_WALL"/>
      <sheetName val="Dia_Inch"/>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PROG_"/>
      <sheetName val="Calc_Sheet"/>
      <sheetName val="2__Steel_Structural"/>
      <sheetName val="Risk_Variables"/>
      <sheetName val="BOQ_LIST"/>
      <sheetName val="Material_Groups"/>
      <sheetName val="Material_Kind"/>
      <sheetName val="Unit_of_Measurement_"/>
      <sheetName val="COS_REP_XLS1"/>
      <sheetName val="첨부_#8_기자재_Cost_Summary"/>
      <sheetName val="JP-I_500155"/>
      <sheetName val="Rek_An"/>
      <sheetName val="Rencana_Anggaran_Biaya"/>
      <sheetName val="State_List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Subcon_Rate"/>
      <sheetName val="Issue_Log_"/>
      <sheetName val="Basic_Rate1"/>
      <sheetName val="앉음벽_(2)"/>
      <sheetName val="5_새들부해석_및_철근배근"/>
      <sheetName val="Executive_Summary_(Aug_25)"/>
      <sheetName val="P_M_별"/>
      <sheetName val="5_세운W-A"/>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Cause Categories"/>
      <sheetName val="1 间接人工费"/>
      <sheetName val="공사사진"/>
      <sheetName val="sc"/>
      <sheetName val="쬏+쫶&amp;쫹AN.XLS]______x005f_x001f__x000_4"/>
      <sheetName val="쬏+쫶&amp;쫹AN.XLS]______x005f_x001f__x000_2"/>
      <sheetName val="쬏+쫶&amp;쫹AN.XLS]______x005f_x001f__x000_3"/>
      <sheetName val="BOM_TOTAL"/>
      <sheetName val="Pen Macadam"/>
      <sheetName val="BEFORE ALLOCATION"/>
      <sheetName val="샘플수"/>
      <sheetName val="배명(단가)"/>
      <sheetName val="drop down list"/>
      <sheetName val="2_x0010__x0000_ _x0000__x0003__x0000__x000d__x0000__x0008__x0000__x0010__x0000__x0004__x0000__x0004__x0000__x0004_"/>
      <sheetName val="내역서_(N___ 9"/>
      <sheetName val="? ???? ?"/>
      <sheetName val=" ????? ??"/>
      <sheetName val="Weekl?? ?"/>
      <sheetName val="? ?_x0"/>
      <sheetName val=" ??_x0"/>
      <sheetName val="OPT?? ?"/>
      <sheetName val="탈황2팀(밸브)"/>
      <sheetName val="기타 (3)"/>
      <sheetName val="PAY"/>
      <sheetName val="Chap_2-_Page_4_4"/>
      <sheetName val="VAT_TU_DIEN4"/>
      <sheetName val="bldg_list4"/>
      <sheetName val="SWALE_(구산)4"/>
      <sheetName val="REF_ONLY4"/>
      <sheetName val="Data_Ref_4"/>
      <sheetName val="KKS_System_Codes4"/>
      <sheetName val="Price_Schedule_Code4"/>
      <sheetName val="UPAH_&amp;_BHN_ARS3"/>
      <sheetName val="AHS_ARS3"/>
      <sheetName val="Analisa_HSP3"/>
      <sheetName val="입찰내역_발주처_양卤3"/>
      <sheetName val="Analisa_Neraca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Analisa_SNI_STANDART_3"/>
      <sheetName val="1_B3"/>
      <sheetName val="SANDAN_XLS12"/>
      <sheetName val="Project_D3"/>
      <sheetName val="Tender_Summary3"/>
      <sheetName val="6_2_Floor_Finishes4"/>
      <sheetName val="Ra__stair3"/>
      <sheetName val="Harga_Mat_3"/>
      <sheetName val="unit_price3"/>
      <sheetName val="1195_B13"/>
      <sheetName val="page_63"/>
      <sheetName val="Capel_KI3"/>
      <sheetName val="Capel_PK3"/>
      <sheetName val="Summary_HS_Pipa_CS3"/>
      <sheetName val="Raw_Data-Combined3"/>
      <sheetName val="lkalibrasi_BENENAIN3"/>
      <sheetName val="_hrg_bhn3"/>
      <sheetName val="Rekap_Addendum3"/>
      <sheetName val="AT_23"/>
      <sheetName val="Section_13"/>
      <sheetName val="BQ_Working2"/>
      <sheetName val="Star_Rate2"/>
      <sheetName val="9011_EXPAT_MANP2"/>
      <sheetName val="App_A_Basis_of_Design2"/>
      <sheetName val="tabel_berat2"/>
      <sheetName val="MR_EUR2"/>
      <sheetName val="Ind__Budget2"/>
      <sheetName val="ENQ222394AL_NASR_Steel_Report1"/>
      <sheetName val="Dynamic_Query1"/>
      <sheetName val="cost_curve_calc2"/>
      <sheetName val="SEK_Vertrieb2"/>
      <sheetName val="SEK_Montage2"/>
      <sheetName val="SEK_IBN2"/>
      <sheetName val="КС2_24_1-8_(4_1_8_11_200)corr2"/>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수량집계표"/>
      <sheetName val="MIJIBI"/>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Mix Design"/>
      <sheetName val="AK-2004 (2)"/>
      <sheetName val="IPA1"/>
      <sheetName val="BIAYA  ALAT"/>
      <sheetName val="JABATAN"/>
      <sheetName val="analisabudget"/>
      <sheetName val="pante riek"/>
      <sheetName val="Anls"/>
      <sheetName val="villa"/>
      <sheetName val="M.Pekerjaan"/>
      <sheetName val="auto-PPN"/>
      <sheetName val="DAFTAR HARGA SATUAN MATERIAL"/>
      <sheetName val="divII"/>
      <sheetName val="S_DAYA"/>
      <sheetName val="HSAT"/>
      <sheetName val="Ulasan"/>
      <sheetName val="28"/>
      <sheetName val="Penambahan Grounding (2)"/>
      <sheetName val="IGCC査定"/>
      <sheetName val="DAT_1"/>
      <sheetName val="eakTG"/>
      <sheetName val="OFFEREXT"/>
      <sheetName val="REVENUE-05"/>
      <sheetName val="REVENUE-10"/>
      <sheetName val="REVENUE-11"/>
      <sheetName val="REVENUE-08"/>
      <sheetName val="REVENUE-09"/>
      <sheetName val="TBM"/>
      <sheetName val="Umum"/>
      <sheetName val="Asumsi"/>
      <sheetName val="BL-PL-CEN"/>
      <sheetName val="INSTMATR"/>
      <sheetName val="NL180"/>
      <sheetName val="NL240"/>
      <sheetName val="Access Radio NL400"/>
      <sheetName val="SPARE"/>
      <sheetName val="data droping feb"/>
      <sheetName val="EST"/>
      <sheetName val="TB-TRANS"/>
      <sheetName val="ICCP"/>
      <sheetName val="Jabar"/>
      <sheetName val="Sulawesi"/>
      <sheetName val="Sumbagsel"/>
      <sheetName val="RKAP VS UPDATE"/>
      <sheetName val="BS"/>
      <sheetName val="HARSAT_BAH"/>
      <sheetName val="hrg. sat pek"/>
      <sheetName val="D6-1b"/>
      <sheetName val="SENS"/>
      <sheetName val="dasboard"/>
      <sheetName val="prog-mgu"/>
      <sheetName val="3-DIV3"/>
      <sheetName val="EAIGESEN"/>
      <sheetName val="Bag_1"/>
      <sheetName val="DAFTAR 7"/>
      <sheetName val="DAFTAR_8"/>
      <sheetName val="ANALIS 2"/>
      <sheetName val="analpp"/>
      <sheetName val="bhnpp"/>
      <sheetName val="元表"/>
      <sheetName val="Analisa In"/>
      <sheetName val="인원_x0000__x0000_"/>
      <sheetName val="MOTOR OPERATED VALVE LIST_1"/>
      <sheetName val="2_x0010_ _x0003__x000d__x0008__x0010__x0004__x0004__x0004_"/>
      <sheetName val="Stewardship"/>
      <sheetName val="TB98,oct99&amp;sap99-WPL"/>
      <sheetName val="2. BQ"/>
      <sheetName val="ANALISA railing"/>
      <sheetName val="TABLE NEC"/>
      <sheetName val="GC-2"/>
      <sheetName val="NEW REKAP "/>
      <sheetName val="ABO OBF-08"/>
      <sheetName val="Flow Product-Raw Material"/>
      <sheetName val="p17 POP 2"/>
      <sheetName val="p16 POP 1"/>
      <sheetName val="p14 cooling mp 2"/>
      <sheetName val="p15 cooling mp 3"/>
      <sheetName val="Extra"/>
      <sheetName val="HK"/>
      <sheetName val="M"/>
      <sheetName val="Kontrol"/>
      <sheetName val="Lamp_1"/>
      <sheetName val="W1"/>
      <sheetName val="Job"/>
      <sheetName val="DATA PEG APRIL 2013"/>
      <sheetName val="BQ Gardu Induk"/>
      <sheetName val="BQ Training"/>
      <sheetName val="IO List F&amp;G HARDWARE"/>
      <sheetName val="AHSbj"/>
      <sheetName val="CBR"/>
      <sheetName val="Step-by-step"/>
      <sheetName val="내역서_ᢐ1"/>
      <sheetName val="Detail_Eng3"/>
      <sheetName val="내역서_耰&quot;_x005f11"/>
      <sheetName val="Project_Grading2"/>
      <sheetName val="Page_23"/>
      <sheetName val="Pivot_Table1"/>
      <sheetName val="1)_COMMON_FACILITIES2"/>
      <sheetName val="SA516-60,70_(정리)1"/>
      <sheetName val="WITHOUT_C&amp;I_PROFIT_(3)1"/>
      <sheetName val="Fee_Rate_Summary"/>
      <sheetName val="PBAC_budget"/>
      <sheetName val="FPF-Unit_Rates"/>
      <sheetName val="PNT-Unit_Rates"/>
      <sheetName val="anal_rab1"/>
      <sheetName val="Chart_Data"/>
      <sheetName val="Project_Information_In-Out"/>
      <sheetName val="환경기계공정표_(3)"/>
      <sheetName val="Issue_Detail_(2nd_Stage)"/>
      <sheetName val="Sheet"/>
      <sheetName val="Named_Range"/>
      <sheetName val="Floor_Level"/>
      <sheetName val="Change_Order_Log"/>
      <sheetName val="8&gt;한국인수당_(Master_file)"/>
      <sheetName val="GENDATA_Sht_1"/>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ocean_voyage1"/>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OWER_12TON"/>
      <sheetName val="TOWER_10TON"/>
      <sheetName val="RELACION_COSTE"/>
      <sheetName val="New_Rates"/>
      <sheetName val="OOC_Form"/>
      <sheetName val="Cut_to_spoil_(sound_rock)"/>
      <sheetName val="Cut_to_spoil_(soft_rock)"/>
      <sheetName val="Extra_over_haulages__"/>
      <sheetName val="Fill_from_borrow"/>
      <sheetName val="Milling_10_6_TO_58"/>
      <sheetName val="Removal_Top_Soil"/>
      <sheetName val="Removal_unsuitable"/>
      <sheetName val="Site_clearance"/>
      <sheetName val="AP_'S_ANALYSIS"/>
      <sheetName val="D_-12"/>
      <sheetName val="A_H_S_P"/>
      <sheetName val="Harga_Bahan"/>
      <sheetName val="HSA_&amp;_PAB"/>
      <sheetName val="Format_Report-for_analysis_only"/>
      <sheetName val="Rekap_BQ-Pompong"/>
      <sheetName val="Progress_Tables"/>
      <sheetName val="Twr_(15)"/>
      <sheetName val="Page_2api"/>
      <sheetName val="1_Unit_Price"/>
      <sheetName val="Analisa_HS"/>
      <sheetName val="HPS_PC"/>
      <sheetName val="Pile_Cap"/>
      <sheetName val="Alat_&amp;_Bahan"/>
      <sheetName val="ANALISA_"/>
      <sheetName val="Analisa_ME"/>
      <sheetName val="Time_Schedule"/>
      <sheetName val="Absen_4"/>
      <sheetName val="Evaluasi_Teknis__B_"/>
      <sheetName val="Koreksi_Aritmatika"/>
      <sheetName val="Range_HPS"/>
      <sheetName val="UNIT_3"/>
      <sheetName val="Unit_Price_Analysis"/>
      <sheetName val="AGG_A"/>
      <sheetName val="AGG_B"/>
      <sheetName val="DAFTAR_BAHAN"/>
      <sheetName val="DAFTAR_ALAT"/>
      <sheetName val="DAFTAR_UPAH"/>
      <sheetName val="PAS__BATU"/>
      <sheetName val="PRIME_COAT"/>
      <sheetName val="TACK_COAT"/>
      <sheetName val="CIMB_IDR"/>
      <sheetName val="Riesgos_y_Oportunidades"/>
      <sheetName val="Cover_(sh_1)"/>
      <sheetName val="공정회의자료(월요일_10시까지)"/>
      <sheetName val="Divisi_Operasi"/>
      <sheetName val="Divisi_Produksi_&amp;_Distribusi"/>
      <sheetName val="HARGA_ALAT"/>
      <sheetName val="BOQ_INTERN"/>
      <sheetName val="BOQ_EXTERN"/>
      <sheetName val="Sumber_Daya"/>
      <sheetName val="Valuation_Summary"/>
      <sheetName val="Shares_Traded"/>
      <sheetName val="Public_&amp;_Private_Valuation"/>
      <sheetName val="rap_rinci"/>
      <sheetName val="REKAP_A_BESAR"/>
      <sheetName val="DAF_INVEN_U_O"/>
      <sheetName val="2__x000a_"/>
      <sheetName val="dftr harga"/>
      <sheetName val="prhit tulangan"/>
      <sheetName val="vol pek"/>
      <sheetName val="Calca"/>
      <sheetName val="Breadown-Nop"/>
      <sheetName val="PLANT LIST"/>
      <sheetName val="내역서_耰&quot;_x005f_x0000__x005f_x005f_x00003"/>
      <sheetName val="내역서_(∮ἀ嘆ɶ_᠀㬁_8"/>
      <sheetName val="RINC_hotel2"/>
      <sheetName val="RINC_FIN_T4_2"/>
      <sheetName val="RINC_FIN_T4___3_2"/>
      <sheetName val="RINC_FIN_T4___2_2"/>
      <sheetName val="ANL_TEK_62"/>
      <sheetName val="HM_MEK_2"/>
      <sheetName val="Bill_of_Qty2"/>
      <sheetName val="ALAT2_(TDK_DIPAKAI)2"/>
      <sheetName val="Fill_this_out_first___2"/>
      <sheetName val="Unit_Rate1"/>
      <sheetName val="D-3_(M)1"/>
      <sheetName val="D-7_(M)1"/>
      <sheetName val="01A-_RAB1"/>
      <sheetName val="04_09_19_Mufqi(2)1"/>
      <sheetName val="04_09_19_Winda(2)1"/>
      <sheetName val="Mufqi_29_08_191"/>
      <sheetName val="Ade_30_08_191"/>
      <sheetName val="Pramudibyo_30_08_191"/>
      <sheetName val="Aji_02_09_191"/>
      <sheetName val="Diah_02_09_191"/>
      <sheetName val="_09_191"/>
      <sheetName val="Sewa_Alat1"/>
      <sheetName val="BQ_ARS1"/>
      <sheetName val="DAFTAR_ISI1"/>
      <sheetName val="DAFTAR_TBL___FORM1"/>
      <sheetName val="Harga_ME_1"/>
      <sheetName val="Form_4___4_A1"/>
      <sheetName val="T-3_2_UP_Material1"/>
      <sheetName val="Analisa_STR1"/>
      <sheetName val="anal_alat1"/>
      <sheetName val="Cycle_Time1"/>
      <sheetName val="rekap_harga_satuan_pek1"/>
      <sheetName val="rab_j171"/>
      <sheetName val="Cover_(sh_1)1"/>
      <sheetName val="S&amp;M_Opex1"/>
      <sheetName val="DIV_22"/>
      <sheetName val="DIV_71"/>
      <sheetName val="DIV_82"/>
      <sheetName val="DIV_33"/>
      <sheetName val="01A__RAB1"/>
      <sheetName val="53_1"/>
      <sheetName val="MH_CIVIL1"/>
      <sheetName val="Breakdown_Instrument1"/>
      <sheetName val="Hujan_BUlanan1"/>
      <sheetName val="Gas_Specific_Gravities_and_GHV1"/>
      <sheetName val="Bored_Pile1"/>
      <sheetName val="03-13_Anticipated1"/>
      <sheetName val="03-13_Approved1"/>
      <sheetName val="간접비_총괄표1"/>
      <sheetName val="Dia_Inch1"/>
      <sheetName val="rekap_str+ars1"/>
      <sheetName val="Analisa_ME1"/>
      <sheetName val="Progress_Tables1"/>
      <sheetName val="Analis_Kusen_okk1"/>
      <sheetName val="Net_Cash_Table1"/>
      <sheetName val="Cash_Out_Table1"/>
      <sheetName val="PLANT_LIST"/>
      <sheetName val="KUWATI(Total)_21"/>
      <sheetName val="OPTION_221"/>
      <sheetName val="OPTION_3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입출재고현황_(2)19"/>
      <sheetName val="Form_020"/>
      <sheetName val="Form_D-119"/>
      <sheetName val="Form_B-119"/>
      <sheetName val="Form_F-119"/>
      <sheetName val="Form_A19"/>
      <sheetName val="General_Data20"/>
      <sheetName val="LABOR_&amp;_자재19"/>
      <sheetName val="내역서_耰&quot;??19"/>
      <sheetName val="Price_Schedule19"/>
      <sheetName val="간접비_총괄19"/>
      <sheetName val="3_공통공사대비19"/>
      <sheetName val="Rate_Analysis19"/>
      <sheetName val="EQUIPMENT_-219"/>
      <sheetName val="CAL_19"/>
      <sheetName val="WEIGHT_LIST18"/>
      <sheetName val="산#2-1_(2)18"/>
      <sheetName val="BEND_LOSS18"/>
      <sheetName val="공사비_내역_(가)18"/>
      <sheetName val="단면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6PILE__(돌출)18"/>
      <sheetName val="Static_Equip18"/>
      <sheetName val="Form_A_18"/>
      <sheetName val="내역서_耰&quot;_x005f_x0000__x005f_x0000_18"/>
      <sheetName val="3_Breakdown_Direct_Paint18"/>
      <sheetName val="[SANDAN_XLS??17"/>
      <sheetName val="내역서_耰&quot;__19"/>
      <sheetName val="Summary_Sheets18"/>
      <sheetName val="Z-_GENERAL_PRICE_SUMMARY17"/>
      <sheetName val="_Estimate__17"/>
      <sheetName val="2_2_STAFF_Scedule17"/>
      <sheetName val="Civil_118"/>
      <sheetName val="Civil_218"/>
      <sheetName val="Civil_318"/>
      <sheetName val="Site_118"/>
      <sheetName val="Site_218"/>
      <sheetName val="Site_318"/>
      <sheetName val="Site_Faci18"/>
      <sheetName val="Man_Hole17"/>
      <sheetName val="내역서_耰&quot;_x005f_x005f_x005f_x0000__x005f_x005f_x0017"/>
      <sheetName val="Precios_Unitarios17"/>
      <sheetName val="내역서_耰&quot;_x005f_x005f_x005f_x005f_x005f_x005f_x00017"/>
      <sheetName val="계측_내역서17"/>
      <sheetName val="입찰내역_발주처_양식17"/>
      <sheetName val="Sheet1_(2)18"/>
      <sheetName val="BM_DATA_SHEET18"/>
      <sheetName val="EQUIP_LIST17"/>
      <sheetName val="7__월별투입내역서17"/>
      <sheetName val="Administrative_Prices17"/>
      <sheetName val="WBS_4417"/>
      <sheetName val="WBS_4117"/>
      <sheetName val="Precios_por_Administración17"/>
      <sheetName val="Subcon_A17"/>
      <sheetName val="T_317"/>
      <sheetName val="HORI__VESSEL17"/>
      <sheetName val="Vind_-_BtB17"/>
      <sheetName val="LV_induction_motors17"/>
      <sheetName val="BSD_(2)17"/>
      <sheetName val="내역서_耰&quot;_x005f_x005f_x005f_x005f_x005f_x005f_x00517"/>
      <sheetName val="MP_MOB17"/>
      <sheetName val="Form_B17"/>
      <sheetName val="97_사업추정(WEKI)17"/>
      <sheetName val="Monthly_Load17"/>
      <sheetName val="Weekly_Load17"/>
      <sheetName val="breakdown_of_wage_rate17"/>
      <sheetName val="Indirect_Cost17"/>
      <sheetName val="Material_Selections17"/>
      <sheetName val="Piping_BQ_for_one_turbine17"/>
      <sheetName val="Eq__Mobilization17"/>
      <sheetName val="Utility_and_Fire_flange17"/>
      <sheetName val="_SANDAN_XLS__17"/>
      <sheetName val="Fire_Protection17"/>
      <sheetName val="FWBS_153016"/>
      <sheetName val="Resource_table17"/>
      <sheetName val="Equipment_List17"/>
      <sheetName val="Form1_SQP17"/>
      <sheetName val="PROTECTION_16"/>
      <sheetName val="1100-1200-1300-1910-2140-LEV_12"/>
      <sheetName val="공정계획(내부계획25%,내부w_f)17"/>
      <sheetName val="w't_table17"/>
      <sheetName val="plan&amp;section_of_foundation13"/>
      <sheetName val="working_load_at_the_btm_ft_13"/>
      <sheetName val="stability_check13"/>
      <sheetName val="design_load13"/>
      <sheetName val="Heavy_Equipments17"/>
      <sheetName val="AG_Pipe_Qty_Analysis17"/>
      <sheetName val="Data_List12"/>
      <sheetName val="Man_Power_&amp;_Comp12"/>
      <sheetName val="SCHEDD_TAMBAHAN17"/>
      <sheetName val="SFN_ORIG17"/>
      <sheetName val="Dir_Manpower_Other_Exp_17"/>
      <sheetName val="MODULE_CONFIRM16"/>
      <sheetName val="ITB_COST17"/>
      <sheetName val="실행예산_MM16"/>
      <sheetName val="BOQ-B_DOWN16"/>
      <sheetName val="단가_(2)16"/>
      <sheetName val="4-3LEVEL-5_epic_416"/>
      <sheetName val="내역서_(∮ἀ嘆ɶ16"/>
      <sheetName val="PROJECT_BRIEF12"/>
      <sheetName val="Cash_In-Cash_Out_Actual16"/>
      <sheetName val="내역서1999_8최종12"/>
      <sheetName val="4-Basic_Price12"/>
      <sheetName val="Evaluasi_Penw12"/>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Closeout_Control12"/>
      <sheetName val="Updating_Form-Oct_201112"/>
      <sheetName val="Weld_Consumable12"/>
      <sheetName val="NDE_Cost-Summary12"/>
      <sheetName val="9July_Above_Ground_Pipe12"/>
      <sheetName val="M_1112"/>
      <sheetName val="Process_Data_112"/>
      <sheetName val="Sum_(Case-3)12"/>
      <sheetName val="CUADRO_DE_PRECIOS16"/>
      <sheetName val="Site_Findings_Status_Sheet12"/>
      <sheetName val="5_)_Time_Delays12"/>
      <sheetName val="Material_Price18"/>
      <sheetName val="내역서_耰&quot;_x005f_x005f_x005f_x0000_12"/>
      <sheetName val="내역서_耰&quot;_x005f_x005f_x005f_x005f_12"/>
      <sheetName val="내역서_耰&quot;_x005f_x0000__x000013"/>
      <sheetName val="할증_12"/>
      <sheetName val="RAB_AR&amp;STR12"/>
      <sheetName val="Tools_&amp;_Settings12"/>
      <sheetName val="Data_Summary12"/>
      <sheetName val="Crew_Costs12"/>
      <sheetName val="Spread_Costs12"/>
      <sheetName val="Unique_List_Misc12"/>
      <sheetName val="UP_MINOR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2__현장_자금투입_집계표12"/>
      <sheetName val="_도면_및_도서_제출목록_및_일정_170202_xls12"/>
      <sheetName val="Direct_PMS12"/>
      <sheetName val="Aux_12"/>
      <sheetName val="Codes_Pers12"/>
      <sheetName val="Rates_&amp;_Legend12"/>
      <sheetName val="Discounted_Cash_Flow12"/>
      <sheetName val="Ocean_Transporation_Charge12"/>
      <sheetName val="Cash_Flow_bulanan12"/>
      <sheetName val="H_Satuan12"/>
      <sheetName val="OCT_FDN12"/>
      <sheetName val="Exchange_Rate12"/>
      <sheetName val="General_Notes12"/>
      <sheetName val="BO䁑-B_䁄OWN12"/>
      <sheetName val="Pengesahan_12"/>
      <sheetName val="Harga_Satuan12"/>
      <sheetName val="F_ALARM12"/>
      <sheetName val="차트_(2)12"/>
      <sheetName val="DATA_MENTAH11"/>
      <sheetName val="2_Overall_Summary_11"/>
      <sheetName val="00-Summary_Information-ABB11"/>
      <sheetName val="Bill_rekap12"/>
      <sheetName val="breakdown_of_wage_ra11"/>
      <sheetName val="breakdown_of_wage_ra`f11"/>
      <sheetName val="__12"/>
      <sheetName val="_12"/>
      <sheetName val="breakdown_of_wage_rað-11"/>
      <sheetName val="breakdown_of_wage_rap11"/>
      <sheetName val="내역서_耰&quot;_x005f_x0000_12"/>
      <sheetName val="내역서_耰&quot;_x005f_x005f_12"/>
      <sheetName val="Process_Data_(2)12"/>
      <sheetName val="PABS,Site_info11"/>
      <sheetName val="breakdown_of_wage_ra11"/>
      <sheetName val="Raw_data11"/>
      <sheetName val="내역서_(N____x000a_12"/>
      <sheetName val="0__Resource　Code11"/>
      <sheetName val="Material_code11"/>
      <sheetName val="리스크_분류체계9"/>
      <sheetName val="DROP_DOWN11"/>
      <sheetName val="Action_Item11"/>
      <sheetName val="ID_CD11"/>
      <sheetName val="Equipment_Spec_List11"/>
      <sheetName val="HO_Site_Rates-201111"/>
      <sheetName val="Distribution_Table11"/>
      <sheetName val="개시대사_(2)11"/>
      <sheetName val="Attach_4-189"/>
      <sheetName val="Particular_Sch11"/>
      <sheetName val="내역서_耰&quot;_11"/>
      <sheetName val="Al_Taweelah11"/>
      <sheetName val="Air_Cooler-E11"/>
      <sheetName val="SPEC_LIST(EQUP,_SYS)11"/>
      <sheetName val="Linelist_LNGC_Process11"/>
      <sheetName val="11_자재단가9"/>
      <sheetName val="TQ_Format10"/>
      <sheetName val="breakdown_of_wage_raÐ¾10"/>
      <sheetName val="Additional_data10"/>
      <sheetName val="SUM_10"/>
      <sheetName val="INPUT_DATA_OF_SCHEDULE9"/>
      <sheetName val="Analisa_Fave9"/>
      <sheetName val="Harsat_Bahan9"/>
      <sheetName val="Harsat_Subkon9"/>
      <sheetName val="Harsat_Upah9"/>
      <sheetName val="Master_1_09"/>
      <sheetName val="Agregat_Halus_&amp;_Kasar9"/>
      <sheetName val="HARGA_MATERIAL9"/>
      <sheetName val="Harga_Sat_APP9"/>
      <sheetName val="광통신_견적내역서19"/>
      <sheetName val="33628-Rev__A9"/>
      <sheetName val="Cashflow_Analysis9"/>
      <sheetName val="Galian_19"/>
      <sheetName val="Perm__Test9"/>
      <sheetName val="Analisa_Lump_sum9"/>
      <sheetName val="tblg_denda8"/>
      <sheetName val="내역서_(∮ἀ嘆ɶ?᠀㬁?9"/>
      <sheetName val="Finansal_tamamlanma_Eğrisi9"/>
      <sheetName val="LIFE_&amp;_REP_PROVN9"/>
      <sheetName val="O&amp;M_CREW9"/>
      <sheetName val="Master_List9"/>
      <sheetName val="Fig_4-149"/>
      <sheetName val="Admin_Manu_2-Equipment_Type_ID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14-Eng_rate9"/>
      <sheetName val="GM_0009"/>
      <sheetName val="Direct_Histogram_Rev__A_(f)9"/>
      <sheetName val="Activity_Form9"/>
      <sheetName val="SECL_리스크_분류체계_(2)9"/>
      <sheetName val="EQUIPOS_DE_SEGURIDAD9"/>
      <sheetName val="MATERIALES_CONSUMIBLES9"/>
      <sheetName val="PERSONAL_INDIRECTO_9"/>
      <sheetName val="Cost_Code9"/>
      <sheetName val="Data_Ref9"/>
      <sheetName val="Interdept_Rate9"/>
      <sheetName val="Itembalance_Report_(18-sep-18)9"/>
      <sheetName val="BUDGET_SUMMARY_9"/>
      <sheetName val="Tender_data9"/>
      <sheetName val="Scheme_Area_Details_Block___C29"/>
      <sheetName val="Cash_Flow9"/>
      <sheetName val="5__월별투입내역서9"/>
      <sheetName val="일위대가_9"/>
      <sheetName val="1_설계기준9"/>
      <sheetName val="설산1_나9"/>
      <sheetName val="BM_#19"/>
      <sheetName val="REF_for_VV9"/>
      <sheetName val="Weekl_10"/>
      <sheetName val="내역서_(N____30"/>
      <sheetName val="내역서_(N____32"/>
      <sheetName val="__x09"/>
      <sheetName val="OPT_10"/>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SPT_vs_PHI8"/>
      <sheetName val="Tables_3_1_to_3_5_EXH_G9"/>
      <sheetName val="List_register9"/>
      <sheetName val="1_자금요약8"/>
      <sheetName val="2_실행비투입8"/>
      <sheetName val="3_본사집계8"/>
      <sheetName val="3-1_본사투입8"/>
      <sheetName val="4_지사집계8"/>
      <sheetName val="4-1_지사투입8"/>
      <sheetName val="5_현장총집계8"/>
      <sheetName val="5-1_현금집계8"/>
      <sheetName val="5-2_현금출납8"/>
      <sheetName val="5-3_외상집계8"/>
      <sheetName val="5-4_외상투입8"/>
      <sheetName val="6_미지급금8"/>
      <sheetName val="5-5_기타공제집계8"/>
      <sheetName val="5-6_기타공제8"/>
      <sheetName val="7_기성현황(실)8"/>
      <sheetName val="8_한국인수당8"/>
      <sheetName val="8_한국인수당_(Master_file)8"/>
      <sheetName val="9_기타수입8"/>
      <sheetName val="10_투입집계8"/>
      <sheetName val="5-4_외상투입_(2)8"/>
      <sheetName val="16_기성현황(예)8"/>
      <sheetName val="17_자금요약28"/>
      <sheetName val="18_실행대비투입28"/>
      <sheetName val="Tgh_JGC-Inv_I_clp9"/>
      <sheetName val="PCS_9"/>
      <sheetName val="Progress_Statement-SI9"/>
      <sheetName val="Progress_Payment-31109"/>
      <sheetName val="Sec_I_ML9"/>
      <sheetName val="dongia_(2)9"/>
      <sheetName val="내역서_(N__x009"/>
      <sheetName val="64_49"/>
      <sheetName val="64_59"/>
      <sheetName val="36_29"/>
      <sheetName val="36_19"/>
      <sheetName val="P-Ins_&amp;_Bonds9"/>
      <sheetName val="Land_Dev't__Ph-121"/>
      <sheetName val="4300_UTILITY_BLDG_(2)9"/>
      <sheetName val="INSTLIST_19"/>
      <sheetName val="Att-1_CTCI_MH_rate9"/>
      <sheetName val="RESUMEN_CD7"/>
      <sheetName val="BOQ_REV67"/>
      <sheetName val="Maliyet_Ozet7"/>
      <sheetName val="1_1-1_27"/>
      <sheetName val="1_3-_1_47"/>
      <sheetName val="3_17"/>
      <sheetName val="3_27"/>
      <sheetName val="4_1(a)7"/>
      <sheetName val="4_1(b)7"/>
      <sheetName val="4_1_(c)7"/>
      <sheetName val="5_17"/>
      <sheetName val="SUMMARY_MTO_02_2_358"/>
      <sheetName val="N_G_METERING_CALC_8"/>
      <sheetName val="N_G_METERING8"/>
      <sheetName val="N_G_METERING_(2)8"/>
      <sheetName val="CUMENE_METERING8"/>
      <sheetName val="N2_METERING_8"/>
      <sheetName val="H2_METERING__8"/>
      <sheetName val="CO_METERING8"/>
      <sheetName val="Enron_Form8"/>
      <sheetName val="1_11_b7"/>
      <sheetName val="05__Curva_S8"/>
      <sheetName val="SPEC(CABLE_&amp;_WIRE)7"/>
      <sheetName val="5_Cennik8"/>
      <sheetName val="Payment_Certificate-18"/>
      <sheetName val="Floor_wet8"/>
      <sheetName val="Floor_Balcony8"/>
      <sheetName val="Hard_scape_Floor8"/>
      <sheetName val="P03_Skirting8"/>
      <sheetName val="GF_wall8"/>
      <sheetName val="Kitchen_Wall_wet_LIN-7018"/>
      <sheetName val="Wall_wet_LIN-601_8"/>
      <sheetName val="BOQ_(2)8"/>
      <sheetName val="VO_Schedule-18"/>
      <sheetName val="HOLD_AMOUNT8"/>
      <sheetName val="Back_Charge_(2)8"/>
      <sheetName val="Temporary_Deductions-1_8"/>
      <sheetName val="Contracharges_Check_list-1_8"/>
      <sheetName val="PC_038"/>
      <sheetName val="Measurement_sheet8"/>
      <sheetName val="Material_Only8"/>
      <sheetName val="Man_power_supply8"/>
      <sheetName val="Camp_Deduction8"/>
      <sheetName val="Consortium_VP8"/>
      <sheetName val="Summary_MONTH8"/>
      <sheetName val="DESICON_SUM8"/>
      <sheetName val="DES_TCF_Rental8"/>
      <sheetName val="DES_TCF_Maints_pers8"/>
      <sheetName val="DES_TCF_Heavy_Equipment8"/>
      <sheetName val="BANK_BOND8"/>
      <sheetName val="PHC_WAREHOUSE_-_INFOONLY8"/>
      <sheetName val="CATERING_CONTROL8"/>
      <sheetName val="SUB_CONTRACT8"/>
      <sheetName val="SPDC_-_INFONLY8"/>
      <sheetName val="VENDOR_SCHEDUL8"/>
      <sheetName val="VENDOR_PRESENCE_-_COMM8"/>
      <sheetName val="VENDOR_PRESENCE_-_RECH8"/>
      <sheetName val="VENDOR_PRESENCE_-_COMM_8"/>
      <sheetName val="CONTRACT_RATES8"/>
      <sheetName val="F1_47"/>
      <sheetName val="6_공정표7"/>
      <sheetName val="Manpower_Categories7"/>
      <sheetName val="2013电气概算_价目表_(营改增调整)8"/>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내역서_耰&quot;_x005f_x0000__x005f_x005f_x00004"/>
      <sheetName val="JOB_Code3"/>
      <sheetName val="COVER_RECAP_INSTALL_(2)3"/>
      <sheetName val="Rekap_Summary3"/>
      <sheetName val="Rekap_Breakdown3"/>
      <sheetName val="Monthly_S_Curve_SPK4"/>
      <sheetName val="TR_Rev_vs_Commit7"/>
      <sheetName val="TR_+MMHE_PL_report7"/>
      <sheetName val="P23P2724___Commitment_7"/>
      <sheetName val="내역서_(∮ἀ嘆ɶ_᠀㬁_9"/>
      <sheetName val="Sch_68"/>
      <sheetName val="CONCRETE_TYPE7"/>
      <sheetName val="5__Work_load(현재원기준)9"/>
      <sheetName val="내역서_(N____112"/>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ng_Hrs_(HO)6"/>
      <sheetName val="IRR_sponsor8"/>
      <sheetName val="4-Lane_bridge21"/>
      <sheetName val="List_Equip8"/>
      <sheetName val="Process_C_(1-166)8"/>
      <sheetName val="TRUCK_HAUL_CYCLE-waste8"/>
      <sheetName val="Existing_PC_Pavement8"/>
      <sheetName val="Master_Data8"/>
      <sheetName val="ind'l_cp8"/>
      <sheetName val="LAST_UPDATE8"/>
      <sheetName val="0_품의서(전체)8"/>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External_Issues7"/>
      <sheetName val="_토목_처리장도급내역서_7"/>
      <sheetName val="동상부_Tact_기준_반입일정_및_수량_02177"/>
      <sheetName val="G_R300경비7"/>
      <sheetName val="AS포장복구_7"/>
      <sheetName val="중기조종사_단위단가7"/>
      <sheetName val="설_계7"/>
      <sheetName val="원가조정_내역6"/>
      <sheetName val="Other_data8"/>
      <sheetName val="Statprod_gab8"/>
      <sheetName val="L_18"/>
      <sheetName val="Analisa_(ok_punya)6"/>
      <sheetName val="LRK_7"/>
      <sheetName val="Alat_(2)6"/>
      <sheetName val="Vehicle_Log7"/>
      <sheetName val="M&amp;E_Summary7"/>
      <sheetName val="rev_summary7"/>
      <sheetName val="M&amp;E_Prelims7"/>
      <sheetName val="B-FP_(2)7"/>
      <sheetName val="Sch_1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내역서_(N____33"/>
      <sheetName val="Dsr_Hitung4"/>
      <sheetName val="Mat_Tower4"/>
      <sheetName val="RT13526_CPI4"/>
      <sheetName val="GRAND_REKAP6"/>
      <sheetName val="analisa_(2)6"/>
      <sheetName val="Analisa_26"/>
      <sheetName val="7_공정표6"/>
      <sheetName val="Urai__Resap_pengikat6"/>
      <sheetName val="Up_&amp;_bhn6"/>
      <sheetName val="HRG_BHN6"/>
      <sheetName val="DAF_HRG6"/>
      <sheetName val="Kolom_UT6"/>
      <sheetName val="HB_6"/>
      <sheetName val="Inputs_-_Results4"/>
      <sheetName val="GENERAL_4"/>
      <sheetName val="Tank_Loading4"/>
      <sheetName val="Fdn_Calc4"/>
      <sheetName val="LATERAL_OCDI_BH-024"/>
      <sheetName val="Lateral_Broms4"/>
      <sheetName val="N-SPT_corr4"/>
      <sheetName val="Curve_N-SPT4"/>
      <sheetName val="COST_BD4"/>
      <sheetName val="MSP-Operator_Building-Area_C4"/>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Equipt_Rental7"/>
      <sheetName val="EQ_USED_(CORRECTED)7"/>
      <sheetName val="Rebar_Constant7"/>
      <sheetName val="Equip_Mstr_FOR_3A17"/>
      <sheetName val="Garph_Work-Cost7"/>
      <sheetName val="Scaffolding_Volume4"/>
      <sheetName val="a_h_ars_sum6"/>
      <sheetName val="a_h_ars6"/>
      <sheetName val="Kuantitas_&amp;_Harga6"/>
      <sheetName val="Rekap_Biaya6"/>
      <sheetName val="Nopember_(2)6"/>
      <sheetName val="Memb_Schd6"/>
      <sheetName val="Coef_et_données6"/>
      <sheetName val="InD_Mpower7"/>
      <sheetName val="InsertListDrawing_1_6"/>
      <sheetName val="MFG_&amp;_DEL6"/>
      <sheetName val="Equiv_Length3"/>
      <sheetName val="Instrument_Proc3"/>
      <sheetName val="MTO_Civil_Work3"/>
      <sheetName val="Sched_3_(Construction)3"/>
      <sheetName val="Sched_1_(Engineering)3"/>
      <sheetName val="Sched_2_(Procurement_3"/>
      <sheetName val="pro_ra_op3"/>
      <sheetName val="analis_standar(8m)3"/>
      <sheetName val="ShareCapital_3"/>
      <sheetName val="renc_mgn3"/>
      <sheetName val="Man_Power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Insulation_1501087"/>
      <sheetName val="P_Staff_fac6"/>
      <sheetName val="beam-reinft-IIInd_floor6"/>
      <sheetName val="P-Site_fac6"/>
      <sheetName val="P-Clients_fac6"/>
      <sheetName val="P2-Project_Data6"/>
      <sheetName val="ENE-CAL_15"/>
      <sheetName val="PLSt_03__3"/>
      <sheetName val="П_7_курс_аванса3"/>
      <sheetName val="IncStat_03-043"/>
      <sheetName val="IncStat_03__3"/>
      <sheetName val="Авансы_по_СНГ3"/>
      <sheetName val="MASTER_RATE_ANALYSIS7"/>
      <sheetName val="MN_T_B_7"/>
      <sheetName val="INDIGINEOUS_ITEMS_7"/>
      <sheetName val="Core_Data7"/>
      <sheetName val="final_abstract7"/>
      <sheetName val="uraian_analisa3"/>
      <sheetName val="8LT_123"/>
      <sheetName val="Basic_Price3"/>
      <sheetName val="RINC_hotel3"/>
      <sheetName val="RINC_FIN_T4_3"/>
      <sheetName val="RINC_FIN_T4___3_3"/>
      <sheetName val="RINC_FIN_T4___2_3"/>
      <sheetName val="ANL_TEK_63"/>
      <sheetName val="HM_MEK_3"/>
      <sheetName val="Bill_of_Qty3"/>
      <sheetName val="P__control3"/>
      <sheetName val="Costing_Detailed3"/>
      <sheetName val="Basic_Data_Inputs3"/>
      <sheetName val="Week_ending3"/>
      <sheetName val="Planners_Workload3"/>
      <sheetName val="MAY_00-Bobbins3"/>
      <sheetName val="2_2_띠장의_설계3"/>
      <sheetName val="Raw_Ref3"/>
      <sheetName val="Cost_Codes3"/>
      <sheetName val="(10)_Other_Costs53"/>
      <sheetName val="Daily_Forwards3"/>
      <sheetName val="ALAT2_(TDK_DIPAKAI)3"/>
      <sheetName val="Fill_this_out_first___3"/>
      <sheetName val="C1_(calcolo)3"/>
      <sheetName val="5_5FWBS_CODE3"/>
      <sheetName val="Addendum_No_1_BILL_24"/>
      <sheetName val="Code_07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Schedule_S-Curve_(new_scheme)4"/>
      <sheetName val="Fire_Suppression4"/>
      <sheetName val="tabulation_(comparison)4"/>
      <sheetName val="area_comp_2011_01_184"/>
      <sheetName val="Tabulation_3"/>
      <sheetName val="3_-RESOURCE_LIST3"/>
      <sheetName val="0_-SUMMARY3"/>
      <sheetName val="3_2_AUX3"/>
      <sheetName val="3_3_AUX-23"/>
      <sheetName val="GRAND_SUM3"/>
      <sheetName val="VCC_11110-4613"/>
      <sheetName val="7_6_3_J_Inline_Instrument3"/>
      <sheetName val="Appendix_A3"/>
      <sheetName val="建筑定额_(2002)3"/>
      <sheetName val="ADI_Edison_Termoelettrica3"/>
      <sheetName val="Integrated-S_Curv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Bang_KL3"/>
      <sheetName val="Fire_Fighting2"/>
      <sheetName val="HARGA_DASAR2"/>
      <sheetName val="KR2&amp;KVCM(MAR_1-6'99)2"/>
      <sheetName val="Main_Control3"/>
      <sheetName val="Harga_material_13"/>
      <sheetName val="Peralatan_(2)3"/>
      <sheetName val="Pivot_Table2"/>
      <sheetName val="LV_induction_3"/>
      <sheetName val="Process_Piping3"/>
      <sheetName val="BQ_Summary3"/>
      <sheetName val="Home_Office3"/>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TEMP_PROFILE3"/>
      <sheetName val="_선택_속성(잠금)3"/>
      <sheetName val="Drop-down_lists3"/>
      <sheetName val="Team_3_S-Curve3"/>
      <sheetName val="Step2_-&gt;_Mat__Cost3"/>
      <sheetName val="BILL_13"/>
      <sheetName val="MH_and_Unit_Cost3"/>
      <sheetName val="Material_Cost(as_per_Nation)3"/>
      <sheetName val="VS_P-Q3"/>
      <sheetName val="집계표(2_안)3"/>
      <sheetName val="ANALISA_KONST_BTN2"/>
      <sheetName val="Bilanz_Bus_plan_20022"/>
      <sheetName val="Mei_LD2"/>
      <sheetName val="Data_Input2"/>
      <sheetName val="Project_budget_BTS2"/>
      <sheetName val="Well_Plan_12"/>
      <sheetName val="ABK_04_AWALR+CO+TAB_RUPS2"/>
      <sheetName val="9_58&quot;_single2"/>
      <sheetName val="Country_(kVA-Hz_)2"/>
      <sheetName val="TH_VL,_NC,_DDHT_Thanhphuoc2"/>
      <sheetName val="Z-_GENERAL_PRIC橿⿂2"/>
      <sheetName val="Z-_GENERAL_PRIC鋘@俀~橿⿂2"/>
      <sheetName val="Z-_GENERAL_PRIC2"/>
      <sheetName val="Perhitungan_RAB2"/>
      <sheetName val="04_09_19_Mufqi(2)2"/>
      <sheetName val="04_09_19_Winda(2)2"/>
      <sheetName val="Mufqi_29_08_192"/>
      <sheetName val="Ade_30_08_192"/>
      <sheetName val="Pramudibyo_30_08_192"/>
      <sheetName val="Aji_02_09_192"/>
      <sheetName val="Diah_02_09_192"/>
      <sheetName val="_09_192"/>
      <sheetName val="LV_induction_mot3"/>
      <sheetName val="1_0_Criteria_New2"/>
      <sheetName val="Daily_Photo3"/>
      <sheetName val="Manpower_Status3"/>
      <sheetName val="M_MM2"/>
      <sheetName val="INPUT_DATAS2"/>
      <sheetName val="A-11_Steel_Str2"/>
      <sheetName val="A-03_Pile2"/>
      <sheetName val="CONS_2"/>
      <sheetName val="Unit_Rate2"/>
      <sheetName val="D-3_(M)2"/>
      <sheetName val="D-7_(M)2"/>
      <sheetName val="01A-_RAB2"/>
      <sheetName val="Materials_2"/>
      <sheetName val="DIV_34"/>
      <sheetName val="DIV_92"/>
      <sheetName val="LOKASI_RIG_Litbang2"/>
      <sheetName val="struktur_tdk_dipakai2"/>
      <sheetName val="sch_1_22"/>
      <sheetName val="B_10_(4)2"/>
      <sheetName val="Sewa_Alat2"/>
      <sheetName val="BQ_ARS2"/>
      <sheetName val="DAFTAR_ISI2"/>
      <sheetName val="DAFTAR_TBL___FORM2"/>
      <sheetName val="Harga_ME_2"/>
      <sheetName val="Form_4___4_A2"/>
      <sheetName val="T-3_2_UP_Material2"/>
      <sheetName val="Analisa_STR2"/>
      <sheetName val="anal_alat2"/>
      <sheetName val="Cycle_Time2"/>
      <sheetName val="rekap_harga_satuan_pek2"/>
      <sheetName val="rab_j172"/>
      <sheetName val="BG_Working_Sheet2"/>
      <sheetName val="COS_REP_XLS2"/>
      <sheetName val="DIV_23"/>
      <sheetName val="DIV_72"/>
      <sheetName val="DIV_83"/>
      <sheetName val="DIV_35"/>
      <sheetName val="01A__RAB2"/>
      <sheetName val="53_2"/>
      <sheetName val="MH_CIVIL2"/>
      <sheetName val="upah_bahan2"/>
      <sheetName val="AnalisaSIPIL_RIIL2"/>
      <sheetName val="Har_Sat2"/>
      <sheetName val="Rek_Analisa2"/>
      <sheetName val="HRG_BAHAN_&amp;_UPAH_okk2"/>
      <sheetName val="TS_MINGGUAN_rev_(2)2"/>
      <sheetName val="DAF_ALAT2"/>
      <sheetName val="19__drill_CD61"/>
      <sheetName val="내역서_耰&quot;_x000011"/>
      <sheetName val="Daf_11"/>
      <sheetName val="Data_SRL1"/>
      <sheetName val="Data_Prod_Graf1"/>
      <sheetName val="Rekap_Bill1"/>
      <sheetName val="Jdw_Alat1"/>
      <sheetName val="S_Penawar1"/>
      <sheetName val="Analis_Kusen_okk2"/>
      <sheetName val="Rek_An1"/>
      <sheetName val="Rencana_Anggaran_Biaya1"/>
      <sheetName val="HaulingLine_hardware2"/>
      <sheetName val="S_Curve2"/>
      <sheetName val="Branch_Power2"/>
      <sheetName val="C__letter_3rd_QT2"/>
      <sheetName val="23_FILTH_1"/>
      <sheetName val="02_01E_coli1"/>
      <sheetName val="S&amp;M_Opex2"/>
      <sheetName val="İnsan_Gücü2"/>
      <sheetName val="PAD_TR보호대기초2"/>
      <sheetName val="cespiti_cet2_piombino_(2)2"/>
      <sheetName val="建筑工程统计表06月份_2"/>
      <sheetName val="Breakdown_Instrument2"/>
      <sheetName val="Hujan_BUlanan2"/>
      <sheetName val="Gas_Specific_Gravities_and_GHV2"/>
      <sheetName val="Bored_Pile2"/>
      <sheetName val="03-13_Anticipated2"/>
      <sheetName val="03-13_Approved2"/>
      <sheetName val="간접비_총괄표2"/>
      <sheetName val="Dia_Inch2"/>
      <sheetName val="anal_rab2"/>
      <sheetName val="rekap_str+ars2"/>
      <sheetName val="Analisa_ME2"/>
      <sheetName val="Cover_(sh_1)2"/>
      <sheetName val="1_Unit_Price1"/>
      <sheetName val="Progress_Tables2"/>
      <sheetName val="Net_Cash_Table2"/>
      <sheetName val="Cash_Out_Table2"/>
      <sheetName val="Sheet1_(4)2"/>
      <sheetName val="RAB_J18_1"/>
      <sheetName val="HARGA_J181"/>
      <sheetName val="analisa_J181"/>
      <sheetName val="Batam_Forecast4"/>
      <sheetName val="Batam_Forecast_jun4"/>
      <sheetName val="Fabrication_Summary4"/>
      <sheetName val="D6978_Mar_21_-_FProj074"/>
      <sheetName val="GEAC_-_Dec194"/>
      <sheetName val="첨부_#8_기자재_Cost_Summary1"/>
      <sheetName val="5_세운W-A1"/>
      <sheetName val="3_6M_RETAINING_WALL1"/>
      <sheetName val="PROG_1"/>
      <sheetName val="Material_Groups1"/>
      <sheetName val="Material_Kind1"/>
      <sheetName val="Committed_Cost1"/>
      <sheetName val="DO_NOT_DELETE1"/>
      <sheetName val="내역서_(N____34"/>
      <sheetName val="내역서_(N____42"/>
      <sheetName val="내역서_(N____52"/>
      <sheetName val="내역서_(N____62"/>
      <sheetName val="내역서_(N____72"/>
      <sheetName val="내역서_(N____82"/>
      <sheetName val="Div26_-_Elect1"/>
      <sheetName val="Issue_Log_1"/>
      <sheetName val="Basic_Rate2"/>
      <sheetName val="앉음벽_(2)1"/>
      <sheetName val="5_새들부해석_및_철근배근1"/>
      <sheetName val="Executive_Summary_(Aug_25)1"/>
      <sheetName val="PLANT_LIST1"/>
      <sheetName val="UNIT_31"/>
      <sheetName val="Deliverable_list1"/>
      <sheetName val="member_design1"/>
      <sheetName val="Data_basic_price_jgan_diprint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Risk_Variables1"/>
      <sheetName val="BOQ_LIST1"/>
      <sheetName val="Subcon_Rate1"/>
      <sheetName val="JP-I_5001551"/>
      <sheetName val="2__Steel_Structural1"/>
      <sheetName val="Unit_of_Measurement_1"/>
      <sheetName val="P_M_별1"/>
      <sheetName val="첨부2__물량소화계획_상세1"/>
      <sheetName val="Calc_Sheet1"/>
      <sheetName val="내역서_耰&quot;_x005f_x005f_x005f_x005F_x005f_x0000_2"/>
      <sheetName val="내역서_耰&quot;_x005f_x005f_x005f_x005F_x005f_x005f_2"/>
      <sheetName val="내역서_耰&quot;?_x00005"/>
      <sheetName val="Precios_Unitariԯ?1"/>
      <sheetName val="내역서_耰&quot;?4"/>
      <sheetName val="Sheet261"/>
      <sheetName val="Sheet269"/>
      <sheetName val="BOKOR TOPSIDE LS_3.17M480R"/>
      <sheetName val="ZKPAOINCURREDTS"/>
      <sheetName val="ZKPAOBALANCETSJKT"/>
      <sheetName val="ZKPAOBALANCETS"/>
      <sheetName val="ZKPAOINCURREDJKT"/>
      <sheetName val="ZKPAOPRJKT"/>
      <sheetName val="ZKPAOPRTS"/>
      <sheetName val="MPP"/>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分包资金计划台账"/>
      <sheetName val="1 Cover"/>
      <sheetName val="MHR-ANLIS"/>
      <sheetName val="GIAVLIEU"/>
      <sheetName val="BELAGIO"/>
      <sheetName val="ARTAGDING"/>
      <sheetName val="POMALA"/>
      <sheetName val="SEMANAN"/>
      <sheetName val="BKPM"/>
      <sheetName val="co-no.2"/>
      <sheetName val="차액보증"/>
      <sheetName val="GL"/>
      <sheetName val="업무처리전"/>
      <sheetName val="일위대가-1"/>
      <sheetName val="2002년_현장공사비_국내_ꠀꌕ⠃"/>
      <sheetName val="输煤冲洗水泵房"/>
      <sheetName val="배製㤁"/>
      <sheetName val="입상내역"/>
      <sheetName val="Sheet233"/>
      <sheetName val="Sheet229"/>
      <sheetName val="[SANDAN.XLS€??"/>
      <sheetName val="기성"/>
      <sheetName val="Sheet264"/>
      <sheetName val="INLAND FACTOR DISTANCE"/>
      <sheetName val="PER-HP"/>
      <sheetName val="DIV.1"/>
      <sheetName val="Screw Sizing"/>
      <sheetName val="Data Sheet"/>
      <sheetName val="@risk rents and incentives"/>
      <sheetName val="Car park lease"/>
      <sheetName val="Net rent analysis"/>
      <sheetName val="cost project"/>
      <sheetName val="Results"/>
      <sheetName val="Labor abs-NMR"/>
      <sheetName val="Malaysia incl. RET"/>
      <sheetName val="GM &amp; TA"/>
      <sheetName val="Scaff-Rose"/>
      <sheetName val="Zone 1"/>
      <sheetName val="Zone 2"/>
      <sheetName val="Zone 3"/>
      <sheetName val="Zone 4"/>
      <sheetName val="Zone 5"/>
      <sheetName val="0. Index"/>
      <sheetName val="REC. SALV."/>
      <sheetName val="WORK INDEX"/>
      <sheetName val="PT_DPT_Manifold (TR)"/>
      <sheetName val="PT_DPT_Seal (TR)"/>
      <sheetName val="Item Details"/>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LEMBAR3"/>
      <sheetName val="LEMBAR1"/>
      <sheetName val="LEMBAR2"/>
      <sheetName val="LEMBAR4"/>
      <sheetName val="LEMBAR5"/>
      <sheetName val="AnalAdjust"/>
      <sheetName val="InvoicG_(Interim_No_28)2"/>
      <sheetName val="Pol"/>
      <sheetName val="SKEDUL AV-05"/>
      <sheetName val="Mark Up"/>
      <sheetName val="Quary1"/>
      <sheetName val="Boq(1)"/>
      <sheetName val="Material List "/>
      <sheetName val="REQ_REMARKS"/>
      <sheetName val="Project data"/>
      <sheetName val="Price Summary (1)"/>
      <sheetName val="Price Summary (2)"/>
      <sheetName val="Base BM-rebar"/>
      <sheetName val="Bang chi tiet-Direct work"/>
      <sheetName val="내역서_(CIVI"/>
      <sheetName val="내역서_(CIVI痰ā㨬Õ"/>
      <sheetName val="내역서_(CIVI鷘ș痰"/>
      <sheetName val="DД"/>
      <sheetName val="Номенклатура BOE"/>
      <sheetName val="Типы оборудования"/>
      <sheetName val="Basic-Engineering"/>
      <sheetName val="Startphase"/>
      <sheetName val="Katsayilar"/>
      <sheetName val="Номенклатура BOM"/>
      <sheetName val="系数516"/>
      <sheetName val="SANDAN_XLS13"/>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SI No.25"/>
      <sheetName val="Additional Work"/>
      <sheetName val="DPA"/>
      <sheetName val="Part 3-Cladding"/>
      <sheetName val="SS MH"/>
      <sheetName val="Buildg-200"/>
      <sheetName val="COVERUSRP"/>
      <sheetName val="_______x00_2"/>
      <sheetName val="__x001b__x0006__1"/>
      <sheetName val="_______x0000__x00_2"/>
      <sheetName val="내역서_耰&quot;_x0000__x0000_12"/>
      <sheetName val="내역서_耰&quot;_x0000__x00007"/>
      <sheetName val="내역서_耰&quot;_x0000_6"/>
      <sheetName val="내역서_耰&quot;_x0000__x0000_13"/>
      <sheetName val="내역서_耰&quot;_x0000__x00008"/>
      <sheetName val="내역서_耰&quot;_x0000_7"/>
      <sheetName val="내역서_耰&quot;_x0000__x0000_14"/>
      <sheetName val="내역서_耰&quot;_x0000__x00009"/>
      <sheetName val="내역서_耰&quot;_x0000_8"/>
      <sheetName val="내역서_耰&quot;_x0000__x0000_15"/>
      <sheetName val="내역서_耰&quot;_x0000__x000010"/>
      <sheetName val="내역서_耰&quot;_x0000_9"/>
      <sheetName val="__x0000__x001b__x0000__x0006__1"/>
      <sheetName val="내역서_ᢐ_x001f__x0000__x0000_"/>
      <sheetName val="내역서_耰&quot;_x0000__x0000_16"/>
      <sheetName val="내역서_耰&quot;_x0000__x000011"/>
      <sheetName val="내역서_耰&quot;_x0000_10"/>
      <sheetName val="__x0000__x001b__x0000__x0006__2"/>
      <sheetName val="내역서_(N__x000e__x000e__x000e___1"/>
      <sheetName val="내역서_ᢐ_x001f_1"/>
      <sheetName val="내역서_ᢐ_x001f__x0000__x0000_1"/>
      <sheetName val="쬏+쫶&amp;쫹AN.XLS]______x001f__x000_4"/>
      <sheetName val="쬏+쫶&amp;쫹AN.XLS]______x001f__x000_2"/>
      <sheetName val="쬏+쫶&amp;쫹AN.XLS]______x001f__x000_3"/>
      <sheetName val="내역서_耰&quot;_x0000__x0000_17"/>
      <sheetName val="내역서_耰&quot;_x0000__x000012"/>
      <sheetName val="내역서_耰&quot;_x0000_11"/>
      <sheetName val="__x0000__x001b__x0000__x0006__3"/>
      <sheetName val="내역서_(N__x000e__x000e__x000e___2"/>
      <sheetName val="내역서_ᢐ_x001f_2"/>
      <sheetName val="내역서_ᢐ_x001f__x0000__x0000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hub"/>
      <sheetName val="Fill_this_out_first___5"/>
      <sheetName val="概総括1"/>
      <sheetName val="On Time"/>
      <sheetName val="unit weight"/>
      <sheetName val="Sheet9"/>
      <sheetName val="REKAP_MEKANIKAL"/>
      <sheetName val="ANA"/>
      <sheetName val="S.UPAH"/>
      <sheetName val="S.BAHAN"/>
      <sheetName val="slab"/>
      <sheetName val="hrg dasar"/>
      <sheetName val="Anls Hrg"/>
      <sheetName val="k341k612"/>
      <sheetName val="HG SATUAN"/>
      <sheetName val="Perhitungan Besi"/>
      <sheetName val="Rekap (2)"/>
      <sheetName val="Div.2"/>
      <sheetName val="2_x0010__x000a__x0003_ _x0008__x0010__x0004__x0004__x0004_"/>
      <sheetName val="Asli"/>
      <sheetName val="PTM"/>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refreshError="1"/>
      <sheetData sheetId="49" refreshError="1"/>
      <sheetData sheetId="50" refreshError="1"/>
      <sheetData sheetId="51" refreshError="1"/>
      <sheetData sheetId="52">
        <row r="4">
          <cell r="I4">
            <v>0</v>
          </cell>
        </row>
      </sheetData>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refreshError="1"/>
      <sheetData sheetId="405" refreshError="1"/>
      <sheetData sheetId="406" refreshError="1"/>
      <sheetData sheetId="407" refreshError="1"/>
      <sheetData sheetId="408" refreshError="1"/>
      <sheetData sheetId="409"/>
      <sheetData sheetId="410" refreshError="1"/>
      <sheetData sheetId="411" refreshError="1"/>
      <sheetData sheetId="412"/>
      <sheetData sheetId="413"/>
      <sheetData sheetId="414"/>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row r="4">
          <cell r="I4">
            <v>0</v>
          </cell>
        </row>
      </sheetData>
      <sheetData sheetId="708"/>
      <sheetData sheetId="709"/>
      <sheetData sheetId="710">
        <row r="4">
          <cell r="I4">
            <v>0</v>
          </cell>
        </row>
      </sheetData>
      <sheetData sheetId="711">
        <row r="4">
          <cell r="I4">
            <v>0</v>
          </cell>
        </row>
      </sheetData>
      <sheetData sheetId="712">
        <row r="4">
          <cell r="I4">
            <v>0</v>
          </cell>
        </row>
      </sheetData>
      <sheetData sheetId="713">
        <row r="4">
          <cell r="I4">
            <v>0</v>
          </cell>
        </row>
      </sheetData>
      <sheetData sheetId="714"/>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sheetData sheetId="722"/>
      <sheetData sheetId="723"/>
      <sheetData sheetId="724">
        <row r="4">
          <cell r="I4">
            <v>0</v>
          </cell>
        </row>
      </sheetData>
      <sheetData sheetId="725"/>
      <sheetData sheetId="726"/>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sheetData sheetId="737"/>
      <sheetData sheetId="738"/>
      <sheetData sheetId="739"/>
      <sheetData sheetId="740"/>
      <sheetData sheetId="741"/>
      <sheetData sheetId="742"/>
      <sheetData sheetId="743">
        <row r="4">
          <cell r="M4">
            <v>100</v>
          </cell>
        </row>
      </sheetData>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sheetData sheetId="767"/>
      <sheetData sheetId="768"/>
      <sheetData sheetId="769"/>
      <sheetData sheetId="770"/>
      <sheetData sheetId="771"/>
      <sheetData sheetId="772"/>
      <sheetData sheetId="773">
        <row r="4">
          <cell r="I4">
            <v>0</v>
          </cell>
        </row>
      </sheetData>
      <sheetData sheetId="774"/>
      <sheetData sheetId="775"/>
      <sheetData sheetId="776"/>
      <sheetData sheetId="777">
        <row r="4">
          <cell r="I4">
            <v>0</v>
          </cell>
        </row>
      </sheetData>
      <sheetData sheetId="778">
        <row r="4">
          <cell r="I4">
            <v>0</v>
          </cell>
        </row>
      </sheetData>
      <sheetData sheetId="779"/>
      <sheetData sheetId="780"/>
      <sheetData sheetId="781"/>
      <sheetData sheetId="782"/>
      <sheetData sheetId="783"/>
      <sheetData sheetId="784"/>
      <sheetData sheetId="785"/>
      <sheetData sheetId="786"/>
      <sheetData sheetId="787"/>
      <sheetData sheetId="788"/>
      <sheetData sheetId="789"/>
      <sheetData sheetId="790">
        <row r="4">
          <cell r="I4">
            <v>0</v>
          </cell>
        </row>
      </sheetData>
      <sheetData sheetId="791">
        <row r="4">
          <cell r="I4">
            <v>0</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refreshError="1"/>
      <sheetData sheetId="822" refreshError="1"/>
      <sheetData sheetId="823" refreshError="1"/>
      <sheetData sheetId="824"/>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sheetData sheetId="841"/>
      <sheetData sheetId="842"/>
      <sheetData sheetId="843"/>
      <sheetData sheetId="844" refreshError="1"/>
      <sheetData sheetId="845"/>
      <sheetData sheetId="846" refreshError="1"/>
      <sheetData sheetId="847"/>
      <sheetData sheetId="848"/>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ow r="4">
          <cell r="I4">
            <v>0</v>
          </cell>
        </row>
      </sheetData>
      <sheetData sheetId="941">
        <row r="4">
          <cell r="I4">
            <v>0</v>
          </cell>
        </row>
      </sheetData>
      <sheetData sheetId="942">
        <row r="4">
          <cell r="I4">
            <v>0</v>
          </cell>
        </row>
      </sheetData>
      <sheetData sheetId="943">
        <row r="4">
          <cell r="I4">
            <v>0</v>
          </cell>
        </row>
      </sheetData>
      <sheetData sheetId="944">
        <row r="4">
          <cell r="I4">
            <v>0</v>
          </cell>
        </row>
      </sheetData>
      <sheetData sheetId="945">
        <row r="4">
          <cell r="I4">
            <v>0</v>
          </cell>
        </row>
      </sheetData>
      <sheetData sheetId="946">
        <row r="4">
          <cell r="I4">
            <v>0</v>
          </cell>
        </row>
      </sheetData>
      <sheetData sheetId="947">
        <row r="4">
          <cell r="I4">
            <v>0</v>
          </cell>
        </row>
      </sheetData>
      <sheetData sheetId="948">
        <row r="4">
          <cell r="I4">
            <v>0</v>
          </cell>
        </row>
      </sheetData>
      <sheetData sheetId="949">
        <row r="4">
          <cell r="I4">
            <v>0</v>
          </cell>
        </row>
      </sheetData>
      <sheetData sheetId="950"/>
      <sheetData sheetId="951" refreshError="1"/>
      <sheetData sheetId="952"/>
      <sheetData sheetId="953"/>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sheetData sheetId="970">
        <row r="4">
          <cell r="I4">
            <v>0</v>
          </cell>
        </row>
      </sheetData>
      <sheetData sheetId="971">
        <row r="4">
          <cell r="I4">
            <v>0</v>
          </cell>
        </row>
      </sheetData>
      <sheetData sheetId="972">
        <row r="4">
          <cell r="I4">
            <v>0</v>
          </cell>
        </row>
      </sheetData>
      <sheetData sheetId="973">
        <row r="4">
          <cell r="I4">
            <v>0</v>
          </cell>
        </row>
      </sheetData>
      <sheetData sheetId="974">
        <row r="4">
          <cell r="I4">
            <v>0</v>
          </cell>
        </row>
      </sheetData>
      <sheetData sheetId="975">
        <row r="4">
          <cell r="I4">
            <v>0</v>
          </cell>
        </row>
      </sheetData>
      <sheetData sheetId="976">
        <row r="4">
          <cell r="I4">
            <v>0</v>
          </cell>
        </row>
      </sheetData>
      <sheetData sheetId="977">
        <row r="4">
          <cell r="I4">
            <v>0</v>
          </cell>
        </row>
      </sheetData>
      <sheetData sheetId="978">
        <row r="4">
          <cell r="I4">
            <v>0</v>
          </cell>
        </row>
      </sheetData>
      <sheetData sheetId="979">
        <row r="4">
          <cell r="I4">
            <v>0</v>
          </cell>
        </row>
      </sheetData>
      <sheetData sheetId="980">
        <row r="4">
          <cell r="I4">
            <v>0</v>
          </cell>
        </row>
      </sheetData>
      <sheetData sheetId="981">
        <row r="4">
          <cell r="I4">
            <v>0</v>
          </cell>
        </row>
      </sheetData>
      <sheetData sheetId="982">
        <row r="4">
          <cell r="I4">
            <v>0</v>
          </cell>
        </row>
      </sheetData>
      <sheetData sheetId="983">
        <row r="4">
          <cell r="I4">
            <v>0</v>
          </cell>
        </row>
      </sheetData>
      <sheetData sheetId="984">
        <row r="4">
          <cell r="I4">
            <v>0</v>
          </cell>
        </row>
      </sheetData>
      <sheetData sheetId="985">
        <row r="4">
          <cell r="I4">
            <v>0</v>
          </cell>
        </row>
      </sheetData>
      <sheetData sheetId="986">
        <row r="4">
          <cell r="I4">
            <v>0</v>
          </cell>
        </row>
      </sheetData>
      <sheetData sheetId="987">
        <row r="4">
          <cell r="I4">
            <v>0</v>
          </cell>
        </row>
      </sheetData>
      <sheetData sheetId="988">
        <row r="4">
          <cell r="I4">
            <v>0</v>
          </cell>
        </row>
      </sheetData>
      <sheetData sheetId="989">
        <row r="4">
          <cell r="I4">
            <v>0</v>
          </cell>
        </row>
      </sheetData>
      <sheetData sheetId="990">
        <row r="4">
          <cell r="I4">
            <v>0</v>
          </cell>
        </row>
      </sheetData>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ow r="4">
          <cell r="I4">
            <v>0</v>
          </cell>
        </row>
      </sheetData>
      <sheetData sheetId="1055">
        <row r="4">
          <cell r="I4">
            <v>0</v>
          </cell>
        </row>
      </sheetData>
      <sheetData sheetId="1056">
        <row r="4">
          <cell r="I4">
            <v>0</v>
          </cell>
        </row>
      </sheetData>
      <sheetData sheetId="1057">
        <row r="4">
          <cell r="I4">
            <v>0</v>
          </cell>
        </row>
      </sheetData>
      <sheetData sheetId="1058">
        <row r="4">
          <cell r="I4">
            <v>0</v>
          </cell>
        </row>
      </sheetData>
      <sheetData sheetId="1059">
        <row r="4">
          <cell r="I4">
            <v>0</v>
          </cell>
        </row>
      </sheetData>
      <sheetData sheetId="1060">
        <row r="4">
          <cell r="I4">
            <v>0</v>
          </cell>
        </row>
      </sheetData>
      <sheetData sheetId="1061">
        <row r="4">
          <cell r="I4">
            <v>0</v>
          </cell>
        </row>
      </sheetData>
      <sheetData sheetId="1062">
        <row r="4">
          <cell r="I4">
            <v>0</v>
          </cell>
        </row>
      </sheetData>
      <sheetData sheetId="1063">
        <row r="4">
          <cell r="I4">
            <v>0</v>
          </cell>
        </row>
      </sheetData>
      <sheetData sheetId="1064">
        <row r="4">
          <cell r="I4">
            <v>0</v>
          </cell>
        </row>
      </sheetData>
      <sheetData sheetId="1065">
        <row r="4">
          <cell r="I4">
            <v>0</v>
          </cell>
        </row>
      </sheetData>
      <sheetData sheetId="1066">
        <row r="4">
          <cell r="I4">
            <v>0</v>
          </cell>
        </row>
      </sheetData>
      <sheetData sheetId="1067">
        <row r="4">
          <cell r="I4">
            <v>0</v>
          </cell>
        </row>
      </sheetData>
      <sheetData sheetId="1068">
        <row r="4">
          <cell r="I4">
            <v>0</v>
          </cell>
        </row>
      </sheetData>
      <sheetData sheetId="1069">
        <row r="4">
          <cell r="I4">
            <v>0</v>
          </cell>
        </row>
      </sheetData>
      <sheetData sheetId="1070">
        <row r="4">
          <cell r="I4">
            <v>0</v>
          </cell>
        </row>
      </sheetData>
      <sheetData sheetId="1071">
        <row r="4">
          <cell r="I4">
            <v>0</v>
          </cell>
        </row>
      </sheetData>
      <sheetData sheetId="1072">
        <row r="4">
          <cell r="I4">
            <v>0</v>
          </cell>
        </row>
      </sheetData>
      <sheetData sheetId="1073">
        <row r="4">
          <cell r="I4">
            <v>0</v>
          </cell>
        </row>
      </sheetData>
      <sheetData sheetId="1074">
        <row r="4">
          <cell r="I4">
            <v>0</v>
          </cell>
        </row>
      </sheetData>
      <sheetData sheetId="1075">
        <row r="4">
          <cell r="I4">
            <v>0</v>
          </cell>
        </row>
      </sheetData>
      <sheetData sheetId="1076">
        <row r="4">
          <cell r="I4">
            <v>0</v>
          </cell>
        </row>
      </sheetData>
      <sheetData sheetId="1077">
        <row r="4">
          <cell r="I4">
            <v>0</v>
          </cell>
        </row>
      </sheetData>
      <sheetData sheetId="1078">
        <row r="4">
          <cell r="I4">
            <v>0</v>
          </cell>
        </row>
      </sheetData>
      <sheetData sheetId="1079">
        <row r="4">
          <cell r="I4">
            <v>0</v>
          </cell>
        </row>
      </sheetData>
      <sheetData sheetId="1080">
        <row r="4">
          <cell r="I4">
            <v>0</v>
          </cell>
        </row>
      </sheetData>
      <sheetData sheetId="1081">
        <row r="4">
          <cell r="I4">
            <v>0</v>
          </cell>
        </row>
      </sheetData>
      <sheetData sheetId="1082">
        <row r="4">
          <cell r="I4">
            <v>0</v>
          </cell>
        </row>
      </sheetData>
      <sheetData sheetId="1083">
        <row r="4">
          <cell r="I4">
            <v>0</v>
          </cell>
        </row>
      </sheetData>
      <sheetData sheetId="1084">
        <row r="4">
          <cell r="I4">
            <v>0</v>
          </cell>
        </row>
      </sheetData>
      <sheetData sheetId="1085">
        <row r="4">
          <cell r="I4">
            <v>0</v>
          </cell>
        </row>
      </sheetData>
      <sheetData sheetId="1086">
        <row r="4">
          <cell r="I4">
            <v>0</v>
          </cell>
        </row>
      </sheetData>
      <sheetData sheetId="1087">
        <row r="4">
          <cell r="I4">
            <v>0</v>
          </cell>
        </row>
      </sheetData>
      <sheetData sheetId="1088">
        <row r="4">
          <cell r="I4">
            <v>0</v>
          </cell>
        </row>
      </sheetData>
      <sheetData sheetId="1089">
        <row r="4">
          <cell r="I4">
            <v>0</v>
          </cell>
        </row>
      </sheetData>
      <sheetData sheetId="1090">
        <row r="4">
          <cell r="I4">
            <v>0</v>
          </cell>
        </row>
      </sheetData>
      <sheetData sheetId="1091">
        <row r="4">
          <cell r="I4">
            <v>0</v>
          </cell>
        </row>
      </sheetData>
      <sheetData sheetId="1092">
        <row r="4">
          <cell r="I4">
            <v>0</v>
          </cell>
        </row>
      </sheetData>
      <sheetData sheetId="1093">
        <row r="4">
          <cell r="I4">
            <v>0</v>
          </cell>
        </row>
      </sheetData>
      <sheetData sheetId="1094">
        <row r="4">
          <cell r="I4">
            <v>0</v>
          </cell>
        </row>
      </sheetData>
      <sheetData sheetId="1095">
        <row r="4">
          <cell r="I4">
            <v>0</v>
          </cell>
        </row>
      </sheetData>
      <sheetData sheetId="1096">
        <row r="4">
          <cell r="I4">
            <v>0</v>
          </cell>
        </row>
      </sheetData>
      <sheetData sheetId="1097">
        <row r="4">
          <cell r="I4">
            <v>0</v>
          </cell>
        </row>
      </sheetData>
      <sheetData sheetId="1098">
        <row r="4">
          <cell r="I4">
            <v>0</v>
          </cell>
        </row>
      </sheetData>
      <sheetData sheetId="1099">
        <row r="4">
          <cell r="I4">
            <v>0</v>
          </cell>
        </row>
      </sheetData>
      <sheetData sheetId="1100">
        <row r="4">
          <cell r="I4">
            <v>0</v>
          </cell>
        </row>
      </sheetData>
      <sheetData sheetId="1101">
        <row r="4">
          <cell r="I4">
            <v>0</v>
          </cell>
        </row>
      </sheetData>
      <sheetData sheetId="1102">
        <row r="4">
          <cell r="I4">
            <v>0</v>
          </cell>
        </row>
      </sheetData>
      <sheetData sheetId="1103">
        <row r="4">
          <cell r="I4">
            <v>0</v>
          </cell>
        </row>
      </sheetData>
      <sheetData sheetId="1104">
        <row r="4">
          <cell r="I4">
            <v>0</v>
          </cell>
        </row>
      </sheetData>
      <sheetData sheetId="1105">
        <row r="4">
          <cell r="I4">
            <v>0</v>
          </cell>
        </row>
      </sheetData>
      <sheetData sheetId="1106">
        <row r="4">
          <cell r="I4">
            <v>0</v>
          </cell>
        </row>
      </sheetData>
      <sheetData sheetId="1107">
        <row r="4">
          <cell r="I4">
            <v>0</v>
          </cell>
        </row>
      </sheetData>
      <sheetData sheetId="1108">
        <row r="4">
          <cell r="I4">
            <v>0</v>
          </cell>
        </row>
      </sheetData>
      <sheetData sheetId="1109">
        <row r="4">
          <cell r="I4">
            <v>0</v>
          </cell>
        </row>
      </sheetData>
      <sheetData sheetId="1110">
        <row r="4">
          <cell r="I4">
            <v>0</v>
          </cell>
        </row>
      </sheetData>
      <sheetData sheetId="1111">
        <row r="4">
          <cell r="I4">
            <v>0</v>
          </cell>
        </row>
      </sheetData>
      <sheetData sheetId="1112">
        <row r="4">
          <cell r="I4">
            <v>0</v>
          </cell>
        </row>
      </sheetData>
      <sheetData sheetId="1113">
        <row r="4">
          <cell r="I4">
            <v>0</v>
          </cell>
        </row>
      </sheetData>
      <sheetData sheetId="1114">
        <row r="4">
          <cell r="I4">
            <v>0</v>
          </cell>
        </row>
      </sheetData>
      <sheetData sheetId="1115">
        <row r="4">
          <cell r="I4">
            <v>0</v>
          </cell>
        </row>
      </sheetData>
      <sheetData sheetId="1116">
        <row r="4">
          <cell r="I4">
            <v>0</v>
          </cell>
        </row>
      </sheetData>
      <sheetData sheetId="1117">
        <row r="4">
          <cell r="I4">
            <v>0</v>
          </cell>
        </row>
      </sheetData>
      <sheetData sheetId="1118">
        <row r="4">
          <cell r="I4">
            <v>0</v>
          </cell>
        </row>
      </sheetData>
      <sheetData sheetId="1119">
        <row r="4">
          <cell r="I4">
            <v>0</v>
          </cell>
        </row>
      </sheetData>
      <sheetData sheetId="1120">
        <row r="4">
          <cell r="I4">
            <v>0</v>
          </cell>
        </row>
      </sheetData>
      <sheetData sheetId="1121">
        <row r="4">
          <cell r="I4">
            <v>0</v>
          </cell>
        </row>
      </sheetData>
      <sheetData sheetId="1122">
        <row r="4">
          <cell r="I4">
            <v>0</v>
          </cell>
        </row>
      </sheetData>
      <sheetData sheetId="1123">
        <row r="4">
          <cell r="I4">
            <v>0</v>
          </cell>
        </row>
      </sheetData>
      <sheetData sheetId="1124">
        <row r="4">
          <cell r="I4">
            <v>0</v>
          </cell>
        </row>
      </sheetData>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sheetData sheetId="1213"/>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sheetData sheetId="1341">
        <row r="4">
          <cell r="I4">
            <v>0</v>
          </cell>
        </row>
      </sheetData>
      <sheetData sheetId="1342"/>
      <sheetData sheetId="1343">
        <row r="4">
          <cell r="I4">
            <v>0</v>
          </cell>
        </row>
      </sheetData>
      <sheetData sheetId="1344">
        <row r="4">
          <cell r="I4">
            <v>0</v>
          </cell>
        </row>
      </sheetData>
      <sheetData sheetId="1345"/>
      <sheetData sheetId="1346"/>
      <sheetData sheetId="1347"/>
      <sheetData sheetId="1348"/>
      <sheetData sheetId="1349"/>
      <sheetData sheetId="1350"/>
      <sheetData sheetId="1351"/>
      <sheetData sheetId="1352">
        <row r="4">
          <cell r="I4">
            <v>0</v>
          </cell>
        </row>
      </sheetData>
      <sheetData sheetId="1353"/>
      <sheetData sheetId="1354"/>
      <sheetData sheetId="1355">
        <row r="4">
          <cell r="I4">
            <v>0</v>
          </cell>
        </row>
      </sheetData>
      <sheetData sheetId="1356">
        <row r="4">
          <cell r="I4">
            <v>0</v>
          </cell>
        </row>
      </sheetData>
      <sheetData sheetId="1357"/>
      <sheetData sheetId="1358">
        <row r="4">
          <cell r="I4">
            <v>0</v>
          </cell>
        </row>
      </sheetData>
      <sheetData sheetId="1359"/>
      <sheetData sheetId="1360"/>
      <sheetData sheetId="1361">
        <row r="4">
          <cell r="I4">
            <v>0</v>
          </cell>
        </row>
      </sheetData>
      <sheetData sheetId="1362"/>
      <sheetData sheetId="1363"/>
      <sheetData sheetId="1364"/>
      <sheetData sheetId="1365"/>
      <sheetData sheetId="1366">
        <row r="4">
          <cell r="I4">
            <v>0</v>
          </cell>
        </row>
      </sheetData>
      <sheetData sheetId="1367"/>
      <sheetData sheetId="1368">
        <row r="4">
          <cell r="I4">
            <v>0</v>
          </cell>
        </row>
      </sheetData>
      <sheetData sheetId="1369">
        <row r="4">
          <cell r="I4">
            <v>0</v>
          </cell>
        </row>
      </sheetData>
      <sheetData sheetId="1370"/>
      <sheetData sheetId="1371"/>
      <sheetData sheetId="1372">
        <row r="4">
          <cell r="I4">
            <v>0</v>
          </cell>
        </row>
      </sheetData>
      <sheetData sheetId="1373"/>
      <sheetData sheetId="1374"/>
      <sheetData sheetId="1375">
        <row r="4">
          <cell r="I4">
            <v>0</v>
          </cell>
        </row>
      </sheetData>
      <sheetData sheetId="1376"/>
      <sheetData sheetId="1377">
        <row r="4">
          <cell r="I4">
            <v>0</v>
          </cell>
        </row>
      </sheetData>
      <sheetData sheetId="1378">
        <row r="4">
          <cell r="I4">
            <v>0</v>
          </cell>
        </row>
      </sheetData>
      <sheetData sheetId="1379">
        <row r="4">
          <cell r="I4">
            <v>0</v>
          </cell>
        </row>
      </sheetData>
      <sheetData sheetId="1380"/>
      <sheetData sheetId="1381">
        <row r="4">
          <cell r="I4">
            <v>0</v>
          </cell>
        </row>
      </sheetData>
      <sheetData sheetId="1382"/>
      <sheetData sheetId="1383"/>
      <sheetData sheetId="1384">
        <row r="4">
          <cell r="I4">
            <v>0</v>
          </cell>
        </row>
      </sheetData>
      <sheetData sheetId="1385"/>
      <sheetData sheetId="1386"/>
      <sheetData sheetId="1387"/>
      <sheetData sheetId="1388"/>
      <sheetData sheetId="1389"/>
      <sheetData sheetId="1390">
        <row r="4">
          <cell r="I4">
            <v>0</v>
          </cell>
        </row>
      </sheetData>
      <sheetData sheetId="1391"/>
      <sheetData sheetId="1392">
        <row r="4">
          <cell r="I4">
            <v>0</v>
          </cell>
        </row>
      </sheetData>
      <sheetData sheetId="1393">
        <row r="4">
          <cell r="I4">
            <v>0</v>
          </cell>
        </row>
      </sheetData>
      <sheetData sheetId="1394"/>
      <sheetData sheetId="1395"/>
      <sheetData sheetId="1396">
        <row r="4">
          <cell r="I4">
            <v>0</v>
          </cell>
        </row>
      </sheetData>
      <sheetData sheetId="1397"/>
      <sheetData sheetId="1398"/>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sheetData sheetId="1406">
        <row r="4">
          <cell r="I4">
            <v>0</v>
          </cell>
        </row>
      </sheetData>
      <sheetData sheetId="1407"/>
      <sheetData sheetId="1408"/>
      <sheetData sheetId="1409"/>
      <sheetData sheetId="1410">
        <row r="4">
          <cell r="I4">
            <v>0</v>
          </cell>
        </row>
      </sheetData>
      <sheetData sheetId="1411">
        <row r="4">
          <cell r="I4">
            <v>0</v>
          </cell>
        </row>
      </sheetData>
      <sheetData sheetId="1412"/>
      <sheetData sheetId="1413">
        <row r="4">
          <cell r="I4">
            <v>0</v>
          </cell>
        </row>
      </sheetData>
      <sheetData sheetId="1414">
        <row r="4">
          <cell r="I4">
            <v>0</v>
          </cell>
        </row>
      </sheetData>
      <sheetData sheetId="1415">
        <row r="4">
          <cell r="I4">
            <v>0</v>
          </cell>
        </row>
      </sheetData>
      <sheetData sheetId="1416"/>
      <sheetData sheetId="1417"/>
      <sheetData sheetId="1418"/>
      <sheetData sheetId="1419"/>
      <sheetData sheetId="1420">
        <row r="4">
          <cell r="I4">
            <v>0</v>
          </cell>
        </row>
      </sheetData>
      <sheetData sheetId="1421"/>
      <sheetData sheetId="1422"/>
      <sheetData sheetId="1423"/>
      <sheetData sheetId="1424"/>
      <sheetData sheetId="1425"/>
      <sheetData sheetId="1426"/>
      <sheetData sheetId="1427">
        <row r="4">
          <cell r="I4">
            <v>0</v>
          </cell>
        </row>
      </sheetData>
      <sheetData sheetId="1428"/>
      <sheetData sheetId="1429"/>
      <sheetData sheetId="1430">
        <row r="4">
          <cell r="I4">
            <v>0</v>
          </cell>
        </row>
      </sheetData>
      <sheetData sheetId="1431"/>
      <sheetData sheetId="1432"/>
      <sheetData sheetId="1433">
        <row r="4">
          <cell r="I4">
            <v>0</v>
          </cell>
        </row>
      </sheetData>
      <sheetData sheetId="1434"/>
      <sheetData sheetId="1435"/>
      <sheetData sheetId="1436"/>
      <sheetData sheetId="1437">
        <row r="4">
          <cell r="I4">
            <v>0</v>
          </cell>
        </row>
      </sheetData>
      <sheetData sheetId="1438">
        <row r="4">
          <cell r="I4">
            <v>0</v>
          </cell>
        </row>
      </sheetData>
      <sheetData sheetId="1439">
        <row r="4">
          <cell r="I4">
            <v>0</v>
          </cell>
        </row>
      </sheetData>
      <sheetData sheetId="1440">
        <row r="4">
          <cell r="I4">
            <v>0</v>
          </cell>
        </row>
      </sheetData>
      <sheetData sheetId="1441"/>
      <sheetData sheetId="1442">
        <row r="4">
          <cell r="I4">
            <v>0</v>
          </cell>
        </row>
      </sheetData>
      <sheetData sheetId="1443"/>
      <sheetData sheetId="1444">
        <row r="4">
          <cell r="I4">
            <v>0</v>
          </cell>
        </row>
      </sheetData>
      <sheetData sheetId="1445"/>
      <sheetData sheetId="1446"/>
      <sheetData sheetId="1447">
        <row r="4">
          <cell r="I4">
            <v>0</v>
          </cell>
        </row>
      </sheetData>
      <sheetData sheetId="1448">
        <row r="4">
          <cell r="I4">
            <v>0</v>
          </cell>
        </row>
      </sheetData>
      <sheetData sheetId="1449">
        <row r="4">
          <cell r="I4">
            <v>0</v>
          </cell>
        </row>
      </sheetData>
      <sheetData sheetId="1450">
        <row r="4">
          <cell r="I4">
            <v>0</v>
          </cell>
        </row>
      </sheetData>
      <sheetData sheetId="1451"/>
      <sheetData sheetId="1452"/>
      <sheetData sheetId="1453"/>
      <sheetData sheetId="1454"/>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ow r="4">
          <cell r="I4">
            <v>0</v>
          </cell>
        </row>
      </sheetData>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ow r="4">
          <cell r="I4">
            <v>0</v>
          </cell>
        </row>
      </sheetData>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ow r="4">
          <cell r="I4">
            <v>0</v>
          </cell>
        </row>
      </sheetData>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ow r="4">
          <cell r="I4">
            <v>0</v>
          </cell>
        </row>
      </sheetData>
      <sheetData sheetId="1822">
        <row r="4">
          <cell r="I4">
            <v>0</v>
          </cell>
        </row>
      </sheetData>
      <sheetData sheetId="1823">
        <row r="4">
          <cell r="I4">
            <v>0</v>
          </cell>
        </row>
      </sheetData>
      <sheetData sheetId="1824">
        <row r="4">
          <cell r="I4">
            <v>0</v>
          </cell>
        </row>
      </sheetData>
      <sheetData sheetId="1825">
        <row r="4">
          <cell r="I4">
            <v>0</v>
          </cell>
        </row>
      </sheetData>
      <sheetData sheetId="1826">
        <row r="4">
          <cell r="I4">
            <v>0</v>
          </cell>
        </row>
      </sheetData>
      <sheetData sheetId="1827">
        <row r="4">
          <cell r="I4">
            <v>0</v>
          </cell>
        </row>
      </sheetData>
      <sheetData sheetId="1828">
        <row r="4">
          <cell r="I4">
            <v>0</v>
          </cell>
        </row>
      </sheetData>
      <sheetData sheetId="1829">
        <row r="4">
          <cell r="I4">
            <v>0</v>
          </cell>
        </row>
      </sheetData>
      <sheetData sheetId="1830">
        <row r="4">
          <cell r="I4">
            <v>0</v>
          </cell>
        </row>
      </sheetData>
      <sheetData sheetId="1831">
        <row r="4">
          <cell r="I4">
            <v>0</v>
          </cell>
        </row>
      </sheetData>
      <sheetData sheetId="1832">
        <row r="4">
          <cell r="I4">
            <v>0</v>
          </cell>
        </row>
      </sheetData>
      <sheetData sheetId="1833">
        <row r="4">
          <cell r="I4">
            <v>0</v>
          </cell>
        </row>
      </sheetData>
      <sheetData sheetId="1834">
        <row r="4">
          <cell r="I4">
            <v>0</v>
          </cell>
        </row>
      </sheetData>
      <sheetData sheetId="1835">
        <row r="4">
          <cell r="I4">
            <v>0</v>
          </cell>
        </row>
      </sheetData>
      <sheetData sheetId="1836">
        <row r="4">
          <cell r="I4">
            <v>0</v>
          </cell>
        </row>
      </sheetData>
      <sheetData sheetId="1837">
        <row r="4">
          <cell r="I4">
            <v>0</v>
          </cell>
        </row>
      </sheetData>
      <sheetData sheetId="1838">
        <row r="4">
          <cell r="I4">
            <v>0</v>
          </cell>
        </row>
      </sheetData>
      <sheetData sheetId="1839">
        <row r="4">
          <cell r="I4">
            <v>0</v>
          </cell>
        </row>
      </sheetData>
      <sheetData sheetId="1840">
        <row r="4">
          <cell r="I4">
            <v>0</v>
          </cell>
        </row>
      </sheetData>
      <sheetData sheetId="1841">
        <row r="4">
          <cell r="I4">
            <v>0</v>
          </cell>
        </row>
      </sheetData>
      <sheetData sheetId="1842">
        <row r="4">
          <cell r="I4">
            <v>0</v>
          </cell>
        </row>
      </sheetData>
      <sheetData sheetId="1843">
        <row r="4">
          <cell r="I4">
            <v>0</v>
          </cell>
        </row>
      </sheetData>
      <sheetData sheetId="1844">
        <row r="4">
          <cell r="I4">
            <v>0</v>
          </cell>
        </row>
      </sheetData>
      <sheetData sheetId="1845">
        <row r="4">
          <cell r="I4">
            <v>0</v>
          </cell>
        </row>
      </sheetData>
      <sheetData sheetId="1846">
        <row r="4">
          <cell r="I4">
            <v>0</v>
          </cell>
        </row>
      </sheetData>
      <sheetData sheetId="1847">
        <row r="4">
          <cell r="I4">
            <v>0</v>
          </cell>
        </row>
      </sheetData>
      <sheetData sheetId="1848">
        <row r="4">
          <cell r="I4">
            <v>0</v>
          </cell>
        </row>
      </sheetData>
      <sheetData sheetId="1849">
        <row r="4">
          <cell r="I4">
            <v>0</v>
          </cell>
        </row>
      </sheetData>
      <sheetData sheetId="1850">
        <row r="4">
          <cell r="I4">
            <v>0</v>
          </cell>
        </row>
      </sheetData>
      <sheetData sheetId="1851">
        <row r="4">
          <cell r="I4">
            <v>0</v>
          </cell>
        </row>
      </sheetData>
      <sheetData sheetId="1852">
        <row r="4">
          <cell r="I4">
            <v>0</v>
          </cell>
        </row>
      </sheetData>
      <sheetData sheetId="1853">
        <row r="4">
          <cell r="I4">
            <v>0</v>
          </cell>
        </row>
      </sheetData>
      <sheetData sheetId="1854">
        <row r="4">
          <cell r="I4">
            <v>0</v>
          </cell>
        </row>
      </sheetData>
      <sheetData sheetId="1855">
        <row r="4">
          <cell r="I4">
            <v>0</v>
          </cell>
        </row>
      </sheetData>
      <sheetData sheetId="1856">
        <row r="4">
          <cell r="I4">
            <v>0</v>
          </cell>
        </row>
      </sheetData>
      <sheetData sheetId="1857">
        <row r="4">
          <cell r="I4">
            <v>0</v>
          </cell>
        </row>
      </sheetData>
      <sheetData sheetId="1858">
        <row r="4">
          <cell r="I4">
            <v>0</v>
          </cell>
        </row>
      </sheetData>
      <sheetData sheetId="1859">
        <row r="4">
          <cell r="I4">
            <v>0</v>
          </cell>
        </row>
      </sheetData>
      <sheetData sheetId="1860">
        <row r="4">
          <cell r="I4">
            <v>0</v>
          </cell>
        </row>
      </sheetData>
      <sheetData sheetId="1861">
        <row r="4">
          <cell r="I4">
            <v>0</v>
          </cell>
        </row>
      </sheetData>
      <sheetData sheetId="1862">
        <row r="4">
          <cell r="I4">
            <v>0</v>
          </cell>
        </row>
      </sheetData>
      <sheetData sheetId="1863">
        <row r="4">
          <cell r="I4">
            <v>0</v>
          </cell>
        </row>
      </sheetData>
      <sheetData sheetId="1864">
        <row r="4">
          <cell r="I4">
            <v>0</v>
          </cell>
        </row>
      </sheetData>
      <sheetData sheetId="1865">
        <row r="4">
          <cell r="I4">
            <v>0</v>
          </cell>
        </row>
      </sheetData>
      <sheetData sheetId="1866">
        <row r="4">
          <cell r="I4">
            <v>0</v>
          </cell>
        </row>
      </sheetData>
      <sheetData sheetId="1867">
        <row r="4">
          <cell r="I4">
            <v>0</v>
          </cell>
        </row>
      </sheetData>
      <sheetData sheetId="1868">
        <row r="4">
          <cell r="I4">
            <v>0</v>
          </cell>
        </row>
      </sheetData>
      <sheetData sheetId="1869">
        <row r="4">
          <cell r="I4">
            <v>0</v>
          </cell>
        </row>
      </sheetData>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sheetData sheetId="1892"/>
      <sheetData sheetId="1893"/>
      <sheetData sheetId="1894"/>
      <sheetData sheetId="1895" refreshError="1"/>
      <sheetData sheetId="1896" refreshError="1"/>
      <sheetData sheetId="1897"/>
      <sheetData sheetId="1898"/>
      <sheetData sheetId="1899"/>
      <sheetData sheetId="1900"/>
      <sheetData sheetId="1901" refreshError="1"/>
      <sheetData sheetId="1902" refreshError="1"/>
      <sheetData sheetId="1903" refreshError="1"/>
      <sheetData sheetId="1904" refreshError="1"/>
      <sheetData sheetId="1905" refreshError="1"/>
      <sheetData sheetId="1906"/>
      <sheetData sheetId="1907" refreshError="1"/>
      <sheetData sheetId="1908">
        <row r="4">
          <cell r="I4">
            <v>0</v>
          </cell>
        </row>
      </sheetData>
      <sheetData sheetId="1909">
        <row r="4">
          <cell r="I4">
            <v>0</v>
          </cell>
        </row>
      </sheetData>
      <sheetData sheetId="1910">
        <row r="4">
          <cell r="I4">
            <v>0</v>
          </cell>
        </row>
      </sheetData>
      <sheetData sheetId="1911">
        <row r="4">
          <cell r="I4">
            <v>0</v>
          </cell>
        </row>
      </sheetData>
      <sheetData sheetId="1912">
        <row r="4">
          <cell r="I4">
            <v>0</v>
          </cell>
        </row>
      </sheetData>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ow r="4">
          <cell r="I4">
            <v>0</v>
          </cell>
        </row>
      </sheetData>
      <sheetData sheetId="1925">
        <row r="4">
          <cell r="I4">
            <v>0</v>
          </cell>
        </row>
      </sheetData>
      <sheetData sheetId="1926">
        <row r="4">
          <cell r="I4">
            <v>0</v>
          </cell>
        </row>
      </sheetData>
      <sheetData sheetId="1927">
        <row r="4">
          <cell r="I4">
            <v>0</v>
          </cell>
        </row>
      </sheetData>
      <sheetData sheetId="1928">
        <row r="4">
          <cell r="I4">
            <v>0</v>
          </cell>
        </row>
      </sheetData>
      <sheetData sheetId="1929">
        <row r="4">
          <cell r="I4">
            <v>0</v>
          </cell>
        </row>
      </sheetData>
      <sheetData sheetId="1930">
        <row r="4">
          <cell r="I4">
            <v>0</v>
          </cell>
        </row>
      </sheetData>
      <sheetData sheetId="1931">
        <row r="4">
          <cell r="I4">
            <v>0</v>
          </cell>
        </row>
      </sheetData>
      <sheetData sheetId="1932">
        <row r="4">
          <cell r="I4">
            <v>0</v>
          </cell>
        </row>
      </sheetData>
      <sheetData sheetId="1933">
        <row r="4">
          <cell r="I4">
            <v>0</v>
          </cell>
        </row>
      </sheetData>
      <sheetData sheetId="1934">
        <row r="4">
          <cell r="I4">
            <v>0</v>
          </cell>
        </row>
      </sheetData>
      <sheetData sheetId="1935">
        <row r="4">
          <cell r="I4">
            <v>0</v>
          </cell>
        </row>
      </sheetData>
      <sheetData sheetId="1936">
        <row r="4">
          <cell r="I4">
            <v>0</v>
          </cell>
        </row>
      </sheetData>
      <sheetData sheetId="1937">
        <row r="4">
          <cell r="I4">
            <v>0</v>
          </cell>
        </row>
      </sheetData>
      <sheetData sheetId="1938">
        <row r="4">
          <cell r="I4">
            <v>0</v>
          </cell>
        </row>
      </sheetData>
      <sheetData sheetId="1939">
        <row r="4">
          <cell r="I4">
            <v>0</v>
          </cell>
        </row>
      </sheetData>
      <sheetData sheetId="1940">
        <row r="4">
          <cell r="I4">
            <v>0</v>
          </cell>
        </row>
      </sheetData>
      <sheetData sheetId="1941">
        <row r="4">
          <cell r="I4">
            <v>0</v>
          </cell>
        </row>
      </sheetData>
      <sheetData sheetId="1942">
        <row r="4">
          <cell r="I4">
            <v>0</v>
          </cell>
        </row>
      </sheetData>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ow r="4">
          <cell r="I4">
            <v>0</v>
          </cell>
        </row>
      </sheetData>
      <sheetData sheetId="1955">
        <row r="4">
          <cell r="I4">
            <v>0</v>
          </cell>
        </row>
      </sheetData>
      <sheetData sheetId="1956">
        <row r="4">
          <cell r="I4">
            <v>0</v>
          </cell>
        </row>
      </sheetData>
      <sheetData sheetId="1957">
        <row r="4">
          <cell r="I4">
            <v>0</v>
          </cell>
        </row>
      </sheetData>
      <sheetData sheetId="1958">
        <row r="4">
          <cell r="I4">
            <v>0</v>
          </cell>
        </row>
      </sheetData>
      <sheetData sheetId="1959" refreshError="1"/>
      <sheetData sheetId="1960" refreshError="1"/>
      <sheetData sheetId="1961">
        <row r="4">
          <cell r="I4">
            <v>0</v>
          </cell>
        </row>
      </sheetData>
      <sheetData sheetId="1962">
        <row r="4">
          <cell r="I4">
            <v>0</v>
          </cell>
        </row>
      </sheetData>
      <sheetData sheetId="1963">
        <row r="4">
          <cell r="I4">
            <v>0</v>
          </cell>
        </row>
      </sheetData>
      <sheetData sheetId="1964">
        <row r="4">
          <cell r="I4">
            <v>0</v>
          </cell>
        </row>
      </sheetData>
      <sheetData sheetId="1965">
        <row r="4">
          <cell r="I4">
            <v>0</v>
          </cell>
        </row>
      </sheetData>
      <sheetData sheetId="1966">
        <row r="4">
          <cell r="I4">
            <v>0</v>
          </cell>
        </row>
      </sheetData>
      <sheetData sheetId="1967">
        <row r="4">
          <cell r="I4">
            <v>0</v>
          </cell>
        </row>
      </sheetData>
      <sheetData sheetId="1968" refreshError="1"/>
      <sheetData sheetId="1969">
        <row r="4">
          <cell r="I4">
            <v>0</v>
          </cell>
        </row>
      </sheetData>
      <sheetData sheetId="1970">
        <row r="4">
          <cell r="I4">
            <v>0</v>
          </cell>
        </row>
      </sheetData>
      <sheetData sheetId="1971">
        <row r="4">
          <cell r="I4">
            <v>0</v>
          </cell>
        </row>
      </sheetData>
      <sheetData sheetId="1972">
        <row r="4">
          <cell r="I4">
            <v>0</v>
          </cell>
        </row>
      </sheetData>
      <sheetData sheetId="1973">
        <row r="4">
          <cell r="I4">
            <v>0</v>
          </cell>
        </row>
      </sheetData>
      <sheetData sheetId="1974">
        <row r="4">
          <cell r="I4">
            <v>0</v>
          </cell>
        </row>
      </sheetData>
      <sheetData sheetId="1975">
        <row r="4">
          <cell r="I4">
            <v>0</v>
          </cell>
        </row>
      </sheetData>
      <sheetData sheetId="1976">
        <row r="4">
          <cell r="I4">
            <v>0</v>
          </cell>
        </row>
      </sheetData>
      <sheetData sheetId="1977">
        <row r="4">
          <cell r="I4">
            <v>0</v>
          </cell>
        </row>
      </sheetData>
      <sheetData sheetId="1978">
        <row r="4">
          <cell r="I4">
            <v>0</v>
          </cell>
        </row>
      </sheetData>
      <sheetData sheetId="1979">
        <row r="4">
          <cell r="I4">
            <v>0</v>
          </cell>
        </row>
      </sheetData>
      <sheetData sheetId="1980">
        <row r="4">
          <cell r="I4">
            <v>0</v>
          </cell>
        </row>
      </sheetData>
      <sheetData sheetId="1981">
        <row r="4">
          <cell r="I4">
            <v>0</v>
          </cell>
        </row>
      </sheetData>
      <sheetData sheetId="1982">
        <row r="4">
          <cell r="I4">
            <v>0</v>
          </cell>
        </row>
      </sheetData>
      <sheetData sheetId="1983">
        <row r="4">
          <cell r="I4">
            <v>0</v>
          </cell>
        </row>
      </sheetData>
      <sheetData sheetId="1984">
        <row r="4">
          <cell r="I4">
            <v>0</v>
          </cell>
        </row>
      </sheetData>
      <sheetData sheetId="1985">
        <row r="4">
          <cell r="I4">
            <v>0</v>
          </cell>
        </row>
      </sheetData>
      <sheetData sheetId="1986">
        <row r="4">
          <cell r="I4">
            <v>0</v>
          </cell>
        </row>
      </sheetData>
      <sheetData sheetId="1987">
        <row r="4">
          <cell r="I4">
            <v>0</v>
          </cell>
        </row>
      </sheetData>
      <sheetData sheetId="1988">
        <row r="4">
          <cell r="I4">
            <v>0</v>
          </cell>
        </row>
      </sheetData>
      <sheetData sheetId="1989">
        <row r="4">
          <cell r="I4">
            <v>0</v>
          </cell>
        </row>
      </sheetData>
      <sheetData sheetId="1990">
        <row r="4">
          <cell r="I4">
            <v>0</v>
          </cell>
        </row>
      </sheetData>
      <sheetData sheetId="1991">
        <row r="4">
          <cell r="I4">
            <v>0</v>
          </cell>
        </row>
      </sheetData>
      <sheetData sheetId="1992">
        <row r="4">
          <cell r="I4">
            <v>0</v>
          </cell>
        </row>
      </sheetData>
      <sheetData sheetId="1993">
        <row r="4">
          <cell r="I4">
            <v>0</v>
          </cell>
        </row>
      </sheetData>
      <sheetData sheetId="1994">
        <row r="4">
          <cell r="I4">
            <v>0</v>
          </cell>
        </row>
      </sheetData>
      <sheetData sheetId="1995">
        <row r="4">
          <cell r="I4">
            <v>0</v>
          </cell>
        </row>
      </sheetData>
      <sheetData sheetId="1996">
        <row r="4">
          <cell r="I4">
            <v>0</v>
          </cell>
        </row>
      </sheetData>
      <sheetData sheetId="1997">
        <row r="4">
          <cell r="I4">
            <v>0</v>
          </cell>
        </row>
      </sheetData>
      <sheetData sheetId="1998">
        <row r="4">
          <cell r="I4">
            <v>0</v>
          </cell>
        </row>
      </sheetData>
      <sheetData sheetId="1999">
        <row r="4">
          <cell r="I4">
            <v>0</v>
          </cell>
        </row>
      </sheetData>
      <sheetData sheetId="2000">
        <row r="4">
          <cell r="I4">
            <v>0</v>
          </cell>
        </row>
      </sheetData>
      <sheetData sheetId="2001">
        <row r="4">
          <cell r="I4">
            <v>0</v>
          </cell>
        </row>
      </sheetData>
      <sheetData sheetId="2002">
        <row r="4">
          <cell r="I4">
            <v>0</v>
          </cell>
        </row>
      </sheetData>
      <sheetData sheetId="2003">
        <row r="4">
          <cell r="I4">
            <v>0</v>
          </cell>
        </row>
      </sheetData>
      <sheetData sheetId="2004">
        <row r="4">
          <cell r="I4">
            <v>0</v>
          </cell>
        </row>
      </sheetData>
      <sheetData sheetId="2005">
        <row r="4">
          <cell r="I4">
            <v>0</v>
          </cell>
        </row>
      </sheetData>
      <sheetData sheetId="2006">
        <row r="4">
          <cell r="I4">
            <v>0</v>
          </cell>
        </row>
      </sheetData>
      <sheetData sheetId="2007">
        <row r="4">
          <cell r="I4">
            <v>0</v>
          </cell>
        </row>
      </sheetData>
      <sheetData sheetId="2008">
        <row r="4">
          <cell r="I4">
            <v>0</v>
          </cell>
        </row>
      </sheetData>
      <sheetData sheetId="2009">
        <row r="4">
          <cell r="I4">
            <v>0</v>
          </cell>
        </row>
      </sheetData>
      <sheetData sheetId="2010">
        <row r="4">
          <cell r="I4">
            <v>0</v>
          </cell>
        </row>
      </sheetData>
      <sheetData sheetId="2011">
        <row r="4">
          <cell r="I4">
            <v>0</v>
          </cell>
        </row>
      </sheetData>
      <sheetData sheetId="2012">
        <row r="4">
          <cell r="I4">
            <v>0</v>
          </cell>
        </row>
      </sheetData>
      <sheetData sheetId="2013">
        <row r="4">
          <cell r="I4">
            <v>0</v>
          </cell>
        </row>
      </sheetData>
      <sheetData sheetId="2014">
        <row r="4">
          <cell r="I4">
            <v>0</v>
          </cell>
        </row>
      </sheetData>
      <sheetData sheetId="2015">
        <row r="4">
          <cell r="I4">
            <v>0</v>
          </cell>
        </row>
      </sheetData>
      <sheetData sheetId="2016">
        <row r="4">
          <cell r="I4">
            <v>0</v>
          </cell>
        </row>
      </sheetData>
      <sheetData sheetId="2017">
        <row r="4">
          <cell r="I4">
            <v>0</v>
          </cell>
        </row>
      </sheetData>
      <sheetData sheetId="2018">
        <row r="4">
          <cell r="I4">
            <v>0</v>
          </cell>
        </row>
      </sheetData>
      <sheetData sheetId="2019">
        <row r="4">
          <cell r="I4">
            <v>0</v>
          </cell>
        </row>
      </sheetData>
      <sheetData sheetId="2020">
        <row r="4">
          <cell r="I4">
            <v>0</v>
          </cell>
        </row>
      </sheetData>
      <sheetData sheetId="2021">
        <row r="4">
          <cell r="I4">
            <v>0</v>
          </cell>
        </row>
      </sheetData>
      <sheetData sheetId="2022">
        <row r="4">
          <cell r="I4">
            <v>0</v>
          </cell>
        </row>
      </sheetData>
      <sheetData sheetId="2023">
        <row r="4">
          <cell r="I4">
            <v>0</v>
          </cell>
        </row>
      </sheetData>
      <sheetData sheetId="2024">
        <row r="4">
          <cell r="I4">
            <v>0</v>
          </cell>
        </row>
      </sheetData>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efreshError="1"/>
      <sheetData sheetId="2070" refreshError="1"/>
      <sheetData sheetId="2071" refreshError="1"/>
      <sheetData sheetId="2072" refreshError="1"/>
      <sheetData sheetId="2073">
        <row r="4">
          <cell r="I4">
            <v>0</v>
          </cell>
        </row>
      </sheetData>
      <sheetData sheetId="2074"/>
      <sheetData sheetId="2075"/>
      <sheetData sheetId="2076" refreshError="1"/>
      <sheetData sheetId="2077" refreshError="1"/>
      <sheetData sheetId="2078" refreshError="1"/>
      <sheetData sheetId="2079" refreshError="1"/>
      <sheetData sheetId="2080"/>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sheetData sheetId="2149"/>
      <sheetData sheetId="2150"/>
      <sheetData sheetId="2151" refreshError="1"/>
      <sheetData sheetId="2152" refreshError="1"/>
      <sheetData sheetId="2153" refreshError="1"/>
      <sheetData sheetId="2154" refreshError="1"/>
      <sheetData sheetId="2155"/>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ow r="4">
          <cell r="I4">
            <v>0</v>
          </cell>
        </row>
      </sheetData>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ow r="4">
          <cell r="I4">
            <v>0</v>
          </cell>
        </row>
      </sheetData>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ow r="4">
          <cell r="I4">
            <v>0</v>
          </cell>
        </row>
      </sheetData>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sheetData sheetId="2267" refreshError="1"/>
      <sheetData sheetId="2268" refreshError="1"/>
      <sheetData sheetId="2269" refreshError="1"/>
      <sheetData sheetId="2270"/>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ow r="4">
          <cell r="I4">
            <v>0</v>
          </cell>
        </row>
      </sheetData>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ow r="4">
          <cell r="I4">
            <v>0</v>
          </cell>
        </row>
      </sheetData>
      <sheetData sheetId="2356">
        <row r="4">
          <cell r="I4">
            <v>0</v>
          </cell>
        </row>
      </sheetData>
      <sheetData sheetId="2357">
        <row r="4">
          <cell r="I4">
            <v>0</v>
          </cell>
        </row>
      </sheetData>
      <sheetData sheetId="2358">
        <row r="4">
          <cell r="I4">
            <v>0</v>
          </cell>
        </row>
      </sheetData>
      <sheetData sheetId="2359">
        <row r="4">
          <cell r="I4">
            <v>0</v>
          </cell>
        </row>
      </sheetData>
      <sheetData sheetId="2360">
        <row r="4">
          <cell r="I4">
            <v>0</v>
          </cell>
        </row>
      </sheetData>
      <sheetData sheetId="2361">
        <row r="4">
          <cell r="I4">
            <v>0</v>
          </cell>
        </row>
      </sheetData>
      <sheetData sheetId="2362">
        <row r="4">
          <cell r="I4">
            <v>0</v>
          </cell>
        </row>
      </sheetData>
      <sheetData sheetId="2363">
        <row r="4">
          <cell r="I4">
            <v>0</v>
          </cell>
        </row>
      </sheetData>
      <sheetData sheetId="2364">
        <row r="4">
          <cell r="I4">
            <v>0</v>
          </cell>
        </row>
      </sheetData>
      <sheetData sheetId="2365">
        <row r="4">
          <cell r="I4">
            <v>0</v>
          </cell>
        </row>
      </sheetData>
      <sheetData sheetId="2366">
        <row r="4">
          <cell r="I4">
            <v>0</v>
          </cell>
        </row>
      </sheetData>
      <sheetData sheetId="2367">
        <row r="4">
          <cell r="I4">
            <v>0</v>
          </cell>
        </row>
      </sheetData>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ow r="4">
          <cell r="I4">
            <v>0</v>
          </cell>
        </row>
      </sheetData>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ow r="4">
          <cell r="I4">
            <v>0</v>
          </cell>
        </row>
      </sheetData>
      <sheetData sheetId="2428">
        <row r="4">
          <cell r="I4">
            <v>0</v>
          </cell>
        </row>
      </sheetData>
      <sheetData sheetId="2429">
        <row r="4">
          <cell r="I4">
            <v>0</v>
          </cell>
        </row>
      </sheetData>
      <sheetData sheetId="2430">
        <row r="4">
          <cell r="I4">
            <v>0</v>
          </cell>
        </row>
      </sheetData>
      <sheetData sheetId="2431">
        <row r="4">
          <cell r="I4">
            <v>0</v>
          </cell>
        </row>
      </sheetData>
      <sheetData sheetId="2432">
        <row r="4">
          <cell r="I4">
            <v>0</v>
          </cell>
        </row>
      </sheetData>
      <sheetData sheetId="2433">
        <row r="4">
          <cell r="I4">
            <v>0</v>
          </cell>
        </row>
      </sheetData>
      <sheetData sheetId="2434">
        <row r="4">
          <cell r="I4">
            <v>0</v>
          </cell>
        </row>
      </sheetData>
      <sheetData sheetId="2435">
        <row r="4">
          <cell r="I4">
            <v>0</v>
          </cell>
        </row>
      </sheetData>
      <sheetData sheetId="2436">
        <row r="4">
          <cell r="I4">
            <v>0</v>
          </cell>
        </row>
      </sheetData>
      <sheetData sheetId="2437">
        <row r="4">
          <cell r="I4">
            <v>0</v>
          </cell>
        </row>
      </sheetData>
      <sheetData sheetId="2438">
        <row r="4">
          <cell r="I4">
            <v>0</v>
          </cell>
        </row>
      </sheetData>
      <sheetData sheetId="2439">
        <row r="4">
          <cell r="I4">
            <v>0</v>
          </cell>
        </row>
      </sheetData>
      <sheetData sheetId="2440">
        <row r="4">
          <cell r="I4">
            <v>0</v>
          </cell>
        </row>
      </sheetData>
      <sheetData sheetId="2441">
        <row r="4">
          <cell r="I4">
            <v>0</v>
          </cell>
        </row>
      </sheetData>
      <sheetData sheetId="2442">
        <row r="4">
          <cell r="I4">
            <v>0</v>
          </cell>
        </row>
      </sheetData>
      <sheetData sheetId="2443">
        <row r="4">
          <cell r="I4">
            <v>0</v>
          </cell>
        </row>
      </sheetData>
      <sheetData sheetId="2444">
        <row r="4">
          <cell r="I4">
            <v>0</v>
          </cell>
        </row>
      </sheetData>
      <sheetData sheetId="2445">
        <row r="4">
          <cell r="I4">
            <v>0</v>
          </cell>
        </row>
      </sheetData>
      <sheetData sheetId="2446">
        <row r="4">
          <cell r="I4">
            <v>0</v>
          </cell>
        </row>
      </sheetData>
      <sheetData sheetId="2447">
        <row r="4">
          <cell r="I4">
            <v>0</v>
          </cell>
        </row>
      </sheetData>
      <sheetData sheetId="2448">
        <row r="4">
          <cell r="I4">
            <v>0</v>
          </cell>
        </row>
      </sheetData>
      <sheetData sheetId="2449">
        <row r="4">
          <cell r="I4">
            <v>0</v>
          </cell>
        </row>
      </sheetData>
      <sheetData sheetId="2450">
        <row r="4">
          <cell r="I4">
            <v>0</v>
          </cell>
        </row>
      </sheetData>
      <sheetData sheetId="2451">
        <row r="4">
          <cell r="I4">
            <v>0</v>
          </cell>
        </row>
      </sheetData>
      <sheetData sheetId="2452">
        <row r="4">
          <cell r="I4">
            <v>0</v>
          </cell>
        </row>
      </sheetData>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sheetData sheetId="2492">
        <row r="4">
          <cell r="I4">
            <v>0</v>
          </cell>
        </row>
      </sheetData>
      <sheetData sheetId="2493">
        <row r="4">
          <cell r="I4">
            <v>0</v>
          </cell>
        </row>
      </sheetData>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sheetData sheetId="2554"/>
      <sheetData sheetId="2555"/>
      <sheetData sheetId="2556" refreshError="1"/>
      <sheetData sheetId="2557" refreshError="1"/>
      <sheetData sheetId="2558" refreshError="1"/>
      <sheetData sheetId="2559" refreshError="1"/>
      <sheetData sheetId="2560" refreshError="1"/>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sheetData sheetId="2567"/>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ow r="4">
          <cell r="I4">
            <v>0</v>
          </cell>
        </row>
      </sheetData>
      <sheetData sheetId="2579">
        <row r="4">
          <cell r="I4">
            <v>0</v>
          </cell>
        </row>
      </sheetData>
      <sheetData sheetId="2580">
        <row r="4">
          <cell r="I4">
            <v>0</v>
          </cell>
        </row>
      </sheetData>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sheetData sheetId="2595"/>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ow r="4">
          <cell r="I4">
            <v>0</v>
          </cell>
        </row>
      </sheetData>
      <sheetData sheetId="2736">
        <row r="4">
          <cell r="I4">
            <v>0</v>
          </cell>
        </row>
      </sheetData>
      <sheetData sheetId="2737">
        <row r="4">
          <cell r="I4">
            <v>0</v>
          </cell>
        </row>
      </sheetData>
      <sheetData sheetId="2738">
        <row r="4">
          <cell r="I4">
            <v>0</v>
          </cell>
        </row>
      </sheetData>
      <sheetData sheetId="2739" refreshError="1"/>
      <sheetData sheetId="2740">
        <row r="4">
          <cell r="I4">
            <v>0</v>
          </cell>
        </row>
      </sheetData>
      <sheetData sheetId="2741">
        <row r="4">
          <cell r="I4">
            <v>0</v>
          </cell>
        </row>
      </sheetData>
      <sheetData sheetId="2742">
        <row r="4">
          <cell r="I4">
            <v>0</v>
          </cell>
        </row>
      </sheetData>
      <sheetData sheetId="2743">
        <row r="4">
          <cell r="I4">
            <v>0</v>
          </cell>
        </row>
      </sheetData>
      <sheetData sheetId="2744">
        <row r="4">
          <cell r="I4">
            <v>0</v>
          </cell>
        </row>
      </sheetData>
      <sheetData sheetId="2745">
        <row r="4">
          <cell r="I4">
            <v>0</v>
          </cell>
        </row>
      </sheetData>
      <sheetData sheetId="2746">
        <row r="4">
          <cell r="I4">
            <v>0</v>
          </cell>
        </row>
      </sheetData>
      <sheetData sheetId="2747">
        <row r="4">
          <cell r="I4">
            <v>0</v>
          </cell>
        </row>
      </sheetData>
      <sheetData sheetId="2748">
        <row r="4">
          <cell r="I4">
            <v>0</v>
          </cell>
        </row>
      </sheetData>
      <sheetData sheetId="2749">
        <row r="4">
          <cell r="I4">
            <v>0</v>
          </cell>
        </row>
      </sheetData>
      <sheetData sheetId="2750">
        <row r="4">
          <cell r="I4">
            <v>0</v>
          </cell>
        </row>
      </sheetData>
      <sheetData sheetId="2751">
        <row r="4">
          <cell r="I4">
            <v>0</v>
          </cell>
        </row>
      </sheetData>
      <sheetData sheetId="2752">
        <row r="4">
          <cell r="I4">
            <v>0</v>
          </cell>
        </row>
      </sheetData>
      <sheetData sheetId="2753">
        <row r="4">
          <cell r="I4">
            <v>0</v>
          </cell>
        </row>
      </sheetData>
      <sheetData sheetId="2754">
        <row r="4">
          <cell r="I4">
            <v>0</v>
          </cell>
        </row>
      </sheetData>
      <sheetData sheetId="2755">
        <row r="4">
          <cell r="I4">
            <v>0</v>
          </cell>
        </row>
      </sheetData>
      <sheetData sheetId="2756">
        <row r="4">
          <cell r="I4">
            <v>0</v>
          </cell>
        </row>
      </sheetData>
      <sheetData sheetId="2757">
        <row r="4">
          <cell r="I4">
            <v>0</v>
          </cell>
        </row>
      </sheetData>
      <sheetData sheetId="2758">
        <row r="4">
          <cell r="I4">
            <v>0</v>
          </cell>
        </row>
      </sheetData>
      <sheetData sheetId="2759">
        <row r="4">
          <cell r="I4">
            <v>0</v>
          </cell>
        </row>
      </sheetData>
      <sheetData sheetId="2760">
        <row r="4">
          <cell r="I4">
            <v>0</v>
          </cell>
        </row>
      </sheetData>
      <sheetData sheetId="2761">
        <row r="4">
          <cell r="I4">
            <v>0</v>
          </cell>
        </row>
      </sheetData>
      <sheetData sheetId="2762">
        <row r="4">
          <cell r="I4">
            <v>0</v>
          </cell>
        </row>
      </sheetData>
      <sheetData sheetId="2763">
        <row r="4">
          <cell r="I4">
            <v>0</v>
          </cell>
        </row>
      </sheetData>
      <sheetData sheetId="2764">
        <row r="4">
          <cell r="I4">
            <v>0</v>
          </cell>
        </row>
      </sheetData>
      <sheetData sheetId="2765">
        <row r="4">
          <cell r="I4">
            <v>0</v>
          </cell>
        </row>
      </sheetData>
      <sheetData sheetId="2766">
        <row r="4">
          <cell r="I4">
            <v>0</v>
          </cell>
        </row>
      </sheetData>
      <sheetData sheetId="2767">
        <row r="4">
          <cell r="I4">
            <v>0</v>
          </cell>
        </row>
      </sheetData>
      <sheetData sheetId="2768">
        <row r="4">
          <cell r="I4">
            <v>0</v>
          </cell>
        </row>
      </sheetData>
      <sheetData sheetId="2769">
        <row r="4">
          <cell r="I4">
            <v>0</v>
          </cell>
        </row>
      </sheetData>
      <sheetData sheetId="2770">
        <row r="4">
          <cell r="I4">
            <v>0</v>
          </cell>
        </row>
      </sheetData>
      <sheetData sheetId="2771">
        <row r="4">
          <cell r="I4">
            <v>0</v>
          </cell>
        </row>
      </sheetData>
      <sheetData sheetId="2772">
        <row r="4">
          <cell r="I4">
            <v>0</v>
          </cell>
        </row>
      </sheetData>
      <sheetData sheetId="2773">
        <row r="4">
          <cell r="I4">
            <v>0</v>
          </cell>
        </row>
      </sheetData>
      <sheetData sheetId="2774">
        <row r="4">
          <cell r="I4">
            <v>0</v>
          </cell>
        </row>
      </sheetData>
      <sheetData sheetId="2775">
        <row r="4">
          <cell r="I4">
            <v>0</v>
          </cell>
        </row>
      </sheetData>
      <sheetData sheetId="2776">
        <row r="4">
          <cell r="I4">
            <v>0</v>
          </cell>
        </row>
      </sheetData>
      <sheetData sheetId="2777">
        <row r="4">
          <cell r="I4">
            <v>0</v>
          </cell>
        </row>
      </sheetData>
      <sheetData sheetId="2778">
        <row r="4">
          <cell r="I4">
            <v>0</v>
          </cell>
        </row>
      </sheetData>
      <sheetData sheetId="2779">
        <row r="4">
          <cell r="I4">
            <v>0</v>
          </cell>
        </row>
      </sheetData>
      <sheetData sheetId="2780">
        <row r="4">
          <cell r="I4">
            <v>0</v>
          </cell>
        </row>
      </sheetData>
      <sheetData sheetId="2781">
        <row r="4">
          <cell r="I4">
            <v>0</v>
          </cell>
        </row>
      </sheetData>
      <sheetData sheetId="2782">
        <row r="4">
          <cell r="I4">
            <v>0</v>
          </cell>
        </row>
      </sheetData>
      <sheetData sheetId="2783">
        <row r="4">
          <cell r="I4">
            <v>0</v>
          </cell>
        </row>
      </sheetData>
      <sheetData sheetId="2784">
        <row r="4">
          <cell r="I4">
            <v>0</v>
          </cell>
        </row>
      </sheetData>
      <sheetData sheetId="2785">
        <row r="4">
          <cell r="I4">
            <v>0</v>
          </cell>
        </row>
      </sheetData>
      <sheetData sheetId="2786">
        <row r="4">
          <cell r="I4">
            <v>0</v>
          </cell>
        </row>
      </sheetData>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ow r="4">
          <cell r="I4">
            <v>0</v>
          </cell>
        </row>
      </sheetData>
      <sheetData sheetId="2974">
        <row r="4">
          <cell r="I4">
            <v>0</v>
          </cell>
        </row>
      </sheetData>
      <sheetData sheetId="2975">
        <row r="4">
          <cell r="I4">
            <v>0</v>
          </cell>
        </row>
      </sheetData>
      <sheetData sheetId="2976">
        <row r="4">
          <cell r="I4">
            <v>0</v>
          </cell>
        </row>
      </sheetData>
      <sheetData sheetId="2977">
        <row r="4">
          <cell r="I4">
            <v>0</v>
          </cell>
        </row>
      </sheetData>
      <sheetData sheetId="2978">
        <row r="4">
          <cell r="I4">
            <v>0</v>
          </cell>
        </row>
      </sheetData>
      <sheetData sheetId="2979">
        <row r="4">
          <cell r="I4">
            <v>0</v>
          </cell>
        </row>
      </sheetData>
      <sheetData sheetId="2980">
        <row r="4">
          <cell r="I4">
            <v>0</v>
          </cell>
        </row>
      </sheetData>
      <sheetData sheetId="2981">
        <row r="4">
          <cell r="I4">
            <v>0</v>
          </cell>
        </row>
      </sheetData>
      <sheetData sheetId="2982">
        <row r="4">
          <cell r="I4">
            <v>0</v>
          </cell>
        </row>
      </sheetData>
      <sheetData sheetId="2983">
        <row r="4">
          <cell r="I4">
            <v>0</v>
          </cell>
        </row>
      </sheetData>
      <sheetData sheetId="2984">
        <row r="4">
          <cell r="I4">
            <v>0</v>
          </cell>
        </row>
      </sheetData>
      <sheetData sheetId="2985">
        <row r="4">
          <cell r="I4">
            <v>0</v>
          </cell>
        </row>
      </sheetData>
      <sheetData sheetId="2986">
        <row r="4">
          <cell r="I4">
            <v>0</v>
          </cell>
        </row>
      </sheetData>
      <sheetData sheetId="2987">
        <row r="4">
          <cell r="I4">
            <v>0</v>
          </cell>
        </row>
      </sheetData>
      <sheetData sheetId="2988">
        <row r="4">
          <cell r="I4">
            <v>0</v>
          </cell>
        </row>
      </sheetData>
      <sheetData sheetId="2989">
        <row r="4">
          <cell r="I4">
            <v>0</v>
          </cell>
        </row>
      </sheetData>
      <sheetData sheetId="2990">
        <row r="4">
          <cell r="I4">
            <v>0</v>
          </cell>
        </row>
      </sheetData>
      <sheetData sheetId="2991">
        <row r="4">
          <cell r="I4">
            <v>0</v>
          </cell>
        </row>
      </sheetData>
      <sheetData sheetId="2992">
        <row r="4">
          <cell r="I4">
            <v>0</v>
          </cell>
        </row>
      </sheetData>
      <sheetData sheetId="2993">
        <row r="4">
          <cell r="I4">
            <v>0</v>
          </cell>
        </row>
      </sheetData>
      <sheetData sheetId="2994">
        <row r="4">
          <cell r="I4">
            <v>0</v>
          </cell>
        </row>
      </sheetData>
      <sheetData sheetId="2995">
        <row r="4">
          <cell r="I4">
            <v>0</v>
          </cell>
        </row>
      </sheetData>
      <sheetData sheetId="2996">
        <row r="4">
          <cell r="I4">
            <v>0</v>
          </cell>
        </row>
      </sheetData>
      <sheetData sheetId="2997">
        <row r="4">
          <cell r="I4">
            <v>0</v>
          </cell>
        </row>
      </sheetData>
      <sheetData sheetId="2998">
        <row r="4">
          <cell r="I4">
            <v>0</v>
          </cell>
        </row>
      </sheetData>
      <sheetData sheetId="2999">
        <row r="4">
          <cell r="I4">
            <v>0</v>
          </cell>
        </row>
      </sheetData>
      <sheetData sheetId="3000">
        <row r="4">
          <cell r="I4">
            <v>0</v>
          </cell>
        </row>
      </sheetData>
      <sheetData sheetId="3001">
        <row r="4">
          <cell r="I4">
            <v>0</v>
          </cell>
        </row>
      </sheetData>
      <sheetData sheetId="3002">
        <row r="4">
          <cell r="I4">
            <v>0</v>
          </cell>
        </row>
      </sheetData>
      <sheetData sheetId="3003">
        <row r="4">
          <cell r="I4">
            <v>0</v>
          </cell>
        </row>
      </sheetData>
      <sheetData sheetId="3004">
        <row r="4">
          <cell r="I4">
            <v>0</v>
          </cell>
        </row>
      </sheetData>
      <sheetData sheetId="3005">
        <row r="4">
          <cell r="I4">
            <v>0</v>
          </cell>
        </row>
      </sheetData>
      <sheetData sheetId="3006">
        <row r="4">
          <cell r="I4">
            <v>0</v>
          </cell>
        </row>
      </sheetData>
      <sheetData sheetId="3007">
        <row r="4">
          <cell r="I4">
            <v>0</v>
          </cell>
        </row>
      </sheetData>
      <sheetData sheetId="3008">
        <row r="4">
          <cell r="I4">
            <v>0</v>
          </cell>
        </row>
      </sheetData>
      <sheetData sheetId="3009">
        <row r="4">
          <cell r="I4">
            <v>0</v>
          </cell>
        </row>
      </sheetData>
      <sheetData sheetId="3010">
        <row r="4">
          <cell r="I4">
            <v>0</v>
          </cell>
        </row>
      </sheetData>
      <sheetData sheetId="3011">
        <row r="4">
          <cell r="I4">
            <v>0</v>
          </cell>
        </row>
      </sheetData>
      <sheetData sheetId="3012">
        <row r="4">
          <cell r="I4">
            <v>0</v>
          </cell>
        </row>
      </sheetData>
      <sheetData sheetId="3013">
        <row r="4">
          <cell r="I4">
            <v>0</v>
          </cell>
        </row>
      </sheetData>
      <sheetData sheetId="3014">
        <row r="4">
          <cell r="I4">
            <v>0</v>
          </cell>
        </row>
      </sheetData>
      <sheetData sheetId="3015">
        <row r="4">
          <cell r="I4">
            <v>0</v>
          </cell>
        </row>
      </sheetData>
      <sheetData sheetId="3016">
        <row r="4">
          <cell r="I4">
            <v>0</v>
          </cell>
        </row>
      </sheetData>
      <sheetData sheetId="3017">
        <row r="4">
          <cell r="I4">
            <v>0</v>
          </cell>
        </row>
      </sheetData>
      <sheetData sheetId="3018">
        <row r="4">
          <cell r="I4">
            <v>0</v>
          </cell>
        </row>
      </sheetData>
      <sheetData sheetId="3019">
        <row r="4">
          <cell r="I4">
            <v>0</v>
          </cell>
        </row>
      </sheetData>
      <sheetData sheetId="3020">
        <row r="4">
          <cell r="I4">
            <v>0</v>
          </cell>
        </row>
      </sheetData>
      <sheetData sheetId="3021">
        <row r="4">
          <cell r="I4">
            <v>0</v>
          </cell>
        </row>
      </sheetData>
      <sheetData sheetId="3022">
        <row r="4">
          <cell r="I4">
            <v>0</v>
          </cell>
        </row>
      </sheetData>
      <sheetData sheetId="3023">
        <row r="4">
          <cell r="I4">
            <v>0</v>
          </cell>
        </row>
      </sheetData>
      <sheetData sheetId="3024">
        <row r="4">
          <cell r="I4">
            <v>0</v>
          </cell>
        </row>
      </sheetData>
      <sheetData sheetId="3025">
        <row r="4">
          <cell r="I4">
            <v>0</v>
          </cell>
        </row>
      </sheetData>
      <sheetData sheetId="3026">
        <row r="4">
          <cell r="I4">
            <v>0</v>
          </cell>
        </row>
      </sheetData>
      <sheetData sheetId="3027">
        <row r="4">
          <cell r="I4">
            <v>0</v>
          </cell>
        </row>
      </sheetData>
      <sheetData sheetId="3028">
        <row r="4">
          <cell r="I4">
            <v>0</v>
          </cell>
        </row>
      </sheetData>
      <sheetData sheetId="3029">
        <row r="4">
          <cell r="I4">
            <v>0</v>
          </cell>
        </row>
      </sheetData>
      <sheetData sheetId="3030">
        <row r="4">
          <cell r="I4">
            <v>0</v>
          </cell>
        </row>
      </sheetData>
      <sheetData sheetId="3031">
        <row r="4">
          <cell r="I4">
            <v>0</v>
          </cell>
        </row>
      </sheetData>
      <sheetData sheetId="3032">
        <row r="4">
          <cell r="I4">
            <v>0</v>
          </cell>
        </row>
      </sheetData>
      <sheetData sheetId="3033">
        <row r="4">
          <cell r="I4">
            <v>0</v>
          </cell>
        </row>
      </sheetData>
      <sheetData sheetId="3034">
        <row r="4">
          <cell r="I4">
            <v>0</v>
          </cell>
        </row>
      </sheetData>
      <sheetData sheetId="3035">
        <row r="4">
          <cell r="I4">
            <v>0</v>
          </cell>
        </row>
      </sheetData>
      <sheetData sheetId="3036">
        <row r="4">
          <cell r="I4">
            <v>0</v>
          </cell>
        </row>
      </sheetData>
      <sheetData sheetId="3037">
        <row r="4">
          <cell r="I4">
            <v>0</v>
          </cell>
        </row>
      </sheetData>
      <sheetData sheetId="3038">
        <row r="4">
          <cell r="I4">
            <v>0</v>
          </cell>
        </row>
      </sheetData>
      <sheetData sheetId="3039">
        <row r="4">
          <cell r="I4">
            <v>0</v>
          </cell>
        </row>
      </sheetData>
      <sheetData sheetId="3040">
        <row r="4">
          <cell r="I4">
            <v>0</v>
          </cell>
        </row>
      </sheetData>
      <sheetData sheetId="3041">
        <row r="4">
          <cell r="I4">
            <v>0</v>
          </cell>
        </row>
      </sheetData>
      <sheetData sheetId="3042">
        <row r="4">
          <cell r="I4">
            <v>0</v>
          </cell>
        </row>
      </sheetData>
      <sheetData sheetId="3043">
        <row r="4">
          <cell r="I4">
            <v>0</v>
          </cell>
        </row>
      </sheetData>
      <sheetData sheetId="3044">
        <row r="4">
          <cell r="I4">
            <v>0</v>
          </cell>
        </row>
      </sheetData>
      <sheetData sheetId="3045">
        <row r="4">
          <cell r="I4">
            <v>0</v>
          </cell>
        </row>
      </sheetData>
      <sheetData sheetId="3046">
        <row r="4">
          <cell r="I4">
            <v>0</v>
          </cell>
        </row>
      </sheetData>
      <sheetData sheetId="3047">
        <row r="4">
          <cell r="I4">
            <v>0</v>
          </cell>
        </row>
      </sheetData>
      <sheetData sheetId="3048">
        <row r="4">
          <cell r="I4">
            <v>0</v>
          </cell>
        </row>
      </sheetData>
      <sheetData sheetId="3049">
        <row r="4">
          <cell r="I4">
            <v>0</v>
          </cell>
        </row>
      </sheetData>
      <sheetData sheetId="3050">
        <row r="4">
          <cell r="I4">
            <v>0</v>
          </cell>
        </row>
      </sheetData>
      <sheetData sheetId="3051">
        <row r="4">
          <cell r="I4">
            <v>0</v>
          </cell>
        </row>
      </sheetData>
      <sheetData sheetId="3052">
        <row r="4">
          <cell r="I4">
            <v>0</v>
          </cell>
        </row>
      </sheetData>
      <sheetData sheetId="3053">
        <row r="4">
          <cell r="I4">
            <v>0</v>
          </cell>
        </row>
      </sheetData>
      <sheetData sheetId="3054">
        <row r="4">
          <cell r="I4">
            <v>0</v>
          </cell>
        </row>
      </sheetData>
      <sheetData sheetId="3055">
        <row r="4">
          <cell r="I4">
            <v>0</v>
          </cell>
        </row>
      </sheetData>
      <sheetData sheetId="3056">
        <row r="4">
          <cell r="I4">
            <v>0</v>
          </cell>
        </row>
      </sheetData>
      <sheetData sheetId="3057">
        <row r="4">
          <cell r="I4">
            <v>0</v>
          </cell>
        </row>
      </sheetData>
      <sheetData sheetId="3058">
        <row r="4">
          <cell r="I4">
            <v>0</v>
          </cell>
        </row>
      </sheetData>
      <sheetData sheetId="3059">
        <row r="4">
          <cell r="I4">
            <v>0</v>
          </cell>
        </row>
      </sheetData>
      <sheetData sheetId="3060">
        <row r="4">
          <cell r="I4">
            <v>0</v>
          </cell>
        </row>
      </sheetData>
      <sheetData sheetId="3061">
        <row r="4">
          <cell r="I4">
            <v>0</v>
          </cell>
        </row>
      </sheetData>
      <sheetData sheetId="3062">
        <row r="4">
          <cell r="I4">
            <v>0</v>
          </cell>
        </row>
      </sheetData>
      <sheetData sheetId="3063">
        <row r="4">
          <cell r="I4">
            <v>0</v>
          </cell>
        </row>
      </sheetData>
      <sheetData sheetId="3064">
        <row r="4">
          <cell r="I4">
            <v>0</v>
          </cell>
        </row>
      </sheetData>
      <sheetData sheetId="3065">
        <row r="4">
          <cell r="I4">
            <v>0</v>
          </cell>
        </row>
      </sheetData>
      <sheetData sheetId="3066">
        <row r="4">
          <cell r="I4">
            <v>0</v>
          </cell>
        </row>
      </sheetData>
      <sheetData sheetId="3067">
        <row r="4">
          <cell r="I4">
            <v>0</v>
          </cell>
        </row>
      </sheetData>
      <sheetData sheetId="3068">
        <row r="4">
          <cell r="I4">
            <v>0</v>
          </cell>
        </row>
      </sheetData>
      <sheetData sheetId="3069">
        <row r="4">
          <cell r="I4">
            <v>0</v>
          </cell>
        </row>
      </sheetData>
      <sheetData sheetId="3070">
        <row r="4">
          <cell r="I4">
            <v>0</v>
          </cell>
        </row>
      </sheetData>
      <sheetData sheetId="3071">
        <row r="4">
          <cell r="I4">
            <v>0</v>
          </cell>
        </row>
      </sheetData>
      <sheetData sheetId="3072">
        <row r="4">
          <cell r="I4">
            <v>0</v>
          </cell>
        </row>
      </sheetData>
      <sheetData sheetId="3073">
        <row r="4">
          <cell r="I4">
            <v>0</v>
          </cell>
        </row>
      </sheetData>
      <sheetData sheetId="3074">
        <row r="4">
          <cell r="I4">
            <v>0</v>
          </cell>
        </row>
      </sheetData>
      <sheetData sheetId="3075">
        <row r="4">
          <cell r="I4">
            <v>0</v>
          </cell>
        </row>
      </sheetData>
      <sheetData sheetId="3076">
        <row r="4">
          <cell r="I4">
            <v>0</v>
          </cell>
        </row>
      </sheetData>
      <sheetData sheetId="3077">
        <row r="4">
          <cell r="I4">
            <v>0</v>
          </cell>
        </row>
      </sheetData>
      <sheetData sheetId="3078">
        <row r="4">
          <cell r="I4">
            <v>0</v>
          </cell>
        </row>
      </sheetData>
      <sheetData sheetId="3079">
        <row r="4">
          <cell r="I4">
            <v>0</v>
          </cell>
        </row>
      </sheetData>
      <sheetData sheetId="3080">
        <row r="4">
          <cell r="I4">
            <v>0</v>
          </cell>
        </row>
      </sheetData>
      <sheetData sheetId="3081">
        <row r="4">
          <cell r="I4">
            <v>0</v>
          </cell>
        </row>
      </sheetData>
      <sheetData sheetId="3082">
        <row r="4">
          <cell r="I4">
            <v>0</v>
          </cell>
        </row>
      </sheetData>
      <sheetData sheetId="3083">
        <row r="4">
          <cell r="I4">
            <v>0</v>
          </cell>
        </row>
      </sheetData>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ow r="4">
          <cell r="I4">
            <v>0</v>
          </cell>
        </row>
      </sheetData>
      <sheetData sheetId="3090">
        <row r="4">
          <cell r="I4">
            <v>0</v>
          </cell>
        </row>
      </sheetData>
      <sheetData sheetId="3091" refreshError="1"/>
      <sheetData sheetId="3092" refreshError="1"/>
      <sheetData sheetId="3093" refreshError="1"/>
      <sheetData sheetId="3094">
        <row r="4">
          <cell r="I4">
            <v>0</v>
          </cell>
        </row>
      </sheetData>
      <sheetData sheetId="3095">
        <row r="4">
          <cell r="I4">
            <v>0</v>
          </cell>
        </row>
      </sheetData>
      <sheetData sheetId="3096">
        <row r="4">
          <cell r="I4">
            <v>0</v>
          </cell>
        </row>
      </sheetData>
      <sheetData sheetId="3097">
        <row r="4">
          <cell r="I4">
            <v>0</v>
          </cell>
        </row>
      </sheetData>
      <sheetData sheetId="3098">
        <row r="4">
          <cell r="I4">
            <v>0</v>
          </cell>
        </row>
      </sheetData>
      <sheetData sheetId="3099">
        <row r="4">
          <cell r="I4">
            <v>0</v>
          </cell>
        </row>
      </sheetData>
      <sheetData sheetId="3100">
        <row r="4">
          <cell r="I4">
            <v>0</v>
          </cell>
        </row>
      </sheetData>
      <sheetData sheetId="3101">
        <row r="4">
          <cell r="I4">
            <v>0</v>
          </cell>
        </row>
      </sheetData>
      <sheetData sheetId="3102">
        <row r="4">
          <cell r="I4">
            <v>0</v>
          </cell>
        </row>
      </sheetData>
      <sheetData sheetId="3103">
        <row r="4">
          <cell r="I4">
            <v>0</v>
          </cell>
        </row>
      </sheetData>
      <sheetData sheetId="3104">
        <row r="4">
          <cell r="I4">
            <v>0</v>
          </cell>
        </row>
      </sheetData>
      <sheetData sheetId="3105">
        <row r="4">
          <cell r="I4">
            <v>0</v>
          </cell>
        </row>
      </sheetData>
      <sheetData sheetId="3106">
        <row r="4">
          <cell r="I4">
            <v>0</v>
          </cell>
        </row>
      </sheetData>
      <sheetData sheetId="3107">
        <row r="4">
          <cell r="I4">
            <v>0</v>
          </cell>
        </row>
      </sheetData>
      <sheetData sheetId="3108">
        <row r="4">
          <cell r="I4">
            <v>0</v>
          </cell>
        </row>
      </sheetData>
      <sheetData sheetId="3109">
        <row r="4">
          <cell r="I4">
            <v>0</v>
          </cell>
        </row>
      </sheetData>
      <sheetData sheetId="3110">
        <row r="4">
          <cell r="I4">
            <v>0</v>
          </cell>
        </row>
      </sheetData>
      <sheetData sheetId="3111">
        <row r="4">
          <cell r="I4">
            <v>0</v>
          </cell>
        </row>
      </sheetData>
      <sheetData sheetId="3112">
        <row r="4">
          <cell r="I4">
            <v>0</v>
          </cell>
        </row>
      </sheetData>
      <sheetData sheetId="3113">
        <row r="4">
          <cell r="I4">
            <v>0</v>
          </cell>
        </row>
      </sheetData>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ow r="4">
          <cell r="I4">
            <v>0</v>
          </cell>
        </row>
      </sheetData>
      <sheetData sheetId="3125">
        <row r="4">
          <cell r="I4">
            <v>0</v>
          </cell>
        </row>
      </sheetData>
      <sheetData sheetId="3126" refreshError="1"/>
      <sheetData sheetId="3127" refreshError="1"/>
      <sheetData sheetId="3128" refreshError="1"/>
      <sheetData sheetId="3129" refreshError="1"/>
      <sheetData sheetId="3130" refreshError="1"/>
      <sheetData sheetId="3131" refreshError="1"/>
      <sheetData sheetId="3132">
        <row r="4">
          <cell r="I4">
            <v>0</v>
          </cell>
        </row>
      </sheetData>
      <sheetData sheetId="3133">
        <row r="4">
          <cell r="I4">
            <v>0</v>
          </cell>
        </row>
      </sheetData>
      <sheetData sheetId="3134">
        <row r="4">
          <cell r="I4">
            <v>0</v>
          </cell>
        </row>
      </sheetData>
      <sheetData sheetId="3135">
        <row r="4">
          <cell r="I4">
            <v>0</v>
          </cell>
        </row>
      </sheetData>
      <sheetData sheetId="3136">
        <row r="4">
          <cell r="I4">
            <v>0</v>
          </cell>
        </row>
      </sheetData>
      <sheetData sheetId="3137" refreshError="1"/>
      <sheetData sheetId="3138" refreshError="1"/>
      <sheetData sheetId="3139" refreshError="1"/>
      <sheetData sheetId="3140">
        <row r="4">
          <cell r="I4">
            <v>0</v>
          </cell>
        </row>
      </sheetData>
      <sheetData sheetId="3141" refreshError="1"/>
      <sheetData sheetId="3142" refreshError="1"/>
      <sheetData sheetId="3143" refreshError="1"/>
      <sheetData sheetId="3144" refreshError="1"/>
      <sheetData sheetId="3145" refreshError="1"/>
      <sheetData sheetId="3146">
        <row r="4">
          <cell r="I4">
            <v>0</v>
          </cell>
        </row>
      </sheetData>
      <sheetData sheetId="3147">
        <row r="4">
          <cell r="I4">
            <v>0</v>
          </cell>
        </row>
      </sheetData>
      <sheetData sheetId="3148">
        <row r="4">
          <cell r="I4">
            <v>0</v>
          </cell>
        </row>
      </sheetData>
      <sheetData sheetId="3149">
        <row r="4">
          <cell r="I4">
            <v>0</v>
          </cell>
        </row>
      </sheetData>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ow r="4">
          <cell r="I4">
            <v>0</v>
          </cell>
        </row>
      </sheetData>
      <sheetData sheetId="3173">
        <row r="4">
          <cell r="I4">
            <v>0</v>
          </cell>
        </row>
      </sheetData>
      <sheetData sheetId="3174">
        <row r="4">
          <cell r="I4">
            <v>0</v>
          </cell>
        </row>
      </sheetData>
      <sheetData sheetId="3175">
        <row r="4">
          <cell r="I4">
            <v>0</v>
          </cell>
        </row>
      </sheetData>
      <sheetData sheetId="3176">
        <row r="4">
          <cell r="I4">
            <v>0</v>
          </cell>
        </row>
      </sheetData>
      <sheetData sheetId="3177">
        <row r="4">
          <cell r="I4">
            <v>0</v>
          </cell>
        </row>
      </sheetData>
      <sheetData sheetId="3178">
        <row r="4">
          <cell r="I4">
            <v>0</v>
          </cell>
        </row>
      </sheetData>
      <sheetData sheetId="3179">
        <row r="4">
          <cell r="I4">
            <v>0</v>
          </cell>
        </row>
      </sheetData>
      <sheetData sheetId="3180">
        <row r="4">
          <cell r="I4">
            <v>0</v>
          </cell>
        </row>
      </sheetData>
      <sheetData sheetId="3181">
        <row r="4">
          <cell r="I4">
            <v>0</v>
          </cell>
        </row>
      </sheetData>
      <sheetData sheetId="3182">
        <row r="4">
          <cell r="I4">
            <v>0</v>
          </cell>
        </row>
      </sheetData>
      <sheetData sheetId="3183">
        <row r="4">
          <cell r="I4">
            <v>0</v>
          </cell>
        </row>
      </sheetData>
      <sheetData sheetId="3184">
        <row r="4">
          <cell r="I4">
            <v>0</v>
          </cell>
        </row>
      </sheetData>
      <sheetData sheetId="3185">
        <row r="4">
          <cell r="I4">
            <v>0</v>
          </cell>
        </row>
      </sheetData>
      <sheetData sheetId="3186">
        <row r="4">
          <cell r="I4">
            <v>0</v>
          </cell>
        </row>
      </sheetData>
      <sheetData sheetId="3187">
        <row r="4">
          <cell r="I4">
            <v>0</v>
          </cell>
        </row>
      </sheetData>
      <sheetData sheetId="3188">
        <row r="4">
          <cell r="I4">
            <v>0</v>
          </cell>
        </row>
      </sheetData>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ow r="4">
          <cell r="I4">
            <v>0</v>
          </cell>
        </row>
      </sheetData>
      <sheetData sheetId="3201" refreshError="1"/>
      <sheetData sheetId="3202" refreshError="1"/>
      <sheetData sheetId="3203">
        <row r="4">
          <cell r="I4">
            <v>0</v>
          </cell>
        </row>
      </sheetData>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ow r="4">
          <cell r="I4">
            <v>0</v>
          </cell>
        </row>
      </sheetData>
      <sheetData sheetId="3254">
        <row r="4">
          <cell r="I4">
            <v>0</v>
          </cell>
        </row>
      </sheetData>
      <sheetData sheetId="3255">
        <row r="4">
          <cell r="I4">
            <v>0</v>
          </cell>
        </row>
      </sheetData>
      <sheetData sheetId="3256">
        <row r="4">
          <cell r="I4">
            <v>0</v>
          </cell>
        </row>
      </sheetData>
      <sheetData sheetId="3257">
        <row r="4">
          <cell r="I4">
            <v>0</v>
          </cell>
        </row>
      </sheetData>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efreshError="1"/>
      <sheetData sheetId="3270" refreshError="1"/>
      <sheetData sheetId="3271">
        <row r="4">
          <cell r="I4">
            <v>0</v>
          </cell>
        </row>
      </sheetData>
      <sheetData sheetId="3272">
        <row r="4">
          <cell r="I4">
            <v>0</v>
          </cell>
        </row>
      </sheetData>
      <sheetData sheetId="3273">
        <row r="4">
          <cell r="I4">
            <v>0</v>
          </cell>
        </row>
      </sheetData>
      <sheetData sheetId="3274">
        <row r="4">
          <cell r="I4">
            <v>0</v>
          </cell>
        </row>
      </sheetData>
      <sheetData sheetId="3275">
        <row r="4">
          <cell r="I4">
            <v>0</v>
          </cell>
        </row>
      </sheetData>
      <sheetData sheetId="3276">
        <row r="4">
          <cell r="I4">
            <v>0</v>
          </cell>
        </row>
      </sheetData>
      <sheetData sheetId="3277">
        <row r="4">
          <cell r="I4">
            <v>0</v>
          </cell>
        </row>
      </sheetData>
      <sheetData sheetId="3278">
        <row r="4">
          <cell r="I4">
            <v>0</v>
          </cell>
        </row>
      </sheetData>
      <sheetData sheetId="3279">
        <row r="4">
          <cell r="I4">
            <v>0</v>
          </cell>
        </row>
      </sheetData>
      <sheetData sheetId="3280">
        <row r="4">
          <cell r="I4">
            <v>0</v>
          </cell>
        </row>
      </sheetData>
      <sheetData sheetId="3281">
        <row r="4">
          <cell r="I4">
            <v>0</v>
          </cell>
        </row>
      </sheetData>
      <sheetData sheetId="3282">
        <row r="4">
          <cell r="I4">
            <v>0</v>
          </cell>
        </row>
      </sheetData>
      <sheetData sheetId="3283">
        <row r="4">
          <cell r="I4">
            <v>0</v>
          </cell>
        </row>
      </sheetData>
      <sheetData sheetId="3284" refreshError="1"/>
      <sheetData sheetId="3285">
        <row r="4">
          <cell r="I4">
            <v>0</v>
          </cell>
        </row>
      </sheetData>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ow r="4">
          <cell r="I4">
            <v>0</v>
          </cell>
        </row>
      </sheetData>
      <sheetData sheetId="3317">
        <row r="4">
          <cell r="I4">
            <v>0</v>
          </cell>
        </row>
      </sheetData>
      <sheetData sheetId="3318">
        <row r="4">
          <cell r="I4">
            <v>0</v>
          </cell>
        </row>
      </sheetData>
      <sheetData sheetId="3319" refreshError="1"/>
      <sheetData sheetId="3320">
        <row r="4">
          <cell r="I4">
            <v>0</v>
          </cell>
        </row>
      </sheetData>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efreshError="1"/>
      <sheetData sheetId="3351" refreshError="1"/>
      <sheetData sheetId="3352">
        <row r="4">
          <cell r="I4">
            <v>0</v>
          </cell>
        </row>
      </sheetData>
      <sheetData sheetId="3353">
        <row r="4">
          <cell r="I4">
            <v>0</v>
          </cell>
        </row>
      </sheetData>
      <sheetData sheetId="3354">
        <row r="4">
          <cell r="I4">
            <v>0</v>
          </cell>
        </row>
      </sheetData>
      <sheetData sheetId="3355">
        <row r="4">
          <cell r="I4">
            <v>0</v>
          </cell>
        </row>
      </sheetData>
      <sheetData sheetId="3356">
        <row r="4">
          <cell r="I4">
            <v>0</v>
          </cell>
        </row>
      </sheetData>
      <sheetData sheetId="3357">
        <row r="4">
          <cell r="I4">
            <v>0</v>
          </cell>
        </row>
      </sheetData>
      <sheetData sheetId="3358">
        <row r="4">
          <cell r="I4">
            <v>0</v>
          </cell>
        </row>
      </sheetData>
      <sheetData sheetId="3359">
        <row r="4">
          <cell r="I4">
            <v>0</v>
          </cell>
        </row>
      </sheetData>
      <sheetData sheetId="3360">
        <row r="4">
          <cell r="I4">
            <v>0</v>
          </cell>
        </row>
      </sheetData>
      <sheetData sheetId="3361">
        <row r="4">
          <cell r="I4">
            <v>0</v>
          </cell>
        </row>
      </sheetData>
      <sheetData sheetId="3362">
        <row r="4">
          <cell r="I4">
            <v>0</v>
          </cell>
        </row>
      </sheetData>
      <sheetData sheetId="3363">
        <row r="4">
          <cell r="I4">
            <v>0</v>
          </cell>
        </row>
      </sheetData>
      <sheetData sheetId="3364">
        <row r="4">
          <cell r="I4">
            <v>0</v>
          </cell>
        </row>
      </sheetData>
      <sheetData sheetId="3365">
        <row r="4">
          <cell r="I4">
            <v>0</v>
          </cell>
        </row>
      </sheetData>
      <sheetData sheetId="3366">
        <row r="4">
          <cell r="I4">
            <v>0</v>
          </cell>
        </row>
      </sheetData>
      <sheetData sheetId="3367">
        <row r="4">
          <cell r="I4">
            <v>0</v>
          </cell>
        </row>
      </sheetData>
      <sheetData sheetId="3368">
        <row r="4">
          <cell r="I4">
            <v>0</v>
          </cell>
        </row>
      </sheetData>
      <sheetData sheetId="3369">
        <row r="4">
          <cell r="I4">
            <v>0</v>
          </cell>
        </row>
      </sheetData>
      <sheetData sheetId="3370">
        <row r="4">
          <cell r="I4">
            <v>0</v>
          </cell>
        </row>
      </sheetData>
      <sheetData sheetId="3371">
        <row r="4">
          <cell r="I4">
            <v>0</v>
          </cell>
        </row>
      </sheetData>
      <sheetData sheetId="3372" refreshError="1"/>
      <sheetData sheetId="3373" refreshError="1"/>
      <sheetData sheetId="3374">
        <row r="4">
          <cell r="I4">
            <v>0</v>
          </cell>
        </row>
      </sheetData>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ow r="4">
          <cell r="I4">
            <v>0</v>
          </cell>
        </row>
      </sheetData>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ow r="4">
          <cell r="I4">
            <v>0</v>
          </cell>
        </row>
      </sheetData>
      <sheetData sheetId="3446">
        <row r="4">
          <cell r="I4">
            <v>0</v>
          </cell>
        </row>
      </sheetData>
      <sheetData sheetId="3447">
        <row r="4">
          <cell r="I4">
            <v>0</v>
          </cell>
        </row>
      </sheetData>
      <sheetData sheetId="3448">
        <row r="4">
          <cell r="I4">
            <v>0</v>
          </cell>
        </row>
      </sheetData>
      <sheetData sheetId="3449">
        <row r="4">
          <cell r="I4">
            <v>0</v>
          </cell>
        </row>
      </sheetData>
      <sheetData sheetId="3450">
        <row r="4">
          <cell r="I4">
            <v>0</v>
          </cell>
        </row>
      </sheetData>
      <sheetData sheetId="3451">
        <row r="4">
          <cell r="I4">
            <v>0</v>
          </cell>
        </row>
      </sheetData>
      <sheetData sheetId="3452">
        <row r="4">
          <cell r="I4">
            <v>0</v>
          </cell>
        </row>
      </sheetData>
      <sheetData sheetId="3453">
        <row r="4">
          <cell r="I4">
            <v>0</v>
          </cell>
        </row>
      </sheetData>
      <sheetData sheetId="3454">
        <row r="4">
          <cell r="I4">
            <v>0</v>
          </cell>
        </row>
      </sheetData>
      <sheetData sheetId="3455">
        <row r="4">
          <cell r="I4">
            <v>0</v>
          </cell>
        </row>
      </sheetData>
      <sheetData sheetId="3456">
        <row r="4">
          <cell r="I4">
            <v>0</v>
          </cell>
        </row>
      </sheetData>
      <sheetData sheetId="3457">
        <row r="4">
          <cell r="I4">
            <v>0</v>
          </cell>
        </row>
      </sheetData>
      <sheetData sheetId="3458" refreshError="1"/>
      <sheetData sheetId="3459" refreshError="1"/>
      <sheetData sheetId="3460" refreshError="1"/>
      <sheetData sheetId="3461" refreshError="1"/>
      <sheetData sheetId="3462" refreshError="1"/>
      <sheetData sheetId="3463" refreshError="1"/>
      <sheetData sheetId="3464">
        <row r="4">
          <cell r="I4">
            <v>0</v>
          </cell>
        </row>
      </sheetData>
      <sheetData sheetId="3465">
        <row r="4">
          <cell r="I4">
            <v>0</v>
          </cell>
        </row>
      </sheetData>
      <sheetData sheetId="3466" refreshError="1"/>
      <sheetData sheetId="3467">
        <row r="4">
          <cell r="I4">
            <v>0</v>
          </cell>
        </row>
      </sheetData>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ow r="4">
          <cell r="I4">
            <v>0</v>
          </cell>
        </row>
      </sheetData>
      <sheetData sheetId="3477">
        <row r="4">
          <cell r="I4">
            <v>0</v>
          </cell>
        </row>
      </sheetData>
      <sheetData sheetId="3478">
        <row r="4">
          <cell r="I4">
            <v>0</v>
          </cell>
        </row>
      </sheetData>
      <sheetData sheetId="3479">
        <row r="4">
          <cell r="I4">
            <v>0</v>
          </cell>
        </row>
      </sheetData>
      <sheetData sheetId="3480">
        <row r="4">
          <cell r="I4">
            <v>0</v>
          </cell>
        </row>
      </sheetData>
      <sheetData sheetId="3481">
        <row r="4">
          <cell r="I4">
            <v>0</v>
          </cell>
        </row>
      </sheetData>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ow r="4">
          <cell r="I4">
            <v>0</v>
          </cell>
        </row>
      </sheetData>
      <sheetData sheetId="3796">
        <row r="4">
          <cell r="I4">
            <v>0</v>
          </cell>
        </row>
      </sheetData>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efreshError="1"/>
      <sheetData sheetId="3835" refreshError="1"/>
      <sheetData sheetId="3836" refreshError="1"/>
      <sheetData sheetId="3837" refreshError="1"/>
      <sheetData sheetId="3838">
        <row r="4">
          <cell r="I4">
            <v>0</v>
          </cell>
        </row>
      </sheetData>
      <sheetData sheetId="3839" refreshError="1"/>
      <sheetData sheetId="3840" refreshError="1"/>
      <sheetData sheetId="3841" refreshError="1"/>
      <sheetData sheetId="3842" refreshError="1"/>
      <sheetData sheetId="3843" refreshError="1"/>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ow r="4">
          <cell r="I4">
            <v>0</v>
          </cell>
        </row>
      </sheetData>
      <sheetData sheetId="3935">
        <row r="4">
          <cell r="I4">
            <v>0</v>
          </cell>
        </row>
      </sheetData>
      <sheetData sheetId="3936">
        <row r="4">
          <cell r="I4">
            <v>0</v>
          </cell>
        </row>
      </sheetData>
      <sheetData sheetId="3937">
        <row r="4">
          <cell r="I4">
            <v>0</v>
          </cell>
        </row>
      </sheetData>
      <sheetData sheetId="3938">
        <row r="4">
          <cell r="I4">
            <v>0</v>
          </cell>
        </row>
      </sheetData>
      <sheetData sheetId="3939">
        <row r="4">
          <cell r="I4">
            <v>0</v>
          </cell>
        </row>
      </sheetData>
      <sheetData sheetId="3940">
        <row r="4">
          <cell r="I4">
            <v>0</v>
          </cell>
        </row>
      </sheetData>
      <sheetData sheetId="3941">
        <row r="4">
          <cell r="I4">
            <v>0</v>
          </cell>
        </row>
      </sheetData>
      <sheetData sheetId="3942">
        <row r="4">
          <cell r="I4">
            <v>0</v>
          </cell>
        </row>
      </sheetData>
      <sheetData sheetId="3943">
        <row r="4">
          <cell r="I4">
            <v>0</v>
          </cell>
        </row>
      </sheetData>
      <sheetData sheetId="3944">
        <row r="4">
          <cell r="I4">
            <v>0</v>
          </cell>
        </row>
      </sheetData>
      <sheetData sheetId="3945">
        <row r="4">
          <cell r="I4">
            <v>0</v>
          </cell>
        </row>
      </sheetData>
      <sheetData sheetId="3946">
        <row r="4">
          <cell r="I4">
            <v>0</v>
          </cell>
        </row>
      </sheetData>
      <sheetData sheetId="3947">
        <row r="4">
          <cell r="I4">
            <v>0</v>
          </cell>
        </row>
      </sheetData>
      <sheetData sheetId="3948">
        <row r="4">
          <cell r="I4">
            <v>0</v>
          </cell>
        </row>
      </sheetData>
      <sheetData sheetId="3949">
        <row r="4">
          <cell r="I4">
            <v>0</v>
          </cell>
        </row>
      </sheetData>
      <sheetData sheetId="3950">
        <row r="4">
          <cell r="I4">
            <v>0</v>
          </cell>
        </row>
      </sheetData>
      <sheetData sheetId="3951">
        <row r="4">
          <cell r="I4">
            <v>0</v>
          </cell>
        </row>
      </sheetData>
      <sheetData sheetId="3952">
        <row r="4">
          <cell r="I4">
            <v>0</v>
          </cell>
        </row>
      </sheetData>
      <sheetData sheetId="3953">
        <row r="4">
          <cell r="I4">
            <v>0</v>
          </cell>
        </row>
      </sheetData>
      <sheetData sheetId="3954">
        <row r="4">
          <cell r="I4">
            <v>0</v>
          </cell>
        </row>
      </sheetData>
      <sheetData sheetId="3955">
        <row r="4">
          <cell r="I4">
            <v>0</v>
          </cell>
        </row>
      </sheetData>
      <sheetData sheetId="3956">
        <row r="4">
          <cell r="I4">
            <v>0</v>
          </cell>
        </row>
      </sheetData>
      <sheetData sheetId="3957">
        <row r="4">
          <cell r="I4">
            <v>0</v>
          </cell>
        </row>
      </sheetData>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ow r="4">
          <cell r="I4">
            <v>0</v>
          </cell>
        </row>
      </sheetData>
      <sheetData sheetId="3995" refreshError="1"/>
      <sheetData sheetId="3996" refreshError="1"/>
      <sheetData sheetId="3997" refreshError="1"/>
      <sheetData sheetId="3998" refreshError="1"/>
      <sheetData sheetId="3999" refreshError="1"/>
      <sheetData sheetId="4000" refreshError="1"/>
      <sheetData sheetId="4001">
        <row r="4">
          <cell r="I4">
            <v>0</v>
          </cell>
        </row>
      </sheetData>
      <sheetData sheetId="4002">
        <row r="4">
          <cell r="I4">
            <v>0</v>
          </cell>
        </row>
      </sheetData>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ow r="4">
          <cell r="I4">
            <v>0</v>
          </cell>
        </row>
      </sheetData>
      <sheetData sheetId="4019">
        <row r="4">
          <cell r="I4">
            <v>0</v>
          </cell>
        </row>
      </sheetData>
      <sheetData sheetId="4020">
        <row r="4">
          <cell r="I4">
            <v>0</v>
          </cell>
        </row>
      </sheetData>
      <sheetData sheetId="4021">
        <row r="4">
          <cell r="I4">
            <v>0</v>
          </cell>
        </row>
      </sheetData>
      <sheetData sheetId="4022">
        <row r="4">
          <cell r="I4">
            <v>0</v>
          </cell>
        </row>
      </sheetData>
      <sheetData sheetId="4023">
        <row r="4">
          <cell r="I4">
            <v>0</v>
          </cell>
        </row>
      </sheetData>
      <sheetData sheetId="4024">
        <row r="4">
          <cell r="I4">
            <v>0</v>
          </cell>
        </row>
      </sheetData>
      <sheetData sheetId="4025">
        <row r="4">
          <cell r="I4">
            <v>0</v>
          </cell>
        </row>
      </sheetData>
      <sheetData sheetId="4026" refreshError="1"/>
      <sheetData sheetId="4027">
        <row r="4">
          <cell r="I4">
            <v>0</v>
          </cell>
        </row>
      </sheetData>
      <sheetData sheetId="4028">
        <row r="4">
          <cell r="I4">
            <v>0</v>
          </cell>
        </row>
      </sheetData>
      <sheetData sheetId="4029">
        <row r="4">
          <cell r="I4">
            <v>0</v>
          </cell>
        </row>
      </sheetData>
      <sheetData sheetId="4030">
        <row r="4">
          <cell r="I4">
            <v>0</v>
          </cell>
        </row>
      </sheetData>
      <sheetData sheetId="4031">
        <row r="4">
          <cell r="I4">
            <v>0</v>
          </cell>
        </row>
      </sheetData>
      <sheetData sheetId="4032">
        <row r="4">
          <cell r="I4">
            <v>0</v>
          </cell>
        </row>
      </sheetData>
      <sheetData sheetId="4033">
        <row r="4">
          <cell r="I4">
            <v>0</v>
          </cell>
        </row>
      </sheetData>
      <sheetData sheetId="4034">
        <row r="4">
          <cell r="I4">
            <v>0</v>
          </cell>
        </row>
      </sheetData>
      <sheetData sheetId="4035">
        <row r="4">
          <cell r="I4">
            <v>0</v>
          </cell>
        </row>
      </sheetData>
      <sheetData sheetId="4036">
        <row r="4">
          <cell r="I4">
            <v>0</v>
          </cell>
        </row>
      </sheetData>
      <sheetData sheetId="4037">
        <row r="4">
          <cell r="I4">
            <v>0</v>
          </cell>
        </row>
      </sheetData>
      <sheetData sheetId="4038">
        <row r="4">
          <cell r="I4">
            <v>0</v>
          </cell>
        </row>
      </sheetData>
      <sheetData sheetId="4039" refreshError="1"/>
      <sheetData sheetId="4040" refreshError="1"/>
      <sheetData sheetId="4041" refreshError="1"/>
      <sheetData sheetId="4042" refreshError="1"/>
      <sheetData sheetId="4043" refreshError="1"/>
      <sheetData sheetId="4044" refreshError="1"/>
      <sheetData sheetId="4045" refreshError="1"/>
      <sheetData sheetId="4046">
        <row r="4">
          <cell r="I4">
            <v>0</v>
          </cell>
        </row>
      </sheetData>
      <sheetData sheetId="4047">
        <row r="4">
          <cell r="I4">
            <v>0</v>
          </cell>
        </row>
      </sheetData>
      <sheetData sheetId="4048">
        <row r="4">
          <cell r="I4">
            <v>0</v>
          </cell>
        </row>
      </sheetData>
      <sheetData sheetId="4049">
        <row r="4">
          <cell r="I4">
            <v>0</v>
          </cell>
        </row>
      </sheetData>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ow r="4">
          <cell r="I4">
            <v>0</v>
          </cell>
        </row>
      </sheetData>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ow r="4">
          <cell r="I4">
            <v>0</v>
          </cell>
        </row>
      </sheetData>
      <sheetData sheetId="4090">
        <row r="4">
          <cell r="I4">
            <v>0</v>
          </cell>
        </row>
      </sheetData>
      <sheetData sheetId="4091">
        <row r="4">
          <cell r="I4">
            <v>0</v>
          </cell>
        </row>
      </sheetData>
      <sheetData sheetId="4092" refreshError="1"/>
      <sheetData sheetId="4093">
        <row r="4">
          <cell r="I4">
            <v>0</v>
          </cell>
        </row>
      </sheetData>
      <sheetData sheetId="4094">
        <row r="4">
          <cell r="I4">
            <v>0</v>
          </cell>
        </row>
      </sheetData>
      <sheetData sheetId="4095">
        <row r="4">
          <cell r="I4">
            <v>0</v>
          </cell>
        </row>
      </sheetData>
      <sheetData sheetId="4096">
        <row r="4">
          <cell r="I4">
            <v>0</v>
          </cell>
        </row>
      </sheetData>
      <sheetData sheetId="4097">
        <row r="4">
          <cell r="I4">
            <v>0</v>
          </cell>
        </row>
      </sheetData>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ow r="4">
          <cell r="I4">
            <v>0</v>
          </cell>
        </row>
      </sheetData>
      <sheetData sheetId="4115">
        <row r="4">
          <cell r="I4">
            <v>0</v>
          </cell>
        </row>
      </sheetData>
      <sheetData sheetId="4116" refreshError="1"/>
      <sheetData sheetId="4117" refreshError="1"/>
      <sheetData sheetId="4118" refreshError="1"/>
      <sheetData sheetId="4119" refreshError="1"/>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ow r="4">
          <cell r="I4">
            <v>0</v>
          </cell>
        </row>
      </sheetData>
      <sheetData sheetId="4141">
        <row r="4">
          <cell r="I4">
            <v>0</v>
          </cell>
        </row>
      </sheetData>
      <sheetData sheetId="4142">
        <row r="4">
          <cell r="I4">
            <v>0</v>
          </cell>
        </row>
      </sheetData>
      <sheetData sheetId="4143" refreshError="1"/>
      <sheetData sheetId="4144" refreshError="1"/>
      <sheetData sheetId="4145" refreshError="1"/>
      <sheetData sheetId="4146" refreshError="1"/>
      <sheetData sheetId="4147" refreshError="1"/>
      <sheetData sheetId="4148" refreshError="1"/>
      <sheetData sheetId="4149">
        <row r="4">
          <cell r="I4">
            <v>0</v>
          </cell>
        </row>
      </sheetData>
      <sheetData sheetId="4150">
        <row r="4">
          <cell r="I4">
            <v>0</v>
          </cell>
        </row>
      </sheetData>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ow r="4">
          <cell r="I4">
            <v>0</v>
          </cell>
        </row>
      </sheetData>
      <sheetData sheetId="4220">
        <row r="4">
          <cell r="I4">
            <v>0</v>
          </cell>
        </row>
      </sheetData>
      <sheetData sheetId="4221">
        <row r="4">
          <cell r="I4">
            <v>0</v>
          </cell>
        </row>
      </sheetData>
      <sheetData sheetId="4222">
        <row r="4">
          <cell r="I4">
            <v>0</v>
          </cell>
        </row>
      </sheetData>
      <sheetData sheetId="4223">
        <row r="4">
          <cell r="I4">
            <v>0</v>
          </cell>
        </row>
      </sheetData>
      <sheetData sheetId="4224">
        <row r="4">
          <cell r="I4">
            <v>0</v>
          </cell>
        </row>
      </sheetData>
      <sheetData sheetId="4225">
        <row r="4">
          <cell r="I4">
            <v>0</v>
          </cell>
        </row>
      </sheetData>
      <sheetData sheetId="4226">
        <row r="4">
          <cell r="I4">
            <v>0</v>
          </cell>
        </row>
      </sheetData>
      <sheetData sheetId="4227">
        <row r="4">
          <cell r="I4">
            <v>0</v>
          </cell>
        </row>
      </sheetData>
      <sheetData sheetId="4228">
        <row r="4">
          <cell r="I4">
            <v>0</v>
          </cell>
        </row>
      </sheetData>
      <sheetData sheetId="4229">
        <row r="4">
          <cell r="I4">
            <v>0</v>
          </cell>
        </row>
      </sheetData>
      <sheetData sheetId="4230">
        <row r="4">
          <cell r="I4">
            <v>0</v>
          </cell>
        </row>
      </sheetData>
      <sheetData sheetId="4231" refreshError="1"/>
      <sheetData sheetId="4232" refreshError="1"/>
      <sheetData sheetId="4233" refreshError="1"/>
      <sheetData sheetId="4234">
        <row r="4">
          <cell r="I4">
            <v>0</v>
          </cell>
        </row>
      </sheetData>
      <sheetData sheetId="4235">
        <row r="4">
          <cell r="I4">
            <v>0</v>
          </cell>
        </row>
      </sheetData>
      <sheetData sheetId="4236">
        <row r="4">
          <cell r="I4">
            <v>0</v>
          </cell>
        </row>
      </sheetData>
      <sheetData sheetId="4237">
        <row r="4">
          <cell r="I4">
            <v>0</v>
          </cell>
        </row>
      </sheetData>
      <sheetData sheetId="4238">
        <row r="4">
          <cell r="I4">
            <v>0</v>
          </cell>
        </row>
      </sheetData>
      <sheetData sheetId="4239">
        <row r="4">
          <cell r="I4">
            <v>0</v>
          </cell>
        </row>
      </sheetData>
      <sheetData sheetId="4240">
        <row r="4">
          <cell r="I4">
            <v>0</v>
          </cell>
        </row>
      </sheetData>
      <sheetData sheetId="4241">
        <row r="4">
          <cell r="I4">
            <v>0</v>
          </cell>
        </row>
      </sheetData>
      <sheetData sheetId="4242">
        <row r="4">
          <cell r="I4">
            <v>0</v>
          </cell>
        </row>
      </sheetData>
      <sheetData sheetId="4243">
        <row r="4">
          <cell r="I4">
            <v>0</v>
          </cell>
        </row>
      </sheetData>
      <sheetData sheetId="4244">
        <row r="4">
          <cell r="I4">
            <v>0</v>
          </cell>
        </row>
      </sheetData>
      <sheetData sheetId="4245">
        <row r="4">
          <cell r="I4">
            <v>0</v>
          </cell>
        </row>
      </sheetData>
      <sheetData sheetId="4246">
        <row r="4">
          <cell r="I4">
            <v>0</v>
          </cell>
        </row>
      </sheetData>
      <sheetData sheetId="4247">
        <row r="4">
          <cell r="I4">
            <v>0</v>
          </cell>
        </row>
      </sheetData>
      <sheetData sheetId="4248">
        <row r="4">
          <cell r="I4">
            <v>0</v>
          </cell>
        </row>
      </sheetData>
      <sheetData sheetId="4249">
        <row r="4">
          <cell r="I4">
            <v>0</v>
          </cell>
        </row>
      </sheetData>
      <sheetData sheetId="4250">
        <row r="4">
          <cell r="I4">
            <v>0</v>
          </cell>
        </row>
      </sheetData>
      <sheetData sheetId="4251">
        <row r="4">
          <cell r="I4">
            <v>0</v>
          </cell>
        </row>
      </sheetData>
      <sheetData sheetId="4252">
        <row r="4">
          <cell r="I4">
            <v>0</v>
          </cell>
        </row>
      </sheetData>
      <sheetData sheetId="4253">
        <row r="4">
          <cell r="I4">
            <v>0</v>
          </cell>
        </row>
      </sheetData>
      <sheetData sheetId="4254">
        <row r="4">
          <cell r="I4">
            <v>0</v>
          </cell>
        </row>
      </sheetData>
      <sheetData sheetId="4255">
        <row r="4">
          <cell r="I4">
            <v>0</v>
          </cell>
        </row>
      </sheetData>
      <sheetData sheetId="4256">
        <row r="4">
          <cell r="I4">
            <v>0</v>
          </cell>
        </row>
      </sheetData>
      <sheetData sheetId="4257">
        <row r="4">
          <cell r="I4">
            <v>0</v>
          </cell>
        </row>
      </sheetData>
      <sheetData sheetId="4258">
        <row r="4">
          <cell r="I4">
            <v>0</v>
          </cell>
        </row>
      </sheetData>
      <sheetData sheetId="4259">
        <row r="4">
          <cell r="I4">
            <v>0</v>
          </cell>
        </row>
      </sheetData>
      <sheetData sheetId="4260">
        <row r="4">
          <cell r="I4">
            <v>0</v>
          </cell>
        </row>
      </sheetData>
      <sheetData sheetId="4261">
        <row r="4">
          <cell r="I4">
            <v>0</v>
          </cell>
        </row>
      </sheetData>
      <sheetData sheetId="4262">
        <row r="4">
          <cell r="I4">
            <v>0</v>
          </cell>
        </row>
      </sheetData>
      <sheetData sheetId="4263">
        <row r="4">
          <cell r="I4">
            <v>0</v>
          </cell>
        </row>
      </sheetData>
      <sheetData sheetId="4264">
        <row r="4">
          <cell r="I4">
            <v>0</v>
          </cell>
        </row>
      </sheetData>
      <sheetData sheetId="4265">
        <row r="4">
          <cell r="I4">
            <v>0</v>
          </cell>
        </row>
      </sheetData>
      <sheetData sheetId="4266">
        <row r="4">
          <cell r="I4">
            <v>0</v>
          </cell>
        </row>
      </sheetData>
      <sheetData sheetId="4267">
        <row r="4">
          <cell r="I4">
            <v>0</v>
          </cell>
        </row>
      </sheetData>
      <sheetData sheetId="4268">
        <row r="4">
          <cell r="I4">
            <v>0</v>
          </cell>
        </row>
      </sheetData>
      <sheetData sheetId="4269">
        <row r="4">
          <cell r="I4">
            <v>0</v>
          </cell>
        </row>
      </sheetData>
      <sheetData sheetId="4270">
        <row r="4">
          <cell r="I4">
            <v>0</v>
          </cell>
        </row>
      </sheetData>
      <sheetData sheetId="4271">
        <row r="4">
          <cell r="I4">
            <v>0</v>
          </cell>
        </row>
      </sheetData>
      <sheetData sheetId="4272">
        <row r="4">
          <cell r="I4">
            <v>0</v>
          </cell>
        </row>
      </sheetData>
      <sheetData sheetId="4273">
        <row r="4">
          <cell r="I4">
            <v>0</v>
          </cell>
        </row>
      </sheetData>
      <sheetData sheetId="4274">
        <row r="4">
          <cell r="I4">
            <v>0</v>
          </cell>
        </row>
      </sheetData>
      <sheetData sheetId="4275">
        <row r="4">
          <cell r="I4">
            <v>0</v>
          </cell>
        </row>
      </sheetData>
      <sheetData sheetId="4276">
        <row r="4">
          <cell r="I4">
            <v>0</v>
          </cell>
        </row>
      </sheetData>
      <sheetData sheetId="4277">
        <row r="4">
          <cell r="I4">
            <v>0</v>
          </cell>
        </row>
      </sheetData>
      <sheetData sheetId="4278">
        <row r="4">
          <cell r="I4">
            <v>0</v>
          </cell>
        </row>
      </sheetData>
      <sheetData sheetId="4279">
        <row r="4">
          <cell r="I4">
            <v>0</v>
          </cell>
        </row>
      </sheetData>
      <sheetData sheetId="4280">
        <row r="4">
          <cell r="I4">
            <v>0</v>
          </cell>
        </row>
      </sheetData>
      <sheetData sheetId="4281">
        <row r="4">
          <cell r="I4">
            <v>0</v>
          </cell>
        </row>
      </sheetData>
      <sheetData sheetId="4282">
        <row r="4">
          <cell r="I4">
            <v>0</v>
          </cell>
        </row>
      </sheetData>
      <sheetData sheetId="4283">
        <row r="4">
          <cell r="I4">
            <v>0</v>
          </cell>
        </row>
      </sheetData>
      <sheetData sheetId="4284">
        <row r="4">
          <cell r="I4">
            <v>0</v>
          </cell>
        </row>
      </sheetData>
      <sheetData sheetId="4285">
        <row r="4">
          <cell r="I4">
            <v>0</v>
          </cell>
        </row>
      </sheetData>
      <sheetData sheetId="4286">
        <row r="4">
          <cell r="I4">
            <v>0</v>
          </cell>
        </row>
      </sheetData>
      <sheetData sheetId="4287">
        <row r="4">
          <cell r="I4">
            <v>0</v>
          </cell>
        </row>
      </sheetData>
      <sheetData sheetId="4288">
        <row r="4">
          <cell r="I4">
            <v>0</v>
          </cell>
        </row>
      </sheetData>
      <sheetData sheetId="4289">
        <row r="4">
          <cell r="I4">
            <v>0</v>
          </cell>
        </row>
      </sheetData>
      <sheetData sheetId="4290">
        <row r="4">
          <cell r="I4">
            <v>0</v>
          </cell>
        </row>
      </sheetData>
      <sheetData sheetId="4291">
        <row r="4">
          <cell r="I4">
            <v>0</v>
          </cell>
        </row>
      </sheetData>
      <sheetData sheetId="4292">
        <row r="4">
          <cell r="I4">
            <v>0</v>
          </cell>
        </row>
      </sheetData>
      <sheetData sheetId="4293">
        <row r="4">
          <cell r="I4">
            <v>0</v>
          </cell>
        </row>
      </sheetData>
      <sheetData sheetId="4294">
        <row r="4">
          <cell r="I4">
            <v>0</v>
          </cell>
        </row>
      </sheetData>
      <sheetData sheetId="4295">
        <row r="4">
          <cell r="I4">
            <v>0</v>
          </cell>
        </row>
      </sheetData>
      <sheetData sheetId="4296">
        <row r="4">
          <cell r="I4">
            <v>0</v>
          </cell>
        </row>
      </sheetData>
      <sheetData sheetId="4297">
        <row r="4">
          <cell r="I4">
            <v>0</v>
          </cell>
        </row>
      </sheetData>
      <sheetData sheetId="4298">
        <row r="4">
          <cell r="I4">
            <v>0</v>
          </cell>
        </row>
      </sheetData>
      <sheetData sheetId="4299">
        <row r="4">
          <cell r="I4">
            <v>0</v>
          </cell>
        </row>
      </sheetData>
      <sheetData sheetId="4300">
        <row r="4">
          <cell r="I4">
            <v>0</v>
          </cell>
        </row>
      </sheetData>
      <sheetData sheetId="4301">
        <row r="4">
          <cell r="I4">
            <v>0</v>
          </cell>
        </row>
      </sheetData>
      <sheetData sheetId="4302">
        <row r="4">
          <cell r="I4">
            <v>0</v>
          </cell>
        </row>
      </sheetData>
      <sheetData sheetId="4303">
        <row r="4">
          <cell r="I4">
            <v>0</v>
          </cell>
        </row>
      </sheetData>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efreshError="1"/>
      <sheetData sheetId="4356" refreshError="1"/>
      <sheetData sheetId="4357" refreshError="1"/>
      <sheetData sheetId="4358" refreshError="1"/>
      <sheetData sheetId="4359" refreshError="1"/>
      <sheetData sheetId="4360" refreshError="1"/>
      <sheetData sheetId="436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ow r="4">
          <cell r="I4">
            <v>0</v>
          </cell>
        </row>
      </sheetData>
      <sheetData sheetId="4419">
        <row r="4">
          <cell r="I4">
            <v>0</v>
          </cell>
        </row>
      </sheetData>
      <sheetData sheetId="4420">
        <row r="4">
          <cell r="I4">
            <v>0</v>
          </cell>
        </row>
      </sheetData>
      <sheetData sheetId="4421">
        <row r="4">
          <cell r="I4">
            <v>0</v>
          </cell>
        </row>
      </sheetData>
      <sheetData sheetId="4422"/>
      <sheetData sheetId="4423"/>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efreshError="1"/>
      <sheetData sheetId="4433" refreshError="1"/>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efreshError="1"/>
      <sheetData sheetId="4441">
        <row r="4">
          <cell r="I4">
            <v>0</v>
          </cell>
        </row>
      </sheetData>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ow r="4">
          <cell r="I4">
            <v>0</v>
          </cell>
        </row>
      </sheetData>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ow r="4">
          <cell r="I4">
            <v>0</v>
          </cell>
        </row>
      </sheetData>
      <sheetData sheetId="4610">
        <row r="4">
          <cell r="I4">
            <v>0</v>
          </cell>
        </row>
      </sheetData>
      <sheetData sheetId="4611">
        <row r="4">
          <cell r="I4">
            <v>0</v>
          </cell>
        </row>
      </sheetData>
      <sheetData sheetId="4612">
        <row r="4">
          <cell r="I4">
            <v>0</v>
          </cell>
        </row>
      </sheetData>
      <sheetData sheetId="4613">
        <row r="4">
          <cell r="I4">
            <v>0</v>
          </cell>
        </row>
      </sheetData>
      <sheetData sheetId="4614">
        <row r="4">
          <cell r="I4">
            <v>0</v>
          </cell>
        </row>
      </sheetData>
      <sheetData sheetId="4615">
        <row r="4">
          <cell r="I4">
            <v>0</v>
          </cell>
        </row>
      </sheetData>
      <sheetData sheetId="4616">
        <row r="4">
          <cell r="I4">
            <v>0</v>
          </cell>
        </row>
      </sheetData>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efreshError="1"/>
      <sheetData sheetId="4910">
        <row r="4">
          <cell r="I4">
            <v>0</v>
          </cell>
        </row>
      </sheetData>
      <sheetData sheetId="4911" refreshError="1"/>
      <sheetData sheetId="4912" refreshError="1"/>
      <sheetData sheetId="4913" refreshError="1"/>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ow r="4">
          <cell r="I4">
            <v>0</v>
          </cell>
        </row>
      </sheetData>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ow r="4">
          <cell r="I4">
            <v>0</v>
          </cell>
        </row>
      </sheetData>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ow r="4">
          <cell r="I4">
            <v>0</v>
          </cell>
        </row>
      </sheetData>
      <sheetData sheetId="5170">
        <row r="4">
          <cell r="I4">
            <v>0</v>
          </cell>
        </row>
      </sheetData>
      <sheetData sheetId="5171">
        <row r="4">
          <cell r="I4">
            <v>0</v>
          </cell>
        </row>
      </sheetData>
      <sheetData sheetId="5172">
        <row r="4">
          <cell r="I4">
            <v>0</v>
          </cell>
        </row>
      </sheetData>
      <sheetData sheetId="5173">
        <row r="4">
          <cell r="I4">
            <v>0</v>
          </cell>
        </row>
      </sheetData>
      <sheetData sheetId="5174">
        <row r="4">
          <cell r="I4">
            <v>0</v>
          </cell>
        </row>
      </sheetData>
      <sheetData sheetId="5175">
        <row r="4">
          <cell r="I4">
            <v>0</v>
          </cell>
        </row>
      </sheetData>
      <sheetData sheetId="5176">
        <row r="4">
          <cell r="I4">
            <v>0</v>
          </cell>
        </row>
      </sheetData>
      <sheetData sheetId="5177">
        <row r="4">
          <cell r="I4">
            <v>0</v>
          </cell>
        </row>
      </sheetData>
      <sheetData sheetId="5178">
        <row r="4">
          <cell r="I4">
            <v>0</v>
          </cell>
        </row>
      </sheetData>
      <sheetData sheetId="5179">
        <row r="4">
          <cell r="I4">
            <v>0</v>
          </cell>
        </row>
      </sheetData>
      <sheetData sheetId="5180">
        <row r="4">
          <cell r="I4">
            <v>0</v>
          </cell>
        </row>
      </sheetData>
      <sheetData sheetId="5181">
        <row r="4">
          <cell r="I4">
            <v>0</v>
          </cell>
        </row>
      </sheetData>
      <sheetData sheetId="5182">
        <row r="4">
          <cell r="I4">
            <v>0</v>
          </cell>
        </row>
      </sheetData>
      <sheetData sheetId="5183">
        <row r="4">
          <cell r="I4">
            <v>0</v>
          </cell>
        </row>
      </sheetData>
      <sheetData sheetId="5184">
        <row r="4">
          <cell r="I4">
            <v>0</v>
          </cell>
        </row>
      </sheetData>
      <sheetData sheetId="5185">
        <row r="4">
          <cell r="I4">
            <v>0</v>
          </cell>
        </row>
      </sheetData>
      <sheetData sheetId="5186">
        <row r="4">
          <cell r="I4">
            <v>0</v>
          </cell>
        </row>
      </sheetData>
      <sheetData sheetId="5187">
        <row r="4">
          <cell r="I4">
            <v>0</v>
          </cell>
        </row>
      </sheetData>
      <sheetData sheetId="5188">
        <row r="4">
          <cell r="I4">
            <v>0</v>
          </cell>
        </row>
      </sheetData>
      <sheetData sheetId="5189">
        <row r="4">
          <cell r="I4">
            <v>0</v>
          </cell>
        </row>
      </sheetData>
      <sheetData sheetId="5190">
        <row r="4">
          <cell r="I4">
            <v>0</v>
          </cell>
        </row>
      </sheetData>
      <sheetData sheetId="5191">
        <row r="4">
          <cell r="I4">
            <v>0</v>
          </cell>
        </row>
      </sheetData>
      <sheetData sheetId="5192">
        <row r="4">
          <cell r="I4">
            <v>0</v>
          </cell>
        </row>
      </sheetData>
      <sheetData sheetId="5193">
        <row r="4">
          <cell r="I4">
            <v>0</v>
          </cell>
        </row>
      </sheetData>
      <sheetData sheetId="5194">
        <row r="4">
          <cell r="I4">
            <v>0</v>
          </cell>
        </row>
      </sheetData>
      <sheetData sheetId="5195">
        <row r="4">
          <cell r="I4">
            <v>0</v>
          </cell>
        </row>
      </sheetData>
      <sheetData sheetId="5196">
        <row r="4">
          <cell r="I4">
            <v>0</v>
          </cell>
        </row>
      </sheetData>
      <sheetData sheetId="5197">
        <row r="4">
          <cell r="I4">
            <v>0</v>
          </cell>
        </row>
      </sheetData>
      <sheetData sheetId="5198">
        <row r="4">
          <cell r="I4">
            <v>0</v>
          </cell>
        </row>
      </sheetData>
      <sheetData sheetId="5199">
        <row r="4">
          <cell r="I4">
            <v>0</v>
          </cell>
        </row>
      </sheetData>
      <sheetData sheetId="5200">
        <row r="4">
          <cell r="I4">
            <v>0</v>
          </cell>
        </row>
      </sheetData>
      <sheetData sheetId="5201">
        <row r="4">
          <cell r="I4">
            <v>0</v>
          </cell>
        </row>
      </sheetData>
      <sheetData sheetId="5202">
        <row r="4">
          <cell r="I4">
            <v>0</v>
          </cell>
        </row>
      </sheetData>
      <sheetData sheetId="5203">
        <row r="4">
          <cell r="I4">
            <v>0</v>
          </cell>
        </row>
      </sheetData>
      <sheetData sheetId="5204">
        <row r="4">
          <cell r="I4">
            <v>0</v>
          </cell>
        </row>
      </sheetData>
      <sheetData sheetId="5205">
        <row r="4">
          <cell r="I4">
            <v>0</v>
          </cell>
        </row>
      </sheetData>
      <sheetData sheetId="5206">
        <row r="4">
          <cell r="I4">
            <v>0</v>
          </cell>
        </row>
      </sheetData>
      <sheetData sheetId="5207">
        <row r="4">
          <cell r="I4">
            <v>0</v>
          </cell>
        </row>
      </sheetData>
      <sheetData sheetId="5208">
        <row r="4">
          <cell r="I4">
            <v>0</v>
          </cell>
        </row>
      </sheetData>
      <sheetData sheetId="5209">
        <row r="4">
          <cell r="I4">
            <v>0</v>
          </cell>
        </row>
      </sheetData>
      <sheetData sheetId="5210">
        <row r="4">
          <cell r="I4">
            <v>0</v>
          </cell>
        </row>
      </sheetData>
      <sheetData sheetId="5211">
        <row r="4">
          <cell r="I4">
            <v>0</v>
          </cell>
        </row>
      </sheetData>
      <sheetData sheetId="5212">
        <row r="4">
          <cell r="I4">
            <v>0</v>
          </cell>
        </row>
      </sheetData>
      <sheetData sheetId="5213">
        <row r="4">
          <cell r="I4">
            <v>0</v>
          </cell>
        </row>
      </sheetData>
      <sheetData sheetId="5214">
        <row r="4">
          <cell r="I4">
            <v>0</v>
          </cell>
        </row>
      </sheetData>
      <sheetData sheetId="5215">
        <row r="4">
          <cell r="I4">
            <v>0</v>
          </cell>
        </row>
      </sheetData>
      <sheetData sheetId="5216">
        <row r="4">
          <cell r="I4">
            <v>0</v>
          </cell>
        </row>
      </sheetData>
      <sheetData sheetId="5217">
        <row r="4">
          <cell r="I4">
            <v>0</v>
          </cell>
        </row>
      </sheetData>
      <sheetData sheetId="5218">
        <row r="4">
          <cell r="I4">
            <v>0</v>
          </cell>
        </row>
      </sheetData>
      <sheetData sheetId="5219">
        <row r="4">
          <cell r="I4">
            <v>0</v>
          </cell>
        </row>
      </sheetData>
      <sheetData sheetId="5220">
        <row r="4">
          <cell r="I4">
            <v>0</v>
          </cell>
        </row>
      </sheetData>
      <sheetData sheetId="5221">
        <row r="4">
          <cell r="I4">
            <v>0</v>
          </cell>
        </row>
      </sheetData>
      <sheetData sheetId="5222">
        <row r="4">
          <cell r="I4">
            <v>0</v>
          </cell>
        </row>
      </sheetData>
      <sheetData sheetId="5223">
        <row r="4">
          <cell r="I4">
            <v>0</v>
          </cell>
        </row>
      </sheetData>
      <sheetData sheetId="5224">
        <row r="4">
          <cell r="I4">
            <v>0</v>
          </cell>
        </row>
      </sheetData>
      <sheetData sheetId="5225">
        <row r="4">
          <cell r="I4">
            <v>0</v>
          </cell>
        </row>
      </sheetData>
      <sheetData sheetId="5226">
        <row r="4">
          <cell r="I4">
            <v>0</v>
          </cell>
        </row>
      </sheetData>
      <sheetData sheetId="5227">
        <row r="4">
          <cell r="I4">
            <v>0</v>
          </cell>
        </row>
      </sheetData>
      <sheetData sheetId="5228">
        <row r="4">
          <cell r="I4">
            <v>0</v>
          </cell>
        </row>
      </sheetData>
      <sheetData sheetId="5229">
        <row r="4">
          <cell r="I4">
            <v>0</v>
          </cell>
        </row>
      </sheetData>
      <sheetData sheetId="5230">
        <row r="4">
          <cell r="I4">
            <v>0</v>
          </cell>
        </row>
      </sheetData>
      <sheetData sheetId="5231">
        <row r="4">
          <cell r="I4">
            <v>0</v>
          </cell>
        </row>
      </sheetData>
      <sheetData sheetId="5232">
        <row r="4">
          <cell r="I4">
            <v>0</v>
          </cell>
        </row>
      </sheetData>
      <sheetData sheetId="5233">
        <row r="4">
          <cell r="I4">
            <v>0</v>
          </cell>
        </row>
      </sheetData>
      <sheetData sheetId="5234">
        <row r="4">
          <cell r="I4">
            <v>0</v>
          </cell>
        </row>
      </sheetData>
      <sheetData sheetId="5235">
        <row r="4">
          <cell r="I4">
            <v>0</v>
          </cell>
        </row>
      </sheetData>
      <sheetData sheetId="5236">
        <row r="4">
          <cell r="I4">
            <v>0</v>
          </cell>
        </row>
      </sheetData>
      <sheetData sheetId="5237">
        <row r="4">
          <cell r="I4">
            <v>0</v>
          </cell>
        </row>
      </sheetData>
      <sheetData sheetId="5238">
        <row r="4">
          <cell r="I4">
            <v>0</v>
          </cell>
        </row>
      </sheetData>
      <sheetData sheetId="5239">
        <row r="4">
          <cell r="I4">
            <v>0</v>
          </cell>
        </row>
      </sheetData>
      <sheetData sheetId="5240">
        <row r="4">
          <cell r="I4">
            <v>0</v>
          </cell>
        </row>
      </sheetData>
      <sheetData sheetId="5241">
        <row r="4">
          <cell r="I4">
            <v>0</v>
          </cell>
        </row>
      </sheetData>
      <sheetData sheetId="5242">
        <row r="4">
          <cell r="I4">
            <v>0</v>
          </cell>
        </row>
      </sheetData>
      <sheetData sheetId="5243">
        <row r="4">
          <cell r="I4">
            <v>0</v>
          </cell>
        </row>
      </sheetData>
      <sheetData sheetId="5244">
        <row r="4">
          <cell r="I4">
            <v>0</v>
          </cell>
        </row>
      </sheetData>
      <sheetData sheetId="5245">
        <row r="4">
          <cell r="I4">
            <v>0</v>
          </cell>
        </row>
      </sheetData>
      <sheetData sheetId="5246">
        <row r="4">
          <cell r="I4">
            <v>0</v>
          </cell>
        </row>
      </sheetData>
      <sheetData sheetId="5247">
        <row r="4">
          <cell r="I4">
            <v>0</v>
          </cell>
        </row>
      </sheetData>
      <sheetData sheetId="5248">
        <row r="4">
          <cell r="I4">
            <v>0</v>
          </cell>
        </row>
      </sheetData>
      <sheetData sheetId="5249">
        <row r="4">
          <cell r="I4">
            <v>0</v>
          </cell>
        </row>
      </sheetData>
      <sheetData sheetId="5250">
        <row r="4">
          <cell r="I4">
            <v>0</v>
          </cell>
        </row>
      </sheetData>
      <sheetData sheetId="5251">
        <row r="4">
          <cell r="I4">
            <v>0</v>
          </cell>
        </row>
      </sheetData>
      <sheetData sheetId="5252">
        <row r="4">
          <cell r="I4">
            <v>0</v>
          </cell>
        </row>
      </sheetData>
      <sheetData sheetId="5253">
        <row r="4">
          <cell r="I4">
            <v>0</v>
          </cell>
        </row>
      </sheetData>
      <sheetData sheetId="5254">
        <row r="4">
          <cell r="I4">
            <v>0</v>
          </cell>
        </row>
      </sheetData>
      <sheetData sheetId="5255">
        <row r="4">
          <cell r="I4">
            <v>0</v>
          </cell>
        </row>
      </sheetData>
      <sheetData sheetId="5256">
        <row r="4">
          <cell r="I4">
            <v>0</v>
          </cell>
        </row>
      </sheetData>
      <sheetData sheetId="5257">
        <row r="4">
          <cell r="I4">
            <v>0</v>
          </cell>
        </row>
      </sheetData>
      <sheetData sheetId="5258">
        <row r="4">
          <cell r="I4">
            <v>0</v>
          </cell>
        </row>
      </sheetData>
      <sheetData sheetId="5259">
        <row r="4">
          <cell r="I4">
            <v>0</v>
          </cell>
        </row>
      </sheetData>
      <sheetData sheetId="5260">
        <row r="4">
          <cell r="I4">
            <v>0</v>
          </cell>
        </row>
      </sheetData>
      <sheetData sheetId="5261">
        <row r="4">
          <cell r="I4">
            <v>0</v>
          </cell>
        </row>
      </sheetData>
      <sheetData sheetId="5262">
        <row r="4">
          <cell r="I4">
            <v>0</v>
          </cell>
        </row>
      </sheetData>
      <sheetData sheetId="5263">
        <row r="4">
          <cell r="I4">
            <v>0</v>
          </cell>
        </row>
      </sheetData>
      <sheetData sheetId="5264">
        <row r="4">
          <cell r="I4">
            <v>0</v>
          </cell>
        </row>
      </sheetData>
      <sheetData sheetId="5265">
        <row r="4">
          <cell r="I4">
            <v>0</v>
          </cell>
        </row>
      </sheetData>
      <sheetData sheetId="5266">
        <row r="4">
          <cell r="I4">
            <v>0</v>
          </cell>
        </row>
      </sheetData>
      <sheetData sheetId="5267">
        <row r="4">
          <cell r="I4">
            <v>0</v>
          </cell>
        </row>
      </sheetData>
      <sheetData sheetId="5268">
        <row r="4">
          <cell r="I4">
            <v>0</v>
          </cell>
        </row>
      </sheetData>
      <sheetData sheetId="5269">
        <row r="4">
          <cell r="I4">
            <v>0</v>
          </cell>
        </row>
      </sheetData>
      <sheetData sheetId="5270">
        <row r="4">
          <cell r="I4">
            <v>0</v>
          </cell>
        </row>
      </sheetData>
      <sheetData sheetId="5271">
        <row r="4">
          <cell r="I4">
            <v>0</v>
          </cell>
        </row>
      </sheetData>
      <sheetData sheetId="5272">
        <row r="4">
          <cell r="I4">
            <v>0</v>
          </cell>
        </row>
      </sheetData>
      <sheetData sheetId="5273">
        <row r="4">
          <cell r="I4">
            <v>0</v>
          </cell>
        </row>
      </sheetData>
      <sheetData sheetId="5274">
        <row r="4">
          <cell r="I4">
            <v>0</v>
          </cell>
        </row>
      </sheetData>
      <sheetData sheetId="5275" refreshError="1"/>
      <sheetData sheetId="5276">
        <row r="4">
          <cell r="I4">
            <v>0</v>
          </cell>
        </row>
      </sheetData>
      <sheetData sheetId="5277">
        <row r="4">
          <cell r="I4">
            <v>0</v>
          </cell>
        </row>
      </sheetData>
      <sheetData sheetId="5278">
        <row r="4">
          <cell r="I4">
            <v>0</v>
          </cell>
        </row>
      </sheetData>
      <sheetData sheetId="5279">
        <row r="4">
          <cell r="I4">
            <v>0</v>
          </cell>
        </row>
      </sheetData>
      <sheetData sheetId="5280">
        <row r="4">
          <cell r="I4">
            <v>0</v>
          </cell>
        </row>
      </sheetData>
      <sheetData sheetId="5281">
        <row r="4">
          <cell r="I4">
            <v>0</v>
          </cell>
        </row>
      </sheetData>
      <sheetData sheetId="5282">
        <row r="4">
          <cell r="I4">
            <v>0</v>
          </cell>
        </row>
      </sheetData>
      <sheetData sheetId="5283">
        <row r="4">
          <cell r="I4">
            <v>0</v>
          </cell>
        </row>
      </sheetData>
      <sheetData sheetId="5284">
        <row r="4">
          <cell r="I4">
            <v>0</v>
          </cell>
        </row>
      </sheetData>
      <sheetData sheetId="5285">
        <row r="4">
          <cell r="I4">
            <v>0</v>
          </cell>
        </row>
      </sheetData>
      <sheetData sheetId="5286">
        <row r="4">
          <cell r="I4">
            <v>0</v>
          </cell>
        </row>
      </sheetData>
      <sheetData sheetId="5287">
        <row r="4">
          <cell r="I4">
            <v>0</v>
          </cell>
        </row>
      </sheetData>
      <sheetData sheetId="5288">
        <row r="4">
          <cell r="I4">
            <v>0</v>
          </cell>
        </row>
      </sheetData>
      <sheetData sheetId="5289">
        <row r="4">
          <cell r="I4">
            <v>0</v>
          </cell>
        </row>
      </sheetData>
      <sheetData sheetId="5290">
        <row r="4">
          <cell r="I4">
            <v>0</v>
          </cell>
        </row>
      </sheetData>
      <sheetData sheetId="5291">
        <row r="4">
          <cell r="I4">
            <v>0</v>
          </cell>
        </row>
      </sheetData>
      <sheetData sheetId="5292">
        <row r="4">
          <cell r="I4">
            <v>0</v>
          </cell>
        </row>
      </sheetData>
      <sheetData sheetId="5293">
        <row r="4">
          <cell r="I4">
            <v>0</v>
          </cell>
        </row>
      </sheetData>
      <sheetData sheetId="5294">
        <row r="4">
          <cell r="I4">
            <v>0</v>
          </cell>
        </row>
      </sheetData>
      <sheetData sheetId="5295">
        <row r="4">
          <cell r="I4">
            <v>0</v>
          </cell>
        </row>
      </sheetData>
      <sheetData sheetId="5296" refreshError="1"/>
      <sheetData sheetId="5297">
        <row r="4">
          <cell r="I4">
            <v>0</v>
          </cell>
        </row>
      </sheetData>
      <sheetData sheetId="5298">
        <row r="4">
          <cell r="I4">
            <v>0</v>
          </cell>
        </row>
      </sheetData>
      <sheetData sheetId="5299">
        <row r="4">
          <cell r="I4">
            <v>0</v>
          </cell>
        </row>
      </sheetData>
      <sheetData sheetId="5300">
        <row r="4">
          <cell r="I4">
            <v>0</v>
          </cell>
        </row>
      </sheetData>
      <sheetData sheetId="5301">
        <row r="4">
          <cell r="I4">
            <v>0</v>
          </cell>
        </row>
      </sheetData>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ow r="4">
          <cell r="I4">
            <v>0</v>
          </cell>
        </row>
      </sheetData>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ow r="4">
          <cell r="I4">
            <v>0</v>
          </cell>
        </row>
      </sheetData>
      <sheetData sheetId="5354" refreshError="1"/>
      <sheetData sheetId="5355" refreshError="1"/>
      <sheetData sheetId="5356" refreshError="1"/>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ow r="4">
          <cell r="I4">
            <v>0</v>
          </cell>
        </row>
      </sheetData>
      <sheetData sheetId="5378">
        <row r="4">
          <cell r="I4">
            <v>0</v>
          </cell>
        </row>
      </sheetData>
      <sheetData sheetId="5379">
        <row r="4">
          <cell r="I4">
            <v>0</v>
          </cell>
        </row>
      </sheetData>
      <sheetData sheetId="5380">
        <row r="4">
          <cell r="I4">
            <v>0</v>
          </cell>
        </row>
      </sheetData>
      <sheetData sheetId="5381">
        <row r="4">
          <cell r="I4">
            <v>0</v>
          </cell>
        </row>
      </sheetData>
      <sheetData sheetId="5382">
        <row r="4">
          <cell r="I4">
            <v>0</v>
          </cell>
        </row>
      </sheetData>
      <sheetData sheetId="5383">
        <row r="4">
          <cell r="I4">
            <v>0</v>
          </cell>
        </row>
      </sheetData>
      <sheetData sheetId="5384">
        <row r="4">
          <cell r="I4">
            <v>0</v>
          </cell>
        </row>
      </sheetData>
      <sheetData sheetId="5385">
        <row r="4">
          <cell r="I4">
            <v>0</v>
          </cell>
        </row>
      </sheetData>
      <sheetData sheetId="5386">
        <row r="4">
          <cell r="I4">
            <v>0</v>
          </cell>
        </row>
      </sheetData>
      <sheetData sheetId="5387">
        <row r="4">
          <cell r="I4">
            <v>0</v>
          </cell>
        </row>
      </sheetData>
      <sheetData sheetId="5388">
        <row r="4">
          <cell r="I4">
            <v>0</v>
          </cell>
        </row>
      </sheetData>
      <sheetData sheetId="5389">
        <row r="4">
          <cell r="I4">
            <v>0</v>
          </cell>
        </row>
      </sheetData>
      <sheetData sheetId="5390">
        <row r="4">
          <cell r="I4">
            <v>0</v>
          </cell>
        </row>
      </sheetData>
      <sheetData sheetId="5391">
        <row r="4">
          <cell r="I4">
            <v>0</v>
          </cell>
        </row>
      </sheetData>
      <sheetData sheetId="5392">
        <row r="4">
          <cell r="I4">
            <v>0</v>
          </cell>
        </row>
      </sheetData>
      <sheetData sheetId="5393">
        <row r="4">
          <cell r="I4">
            <v>0</v>
          </cell>
        </row>
      </sheetData>
      <sheetData sheetId="5394">
        <row r="4">
          <cell r="I4">
            <v>0</v>
          </cell>
        </row>
      </sheetData>
      <sheetData sheetId="5395">
        <row r="4">
          <cell r="I4">
            <v>0</v>
          </cell>
        </row>
      </sheetData>
      <sheetData sheetId="5396">
        <row r="4">
          <cell r="I4">
            <v>0</v>
          </cell>
        </row>
      </sheetData>
      <sheetData sheetId="5397">
        <row r="4">
          <cell r="I4">
            <v>0</v>
          </cell>
        </row>
      </sheetData>
      <sheetData sheetId="5398">
        <row r="4">
          <cell r="I4">
            <v>0</v>
          </cell>
        </row>
      </sheetData>
      <sheetData sheetId="5399">
        <row r="4">
          <cell r="I4">
            <v>0</v>
          </cell>
        </row>
      </sheetData>
      <sheetData sheetId="5400">
        <row r="4">
          <cell r="I4">
            <v>0</v>
          </cell>
        </row>
      </sheetData>
      <sheetData sheetId="5401">
        <row r="4">
          <cell r="I4">
            <v>0</v>
          </cell>
        </row>
      </sheetData>
      <sheetData sheetId="5402">
        <row r="4">
          <cell r="I4">
            <v>0</v>
          </cell>
        </row>
      </sheetData>
      <sheetData sheetId="5403">
        <row r="4">
          <cell r="I4">
            <v>0</v>
          </cell>
        </row>
      </sheetData>
      <sheetData sheetId="5404">
        <row r="4">
          <cell r="I4">
            <v>0</v>
          </cell>
        </row>
      </sheetData>
      <sheetData sheetId="5405">
        <row r="4">
          <cell r="I4">
            <v>0</v>
          </cell>
        </row>
      </sheetData>
      <sheetData sheetId="5406">
        <row r="4">
          <cell r="I4">
            <v>0</v>
          </cell>
        </row>
      </sheetData>
      <sheetData sheetId="5407">
        <row r="4">
          <cell r="I4">
            <v>0</v>
          </cell>
        </row>
      </sheetData>
      <sheetData sheetId="5408">
        <row r="4">
          <cell r="I4">
            <v>0</v>
          </cell>
        </row>
      </sheetData>
      <sheetData sheetId="5409">
        <row r="4">
          <cell r="I4">
            <v>0</v>
          </cell>
        </row>
      </sheetData>
      <sheetData sheetId="5410">
        <row r="4">
          <cell r="I4">
            <v>0</v>
          </cell>
        </row>
      </sheetData>
      <sheetData sheetId="5411">
        <row r="4">
          <cell r="I4">
            <v>0</v>
          </cell>
        </row>
      </sheetData>
      <sheetData sheetId="5412">
        <row r="4">
          <cell r="I4">
            <v>0</v>
          </cell>
        </row>
      </sheetData>
      <sheetData sheetId="5413">
        <row r="4">
          <cell r="I4">
            <v>0</v>
          </cell>
        </row>
      </sheetData>
      <sheetData sheetId="5414">
        <row r="4">
          <cell r="I4">
            <v>0</v>
          </cell>
        </row>
      </sheetData>
      <sheetData sheetId="5415">
        <row r="4">
          <cell r="I4">
            <v>0</v>
          </cell>
        </row>
      </sheetData>
      <sheetData sheetId="5416">
        <row r="4">
          <cell r="I4">
            <v>0</v>
          </cell>
        </row>
      </sheetData>
      <sheetData sheetId="5417">
        <row r="4">
          <cell r="I4">
            <v>0</v>
          </cell>
        </row>
      </sheetData>
      <sheetData sheetId="5418">
        <row r="4">
          <cell r="I4">
            <v>0</v>
          </cell>
        </row>
      </sheetData>
      <sheetData sheetId="5419">
        <row r="4">
          <cell r="I4">
            <v>0</v>
          </cell>
        </row>
      </sheetData>
      <sheetData sheetId="5420">
        <row r="4">
          <cell r="I4">
            <v>0</v>
          </cell>
        </row>
      </sheetData>
      <sheetData sheetId="5421">
        <row r="4">
          <cell r="I4">
            <v>0</v>
          </cell>
        </row>
      </sheetData>
      <sheetData sheetId="5422">
        <row r="4">
          <cell r="I4">
            <v>0</v>
          </cell>
        </row>
      </sheetData>
      <sheetData sheetId="5423">
        <row r="4">
          <cell r="I4">
            <v>0</v>
          </cell>
        </row>
      </sheetData>
      <sheetData sheetId="5424">
        <row r="4">
          <cell r="I4">
            <v>0</v>
          </cell>
        </row>
      </sheetData>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ow r="4">
          <cell r="I4">
            <v>0</v>
          </cell>
        </row>
      </sheetData>
      <sheetData sheetId="5532">
        <row r="4">
          <cell r="I4">
            <v>0</v>
          </cell>
        </row>
      </sheetData>
      <sheetData sheetId="5533">
        <row r="4">
          <cell r="I4">
            <v>0</v>
          </cell>
        </row>
      </sheetData>
      <sheetData sheetId="5534">
        <row r="4">
          <cell r="I4">
            <v>0</v>
          </cell>
        </row>
      </sheetData>
      <sheetData sheetId="5535">
        <row r="4">
          <cell r="I4">
            <v>0</v>
          </cell>
        </row>
      </sheetData>
      <sheetData sheetId="5536">
        <row r="4">
          <cell r="I4">
            <v>0</v>
          </cell>
        </row>
      </sheetData>
      <sheetData sheetId="5537">
        <row r="4">
          <cell r="I4">
            <v>0</v>
          </cell>
        </row>
      </sheetData>
      <sheetData sheetId="5538">
        <row r="4">
          <cell r="I4">
            <v>0</v>
          </cell>
        </row>
      </sheetData>
      <sheetData sheetId="5539">
        <row r="4">
          <cell r="I4">
            <v>0</v>
          </cell>
        </row>
      </sheetData>
      <sheetData sheetId="5540">
        <row r="4">
          <cell r="I4">
            <v>0</v>
          </cell>
        </row>
      </sheetData>
      <sheetData sheetId="5541">
        <row r="4">
          <cell r="I4">
            <v>0</v>
          </cell>
        </row>
      </sheetData>
      <sheetData sheetId="5542">
        <row r="4">
          <cell r="I4">
            <v>0</v>
          </cell>
        </row>
      </sheetData>
      <sheetData sheetId="5543">
        <row r="4">
          <cell r="I4">
            <v>0</v>
          </cell>
        </row>
      </sheetData>
      <sheetData sheetId="5544">
        <row r="4">
          <cell r="I4">
            <v>0</v>
          </cell>
        </row>
      </sheetData>
      <sheetData sheetId="5545">
        <row r="4">
          <cell r="I4">
            <v>0</v>
          </cell>
        </row>
      </sheetData>
      <sheetData sheetId="5546">
        <row r="4">
          <cell r="I4">
            <v>0</v>
          </cell>
        </row>
      </sheetData>
      <sheetData sheetId="5547">
        <row r="4">
          <cell r="I4">
            <v>0</v>
          </cell>
        </row>
      </sheetData>
      <sheetData sheetId="5548">
        <row r="4">
          <cell r="I4">
            <v>0</v>
          </cell>
        </row>
      </sheetData>
      <sheetData sheetId="5549">
        <row r="4">
          <cell r="I4">
            <v>0</v>
          </cell>
        </row>
      </sheetData>
      <sheetData sheetId="5550">
        <row r="4">
          <cell r="I4">
            <v>0</v>
          </cell>
        </row>
      </sheetData>
      <sheetData sheetId="5551">
        <row r="4">
          <cell r="I4">
            <v>0</v>
          </cell>
        </row>
      </sheetData>
      <sheetData sheetId="5552">
        <row r="4">
          <cell r="I4">
            <v>0</v>
          </cell>
        </row>
      </sheetData>
      <sheetData sheetId="5553">
        <row r="4">
          <cell r="I4">
            <v>0</v>
          </cell>
        </row>
      </sheetData>
      <sheetData sheetId="5554">
        <row r="4">
          <cell r="I4">
            <v>0</v>
          </cell>
        </row>
      </sheetData>
      <sheetData sheetId="5555">
        <row r="4">
          <cell r="I4">
            <v>0</v>
          </cell>
        </row>
      </sheetData>
      <sheetData sheetId="5556">
        <row r="4">
          <cell r="I4">
            <v>0</v>
          </cell>
        </row>
      </sheetData>
      <sheetData sheetId="5557">
        <row r="4">
          <cell r="I4">
            <v>0</v>
          </cell>
        </row>
      </sheetData>
      <sheetData sheetId="5558">
        <row r="4">
          <cell r="I4">
            <v>0</v>
          </cell>
        </row>
      </sheetData>
      <sheetData sheetId="5559">
        <row r="4">
          <cell r="I4">
            <v>0</v>
          </cell>
        </row>
      </sheetData>
      <sheetData sheetId="5560">
        <row r="4">
          <cell r="I4">
            <v>0</v>
          </cell>
        </row>
      </sheetData>
      <sheetData sheetId="5561">
        <row r="4">
          <cell r="I4">
            <v>0</v>
          </cell>
        </row>
      </sheetData>
      <sheetData sheetId="5562">
        <row r="4">
          <cell r="I4">
            <v>0</v>
          </cell>
        </row>
      </sheetData>
      <sheetData sheetId="5563">
        <row r="4">
          <cell r="I4">
            <v>0</v>
          </cell>
        </row>
      </sheetData>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ow r="4">
          <cell r="I4">
            <v>0</v>
          </cell>
        </row>
      </sheetData>
      <sheetData sheetId="5573">
        <row r="4">
          <cell r="I4">
            <v>0</v>
          </cell>
        </row>
      </sheetData>
      <sheetData sheetId="5574">
        <row r="4">
          <cell r="I4">
            <v>0</v>
          </cell>
        </row>
      </sheetData>
      <sheetData sheetId="5575">
        <row r="4">
          <cell r="I4">
            <v>0</v>
          </cell>
        </row>
      </sheetData>
      <sheetData sheetId="5576">
        <row r="4">
          <cell r="I4">
            <v>0</v>
          </cell>
        </row>
      </sheetData>
      <sheetData sheetId="5577">
        <row r="4">
          <cell r="I4">
            <v>0</v>
          </cell>
        </row>
      </sheetData>
      <sheetData sheetId="5578">
        <row r="4">
          <cell r="I4">
            <v>0</v>
          </cell>
        </row>
      </sheetData>
      <sheetData sheetId="5579">
        <row r="4">
          <cell r="I4">
            <v>0</v>
          </cell>
        </row>
      </sheetData>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ow r="4">
          <cell r="I4">
            <v>0</v>
          </cell>
        </row>
      </sheetData>
      <sheetData sheetId="5596">
        <row r="4">
          <cell r="I4">
            <v>0</v>
          </cell>
        </row>
      </sheetData>
      <sheetData sheetId="5597">
        <row r="4">
          <cell r="I4">
            <v>0</v>
          </cell>
        </row>
      </sheetData>
      <sheetData sheetId="5598">
        <row r="4">
          <cell r="I4">
            <v>0</v>
          </cell>
        </row>
      </sheetData>
      <sheetData sheetId="5599">
        <row r="4">
          <cell r="I4">
            <v>0</v>
          </cell>
        </row>
      </sheetData>
      <sheetData sheetId="5600">
        <row r="4">
          <cell r="I4">
            <v>0</v>
          </cell>
        </row>
      </sheetData>
      <sheetData sheetId="5601">
        <row r="4">
          <cell r="I4">
            <v>0</v>
          </cell>
        </row>
      </sheetData>
      <sheetData sheetId="5602">
        <row r="4">
          <cell r="I4">
            <v>0</v>
          </cell>
        </row>
      </sheetData>
      <sheetData sheetId="5603">
        <row r="4">
          <cell r="I4">
            <v>0</v>
          </cell>
        </row>
      </sheetData>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ow r="4">
          <cell r="I4">
            <v>0</v>
          </cell>
        </row>
      </sheetData>
      <sheetData sheetId="5625" refreshError="1"/>
      <sheetData sheetId="5626">
        <row r="4">
          <cell r="I4">
            <v>0</v>
          </cell>
        </row>
      </sheetData>
      <sheetData sheetId="5627">
        <row r="4">
          <cell r="I4">
            <v>0</v>
          </cell>
        </row>
      </sheetData>
      <sheetData sheetId="5628">
        <row r="4">
          <cell r="I4">
            <v>0</v>
          </cell>
        </row>
      </sheetData>
      <sheetData sheetId="5629">
        <row r="4">
          <cell r="I4">
            <v>0</v>
          </cell>
        </row>
      </sheetData>
      <sheetData sheetId="5630">
        <row r="4">
          <cell r="I4">
            <v>0</v>
          </cell>
        </row>
      </sheetData>
      <sheetData sheetId="5631">
        <row r="4">
          <cell r="I4">
            <v>0</v>
          </cell>
        </row>
      </sheetData>
      <sheetData sheetId="5632">
        <row r="4">
          <cell r="I4">
            <v>0</v>
          </cell>
        </row>
      </sheetData>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ow r="4">
          <cell r="I4">
            <v>0</v>
          </cell>
        </row>
      </sheetData>
      <sheetData sheetId="5650">
        <row r="4">
          <cell r="I4">
            <v>0</v>
          </cell>
        </row>
      </sheetData>
      <sheetData sheetId="5651">
        <row r="4">
          <cell r="I4">
            <v>0</v>
          </cell>
        </row>
      </sheetData>
      <sheetData sheetId="5652">
        <row r="4">
          <cell r="I4">
            <v>0</v>
          </cell>
        </row>
      </sheetData>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ow r="4">
          <cell r="I4">
            <v>0</v>
          </cell>
        </row>
      </sheetData>
      <sheetData sheetId="5665">
        <row r="4">
          <cell r="I4">
            <v>0</v>
          </cell>
        </row>
      </sheetData>
      <sheetData sheetId="5666">
        <row r="4">
          <cell r="I4">
            <v>0</v>
          </cell>
        </row>
      </sheetData>
      <sheetData sheetId="5667">
        <row r="4">
          <cell r="I4">
            <v>0</v>
          </cell>
        </row>
      </sheetData>
      <sheetData sheetId="5668">
        <row r="4">
          <cell r="I4">
            <v>0</v>
          </cell>
        </row>
      </sheetData>
      <sheetData sheetId="5669">
        <row r="4">
          <cell r="I4">
            <v>0</v>
          </cell>
        </row>
      </sheetData>
      <sheetData sheetId="5670">
        <row r="4">
          <cell r="I4">
            <v>0</v>
          </cell>
        </row>
      </sheetData>
      <sheetData sheetId="5671">
        <row r="4">
          <cell r="I4">
            <v>0</v>
          </cell>
        </row>
      </sheetData>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efreshError="1"/>
      <sheetData sheetId="5712" refreshError="1"/>
      <sheetData sheetId="5713" refreshError="1"/>
      <sheetData sheetId="5714">
        <row r="4">
          <cell r="I4">
            <v>0</v>
          </cell>
        </row>
      </sheetData>
      <sheetData sheetId="5715">
        <row r="4">
          <cell r="I4">
            <v>0</v>
          </cell>
        </row>
      </sheetData>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efreshError="1"/>
      <sheetData sheetId="5767" refreshError="1"/>
      <sheetData sheetId="5768">
        <row r="4">
          <cell r="I4">
            <v>0</v>
          </cell>
        </row>
      </sheetData>
      <sheetData sheetId="5769" refreshError="1"/>
      <sheetData sheetId="5770" refreshError="1"/>
      <sheetData sheetId="5771" refreshError="1"/>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ow r="4">
          <cell r="I4">
            <v>0</v>
          </cell>
        </row>
      </sheetData>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ow r="4">
          <cell r="I4">
            <v>0</v>
          </cell>
        </row>
      </sheetData>
      <sheetData sheetId="5961">
        <row r="4">
          <cell r="I4">
            <v>0</v>
          </cell>
        </row>
      </sheetData>
      <sheetData sheetId="5962">
        <row r="4">
          <cell r="I4">
            <v>0</v>
          </cell>
        </row>
      </sheetData>
      <sheetData sheetId="5963">
        <row r="4">
          <cell r="I4">
            <v>0</v>
          </cell>
        </row>
      </sheetData>
      <sheetData sheetId="5964">
        <row r="4">
          <cell r="I4">
            <v>0</v>
          </cell>
        </row>
      </sheetData>
      <sheetData sheetId="5965">
        <row r="4">
          <cell r="I4">
            <v>0</v>
          </cell>
        </row>
      </sheetData>
      <sheetData sheetId="5966">
        <row r="4">
          <cell r="I4">
            <v>0</v>
          </cell>
        </row>
      </sheetData>
      <sheetData sheetId="5967">
        <row r="4">
          <cell r="I4">
            <v>0</v>
          </cell>
        </row>
      </sheetData>
      <sheetData sheetId="5968">
        <row r="4">
          <cell r="I4">
            <v>0</v>
          </cell>
        </row>
      </sheetData>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ow r="4">
          <cell r="I4">
            <v>0</v>
          </cell>
        </row>
      </sheetData>
      <sheetData sheetId="5983">
        <row r="4">
          <cell r="I4">
            <v>0</v>
          </cell>
        </row>
      </sheetData>
      <sheetData sheetId="5984">
        <row r="4">
          <cell r="I4">
            <v>0</v>
          </cell>
        </row>
      </sheetData>
      <sheetData sheetId="5985">
        <row r="4">
          <cell r="I4">
            <v>0</v>
          </cell>
        </row>
      </sheetData>
      <sheetData sheetId="5986">
        <row r="4">
          <cell r="I4">
            <v>0</v>
          </cell>
        </row>
      </sheetData>
      <sheetData sheetId="5987">
        <row r="4">
          <cell r="I4">
            <v>0</v>
          </cell>
        </row>
      </sheetData>
      <sheetData sheetId="5988">
        <row r="4">
          <cell r="I4">
            <v>0</v>
          </cell>
        </row>
      </sheetData>
      <sheetData sheetId="5989">
        <row r="4">
          <cell r="I4">
            <v>0</v>
          </cell>
        </row>
      </sheetData>
      <sheetData sheetId="5990">
        <row r="4">
          <cell r="I4">
            <v>0</v>
          </cell>
        </row>
      </sheetData>
      <sheetData sheetId="5991">
        <row r="4">
          <cell r="I4">
            <v>0</v>
          </cell>
        </row>
      </sheetData>
      <sheetData sheetId="5992">
        <row r="4">
          <cell r="I4">
            <v>0</v>
          </cell>
        </row>
      </sheetData>
      <sheetData sheetId="5993">
        <row r="4">
          <cell r="I4">
            <v>0</v>
          </cell>
        </row>
      </sheetData>
      <sheetData sheetId="5994">
        <row r="4">
          <cell r="I4">
            <v>0</v>
          </cell>
        </row>
      </sheetData>
      <sheetData sheetId="5995">
        <row r="4">
          <cell r="I4">
            <v>0</v>
          </cell>
        </row>
      </sheetData>
      <sheetData sheetId="5996">
        <row r="4">
          <cell r="I4">
            <v>0</v>
          </cell>
        </row>
      </sheetData>
      <sheetData sheetId="5997">
        <row r="4">
          <cell r="I4">
            <v>0</v>
          </cell>
        </row>
      </sheetData>
      <sheetData sheetId="5998">
        <row r="4">
          <cell r="I4">
            <v>0</v>
          </cell>
        </row>
      </sheetData>
      <sheetData sheetId="5999">
        <row r="4">
          <cell r="I4">
            <v>0</v>
          </cell>
        </row>
      </sheetData>
      <sheetData sheetId="6000">
        <row r="4">
          <cell r="I4">
            <v>0</v>
          </cell>
        </row>
      </sheetData>
      <sheetData sheetId="6001">
        <row r="4">
          <cell r="I4">
            <v>0</v>
          </cell>
        </row>
      </sheetData>
      <sheetData sheetId="6002">
        <row r="4">
          <cell r="I4">
            <v>0</v>
          </cell>
        </row>
      </sheetData>
      <sheetData sheetId="6003">
        <row r="4">
          <cell r="I4">
            <v>0</v>
          </cell>
        </row>
      </sheetData>
      <sheetData sheetId="6004">
        <row r="4">
          <cell r="I4">
            <v>0</v>
          </cell>
        </row>
      </sheetData>
      <sheetData sheetId="6005">
        <row r="4">
          <cell r="I4">
            <v>0</v>
          </cell>
        </row>
      </sheetData>
      <sheetData sheetId="6006">
        <row r="4">
          <cell r="I4">
            <v>0</v>
          </cell>
        </row>
      </sheetData>
      <sheetData sheetId="6007">
        <row r="4">
          <cell r="I4">
            <v>0</v>
          </cell>
        </row>
      </sheetData>
      <sheetData sheetId="6008">
        <row r="4">
          <cell r="I4">
            <v>0</v>
          </cell>
        </row>
      </sheetData>
      <sheetData sheetId="6009">
        <row r="4">
          <cell r="I4">
            <v>0</v>
          </cell>
        </row>
      </sheetData>
      <sheetData sheetId="6010">
        <row r="4">
          <cell r="I4">
            <v>0</v>
          </cell>
        </row>
      </sheetData>
      <sheetData sheetId="6011">
        <row r="4">
          <cell r="I4">
            <v>0</v>
          </cell>
        </row>
      </sheetData>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ow r="4">
          <cell r="I4">
            <v>0</v>
          </cell>
        </row>
      </sheetData>
      <sheetData sheetId="6019">
        <row r="4">
          <cell r="I4">
            <v>0</v>
          </cell>
        </row>
      </sheetData>
      <sheetData sheetId="6020">
        <row r="4">
          <cell r="I4">
            <v>0</v>
          </cell>
        </row>
      </sheetData>
      <sheetData sheetId="6021">
        <row r="4">
          <cell r="I4">
            <v>0</v>
          </cell>
        </row>
      </sheetData>
      <sheetData sheetId="6022">
        <row r="4">
          <cell r="I4">
            <v>0</v>
          </cell>
        </row>
      </sheetData>
      <sheetData sheetId="6023">
        <row r="4">
          <cell r="I4">
            <v>0</v>
          </cell>
        </row>
      </sheetData>
      <sheetData sheetId="6024">
        <row r="4">
          <cell r="I4">
            <v>0</v>
          </cell>
        </row>
      </sheetData>
      <sheetData sheetId="6025">
        <row r="4">
          <cell r="I4">
            <v>0</v>
          </cell>
        </row>
      </sheetData>
      <sheetData sheetId="6026">
        <row r="4">
          <cell r="I4">
            <v>0</v>
          </cell>
        </row>
      </sheetData>
      <sheetData sheetId="6027">
        <row r="4">
          <cell r="I4">
            <v>0</v>
          </cell>
        </row>
      </sheetData>
      <sheetData sheetId="6028">
        <row r="4">
          <cell r="I4">
            <v>0</v>
          </cell>
        </row>
      </sheetData>
      <sheetData sheetId="6029">
        <row r="4">
          <cell r="I4">
            <v>0</v>
          </cell>
        </row>
      </sheetData>
      <sheetData sheetId="6030">
        <row r="4">
          <cell r="I4">
            <v>0</v>
          </cell>
        </row>
      </sheetData>
      <sheetData sheetId="6031">
        <row r="4">
          <cell r="I4">
            <v>0</v>
          </cell>
        </row>
      </sheetData>
      <sheetData sheetId="6032">
        <row r="4">
          <cell r="I4">
            <v>0</v>
          </cell>
        </row>
      </sheetData>
      <sheetData sheetId="6033">
        <row r="4">
          <cell r="I4">
            <v>0</v>
          </cell>
        </row>
      </sheetData>
      <sheetData sheetId="6034">
        <row r="4">
          <cell r="I4">
            <v>0</v>
          </cell>
        </row>
      </sheetData>
      <sheetData sheetId="6035">
        <row r="4">
          <cell r="I4">
            <v>0</v>
          </cell>
        </row>
      </sheetData>
      <sheetData sheetId="6036">
        <row r="4">
          <cell r="I4">
            <v>0</v>
          </cell>
        </row>
      </sheetData>
      <sheetData sheetId="6037">
        <row r="4">
          <cell r="I4">
            <v>0</v>
          </cell>
        </row>
      </sheetData>
      <sheetData sheetId="6038">
        <row r="4">
          <cell r="I4">
            <v>0</v>
          </cell>
        </row>
      </sheetData>
      <sheetData sheetId="6039">
        <row r="4">
          <cell r="I4">
            <v>0</v>
          </cell>
        </row>
      </sheetData>
      <sheetData sheetId="6040">
        <row r="4">
          <cell r="I4">
            <v>0</v>
          </cell>
        </row>
      </sheetData>
      <sheetData sheetId="6041">
        <row r="4">
          <cell r="I4">
            <v>0</v>
          </cell>
        </row>
      </sheetData>
      <sheetData sheetId="6042">
        <row r="4">
          <cell r="I4">
            <v>0</v>
          </cell>
        </row>
      </sheetData>
      <sheetData sheetId="6043" refreshError="1"/>
      <sheetData sheetId="6044">
        <row r="4">
          <cell r="I4">
            <v>0</v>
          </cell>
        </row>
      </sheetData>
      <sheetData sheetId="6045">
        <row r="4">
          <cell r="I4">
            <v>0</v>
          </cell>
        </row>
      </sheetData>
      <sheetData sheetId="6046">
        <row r="4">
          <cell r="I4">
            <v>0</v>
          </cell>
        </row>
      </sheetData>
      <sheetData sheetId="6047">
        <row r="4">
          <cell r="I4">
            <v>0</v>
          </cell>
        </row>
      </sheetData>
      <sheetData sheetId="6048">
        <row r="4">
          <cell r="I4">
            <v>0</v>
          </cell>
        </row>
      </sheetData>
      <sheetData sheetId="6049">
        <row r="4">
          <cell r="I4">
            <v>0</v>
          </cell>
        </row>
      </sheetData>
      <sheetData sheetId="6050">
        <row r="4">
          <cell r="I4">
            <v>0</v>
          </cell>
        </row>
      </sheetData>
      <sheetData sheetId="6051">
        <row r="4">
          <cell r="I4">
            <v>0</v>
          </cell>
        </row>
      </sheetData>
      <sheetData sheetId="6052">
        <row r="4">
          <cell r="I4">
            <v>0</v>
          </cell>
        </row>
      </sheetData>
      <sheetData sheetId="6053">
        <row r="4">
          <cell r="I4">
            <v>0</v>
          </cell>
        </row>
      </sheetData>
      <sheetData sheetId="6054">
        <row r="4">
          <cell r="I4">
            <v>0</v>
          </cell>
        </row>
      </sheetData>
      <sheetData sheetId="6055">
        <row r="4">
          <cell r="I4">
            <v>0</v>
          </cell>
        </row>
      </sheetData>
      <sheetData sheetId="6056">
        <row r="4">
          <cell r="I4">
            <v>0</v>
          </cell>
        </row>
      </sheetData>
      <sheetData sheetId="6057">
        <row r="4">
          <cell r="I4">
            <v>0</v>
          </cell>
        </row>
      </sheetData>
      <sheetData sheetId="6058">
        <row r="4">
          <cell r="I4">
            <v>0</v>
          </cell>
        </row>
      </sheetData>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ow r="4">
          <cell r="I4">
            <v>0</v>
          </cell>
        </row>
      </sheetData>
      <sheetData sheetId="6069">
        <row r="4">
          <cell r="I4">
            <v>0</v>
          </cell>
        </row>
      </sheetData>
      <sheetData sheetId="6070">
        <row r="4">
          <cell r="I4">
            <v>0</v>
          </cell>
        </row>
      </sheetData>
      <sheetData sheetId="6071">
        <row r="4">
          <cell r="I4">
            <v>0</v>
          </cell>
        </row>
      </sheetData>
      <sheetData sheetId="6072">
        <row r="4">
          <cell r="I4">
            <v>0</v>
          </cell>
        </row>
      </sheetData>
      <sheetData sheetId="6073">
        <row r="4">
          <cell r="I4">
            <v>0</v>
          </cell>
        </row>
      </sheetData>
      <sheetData sheetId="6074">
        <row r="4">
          <cell r="I4">
            <v>0</v>
          </cell>
        </row>
      </sheetData>
      <sheetData sheetId="6075">
        <row r="4">
          <cell r="I4">
            <v>0</v>
          </cell>
        </row>
      </sheetData>
      <sheetData sheetId="6076">
        <row r="4">
          <cell r="I4">
            <v>0</v>
          </cell>
        </row>
      </sheetData>
      <sheetData sheetId="6077">
        <row r="4">
          <cell r="I4">
            <v>0</v>
          </cell>
        </row>
      </sheetData>
      <sheetData sheetId="6078">
        <row r="4">
          <cell r="I4">
            <v>0</v>
          </cell>
        </row>
      </sheetData>
      <sheetData sheetId="6079">
        <row r="4">
          <cell r="I4">
            <v>0</v>
          </cell>
        </row>
      </sheetData>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ow r="4">
          <cell r="I4">
            <v>0</v>
          </cell>
        </row>
      </sheetData>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ow r="4">
          <cell r="I4">
            <v>0</v>
          </cell>
        </row>
      </sheetData>
      <sheetData sheetId="6105" refreshError="1"/>
      <sheetData sheetId="6106" refreshError="1"/>
      <sheetData sheetId="6107" refreshError="1"/>
      <sheetData sheetId="6108">
        <row r="4">
          <cell r="I4">
            <v>0</v>
          </cell>
        </row>
      </sheetData>
      <sheetData sheetId="6109" refreshError="1"/>
      <sheetData sheetId="6110">
        <row r="4">
          <cell r="I4">
            <v>0</v>
          </cell>
        </row>
      </sheetData>
      <sheetData sheetId="6111">
        <row r="4">
          <cell r="I4">
            <v>0</v>
          </cell>
        </row>
      </sheetData>
      <sheetData sheetId="6112">
        <row r="4">
          <cell r="I4">
            <v>0</v>
          </cell>
        </row>
      </sheetData>
      <sheetData sheetId="6113">
        <row r="4">
          <cell r="I4">
            <v>0</v>
          </cell>
        </row>
      </sheetData>
      <sheetData sheetId="6114">
        <row r="4">
          <cell r="I4">
            <v>0</v>
          </cell>
        </row>
      </sheetData>
      <sheetData sheetId="6115">
        <row r="4">
          <cell r="I4">
            <v>0</v>
          </cell>
        </row>
      </sheetData>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ow r="4">
          <cell r="I4">
            <v>0</v>
          </cell>
        </row>
      </sheetData>
      <sheetData sheetId="6151">
        <row r="4">
          <cell r="I4">
            <v>0</v>
          </cell>
        </row>
      </sheetData>
      <sheetData sheetId="6152">
        <row r="4">
          <cell r="I4">
            <v>0</v>
          </cell>
        </row>
      </sheetData>
      <sheetData sheetId="6153">
        <row r="4">
          <cell r="I4">
            <v>0</v>
          </cell>
        </row>
      </sheetData>
      <sheetData sheetId="6154">
        <row r="4">
          <cell r="I4">
            <v>0</v>
          </cell>
        </row>
      </sheetData>
      <sheetData sheetId="6155">
        <row r="4">
          <cell r="I4">
            <v>0</v>
          </cell>
        </row>
      </sheetData>
      <sheetData sheetId="6156">
        <row r="4">
          <cell r="I4">
            <v>0</v>
          </cell>
        </row>
      </sheetData>
      <sheetData sheetId="6157">
        <row r="4">
          <cell r="I4">
            <v>0</v>
          </cell>
        </row>
      </sheetData>
      <sheetData sheetId="6158">
        <row r="4">
          <cell r="I4">
            <v>0</v>
          </cell>
        </row>
      </sheetData>
      <sheetData sheetId="6159">
        <row r="4">
          <cell r="I4">
            <v>0</v>
          </cell>
        </row>
      </sheetData>
      <sheetData sheetId="6160">
        <row r="4">
          <cell r="I4">
            <v>0</v>
          </cell>
        </row>
      </sheetData>
      <sheetData sheetId="6161">
        <row r="4">
          <cell r="I4">
            <v>0</v>
          </cell>
        </row>
      </sheetData>
      <sheetData sheetId="6162">
        <row r="4">
          <cell r="I4">
            <v>0</v>
          </cell>
        </row>
      </sheetData>
      <sheetData sheetId="6163">
        <row r="4">
          <cell r="I4">
            <v>0</v>
          </cell>
        </row>
      </sheetData>
      <sheetData sheetId="6164">
        <row r="4">
          <cell r="I4">
            <v>0</v>
          </cell>
        </row>
      </sheetData>
      <sheetData sheetId="6165">
        <row r="4">
          <cell r="I4">
            <v>0</v>
          </cell>
        </row>
      </sheetData>
      <sheetData sheetId="6166">
        <row r="4">
          <cell r="I4">
            <v>0</v>
          </cell>
        </row>
      </sheetData>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ow r="4">
          <cell r="I4">
            <v>0</v>
          </cell>
        </row>
      </sheetData>
      <sheetData sheetId="6225" refreshError="1"/>
      <sheetData sheetId="6226" refreshError="1"/>
      <sheetData sheetId="6227" refreshError="1"/>
      <sheetData sheetId="6228">
        <row r="4">
          <cell r="I4">
            <v>0</v>
          </cell>
        </row>
      </sheetData>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ow r="4">
          <cell r="I4">
            <v>0</v>
          </cell>
        </row>
      </sheetData>
      <sheetData sheetId="6310">
        <row r="4">
          <cell r="I4">
            <v>0</v>
          </cell>
        </row>
      </sheetData>
      <sheetData sheetId="6311">
        <row r="4">
          <cell r="I4">
            <v>0</v>
          </cell>
        </row>
      </sheetData>
      <sheetData sheetId="6312">
        <row r="4">
          <cell r="I4">
            <v>0</v>
          </cell>
        </row>
      </sheetData>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ow r="4">
          <cell r="I4">
            <v>0</v>
          </cell>
        </row>
      </sheetData>
      <sheetData sheetId="6643">
        <row r="4">
          <cell r="I4">
            <v>0</v>
          </cell>
        </row>
      </sheetData>
      <sheetData sheetId="6644">
        <row r="4">
          <cell r="I4">
            <v>0</v>
          </cell>
        </row>
      </sheetData>
      <sheetData sheetId="6645" refreshError="1"/>
      <sheetData sheetId="6646">
        <row r="4">
          <cell r="I4">
            <v>0</v>
          </cell>
        </row>
      </sheetData>
      <sheetData sheetId="6647">
        <row r="4">
          <cell r="I4">
            <v>0</v>
          </cell>
        </row>
      </sheetData>
      <sheetData sheetId="6648">
        <row r="4">
          <cell r="I4">
            <v>0</v>
          </cell>
        </row>
      </sheetData>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ow r="4">
          <cell r="I4">
            <v>0</v>
          </cell>
        </row>
      </sheetData>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ow r="4">
          <cell r="I4">
            <v>0</v>
          </cell>
        </row>
      </sheetData>
      <sheetData sheetId="6683">
        <row r="4">
          <cell r="I4">
            <v>0</v>
          </cell>
        </row>
      </sheetData>
      <sheetData sheetId="6684">
        <row r="4">
          <cell r="I4">
            <v>0</v>
          </cell>
        </row>
      </sheetData>
      <sheetData sheetId="6685" refreshError="1"/>
      <sheetData sheetId="6686" refreshError="1"/>
      <sheetData sheetId="6687" refreshError="1"/>
      <sheetData sheetId="6688" refreshError="1"/>
      <sheetData sheetId="6689" refreshError="1"/>
      <sheetData sheetId="6690" refreshError="1"/>
      <sheetData sheetId="6691">
        <row r="4">
          <cell r="I4">
            <v>0</v>
          </cell>
        </row>
      </sheetData>
      <sheetData sheetId="6692">
        <row r="4">
          <cell r="I4">
            <v>0</v>
          </cell>
        </row>
      </sheetData>
      <sheetData sheetId="6693">
        <row r="4">
          <cell r="I4">
            <v>0</v>
          </cell>
        </row>
      </sheetData>
      <sheetData sheetId="6694">
        <row r="4">
          <cell r="I4">
            <v>0</v>
          </cell>
        </row>
      </sheetData>
      <sheetData sheetId="6695" refreshError="1"/>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ow r="4">
          <cell r="I4">
            <v>0</v>
          </cell>
        </row>
      </sheetData>
      <sheetData sheetId="8449">
        <row r="4">
          <cell r="I4">
            <v>0</v>
          </cell>
        </row>
      </sheetData>
      <sheetData sheetId="8450">
        <row r="4">
          <cell r="I4">
            <v>0</v>
          </cell>
        </row>
      </sheetData>
      <sheetData sheetId="8451">
        <row r="4">
          <cell r="I4">
            <v>0</v>
          </cell>
        </row>
      </sheetData>
      <sheetData sheetId="8452">
        <row r="4">
          <cell r="I4">
            <v>0</v>
          </cell>
        </row>
      </sheetData>
      <sheetData sheetId="8453">
        <row r="4">
          <cell r="I4">
            <v>0</v>
          </cell>
        </row>
      </sheetData>
      <sheetData sheetId="8454">
        <row r="4">
          <cell r="I4">
            <v>0</v>
          </cell>
        </row>
      </sheetData>
      <sheetData sheetId="8455" refreshError="1"/>
      <sheetData sheetId="8456" refreshError="1"/>
      <sheetData sheetId="8457" refreshError="1"/>
      <sheetData sheetId="8458" refreshError="1"/>
      <sheetData sheetId="8459" refreshError="1"/>
      <sheetData sheetId="8460">
        <row r="4">
          <cell r="I4">
            <v>0</v>
          </cell>
        </row>
      </sheetData>
      <sheetData sheetId="8461" refreshError="1"/>
      <sheetData sheetId="8462" refreshError="1"/>
      <sheetData sheetId="8463" refreshError="1"/>
      <sheetData sheetId="8464">
        <row r="4">
          <cell r="I4">
            <v>0</v>
          </cell>
        </row>
      </sheetData>
      <sheetData sheetId="8465">
        <row r="4">
          <cell r="I4">
            <v>0</v>
          </cell>
        </row>
      </sheetData>
      <sheetData sheetId="8466">
        <row r="4">
          <cell r="I4">
            <v>0</v>
          </cell>
        </row>
      </sheetData>
      <sheetData sheetId="8467">
        <row r="4">
          <cell r="I4">
            <v>0</v>
          </cell>
        </row>
      </sheetData>
      <sheetData sheetId="8468">
        <row r="4">
          <cell r="I4">
            <v>0</v>
          </cell>
        </row>
      </sheetData>
      <sheetData sheetId="8469">
        <row r="4">
          <cell r="I4">
            <v>0</v>
          </cell>
        </row>
      </sheetData>
      <sheetData sheetId="8470">
        <row r="4">
          <cell r="I4">
            <v>0</v>
          </cell>
        </row>
      </sheetData>
      <sheetData sheetId="8471">
        <row r="4">
          <cell r="I4">
            <v>0</v>
          </cell>
        </row>
      </sheetData>
      <sheetData sheetId="8472">
        <row r="4">
          <cell r="I4">
            <v>0</v>
          </cell>
        </row>
      </sheetData>
      <sheetData sheetId="8473">
        <row r="4">
          <cell r="I4">
            <v>0</v>
          </cell>
        </row>
      </sheetData>
      <sheetData sheetId="8474">
        <row r="4">
          <cell r="I4">
            <v>0</v>
          </cell>
        </row>
      </sheetData>
      <sheetData sheetId="8475">
        <row r="4">
          <cell r="I4">
            <v>0</v>
          </cell>
        </row>
      </sheetData>
      <sheetData sheetId="8476">
        <row r="4">
          <cell r="I4">
            <v>0</v>
          </cell>
        </row>
      </sheetData>
      <sheetData sheetId="8477">
        <row r="4">
          <cell r="I4">
            <v>0</v>
          </cell>
        </row>
      </sheetData>
      <sheetData sheetId="8478">
        <row r="4">
          <cell r="I4">
            <v>0</v>
          </cell>
        </row>
      </sheetData>
      <sheetData sheetId="8479">
        <row r="4">
          <cell r="I4">
            <v>0</v>
          </cell>
        </row>
      </sheetData>
      <sheetData sheetId="8480">
        <row r="4">
          <cell r="I4">
            <v>0</v>
          </cell>
        </row>
      </sheetData>
      <sheetData sheetId="8481">
        <row r="4">
          <cell r="I4">
            <v>0</v>
          </cell>
        </row>
      </sheetData>
      <sheetData sheetId="8482">
        <row r="4">
          <cell r="I4">
            <v>0</v>
          </cell>
        </row>
      </sheetData>
      <sheetData sheetId="8483">
        <row r="4">
          <cell r="I4">
            <v>0</v>
          </cell>
        </row>
      </sheetData>
      <sheetData sheetId="8484">
        <row r="4">
          <cell r="I4">
            <v>0</v>
          </cell>
        </row>
      </sheetData>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ow r="4">
          <cell r="I4">
            <v>0</v>
          </cell>
        </row>
      </sheetData>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efreshError="1"/>
      <sheetData sheetId="8607" refreshError="1"/>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efreshError="1"/>
      <sheetData sheetId="8626" refreshError="1"/>
      <sheetData sheetId="8627" refreshError="1"/>
      <sheetData sheetId="8628" refreshError="1"/>
      <sheetData sheetId="8629" refreshError="1"/>
      <sheetData sheetId="8630" refreshError="1"/>
      <sheetData sheetId="8631">
        <row r="4">
          <cell r="M4">
            <v>100</v>
          </cell>
        </row>
      </sheetData>
      <sheetData sheetId="8632">
        <row r="4">
          <cell r="M4">
            <v>100</v>
          </cell>
        </row>
      </sheetData>
      <sheetData sheetId="8633">
        <row r="4">
          <cell r="M4">
            <v>100</v>
          </cell>
        </row>
      </sheetData>
      <sheetData sheetId="8634">
        <row r="4">
          <cell r="I4">
            <v>0</v>
          </cell>
        </row>
      </sheetData>
      <sheetData sheetId="8635">
        <row r="4">
          <cell r="M4">
            <v>100</v>
          </cell>
        </row>
      </sheetData>
      <sheetData sheetId="8636">
        <row r="4">
          <cell r="M4">
            <v>100</v>
          </cell>
        </row>
      </sheetData>
      <sheetData sheetId="8637">
        <row r="4">
          <cell r="I4">
            <v>0</v>
          </cell>
        </row>
      </sheetData>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ow r="4">
          <cell r="I4">
            <v>0</v>
          </cell>
        </row>
      </sheetData>
      <sheetData sheetId="8668">
        <row r="4">
          <cell r="I4">
            <v>0</v>
          </cell>
        </row>
      </sheetData>
      <sheetData sheetId="8669"/>
      <sheetData sheetId="8670">
        <row r="4">
          <cell r="I4">
            <v>0</v>
          </cell>
        </row>
      </sheetData>
      <sheetData sheetId="8671">
        <row r="4">
          <cell r="I4">
            <v>0</v>
          </cell>
        </row>
      </sheetData>
      <sheetData sheetId="8672"/>
      <sheetData sheetId="8673">
        <row r="4">
          <cell r="I4">
            <v>0</v>
          </cell>
        </row>
      </sheetData>
      <sheetData sheetId="8674">
        <row r="4">
          <cell r="I4">
            <v>0</v>
          </cell>
        </row>
      </sheetData>
      <sheetData sheetId="8675"/>
      <sheetData sheetId="8676"/>
      <sheetData sheetId="8677">
        <row r="4">
          <cell r="I4">
            <v>0</v>
          </cell>
        </row>
      </sheetData>
      <sheetData sheetId="8678"/>
      <sheetData sheetId="8679"/>
      <sheetData sheetId="8680">
        <row r="4">
          <cell r="I4">
            <v>0</v>
          </cell>
        </row>
      </sheetData>
      <sheetData sheetId="8681">
        <row r="4">
          <cell r="I4">
            <v>0</v>
          </cell>
        </row>
      </sheetData>
      <sheetData sheetId="8682" refreshError="1"/>
      <sheetData sheetId="8683" refreshError="1"/>
      <sheetData sheetId="8684" refreshError="1"/>
      <sheetData sheetId="8685">
        <row r="4">
          <cell r="I4">
            <v>0</v>
          </cell>
        </row>
      </sheetData>
      <sheetData sheetId="8686">
        <row r="4">
          <cell r="I4">
            <v>0</v>
          </cell>
        </row>
      </sheetData>
      <sheetData sheetId="8687" refreshError="1"/>
      <sheetData sheetId="8688" refreshError="1"/>
      <sheetData sheetId="8689" refreshError="1"/>
      <sheetData sheetId="8690" refreshError="1"/>
      <sheetData sheetId="8691" refreshError="1"/>
      <sheetData sheetId="8692"/>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ow r="4">
          <cell r="I4">
            <v>0</v>
          </cell>
        </row>
      </sheetData>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ow r="4">
          <cell r="I4">
            <v>0</v>
          </cell>
        </row>
      </sheetData>
      <sheetData sheetId="9595" refreshError="1"/>
      <sheetData sheetId="9596"/>
      <sheetData sheetId="9597">
        <row r="4">
          <cell r="I4">
            <v>0</v>
          </cell>
        </row>
      </sheetData>
      <sheetData sheetId="9598" refreshError="1"/>
      <sheetData sheetId="9599">
        <row r="4">
          <cell r="I4">
            <v>0</v>
          </cell>
        </row>
      </sheetData>
      <sheetData sheetId="9600"/>
      <sheetData sheetId="960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ow r="4">
          <cell r="I4">
            <v>0</v>
          </cell>
        </row>
      </sheetData>
      <sheetData sheetId="9722">
        <row r="4">
          <cell r="I4">
            <v>0</v>
          </cell>
        </row>
      </sheetData>
      <sheetData sheetId="9723">
        <row r="4">
          <cell r="I4">
            <v>0</v>
          </cell>
        </row>
      </sheetData>
      <sheetData sheetId="9724">
        <row r="4">
          <cell r="I4">
            <v>0</v>
          </cell>
        </row>
      </sheetData>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sheetData sheetId="9930">
        <row r="4">
          <cell r="I4">
            <v>0</v>
          </cell>
        </row>
      </sheetData>
      <sheetData sheetId="9931"/>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efreshError="1"/>
      <sheetData sheetId="9938" refreshError="1"/>
      <sheetData sheetId="9939" refreshError="1"/>
      <sheetData sheetId="9940" refreshError="1"/>
      <sheetData sheetId="9941" refreshError="1"/>
      <sheetData sheetId="9942" refreshError="1"/>
      <sheetData sheetId="9943">
        <row r="4">
          <cell r="I4">
            <v>0</v>
          </cell>
        </row>
      </sheetData>
      <sheetData sheetId="9944">
        <row r="4">
          <cell r="I4">
            <v>0</v>
          </cell>
        </row>
      </sheetData>
      <sheetData sheetId="9945" refreshError="1"/>
      <sheetData sheetId="9946">
        <row r="4">
          <cell r="I4">
            <v>0</v>
          </cell>
        </row>
      </sheetData>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sheetData sheetId="9968"/>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efreshError="1"/>
      <sheetData sheetId="9987" refreshError="1"/>
      <sheetData sheetId="9988" refreshError="1"/>
      <sheetData sheetId="9989" refreshError="1"/>
      <sheetData sheetId="9990" refreshError="1"/>
      <sheetData sheetId="9991" refreshError="1"/>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ow r="4">
          <cell r="I4">
            <v>0</v>
          </cell>
        </row>
      </sheetData>
      <sheetData sheetId="10068">
        <row r="4">
          <cell r="I4">
            <v>0</v>
          </cell>
        </row>
      </sheetData>
      <sheetData sheetId="10069" refreshError="1"/>
      <sheetData sheetId="10070" refreshError="1"/>
      <sheetData sheetId="10071" refreshError="1"/>
      <sheetData sheetId="10072">
        <row r="4">
          <cell r="I4">
            <v>0</v>
          </cell>
        </row>
      </sheetData>
      <sheetData sheetId="10073">
        <row r="4">
          <cell r="I4">
            <v>0</v>
          </cell>
        </row>
      </sheetData>
      <sheetData sheetId="10074">
        <row r="4">
          <cell r="I4">
            <v>0</v>
          </cell>
        </row>
      </sheetData>
      <sheetData sheetId="10075" refreshError="1"/>
      <sheetData sheetId="10076" refreshError="1"/>
      <sheetData sheetId="10077">
        <row r="4">
          <cell r="I4">
            <v>0</v>
          </cell>
        </row>
      </sheetData>
      <sheetData sheetId="10078">
        <row r="4">
          <cell r="I4">
            <v>0</v>
          </cell>
        </row>
      </sheetData>
      <sheetData sheetId="10079">
        <row r="4">
          <cell r="I4">
            <v>0</v>
          </cell>
        </row>
      </sheetData>
      <sheetData sheetId="10080" refreshError="1"/>
      <sheetData sheetId="10081">
        <row r="4">
          <cell r="I4">
            <v>0</v>
          </cell>
        </row>
      </sheetData>
      <sheetData sheetId="10082" refreshError="1"/>
      <sheetData sheetId="10083" refreshError="1"/>
      <sheetData sheetId="10084" refreshError="1"/>
      <sheetData sheetId="10085" refreshError="1"/>
      <sheetData sheetId="10086" refreshError="1"/>
      <sheetData sheetId="10087">
        <row r="4">
          <cell r="I4">
            <v>0</v>
          </cell>
        </row>
      </sheetData>
      <sheetData sheetId="10088">
        <row r="4">
          <cell r="I4">
            <v>0</v>
          </cell>
        </row>
      </sheetData>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ow r="4">
          <cell r="I4">
            <v>0</v>
          </cell>
        </row>
      </sheetData>
      <sheetData sheetId="10130" refreshError="1"/>
      <sheetData sheetId="10131" refreshError="1"/>
      <sheetData sheetId="10132" refreshError="1"/>
      <sheetData sheetId="10133">
        <row r="4">
          <cell r="I4">
            <v>0</v>
          </cell>
        </row>
      </sheetData>
      <sheetData sheetId="10134">
        <row r="4">
          <cell r="I4">
            <v>0</v>
          </cell>
        </row>
      </sheetData>
      <sheetData sheetId="10135">
        <row r="4">
          <cell r="I4">
            <v>0</v>
          </cell>
        </row>
      </sheetData>
      <sheetData sheetId="10136"/>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efreshError="1"/>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ow r="4">
          <cell r="I4">
            <v>0</v>
          </cell>
        </row>
      </sheetData>
      <sheetData sheetId="10288" refreshError="1"/>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M4">
            <v>100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M4">
            <v>100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M4">
            <v>100</v>
          </cell>
        </row>
      </sheetData>
      <sheetData sheetId="10311"/>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M4">
            <v>100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ow r="4">
          <cell r="I4">
            <v>0</v>
          </cell>
        </row>
      </sheetData>
      <sheetData sheetId="10912">
        <row r="4">
          <cell r="I4">
            <v>0</v>
          </cell>
        </row>
      </sheetData>
      <sheetData sheetId="10913">
        <row r="4">
          <cell r="I4">
            <v>0</v>
          </cell>
        </row>
      </sheetData>
      <sheetData sheetId="10914">
        <row r="4">
          <cell r="I4">
            <v>0</v>
          </cell>
        </row>
      </sheetData>
      <sheetData sheetId="10915">
        <row r="4">
          <cell r="I4">
            <v>0</v>
          </cell>
        </row>
      </sheetData>
      <sheetData sheetId="10916">
        <row r="4">
          <cell r="I4">
            <v>0</v>
          </cell>
        </row>
      </sheetData>
      <sheetData sheetId="10917">
        <row r="4">
          <cell r="I4">
            <v>0</v>
          </cell>
        </row>
      </sheetData>
      <sheetData sheetId="10918">
        <row r="4">
          <cell r="I4">
            <v>0</v>
          </cell>
        </row>
      </sheetData>
      <sheetData sheetId="10919">
        <row r="4">
          <cell r="I4">
            <v>0</v>
          </cell>
        </row>
      </sheetData>
      <sheetData sheetId="10920">
        <row r="4">
          <cell r="I4">
            <v>0</v>
          </cell>
        </row>
      </sheetData>
      <sheetData sheetId="10921">
        <row r="4">
          <cell r="I4">
            <v>0</v>
          </cell>
        </row>
      </sheetData>
      <sheetData sheetId="10922">
        <row r="4">
          <cell r="I4">
            <v>0</v>
          </cell>
        </row>
      </sheetData>
      <sheetData sheetId="10923">
        <row r="4">
          <cell r="I4">
            <v>0</v>
          </cell>
        </row>
      </sheetData>
      <sheetData sheetId="10924">
        <row r="4">
          <cell r="I4">
            <v>0</v>
          </cell>
        </row>
      </sheetData>
      <sheetData sheetId="10925">
        <row r="4">
          <cell r="I4">
            <v>0</v>
          </cell>
        </row>
      </sheetData>
      <sheetData sheetId="10926">
        <row r="4">
          <cell r="I4">
            <v>0</v>
          </cell>
        </row>
      </sheetData>
      <sheetData sheetId="10927">
        <row r="4">
          <cell r="I4">
            <v>0</v>
          </cell>
        </row>
      </sheetData>
      <sheetData sheetId="10928">
        <row r="4">
          <cell r="I4">
            <v>0</v>
          </cell>
        </row>
      </sheetData>
      <sheetData sheetId="10929">
        <row r="4">
          <cell r="I4">
            <v>0</v>
          </cell>
        </row>
      </sheetData>
      <sheetData sheetId="10930">
        <row r="4">
          <cell r="I4">
            <v>0</v>
          </cell>
        </row>
      </sheetData>
      <sheetData sheetId="10931">
        <row r="4">
          <cell r="I4">
            <v>0</v>
          </cell>
        </row>
      </sheetData>
      <sheetData sheetId="10932">
        <row r="4">
          <cell r="I4">
            <v>0</v>
          </cell>
        </row>
      </sheetData>
      <sheetData sheetId="10933">
        <row r="4">
          <cell r="I4">
            <v>0</v>
          </cell>
        </row>
      </sheetData>
      <sheetData sheetId="10934">
        <row r="4">
          <cell r="I4">
            <v>0</v>
          </cell>
        </row>
      </sheetData>
      <sheetData sheetId="10935">
        <row r="4">
          <cell r="I4">
            <v>0</v>
          </cell>
        </row>
      </sheetData>
      <sheetData sheetId="10936">
        <row r="4">
          <cell r="I4">
            <v>0</v>
          </cell>
        </row>
      </sheetData>
      <sheetData sheetId="10937">
        <row r="4">
          <cell r="I4">
            <v>0</v>
          </cell>
        </row>
      </sheetData>
      <sheetData sheetId="10938">
        <row r="4">
          <cell r="I4">
            <v>0</v>
          </cell>
        </row>
      </sheetData>
      <sheetData sheetId="10939">
        <row r="4">
          <cell r="I4">
            <v>0</v>
          </cell>
        </row>
      </sheetData>
      <sheetData sheetId="10940">
        <row r="4">
          <cell r="I4">
            <v>0</v>
          </cell>
        </row>
      </sheetData>
      <sheetData sheetId="10941">
        <row r="4">
          <cell r="I4">
            <v>0</v>
          </cell>
        </row>
      </sheetData>
      <sheetData sheetId="10942">
        <row r="4">
          <cell r="I4">
            <v>0</v>
          </cell>
        </row>
      </sheetData>
      <sheetData sheetId="10943">
        <row r="4">
          <cell r="I4">
            <v>0</v>
          </cell>
        </row>
      </sheetData>
      <sheetData sheetId="10944">
        <row r="4">
          <cell r="I4">
            <v>0</v>
          </cell>
        </row>
      </sheetData>
      <sheetData sheetId="10945">
        <row r="4">
          <cell r="I4">
            <v>0</v>
          </cell>
        </row>
      </sheetData>
      <sheetData sheetId="10946">
        <row r="4">
          <cell r="I4">
            <v>0</v>
          </cell>
        </row>
      </sheetData>
      <sheetData sheetId="10947">
        <row r="4">
          <cell r="I4">
            <v>0</v>
          </cell>
        </row>
      </sheetData>
      <sheetData sheetId="10948">
        <row r="4">
          <cell r="I4">
            <v>0</v>
          </cell>
        </row>
      </sheetData>
      <sheetData sheetId="10949">
        <row r="4">
          <cell r="I4">
            <v>0</v>
          </cell>
        </row>
      </sheetData>
      <sheetData sheetId="10950">
        <row r="4">
          <cell r="I4">
            <v>0</v>
          </cell>
        </row>
      </sheetData>
      <sheetData sheetId="10951">
        <row r="4">
          <cell r="I4">
            <v>0</v>
          </cell>
        </row>
      </sheetData>
      <sheetData sheetId="10952">
        <row r="4">
          <cell r="I4">
            <v>0</v>
          </cell>
        </row>
      </sheetData>
      <sheetData sheetId="10953">
        <row r="4">
          <cell r="I4">
            <v>0</v>
          </cell>
        </row>
      </sheetData>
      <sheetData sheetId="10954">
        <row r="4">
          <cell r="I4">
            <v>0</v>
          </cell>
        </row>
      </sheetData>
      <sheetData sheetId="10955">
        <row r="4">
          <cell r="I4">
            <v>0</v>
          </cell>
        </row>
      </sheetData>
      <sheetData sheetId="10956">
        <row r="4">
          <cell r="I4">
            <v>0</v>
          </cell>
        </row>
      </sheetData>
      <sheetData sheetId="10957">
        <row r="4">
          <cell r="I4">
            <v>0</v>
          </cell>
        </row>
      </sheetData>
      <sheetData sheetId="10958">
        <row r="4">
          <cell r="I4">
            <v>0</v>
          </cell>
        </row>
      </sheetData>
      <sheetData sheetId="10959">
        <row r="4">
          <cell r="I4">
            <v>0</v>
          </cell>
        </row>
      </sheetData>
      <sheetData sheetId="10960">
        <row r="4">
          <cell r="I4">
            <v>0</v>
          </cell>
        </row>
      </sheetData>
      <sheetData sheetId="10961">
        <row r="4">
          <cell r="I4">
            <v>0</v>
          </cell>
        </row>
      </sheetData>
      <sheetData sheetId="10962">
        <row r="4">
          <cell r="I4">
            <v>0</v>
          </cell>
        </row>
      </sheetData>
      <sheetData sheetId="10963">
        <row r="4">
          <cell r="I4">
            <v>0</v>
          </cell>
        </row>
      </sheetData>
      <sheetData sheetId="10964">
        <row r="4">
          <cell r="I4">
            <v>0</v>
          </cell>
        </row>
      </sheetData>
      <sheetData sheetId="10965">
        <row r="4">
          <cell r="I4">
            <v>0</v>
          </cell>
        </row>
      </sheetData>
      <sheetData sheetId="10966">
        <row r="4">
          <cell r="I4">
            <v>0</v>
          </cell>
        </row>
      </sheetData>
      <sheetData sheetId="10967">
        <row r="4">
          <cell r="I4">
            <v>0</v>
          </cell>
        </row>
      </sheetData>
      <sheetData sheetId="10968">
        <row r="4">
          <cell r="I4">
            <v>0</v>
          </cell>
        </row>
      </sheetData>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ow r="4">
          <cell r="I4">
            <v>0</v>
          </cell>
        </row>
      </sheetData>
      <sheetData sheetId="11049">
        <row r="4">
          <cell r="I4">
            <v>0</v>
          </cell>
        </row>
      </sheetData>
      <sheetData sheetId="11050">
        <row r="4">
          <cell r="I4">
            <v>0</v>
          </cell>
        </row>
      </sheetData>
      <sheetData sheetId="11051">
        <row r="4">
          <cell r="I4">
            <v>0</v>
          </cell>
        </row>
      </sheetData>
      <sheetData sheetId="11052">
        <row r="4">
          <cell r="I4">
            <v>0</v>
          </cell>
        </row>
      </sheetData>
      <sheetData sheetId="11053">
        <row r="4">
          <cell r="I4">
            <v>0</v>
          </cell>
        </row>
      </sheetData>
      <sheetData sheetId="11054">
        <row r="4">
          <cell r="I4">
            <v>0</v>
          </cell>
        </row>
      </sheetData>
      <sheetData sheetId="11055">
        <row r="4">
          <cell r="I4">
            <v>0</v>
          </cell>
        </row>
      </sheetData>
      <sheetData sheetId="11056">
        <row r="4">
          <cell r="I4">
            <v>0</v>
          </cell>
        </row>
      </sheetData>
      <sheetData sheetId="11057">
        <row r="4">
          <cell r="I4">
            <v>0</v>
          </cell>
        </row>
      </sheetData>
      <sheetData sheetId="11058">
        <row r="4">
          <cell r="I4">
            <v>0</v>
          </cell>
        </row>
      </sheetData>
      <sheetData sheetId="11059">
        <row r="4">
          <cell r="I4">
            <v>0</v>
          </cell>
        </row>
      </sheetData>
      <sheetData sheetId="11060">
        <row r="4">
          <cell r="I4">
            <v>0</v>
          </cell>
        </row>
      </sheetData>
      <sheetData sheetId="11061">
        <row r="4">
          <cell r="I4">
            <v>0</v>
          </cell>
        </row>
      </sheetData>
      <sheetData sheetId="11062">
        <row r="4">
          <cell r="I4">
            <v>0</v>
          </cell>
        </row>
      </sheetData>
      <sheetData sheetId="11063">
        <row r="4">
          <cell r="I4">
            <v>0</v>
          </cell>
        </row>
      </sheetData>
      <sheetData sheetId="11064" refreshError="1"/>
      <sheetData sheetId="11065" refreshError="1"/>
      <sheetData sheetId="11066" refreshError="1"/>
      <sheetData sheetId="11067">
        <row r="4">
          <cell r="I4">
            <v>0</v>
          </cell>
        </row>
      </sheetData>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ow r="4">
          <cell r="I4">
            <v>0</v>
          </cell>
        </row>
      </sheetData>
      <sheetData sheetId="11080">
        <row r="4">
          <cell r="I4">
            <v>0</v>
          </cell>
        </row>
      </sheetData>
      <sheetData sheetId="11081">
        <row r="4">
          <cell r="I4">
            <v>0</v>
          </cell>
        </row>
      </sheetData>
      <sheetData sheetId="11082">
        <row r="4">
          <cell r="I4">
            <v>0</v>
          </cell>
        </row>
      </sheetData>
      <sheetData sheetId="11083">
        <row r="4">
          <cell r="I4">
            <v>0</v>
          </cell>
        </row>
      </sheetData>
      <sheetData sheetId="11084">
        <row r="4">
          <cell r="I4">
            <v>0</v>
          </cell>
        </row>
      </sheetData>
      <sheetData sheetId="11085">
        <row r="4">
          <cell r="I4">
            <v>0</v>
          </cell>
        </row>
      </sheetData>
      <sheetData sheetId="11086">
        <row r="4">
          <cell r="I4">
            <v>0</v>
          </cell>
        </row>
      </sheetData>
      <sheetData sheetId="11087">
        <row r="4">
          <cell r="I4">
            <v>0</v>
          </cell>
        </row>
      </sheetData>
      <sheetData sheetId="11088">
        <row r="4">
          <cell r="I4">
            <v>0</v>
          </cell>
        </row>
      </sheetData>
      <sheetData sheetId="11089">
        <row r="4">
          <cell r="I4">
            <v>0</v>
          </cell>
        </row>
      </sheetData>
      <sheetData sheetId="11090">
        <row r="4">
          <cell r="I4">
            <v>0</v>
          </cell>
        </row>
      </sheetData>
      <sheetData sheetId="11091">
        <row r="4">
          <cell r="I4">
            <v>0</v>
          </cell>
        </row>
      </sheetData>
      <sheetData sheetId="11092">
        <row r="4">
          <cell r="I4">
            <v>0</v>
          </cell>
        </row>
      </sheetData>
      <sheetData sheetId="11093">
        <row r="4">
          <cell r="I4">
            <v>0</v>
          </cell>
        </row>
      </sheetData>
      <sheetData sheetId="11094">
        <row r="4">
          <cell r="I4">
            <v>0</v>
          </cell>
        </row>
      </sheetData>
      <sheetData sheetId="11095">
        <row r="4">
          <cell r="I4">
            <v>0</v>
          </cell>
        </row>
      </sheetData>
      <sheetData sheetId="11096">
        <row r="4">
          <cell r="I4">
            <v>0</v>
          </cell>
        </row>
      </sheetData>
      <sheetData sheetId="11097">
        <row r="4">
          <cell r="I4">
            <v>0</v>
          </cell>
        </row>
      </sheetData>
      <sheetData sheetId="11098"/>
      <sheetData sheetId="11099"/>
      <sheetData sheetId="11100">
        <row r="4">
          <cell r="I4">
            <v>0</v>
          </cell>
        </row>
      </sheetData>
      <sheetData sheetId="11101">
        <row r="4">
          <cell r="I4">
            <v>0</v>
          </cell>
        </row>
      </sheetData>
      <sheetData sheetId="11102">
        <row r="4">
          <cell r="I4">
            <v>0</v>
          </cell>
        </row>
      </sheetData>
      <sheetData sheetId="11103">
        <row r="4">
          <cell r="I4">
            <v>0</v>
          </cell>
        </row>
      </sheetData>
      <sheetData sheetId="11104">
        <row r="4">
          <cell r="I4">
            <v>0</v>
          </cell>
        </row>
      </sheetData>
      <sheetData sheetId="11105" refreshError="1"/>
      <sheetData sheetId="11106" refreshError="1"/>
      <sheetData sheetId="11107" refreshError="1"/>
      <sheetData sheetId="11108" refreshError="1"/>
      <sheetData sheetId="11109" refreshError="1"/>
      <sheetData sheetId="11110" refreshError="1"/>
      <sheetData sheetId="11111"/>
      <sheetData sheetId="11112"/>
      <sheetData sheetId="11113"/>
      <sheetData sheetId="11114"/>
      <sheetData sheetId="11115">
        <row r="4">
          <cell r="I4">
            <v>0</v>
          </cell>
        </row>
      </sheetData>
      <sheetData sheetId="11116">
        <row r="4">
          <cell r="I4">
            <v>0</v>
          </cell>
        </row>
      </sheetData>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ow r="4">
          <cell r="I4">
            <v>0</v>
          </cell>
        </row>
      </sheetData>
      <sheetData sheetId="11126">
        <row r="4">
          <cell r="I4">
            <v>0</v>
          </cell>
        </row>
      </sheetData>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sheetData sheetId="11203" refreshError="1"/>
      <sheetData sheetId="11204" refreshError="1"/>
      <sheetData sheetId="11205"/>
      <sheetData sheetId="11206"/>
      <sheetData sheetId="11207"/>
      <sheetData sheetId="11208"/>
      <sheetData sheetId="11209"/>
      <sheetData sheetId="11210"/>
      <sheetData sheetId="11211"/>
      <sheetData sheetId="11212"/>
      <sheetData sheetId="11213"/>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4">
          <cell r="I4">
            <v>0</v>
          </cell>
        </row>
      </sheetData>
      <sheetData sheetId="11240">
        <row r="4">
          <cell r="I4">
            <v>0</v>
          </cell>
        </row>
      </sheetData>
      <sheetData sheetId="11241">
        <row r="4">
          <cell r="I4">
            <v>0</v>
          </cell>
        </row>
      </sheetData>
      <sheetData sheetId="11242">
        <row r="4">
          <cell r="I4">
            <v>0</v>
          </cell>
        </row>
      </sheetData>
      <sheetData sheetId="11243">
        <row r="4">
          <cell r="I4">
            <v>0</v>
          </cell>
        </row>
      </sheetData>
      <sheetData sheetId="11244">
        <row r="4">
          <cell r="I4">
            <v>0</v>
          </cell>
        </row>
      </sheetData>
      <sheetData sheetId="11245">
        <row r="4">
          <cell r="I4">
            <v>0</v>
          </cell>
        </row>
      </sheetData>
      <sheetData sheetId="11246">
        <row r="4">
          <cell r="I4">
            <v>0</v>
          </cell>
        </row>
      </sheetData>
      <sheetData sheetId="11247">
        <row r="4">
          <cell r="I4">
            <v>0</v>
          </cell>
        </row>
      </sheetData>
      <sheetData sheetId="11248">
        <row r="4">
          <cell r="I4">
            <v>0</v>
          </cell>
        </row>
      </sheetData>
      <sheetData sheetId="11249">
        <row r="4">
          <cell r="I4">
            <v>0</v>
          </cell>
        </row>
      </sheetData>
      <sheetData sheetId="11250">
        <row r="4">
          <cell r="I4">
            <v>0</v>
          </cell>
        </row>
      </sheetData>
      <sheetData sheetId="11251">
        <row r="4">
          <cell r="I4">
            <v>0</v>
          </cell>
        </row>
      </sheetData>
      <sheetData sheetId="11252">
        <row r="4">
          <cell r="I4">
            <v>0</v>
          </cell>
        </row>
      </sheetData>
      <sheetData sheetId="11253">
        <row r="4">
          <cell r="I4">
            <v>0</v>
          </cell>
        </row>
      </sheetData>
      <sheetData sheetId="11254">
        <row r="4">
          <cell r="I4">
            <v>0</v>
          </cell>
        </row>
      </sheetData>
      <sheetData sheetId="11255">
        <row r="4">
          <cell r="I4">
            <v>0</v>
          </cell>
        </row>
      </sheetData>
      <sheetData sheetId="11256">
        <row r="4">
          <cell r="I4">
            <v>0</v>
          </cell>
        </row>
      </sheetData>
      <sheetData sheetId="11257">
        <row r="4">
          <cell r="I4">
            <v>0</v>
          </cell>
        </row>
      </sheetData>
      <sheetData sheetId="11258">
        <row r="4">
          <cell r="I4">
            <v>0</v>
          </cell>
        </row>
      </sheetData>
      <sheetData sheetId="11259">
        <row r="4">
          <cell r="I4">
            <v>0</v>
          </cell>
        </row>
      </sheetData>
      <sheetData sheetId="11260">
        <row r="4">
          <cell r="I4">
            <v>0</v>
          </cell>
        </row>
      </sheetData>
      <sheetData sheetId="11261">
        <row r="4">
          <cell r="I4">
            <v>0</v>
          </cell>
        </row>
      </sheetData>
      <sheetData sheetId="11262">
        <row r="4">
          <cell r="I4">
            <v>0</v>
          </cell>
        </row>
      </sheetData>
      <sheetData sheetId="11263">
        <row r="4">
          <cell r="I4">
            <v>0</v>
          </cell>
        </row>
      </sheetData>
      <sheetData sheetId="11264">
        <row r="4">
          <cell r="I4">
            <v>0</v>
          </cell>
        </row>
      </sheetData>
      <sheetData sheetId="11265">
        <row r="4">
          <cell r="I4">
            <v>0</v>
          </cell>
        </row>
      </sheetData>
      <sheetData sheetId="11266">
        <row r="4">
          <cell r="I4">
            <v>0</v>
          </cell>
        </row>
      </sheetData>
      <sheetData sheetId="11267">
        <row r="4">
          <cell r="I4">
            <v>0</v>
          </cell>
        </row>
      </sheetData>
      <sheetData sheetId="11268">
        <row r="4">
          <cell r="I4">
            <v>0</v>
          </cell>
        </row>
      </sheetData>
      <sheetData sheetId="11269">
        <row r="4">
          <cell r="I4">
            <v>0</v>
          </cell>
        </row>
      </sheetData>
      <sheetData sheetId="11270">
        <row r="4">
          <cell r="I4">
            <v>0</v>
          </cell>
        </row>
      </sheetData>
      <sheetData sheetId="11271">
        <row r="4">
          <cell r="I4">
            <v>0</v>
          </cell>
        </row>
      </sheetData>
      <sheetData sheetId="11272">
        <row r="4">
          <cell r="I4">
            <v>0</v>
          </cell>
        </row>
      </sheetData>
      <sheetData sheetId="11273">
        <row r="4">
          <cell r="I4">
            <v>0</v>
          </cell>
        </row>
      </sheetData>
      <sheetData sheetId="11274">
        <row r="4">
          <cell r="I4">
            <v>0</v>
          </cell>
        </row>
      </sheetData>
      <sheetData sheetId="11275">
        <row r="4">
          <cell r="I4">
            <v>0</v>
          </cell>
        </row>
      </sheetData>
      <sheetData sheetId="11276">
        <row r="4">
          <cell r="I4">
            <v>0</v>
          </cell>
        </row>
      </sheetData>
      <sheetData sheetId="11277">
        <row r="4">
          <cell r="I4">
            <v>0</v>
          </cell>
        </row>
      </sheetData>
      <sheetData sheetId="11278">
        <row r="4">
          <cell r="I4">
            <v>0</v>
          </cell>
        </row>
      </sheetData>
      <sheetData sheetId="11279">
        <row r="4">
          <cell r="I4">
            <v>0</v>
          </cell>
        </row>
      </sheetData>
      <sheetData sheetId="11280">
        <row r="4">
          <cell r="I4">
            <v>0</v>
          </cell>
        </row>
      </sheetData>
      <sheetData sheetId="11281">
        <row r="4">
          <cell r="I4">
            <v>0</v>
          </cell>
        </row>
      </sheetData>
      <sheetData sheetId="11282">
        <row r="4">
          <cell r="I4">
            <v>0</v>
          </cell>
        </row>
      </sheetData>
      <sheetData sheetId="11283">
        <row r="4">
          <cell r="I4">
            <v>0</v>
          </cell>
        </row>
      </sheetData>
      <sheetData sheetId="11284">
        <row r="4">
          <cell r="I4">
            <v>0</v>
          </cell>
        </row>
      </sheetData>
      <sheetData sheetId="11285">
        <row r="4">
          <cell r="I4">
            <v>0</v>
          </cell>
        </row>
      </sheetData>
      <sheetData sheetId="11286">
        <row r="4">
          <cell r="I4">
            <v>0</v>
          </cell>
        </row>
      </sheetData>
      <sheetData sheetId="11287">
        <row r="4">
          <cell r="I4">
            <v>0</v>
          </cell>
        </row>
      </sheetData>
      <sheetData sheetId="11288">
        <row r="4">
          <cell r="I4">
            <v>0</v>
          </cell>
        </row>
      </sheetData>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row r="4">
          <cell r="I4">
            <v>0</v>
          </cell>
        </row>
      </sheetData>
      <sheetData sheetId="11297">
        <row r="4">
          <cell r="I4">
            <v>0</v>
          </cell>
        </row>
      </sheetData>
      <sheetData sheetId="11298">
        <row r="4">
          <cell r="I4">
            <v>0</v>
          </cell>
        </row>
      </sheetData>
      <sheetData sheetId="11299">
        <row r="4">
          <cell r="I4">
            <v>0</v>
          </cell>
        </row>
      </sheetData>
      <sheetData sheetId="11300">
        <row r="4">
          <cell r="I4">
            <v>0</v>
          </cell>
        </row>
      </sheetData>
      <sheetData sheetId="11301">
        <row r="4">
          <cell r="I4">
            <v>0</v>
          </cell>
        </row>
      </sheetData>
      <sheetData sheetId="11302">
        <row r="4">
          <cell r="I4">
            <v>0</v>
          </cell>
        </row>
      </sheetData>
      <sheetData sheetId="11303">
        <row r="4">
          <cell r="I4">
            <v>0</v>
          </cell>
        </row>
      </sheetData>
      <sheetData sheetId="11304">
        <row r="4">
          <cell r="I4">
            <v>0</v>
          </cell>
        </row>
      </sheetData>
      <sheetData sheetId="11305">
        <row r="4">
          <cell r="I4">
            <v>0</v>
          </cell>
        </row>
      </sheetData>
      <sheetData sheetId="11306">
        <row r="4">
          <cell r="I4">
            <v>0</v>
          </cell>
        </row>
      </sheetData>
      <sheetData sheetId="11307">
        <row r="4">
          <cell r="I4">
            <v>0</v>
          </cell>
        </row>
      </sheetData>
      <sheetData sheetId="11308">
        <row r="4">
          <cell r="I4">
            <v>0</v>
          </cell>
        </row>
      </sheetData>
      <sheetData sheetId="11309">
        <row r="4">
          <cell r="I4">
            <v>0</v>
          </cell>
        </row>
      </sheetData>
      <sheetData sheetId="11310">
        <row r="4">
          <cell r="I4">
            <v>0</v>
          </cell>
        </row>
      </sheetData>
      <sheetData sheetId="11311">
        <row r="4">
          <cell r="I4">
            <v>0</v>
          </cell>
        </row>
      </sheetData>
      <sheetData sheetId="11312">
        <row r="4">
          <cell r="I4">
            <v>0</v>
          </cell>
        </row>
      </sheetData>
      <sheetData sheetId="11313">
        <row r="4">
          <cell r="I4">
            <v>0</v>
          </cell>
        </row>
      </sheetData>
      <sheetData sheetId="11314">
        <row r="4">
          <cell r="I4">
            <v>0</v>
          </cell>
        </row>
      </sheetData>
      <sheetData sheetId="11315">
        <row r="4">
          <cell r="I4">
            <v>0</v>
          </cell>
        </row>
      </sheetData>
      <sheetData sheetId="11316">
        <row r="4">
          <cell r="I4">
            <v>0</v>
          </cell>
        </row>
      </sheetData>
      <sheetData sheetId="11317">
        <row r="4">
          <cell r="I4">
            <v>0</v>
          </cell>
        </row>
      </sheetData>
      <sheetData sheetId="11318">
        <row r="4">
          <cell r="I4">
            <v>0</v>
          </cell>
        </row>
      </sheetData>
      <sheetData sheetId="11319">
        <row r="4">
          <cell r="I4">
            <v>0</v>
          </cell>
        </row>
      </sheetData>
      <sheetData sheetId="11320">
        <row r="4">
          <cell r="I4">
            <v>0</v>
          </cell>
        </row>
      </sheetData>
      <sheetData sheetId="11321">
        <row r="4">
          <cell r="I4">
            <v>0</v>
          </cell>
        </row>
      </sheetData>
      <sheetData sheetId="11322">
        <row r="4">
          <cell r="I4">
            <v>0</v>
          </cell>
        </row>
      </sheetData>
      <sheetData sheetId="11323">
        <row r="4">
          <cell r="I4">
            <v>0</v>
          </cell>
        </row>
      </sheetData>
      <sheetData sheetId="11324">
        <row r="4">
          <cell r="I4">
            <v>0</v>
          </cell>
        </row>
      </sheetData>
      <sheetData sheetId="11325">
        <row r="4">
          <cell r="I4">
            <v>0</v>
          </cell>
        </row>
      </sheetData>
      <sheetData sheetId="11326">
        <row r="4">
          <cell r="I4">
            <v>0</v>
          </cell>
        </row>
      </sheetData>
      <sheetData sheetId="11327">
        <row r="4">
          <cell r="I4">
            <v>0</v>
          </cell>
        </row>
      </sheetData>
      <sheetData sheetId="11328">
        <row r="4">
          <cell r="I4">
            <v>0</v>
          </cell>
        </row>
      </sheetData>
      <sheetData sheetId="11329">
        <row r="4">
          <cell r="I4">
            <v>0</v>
          </cell>
        </row>
      </sheetData>
      <sheetData sheetId="11330"/>
      <sheetData sheetId="11331"/>
      <sheetData sheetId="11332">
        <row r="4">
          <cell r="I4">
            <v>0</v>
          </cell>
        </row>
      </sheetData>
      <sheetData sheetId="11333"/>
      <sheetData sheetId="11334">
        <row r="4">
          <cell r="I4">
            <v>0</v>
          </cell>
        </row>
      </sheetData>
      <sheetData sheetId="11335">
        <row r="4">
          <cell r="I4">
            <v>0</v>
          </cell>
        </row>
      </sheetData>
      <sheetData sheetId="11336">
        <row r="4">
          <cell r="I4">
            <v>0</v>
          </cell>
        </row>
      </sheetData>
      <sheetData sheetId="11337">
        <row r="4">
          <cell r="I4">
            <v>0</v>
          </cell>
        </row>
      </sheetData>
      <sheetData sheetId="11338">
        <row r="4">
          <cell r="I4">
            <v>0</v>
          </cell>
        </row>
      </sheetData>
      <sheetData sheetId="11339">
        <row r="4">
          <cell r="I4">
            <v>0</v>
          </cell>
        </row>
      </sheetData>
      <sheetData sheetId="11340">
        <row r="4">
          <cell r="I4">
            <v>0</v>
          </cell>
        </row>
      </sheetData>
      <sheetData sheetId="11341">
        <row r="4">
          <cell r="I4">
            <v>0</v>
          </cell>
        </row>
      </sheetData>
      <sheetData sheetId="11342">
        <row r="4">
          <cell r="I4">
            <v>0</v>
          </cell>
        </row>
      </sheetData>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ow r="4">
          <cell r="I4">
            <v>0</v>
          </cell>
        </row>
      </sheetData>
      <sheetData sheetId="11644"/>
      <sheetData sheetId="11645"/>
      <sheetData sheetId="11646"/>
      <sheetData sheetId="11647"/>
      <sheetData sheetId="11648"/>
      <sheetData sheetId="11649"/>
      <sheetData sheetId="11650"/>
      <sheetData sheetId="11651"/>
      <sheetData sheetId="11652"/>
      <sheetData sheetId="11653"/>
      <sheetData sheetId="11654"/>
      <sheetData sheetId="11655" refreshError="1"/>
      <sheetData sheetId="11656"/>
      <sheetData sheetId="11657" refreshError="1"/>
      <sheetData sheetId="11658" refreshError="1"/>
      <sheetData sheetId="11659" refreshError="1"/>
      <sheetData sheetId="11660" refreshError="1"/>
      <sheetData sheetId="11661" refreshError="1"/>
      <sheetData sheetId="11662" refreshError="1"/>
      <sheetData sheetId="11663"/>
      <sheetData sheetId="11664"/>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row r="4">
          <cell r="I4">
            <v>0</v>
          </cell>
        </row>
      </sheetData>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4">
          <cell r="I4">
            <v>0</v>
          </cell>
        </row>
      </sheetData>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row r="4">
          <cell r="I4">
            <v>0</v>
          </cell>
        </row>
      </sheetData>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row r="4">
          <cell r="I4">
            <v>0</v>
          </cell>
        </row>
      </sheetData>
      <sheetData sheetId="12015">
        <row r="4">
          <cell r="I4">
            <v>0</v>
          </cell>
        </row>
      </sheetData>
      <sheetData sheetId="12016"/>
      <sheetData sheetId="12017"/>
      <sheetData sheetId="12018"/>
      <sheetData sheetId="12019"/>
      <sheetData sheetId="12020"/>
      <sheetData sheetId="12021"/>
      <sheetData sheetId="12022"/>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sheetData sheetId="12030"/>
      <sheetData sheetId="12031">
        <row r="4">
          <cell r="I4">
            <v>0</v>
          </cell>
        </row>
      </sheetData>
      <sheetData sheetId="12032">
        <row r="4">
          <cell r="I4">
            <v>0</v>
          </cell>
        </row>
      </sheetData>
      <sheetData sheetId="12033">
        <row r="4">
          <cell r="I4">
            <v>0</v>
          </cell>
        </row>
      </sheetData>
      <sheetData sheetId="12034">
        <row r="4">
          <cell r="I4">
            <v>0</v>
          </cell>
        </row>
      </sheetData>
      <sheetData sheetId="12035"/>
      <sheetData sheetId="12036"/>
      <sheetData sheetId="12037"/>
      <sheetData sheetId="12038"/>
      <sheetData sheetId="12039"/>
      <sheetData sheetId="12040"/>
      <sheetData sheetId="12041"/>
      <sheetData sheetId="12042"/>
      <sheetData sheetId="12043">
        <row r="4">
          <cell r="I4">
            <v>0</v>
          </cell>
        </row>
      </sheetData>
      <sheetData sheetId="12044"/>
      <sheetData sheetId="12045"/>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sheetData sheetId="12056"/>
      <sheetData sheetId="12057"/>
      <sheetData sheetId="12058">
        <row r="4">
          <cell r="I4">
            <v>0</v>
          </cell>
        </row>
      </sheetData>
      <sheetData sheetId="12059"/>
      <sheetData sheetId="12060"/>
      <sheetData sheetId="12061">
        <row r="4">
          <cell r="I4">
            <v>0</v>
          </cell>
        </row>
      </sheetData>
      <sheetData sheetId="12062">
        <row r="4">
          <cell r="I4">
            <v>0</v>
          </cell>
        </row>
      </sheetData>
      <sheetData sheetId="12063">
        <row r="4">
          <cell r="I4">
            <v>0</v>
          </cell>
        </row>
      </sheetData>
      <sheetData sheetId="12064"/>
      <sheetData sheetId="12065"/>
      <sheetData sheetId="12066"/>
      <sheetData sheetId="12067"/>
      <sheetData sheetId="12068">
        <row r="4">
          <cell r="I4">
            <v>0</v>
          </cell>
        </row>
      </sheetData>
      <sheetData sheetId="12069">
        <row r="4">
          <cell r="I4">
            <v>0</v>
          </cell>
        </row>
      </sheetData>
      <sheetData sheetId="12070"/>
      <sheetData sheetId="12071">
        <row r="4">
          <cell r="I4">
            <v>0</v>
          </cell>
        </row>
      </sheetData>
      <sheetData sheetId="12072"/>
      <sheetData sheetId="12073"/>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sheetData sheetId="12085">
        <row r="4">
          <cell r="I4">
            <v>0</v>
          </cell>
        </row>
      </sheetData>
      <sheetData sheetId="12086"/>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sheetData sheetId="12105"/>
      <sheetData sheetId="12106"/>
      <sheetData sheetId="12107"/>
      <sheetData sheetId="12108"/>
      <sheetData sheetId="12109">
        <row r="4">
          <cell r="M4">
            <v>100</v>
          </cell>
        </row>
      </sheetData>
      <sheetData sheetId="12110"/>
      <sheetData sheetId="12111"/>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sheetData sheetId="12172"/>
      <sheetData sheetId="12173"/>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sheetData sheetId="12185"/>
      <sheetData sheetId="12186"/>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sheetData sheetId="12205"/>
      <sheetData sheetId="12206"/>
      <sheetData sheetId="12207"/>
      <sheetData sheetId="12208"/>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sheetData sheetId="12271"/>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sheetData sheetId="12282">
        <row r="4">
          <cell r="I4">
            <v>0</v>
          </cell>
        </row>
      </sheetData>
      <sheetData sheetId="12283"/>
      <sheetData sheetId="12284"/>
      <sheetData sheetId="12285"/>
      <sheetData sheetId="12286"/>
      <sheetData sheetId="12287"/>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ow r="4">
          <cell r="I4">
            <v>0</v>
          </cell>
        </row>
      </sheetData>
      <sheetData sheetId="12295">
        <row r="4">
          <cell r="I4">
            <v>0</v>
          </cell>
        </row>
      </sheetData>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ow r="4">
          <cell r="I4">
            <v>0</v>
          </cell>
        </row>
      </sheetData>
      <sheetData sheetId="12303">
        <row r="4">
          <cell r="I4">
            <v>0</v>
          </cell>
        </row>
      </sheetData>
      <sheetData sheetId="12304">
        <row r="4">
          <cell r="I4">
            <v>0</v>
          </cell>
        </row>
      </sheetData>
      <sheetData sheetId="12305">
        <row r="4">
          <cell r="I4">
            <v>0</v>
          </cell>
        </row>
      </sheetData>
      <sheetData sheetId="12306">
        <row r="4">
          <cell r="I4">
            <v>0</v>
          </cell>
        </row>
      </sheetData>
      <sheetData sheetId="12307">
        <row r="4">
          <cell r="I4">
            <v>0</v>
          </cell>
        </row>
      </sheetData>
      <sheetData sheetId="12308"/>
      <sheetData sheetId="12309"/>
      <sheetData sheetId="12310"/>
      <sheetData sheetId="12311"/>
      <sheetData sheetId="12312"/>
      <sheetData sheetId="12313">
        <row r="4">
          <cell r="I4">
            <v>0</v>
          </cell>
        </row>
      </sheetData>
      <sheetData sheetId="12314">
        <row r="4">
          <cell r="I4">
            <v>0</v>
          </cell>
        </row>
      </sheetData>
      <sheetData sheetId="12315">
        <row r="4">
          <cell r="I4">
            <v>0</v>
          </cell>
        </row>
      </sheetData>
      <sheetData sheetId="12316">
        <row r="4">
          <cell r="I4">
            <v>0</v>
          </cell>
        </row>
      </sheetData>
      <sheetData sheetId="12317">
        <row r="4">
          <cell r="I4">
            <v>0</v>
          </cell>
        </row>
      </sheetData>
      <sheetData sheetId="12318"/>
      <sheetData sheetId="12319"/>
      <sheetData sheetId="12320">
        <row r="4">
          <cell r="I4">
            <v>0</v>
          </cell>
        </row>
      </sheetData>
      <sheetData sheetId="12321">
        <row r="4">
          <cell r="I4">
            <v>0</v>
          </cell>
        </row>
      </sheetData>
      <sheetData sheetId="12322"/>
      <sheetData sheetId="12323">
        <row r="4">
          <cell r="I4">
            <v>0</v>
          </cell>
        </row>
      </sheetData>
      <sheetData sheetId="12324"/>
      <sheetData sheetId="12325">
        <row r="4">
          <cell r="I4">
            <v>0</v>
          </cell>
        </row>
      </sheetData>
      <sheetData sheetId="12326"/>
      <sheetData sheetId="12327">
        <row r="4">
          <cell r="I4">
            <v>0</v>
          </cell>
        </row>
      </sheetData>
      <sheetData sheetId="12328"/>
      <sheetData sheetId="12329"/>
      <sheetData sheetId="12330"/>
      <sheetData sheetId="12331"/>
      <sheetData sheetId="12332"/>
      <sheetData sheetId="12333"/>
      <sheetData sheetId="12334"/>
      <sheetData sheetId="12335"/>
      <sheetData sheetId="12336"/>
      <sheetData sheetId="12337"/>
      <sheetData sheetId="12338">
        <row r="4">
          <cell r="I4">
            <v>0</v>
          </cell>
        </row>
      </sheetData>
      <sheetData sheetId="12339"/>
      <sheetData sheetId="12340"/>
      <sheetData sheetId="12341">
        <row r="4">
          <cell r="I4">
            <v>0</v>
          </cell>
        </row>
      </sheetData>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row r="4">
          <cell r="I4">
            <v>0</v>
          </cell>
        </row>
      </sheetData>
      <sheetData sheetId="12365"/>
      <sheetData sheetId="12366"/>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sheetData sheetId="12380">
        <row r="4">
          <cell r="I4">
            <v>0</v>
          </cell>
        </row>
      </sheetData>
      <sheetData sheetId="12381"/>
      <sheetData sheetId="12382"/>
      <sheetData sheetId="12383">
        <row r="4">
          <cell r="I4">
            <v>0</v>
          </cell>
        </row>
      </sheetData>
      <sheetData sheetId="12384">
        <row r="4">
          <cell r="I4">
            <v>0</v>
          </cell>
        </row>
      </sheetData>
      <sheetData sheetId="12385">
        <row r="4">
          <cell r="I4">
            <v>0</v>
          </cell>
        </row>
      </sheetData>
      <sheetData sheetId="12386">
        <row r="4">
          <cell r="I4">
            <v>0</v>
          </cell>
        </row>
      </sheetData>
      <sheetData sheetId="12387">
        <row r="4">
          <cell r="I4">
            <v>0</v>
          </cell>
        </row>
      </sheetData>
      <sheetData sheetId="12388">
        <row r="4">
          <cell r="I4">
            <v>0</v>
          </cell>
        </row>
      </sheetData>
      <sheetData sheetId="12389">
        <row r="4">
          <cell r="I4">
            <v>0</v>
          </cell>
        </row>
      </sheetData>
      <sheetData sheetId="12390">
        <row r="4">
          <cell r="I4">
            <v>0</v>
          </cell>
        </row>
      </sheetData>
      <sheetData sheetId="12391">
        <row r="4">
          <cell r="I4">
            <v>0</v>
          </cell>
        </row>
      </sheetData>
      <sheetData sheetId="12392">
        <row r="4">
          <cell r="I4">
            <v>0</v>
          </cell>
        </row>
      </sheetData>
      <sheetData sheetId="12393">
        <row r="4">
          <cell r="I4">
            <v>0</v>
          </cell>
        </row>
      </sheetData>
      <sheetData sheetId="12394">
        <row r="4">
          <cell r="I4">
            <v>0</v>
          </cell>
        </row>
      </sheetData>
      <sheetData sheetId="12395">
        <row r="4">
          <cell r="I4">
            <v>0</v>
          </cell>
        </row>
      </sheetData>
      <sheetData sheetId="12396">
        <row r="4">
          <cell r="I4">
            <v>0</v>
          </cell>
        </row>
      </sheetData>
      <sheetData sheetId="12397">
        <row r="4">
          <cell r="I4">
            <v>0</v>
          </cell>
        </row>
      </sheetData>
      <sheetData sheetId="12398">
        <row r="4">
          <cell r="I4">
            <v>0</v>
          </cell>
        </row>
      </sheetData>
      <sheetData sheetId="12399">
        <row r="4">
          <cell r="I4">
            <v>0</v>
          </cell>
        </row>
      </sheetData>
      <sheetData sheetId="12400">
        <row r="4">
          <cell r="I4">
            <v>0</v>
          </cell>
        </row>
      </sheetData>
      <sheetData sheetId="12401">
        <row r="4">
          <cell r="I4">
            <v>0</v>
          </cell>
        </row>
      </sheetData>
      <sheetData sheetId="12402">
        <row r="4">
          <cell r="I4">
            <v>0</v>
          </cell>
        </row>
      </sheetData>
      <sheetData sheetId="12403"/>
      <sheetData sheetId="12404"/>
      <sheetData sheetId="12405"/>
      <sheetData sheetId="12406">
        <row r="4">
          <cell r="I4">
            <v>0</v>
          </cell>
        </row>
      </sheetData>
      <sheetData sheetId="12407"/>
      <sheetData sheetId="12408">
        <row r="4">
          <cell r="I4">
            <v>0</v>
          </cell>
        </row>
      </sheetData>
      <sheetData sheetId="12409">
        <row r="4">
          <cell r="I4">
            <v>0</v>
          </cell>
        </row>
      </sheetData>
      <sheetData sheetId="12410">
        <row r="4">
          <cell r="I4">
            <v>0</v>
          </cell>
        </row>
      </sheetData>
      <sheetData sheetId="12411">
        <row r="4">
          <cell r="I4">
            <v>0</v>
          </cell>
        </row>
      </sheetData>
      <sheetData sheetId="12412">
        <row r="4">
          <cell r="I4">
            <v>0</v>
          </cell>
        </row>
      </sheetData>
      <sheetData sheetId="12413"/>
      <sheetData sheetId="12414"/>
      <sheetData sheetId="12415">
        <row r="4">
          <cell r="I4">
            <v>0</v>
          </cell>
        </row>
      </sheetData>
      <sheetData sheetId="12416"/>
      <sheetData sheetId="12417"/>
      <sheetData sheetId="12418"/>
      <sheetData sheetId="12419"/>
      <sheetData sheetId="12420">
        <row r="4">
          <cell r="I4">
            <v>0</v>
          </cell>
        </row>
      </sheetData>
      <sheetData sheetId="12421"/>
      <sheetData sheetId="12422"/>
      <sheetData sheetId="12423"/>
      <sheetData sheetId="12424"/>
      <sheetData sheetId="12425"/>
      <sheetData sheetId="12426"/>
      <sheetData sheetId="12427"/>
      <sheetData sheetId="12428">
        <row r="4">
          <cell r="I4">
            <v>0</v>
          </cell>
        </row>
      </sheetData>
      <sheetData sheetId="12429">
        <row r="4">
          <cell r="I4">
            <v>0</v>
          </cell>
        </row>
      </sheetData>
      <sheetData sheetId="12430">
        <row r="4">
          <cell r="I4">
            <v>0</v>
          </cell>
        </row>
      </sheetData>
      <sheetData sheetId="12431">
        <row r="4">
          <cell r="I4">
            <v>0</v>
          </cell>
        </row>
      </sheetData>
      <sheetData sheetId="12432">
        <row r="4">
          <cell r="I4">
            <v>0</v>
          </cell>
        </row>
      </sheetData>
      <sheetData sheetId="12433">
        <row r="4">
          <cell r="I4">
            <v>0</v>
          </cell>
        </row>
      </sheetData>
      <sheetData sheetId="12434">
        <row r="4">
          <cell r="I4">
            <v>0</v>
          </cell>
        </row>
      </sheetData>
      <sheetData sheetId="12435">
        <row r="4">
          <cell r="I4">
            <v>0</v>
          </cell>
        </row>
      </sheetData>
      <sheetData sheetId="12436">
        <row r="4">
          <cell r="I4">
            <v>0</v>
          </cell>
        </row>
      </sheetData>
      <sheetData sheetId="12437">
        <row r="4">
          <cell r="M4">
            <v>100</v>
          </cell>
        </row>
      </sheetData>
      <sheetData sheetId="12438">
        <row r="4">
          <cell r="I4">
            <v>0</v>
          </cell>
        </row>
      </sheetData>
      <sheetData sheetId="12439">
        <row r="4">
          <cell r="M4">
            <v>100</v>
          </cell>
        </row>
      </sheetData>
      <sheetData sheetId="12440">
        <row r="4">
          <cell r="M4">
            <v>100</v>
          </cell>
        </row>
      </sheetData>
      <sheetData sheetId="12441">
        <row r="4">
          <cell r="I4">
            <v>0</v>
          </cell>
        </row>
      </sheetData>
      <sheetData sheetId="12442">
        <row r="4">
          <cell r="I4">
            <v>0</v>
          </cell>
        </row>
      </sheetData>
      <sheetData sheetId="12443">
        <row r="4">
          <cell r="I4">
            <v>0</v>
          </cell>
        </row>
      </sheetData>
      <sheetData sheetId="12444">
        <row r="4">
          <cell r="I4">
            <v>0</v>
          </cell>
        </row>
      </sheetData>
      <sheetData sheetId="12445">
        <row r="4">
          <cell r="M4">
            <v>100</v>
          </cell>
        </row>
      </sheetData>
      <sheetData sheetId="12446">
        <row r="4">
          <cell r="I4">
            <v>0</v>
          </cell>
        </row>
      </sheetData>
      <sheetData sheetId="12447">
        <row r="4">
          <cell r="M4">
            <v>100</v>
          </cell>
        </row>
      </sheetData>
      <sheetData sheetId="12448">
        <row r="4">
          <cell r="M4">
            <v>100</v>
          </cell>
        </row>
      </sheetData>
      <sheetData sheetId="12449">
        <row r="4">
          <cell r="M4">
            <v>100</v>
          </cell>
        </row>
      </sheetData>
      <sheetData sheetId="12450">
        <row r="4">
          <cell r="M4">
            <v>100</v>
          </cell>
        </row>
      </sheetData>
      <sheetData sheetId="12451">
        <row r="4">
          <cell r="M4">
            <v>100</v>
          </cell>
        </row>
      </sheetData>
      <sheetData sheetId="12452">
        <row r="4">
          <cell r="M4">
            <v>100</v>
          </cell>
        </row>
      </sheetData>
      <sheetData sheetId="12453">
        <row r="4">
          <cell r="M4">
            <v>100</v>
          </cell>
        </row>
      </sheetData>
      <sheetData sheetId="12454">
        <row r="4">
          <cell r="M4">
            <v>100</v>
          </cell>
        </row>
      </sheetData>
      <sheetData sheetId="12455">
        <row r="4">
          <cell r="I4">
            <v>0</v>
          </cell>
        </row>
      </sheetData>
      <sheetData sheetId="12456">
        <row r="4">
          <cell r="I4">
            <v>0</v>
          </cell>
        </row>
      </sheetData>
      <sheetData sheetId="12457">
        <row r="4">
          <cell r="I4">
            <v>0</v>
          </cell>
        </row>
      </sheetData>
      <sheetData sheetId="12458">
        <row r="4">
          <cell r="I4">
            <v>0</v>
          </cell>
        </row>
      </sheetData>
      <sheetData sheetId="12459">
        <row r="4">
          <cell r="I4">
            <v>0</v>
          </cell>
        </row>
      </sheetData>
      <sheetData sheetId="12460">
        <row r="4">
          <cell r="I4">
            <v>0</v>
          </cell>
        </row>
      </sheetData>
      <sheetData sheetId="12461"/>
      <sheetData sheetId="12462">
        <row r="4">
          <cell r="I4">
            <v>0</v>
          </cell>
        </row>
      </sheetData>
      <sheetData sheetId="12463"/>
      <sheetData sheetId="12464"/>
      <sheetData sheetId="12465"/>
      <sheetData sheetId="12466"/>
      <sheetData sheetId="12467">
        <row r="4">
          <cell r="I4">
            <v>0</v>
          </cell>
        </row>
      </sheetData>
      <sheetData sheetId="12468"/>
      <sheetData sheetId="12469"/>
      <sheetData sheetId="12470"/>
      <sheetData sheetId="12471"/>
      <sheetData sheetId="12472"/>
      <sheetData sheetId="12473"/>
      <sheetData sheetId="12474"/>
      <sheetData sheetId="12475"/>
      <sheetData sheetId="12476">
        <row r="4">
          <cell r="I4">
            <v>0</v>
          </cell>
        </row>
      </sheetData>
      <sheetData sheetId="12477"/>
      <sheetData sheetId="12478">
        <row r="4">
          <cell r="I4">
            <v>0</v>
          </cell>
        </row>
      </sheetData>
      <sheetData sheetId="12479"/>
      <sheetData sheetId="12480"/>
      <sheetData sheetId="12481"/>
      <sheetData sheetId="12482"/>
      <sheetData sheetId="12483"/>
      <sheetData sheetId="12484"/>
      <sheetData sheetId="12485"/>
      <sheetData sheetId="12486"/>
      <sheetData sheetId="12487"/>
      <sheetData sheetId="12488"/>
      <sheetData sheetId="12489">
        <row r="4">
          <cell r="I4">
            <v>0</v>
          </cell>
        </row>
      </sheetData>
      <sheetData sheetId="12490">
        <row r="4">
          <cell r="I4">
            <v>0</v>
          </cell>
        </row>
      </sheetData>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row r="4">
          <cell r="I4">
            <v>0</v>
          </cell>
        </row>
      </sheetData>
      <sheetData sheetId="12523"/>
      <sheetData sheetId="12524"/>
      <sheetData sheetId="12525"/>
      <sheetData sheetId="12526">
        <row r="4">
          <cell r="I4">
            <v>0</v>
          </cell>
        </row>
      </sheetData>
      <sheetData sheetId="12527">
        <row r="4">
          <cell r="I4">
            <v>0</v>
          </cell>
        </row>
      </sheetData>
      <sheetData sheetId="12528">
        <row r="4">
          <cell r="M4">
            <v>100</v>
          </cell>
        </row>
      </sheetData>
      <sheetData sheetId="12529"/>
      <sheetData sheetId="12530"/>
      <sheetData sheetId="12531"/>
      <sheetData sheetId="12532"/>
      <sheetData sheetId="12533"/>
      <sheetData sheetId="12534"/>
      <sheetData sheetId="12535">
        <row r="4">
          <cell r="M4">
            <v>100</v>
          </cell>
        </row>
      </sheetData>
      <sheetData sheetId="12536">
        <row r="4">
          <cell r="M4">
            <v>100</v>
          </cell>
        </row>
      </sheetData>
      <sheetData sheetId="12537">
        <row r="4">
          <cell r="M4">
            <v>100</v>
          </cell>
        </row>
      </sheetData>
      <sheetData sheetId="12538">
        <row r="4">
          <cell r="M4">
            <v>100</v>
          </cell>
        </row>
      </sheetData>
      <sheetData sheetId="12539">
        <row r="4">
          <cell r="I4">
            <v>0</v>
          </cell>
        </row>
      </sheetData>
      <sheetData sheetId="12540">
        <row r="4">
          <cell r="M4">
            <v>100</v>
          </cell>
        </row>
      </sheetData>
      <sheetData sheetId="12541">
        <row r="4">
          <cell r="I4">
            <v>0</v>
          </cell>
        </row>
      </sheetData>
      <sheetData sheetId="12542">
        <row r="4">
          <cell r="I4">
            <v>0</v>
          </cell>
        </row>
      </sheetData>
      <sheetData sheetId="12543">
        <row r="4">
          <cell r="M4">
            <v>100</v>
          </cell>
        </row>
      </sheetData>
      <sheetData sheetId="12544">
        <row r="4">
          <cell r="M4">
            <v>100</v>
          </cell>
        </row>
      </sheetData>
      <sheetData sheetId="12545">
        <row r="4">
          <cell r="M4">
            <v>100</v>
          </cell>
        </row>
      </sheetData>
      <sheetData sheetId="12546">
        <row r="4">
          <cell r="M4">
            <v>100</v>
          </cell>
        </row>
      </sheetData>
      <sheetData sheetId="12547">
        <row r="4">
          <cell r="M4">
            <v>100</v>
          </cell>
        </row>
      </sheetData>
      <sheetData sheetId="12548">
        <row r="4">
          <cell r="M4">
            <v>100</v>
          </cell>
        </row>
      </sheetData>
      <sheetData sheetId="12549">
        <row r="4">
          <cell r="M4">
            <v>100</v>
          </cell>
        </row>
      </sheetData>
      <sheetData sheetId="12550">
        <row r="4">
          <cell r="M4">
            <v>100</v>
          </cell>
        </row>
      </sheetData>
      <sheetData sheetId="12551">
        <row r="4">
          <cell r="M4">
            <v>100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sheetData sheetId="12560">
        <row r="4">
          <cell r="I4">
            <v>0</v>
          </cell>
        </row>
      </sheetData>
      <sheetData sheetId="12561">
        <row r="4">
          <cell r="I4">
            <v>0</v>
          </cell>
        </row>
      </sheetData>
      <sheetData sheetId="12562">
        <row r="4">
          <cell r="I4">
            <v>0</v>
          </cell>
        </row>
      </sheetData>
      <sheetData sheetId="12563">
        <row r="4">
          <cell r="I4">
            <v>0</v>
          </cell>
        </row>
      </sheetData>
      <sheetData sheetId="12564">
        <row r="4">
          <cell r="I4">
            <v>0</v>
          </cell>
        </row>
      </sheetData>
      <sheetData sheetId="12565">
        <row r="4">
          <cell r="I4">
            <v>0</v>
          </cell>
        </row>
      </sheetData>
      <sheetData sheetId="12566">
        <row r="4">
          <cell r="I4">
            <v>0</v>
          </cell>
        </row>
      </sheetData>
      <sheetData sheetId="12567">
        <row r="4">
          <cell r="I4">
            <v>0</v>
          </cell>
        </row>
      </sheetData>
      <sheetData sheetId="12568">
        <row r="4">
          <cell r="I4">
            <v>0</v>
          </cell>
        </row>
      </sheetData>
      <sheetData sheetId="12569"/>
      <sheetData sheetId="12570"/>
      <sheetData sheetId="12571"/>
      <sheetData sheetId="12572"/>
      <sheetData sheetId="12573"/>
      <sheetData sheetId="12574"/>
      <sheetData sheetId="12575"/>
      <sheetData sheetId="12576"/>
      <sheetData sheetId="12577">
        <row r="4">
          <cell r="I4">
            <v>0</v>
          </cell>
        </row>
      </sheetData>
      <sheetData sheetId="12578"/>
      <sheetData sheetId="12579"/>
      <sheetData sheetId="12580"/>
      <sheetData sheetId="12581"/>
      <sheetData sheetId="12582"/>
      <sheetData sheetId="12583"/>
      <sheetData sheetId="12584"/>
      <sheetData sheetId="12585"/>
      <sheetData sheetId="12586"/>
      <sheetData sheetId="12587"/>
      <sheetData sheetId="12588"/>
      <sheetData sheetId="12589">
        <row r="4">
          <cell r="I4">
            <v>0</v>
          </cell>
        </row>
      </sheetData>
      <sheetData sheetId="12590">
        <row r="4">
          <cell r="I4">
            <v>0</v>
          </cell>
        </row>
      </sheetData>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row r="4">
          <cell r="I4">
            <v>0</v>
          </cell>
        </row>
      </sheetData>
      <sheetData sheetId="12620"/>
      <sheetData sheetId="12621"/>
      <sheetData sheetId="12622"/>
      <sheetData sheetId="12623"/>
      <sheetData sheetId="12624"/>
      <sheetData sheetId="12625"/>
      <sheetData sheetId="12626"/>
      <sheetData sheetId="12627">
        <row r="4">
          <cell r="I4">
            <v>0</v>
          </cell>
        </row>
      </sheetData>
      <sheetData sheetId="12628">
        <row r="4">
          <cell r="M4">
            <v>100</v>
          </cell>
        </row>
      </sheetData>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row r="4">
          <cell r="I4">
            <v>0</v>
          </cell>
        </row>
      </sheetData>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row r="4">
          <cell r="I4">
            <v>0</v>
          </cell>
        </row>
      </sheetData>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row r="4">
          <cell r="I4">
            <v>0</v>
          </cell>
        </row>
      </sheetData>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row r="4">
          <cell r="I4">
            <v>0</v>
          </cell>
        </row>
      </sheetData>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row r="4">
          <cell r="I4">
            <v>0</v>
          </cell>
        </row>
      </sheetData>
      <sheetData sheetId="12928">
        <row r="4">
          <cell r="I4">
            <v>0</v>
          </cell>
        </row>
      </sheetData>
      <sheetData sheetId="12929">
        <row r="4">
          <cell r="I4">
            <v>0</v>
          </cell>
        </row>
      </sheetData>
      <sheetData sheetId="12930">
        <row r="4">
          <cell r="I4">
            <v>0</v>
          </cell>
        </row>
      </sheetData>
      <sheetData sheetId="12931">
        <row r="4">
          <cell r="I4">
            <v>0</v>
          </cell>
        </row>
      </sheetData>
      <sheetData sheetId="12932"/>
      <sheetData sheetId="12933"/>
      <sheetData sheetId="12934"/>
      <sheetData sheetId="12935"/>
      <sheetData sheetId="12936"/>
      <sheetData sheetId="12937"/>
      <sheetData sheetId="12938"/>
      <sheetData sheetId="12939"/>
      <sheetData sheetId="12940">
        <row r="4">
          <cell r="I4">
            <v>0</v>
          </cell>
        </row>
      </sheetData>
      <sheetData sheetId="12941"/>
      <sheetData sheetId="12942"/>
      <sheetData sheetId="12943"/>
      <sheetData sheetId="12944"/>
      <sheetData sheetId="12945"/>
      <sheetData sheetId="12946">
        <row r="4">
          <cell r="I4">
            <v>0</v>
          </cell>
        </row>
      </sheetData>
      <sheetData sheetId="12947"/>
      <sheetData sheetId="12948"/>
      <sheetData sheetId="12949"/>
      <sheetData sheetId="12950"/>
      <sheetData sheetId="12951"/>
      <sheetData sheetId="12952"/>
      <sheetData sheetId="12953"/>
      <sheetData sheetId="12954">
        <row r="4">
          <cell r="I4">
            <v>0</v>
          </cell>
        </row>
      </sheetData>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refreshError="1"/>
      <sheetData sheetId="13304" refreshError="1"/>
      <sheetData sheetId="13305" refreshError="1"/>
      <sheetData sheetId="13306" refreshError="1"/>
      <sheetData sheetId="13307" refreshError="1"/>
      <sheetData sheetId="13308" refreshError="1"/>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sheetData sheetId="14443"/>
      <sheetData sheetId="14444"/>
      <sheetData sheetId="14445" refreshError="1"/>
      <sheetData sheetId="14446"/>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sheetData sheetId="14470"/>
      <sheetData sheetId="1447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sheetData sheetId="14526"/>
      <sheetData sheetId="14527"/>
      <sheetData sheetId="14528"/>
      <sheetData sheetId="14529"/>
      <sheetData sheetId="14530"/>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sheetData sheetId="14547"/>
      <sheetData sheetId="14548"/>
      <sheetData sheetId="14549" refreshError="1"/>
      <sheetData sheetId="14550" refreshError="1"/>
      <sheetData sheetId="14551" refreshError="1"/>
      <sheetData sheetId="14552" refreshError="1"/>
      <sheetData sheetId="14553"/>
      <sheetData sheetId="14554" refreshError="1"/>
      <sheetData sheetId="14555" refreshError="1"/>
      <sheetData sheetId="14556"/>
      <sheetData sheetId="14557"/>
      <sheetData sheetId="14558"/>
      <sheetData sheetId="14559"/>
      <sheetData sheetId="14560"/>
      <sheetData sheetId="14561"/>
      <sheetData sheetId="14562"/>
      <sheetData sheetId="14563"/>
      <sheetData sheetId="14564"/>
      <sheetData sheetId="14565"/>
      <sheetData sheetId="14566" refreshError="1"/>
      <sheetData sheetId="14567" refreshError="1"/>
      <sheetData sheetId="14568" refreshError="1"/>
      <sheetData sheetId="14569" refreshError="1"/>
      <sheetData sheetId="14570"/>
      <sheetData sheetId="14571"/>
      <sheetData sheetId="14572"/>
      <sheetData sheetId="14573"/>
      <sheetData sheetId="14574"/>
      <sheetData sheetId="14575"/>
      <sheetData sheetId="14576"/>
      <sheetData sheetId="14577" refreshError="1"/>
      <sheetData sheetId="14578" refreshError="1"/>
      <sheetData sheetId="14579" refreshError="1"/>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Bid Summary"/>
      <sheetName val="ESCON"/>
      <sheetName val="Design"/>
    </sheetNames>
    <sheetDataSet>
      <sheetData sheetId="0" refreshError="1"/>
      <sheetData sheetId="1" refreshError="1"/>
      <sheetData sheetId="2" refreshError="1"/>
      <sheetData sheetId="3" refreshError="1"/>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iaxial"/>
      <sheetName val="InteractionDiagram"/>
      <sheetName val="Calculations"/>
      <sheetName val="MomentMag"/>
      <sheetName val="Sheet1"/>
      <sheetName val="#REF"/>
      <sheetName val="Currency Rate"/>
      <sheetName val="Reference"/>
      <sheetName val="Account_Code"/>
    </sheetNames>
    <sheetDataSet>
      <sheetData sheetId="0">
        <row r="21">
          <cell r="C21">
            <v>20</v>
          </cell>
        </row>
      </sheetData>
      <sheetData sheetId="1"/>
      <sheetData sheetId="2"/>
      <sheetData sheetId="3">
        <row r="9">
          <cell r="C9">
            <v>50</v>
          </cell>
        </row>
      </sheetData>
      <sheetData sheetId="4"/>
      <sheetData sheetId="5">
        <row r="53">
          <cell r="F53">
            <v>16</v>
          </cell>
        </row>
        <row r="65">
          <cell r="F65">
            <v>40</v>
          </cell>
        </row>
      </sheetData>
      <sheetData sheetId="6" refreshError="1"/>
      <sheetData sheetId="7" refreshError="1"/>
      <sheetData sheetId="8" refreshError="1"/>
      <sheetData sheetId="9"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koc"/>
      <sheetName val="Front"/>
      <sheetName val="Control"/>
      <sheetName val="Contents"/>
      <sheetName val="Preamble"/>
      <sheetName val="Load Comb"/>
      <sheetName val="Design"/>
      <sheetName val="Wind load "/>
      <sheetName val="Seismic load "/>
      <sheetName val="Platform load"/>
      <sheetName val="Nozzle Load "/>
      <sheetName val="Fire proofing weight"/>
      <sheetName val="Nozzle Load"/>
      <sheetName val="Seismic data"/>
      <sheetName val="Sketch"/>
      <sheetName val="Seismic- UBC"/>
      <sheetName val="Seismic Load"/>
      <sheetName val="#REF"/>
      <sheetName val="INPUT DATAS"/>
      <sheetName val="Sheet1"/>
    </sheetNames>
    <sheetDataSet>
      <sheetData sheetId="0"/>
      <sheetData sheetId="1"/>
      <sheetData sheetId="2"/>
      <sheetData sheetId="3"/>
      <sheetData sheetId="4"/>
      <sheetData sheetId="5"/>
      <sheetData sheetId="6">
        <row r="63">
          <cell r="J63">
            <v>2.1</v>
          </cell>
        </row>
        <row r="65">
          <cell r="J65">
            <v>1000</v>
          </cell>
        </row>
        <row r="120">
          <cell r="K120">
            <v>1</v>
          </cell>
          <cell r="M120">
            <v>1.4</v>
          </cell>
        </row>
        <row r="121">
          <cell r="F121">
            <v>1.4</v>
          </cell>
        </row>
        <row r="122">
          <cell r="F122">
            <v>0.5</v>
          </cell>
        </row>
        <row r="123">
          <cell r="F123">
            <v>0.82400000000000007</v>
          </cell>
        </row>
      </sheetData>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eqoq"/>
      <sheetName val="Memb Schd"/>
      <sheetName val="Inter. 1(1)&amp;2(0)"/>
      <sheetName val="Inter. 1(1)&amp;2(1)"/>
      <sheetName val="notes"/>
      <sheetName val="Indeks"/>
      <sheetName val="UNIT 3"/>
      <sheetName val="IPL_SCHEDULE"/>
      <sheetName val="Breakdown-CommSvc"/>
      <sheetName val="Breakdown-ConstrSvc"/>
      <sheetName val="Breakdown-EngSvc"/>
      <sheetName val="Breakdown-ProjMgtServ"/>
      <sheetName val="Breakdown-ProcSvc"/>
      <sheetName val="Sch.6"/>
      <sheetName val="SAP"/>
      <sheetName val="대비표"/>
      <sheetName val="Proc_REK_1"/>
      <sheetName val="ESCON"/>
      <sheetName val="Sheet1"/>
      <sheetName val="A-11 Steel Str (2)"/>
      <sheetName val="INLAND FACTOR DISTANCE"/>
      <sheetName val="bq"/>
      <sheetName val="10"/>
      <sheetName val="Design"/>
      <sheetName val="Isolasi Luar Dalam"/>
      <sheetName val="Isolasi Luar"/>
      <sheetName val="costing_CV"/>
      <sheetName val="costing_ESDV"/>
      <sheetName val="costing_FE"/>
      <sheetName val="costing_Misc"/>
      <sheetName val="costing_MOV"/>
      <sheetName val="costing_Press"/>
      <sheetName val="SUMMARY"/>
      <sheetName val="terdistribusi"/>
      <sheetName val="#REF"/>
      <sheetName val="수입"/>
      <sheetName val="Material"/>
      <sheetName val="A"/>
      <sheetName val="Project_P"/>
      <sheetName val="Tabel"/>
      <sheetName val="PercenDiv"/>
      <sheetName val="351BQMCN"/>
      <sheetName val="RAB (WIK)"/>
      <sheetName val="Up &amp; bhn"/>
      <sheetName val="Str"/>
      <sheetName val="name"/>
      <sheetName val="Cover"/>
      <sheetName val="HS_TRG"/>
      <sheetName val="DIV.II"/>
      <sheetName val="Rate"/>
      <sheetName val="AC"/>
      <sheetName val="F1.4"/>
      <sheetName val="HARSAT"/>
      <sheetName val="Mat Tower"/>
      <sheetName val="loading data on vessel"/>
      <sheetName val="갑지"/>
      <sheetName val="tpi"/>
      <sheetName val="Pejabat"/>
      <sheetName val="3. Terbilang"/>
      <sheetName val="2.Basic Price"/>
      <sheetName val="단면가정"/>
      <sheetName val="설계조건"/>
      <sheetName val="INPUT"/>
      <sheetName val="合成単価作成表-BLDG"/>
      <sheetName val="B"/>
      <sheetName val="Div2"/>
      <sheetName val="ANALISA E"/>
      <sheetName val="TAMPO"/>
      <sheetName val="ANLISA K"/>
      <sheetName val="IPR1&amp;2_14000A"/>
      <sheetName val="Memb_Schd"/>
      <sheetName val="Inter__1(1)&amp;2(0)"/>
      <sheetName val="Inter__1(1)&amp;2(1)"/>
      <sheetName val="UNIT_3"/>
      <sheetName val="Sch_6"/>
    </sheetNames>
    <sheetDataSet>
      <sheetData sheetId="0" refreshError="1"/>
      <sheetData sheetId="1" refreshError="1">
        <row r="3">
          <cell r="B3" t="str">
            <v>BX1</v>
          </cell>
          <cell r="C3" t="str">
            <v>H-200x100x5.5x8</v>
          </cell>
          <cell r="E3">
            <v>21.3</v>
          </cell>
        </row>
        <row r="4">
          <cell r="B4" t="str">
            <v>BX2</v>
          </cell>
          <cell r="C4" t="str">
            <v>H-250x125x6x9</v>
          </cell>
          <cell r="E4">
            <v>29.6</v>
          </cell>
        </row>
        <row r="5">
          <cell r="B5" t="str">
            <v>BX3</v>
          </cell>
          <cell r="C5" t="str">
            <v>H-300x150x6.5x9</v>
          </cell>
          <cell r="E5">
            <v>36.700000000000003</v>
          </cell>
        </row>
        <row r="6">
          <cell r="B6" t="str">
            <v>BX6</v>
          </cell>
          <cell r="C6" t="str">
            <v>H-250x250x9x14</v>
          </cell>
          <cell r="E6">
            <v>72.400000000000006</v>
          </cell>
        </row>
        <row r="7">
          <cell r="B7" t="str">
            <v>C1</v>
          </cell>
          <cell r="C7" t="str">
            <v>H-250x250x9x14</v>
          </cell>
          <cell r="E7">
            <v>72.400000000000006</v>
          </cell>
        </row>
        <row r="8">
          <cell r="B8" t="str">
            <v>C2</v>
          </cell>
          <cell r="C8" t="str">
            <v>H-300x300x10x15</v>
          </cell>
          <cell r="E8">
            <v>94</v>
          </cell>
        </row>
        <row r="9">
          <cell r="B9" t="str">
            <v>GX1</v>
          </cell>
          <cell r="C9" t="str">
            <v>H-250x125x6x9</v>
          </cell>
          <cell r="E9">
            <v>29.6</v>
          </cell>
        </row>
        <row r="10">
          <cell r="B10" t="str">
            <v>GX2</v>
          </cell>
          <cell r="C10" t="str">
            <v>H-300x150x6.5x9</v>
          </cell>
          <cell r="E10">
            <v>36.700000000000003</v>
          </cell>
        </row>
        <row r="11">
          <cell r="B11" t="str">
            <v>GX3</v>
          </cell>
          <cell r="C11" t="str">
            <v>H-200x200x8x12</v>
          </cell>
          <cell r="E11">
            <v>49.9</v>
          </cell>
        </row>
        <row r="12">
          <cell r="B12" t="str">
            <v>GX4</v>
          </cell>
          <cell r="C12" t="str">
            <v>H-250x250x9x14</v>
          </cell>
          <cell r="E12">
            <v>72.400000000000006</v>
          </cell>
        </row>
        <row r="13">
          <cell r="B13" t="str">
            <v>GX5</v>
          </cell>
          <cell r="C13" t="str">
            <v>H-200x100x5.5x8</v>
          </cell>
          <cell r="E13">
            <v>21.3</v>
          </cell>
        </row>
        <row r="14">
          <cell r="B14" t="str">
            <v>GY2</v>
          </cell>
          <cell r="C14" t="str">
            <v>H-250x125x6x9</v>
          </cell>
          <cell r="E14">
            <v>29.6</v>
          </cell>
        </row>
        <row r="15">
          <cell r="B15" t="str">
            <v>GY4</v>
          </cell>
          <cell r="C15" t="str">
            <v>H-350x175x7x11</v>
          </cell>
          <cell r="E15">
            <v>49.6</v>
          </cell>
        </row>
        <row r="16">
          <cell r="B16" t="str">
            <v>HB1</v>
          </cell>
          <cell r="C16" t="str">
            <v>L-75x75x6</v>
          </cell>
          <cell r="E16">
            <v>6.67</v>
          </cell>
        </row>
        <row r="17">
          <cell r="B17" t="str">
            <v>J2</v>
          </cell>
          <cell r="C17" t="str">
            <v>L-90x90x7</v>
          </cell>
          <cell r="E17">
            <v>9.59</v>
          </cell>
        </row>
        <row r="18">
          <cell r="B18" t="str">
            <v>P1</v>
          </cell>
          <cell r="C18" t="str">
            <v>H-150x150x7x10</v>
          </cell>
          <cell r="E18">
            <v>31.5</v>
          </cell>
        </row>
        <row r="19">
          <cell r="B19" t="str">
            <v>VB1</v>
          </cell>
          <cell r="C19" t="str">
            <v>2L-100x100x10</v>
          </cell>
          <cell r="E19">
            <v>30.2</v>
          </cell>
        </row>
        <row r="20">
          <cell r="B20" t="str">
            <v>VB2</v>
          </cell>
          <cell r="C20" t="str">
            <v>L-100x100x10</v>
          </cell>
          <cell r="E20">
            <v>15.1</v>
          </cell>
        </row>
        <row r="24">
          <cell r="G24" t="str">
            <v>BX1</v>
          </cell>
          <cell r="H24" t="str">
            <v>H-300x150x6.5x9</v>
          </cell>
          <cell r="J24">
            <v>36.700000000000003</v>
          </cell>
        </row>
        <row r="25">
          <cell r="G25" t="str">
            <v>BX2</v>
          </cell>
          <cell r="H25" t="str">
            <v>H-250x125x6x9</v>
          </cell>
          <cell r="J25">
            <v>29.6</v>
          </cell>
        </row>
        <row r="26">
          <cell r="G26" t="str">
            <v>BX3</v>
          </cell>
          <cell r="H26" t="str">
            <v>C-100x50x6x8.5</v>
          </cell>
          <cell r="J26">
            <v>10.6</v>
          </cell>
        </row>
        <row r="27">
          <cell r="G27" t="str">
            <v>C1</v>
          </cell>
          <cell r="H27" t="str">
            <v>H-250x250x9x14</v>
          </cell>
          <cell r="J27">
            <v>72.400000000000006</v>
          </cell>
        </row>
        <row r="28">
          <cell r="G28" t="str">
            <v>C2</v>
          </cell>
          <cell r="H28" t="str">
            <v>H-300x300x10x15</v>
          </cell>
          <cell r="J28">
            <v>94</v>
          </cell>
        </row>
        <row r="29">
          <cell r="G29" t="str">
            <v>GX3</v>
          </cell>
          <cell r="H29" t="str">
            <v>H-300x150x6.5x9</v>
          </cell>
          <cell r="J29">
            <v>36.700000000000003</v>
          </cell>
        </row>
        <row r="30">
          <cell r="G30" t="str">
            <v>GX4</v>
          </cell>
          <cell r="H30" t="str">
            <v>H-350x175x7x11</v>
          </cell>
          <cell r="J30">
            <v>49.6</v>
          </cell>
        </row>
        <row r="31">
          <cell r="G31" t="str">
            <v>GX5</v>
          </cell>
          <cell r="H31" t="str">
            <v>H-400x200x8x13</v>
          </cell>
          <cell r="J31">
            <v>66</v>
          </cell>
        </row>
        <row r="32">
          <cell r="G32" t="str">
            <v>GY1</v>
          </cell>
          <cell r="H32" t="str">
            <v>H-200x100x5.5x8</v>
          </cell>
          <cell r="J32">
            <v>21.3</v>
          </cell>
        </row>
        <row r="33">
          <cell r="G33" t="str">
            <v>GY2</v>
          </cell>
          <cell r="H33" t="str">
            <v>H-250x125x6x9</v>
          </cell>
          <cell r="J33">
            <v>29.6</v>
          </cell>
        </row>
        <row r="34">
          <cell r="G34" t="str">
            <v>GY3</v>
          </cell>
          <cell r="H34" t="str">
            <v>H-300x150x6.5x9</v>
          </cell>
          <cell r="J34">
            <v>36.700000000000003</v>
          </cell>
        </row>
        <row r="35">
          <cell r="G35" t="str">
            <v>GY4</v>
          </cell>
          <cell r="H35" t="str">
            <v>H-350x175x7x11</v>
          </cell>
          <cell r="J35">
            <v>49.6</v>
          </cell>
        </row>
        <row r="36">
          <cell r="G36" t="str">
            <v>HB1</v>
          </cell>
          <cell r="H36" t="str">
            <v>L-80x80x6</v>
          </cell>
          <cell r="J36">
            <v>9.66</v>
          </cell>
        </row>
        <row r="37">
          <cell r="G37" t="str">
            <v>J1</v>
          </cell>
          <cell r="H37" t="str">
            <v>C-100x50x6x8.5</v>
          </cell>
          <cell r="J37">
            <v>10.6</v>
          </cell>
        </row>
        <row r="38">
          <cell r="G38" t="str">
            <v>P1</v>
          </cell>
          <cell r="H38" t="str">
            <v>H-100x100x6x8</v>
          </cell>
          <cell r="J38">
            <v>17.170000000000002</v>
          </cell>
        </row>
        <row r="39">
          <cell r="G39" t="str">
            <v>VB1</v>
          </cell>
          <cell r="H39" t="str">
            <v>L-100x100x10</v>
          </cell>
          <cell r="J39">
            <v>15.1</v>
          </cell>
        </row>
        <row r="40">
          <cell r="G40" t="str">
            <v>VB2</v>
          </cell>
          <cell r="H40" t="str">
            <v>H-100x100x6x8</v>
          </cell>
          <cell r="J40">
            <v>17.170000000000002</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3">
          <cell r="B3" t="str">
            <v>BX1</v>
          </cell>
        </row>
      </sheetData>
      <sheetData sheetId="71"/>
      <sheetData sheetId="72"/>
      <sheetData sheetId="73"/>
      <sheetData sheetId="74"/>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Sheet2"/>
      <sheetName val="Price Panel 3"/>
      <sheetName val="Price Panel Rev work"/>
      <sheetName val="Price Panel one Major Subcon"/>
      <sheetName val="Price Panel Many subcon case"/>
      <sheetName val="Price Panel Many subcon cas (2)"/>
      <sheetName val="Sheet3"/>
      <sheetName val="Summ Work"/>
      <sheetName val="Summ PROC"/>
      <sheetName val="Summ PROC (2)"/>
      <sheetName val="Work cost plus cont"/>
      <sheetName val="COST"/>
      <sheetName val="TA"/>
      <sheetName val="Insp"/>
      <sheetName val="Equipment"/>
      <sheetName val="Fuel"/>
      <sheetName val="Radio"/>
      <sheetName val="Software"/>
      <sheetName val="Fas for Emp"/>
      <sheetName val="Ass"/>
      <sheetName val="Cost Of M"/>
      <sheetName val="Loan"/>
      <sheetName val="Furniture Rate"/>
      <sheetName val="Sheet1"/>
      <sheetName val="Man-Hour &amp; Cost - JKT"/>
      <sheetName val="Man-Hour &amp; Cost - SITE"/>
      <sheetName val="Personnel"/>
      <sheetName val="Cost Item"/>
      <sheetName val="TOTAL"/>
      <sheetName val="HRG BHN"/>
      <sheetName val="L-TIGA"/>
      <sheetName val="DAF-1"/>
      <sheetName val="Memb Schd"/>
      <sheetName val="9528 - Orica Cost 180908-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44">
          <cell r="D144" t="str">
            <v>Lead Process Engineer</v>
          </cell>
        </row>
        <row r="145">
          <cell r="D145" t="str">
            <v>Sr. Process Engineer</v>
          </cell>
        </row>
        <row r="146">
          <cell r="D146" t="str">
            <v>Process Engineer</v>
          </cell>
        </row>
        <row r="147">
          <cell r="D147" t="str">
            <v>Lead Mechanical Engineer</v>
          </cell>
        </row>
        <row r="148">
          <cell r="D148" t="str">
            <v>Sr. Mechanical Engineer</v>
          </cell>
        </row>
        <row r="149">
          <cell r="D149" t="str">
            <v>Mechanical Engineer</v>
          </cell>
        </row>
        <row r="150">
          <cell r="D150" t="str">
            <v>Mechanical Designers</v>
          </cell>
        </row>
        <row r="151">
          <cell r="D151" t="str">
            <v>Mechanical Drafters</v>
          </cell>
        </row>
        <row r="152">
          <cell r="D152" t="str">
            <v>Lead Piping Engineer</v>
          </cell>
        </row>
        <row r="153">
          <cell r="D153" t="str">
            <v>Sr. Piping Engineer</v>
          </cell>
        </row>
        <row r="154">
          <cell r="D154" t="str">
            <v>Piping Engineer</v>
          </cell>
        </row>
        <row r="155">
          <cell r="D155" t="str">
            <v>Piping Designers</v>
          </cell>
        </row>
        <row r="156">
          <cell r="D156" t="str">
            <v>Piping Drafters</v>
          </cell>
        </row>
        <row r="157">
          <cell r="D157" t="str">
            <v>Lead Instrument Engineer</v>
          </cell>
        </row>
        <row r="158">
          <cell r="D158" t="str">
            <v>Sr. Instrument Engineer</v>
          </cell>
        </row>
        <row r="159">
          <cell r="D159" t="str">
            <v>Instrument Engineer</v>
          </cell>
        </row>
        <row r="160">
          <cell r="D160" t="str">
            <v>Instrument Designers</v>
          </cell>
        </row>
        <row r="161">
          <cell r="D161" t="str">
            <v>Instrument Drafters</v>
          </cell>
        </row>
        <row r="162">
          <cell r="D162" t="str">
            <v>Lead Electrical Engineer</v>
          </cell>
        </row>
        <row r="163">
          <cell r="D163" t="str">
            <v>Sr. Electrical Engineer</v>
          </cell>
        </row>
        <row r="164">
          <cell r="D164" t="str">
            <v>Electrical Engineer</v>
          </cell>
        </row>
        <row r="165">
          <cell r="D165" t="str">
            <v>Electrical Designers</v>
          </cell>
        </row>
        <row r="166">
          <cell r="D166" t="str">
            <v>Electrical Drafters</v>
          </cell>
        </row>
        <row r="167">
          <cell r="D167" t="str">
            <v>Lead Civil &amp; Structure Engineer</v>
          </cell>
        </row>
        <row r="168">
          <cell r="D168" t="str">
            <v>Sr.  Civil &amp; Structure Engineer</v>
          </cell>
        </row>
        <row r="169">
          <cell r="D169" t="str">
            <v>Civil &amp; Structure Engineer</v>
          </cell>
        </row>
        <row r="170">
          <cell r="D170" t="str">
            <v>Civil &amp; Structure Designers</v>
          </cell>
        </row>
        <row r="171">
          <cell r="D171" t="str">
            <v>Civil &amp; Structure Drafters</v>
          </cell>
        </row>
        <row r="172">
          <cell r="D172" t="str">
            <v>PDS Team</v>
          </cell>
        </row>
      </sheetData>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InteractionDiagram"/>
      <sheetName val="Biaxial"/>
      <sheetName val="CrackControl"/>
      <sheetName val="Calculations"/>
      <sheetName val="AS3600"/>
      <sheetName val="Sheet1"/>
      <sheetName val="Personnel"/>
    </sheetNames>
    <sheetDataSet>
      <sheetData sheetId="0">
        <row r="11">
          <cell r="C11">
            <v>-3.0000000000000001E-3</v>
          </cell>
        </row>
      </sheetData>
      <sheetData sheetId="1"/>
      <sheetData sheetId="2">
        <row r="10">
          <cell r="X10" t="e">
            <v>#REF!</v>
          </cell>
        </row>
      </sheetData>
      <sheetData sheetId="3">
        <row r="17">
          <cell r="E17">
            <v>1</v>
          </cell>
        </row>
      </sheetData>
      <sheetData sheetId="4">
        <row r="8">
          <cell r="P8" t="str">
            <v>ACI 318-05</v>
          </cell>
        </row>
        <row r="77">
          <cell r="I77" t="e">
            <v>#VALUE!</v>
          </cell>
        </row>
      </sheetData>
      <sheetData sheetId="5">
        <row r="5">
          <cell r="E5">
            <v>0.8</v>
          </cell>
        </row>
      </sheetData>
      <sheetData sheetId="6">
        <row r="3">
          <cell r="H3">
            <v>15.748031496063</v>
          </cell>
        </row>
      </sheetData>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N"/>
      <sheetName val="Design"/>
      <sheetName val="I-KAMAR"/>
      <sheetName val="SUMMARY"/>
      <sheetName val="PaintBreak"/>
      <sheetName val="INSSUBCON"/>
    </sheetNames>
    <definedNames>
      <definedName name="_xlbgnm.OPT1"/>
      <definedName name="_xlbgnm.OPT2"/>
      <definedName name="_xlbgnm.OPT3"/>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culations"/>
      <sheetName val="Sheet1"/>
      <sheetName val="SHORTCOL_CIRC_1_20 D600"/>
      <sheetName val="salary"/>
      <sheetName val="Detail by Discipline"/>
      <sheetName val="LEVEL0PAGE2"/>
      <sheetName val="LEVEL0PAGE1"/>
      <sheetName val="plumbing"/>
      <sheetName val="Notes"/>
      <sheetName val="anal alat"/>
      <sheetName val="Site Prep"/>
      <sheetName val="Fencing"/>
      <sheetName val="Gen. Civil"/>
      <sheetName val="AHS sipil"/>
      <sheetName val="Resources"/>
      <sheetName val="Rate COPI"/>
      <sheetName val="Indeks"/>
      <sheetName val="0.125 - 24in"/>
      <sheetName val="Structure"/>
      <sheetName val="Build"/>
      <sheetName val="Cst_Site Prep"/>
    </sheetNames>
    <sheetDataSet>
      <sheetData sheetId="0" refreshError="1"/>
      <sheetData sheetId="1" refreshError="1">
        <row r="2">
          <cell r="B2">
            <v>30.208010600416937</v>
          </cell>
        </row>
        <row r="7">
          <cell r="B7">
            <v>0.75</v>
          </cell>
          <cell r="C7">
            <v>0.75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row r="3">
          <cell r="J3">
            <v>0</v>
          </cell>
        </row>
      </sheetData>
      <sheetData sheetId="19"/>
      <sheetData sheetId="20"/>
      <sheetData sheetId="2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GO"/>
      <sheetName val="PROSUM"/>
      <sheetName val="EQUIPSUM"/>
      <sheetName val="ITEMRIST"/>
      <sheetName val="FIELD"/>
      <sheetName val="CIVIL"/>
      <sheetName val="ERECT"/>
    </sheetNames>
    <sheetDataSet>
      <sheetData sheetId="0"/>
      <sheetData sheetId="1">
        <row r="56">
          <cell r="V56">
            <v>0</v>
          </cell>
        </row>
      </sheetData>
      <sheetData sheetId="2"/>
      <sheetData sheetId="3"/>
      <sheetData sheetId="4"/>
      <sheetData sheetId="5"/>
      <sheetData sheetId="6"/>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Rev &amp; TOC"/>
      <sheetName val="RRS"/>
      <sheetName val="1-7"/>
      <sheetName val="8-10"/>
      <sheetName val="9 (SBC)"/>
      <sheetName val="11-12"/>
      <sheetName val="Steel Ratio"/>
      <sheetName val="Steel Def"/>
      <sheetName val="App. A"/>
      <sheetName val="App. B"/>
      <sheetName val="App. C"/>
      <sheetName val="App. D"/>
      <sheetName val="App. E"/>
      <sheetName val="App. F"/>
      <sheetName val="App. G"/>
      <sheetName val="Support React"/>
      <sheetName val="LC_Staad"/>
      <sheetName val="Staad Input"/>
      <sheetName val="Conc Def"/>
      <sheetName val="Column 350x350"/>
      <sheetName val="Beam Summary"/>
      <sheetName val="GB 500x300"/>
      <sheetName val="Edge Beam Analysis GB 500x300"/>
      <sheetName val="Sect Force_Edge Beam GB 500x300"/>
      <sheetName val="Sect Forces_Mid Beam GB 500x300"/>
    </sheetNames>
    <sheetDataSet>
      <sheetData sheetId="0" refreshError="1"/>
      <sheetData sheetId="1" refreshError="1"/>
      <sheetData sheetId="2" refreshError="1"/>
      <sheetData sheetId="3">
        <row r="267">
          <cell r="S267">
            <v>9.81</v>
          </cell>
        </row>
      </sheetData>
      <sheetData sheetId="4">
        <row r="54">
          <cell r="W54">
            <v>12.3</v>
          </cell>
        </row>
        <row r="55">
          <cell r="W55">
            <v>6</v>
          </cell>
        </row>
        <row r="57">
          <cell r="W57">
            <v>0.80384757729336809</v>
          </cell>
        </row>
        <row r="58">
          <cell r="W58">
            <v>4.3</v>
          </cell>
        </row>
        <row r="65">
          <cell r="W65">
            <v>0.35</v>
          </cell>
        </row>
        <row r="66">
          <cell r="W66">
            <v>0.35</v>
          </cell>
        </row>
        <row r="67">
          <cell r="W67">
            <v>0.25</v>
          </cell>
        </row>
        <row r="68">
          <cell r="W68">
            <v>0.25</v>
          </cell>
        </row>
        <row r="73">
          <cell r="W73">
            <v>0.3</v>
          </cell>
        </row>
        <row r="74">
          <cell r="W74">
            <v>0.45</v>
          </cell>
        </row>
        <row r="77">
          <cell r="W77">
            <v>0.25</v>
          </cell>
        </row>
        <row r="78">
          <cell r="W78">
            <v>0.4</v>
          </cell>
        </row>
        <row r="367">
          <cell r="AC367">
            <v>71.58</v>
          </cell>
        </row>
        <row r="396">
          <cell r="AC396">
            <v>1</v>
          </cell>
        </row>
        <row r="399">
          <cell r="AC399">
            <v>1</v>
          </cell>
        </row>
        <row r="511">
          <cell r="AD511" t="str">
            <v>SD</v>
          </cell>
        </row>
        <row r="512">
          <cell r="AD512">
            <v>1.3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3">
          <cell r="H13">
            <v>6.8600000000000008E-2</v>
          </cell>
        </row>
        <row r="14">
          <cell r="H14">
            <v>4.802E-2</v>
          </cell>
        </row>
        <row r="15">
          <cell r="H15">
            <v>3.6015000000000005E-2</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MENTAH"/>
      <sheetName val="DATA MATENG"/>
      <sheetName val="DAYA DUKUNG-D=40"/>
      <sheetName val="DAYA DUKUNG-D=30 (Reamer)"/>
      <sheetName val="GRAFIK SONDIR"/>
    </sheetNames>
    <sheetDataSet>
      <sheetData sheetId="0">
        <row r="3">
          <cell r="B3">
            <v>0.2</v>
          </cell>
          <cell r="C3">
            <v>1.1000000000000001</v>
          </cell>
        </row>
        <row r="4">
          <cell r="B4">
            <v>0.4</v>
          </cell>
          <cell r="C4">
            <v>0.9</v>
          </cell>
        </row>
        <row r="5">
          <cell r="B5">
            <v>0.6</v>
          </cell>
          <cell r="C5">
            <v>0.7</v>
          </cell>
        </row>
        <row r="6">
          <cell r="B6">
            <v>1</v>
          </cell>
          <cell r="C6">
            <v>0.46</v>
          </cell>
        </row>
        <row r="7">
          <cell r="B7">
            <v>1.2</v>
          </cell>
          <cell r="C7">
            <v>0.43</v>
          </cell>
        </row>
        <row r="8">
          <cell r="B8">
            <v>1.4</v>
          </cell>
          <cell r="C8">
            <v>0.42</v>
          </cell>
        </row>
        <row r="9">
          <cell r="B9">
            <v>2</v>
          </cell>
          <cell r="C9">
            <v>0.41</v>
          </cell>
        </row>
        <row r="12">
          <cell r="B12">
            <v>0.4</v>
          </cell>
          <cell r="C12">
            <v>40</v>
          </cell>
        </row>
        <row r="13">
          <cell r="B13">
            <v>0.4</v>
          </cell>
          <cell r="C13">
            <v>35</v>
          </cell>
        </row>
        <row r="14">
          <cell r="B14">
            <v>0.4</v>
          </cell>
          <cell r="C14">
            <v>30</v>
          </cell>
        </row>
        <row r="15">
          <cell r="B15">
            <v>0.4</v>
          </cell>
          <cell r="C15">
            <v>25</v>
          </cell>
        </row>
        <row r="16">
          <cell r="B16">
            <v>0.4</v>
          </cell>
          <cell r="C16">
            <v>19.993567000000002</v>
          </cell>
        </row>
        <row r="17">
          <cell r="B17">
            <v>0.48</v>
          </cell>
          <cell r="C17">
            <v>16.574367000000002</v>
          </cell>
        </row>
        <row r="18">
          <cell r="B18">
            <v>0.62</v>
          </cell>
          <cell r="C18">
            <v>10.590767</v>
          </cell>
        </row>
        <row r="19">
          <cell r="B19">
            <v>0.65</v>
          </cell>
          <cell r="C19">
            <v>9.308567</v>
          </cell>
        </row>
        <row r="20">
          <cell r="B20">
            <v>0.75</v>
          </cell>
          <cell r="C20">
            <v>5.0345670000000027</v>
          </cell>
        </row>
      </sheetData>
      <sheetData sheetId="1">
        <row r="5">
          <cell r="X5">
            <v>0.28160726294552785</v>
          </cell>
        </row>
        <row r="13">
          <cell r="B13">
            <v>0.2</v>
          </cell>
          <cell r="C13">
            <v>5</v>
          </cell>
          <cell r="G13">
            <v>6</v>
          </cell>
          <cell r="H13">
            <v>0.3</v>
          </cell>
          <cell r="I13">
            <v>6</v>
          </cell>
        </row>
        <row r="14">
          <cell r="B14">
            <v>0.4</v>
          </cell>
          <cell r="C14">
            <v>7</v>
          </cell>
          <cell r="G14">
            <v>12</v>
          </cell>
          <cell r="H14">
            <v>0.3</v>
          </cell>
          <cell r="I14">
            <v>4.2857142857142856</v>
          </cell>
        </row>
        <row r="15">
          <cell r="B15">
            <v>0.60000000000000009</v>
          </cell>
          <cell r="C15">
            <v>10</v>
          </cell>
          <cell r="G15">
            <v>16</v>
          </cell>
          <cell r="H15">
            <v>0.2</v>
          </cell>
          <cell r="I15">
            <v>2</v>
          </cell>
        </row>
        <row r="16">
          <cell r="B16">
            <v>0.8</v>
          </cell>
          <cell r="C16">
            <v>10</v>
          </cell>
          <cell r="G16">
            <v>22</v>
          </cell>
          <cell r="H16">
            <v>0.3</v>
          </cell>
          <cell r="I16">
            <v>3</v>
          </cell>
        </row>
        <row r="17">
          <cell r="B17">
            <v>1</v>
          </cell>
          <cell r="C17">
            <v>8</v>
          </cell>
          <cell r="G17">
            <v>30</v>
          </cell>
          <cell r="H17">
            <v>0.4</v>
          </cell>
          <cell r="I17">
            <v>5</v>
          </cell>
        </row>
        <row r="18">
          <cell r="B18">
            <v>1.2</v>
          </cell>
          <cell r="C18">
            <v>4</v>
          </cell>
          <cell r="G18">
            <v>36</v>
          </cell>
          <cell r="H18">
            <v>0.3</v>
          </cell>
          <cell r="I18">
            <v>7.5</v>
          </cell>
        </row>
        <row r="19">
          <cell r="B19">
            <v>1.4</v>
          </cell>
          <cell r="C19">
            <v>5</v>
          </cell>
          <cell r="G19">
            <v>42</v>
          </cell>
          <cell r="H19">
            <v>0.3</v>
          </cell>
          <cell r="I19">
            <v>6</v>
          </cell>
        </row>
        <row r="20">
          <cell r="B20">
            <v>1.5999999999999999</v>
          </cell>
          <cell r="C20">
            <v>3</v>
          </cell>
          <cell r="G20">
            <v>46</v>
          </cell>
          <cell r="H20">
            <v>0.2</v>
          </cell>
          <cell r="I20">
            <v>6.666666666666667</v>
          </cell>
        </row>
        <row r="21">
          <cell r="B21">
            <v>1.7999999999999998</v>
          </cell>
          <cell r="C21">
            <v>3</v>
          </cell>
          <cell r="G21">
            <v>52</v>
          </cell>
          <cell r="H21">
            <v>0.3</v>
          </cell>
          <cell r="I21">
            <v>10</v>
          </cell>
        </row>
        <row r="22">
          <cell r="B22">
            <v>1.9999999999999998</v>
          </cell>
          <cell r="C22">
            <v>5</v>
          </cell>
          <cell r="G22">
            <v>58</v>
          </cell>
          <cell r="H22">
            <v>0.3</v>
          </cell>
          <cell r="I22">
            <v>6</v>
          </cell>
        </row>
        <row r="23">
          <cell r="B23">
            <v>2.1999999999999997</v>
          </cell>
          <cell r="C23">
            <v>4</v>
          </cell>
          <cell r="G23">
            <v>64</v>
          </cell>
          <cell r="H23">
            <v>0.3</v>
          </cell>
          <cell r="I23">
            <v>7.5</v>
          </cell>
        </row>
        <row r="24">
          <cell r="B24">
            <v>2.4</v>
          </cell>
          <cell r="C24">
            <v>5</v>
          </cell>
          <cell r="G24">
            <v>68</v>
          </cell>
          <cell r="H24">
            <v>0.2</v>
          </cell>
          <cell r="I24">
            <v>4</v>
          </cell>
        </row>
        <row r="25">
          <cell r="B25">
            <v>2.6</v>
          </cell>
          <cell r="C25">
            <v>4</v>
          </cell>
          <cell r="G25">
            <v>74</v>
          </cell>
          <cell r="H25">
            <v>0.3</v>
          </cell>
          <cell r="I25">
            <v>7.5</v>
          </cell>
        </row>
        <row r="26">
          <cell r="B26">
            <v>2.8000000000000003</v>
          </cell>
          <cell r="C26">
            <v>4</v>
          </cell>
          <cell r="G26">
            <v>78</v>
          </cell>
          <cell r="H26">
            <v>0.2</v>
          </cell>
          <cell r="I26">
            <v>5</v>
          </cell>
        </row>
        <row r="27">
          <cell r="B27">
            <v>3.0000000000000004</v>
          </cell>
          <cell r="C27">
            <v>6</v>
          </cell>
          <cell r="G27">
            <v>84</v>
          </cell>
          <cell r="H27">
            <v>0.3</v>
          </cell>
          <cell r="I27">
            <v>5</v>
          </cell>
        </row>
        <row r="28">
          <cell r="B28">
            <v>3.2000000000000006</v>
          </cell>
          <cell r="C28">
            <v>5</v>
          </cell>
          <cell r="G28">
            <v>90</v>
          </cell>
          <cell r="H28">
            <v>0.3</v>
          </cell>
          <cell r="I28">
            <v>6</v>
          </cell>
        </row>
        <row r="29">
          <cell r="B29">
            <v>3.4000000000000008</v>
          </cell>
          <cell r="C29">
            <v>5</v>
          </cell>
          <cell r="G29">
            <v>94</v>
          </cell>
          <cell r="H29">
            <v>0.2</v>
          </cell>
          <cell r="I29">
            <v>4</v>
          </cell>
        </row>
        <row r="30">
          <cell r="B30">
            <v>3.600000000000001</v>
          </cell>
          <cell r="C30">
            <v>4</v>
          </cell>
          <cell r="G30">
            <v>100</v>
          </cell>
          <cell r="H30">
            <v>0.3</v>
          </cell>
          <cell r="I30">
            <v>7.5</v>
          </cell>
        </row>
        <row r="31">
          <cell r="B31">
            <v>3.8000000000000012</v>
          </cell>
          <cell r="C31">
            <v>6</v>
          </cell>
          <cell r="G31">
            <v>104</v>
          </cell>
          <cell r="H31">
            <v>0.2</v>
          </cell>
          <cell r="I31">
            <v>3.3333333333333335</v>
          </cell>
        </row>
        <row r="32">
          <cell r="B32">
            <v>4.0000000000000009</v>
          </cell>
          <cell r="C32">
            <v>7</v>
          </cell>
          <cell r="G32">
            <v>110</v>
          </cell>
          <cell r="H32">
            <v>0.3</v>
          </cell>
          <cell r="I32">
            <v>4.2857142857142856</v>
          </cell>
        </row>
        <row r="33">
          <cell r="B33">
            <v>4.2000000000000011</v>
          </cell>
          <cell r="C33">
            <v>4</v>
          </cell>
          <cell r="G33">
            <v>114</v>
          </cell>
          <cell r="H33">
            <v>0.2</v>
          </cell>
          <cell r="I33">
            <v>5</v>
          </cell>
        </row>
        <row r="34">
          <cell r="B34">
            <v>4.4000000000000012</v>
          </cell>
          <cell r="C34">
            <v>3</v>
          </cell>
          <cell r="G34">
            <v>118</v>
          </cell>
          <cell r="H34">
            <v>0.2</v>
          </cell>
          <cell r="I34">
            <v>6.666666666666667</v>
          </cell>
        </row>
        <row r="35">
          <cell r="B35">
            <v>4.6000000000000014</v>
          </cell>
          <cell r="C35">
            <v>2</v>
          </cell>
          <cell r="G35">
            <v>122</v>
          </cell>
          <cell r="H35">
            <v>0.2</v>
          </cell>
          <cell r="I35">
            <v>10</v>
          </cell>
        </row>
        <row r="36">
          <cell r="B36">
            <v>4.8000000000000016</v>
          </cell>
          <cell r="C36">
            <v>3</v>
          </cell>
          <cell r="G36">
            <v>126</v>
          </cell>
          <cell r="H36">
            <v>0.2</v>
          </cell>
          <cell r="I36">
            <v>6.666666666666667</v>
          </cell>
        </row>
        <row r="37">
          <cell r="B37">
            <v>5.0000000000000018</v>
          </cell>
          <cell r="C37">
            <v>3</v>
          </cell>
          <cell r="G37">
            <v>130</v>
          </cell>
          <cell r="H37">
            <v>0.2</v>
          </cell>
          <cell r="I37">
            <v>6.666666666666667</v>
          </cell>
        </row>
        <row r="38">
          <cell r="B38">
            <v>5.200000000000002</v>
          </cell>
          <cell r="C38">
            <v>2</v>
          </cell>
          <cell r="G38">
            <v>134</v>
          </cell>
          <cell r="H38">
            <v>0.2</v>
          </cell>
          <cell r="I38">
            <v>10</v>
          </cell>
        </row>
        <row r="39">
          <cell r="B39">
            <v>5.4000000000000021</v>
          </cell>
          <cell r="C39">
            <v>2</v>
          </cell>
          <cell r="G39">
            <v>140</v>
          </cell>
          <cell r="H39">
            <v>0.3</v>
          </cell>
          <cell r="I39">
            <v>15</v>
          </cell>
        </row>
        <row r="40">
          <cell r="B40">
            <v>5.6000000000000023</v>
          </cell>
          <cell r="C40">
            <v>3</v>
          </cell>
          <cell r="G40">
            <v>144</v>
          </cell>
          <cell r="H40">
            <v>0.2</v>
          </cell>
          <cell r="I40">
            <v>6.666666666666667</v>
          </cell>
        </row>
        <row r="41">
          <cell r="B41">
            <v>5.8000000000000025</v>
          </cell>
          <cell r="C41">
            <v>3</v>
          </cell>
          <cell r="G41">
            <v>148</v>
          </cell>
          <cell r="H41">
            <v>0.2</v>
          </cell>
          <cell r="I41">
            <v>6.666666666666667</v>
          </cell>
        </row>
        <row r="42">
          <cell r="B42">
            <v>6.0000000000000027</v>
          </cell>
          <cell r="C42">
            <v>2</v>
          </cell>
          <cell r="G42">
            <v>152</v>
          </cell>
          <cell r="H42">
            <v>0.2</v>
          </cell>
          <cell r="I42">
            <v>10</v>
          </cell>
        </row>
        <row r="43">
          <cell r="B43">
            <v>6.2000000000000028</v>
          </cell>
          <cell r="C43">
            <v>1</v>
          </cell>
          <cell r="G43">
            <v>156</v>
          </cell>
          <cell r="H43">
            <v>0.2</v>
          </cell>
          <cell r="I43">
            <v>20</v>
          </cell>
        </row>
        <row r="44">
          <cell r="B44">
            <v>6.400000000000003</v>
          </cell>
          <cell r="C44">
            <v>2</v>
          </cell>
          <cell r="G44">
            <v>162</v>
          </cell>
          <cell r="H44">
            <v>0.3</v>
          </cell>
          <cell r="I44">
            <v>15</v>
          </cell>
        </row>
        <row r="45">
          <cell r="B45">
            <v>6.6000000000000032</v>
          </cell>
          <cell r="C45">
            <v>2</v>
          </cell>
          <cell r="G45">
            <v>166</v>
          </cell>
          <cell r="H45">
            <v>0.2</v>
          </cell>
          <cell r="I45">
            <v>10</v>
          </cell>
        </row>
        <row r="46">
          <cell r="B46">
            <v>6.8000000000000034</v>
          </cell>
          <cell r="C46">
            <v>2</v>
          </cell>
          <cell r="G46">
            <v>170</v>
          </cell>
          <cell r="H46">
            <v>0.2</v>
          </cell>
          <cell r="I46">
            <v>10</v>
          </cell>
        </row>
        <row r="47">
          <cell r="B47">
            <v>7.0000000000000036</v>
          </cell>
          <cell r="C47">
            <v>3</v>
          </cell>
          <cell r="G47">
            <v>174</v>
          </cell>
          <cell r="H47">
            <v>0.2</v>
          </cell>
          <cell r="I47">
            <v>6.666666666666667</v>
          </cell>
        </row>
        <row r="48">
          <cell r="B48">
            <v>7.2000000000000037</v>
          </cell>
          <cell r="C48">
            <v>3</v>
          </cell>
          <cell r="G48">
            <v>178</v>
          </cell>
          <cell r="H48">
            <v>0.2</v>
          </cell>
          <cell r="I48">
            <v>6.666666666666667</v>
          </cell>
        </row>
        <row r="49">
          <cell r="B49">
            <v>7.4000000000000039</v>
          </cell>
          <cell r="C49">
            <v>3</v>
          </cell>
          <cell r="G49">
            <v>182</v>
          </cell>
          <cell r="H49">
            <v>0.2</v>
          </cell>
          <cell r="I49">
            <v>6.666666666666667</v>
          </cell>
        </row>
        <row r="50">
          <cell r="B50">
            <v>7.6000000000000041</v>
          </cell>
          <cell r="C50">
            <v>2</v>
          </cell>
          <cell r="G50">
            <v>186</v>
          </cell>
          <cell r="H50">
            <v>0.2</v>
          </cell>
          <cell r="I50">
            <v>10</v>
          </cell>
        </row>
        <row r="51">
          <cell r="B51">
            <v>7.8000000000000043</v>
          </cell>
          <cell r="C51">
            <v>3</v>
          </cell>
          <cell r="G51">
            <v>188</v>
          </cell>
          <cell r="H51">
            <v>0.1</v>
          </cell>
          <cell r="I51">
            <v>3.3333333333333335</v>
          </cell>
        </row>
        <row r="52">
          <cell r="B52">
            <v>8.0000000000000036</v>
          </cell>
          <cell r="C52">
            <v>2</v>
          </cell>
          <cell r="G52">
            <v>192</v>
          </cell>
          <cell r="H52">
            <v>0.2</v>
          </cell>
          <cell r="I52">
            <v>10</v>
          </cell>
        </row>
        <row r="53">
          <cell r="B53">
            <v>8.2000000000000028</v>
          </cell>
          <cell r="C53">
            <v>3</v>
          </cell>
          <cell r="G53">
            <v>196</v>
          </cell>
          <cell r="H53">
            <v>0.2</v>
          </cell>
          <cell r="I53">
            <v>6.666666666666667</v>
          </cell>
        </row>
        <row r="54">
          <cell r="B54">
            <v>8.4000000000000021</v>
          </cell>
          <cell r="C54">
            <v>2</v>
          </cell>
          <cell r="G54">
            <v>200</v>
          </cell>
          <cell r="H54">
            <v>0.2</v>
          </cell>
          <cell r="I54">
            <v>10</v>
          </cell>
        </row>
        <row r="55">
          <cell r="B55">
            <v>8.6000000000000014</v>
          </cell>
          <cell r="C55">
            <v>2</v>
          </cell>
          <cell r="G55">
            <v>204</v>
          </cell>
          <cell r="H55">
            <v>0.2</v>
          </cell>
          <cell r="I55">
            <v>10</v>
          </cell>
        </row>
        <row r="56">
          <cell r="B56">
            <v>8.8000000000000007</v>
          </cell>
          <cell r="C56">
            <v>3</v>
          </cell>
          <cell r="G56">
            <v>208</v>
          </cell>
          <cell r="H56">
            <v>0.2</v>
          </cell>
          <cell r="I56">
            <v>6.666666666666667</v>
          </cell>
        </row>
        <row r="57">
          <cell r="B57">
            <v>9</v>
          </cell>
          <cell r="C57">
            <v>3</v>
          </cell>
          <cell r="G57">
            <v>212</v>
          </cell>
          <cell r="H57">
            <v>0.2</v>
          </cell>
          <cell r="I57">
            <v>6.666666666666667</v>
          </cell>
        </row>
        <row r="58">
          <cell r="B58">
            <v>9.1999999999999993</v>
          </cell>
          <cell r="C58">
            <v>4</v>
          </cell>
          <cell r="G58">
            <v>216</v>
          </cell>
          <cell r="H58">
            <v>0.2</v>
          </cell>
          <cell r="I58">
            <v>5</v>
          </cell>
        </row>
        <row r="59">
          <cell r="B59">
            <v>9.3999999999999986</v>
          </cell>
          <cell r="C59">
            <v>4</v>
          </cell>
          <cell r="G59">
            <v>220</v>
          </cell>
          <cell r="H59">
            <v>0.2</v>
          </cell>
          <cell r="I59">
            <v>5</v>
          </cell>
        </row>
        <row r="60">
          <cell r="B60">
            <v>9.5999999999999979</v>
          </cell>
          <cell r="C60">
            <v>3</v>
          </cell>
          <cell r="G60">
            <v>224</v>
          </cell>
          <cell r="H60">
            <v>0.2</v>
          </cell>
          <cell r="I60">
            <v>6.666666666666667</v>
          </cell>
        </row>
        <row r="61">
          <cell r="B61">
            <v>9.7999999999999972</v>
          </cell>
          <cell r="C61">
            <v>3</v>
          </cell>
          <cell r="G61">
            <v>228</v>
          </cell>
          <cell r="H61">
            <v>0.2</v>
          </cell>
          <cell r="I61">
            <v>6.666666666666667</v>
          </cell>
        </row>
        <row r="62">
          <cell r="B62">
            <v>9.9999999999999964</v>
          </cell>
          <cell r="C62">
            <v>2</v>
          </cell>
          <cell r="G62">
            <v>232</v>
          </cell>
          <cell r="H62">
            <v>0.2</v>
          </cell>
          <cell r="I62">
            <v>10</v>
          </cell>
        </row>
        <row r="63">
          <cell r="B63">
            <v>10.199999999999996</v>
          </cell>
          <cell r="C63">
            <v>2</v>
          </cell>
          <cell r="G63">
            <v>234</v>
          </cell>
          <cell r="H63">
            <v>0.1</v>
          </cell>
          <cell r="I63">
            <v>5</v>
          </cell>
        </row>
        <row r="64">
          <cell r="B64">
            <v>10.399999999999995</v>
          </cell>
          <cell r="C64">
            <v>4</v>
          </cell>
          <cell r="G64">
            <v>236</v>
          </cell>
          <cell r="H64">
            <v>0.1</v>
          </cell>
          <cell r="I64">
            <v>2.5</v>
          </cell>
        </row>
        <row r="65">
          <cell r="B65">
            <v>10.599999999999994</v>
          </cell>
          <cell r="C65">
            <v>3</v>
          </cell>
          <cell r="G65">
            <v>240</v>
          </cell>
          <cell r="H65">
            <v>0.2</v>
          </cell>
          <cell r="I65">
            <v>6.666666666666667</v>
          </cell>
        </row>
        <row r="66">
          <cell r="B66">
            <v>10.799999999999994</v>
          </cell>
          <cell r="C66">
            <v>4</v>
          </cell>
          <cell r="G66">
            <v>244</v>
          </cell>
          <cell r="H66">
            <v>0.2</v>
          </cell>
          <cell r="I66">
            <v>5</v>
          </cell>
        </row>
        <row r="67">
          <cell r="B67">
            <v>10.999999999999993</v>
          </cell>
          <cell r="C67">
            <v>3</v>
          </cell>
          <cell r="G67">
            <v>248</v>
          </cell>
          <cell r="H67">
            <v>0.2</v>
          </cell>
          <cell r="I67">
            <v>6.666666666666667</v>
          </cell>
        </row>
        <row r="68">
          <cell r="B68">
            <v>11.199999999999992</v>
          </cell>
          <cell r="C68">
            <v>2</v>
          </cell>
          <cell r="G68">
            <v>252</v>
          </cell>
          <cell r="H68">
            <v>0.2</v>
          </cell>
          <cell r="I68">
            <v>10</v>
          </cell>
        </row>
        <row r="69">
          <cell r="B69">
            <v>11.399999999999991</v>
          </cell>
          <cell r="C69">
            <v>3</v>
          </cell>
          <cell r="G69">
            <v>256</v>
          </cell>
          <cell r="H69">
            <v>0.2</v>
          </cell>
          <cell r="I69">
            <v>6.666666666666667</v>
          </cell>
        </row>
        <row r="70">
          <cell r="B70">
            <v>11.599999999999991</v>
          </cell>
          <cell r="C70">
            <v>4</v>
          </cell>
          <cell r="G70">
            <v>260</v>
          </cell>
          <cell r="H70">
            <v>0.2</v>
          </cell>
          <cell r="I70">
            <v>5</v>
          </cell>
        </row>
        <row r="71">
          <cell r="B71">
            <v>11.79999999999999</v>
          </cell>
          <cell r="C71">
            <v>2</v>
          </cell>
          <cell r="G71">
            <v>262</v>
          </cell>
          <cell r="H71">
            <v>0.1</v>
          </cell>
          <cell r="I71">
            <v>5</v>
          </cell>
        </row>
        <row r="72">
          <cell r="B72">
            <v>11.999999999999989</v>
          </cell>
          <cell r="C72">
            <v>2</v>
          </cell>
          <cell r="G72">
            <v>264</v>
          </cell>
          <cell r="H72">
            <v>0.1</v>
          </cell>
          <cell r="I72">
            <v>5</v>
          </cell>
        </row>
        <row r="73">
          <cell r="B73">
            <v>12.199999999999989</v>
          </cell>
          <cell r="C73">
            <v>3</v>
          </cell>
          <cell r="G73">
            <v>266</v>
          </cell>
          <cell r="H73">
            <v>0.1</v>
          </cell>
          <cell r="I73">
            <v>3.3333333333333335</v>
          </cell>
        </row>
        <row r="74">
          <cell r="B74">
            <v>12.399999999999988</v>
          </cell>
          <cell r="C74">
            <v>2</v>
          </cell>
          <cell r="G74">
            <v>270</v>
          </cell>
          <cell r="H74">
            <v>0.2</v>
          </cell>
          <cell r="I74">
            <v>10</v>
          </cell>
        </row>
        <row r="75">
          <cell r="B75">
            <v>12.599999999999987</v>
          </cell>
          <cell r="C75">
            <v>3</v>
          </cell>
          <cell r="G75">
            <v>274</v>
          </cell>
          <cell r="H75">
            <v>0.2</v>
          </cell>
          <cell r="I75">
            <v>6.666666666666667</v>
          </cell>
        </row>
        <row r="76">
          <cell r="B76">
            <v>12.799999999999986</v>
          </cell>
          <cell r="C76">
            <v>3</v>
          </cell>
          <cell r="G76">
            <v>278</v>
          </cell>
          <cell r="H76">
            <v>0.2</v>
          </cell>
          <cell r="I76">
            <v>6.666666666666667</v>
          </cell>
        </row>
        <row r="77">
          <cell r="B77">
            <v>12.999999999999986</v>
          </cell>
          <cell r="C77">
            <v>4</v>
          </cell>
          <cell r="G77">
            <v>282</v>
          </cell>
          <cell r="H77">
            <v>0.2</v>
          </cell>
          <cell r="I77">
            <v>5</v>
          </cell>
        </row>
        <row r="78">
          <cell r="B78">
            <v>13.199999999999985</v>
          </cell>
          <cell r="C78">
            <v>3</v>
          </cell>
          <cell r="G78">
            <v>286</v>
          </cell>
          <cell r="H78">
            <v>0.2</v>
          </cell>
          <cell r="I78">
            <v>6.666666666666667</v>
          </cell>
        </row>
        <row r="79">
          <cell r="B79">
            <v>13.399999999999984</v>
          </cell>
          <cell r="C79">
            <v>3</v>
          </cell>
          <cell r="G79">
            <v>290</v>
          </cell>
          <cell r="H79">
            <v>0.2</v>
          </cell>
          <cell r="I79">
            <v>6.666666666666667</v>
          </cell>
        </row>
        <row r="80">
          <cell r="B80">
            <v>13.599999999999984</v>
          </cell>
          <cell r="C80">
            <v>2</v>
          </cell>
          <cell r="G80">
            <v>294</v>
          </cell>
          <cell r="H80">
            <v>0.2</v>
          </cell>
          <cell r="I80">
            <v>10</v>
          </cell>
        </row>
        <row r="81">
          <cell r="B81">
            <v>13.799999999999983</v>
          </cell>
          <cell r="C81">
            <v>3</v>
          </cell>
          <cell r="G81">
            <v>298</v>
          </cell>
          <cell r="H81">
            <v>0.2</v>
          </cell>
          <cell r="I81">
            <v>6.666666666666667</v>
          </cell>
        </row>
        <row r="82">
          <cell r="B82">
            <v>13.999999999999982</v>
          </cell>
          <cell r="C82">
            <v>4</v>
          </cell>
          <cell r="G82">
            <v>302</v>
          </cell>
          <cell r="H82">
            <v>0.2</v>
          </cell>
          <cell r="I82">
            <v>5</v>
          </cell>
        </row>
        <row r="83">
          <cell r="B83">
            <v>14.199999999999982</v>
          </cell>
          <cell r="C83">
            <v>4</v>
          </cell>
          <cell r="G83">
            <v>306</v>
          </cell>
          <cell r="H83">
            <v>0.2</v>
          </cell>
          <cell r="I83">
            <v>5</v>
          </cell>
        </row>
        <row r="84">
          <cell r="B84">
            <v>14.399999999999981</v>
          </cell>
          <cell r="C84">
            <v>5</v>
          </cell>
          <cell r="G84">
            <v>310</v>
          </cell>
          <cell r="H84">
            <v>0.2</v>
          </cell>
          <cell r="I84">
            <v>4</v>
          </cell>
        </row>
        <row r="85">
          <cell r="B85">
            <v>14.59999999999998</v>
          </cell>
          <cell r="C85">
            <v>4</v>
          </cell>
          <cell r="G85">
            <v>314</v>
          </cell>
          <cell r="H85">
            <v>0.2</v>
          </cell>
          <cell r="I85">
            <v>5</v>
          </cell>
        </row>
        <row r="86">
          <cell r="B86">
            <v>14.799999999999979</v>
          </cell>
          <cell r="C86">
            <v>3</v>
          </cell>
          <cell r="G86">
            <v>318</v>
          </cell>
          <cell r="H86">
            <v>0.2</v>
          </cell>
          <cell r="I86">
            <v>6.666666666666667</v>
          </cell>
        </row>
        <row r="87">
          <cell r="B87">
            <v>14.999999999999979</v>
          </cell>
          <cell r="C87">
            <v>3</v>
          </cell>
          <cell r="G87">
            <v>322</v>
          </cell>
          <cell r="H87">
            <v>0.2</v>
          </cell>
          <cell r="I87">
            <v>6.666666666666667</v>
          </cell>
        </row>
        <row r="88">
          <cell r="B88">
            <v>15.199999999999978</v>
          </cell>
          <cell r="C88">
            <v>4</v>
          </cell>
          <cell r="G88">
            <v>326</v>
          </cell>
          <cell r="H88">
            <v>0.2</v>
          </cell>
          <cell r="I88">
            <v>5</v>
          </cell>
        </row>
        <row r="89">
          <cell r="B89">
            <v>15.399999999999977</v>
          </cell>
          <cell r="C89">
            <v>4</v>
          </cell>
          <cell r="G89">
            <v>330</v>
          </cell>
          <cell r="H89">
            <v>0.2</v>
          </cell>
          <cell r="I89">
            <v>5</v>
          </cell>
        </row>
        <row r="90">
          <cell r="B90">
            <v>15.599999999999977</v>
          </cell>
          <cell r="C90">
            <v>4</v>
          </cell>
          <cell r="G90">
            <v>334</v>
          </cell>
          <cell r="H90">
            <v>0.2</v>
          </cell>
          <cell r="I90">
            <v>5</v>
          </cell>
        </row>
        <row r="91">
          <cell r="B91">
            <v>15.799999999999976</v>
          </cell>
          <cell r="C91">
            <v>3</v>
          </cell>
          <cell r="G91">
            <v>338</v>
          </cell>
          <cell r="H91">
            <v>0.2</v>
          </cell>
          <cell r="I91">
            <v>6.666666666666667</v>
          </cell>
        </row>
        <row r="92">
          <cell r="B92">
            <v>15.999999999999975</v>
          </cell>
          <cell r="C92">
            <v>5</v>
          </cell>
          <cell r="G92">
            <v>342</v>
          </cell>
          <cell r="H92">
            <v>0.2</v>
          </cell>
          <cell r="I92">
            <v>4</v>
          </cell>
        </row>
        <row r="93">
          <cell r="B93">
            <v>16.199999999999974</v>
          </cell>
          <cell r="C93">
            <v>4</v>
          </cell>
          <cell r="G93">
            <v>344</v>
          </cell>
          <cell r="H93">
            <v>0.1</v>
          </cell>
          <cell r="I93">
            <v>2.5</v>
          </cell>
        </row>
        <row r="94">
          <cell r="B94">
            <v>16.399999999999974</v>
          </cell>
          <cell r="C94">
            <v>4</v>
          </cell>
          <cell r="G94">
            <v>348</v>
          </cell>
          <cell r="H94">
            <v>0.2</v>
          </cell>
          <cell r="I94">
            <v>5</v>
          </cell>
        </row>
        <row r="95">
          <cell r="B95">
            <v>16.599999999999973</v>
          </cell>
          <cell r="C95">
            <v>3</v>
          </cell>
          <cell r="G95">
            <v>352</v>
          </cell>
          <cell r="H95">
            <v>0.2</v>
          </cell>
          <cell r="I95">
            <v>6.666666666666667</v>
          </cell>
        </row>
        <row r="96">
          <cell r="B96">
            <v>16.799999999999972</v>
          </cell>
          <cell r="C96">
            <v>4</v>
          </cell>
          <cell r="G96">
            <v>356</v>
          </cell>
          <cell r="H96">
            <v>0.2</v>
          </cell>
          <cell r="I96">
            <v>5</v>
          </cell>
        </row>
        <row r="97">
          <cell r="B97">
            <v>16.999999999999972</v>
          </cell>
          <cell r="C97">
            <v>4</v>
          </cell>
          <cell r="G97">
            <v>360</v>
          </cell>
          <cell r="H97">
            <v>0.2</v>
          </cell>
          <cell r="I97">
            <v>5</v>
          </cell>
        </row>
        <row r="98">
          <cell r="B98">
            <v>17.199999999999971</v>
          </cell>
          <cell r="C98">
            <v>3</v>
          </cell>
          <cell r="G98">
            <v>364</v>
          </cell>
          <cell r="H98">
            <v>0.2</v>
          </cell>
          <cell r="I98">
            <v>6.666666666666667</v>
          </cell>
        </row>
        <row r="99">
          <cell r="B99">
            <v>17.39999999999997</v>
          </cell>
          <cell r="C99">
            <v>5</v>
          </cell>
          <cell r="G99">
            <v>368</v>
          </cell>
          <cell r="H99">
            <v>0.2</v>
          </cell>
          <cell r="I99">
            <v>4</v>
          </cell>
        </row>
        <row r="100">
          <cell r="B100">
            <v>17.599999999999969</v>
          </cell>
          <cell r="C100">
            <v>5</v>
          </cell>
          <cell r="G100">
            <v>372</v>
          </cell>
          <cell r="H100">
            <v>0.2</v>
          </cell>
          <cell r="I100">
            <v>4</v>
          </cell>
        </row>
        <row r="101">
          <cell r="B101">
            <v>17.799999999999969</v>
          </cell>
          <cell r="C101">
            <v>4</v>
          </cell>
          <cell r="G101">
            <v>376</v>
          </cell>
          <cell r="H101">
            <v>0.2</v>
          </cell>
          <cell r="I101">
            <v>5</v>
          </cell>
        </row>
        <row r="102">
          <cell r="B102">
            <v>17.999999999999968</v>
          </cell>
          <cell r="C102">
            <v>5</v>
          </cell>
          <cell r="G102">
            <v>380</v>
          </cell>
          <cell r="H102">
            <v>0.2</v>
          </cell>
          <cell r="I102">
            <v>4</v>
          </cell>
        </row>
        <row r="103">
          <cell r="B103">
            <v>18.199999999999967</v>
          </cell>
          <cell r="C103">
            <v>6</v>
          </cell>
          <cell r="G103">
            <v>384</v>
          </cell>
          <cell r="H103">
            <v>0.2</v>
          </cell>
          <cell r="I103">
            <v>3.3333333333333335</v>
          </cell>
        </row>
        <row r="104">
          <cell r="B104">
            <v>18.399999999999967</v>
          </cell>
          <cell r="C104">
            <v>6</v>
          </cell>
          <cell r="G104">
            <v>388</v>
          </cell>
          <cell r="H104">
            <v>0.2</v>
          </cell>
          <cell r="I104">
            <v>3.3333333333333335</v>
          </cell>
        </row>
        <row r="105">
          <cell r="B105">
            <v>18.599999999999966</v>
          </cell>
          <cell r="C105">
            <v>5</v>
          </cell>
          <cell r="G105">
            <v>392</v>
          </cell>
          <cell r="H105">
            <v>0.2</v>
          </cell>
          <cell r="I105">
            <v>4</v>
          </cell>
        </row>
        <row r="106">
          <cell r="B106">
            <v>18.799999999999965</v>
          </cell>
          <cell r="C106">
            <v>4</v>
          </cell>
          <cell r="G106">
            <v>396</v>
          </cell>
          <cell r="H106">
            <v>0.2</v>
          </cell>
          <cell r="I106">
            <v>5</v>
          </cell>
        </row>
        <row r="107">
          <cell r="B107">
            <v>18.999999999999964</v>
          </cell>
          <cell r="C107">
            <v>4</v>
          </cell>
          <cell r="G107">
            <v>402</v>
          </cell>
          <cell r="H107">
            <v>0.3</v>
          </cell>
          <cell r="I107">
            <v>7.5</v>
          </cell>
        </row>
        <row r="108">
          <cell r="B108">
            <v>19.199999999999964</v>
          </cell>
          <cell r="C108">
            <v>5</v>
          </cell>
          <cell r="G108">
            <v>408</v>
          </cell>
          <cell r="H108">
            <v>0.3</v>
          </cell>
          <cell r="I108">
            <v>6</v>
          </cell>
        </row>
        <row r="109">
          <cell r="B109">
            <v>19.399999999999963</v>
          </cell>
          <cell r="C109">
            <v>4</v>
          </cell>
          <cell r="G109">
            <v>414</v>
          </cell>
          <cell r="H109">
            <v>0.3</v>
          </cell>
          <cell r="I109">
            <v>7.5</v>
          </cell>
        </row>
        <row r="110">
          <cell r="B110">
            <v>19.599999999999962</v>
          </cell>
          <cell r="C110">
            <v>4</v>
          </cell>
          <cell r="G110">
            <v>418</v>
          </cell>
          <cell r="H110">
            <v>0.2</v>
          </cell>
          <cell r="I110">
            <v>5</v>
          </cell>
        </row>
        <row r="111">
          <cell r="B111">
            <v>19.799999999999962</v>
          </cell>
          <cell r="C111">
            <v>5</v>
          </cell>
          <cell r="G111">
            <v>422</v>
          </cell>
          <cell r="H111">
            <v>0.2</v>
          </cell>
          <cell r="I111">
            <v>4</v>
          </cell>
        </row>
        <row r="112">
          <cell r="B112">
            <v>19.999999999999961</v>
          </cell>
          <cell r="C112">
            <v>4</v>
          </cell>
          <cell r="G112">
            <v>426</v>
          </cell>
          <cell r="H112">
            <v>0.2</v>
          </cell>
          <cell r="I112">
            <v>5</v>
          </cell>
        </row>
        <row r="113">
          <cell r="B113">
            <v>20.19999999999996</v>
          </cell>
          <cell r="C113">
            <v>3</v>
          </cell>
          <cell r="G113">
            <v>430</v>
          </cell>
          <cell r="H113">
            <v>0.2</v>
          </cell>
          <cell r="I113">
            <v>6.666666666666667</v>
          </cell>
        </row>
        <row r="114">
          <cell r="B114">
            <v>20.399999999999959</v>
          </cell>
          <cell r="C114">
            <v>4</v>
          </cell>
          <cell r="G114">
            <v>434</v>
          </cell>
          <cell r="H114">
            <v>0.2</v>
          </cell>
          <cell r="I114">
            <v>5</v>
          </cell>
        </row>
        <row r="115">
          <cell r="B115">
            <v>20.599999999999959</v>
          </cell>
          <cell r="C115">
            <v>4</v>
          </cell>
          <cell r="G115">
            <v>440</v>
          </cell>
          <cell r="H115">
            <v>0.3</v>
          </cell>
          <cell r="I115">
            <v>7.5</v>
          </cell>
        </row>
        <row r="116">
          <cell r="B116">
            <v>20.799999999999958</v>
          </cell>
          <cell r="C116">
            <v>5</v>
          </cell>
          <cell r="G116">
            <v>444</v>
          </cell>
          <cell r="H116">
            <v>0.2</v>
          </cell>
          <cell r="I116">
            <v>4</v>
          </cell>
        </row>
        <row r="117">
          <cell r="B117">
            <v>20.999999999999957</v>
          </cell>
          <cell r="C117">
            <v>4</v>
          </cell>
          <cell r="G117">
            <v>448</v>
          </cell>
          <cell r="H117">
            <v>0.2</v>
          </cell>
          <cell r="I117">
            <v>5</v>
          </cell>
        </row>
        <row r="118">
          <cell r="B118">
            <v>21.199999999999957</v>
          </cell>
          <cell r="C118">
            <v>5</v>
          </cell>
          <cell r="G118">
            <v>452</v>
          </cell>
          <cell r="H118">
            <v>0.2</v>
          </cell>
          <cell r="I118">
            <v>4</v>
          </cell>
        </row>
        <row r="119">
          <cell r="B119">
            <v>21.399999999999956</v>
          </cell>
          <cell r="C119">
            <v>4</v>
          </cell>
          <cell r="G119">
            <v>456</v>
          </cell>
          <cell r="H119">
            <v>0.2</v>
          </cell>
          <cell r="I119">
            <v>5</v>
          </cell>
        </row>
        <row r="120">
          <cell r="B120">
            <v>21.599999999999955</v>
          </cell>
          <cell r="C120">
            <v>5</v>
          </cell>
          <cell r="G120">
            <v>462</v>
          </cell>
          <cell r="H120">
            <v>0.3</v>
          </cell>
          <cell r="I120">
            <v>6</v>
          </cell>
        </row>
        <row r="121">
          <cell r="B121">
            <v>21.799999999999955</v>
          </cell>
          <cell r="C121">
            <v>6</v>
          </cell>
          <cell r="G121">
            <v>466</v>
          </cell>
          <cell r="H121">
            <v>0.2</v>
          </cell>
          <cell r="I121">
            <v>3.3333333333333335</v>
          </cell>
        </row>
        <row r="122">
          <cell r="B122">
            <v>21.999999999999954</v>
          </cell>
          <cell r="C122">
            <v>8</v>
          </cell>
          <cell r="G122">
            <v>470</v>
          </cell>
          <cell r="H122">
            <v>0.2</v>
          </cell>
          <cell r="I122">
            <v>2.5</v>
          </cell>
        </row>
        <row r="123">
          <cell r="B123">
            <v>22.199999999999953</v>
          </cell>
          <cell r="C123">
            <v>9</v>
          </cell>
          <cell r="G123">
            <v>476</v>
          </cell>
          <cell r="H123">
            <v>0.3</v>
          </cell>
          <cell r="I123">
            <v>3.3333333333333335</v>
          </cell>
        </row>
        <row r="124">
          <cell r="B124">
            <v>22.399999999999952</v>
          </cell>
          <cell r="C124">
            <v>9</v>
          </cell>
          <cell r="G124">
            <v>482</v>
          </cell>
          <cell r="H124">
            <v>0.3</v>
          </cell>
          <cell r="I124">
            <v>3.3333333333333335</v>
          </cell>
        </row>
        <row r="125">
          <cell r="B125">
            <v>22.599999999999952</v>
          </cell>
          <cell r="C125">
            <v>10</v>
          </cell>
          <cell r="G125">
            <v>486</v>
          </cell>
          <cell r="H125">
            <v>0.2</v>
          </cell>
          <cell r="I125">
            <v>2</v>
          </cell>
        </row>
        <row r="126">
          <cell r="B126">
            <v>22.799999999999951</v>
          </cell>
          <cell r="C126">
            <v>10</v>
          </cell>
          <cell r="G126">
            <v>494</v>
          </cell>
          <cell r="H126">
            <v>0.4</v>
          </cell>
          <cell r="I126">
            <v>4</v>
          </cell>
        </row>
        <row r="127">
          <cell r="B127">
            <v>22.99999999999995</v>
          </cell>
          <cell r="C127">
            <v>12</v>
          </cell>
          <cell r="G127">
            <v>500</v>
          </cell>
          <cell r="H127">
            <v>0.3</v>
          </cell>
          <cell r="I127">
            <v>2.5</v>
          </cell>
        </row>
        <row r="128">
          <cell r="B128">
            <v>23.19999999999995</v>
          </cell>
          <cell r="C128">
            <v>10</v>
          </cell>
          <cell r="G128">
            <v>508</v>
          </cell>
          <cell r="H128">
            <v>0.4</v>
          </cell>
          <cell r="I128">
            <v>4</v>
          </cell>
        </row>
        <row r="129">
          <cell r="B129">
            <v>23.399999999999949</v>
          </cell>
          <cell r="C129">
            <v>11</v>
          </cell>
          <cell r="G129">
            <v>514</v>
          </cell>
          <cell r="H129">
            <v>0.3</v>
          </cell>
          <cell r="I129">
            <v>2.7272727272727271</v>
          </cell>
        </row>
        <row r="130">
          <cell r="B130">
            <v>23.599999999999948</v>
          </cell>
          <cell r="C130">
            <v>12</v>
          </cell>
          <cell r="G130">
            <v>520</v>
          </cell>
          <cell r="H130">
            <v>0.3</v>
          </cell>
          <cell r="I130">
            <v>2.5</v>
          </cell>
        </row>
        <row r="131">
          <cell r="B131">
            <v>23.799999999999947</v>
          </cell>
          <cell r="C131">
            <v>12</v>
          </cell>
          <cell r="G131">
            <v>528</v>
          </cell>
          <cell r="H131">
            <v>0.4</v>
          </cell>
          <cell r="I131">
            <v>3.3333333333333335</v>
          </cell>
        </row>
        <row r="132">
          <cell r="B132">
            <v>23.999999999999947</v>
          </cell>
          <cell r="C132">
            <v>13</v>
          </cell>
          <cell r="G132">
            <v>534</v>
          </cell>
          <cell r="H132">
            <v>0.3</v>
          </cell>
          <cell r="I132">
            <v>2.3076923076923075</v>
          </cell>
        </row>
        <row r="133">
          <cell r="B133">
            <v>24.199999999999946</v>
          </cell>
          <cell r="C133">
            <v>10</v>
          </cell>
          <cell r="G133">
            <v>544</v>
          </cell>
          <cell r="H133">
            <v>0.5</v>
          </cell>
          <cell r="I133">
            <v>5</v>
          </cell>
        </row>
        <row r="134">
          <cell r="B134">
            <v>24.399999999999945</v>
          </cell>
          <cell r="C134">
            <v>12</v>
          </cell>
          <cell r="G134">
            <v>552</v>
          </cell>
          <cell r="H134">
            <v>0.4</v>
          </cell>
          <cell r="I134">
            <v>3.3333333333333335</v>
          </cell>
        </row>
        <row r="135">
          <cell r="B135">
            <v>24.599999999999945</v>
          </cell>
          <cell r="C135">
            <v>14</v>
          </cell>
          <cell r="G135">
            <v>560</v>
          </cell>
          <cell r="H135">
            <v>0.4</v>
          </cell>
          <cell r="I135">
            <v>2.8571428571428572</v>
          </cell>
        </row>
        <row r="136">
          <cell r="B136">
            <v>24.799999999999944</v>
          </cell>
          <cell r="C136">
            <v>12</v>
          </cell>
          <cell r="G136">
            <v>570</v>
          </cell>
          <cell r="H136">
            <v>0.5</v>
          </cell>
          <cell r="I136">
            <v>4.1666666666666661</v>
          </cell>
        </row>
        <row r="137">
          <cell r="B137">
            <v>24.999999999999943</v>
          </cell>
          <cell r="C137">
            <v>13</v>
          </cell>
          <cell r="G137">
            <v>578</v>
          </cell>
          <cell r="H137">
            <v>0.4</v>
          </cell>
          <cell r="I137">
            <v>3.0769230769230771</v>
          </cell>
        </row>
        <row r="138">
          <cell r="B138">
            <v>25.199999999999942</v>
          </cell>
          <cell r="C138">
            <v>15</v>
          </cell>
          <cell r="G138">
            <v>588</v>
          </cell>
          <cell r="H138">
            <v>0.5</v>
          </cell>
          <cell r="I138">
            <v>3.3333333333333335</v>
          </cell>
        </row>
        <row r="139">
          <cell r="B139">
            <v>25.399999999999942</v>
          </cell>
          <cell r="C139">
            <v>13</v>
          </cell>
          <cell r="G139">
            <v>598</v>
          </cell>
          <cell r="H139">
            <v>0.5</v>
          </cell>
          <cell r="I139">
            <v>3.8461538461538463</v>
          </cell>
        </row>
        <row r="140">
          <cell r="B140">
            <v>25.599999999999941</v>
          </cell>
          <cell r="C140">
            <v>16</v>
          </cell>
          <cell r="G140">
            <v>608</v>
          </cell>
          <cell r="H140">
            <v>0.5</v>
          </cell>
          <cell r="I140">
            <v>3.125</v>
          </cell>
        </row>
        <row r="141">
          <cell r="B141">
            <v>25.79999999999994</v>
          </cell>
          <cell r="C141">
            <v>15</v>
          </cell>
          <cell r="G141">
            <v>618</v>
          </cell>
          <cell r="H141">
            <v>0.5</v>
          </cell>
          <cell r="I141">
            <v>3.3333333333333335</v>
          </cell>
        </row>
        <row r="142">
          <cell r="B142">
            <v>25.99999999999994</v>
          </cell>
          <cell r="C142">
            <v>17</v>
          </cell>
          <cell r="G142">
            <v>628</v>
          </cell>
          <cell r="H142">
            <v>0.5</v>
          </cell>
          <cell r="I142">
            <v>2.9411764705882351</v>
          </cell>
        </row>
        <row r="143">
          <cell r="B143">
            <v>26.199999999999939</v>
          </cell>
          <cell r="C143">
            <v>18</v>
          </cell>
          <cell r="G143">
            <v>636</v>
          </cell>
          <cell r="H143">
            <v>0.4</v>
          </cell>
          <cell r="I143">
            <v>2.2222222222222223</v>
          </cell>
        </row>
        <row r="144">
          <cell r="B144">
            <v>26.399999999999938</v>
          </cell>
          <cell r="C144">
            <v>16</v>
          </cell>
          <cell r="G144">
            <v>648</v>
          </cell>
          <cell r="H144">
            <v>0.6</v>
          </cell>
          <cell r="I144">
            <v>3.75</v>
          </cell>
        </row>
        <row r="145">
          <cell r="B145">
            <v>26.599999999999937</v>
          </cell>
          <cell r="C145">
            <v>17</v>
          </cell>
          <cell r="G145">
            <v>658</v>
          </cell>
          <cell r="H145">
            <v>0.5</v>
          </cell>
          <cell r="I145">
            <v>2.9411764705882351</v>
          </cell>
        </row>
        <row r="146">
          <cell r="B146">
            <v>26.799999999999937</v>
          </cell>
          <cell r="C146">
            <v>16</v>
          </cell>
          <cell r="G146">
            <v>670</v>
          </cell>
          <cell r="H146">
            <v>0.6</v>
          </cell>
          <cell r="I146">
            <v>3.75</v>
          </cell>
        </row>
        <row r="147">
          <cell r="B147">
            <v>26.999999999999936</v>
          </cell>
          <cell r="C147">
            <v>17</v>
          </cell>
          <cell r="G147">
            <v>682</v>
          </cell>
          <cell r="H147">
            <v>0.6</v>
          </cell>
          <cell r="I147">
            <v>3.5294117647058822</v>
          </cell>
        </row>
      </sheetData>
      <sheetData sheetId="2"/>
      <sheetData sheetId="3"/>
      <sheetData sheetId="4"/>
      <sheetData sheetId="5"/>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Memb Schd"/>
      <sheetName val="BOQ"/>
      <sheetName val="COVER-P"/>
      <sheetName val="Design"/>
      <sheetName val="대비표"/>
      <sheetName val="인원계획"/>
      <sheetName val="영업소실적"/>
      <sheetName val="analysis"/>
      <sheetName val="CIVIL WORK"/>
      <sheetName val="INSTRUMENT"/>
      <sheetName val="INSTAL WORK"/>
      <sheetName val="TABLE-1"/>
      <sheetName val="INSULATION"/>
      <sheetName val="인사자료총집계"/>
      <sheetName val="STD"/>
      <sheetName val="환산표"/>
      <sheetName val="Air Cooler_E"/>
      <sheetName val="Equiv.Length"/>
      <sheetName val="세금자료"/>
      <sheetName val="단중표-ST"/>
      <sheetName val="요약배부"/>
      <sheetName val="주관사업"/>
      <sheetName val="eq_data"/>
      <sheetName val="12CGOU"/>
      <sheetName val="TF EXPAT 11"/>
      <sheetName val="RFP009"/>
      <sheetName val="UNIT PRICE"/>
      <sheetName val="crude.SLAB RE-bar"/>
      <sheetName val="CRUDE RE-bar"/>
      <sheetName val="inter"/>
      <sheetName val="97 사업추정(WEKI)"/>
      <sheetName val="Mech CIF"/>
      <sheetName val="FIRE FIGHTING"/>
      <sheetName val="97 사업추정_WEKI_"/>
      <sheetName val="수정양식"/>
      <sheetName val="Sheet1"/>
      <sheetName val="Sheet2"/>
      <sheetName val="Sheet3"/>
      <sheetName val="상반기손익차2총괄"/>
      <sheetName val="우각부보강"/>
      <sheetName val="SPEC-DT2"/>
      <sheetName val="DESCRIPTION"/>
      <sheetName val="BM DATA SHEET"/>
      <sheetName val="PIPE"/>
      <sheetName val="FLANGE"/>
      <sheetName val="VALVE"/>
      <sheetName val="96.12"/>
      <sheetName val="Details"/>
      <sheetName val="NEWCPS"/>
      <sheetName val="PRO_A"/>
      <sheetName val="DWG"/>
      <sheetName val="MAIN"/>
      <sheetName val="PRO"/>
      <sheetName val="BQ"/>
      <sheetName val="IndectCostBreakdown"/>
      <sheetName val="h-013211-2"/>
      <sheetName val="ANALYSER"/>
      <sheetName val="STAND98"/>
      <sheetName val="BCPAB"/>
      <sheetName val="Z"/>
      <sheetName val="Cash2"/>
      <sheetName val="INPUT DATA"/>
      <sheetName val="말뚝물량"/>
      <sheetName val="SUM-OVERSEAS"/>
      <sheetName val="COST-850"/>
      <sheetName val="경제지표"/>
      <sheetName val="sort"/>
      <sheetName val="95년12월말"/>
      <sheetName val="DNT OSBL"/>
      <sheetName val="당초"/>
      <sheetName val="PipWT"/>
      <sheetName val="CODE"/>
      <sheetName val="C3"/>
      <sheetName val="총원가.24"/>
      <sheetName val="손익차9월2"/>
      <sheetName val="1NYS(당)"/>
      <sheetName val="UnitList"/>
      <sheetName val="공정계획(내부계획25%,내부w.f)"/>
      <sheetName val="10현장조직"/>
      <sheetName val="Cover"/>
      <sheetName val="Equipment"/>
      <sheetName val="Piping"/>
      <sheetName val="시공집계"/>
      <sheetName val="choose"/>
      <sheetName val="Unit 49_분개표"/>
      <sheetName val="Unit 76_분개표"/>
      <sheetName val="GeneralNote"/>
      <sheetName val="MOB-MAN1"/>
      <sheetName val="산근"/>
      <sheetName val="DATE"/>
      <sheetName val="DESIGN CRETERIA"/>
      <sheetName val="사업부배부A"/>
      <sheetName val="간접비내역-1"/>
      <sheetName val="7.5.2 BOQ Summary"/>
      <sheetName val="Master"/>
      <sheetName val="품셈TABLE"/>
      <sheetName val="Weld, NDE (Pipe)"/>
      <sheetName val="토목주소"/>
      <sheetName val="프랜트면허"/>
      <sheetName val="간접비 총괄표"/>
      <sheetName val="DCS"/>
      <sheetName val="자재코드"/>
      <sheetName val="Table"/>
      <sheetName val="기초입력"/>
      <sheetName val="영업2"/>
      <sheetName val="영업3"/>
      <sheetName val="투찰내역"/>
      <sheetName val="BID"/>
      <sheetName val="sw1"/>
      <sheetName val="공사금액 내역 (1)"/>
      <sheetName val="A LINE"/>
      <sheetName val="#REF"/>
      <sheetName val="수주추정"/>
      <sheetName val="Summary"/>
      <sheetName val="BQ List"/>
      <sheetName val="대치판정"/>
      <sheetName val="갑지"/>
      <sheetName val=" ｹ-ﾌﾞﾙ"/>
      <sheetName val="공사내역"/>
      <sheetName val="B"/>
      <sheetName val="95삼성급(본사)"/>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CBE-VSL"/>
      <sheetName val="9-1차이내역"/>
      <sheetName val="노임단가"/>
      <sheetName val="변경집계표"/>
      <sheetName val="Workspace"/>
      <sheetName val="순공사비"/>
      <sheetName val="96_12"/>
      <sheetName val="DNT_OSBL"/>
      <sheetName val="INPUT_DATA"/>
      <sheetName val="총원가_24"/>
      <sheetName val="Unit_49_분개표"/>
      <sheetName val="Unit_76_분개표"/>
      <sheetName val="DESIGN_CRETERIA"/>
      <sheetName val="7_5_2_BOQ_Summary"/>
      <sheetName val="Weld,_NDE_(Pipe)"/>
      <sheetName val="WORKER"/>
      <sheetName val="공사비_NDE"/>
      <sheetName val="노임"/>
      <sheetName val="환율"/>
      <sheetName val="Y-WORK"/>
      <sheetName val="단면가정"/>
      <sheetName val="연돌일위집계"/>
      <sheetName val="개시전표"/>
      <sheetName val="공사집계"/>
      <sheetName val="5"/>
      <sheetName val="3.현장배치"/>
      <sheetName val="기둥(원형)"/>
      <sheetName val="단가표"/>
      <sheetName val="경비_원본"/>
      <sheetName val="1월"/>
      <sheetName val="청산공사"/>
      <sheetName val="토목(도급)"/>
      <sheetName val="MUTUAL"/>
      <sheetName val="간접비총괄 (2)"/>
      <sheetName val="적용토목"/>
      <sheetName val="집계표"/>
      <sheetName val="월별사업계획_조정"/>
      <sheetName val="Compressors"/>
      <sheetName val="Preface"/>
      <sheetName val="PBS"/>
      <sheetName val="예산"/>
      <sheetName val="교각토공"/>
      <sheetName val="일위대가"/>
      <sheetName val="Tension"/>
      <sheetName val="Harga"/>
      <sheetName val="bahan"/>
      <sheetName val="15100"/>
      <sheetName val="Backdata"/>
      <sheetName val="SubCon"/>
      <sheetName val="IT-BAT"/>
      <sheetName val="SS2"/>
      <sheetName val="S1.1총괄"/>
      <sheetName val="물량투입계획"/>
      <sheetName val="산출근거1"/>
      <sheetName val="대리점판정"/>
      <sheetName val="지급어음"/>
      <sheetName val="5.30(土)"/>
      <sheetName val="입찰안"/>
      <sheetName val="최민영집계25"/>
      <sheetName val="GASTOS GEN"/>
      <sheetName val="INSTR"/>
      <sheetName val="품셈표"/>
      <sheetName val="실행내역"/>
      <sheetName val="DRUM"/>
      <sheetName val="공문"/>
      <sheetName val="Material Specification"/>
      <sheetName val="BQ-375-1"/>
      <sheetName val="steel-gr"/>
      <sheetName val="Sheet 2"/>
      <sheetName val="BM_DATA_SHEET"/>
      <sheetName val="97_사업추정(WEKI)"/>
      <sheetName val="BQ_List"/>
      <sheetName val="crude_SLAB_RE-bar"/>
      <sheetName val="CRUDE_RE-bar"/>
      <sheetName val="float&amp;bear"/>
      <sheetName val="Kfracture"/>
      <sheetName val="보온자재단가표"/>
      <sheetName val="Import"/>
      <sheetName val="A"/>
      <sheetName val="DB@Acess"/>
      <sheetName val="Civil"/>
      <sheetName val="C-18"/>
      <sheetName val="COA-17"/>
      <sheetName val="일일총괄"/>
      <sheetName val="집계표(OPTION)"/>
      <sheetName val="activity"/>
      <sheetName val="Total"/>
      <sheetName val="D2old"/>
      <sheetName val="Library"/>
      <sheetName val="일위대가표"/>
      <sheetName val="w't table"/>
      <sheetName val="CAT_5"/>
      <sheetName val="실행(1)"/>
      <sheetName val="Factor"/>
      <sheetName val="초임연봉"/>
      <sheetName val="TUAS"/>
      <sheetName val="15 문제점"/>
      <sheetName val="Site_목록"/>
      <sheetName val="날짜_목록"/>
      <sheetName val="ITEM"/>
      <sheetName val="Pipe and Shell"/>
      <sheetName val="Nozzle"/>
      <sheetName val="NAME"/>
      <sheetName val="PERFORMANCE"/>
      <sheetName val="Harsat"/>
      <sheetName val="Validation Lists"/>
      <sheetName val="UNIT 3"/>
      <sheetName val="Cash Flow bulana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
      <sheetName val="Und"/>
      <sheetName val="DAF-ISI"/>
      <sheetName val="PTKP-EX"/>
      <sheetName val="GKP"/>
      <sheetName val="PTKP-IN"/>
      <sheetName val="CPP-IN"/>
      <sheetName val="Tabel "/>
      <sheetName val="Grafik"/>
      <sheetName val="Kin-Bln"/>
      <sheetName val="Cost"/>
      <sheetName val="PKM"/>
      <sheetName val="PC I"/>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DATA MENTAH"/>
      <sheetName val="DATA MATENG"/>
      <sheetName val="DAYA DUKUNG-D=40"/>
      <sheetName val="DAYA DUKUNG-D=30 (Reamer)"/>
      <sheetName val="GRAFIK SONDIR"/>
    </sheetNames>
    <sheetDataSet>
      <sheetData sheetId="0">
        <row r="3">
          <cell r="B3">
            <v>0.2</v>
          </cell>
          <cell r="C3">
            <v>1.1000000000000001</v>
          </cell>
        </row>
        <row r="4">
          <cell r="B4">
            <v>0.4</v>
          </cell>
          <cell r="C4">
            <v>0.9</v>
          </cell>
        </row>
        <row r="5">
          <cell r="B5">
            <v>0.6</v>
          </cell>
          <cell r="C5">
            <v>0.7</v>
          </cell>
        </row>
        <row r="6">
          <cell r="B6">
            <v>1</v>
          </cell>
          <cell r="C6">
            <v>0.46</v>
          </cell>
        </row>
        <row r="7">
          <cell r="B7">
            <v>1.2</v>
          </cell>
          <cell r="C7">
            <v>0.43</v>
          </cell>
        </row>
        <row r="8">
          <cell r="B8">
            <v>1.4</v>
          </cell>
          <cell r="C8">
            <v>0.42</v>
          </cell>
        </row>
        <row r="9">
          <cell r="B9">
            <v>2</v>
          </cell>
          <cell r="C9">
            <v>0.41</v>
          </cell>
        </row>
        <row r="12">
          <cell r="B12">
            <v>0.4</v>
          </cell>
          <cell r="C12">
            <v>40</v>
          </cell>
        </row>
        <row r="13">
          <cell r="B13">
            <v>0.4</v>
          </cell>
          <cell r="C13">
            <v>35</v>
          </cell>
        </row>
        <row r="14">
          <cell r="B14">
            <v>0.4</v>
          </cell>
          <cell r="C14">
            <v>30</v>
          </cell>
        </row>
        <row r="15">
          <cell r="B15">
            <v>0.4</v>
          </cell>
          <cell r="C15">
            <v>25</v>
          </cell>
        </row>
        <row r="16">
          <cell r="B16">
            <v>0.4</v>
          </cell>
          <cell r="C16">
            <v>19.993567000000002</v>
          </cell>
        </row>
        <row r="17">
          <cell r="B17">
            <v>0.48</v>
          </cell>
          <cell r="C17">
            <v>16.574367000000002</v>
          </cell>
        </row>
        <row r="18">
          <cell r="B18">
            <v>0.62</v>
          </cell>
          <cell r="C18">
            <v>10.590767</v>
          </cell>
        </row>
        <row r="19">
          <cell r="B19">
            <v>0.65</v>
          </cell>
          <cell r="C19">
            <v>9.308567</v>
          </cell>
        </row>
        <row r="20">
          <cell r="B20">
            <v>0.75</v>
          </cell>
          <cell r="C20">
            <v>5.0345670000000027</v>
          </cell>
        </row>
      </sheetData>
      <sheetData sheetId="1">
        <row r="5">
          <cell r="X5">
            <v>0.28160726294552785</v>
          </cell>
        </row>
        <row r="13">
          <cell r="B13">
            <v>0.2</v>
          </cell>
          <cell r="C13">
            <v>5</v>
          </cell>
          <cell r="G13">
            <v>6</v>
          </cell>
          <cell r="H13">
            <v>0.3</v>
          </cell>
          <cell r="I13">
            <v>6</v>
          </cell>
        </row>
        <row r="14">
          <cell r="B14">
            <v>0.4</v>
          </cell>
          <cell r="C14">
            <v>7</v>
          </cell>
          <cell r="G14">
            <v>12</v>
          </cell>
          <cell r="H14">
            <v>0.3</v>
          </cell>
          <cell r="I14">
            <v>4.2857142857142856</v>
          </cell>
        </row>
        <row r="15">
          <cell r="B15">
            <v>0.60000000000000009</v>
          </cell>
          <cell r="C15">
            <v>10</v>
          </cell>
          <cell r="G15">
            <v>16</v>
          </cell>
          <cell r="H15">
            <v>0.2</v>
          </cell>
          <cell r="I15">
            <v>2</v>
          </cell>
        </row>
        <row r="16">
          <cell r="B16">
            <v>0.8</v>
          </cell>
          <cell r="C16">
            <v>10</v>
          </cell>
          <cell r="G16">
            <v>22</v>
          </cell>
          <cell r="H16">
            <v>0.3</v>
          </cell>
          <cell r="I16">
            <v>3</v>
          </cell>
        </row>
        <row r="17">
          <cell r="B17">
            <v>1</v>
          </cell>
          <cell r="C17">
            <v>8</v>
          </cell>
          <cell r="G17">
            <v>30</v>
          </cell>
          <cell r="H17">
            <v>0.4</v>
          </cell>
          <cell r="I17">
            <v>5</v>
          </cell>
        </row>
        <row r="18">
          <cell r="B18">
            <v>1.2</v>
          </cell>
          <cell r="C18">
            <v>4</v>
          </cell>
          <cell r="G18">
            <v>36</v>
          </cell>
          <cell r="H18">
            <v>0.3</v>
          </cell>
          <cell r="I18">
            <v>7.5</v>
          </cell>
        </row>
        <row r="19">
          <cell r="B19">
            <v>1.4</v>
          </cell>
          <cell r="C19">
            <v>5</v>
          </cell>
          <cell r="G19">
            <v>42</v>
          </cell>
          <cell r="H19">
            <v>0.3</v>
          </cell>
          <cell r="I19">
            <v>6</v>
          </cell>
        </row>
        <row r="20">
          <cell r="B20">
            <v>1.5999999999999999</v>
          </cell>
          <cell r="C20">
            <v>3</v>
          </cell>
          <cell r="G20">
            <v>46</v>
          </cell>
          <cell r="H20">
            <v>0.2</v>
          </cell>
          <cell r="I20">
            <v>6.666666666666667</v>
          </cell>
        </row>
        <row r="21">
          <cell r="B21">
            <v>1.7999999999999998</v>
          </cell>
          <cell r="C21">
            <v>3</v>
          </cell>
          <cell r="G21">
            <v>52</v>
          </cell>
          <cell r="H21">
            <v>0.3</v>
          </cell>
          <cell r="I21">
            <v>10</v>
          </cell>
        </row>
        <row r="22">
          <cell r="B22">
            <v>1.9999999999999998</v>
          </cell>
          <cell r="C22">
            <v>5</v>
          </cell>
          <cell r="G22">
            <v>58</v>
          </cell>
          <cell r="H22">
            <v>0.3</v>
          </cell>
          <cell r="I22">
            <v>6</v>
          </cell>
        </row>
        <row r="23">
          <cell r="B23">
            <v>2.1999999999999997</v>
          </cell>
          <cell r="C23">
            <v>4</v>
          </cell>
          <cell r="G23">
            <v>64</v>
          </cell>
          <cell r="H23">
            <v>0.3</v>
          </cell>
          <cell r="I23">
            <v>7.5</v>
          </cell>
        </row>
        <row r="24">
          <cell r="B24">
            <v>2.4</v>
          </cell>
          <cell r="C24">
            <v>5</v>
          </cell>
          <cell r="G24">
            <v>68</v>
          </cell>
          <cell r="H24">
            <v>0.2</v>
          </cell>
          <cell r="I24">
            <v>4</v>
          </cell>
        </row>
        <row r="25">
          <cell r="B25">
            <v>2.6</v>
          </cell>
          <cell r="C25">
            <v>4</v>
          </cell>
          <cell r="G25">
            <v>74</v>
          </cell>
          <cell r="H25">
            <v>0.3</v>
          </cell>
          <cell r="I25">
            <v>7.5</v>
          </cell>
        </row>
        <row r="26">
          <cell r="B26">
            <v>2.8000000000000003</v>
          </cell>
          <cell r="C26">
            <v>4</v>
          </cell>
          <cell r="G26">
            <v>78</v>
          </cell>
          <cell r="H26">
            <v>0.2</v>
          </cell>
          <cell r="I26">
            <v>5</v>
          </cell>
        </row>
        <row r="27">
          <cell r="B27">
            <v>3.0000000000000004</v>
          </cell>
          <cell r="C27">
            <v>6</v>
          </cell>
          <cell r="G27">
            <v>84</v>
          </cell>
          <cell r="H27">
            <v>0.3</v>
          </cell>
          <cell r="I27">
            <v>5</v>
          </cell>
        </row>
        <row r="28">
          <cell r="B28">
            <v>3.2000000000000006</v>
          </cell>
          <cell r="C28">
            <v>5</v>
          </cell>
          <cell r="G28">
            <v>90</v>
          </cell>
          <cell r="H28">
            <v>0.3</v>
          </cell>
          <cell r="I28">
            <v>6</v>
          </cell>
        </row>
        <row r="29">
          <cell r="B29">
            <v>3.4000000000000008</v>
          </cell>
          <cell r="C29">
            <v>5</v>
          </cell>
          <cell r="G29">
            <v>94</v>
          </cell>
          <cell r="H29">
            <v>0.2</v>
          </cell>
          <cell r="I29">
            <v>4</v>
          </cell>
        </row>
        <row r="30">
          <cell r="B30">
            <v>3.600000000000001</v>
          </cell>
          <cell r="C30">
            <v>4</v>
          </cell>
          <cell r="G30">
            <v>100</v>
          </cell>
          <cell r="H30">
            <v>0.3</v>
          </cell>
          <cell r="I30">
            <v>7.5</v>
          </cell>
        </row>
        <row r="31">
          <cell r="B31">
            <v>3.8000000000000012</v>
          </cell>
          <cell r="C31">
            <v>6</v>
          </cell>
          <cell r="G31">
            <v>104</v>
          </cell>
          <cell r="H31">
            <v>0.2</v>
          </cell>
          <cell r="I31">
            <v>3.3333333333333335</v>
          </cell>
        </row>
        <row r="32">
          <cell r="B32">
            <v>4.0000000000000009</v>
          </cell>
          <cell r="C32">
            <v>7</v>
          </cell>
          <cell r="G32">
            <v>110</v>
          </cell>
          <cell r="H32">
            <v>0.3</v>
          </cell>
          <cell r="I32">
            <v>4.2857142857142856</v>
          </cell>
        </row>
        <row r="33">
          <cell r="B33">
            <v>4.2000000000000011</v>
          </cell>
          <cell r="C33">
            <v>4</v>
          </cell>
          <cell r="G33">
            <v>114</v>
          </cell>
          <cell r="H33">
            <v>0.2</v>
          </cell>
          <cell r="I33">
            <v>5</v>
          </cell>
        </row>
        <row r="34">
          <cell r="B34">
            <v>4.4000000000000012</v>
          </cell>
          <cell r="C34">
            <v>3</v>
          </cell>
          <cell r="G34">
            <v>118</v>
          </cell>
          <cell r="H34">
            <v>0.2</v>
          </cell>
          <cell r="I34">
            <v>6.666666666666667</v>
          </cell>
        </row>
        <row r="35">
          <cell r="B35">
            <v>4.6000000000000014</v>
          </cell>
          <cell r="C35">
            <v>2</v>
          </cell>
          <cell r="G35">
            <v>122</v>
          </cell>
          <cell r="H35">
            <v>0.2</v>
          </cell>
          <cell r="I35">
            <v>10</v>
          </cell>
        </row>
        <row r="36">
          <cell r="B36">
            <v>4.8000000000000016</v>
          </cell>
          <cell r="C36">
            <v>3</v>
          </cell>
          <cell r="G36">
            <v>126</v>
          </cell>
          <cell r="H36">
            <v>0.2</v>
          </cell>
          <cell r="I36">
            <v>6.666666666666667</v>
          </cell>
        </row>
        <row r="37">
          <cell r="B37">
            <v>5.0000000000000018</v>
          </cell>
          <cell r="C37">
            <v>3</v>
          </cell>
          <cell r="G37">
            <v>130</v>
          </cell>
          <cell r="H37">
            <v>0.2</v>
          </cell>
          <cell r="I37">
            <v>6.666666666666667</v>
          </cell>
        </row>
        <row r="38">
          <cell r="B38">
            <v>5.200000000000002</v>
          </cell>
          <cell r="C38">
            <v>2</v>
          </cell>
          <cell r="G38">
            <v>134</v>
          </cell>
          <cell r="H38">
            <v>0.2</v>
          </cell>
          <cell r="I38">
            <v>10</v>
          </cell>
        </row>
        <row r="39">
          <cell r="B39">
            <v>5.4000000000000021</v>
          </cell>
          <cell r="C39">
            <v>2</v>
          </cell>
          <cell r="G39">
            <v>140</v>
          </cell>
          <cell r="H39">
            <v>0.3</v>
          </cell>
          <cell r="I39">
            <v>15</v>
          </cell>
        </row>
        <row r="40">
          <cell r="B40">
            <v>5.6000000000000023</v>
          </cell>
          <cell r="C40">
            <v>3</v>
          </cell>
          <cell r="G40">
            <v>144</v>
          </cell>
          <cell r="H40">
            <v>0.2</v>
          </cell>
          <cell r="I40">
            <v>6.666666666666667</v>
          </cell>
        </row>
        <row r="41">
          <cell r="B41">
            <v>5.8000000000000025</v>
          </cell>
          <cell r="C41">
            <v>3</v>
          </cell>
          <cell r="G41">
            <v>148</v>
          </cell>
          <cell r="H41">
            <v>0.2</v>
          </cell>
          <cell r="I41">
            <v>6.666666666666667</v>
          </cell>
        </row>
        <row r="42">
          <cell r="B42">
            <v>6.0000000000000027</v>
          </cell>
          <cell r="C42">
            <v>2</v>
          </cell>
          <cell r="G42">
            <v>152</v>
          </cell>
          <cell r="H42">
            <v>0.2</v>
          </cell>
          <cell r="I42">
            <v>10</v>
          </cell>
        </row>
        <row r="43">
          <cell r="B43">
            <v>6.2000000000000028</v>
          </cell>
          <cell r="C43">
            <v>1</v>
          </cell>
          <cell r="G43">
            <v>156</v>
          </cell>
          <cell r="H43">
            <v>0.2</v>
          </cell>
          <cell r="I43">
            <v>20</v>
          </cell>
        </row>
        <row r="44">
          <cell r="B44">
            <v>6.400000000000003</v>
          </cell>
          <cell r="C44">
            <v>2</v>
          </cell>
          <cell r="G44">
            <v>162</v>
          </cell>
          <cell r="H44">
            <v>0.3</v>
          </cell>
          <cell r="I44">
            <v>15</v>
          </cell>
        </row>
        <row r="45">
          <cell r="B45">
            <v>6.6000000000000032</v>
          </cell>
          <cell r="C45">
            <v>2</v>
          </cell>
          <cell r="G45">
            <v>166</v>
          </cell>
          <cell r="H45">
            <v>0.2</v>
          </cell>
          <cell r="I45">
            <v>10</v>
          </cell>
        </row>
        <row r="46">
          <cell r="B46">
            <v>6.8000000000000034</v>
          </cell>
          <cell r="C46">
            <v>2</v>
          </cell>
          <cell r="G46">
            <v>170</v>
          </cell>
          <cell r="H46">
            <v>0.2</v>
          </cell>
          <cell r="I46">
            <v>10</v>
          </cell>
        </row>
        <row r="47">
          <cell r="B47">
            <v>7.0000000000000036</v>
          </cell>
          <cell r="C47">
            <v>3</v>
          </cell>
          <cell r="G47">
            <v>174</v>
          </cell>
          <cell r="H47">
            <v>0.2</v>
          </cell>
          <cell r="I47">
            <v>6.666666666666667</v>
          </cell>
        </row>
        <row r="48">
          <cell r="B48">
            <v>7.2000000000000037</v>
          </cell>
          <cell r="C48">
            <v>3</v>
          </cell>
          <cell r="G48">
            <v>178</v>
          </cell>
          <cell r="H48">
            <v>0.2</v>
          </cell>
          <cell r="I48">
            <v>6.666666666666667</v>
          </cell>
        </row>
        <row r="49">
          <cell r="B49">
            <v>7.4000000000000039</v>
          </cell>
          <cell r="C49">
            <v>3</v>
          </cell>
          <cell r="G49">
            <v>182</v>
          </cell>
          <cell r="H49">
            <v>0.2</v>
          </cell>
          <cell r="I49">
            <v>6.666666666666667</v>
          </cell>
        </row>
        <row r="50">
          <cell r="B50">
            <v>7.6000000000000041</v>
          </cell>
          <cell r="C50">
            <v>2</v>
          </cell>
          <cell r="G50">
            <v>186</v>
          </cell>
          <cell r="H50">
            <v>0.2</v>
          </cell>
          <cell r="I50">
            <v>10</v>
          </cell>
        </row>
        <row r="51">
          <cell r="B51">
            <v>7.8000000000000043</v>
          </cell>
          <cell r="C51">
            <v>3</v>
          </cell>
          <cell r="G51">
            <v>188</v>
          </cell>
          <cell r="H51">
            <v>0.1</v>
          </cell>
          <cell r="I51">
            <v>3.3333333333333335</v>
          </cell>
        </row>
        <row r="52">
          <cell r="B52">
            <v>8.0000000000000036</v>
          </cell>
          <cell r="C52">
            <v>2</v>
          </cell>
          <cell r="G52">
            <v>192</v>
          </cell>
          <cell r="H52">
            <v>0.2</v>
          </cell>
          <cell r="I52">
            <v>10</v>
          </cell>
        </row>
        <row r="53">
          <cell r="B53">
            <v>8.2000000000000028</v>
          </cell>
          <cell r="C53">
            <v>3</v>
          </cell>
          <cell r="G53">
            <v>196</v>
          </cell>
          <cell r="H53">
            <v>0.2</v>
          </cell>
          <cell r="I53">
            <v>6.666666666666667</v>
          </cell>
        </row>
        <row r="54">
          <cell r="B54">
            <v>8.4000000000000021</v>
          </cell>
          <cell r="C54">
            <v>2</v>
          </cell>
          <cell r="G54">
            <v>200</v>
          </cell>
          <cell r="H54">
            <v>0.2</v>
          </cell>
          <cell r="I54">
            <v>10</v>
          </cell>
        </row>
        <row r="55">
          <cell r="B55">
            <v>8.6000000000000014</v>
          </cell>
          <cell r="C55">
            <v>2</v>
          </cell>
          <cell r="G55">
            <v>204</v>
          </cell>
          <cell r="H55">
            <v>0.2</v>
          </cell>
          <cell r="I55">
            <v>10</v>
          </cell>
        </row>
        <row r="56">
          <cell r="B56">
            <v>8.8000000000000007</v>
          </cell>
          <cell r="C56">
            <v>3</v>
          </cell>
          <cell r="G56">
            <v>208</v>
          </cell>
          <cell r="H56">
            <v>0.2</v>
          </cell>
          <cell r="I56">
            <v>6.666666666666667</v>
          </cell>
        </row>
        <row r="57">
          <cell r="B57">
            <v>9</v>
          </cell>
          <cell r="C57">
            <v>3</v>
          </cell>
          <cell r="G57">
            <v>212</v>
          </cell>
          <cell r="H57">
            <v>0.2</v>
          </cell>
          <cell r="I57">
            <v>6.666666666666667</v>
          </cell>
        </row>
        <row r="58">
          <cell r="B58">
            <v>9.1999999999999993</v>
          </cell>
          <cell r="C58">
            <v>4</v>
          </cell>
          <cell r="G58">
            <v>216</v>
          </cell>
          <cell r="H58">
            <v>0.2</v>
          </cell>
          <cell r="I58">
            <v>5</v>
          </cell>
        </row>
        <row r="59">
          <cell r="B59">
            <v>9.3999999999999986</v>
          </cell>
          <cell r="C59">
            <v>4</v>
          </cell>
          <cell r="G59">
            <v>220</v>
          </cell>
          <cell r="H59">
            <v>0.2</v>
          </cell>
          <cell r="I59">
            <v>5</v>
          </cell>
        </row>
        <row r="60">
          <cell r="B60">
            <v>9.5999999999999979</v>
          </cell>
          <cell r="C60">
            <v>3</v>
          </cell>
          <cell r="G60">
            <v>224</v>
          </cell>
          <cell r="H60">
            <v>0.2</v>
          </cell>
          <cell r="I60">
            <v>6.666666666666667</v>
          </cell>
        </row>
        <row r="61">
          <cell r="B61">
            <v>9.7999999999999972</v>
          </cell>
          <cell r="C61">
            <v>3</v>
          </cell>
          <cell r="G61">
            <v>228</v>
          </cell>
          <cell r="H61">
            <v>0.2</v>
          </cell>
          <cell r="I61">
            <v>6.666666666666667</v>
          </cell>
        </row>
        <row r="62">
          <cell r="B62">
            <v>9.9999999999999964</v>
          </cell>
          <cell r="C62">
            <v>2</v>
          </cell>
          <cell r="G62">
            <v>232</v>
          </cell>
          <cell r="H62">
            <v>0.2</v>
          </cell>
          <cell r="I62">
            <v>10</v>
          </cell>
        </row>
        <row r="63">
          <cell r="B63">
            <v>10.199999999999996</v>
          </cell>
          <cell r="C63">
            <v>2</v>
          </cell>
          <cell r="G63">
            <v>234</v>
          </cell>
          <cell r="H63">
            <v>0.1</v>
          </cell>
          <cell r="I63">
            <v>5</v>
          </cell>
        </row>
        <row r="64">
          <cell r="B64">
            <v>10.399999999999995</v>
          </cell>
          <cell r="C64">
            <v>4</v>
          </cell>
          <cell r="G64">
            <v>236</v>
          </cell>
          <cell r="H64">
            <v>0.1</v>
          </cell>
          <cell r="I64">
            <v>2.5</v>
          </cell>
        </row>
        <row r="65">
          <cell r="B65">
            <v>10.599999999999994</v>
          </cell>
          <cell r="C65">
            <v>3</v>
          </cell>
          <cell r="G65">
            <v>240</v>
          </cell>
          <cell r="H65">
            <v>0.2</v>
          </cell>
          <cell r="I65">
            <v>6.666666666666667</v>
          </cell>
        </row>
        <row r="66">
          <cell r="B66">
            <v>10.799999999999994</v>
          </cell>
          <cell r="C66">
            <v>4</v>
          </cell>
          <cell r="G66">
            <v>244</v>
          </cell>
          <cell r="H66">
            <v>0.2</v>
          </cell>
          <cell r="I66">
            <v>5</v>
          </cell>
        </row>
        <row r="67">
          <cell r="B67">
            <v>10.999999999999993</v>
          </cell>
          <cell r="C67">
            <v>3</v>
          </cell>
          <cell r="G67">
            <v>248</v>
          </cell>
          <cell r="H67">
            <v>0.2</v>
          </cell>
          <cell r="I67">
            <v>6.666666666666667</v>
          </cell>
        </row>
        <row r="68">
          <cell r="B68">
            <v>11.199999999999992</v>
          </cell>
          <cell r="C68">
            <v>2</v>
          </cell>
          <cell r="G68">
            <v>252</v>
          </cell>
          <cell r="H68">
            <v>0.2</v>
          </cell>
          <cell r="I68">
            <v>10</v>
          </cell>
        </row>
        <row r="69">
          <cell r="B69">
            <v>11.399999999999991</v>
          </cell>
          <cell r="C69">
            <v>3</v>
          </cell>
          <cell r="G69">
            <v>256</v>
          </cell>
          <cell r="H69">
            <v>0.2</v>
          </cell>
          <cell r="I69">
            <v>6.666666666666667</v>
          </cell>
        </row>
        <row r="70">
          <cell r="B70">
            <v>11.599999999999991</v>
          </cell>
          <cell r="C70">
            <v>4</v>
          </cell>
          <cell r="G70">
            <v>260</v>
          </cell>
          <cell r="H70">
            <v>0.2</v>
          </cell>
          <cell r="I70">
            <v>5</v>
          </cell>
        </row>
        <row r="71">
          <cell r="B71">
            <v>11.79999999999999</v>
          </cell>
          <cell r="C71">
            <v>2</v>
          </cell>
          <cell r="G71">
            <v>262</v>
          </cell>
          <cell r="H71">
            <v>0.1</v>
          </cell>
          <cell r="I71">
            <v>5</v>
          </cell>
        </row>
        <row r="72">
          <cell r="B72">
            <v>11.999999999999989</v>
          </cell>
          <cell r="C72">
            <v>2</v>
          </cell>
          <cell r="G72">
            <v>264</v>
          </cell>
          <cell r="H72">
            <v>0.1</v>
          </cell>
          <cell r="I72">
            <v>5</v>
          </cell>
        </row>
        <row r="73">
          <cell r="B73">
            <v>12.199999999999989</v>
          </cell>
          <cell r="C73">
            <v>3</v>
          </cell>
          <cell r="G73">
            <v>266</v>
          </cell>
          <cell r="H73">
            <v>0.1</v>
          </cell>
          <cell r="I73">
            <v>3.3333333333333335</v>
          </cell>
        </row>
        <row r="74">
          <cell r="B74">
            <v>12.399999999999988</v>
          </cell>
          <cell r="C74">
            <v>2</v>
          </cell>
          <cell r="G74">
            <v>270</v>
          </cell>
          <cell r="H74">
            <v>0.2</v>
          </cell>
          <cell r="I74">
            <v>10</v>
          </cell>
        </row>
        <row r="75">
          <cell r="B75">
            <v>12.599999999999987</v>
          </cell>
          <cell r="C75">
            <v>3</v>
          </cell>
          <cell r="G75">
            <v>274</v>
          </cell>
          <cell r="H75">
            <v>0.2</v>
          </cell>
          <cell r="I75">
            <v>6.666666666666667</v>
          </cell>
        </row>
        <row r="76">
          <cell r="B76">
            <v>12.799999999999986</v>
          </cell>
          <cell r="C76">
            <v>3</v>
          </cell>
          <cell r="G76">
            <v>278</v>
          </cell>
          <cell r="H76">
            <v>0.2</v>
          </cell>
          <cell r="I76">
            <v>6.666666666666667</v>
          </cell>
        </row>
        <row r="77">
          <cell r="B77">
            <v>12.999999999999986</v>
          </cell>
          <cell r="C77">
            <v>4</v>
          </cell>
          <cell r="G77">
            <v>282</v>
          </cell>
          <cell r="H77">
            <v>0.2</v>
          </cell>
          <cell r="I77">
            <v>5</v>
          </cell>
        </row>
        <row r="78">
          <cell r="B78">
            <v>13.199999999999985</v>
          </cell>
          <cell r="C78">
            <v>3</v>
          </cell>
          <cell r="G78">
            <v>286</v>
          </cell>
          <cell r="H78">
            <v>0.2</v>
          </cell>
          <cell r="I78">
            <v>6.666666666666667</v>
          </cell>
        </row>
        <row r="79">
          <cell r="B79">
            <v>13.399999999999984</v>
          </cell>
          <cell r="C79">
            <v>3</v>
          </cell>
          <cell r="G79">
            <v>290</v>
          </cell>
          <cell r="H79">
            <v>0.2</v>
          </cell>
          <cell r="I79">
            <v>6.666666666666667</v>
          </cell>
        </row>
        <row r="80">
          <cell r="B80">
            <v>13.599999999999984</v>
          </cell>
          <cell r="C80">
            <v>2</v>
          </cell>
          <cell r="G80">
            <v>294</v>
          </cell>
          <cell r="H80">
            <v>0.2</v>
          </cell>
          <cell r="I80">
            <v>10</v>
          </cell>
        </row>
        <row r="81">
          <cell r="B81">
            <v>13.799999999999983</v>
          </cell>
          <cell r="C81">
            <v>3</v>
          </cell>
          <cell r="G81">
            <v>298</v>
          </cell>
          <cell r="H81">
            <v>0.2</v>
          </cell>
          <cell r="I81">
            <v>6.666666666666667</v>
          </cell>
        </row>
        <row r="82">
          <cell r="B82">
            <v>13.999999999999982</v>
          </cell>
          <cell r="C82">
            <v>4</v>
          </cell>
          <cell r="G82">
            <v>302</v>
          </cell>
          <cell r="H82">
            <v>0.2</v>
          </cell>
          <cell r="I82">
            <v>5</v>
          </cell>
        </row>
        <row r="83">
          <cell r="B83">
            <v>14.199999999999982</v>
          </cell>
          <cell r="C83">
            <v>4</v>
          </cell>
          <cell r="G83">
            <v>306</v>
          </cell>
          <cell r="H83">
            <v>0.2</v>
          </cell>
          <cell r="I83">
            <v>5</v>
          </cell>
        </row>
        <row r="84">
          <cell r="B84">
            <v>14.399999999999981</v>
          </cell>
          <cell r="C84">
            <v>5</v>
          </cell>
          <cell r="G84">
            <v>310</v>
          </cell>
          <cell r="H84">
            <v>0.2</v>
          </cell>
          <cell r="I84">
            <v>4</v>
          </cell>
        </row>
        <row r="85">
          <cell r="B85">
            <v>14.59999999999998</v>
          </cell>
          <cell r="C85">
            <v>4</v>
          </cell>
          <cell r="G85">
            <v>314</v>
          </cell>
          <cell r="H85">
            <v>0.2</v>
          </cell>
          <cell r="I85">
            <v>5</v>
          </cell>
        </row>
        <row r="86">
          <cell r="B86">
            <v>14.799999999999979</v>
          </cell>
          <cell r="C86">
            <v>3</v>
          </cell>
          <cell r="G86">
            <v>318</v>
          </cell>
          <cell r="H86">
            <v>0.2</v>
          </cell>
          <cell r="I86">
            <v>6.666666666666667</v>
          </cell>
        </row>
        <row r="87">
          <cell r="B87">
            <v>14.999999999999979</v>
          </cell>
          <cell r="C87">
            <v>3</v>
          </cell>
          <cell r="G87">
            <v>322</v>
          </cell>
          <cell r="H87">
            <v>0.2</v>
          </cell>
          <cell r="I87">
            <v>6.666666666666667</v>
          </cell>
        </row>
        <row r="88">
          <cell r="B88">
            <v>15.199999999999978</v>
          </cell>
          <cell r="C88">
            <v>4</v>
          </cell>
          <cell r="G88">
            <v>326</v>
          </cell>
          <cell r="H88">
            <v>0.2</v>
          </cell>
          <cell r="I88">
            <v>5</v>
          </cell>
        </row>
        <row r="89">
          <cell r="B89">
            <v>15.399999999999977</v>
          </cell>
          <cell r="C89">
            <v>4</v>
          </cell>
          <cell r="G89">
            <v>330</v>
          </cell>
          <cell r="H89">
            <v>0.2</v>
          </cell>
          <cell r="I89">
            <v>5</v>
          </cell>
        </row>
        <row r="90">
          <cell r="B90">
            <v>15.599999999999977</v>
          </cell>
          <cell r="C90">
            <v>4</v>
          </cell>
          <cell r="G90">
            <v>334</v>
          </cell>
          <cell r="H90">
            <v>0.2</v>
          </cell>
          <cell r="I90">
            <v>5</v>
          </cell>
        </row>
        <row r="91">
          <cell r="B91">
            <v>15.799999999999976</v>
          </cell>
          <cell r="C91">
            <v>3</v>
          </cell>
          <cell r="G91">
            <v>338</v>
          </cell>
          <cell r="H91">
            <v>0.2</v>
          </cell>
          <cell r="I91">
            <v>6.666666666666667</v>
          </cell>
        </row>
        <row r="92">
          <cell r="B92">
            <v>15.999999999999975</v>
          </cell>
          <cell r="C92">
            <v>5</v>
          </cell>
          <cell r="G92">
            <v>342</v>
          </cell>
          <cell r="H92">
            <v>0.2</v>
          </cell>
          <cell r="I92">
            <v>4</v>
          </cell>
        </row>
        <row r="93">
          <cell r="B93">
            <v>16.199999999999974</v>
          </cell>
          <cell r="C93">
            <v>4</v>
          </cell>
          <cell r="G93">
            <v>344</v>
          </cell>
          <cell r="H93">
            <v>0.1</v>
          </cell>
          <cell r="I93">
            <v>2.5</v>
          </cell>
        </row>
        <row r="94">
          <cell r="B94">
            <v>16.399999999999974</v>
          </cell>
          <cell r="C94">
            <v>4</v>
          </cell>
          <cell r="G94">
            <v>348</v>
          </cell>
          <cell r="H94">
            <v>0.2</v>
          </cell>
          <cell r="I94">
            <v>5</v>
          </cell>
        </row>
        <row r="95">
          <cell r="B95">
            <v>16.599999999999973</v>
          </cell>
          <cell r="C95">
            <v>3</v>
          </cell>
          <cell r="G95">
            <v>352</v>
          </cell>
          <cell r="H95">
            <v>0.2</v>
          </cell>
          <cell r="I95">
            <v>6.666666666666667</v>
          </cell>
        </row>
        <row r="96">
          <cell r="B96">
            <v>16.799999999999972</v>
          </cell>
          <cell r="C96">
            <v>4</v>
          </cell>
          <cell r="G96">
            <v>356</v>
          </cell>
          <cell r="H96">
            <v>0.2</v>
          </cell>
          <cell r="I96">
            <v>5</v>
          </cell>
        </row>
        <row r="97">
          <cell r="B97">
            <v>16.999999999999972</v>
          </cell>
          <cell r="C97">
            <v>4</v>
          </cell>
          <cell r="G97">
            <v>360</v>
          </cell>
          <cell r="H97">
            <v>0.2</v>
          </cell>
          <cell r="I97">
            <v>5</v>
          </cell>
        </row>
        <row r="98">
          <cell r="B98">
            <v>17.199999999999971</v>
          </cell>
          <cell r="C98">
            <v>3</v>
          </cell>
          <cell r="G98">
            <v>364</v>
          </cell>
          <cell r="H98">
            <v>0.2</v>
          </cell>
          <cell r="I98">
            <v>6.666666666666667</v>
          </cell>
        </row>
        <row r="99">
          <cell r="B99">
            <v>17.39999999999997</v>
          </cell>
          <cell r="C99">
            <v>5</v>
          </cell>
          <cell r="G99">
            <v>368</v>
          </cell>
          <cell r="H99">
            <v>0.2</v>
          </cell>
          <cell r="I99">
            <v>4</v>
          </cell>
        </row>
        <row r="100">
          <cell r="B100">
            <v>17.599999999999969</v>
          </cell>
          <cell r="C100">
            <v>5</v>
          </cell>
          <cell r="G100">
            <v>372</v>
          </cell>
          <cell r="H100">
            <v>0.2</v>
          </cell>
          <cell r="I100">
            <v>4</v>
          </cell>
        </row>
        <row r="101">
          <cell r="B101">
            <v>17.799999999999969</v>
          </cell>
          <cell r="C101">
            <v>4</v>
          </cell>
          <cell r="G101">
            <v>376</v>
          </cell>
          <cell r="H101">
            <v>0.2</v>
          </cell>
          <cell r="I101">
            <v>5</v>
          </cell>
        </row>
        <row r="102">
          <cell r="B102">
            <v>17.999999999999968</v>
          </cell>
          <cell r="C102">
            <v>5</v>
          </cell>
          <cell r="G102">
            <v>380</v>
          </cell>
          <cell r="H102">
            <v>0.2</v>
          </cell>
          <cell r="I102">
            <v>4</v>
          </cell>
        </row>
        <row r="103">
          <cell r="B103">
            <v>18.199999999999967</v>
          </cell>
          <cell r="C103">
            <v>6</v>
          </cell>
          <cell r="G103">
            <v>384</v>
          </cell>
          <cell r="H103">
            <v>0.2</v>
          </cell>
          <cell r="I103">
            <v>3.3333333333333335</v>
          </cell>
        </row>
        <row r="104">
          <cell r="B104">
            <v>18.399999999999967</v>
          </cell>
          <cell r="C104">
            <v>6</v>
          </cell>
          <cell r="G104">
            <v>388</v>
          </cell>
          <cell r="H104">
            <v>0.2</v>
          </cell>
          <cell r="I104">
            <v>3.3333333333333335</v>
          </cell>
        </row>
        <row r="105">
          <cell r="B105">
            <v>18.599999999999966</v>
          </cell>
          <cell r="C105">
            <v>5</v>
          </cell>
          <cell r="G105">
            <v>392</v>
          </cell>
          <cell r="H105">
            <v>0.2</v>
          </cell>
          <cell r="I105">
            <v>4</v>
          </cell>
        </row>
        <row r="106">
          <cell r="B106">
            <v>18.799999999999965</v>
          </cell>
          <cell r="C106">
            <v>4</v>
          </cell>
          <cell r="G106">
            <v>396</v>
          </cell>
          <cell r="H106">
            <v>0.2</v>
          </cell>
          <cell r="I106">
            <v>5</v>
          </cell>
        </row>
        <row r="107">
          <cell r="B107">
            <v>18.999999999999964</v>
          </cell>
          <cell r="C107">
            <v>4</v>
          </cell>
          <cell r="G107">
            <v>402</v>
          </cell>
          <cell r="H107">
            <v>0.3</v>
          </cell>
          <cell r="I107">
            <v>7.5</v>
          </cell>
        </row>
        <row r="108">
          <cell r="B108">
            <v>19.199999999999964</v>
          </cell>
          <cell r="C108">
            <v>5</v>
          </cell>
          <cell r="G108">
            <v>408</v>
          </cell>
          <cell r="H108">
            <v>0.3</v>
          </cell>
          <cell r="I108">
            <v>6</v>
          </cell>
        </row>
        <row r="109">
          <cell r="B109">
            <v>19.399999999999963</v>
          </cell>
          <cell r="C109">
            <v>4</v>
          </cell>
          <cell r="G109">
            <v>414</v>
          </cell>
          <cell r="H109">
            <v>0.3</v>
          </cell>
          <cell r="I109">
            <v>7.5</v>
          </cell>
        </row>
        <row r="110">
          <cell r="B110">
            <v>19.599999999999962</v>
          </cell>
          <cell r="C110">
            <v>4</v>
          </cell>
          <cell r="G110">
            <v>418</v>
          </cell>
          <cell r="H110">
            <v>0.2</v>
          </cell>
          <cell r="I110">
            <v>5</v>
          </cell>
        </row>
        <row r="111">
          <cell r="B111">
            <v>19.799999999999962</v>
          </cell>
          <cell r="C111">
            <v>5</v>
          </cell>
          <cell r="G111">
            <v>422</v>
          </cell>
          <cell r="H111">
            <v>0.2</v>
          </cell>
          <cell r="I111">
            <v>4</v>
          </cell>
        </row>
        <row r="112">
          <cell r="B112">
            <v>19.999999999999961</v>
          </cell>
          <cell r="C112">
            <v>4</v>
          </cell>
          <cell r="G112">
            <v>426</v>
          </cell>
          <cell r="H112">
            <v>0.2</v>
          </cell>
          <cell r="I112">
            <v>5</v>
          </cell>
        </row>
        <row r="113">
          <cell r="B113">
            <v>20.19999999999996</v>
          </cell>
          <cell r="C113">
            <v>3</v>
          </cell>
          <cell r="G113">
            <v>430</v>
          </cell>
          <cell r="H113">
            <v>0.2</v>
          </cell>
          <cell r="I113">
            <v>6.666666666666667</v>
          </cell>
        </row>
        <row r="114">
          <cell r="B114">
            <v>20.399999999999959</v>
          </cell>
          <cell r="C114">
            <v>4</v>
          </cell>
          <cell r="G114">
            <v>434</v>
          </cell>
          <cell r="H114">
            <v>0.2</v>
          </cell>
          <cell r="I114">
            <v>5</v>
          </cell>
        </row>
        <row r="115">
          <cell r="B115">
            <v>20.599999999999959</v>
          </cell>
          <cell r="C115">
            <v>4</v>
          </cell>
          <cell r="G115">
            <v>440</v>
          </cell>
          <cell r="H115">
            <v>0.3</v>
          </cell>
          <cell r="I115">
            <v>7.5</v>
          </cell>
        </row>
        <row r="116">
          <cell r="B116">
            <v>20.799999999999958</v>
          </cell>
          <cell r="C116">
            <v>5</v>
          </cell>
          <cell r="G116">
            <v>444</v>
          </cell>
          <cell r="H116">
            <v>0.2</v>
          </cell>
          <cell r="I116">
            <v>4</v>
          </cell>
        </row>
        <row r="117">
          <cell r="B117">
            <v>20.999999999999957</v>
          </cell>
          <cell r="C117">
            <v>4</v>
          </cell>
          <cell r="G117">
            <v>448</v>
          </cell>
          <cell r="H117">
            <v>0.2</v>
          </cell>
          <cell r="I117">
            <v>5</v>
          </cell>
        </row>
        <row r="118">
          <cell r="B118">
            <v>21.199999999999957</v>
          </cell>
          <cell r="C118">
            <v>5</v>
          </cell>
          <cell r="G118">
            <v>452</v>
          </cell>
          <cell r="H118">
            <v>0.2</v>
          </cell>
          <cell r="I118">
            <v>4</v>
          </cell>
        </row>
        <row r="119">
          <cell r="B119">
            <v>21.399999999999956</v>
          </cell>
          <cell r="C119">
            <v>4</v>
          </cell>
          <cell r="G119">
            <v>456</v>
          </cell>
          <cell r="H119">
            <v>0.2</v>
          </cell>
          <cell r="I119">
            <v>5</v>
          </cell>
        </row>
        <row r="120">
          <cell r="B120">
            <v>21.599999999999955</v>
          </cell>
          <cell r="C120">
            <v>5</v>
          </cell>
          <cell r="G120">
            <v>462</v>
          </cell>
          <cell r="H120">
            <v>0.3</v>
          </cell>
          <cell r="I120">
            <v>6</v>
          </cell>
        </row>
        <row r="121">
          <cell r="B121">
            <v>21.799999999999955</v>
          </cell>
          <cell r="C121">
            <v>6</v>
          </cell>
          <cell r="G121">
            <v>466</v>
          </cell>
          <cell r="H121">
            <v>0.2</v>
          </cell>
          <cell r="I121">
            <v>3.3333333333333335</v>
          </cell>
        </row>
        <row r="122">
          <cell r="B122">
            <v>21.999999999999954</v>
          </cell>
          <cell r="C122">
            <v>8</v>
          </cell>
          <cell r="G122">
            <v>470</v>
          </cell>
          <cell r="H122">
            <v>0.2</v>
          </cell>
          <cell r="I122">
            <v>2.5</v>
          </cell>
        </row>
        <row r="123">
          <cell r="B123">
            <v>22.199999999999953</v>
          </cell>
          <cell r="C123">
            <v>9</v>
          </cell>
          <cell r="G123">
            <v>476</v>
          </cell>
          <cell r="H123">
            <v>0.3</v>
          </cell>
          <cell r="I123">
            <v>3.3333333333333335</v>
          </cell>
        </row>
        <row r="124">
          <cell r="B124">
            <v>22.399999999999952</v>
          </cell>
          <cell r="C124">
            <v>9</v>
          </cell>
          <cell r="G124">
            <v>482</v>
          </cell>
          <cell r="H124">
            <v>0.3</v>
          </cell>
          <cell r="I124">
            <v>3.3333333333333335</v>
          </cell>
        </row>
        <row r="125">
          <cell r="B125">
            <v>22.599999999999952</v>
          </cell>
          <cell r="C125">
            <v>10</v>
          </cell>
          <cell r="G125">
            <v>486</v>
          </cell>
          <cell r="H125">
            <v>0.2</v>
          </cell>
          <cell r="I125">
            <v>2</v>
          </cell>
        </row>
        <row r="126">
          <cell r="B126">
            <v>22.799999999999951</v>
          </cell>
          <cell r="C126">
            <v>10</v>
          </cell>
          <cell r="G126">
            <v>494</v>
          </cell>
          <cell r="H126">
            <v>0.4</v>
          </cell>
          <cell r="I126">
            <v>4</v>
          </cell>
        </row>
        <row r="127">
          <cell r="B127">
            <v>22.99999999999995</v>
          </cell>
          <cell r="C127">
            <v>12</v>
          </cell>
          <cell r="G127">
            <v>500</v>
          </cell>
          <cell r="H127">
            <v>0.3</v>
          </cell>
          <cell r="I127">
            <v>2.5</v>
          </cell>
        </row>
        <row r="128">
          <cell r="B128">
            <v>23.19999999999995</v>
          </cell>
          <cell r="C128">
            <v>10</v>
          </cell>
          <cell r="G128">
            <v>508</v>
          </cell>
          <cell r="H128">
            <v>0.4</v>
          </cell>
          <cell r="I128">
            <v>4</v>
          </cell>
        </row>
        <row r="129">
          <cell r="B129">
            <v>23.399999999999949</v>
          </cell>
          <cell r="C129">
            <v>11</v>
          </cell>
          <cell r="G129">
            <v>514</v>
          </cell>
          <cell r="H129">
            <v>0.3</v>
          </cell>
          <cell r="I129">
            <v>2.7272727272727271</v>
          </cell>
        </row>
        <row r="130">
          <cell r="B130">
            <v>23.599999999999948</v>
          </cell>
          <cell r="C130">
            <v>12</v>
          </cell>
          <cell r="G130">
            <v>520</v>
          </cell>
          <cell r="H130">
            <v>0.3</v>
          </cell>
          <cell r="I130">
            <v>2.5</v>
          </cell>
        </row>
        <row r="131">
          <cell r="B131">
            <v>23.799999999999947</v>
          </cell>
          <cell r="C131">
            <v>12</v>
          </cell>
          <cell r="G131">
            <v>528</v>
          </cell>
          <cell r="H131">
            <v>0.4</v>
          </cell>
          <cell r="I131">
            <v>3.3333333333333335</v>
          </cell>
        </row>
        <row r="132">
          <cell r="B132">
            <v>23.999999999999947</v>
          </cell>
          <cell r="C132">
            <v>13</v>
          </cell>
          <cell r="G132">
            <v>534</v>
          </cell>
          <cell r="H132">
            <v>0.3</v>
          </cell>
          <cell r="I132">
            <v>2.3076923076923075</v>
          </cell>
        </row>
        <row r="133">
          <cell r="B133">
            <v>24.199999999999946</v>
          </cell>
          <cell r="C133">
            <v>10</v>
          </cell>
          <cell r="G133">
            <v>544</v>
          </cell>
          <cell r="H133">
            <v>0.5</v>
          </cell>
          <cell r="I133">
            <v>5</v>
          </cell>
        </row>
        <row r="134">
          <cell r="B134">
            <v>24.399999999999945</v>
          </cell>
          <cell r="C134">
            <v>12</v>
          </cell>
          <cell r="G134">
            <v>552</v>
          </cell>
          <cell r="H134">
            <v>0.4</v>
          </cell>
          <cell r="I134">
            <v>3.3333333333333335</v>
          </cell>
        </row>
        <row r="135">
          <cell r="B135">
            <v>24.599999999999945</v>
          </cell>
          <cell r="C135">
            <v>14</v>
          </cell>
          <cell r="G135">
            <v>560</v>
          </cell>
          <cell r="H135">
            <v>0.4</v>
          </cell>
          <cell r="I135">
            <v>2.8571428571428572</v>
          </cell>
        </row>
        <row r="136">
          <cell r="B136">
            <v>24.799999999999944</v>
          </cell>
          <cell r="C136">
            <v>12</v>
          </cell>
          <cell r="G136">
            <v>570</v>
          </cell>
          <cell r="H136">
            <v>0.5</v>
          </cell>
          <cell r="I136">
            <v>4.1666666666666661</v>
          </cell>
        </row>
        <row r="137">
          <cell r="B137">
            <v>24.999999999999943</v>
          </cell>
          <cell r="C137">
            <v>13</v>
          </cell>
          <cell r="G137">
            <v>578</v>
          </cell>
          <cell r="H137">
            <v>0.4</v>
          </cell>
          <cell r="I137">
            <v>3.0769230769230771</v>
          </cell>
        </row>
        <row r="138">
          <cell r="B138">
            <v>25.199999999999942</v>
          </cell>
          <cell r="C138">
            <v>15</v>
          </cell>
          <cell r="G138">
            <v>588</v>
          </cell>
          <cell r="H138">
            <v>0.5</v>
          </cell>
          <cell r="I138">
            <v>3.3333333333333335</v>
          </cell>
        </row>
        <row r="139">
          <cell r="B139">
            <v>25.399999999999942</v>
          </cell>
          <cell r="C139">
            <v>13</v>
          </cell>
          <cell r="G139">
            <v>598</v>
          </cell>
          <cell r="H139">
            <v>0.5</v>
          </cell>
          <cell r="I139">
            <v>3.8461538461538463</v>
          </cell>
        </row>
        <row r="140">
          <cell r="B140">
            <v>25.599999999999941</v>
          </cell>
          <cell r="C140">
            <v>16</v>
          </cell>
          <cell r="G140">
            <v>608</v>
          </cell>
          <cell r="H140">
            <v>0.5</v>
          </cell>
          <cell r="I140">
            <v>3.125</v>
          </cell>
        </row>
        <row r="141">
          <cell r="B141">
            <v>25.79999999999994</v>
          </cell>
          <cell r="C141">
            <v>15</v>
          </cell>
          <cell r="G141">
            <v>618</v>
          </cell>
          <cell r="H141">
            <v>0.5</v>
          </cell>
          <cell r="I141">
            <v>3.3333333333333335</v>
          </cell>
        </row>
        <row r="142">
          <cell r="B142">
            <v>25.99999999999994</v>
          </cell>
          <cell r="C142">
            <v>17</v>
          </cell>
          <cell r="G142">
            <v>628</v>
          </cell>
          <cell r="H142">
            <v>0.5</v>
          </cell>
          <cell r="I142">
            <v>2.9411764705882351</v>
          </cell>
        </row>
        <row r="143">
          <cell r="B143">
            <v>26.199999999999939</v>
          </cell>
          <cell r="C143">
            <v>18</v>
          </cell>
          <cell r="G143">
            <v>636</v>
          </cell>
          <cell r="H143">
            <v>0.4</v>
          </cell>
          <cell r="I143">
            <v>2.2222222222222223</v>
          </cell>
        </row>
        <row r="144">
          <cell r="B144">
            <v>26.399999999999938</v>
          </cell>
          <cell r="C144">
            <v>16</v>
          </cell>
          <cell r="G144">
            <v>648</v>
          </cell>
          <cell r="H144">
            <v>0.6</v>
          </cell>
          <cell r="I144">
            <v>3.75</v>
          </cell>
        </row>
        <row r="145">
          <cell r="B145">
            <v>26.599999999999937</v>
          </cell>
          <cell r="C145">
            <v>17</v>
          </cell>
          <cell r="G145">
            <v>658</v>
          </cell>
          <cell r="H145">
            <v>0.5</v>
          </cell>
          <cell r="I145">
            <v>2.9411764705882351</v>
          </cell>
        </row>
        <row r="146">
          <cell r="B146">
            <v>26.799999999999937</v>
          </cell>
          <cell r="C146">
            <v>16</v>
          </cell>
          <cell r="G146">
            <v>670</v>
          </cell>
          <cell r="H146">
            <v>0.6</v>
          </cell>
          <cell r="I146">
            <v>3.75</v>
          </cell>
        </row>
        <row r="147">
          <cell r="B147">
            <v>26.999999999999936</v>
          </cell>
          <cell r="C147">
            <v>17</v>
          </cell>
          <cell r="G147">
            <v>682</v>
          </cell>
          <cell r="H147">
            <v>0.6</v>
          </cell>
          <cell r="I147">
            <v>3.5294117647058822</v>
          </cell>
        </row>
      </sheetData>
      <sheetData sheetId="2"/>
      <sheetData sheetId="3"/>
      <sheetData sheetId="4"/>
      <sheetData sheetId="5"/>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INNER FULE"/>
      <sheetName val="적용할증"/>
      <sheetName val="연돌일위집계"/>
      <sheetName val="일위대가"/>
      <sheetName val="고소할증품"/>
      <sheetName val="특수비계공품"/>
      <sheetName val="수량산출서"/>
      <sheetName val="플랫폼집계"/>
      <sheetName val="플랫폼수량"/>
      <sheetName val="계단집계"/>
      <sheetName val="계단수량"/>
      <sheetName val="랜딩집계"/>
      <sheetName val="랜딩수량"/>
      <sheetName val="사다리집계"/>
      <sheetName val="사다리수량"/>
      <sheetName val="Sheet1"/>
      <sheetName val="연돌내역서"/>
      <sheetName val="연돌"/>
      <sheetName val="Sheet2"/>
      <sheetName val="Sheet3"/>
      <sheetName val="(76)배관총괄"/>
      <sheetName val="M2-1-1"/>
      <sheetName val="M2-1-2"/>
      <sheetName val="M2-1-3"/>
      <sheetName val="M2-1-4"/>
      <sheetName val="M2-1-5"/>
      <sheetName val="M2-1-6"/>
      <sheetName val="M2-1-7"/>
      <sheetName val="M2-1-8"/>
      <sheetName val="M2-1-9"/>
      <sheetName val="M2-1-10"/>
      <sheetName val="정산"/>
      <sheetName val="관리비"/>
      <sheetName val="기성공제"/>
      <sheetName val="실행내역"/>
      <sheetName val="1월보고(99종합)"/>
      <sheetName val="00년 1월"/>
      <sheetName val="00년 2월"/>
      <sheetName val="00년 3월"/>
      <sheetName val="00년 4월"/>
      <sheetName val="00년 5월"/>
      <sheetName val="00년상반기"/>
      <sheetName val="00년 7월"/>
      <sheetName val="00년 8월"/>
      <sheetName val="00년 9월"/>
      <sheetName val="00년10월"/>
      <sheetName val="12월가공서비스"/>
      <sheetName val="Sheet10"/>
      <sheetName val="Sheet11"/>
      <sheetName val="Sheet12"/>
      <sheetName val="Sheet13"/>
      <sheetName val="Sheet14"/>
      <sheetName val="Sheet15"/>
      <sheetName val="Sheet16"/>
      <sheetName val="그래프data"/>
      <sheetName val="정부노임단가"/>
      <sheetName val="갑지(추정)"/>
      <sheetName val="공문"/>
      <sheetName val="설계예산서"/>
      <sheetName val="노원열병합  건축공사기성내역서"/>
      <sheetName val="㽓다리수량"/>
      <sheetName val="실행(1)"/>
      <sheetName val="단가표"/>
      <sheetName val="SG"/>
      <sheetName val="PIPE내역(FCN)"/>
      <sheetName val="01"/>
      <sheetName val="목표세부명세"/>
      <sheetName val="품셈"/>
      <sheetName val="금액내역서"/>
      <sheetName val="DRUM"/>
      <sheetName val="배관(TDI ISBL)"/>
      <sheetName val="건축집계"/>
      <sheetName val="일위대가-목록"/>
      <sheetName val="CAT_5"/>
      <sheetName val="TOWER 12TON"/>
      <sheetName val="TOWER 10TON"/>
      <sheetName val="Summary"/>
      <sheetName val="결과조달"/>
      <sheetName val="직재"/>
      <sheetName val="가시설흙막이"/>
      <sheetName val="당초"/>
      <sheetName val="PBS"/>
      <sheetName val="h-013211-2"/>
      <sheetName val="0226"/>
      <sheetName val="노임단가"/>
      <sheetName val="3.공통공사대비"/>
      <sheetName val="실행"/>
      <sheetName val="연돌내역일위"/>
      <sheetName val="1단계"/>
      <sheetName val="24V"/>
      <sheetName val="단중"/>
      <sheetName val="품셈표"/>
      <sheetName val="소비자가"/>
      <sheetName val="1ST"/>
      <sheetName val=" 견적서"/>
      <sheetName val="PIPE"/>
      <sheetName val="FLANGE"/>
      <sheetName val="VALVE"/>
      <sheetName val="INNER_FULE"/>
      <sheetName val="00년_1월"/>
      <sheetName val="00년_2월"/>
      <sheetName val="00년_3월"/>
      <sheetName val="00년_4월"/>
      <sheetName val="00년_5월"/>
      <sheetName val="00년_7월"/>
      <sheetName val="00년_8월"/>
      <sheetName val="00년_9월"/>
      <sheetName val="노원열병합__건축공사기성내역서"/>
      <sheetName val="배관(TDI_ISBL)"/>
      <sheetName val="TOWER_12TON"/>
      <sheetName val="TOWER_10TON"/>
      <sheetName val="C3"/>
      <sheetName val="TDI ISBL"/>
      <sheetName val="동축분 종합설계서"/>
      <sheetName val="전기일위대가"/>
      <sheetName val="#REF"/>
      <sheetName val="내"/>
      <sheetName val="청산공사"/>
      <sheetName val="예가표"/>
      <sheetName val="유림골조"/>
      <sheetName val="IW-LIST"/>
      <sheetName val="안국연체"/>
      <sheetName val="현장경상비"/>
      <sheetName val="6호기"/>
      <sheetName val="기계설비"/>
      <sheetName val="Sheet5"/>
      <sheetName val="TB-내역서"/>
      <sheetName val="기준"/>
      <sheetName val="공사내역"/>
      <sheetName val="D-3109"/>
      <sheetName val="S003031"/>
      <sheetName val="일위대가(여기까지)"/>
      <sheetName val="misc"/>
      <sheetName val="수주전망영업부"/>
      <sheetName val="부표총괄"/>
      <sheetName val="REFTABLE"/>
      <sheetName val="지급자재"/>
      <sheetName val="B"/>
      <sheetName val="ELECTRIC"/>
      <sheetName val="CTEMCOST"/>
      <sheetName val="SCHEDULE"/>
      <sheetName val="NAMES"/>
      <sheetName val="MINA BM"/>
      <sheetName val="집계표"/>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D-623D"/>
      <sheetName val="도"/>
      <sheetName val="견적"/>
      <sheetName val="수금 "/>
      <sheetName val="12월정산수금현황"/>
      <sheetName val="수정시산표"/>
      <sheetName val="BACKDATA"/>
      <sheetName val="A"/>
      <sheetName val="외화"/>
      <sheetName val="2 카드채권(대출포함)"/>
      <sheetName val="자금동향"/>
      <sheetName val="설치공사"/>
      <sheetName val="APT"/>
      <sheetName val="Sheet4"/>
      <sheetName val="TCF"/>
      <sheetName val="人力"/>
      <sheetName val="分析2-安装包"/>
      <sheetName val="일반부표"/>
      <sheetName val="trf(36%)"/>
      <sheetName val="건축(광주)"/>
      <sheetName val="전기"/>
      <sheetName val="집계"/>
      <sheetName val="기본일위"/>
      <sheetName val="직노"/>
      <sheetName val="I一般比"/>
      <sheetName val="내역서2안"/>
      <sheetName val="설직재-1"/>
      <sheetName val="설계예시"/>
      <sheetName val="노임"/>
      <sheetName val="도면자료제출일정"/>
      <sheetName val="SOS_PLC &amp; Panel"/>
      <sheetName val="CALCULATION"/>
      <sheetName val="설계조건"/>
      <sheetName val="갑지"/>
      <sheetName val="일위대가(계측기설치)"/>
      <sheetName val="입상내역"/>
      <sheetName val="수문일위1"/>
      <sheetName val="기준표"/>
      <sheetName val="할증 "/>
      <sheetName val="내역서(총)"/>
      <sheetName val="세대내부"/>
      <sheetName val="C-301E~305E"/>
      <sheetName val="조건표"/>
      <sheetName val="nde_request"/>
      <sheetName val="Back data Table"/>
      <sheetName val="CONC SLAB"/>
      <sheetName val="공사비SUM"/>
      <sheetName val="Inert Balls"/>
      <sheetName val="Cash2"/>
      <sheetName val="Z"/>
      <sheetName val="HRB"/>
      <sheetName val="동축분_종합설계서"/>
      <sheetName val="3_공통공사대비"/>
      <sheetName val="TDI_ISBL"/>
      <sheetName val="MINA_BM"/>
      <sheetName val="ERECIN"/>
      <sheetName val="PROCESS"/>
      <sheetName val="BQMPALOC"/>
      <sheetName val="Subcon A"/>
      <sheetName val="jobhist"/>
      <sheetName val="LinerWt"/>
      <sheetName val="금융비용"/>
      <sheetName val="수로단위수량"/>
      <sheetName val="건축-물가변동"/>
      <sheetName val="카메라(TO양식변경)"/>
      <sheetName val="공통비총괄표"/>
      <sheetName val="BQ"/>
      <sheetName val="수입"/>
      <sheetName val="제직재"/>
      <sheetName val="공사비증감"/>
      <sheetName val="월별cashflow"/>
      <sheetName val="사업검토"/>
      <sheetName val="월별경비집행"/>
      <sheetName val="견적조건"/>
      <sheetName val="NYS"/>
      <sheetName val="금융"/>
      <sheetName val="6PILE  (돌출)"/>
      <sheetName val="PIPE(UG)내역"/>
      <sheetName val="표지"/>
      <sheetName val="품셈TABLE"/>
      <sheetName val="모니터"/>
      <sheetName val="원가계산서(남측)"/>
      <sheetName val="일위"/>
      <sheetName val="Y-WORK"/>
      <sheetName val="COVER-P"/>
      <sheetName val="INSTR"/>
      <sheetName val="매출"/>
      <sheetName val="1.설계기준"/>
      <sheetName val="0708"/>
      <sheetName val="Sheet9"/>
      <sheetName val="발전기"/>
      <sheetName val="간선"/>
      <sheetName val="전기자료"/>
      <sheetName val="INNER_FULE1"/>
      <sheetName val="00년_1월1"/>
      <sheetName val="00년_2월1"/>
      <sheetName val="00년_3월1"/>
      <sheetName val="00년_4월1"/>
      <sheetName val="00년_5월1"/>
      <sheetName val="00년_7월1"/>
      <sheetName val="00년_8월1"/>
      <sheetName val="00년_9월1"/>
      <sheetName val="노원열병합__건축공사기성내역서1"/>
      <sheetName val="배관(TDI_ISBL)1"/>
      <sheetName val="TOWER_12TON1"/>
      <sheetName val="TOWER_10TON1"/>
      <sheetName val="_견적서"/>
      <sheetName val="7.1유효폭"/>
      <sheetName val="현장관리비"/>
      <sheetName val="노임이"/>
      <sheetName val="골프장예산"/>
      <sheetName val="실행내역서 "/>
      <sheetName val="설계명세서"/>
      <sheetName val="IMPEADENCE MAP 취수장"/>
      <sheetName val="내역서"/>
      <sheetName val="앉음벽 (2)"/>
      <sheetName val="국내"/>
      <sheetName val="97 사업추정(WEKI)"/>
      <sheetName val="Supplement2"/>
      <sheetName val="자금신청서"/>
      <sheetName val="기계경비 (2)"/>
      <sheetName val="단가조사"/>
      <sheetName val="제-노임"/>
      <sheetName val="TRE TABLE"/>
      <sheetName val="DATA"/>
      <sheetName val="내역서(증축)"/>
      <sheetName val="가격조사서"/>
      <sheetName val="00년 湓畃"/>
      <sheetName val="She_x000c_+_x0000_"/>
      <sheetName val=""/>
      <sheetName val="DATA2000"/>
      <sheetName val="KMX(현대토목)"/>
      <sheetName val="단면 (2)"/>
      <sheetName val="AC포장수량"/>
      <sheetName val="예정(3)"/>
      <sheetName val="동원(3)"/>
      <sheetName val="대림경상68억"/>
      <sheetName val="sum1 (2)"/>
      <sheetName val="TG9504"/>
      <sheetName val="판가반영"/>
      <sheetName val="설비원가"/>
      <sheetName val="손익분석"/>
      <sheetName val="12CGOU"/>
      <sheetName val="Insts"/>
      <sheetName val="토공정보"/>
      <sheetName val="두앙"/>
      <sheetName val="계정"/>
      <sheetName val="부하계산서"/>
      <sheetName val="Civil"/>
      <sheetName val="DB@Acess"/>
      <sheetName val="날개벽수량표"/>
      <sheetName val="의뢰서"/>
      <sheetName val="PRO_DCI"/>
      <sheetName val="INST_DCI"/>
      <sheetName val="HVAC_DCI"/>
      <sheetName val="PIPE_DCI"/>
      <sheetName val="TTL"/>
      <sheetName val="다이꾸"/>
      <sheetName val="calc"/>
      <sheetName val="수량산출서 갑지"/>
      <sheetName val="프랜트면허"/>
      <sheetName val="배수내역"/>
      <sheetName val="부속동"/>
      <sheetName val="개요"/>
      <sheetName val="마감사양"/>
      <sheetName val="표지 (2)"/>
      <sheetName val="외주계약현황"/>
      <sheetName val="자재계약내용"/>
      <sheetName val="입찰내역 발주처 양식"/>
      <sheetName val="COPING"/>
      <sheetName val="오산갈곳"/>
      <sheetName val="유림총괄"/>
      <sheetName val="ilch"/>
      <sheetName val="토공(완충)"/>
      <sheetName val="3BL공동구 수량"/>
      <sheetName val="방배동내역(리라)"/>
      <sheetName val="CODE (2)"/>
      <sheetName val="DB"/>
      <sheetName val="토공실행"/>
      <sheetName val="GRDBS"/>
      <sheetName val="단가표 "/>
      <sheetName val="P.M 별"/>
      <sheetName val="공사비예산서(토목분)"/>
      <sheetName val="밸브설치"/>
      <sheetName val="경상비"/>
      <sheetName val="실행대비"/>
      <sheetName val="공사개요"/>
      <sheetName val="청천내"/>
      <sheetName val="도급내역"/>
      <sheetName val="세부내역"/>
      <sheetName val="연결임시"/>
      <sheetName val="구조물공"/>
      <sheetName val="내역"/>
      <sheetName val="2000년1차"/>
      <sheetName val="투찰추정"/>
      <sheetName val="도급내역5+800"/>
      <sheetName val="수목표준대가"/>
      <sheetName val="JUCKEYK"/>
      <sheetName val="부대공"/>
      <sheetName val="도급금액"/>
      <sheetName val="재노경"/>
      <sheetName val="일위대가(가설)"/>
      <sheetName val="단가"/>
      <sheetName val="배수공"/>
      <sheetName val="설계"/>
      <sheetName val="BID"/>
      <sheetName val="포장공"/>
      <sheetName val="일위대가(1)"/>
      <sheetName val="총공사내역서"/>
      <sheetName val="200"/>
      <sheetName val="토공"/>
      <sheetName val="도급"/>
      <sheetName val="설 계"/>
      <sheetName val="입찰안"/>
      <sheetName val="CODE"/>
      <sheetName val="WORK"/>
      <sheetName val="일반공사"/>
      <sheetName val="MOTOR"/>
      <sheetName val="충주"/>
      <sheetName val="입출재고현황 (2)"/>
      <sheetName val="구조물철거타공정이월"/>
      <sheetName val="만기"/>
      <sheetName val="대비표"/>
      <sheetName val="name"/>
      <sheetName val="본선 토공 분배표"/>
      <sheetName val="관로토공집계표"/>
      <sheetName val="총물량"/>
      <sheetName val="costing_CV"/>
      <sheetName val="costing_ESDV"/>
      <sheetName val="costing_FE"/>
      <sheetName val="costing_Misc"/>
      <sheetName val="costing_MOV"/>
      <sheetName val="costing_Press"/>
      <sheetName val="집계표(OPTION)"/>
      <sheetName val="사업부배부A"/>
      <sheetName val="cable-data"/>
      <sheetName val="MIBK원단위"/>
      <sheetName val="KUNGDEVI"/>
      <sheetName val="5.소재"/>
      <sheetName val="허용전류-IEC"/>
      <sheetName val="허용전류-IEC DATA"/>
      <sheetName val="0000"/>
      <sheetName val="부하(성남)"/>
      <sheetName val="VV보온LINK"/>
      <sheetName val="FIT보온LINK"/>
      <sheetName val="BACKDA_x0014_A"/>
      <sheetName val="조립지적"/>
      <sheetName val="절단표"/>
      <sheetName val="20-25"/>
      <sheetName val="일위대가목차"/>
      <sheetName val="PRICES"/>
      <sheetName val="9-1차이내역"/>
      <sheetName val="sum"/>
      <sheetName val="INNER_FULE2"/>
      <sheetName val="00년_1월2"/>
      <sheetName val="00년_2월2"/>
      <sheetName val="00년_3월2"/>
      <sheetName val="00년_4월2"/>
      <sheetName val="00년_5월2"/>
      <sheetName val="00년_7월2"/>
      <sheetName val="00년_8월2"/>
      <sheetName val="00년_9월2"/>
      <sheetName val="노원열병합__건축공사기성내역서2"/>
      <sheetName val="배관(TDI_ISBL)2"/>
      <sheetName val="TOWER_12TON2"/>
      <sheetName val="TOWER_10TON2"/>
      <sheetName val="3_공통공사대비1"/>
      <sheetName val="_견적서1"/>
      <sheetName val="TDI_ISBL1"/>
      <sheetName val="Code_INTools"/>
      <sheetName val="Default_Magics"/>
      <sheetName val="Code_Magics"/>
      <sheetName val="변경집계표"/>
      <sheetName val="Base_Data"/>
      <sheetName val="PROCURE"/>
      <sheetName val="wagerate"/>
      <sheetName val="Total"/>
      <sheetName val="cable"/>
      <sheetName val="Appendix 2"/>
      <sheetName val="Appendix 3"/>
      <sheetName val="Appendix 4(a)_Civil"/>
      <sheetName val="Appendix 4(c)_Piping"/>
      <sheetName val="Appendix 4(b)_Elec."/>
      <sheetName val="临时设施费"/>
      <sheetName val="SW"/>
      <sheetName val="Summary12"/>
      <sheetName val="Summary11"/>
      <sheetName val="OVERALL-PKG#1"/>
      <sheetName val="을"/>
      <sheetName val="SHL"/>
      <sheetName val="22-Plant"/>
      <sheetName val="Supervision List"/>
      <sheetName val="CostDB"/>
      <sheetName val="BQ_Process "/>
      <sheetName val="BQ_Building "/>
      <sheetName val="fire alarm"/>
      <sheetName val="Tank Elec. BM "/>
      <sheetName val="132kv.BM "/>
      <sheetName val="Engrg Est"/>
      <sheetName val="집계표(덕화)"/>
      <sheetName val="EQUIPMENT"/>
      <sheetName val="PIPE-HOT"/>
      <sheetName val="설계명세서(선로)"/>
      <sheetName val="방배2E"/>
      <sheetName val="slipsumpR"/>
      <sheetName val="BOQ for HRSG &amp; BOP-mech."/>
      <sheetName val="Desal-E&amp;I"/>
      <sheetName val="BOQ for GTG &amp; STG-mech."/>
      <sheetName val="Gia vat tu"/>
      <sheetName val="경산"/>
      <sheetName val="공사현황"/>
      <sheetName val="공종별 공사비변동"/>
      <sheetName val="J直材4"/>
      <sheetName val="동축분_종합설계서1"/>
      <sheetName val="MINA_BM1"/>
      <sheetName val="수금_"/>
      <sheetName val="2_카드채권(대출포함)"/>
      <sheetName val="Back_data_Table"/>
      <sheetName val="CONC_SLAB"/>
      <sheetName val="SOS_PLC_&amp;_Panel"/>
      <sheetName val="할증_"/>
      <sheetName val="1_설계기준"/>
      <sheetName val="6PILE__(돌출)"/>
      <sheetName val="97_사업추정(WEKI)"/>
      <sheetName val="7_1유효폭"/>
      <sheetName val="실행내역서_"/>
      <sheetName val="IMPEADENCE_MAP_취수장"/>
      <sheetName val="견"/>
      <sheetName val="교각1"/>
      <sheetName val="BSD (2)"/>
      <sheetName val="FORM-0"/>
      <sheetName val="연수동"/>
      <sheetName val="특기사항"/>
      <sheetName val="일위대가 "/>
      <sheetName val="WELDING POINT 단가"/>
      <sheetName val="정산내역"/>
      <sheetName val="산거각호표"/>
      <sheetName val="대로근거"/>
      <sheetName val="중로근거"/>
      <sheetName val="기초자료입력"/>
      <sheetName val="공통비(전체)"/>
      <sheetName val="사통"/>
      <sheetName val="일위대가_여기까지_"/>
      <sheetName val=" 공사개요.xlsx"/>
      <sheetName val="품"/>
      <sheetName val="수주추정"/>
      <sheetName val="3.PIPING"/>
      <sheetName val="교각계산"/>
      <sheetName val="역T형"/>
      <sheetName val="견적단가"/>
      <sheetName val="자재비산출(perlite)"/>
      <sheetName val="0124"/>
      <sheetName val="Cable경로수정_SRS_제출_견적내역(20120215)"/>
      <sheetName val="Cost Report-B&amp;V Det"/>
      <sheetName val="인원현황"/>
      <sheetName val="조명시설"/>
      <sheetName val="hvac(제어동)"/>
      <sheetName val="1,2,3,4,5단위수량"/>
      <sheetName val="그래프(안전환경)"/>
      <sheetName val="현장지지물물량"/>
      <sheetName val="터파기및재료"/>
      <sheetName val="BOX(1.5X1.5)"/>
      <sheetName val="MTO REV.2(ARMOR)"/>
      <sheetName val="코드"/>
      <sheetName val="COST"/>
      <sheetName val="기본사항"/>
      <sheetName val="을-ATYPE"/>
      <sheetName val="정보"/>
      <sheetName val="입력"/>
      <sheetName val="Project_Brief1"/>
      <sheetName val="Breakdown"/>
      <sheetName val="금액집계"/>
      <sheetName val="ITEM"/>
      <sheetName val="1공구(을)"/>
      <sheetName val="UnitRate"/>
      <sheetName val="충돌 내용"/>
      <sheetName val="연습"/>
      <sheetName val="연부97-1"/>
      <sheetName val="21301동"/>
      <sheetName val="BAND(200)"/>
      <sheetName val="OUTER AREA(겹침없음)"/>
      <sheetName val="EG-09"/>
      <sheetName val="A-100전제"/>
      <sheetName val="Summary Sheets"/>
      <sheetName val="cal"/>
      <sheetName val="공통부대비"/>
      <sheetName val="산출내역서집계표"/>
      <sheetName val="내역1"/>
      <sheetName val="단중표_ST"/>
      <sheetName val="기계내역"/>
      <sheetName val="COVER"/>
      <sheetName val="CIVIL4"/>
      <sheetName val="갑지1"/>
      <sheetName val="왕십리방향"/>
      <sheetName val="PAY"/>
      <sheetName val="DHEQSUPT"/>
      <sheetName val="N賃率-職"/>
      <sheetName val="MAT_N048"/>
      <sheetName val="9GNG운반"/>
      <sheetName val="사진"/>
      <sheetName val="별표 "/>
      <sheetName val="설계내역서"/>
      <sheetName val="배관 PANIT 물량"/>
      <sheetName val="공정기계"/>
      <sheetName val="계장"/>
      <sheetName val="토목"/>
      <sheetName val="건축"/>
      <sheetName val="자재집계"/>
      <sheetName val="삼광기업0120"/>
      <sheetName val="설산1.나"/>
      <sheetName val="본사S"/>
      <sheetName val="산근"/>
      <sheetName val="전계가"/>
      <sheetName val="업무담당"/>
      <sheetName val="MTP"/>
      <sheetName val="단가산출"/>
      <sheetName val="음료실행"/>
      <sheetName val="실행(표지,갑,을)"/>
      <sheetName val="실행(ALT1)"/>
      <sheetName val="동원인원"/>
      <sheetName val="원본"/>
      <sheetName val="EQUIPMENT -2"/>
      <sheetName val="CD,TH,TP"/>
      <sheetName val="Tong Hop"/>
      <sheetName val="He 06"/>
      <sheetName val="Nam 2004"/>
      <sheetName val="Nam 2003"/>
      <sheetName val="Nam 2005"/>
      <sheetName val="Nam 2002"/>
      <sheetName val="XL4Poppy"/>
      <sheetName val="ASCEandUBC"/>
      <sheetName val="공내역"/>
      <sheetName val="손익합산"/>
      <sheetName val="Overview discount gross &amp; trans"/>
      <sheetName val="개시대사 (2)"/>
      <sheetName val="SUPT_Column"/>
      <sheetName val="SUPT_Rafter"/>
      <sheetName val="SUPT_STR2"/>
      <sheetName val="SUPT_Girder"/>
      <sheetName val="Int Wind Girder"/>
      <sheetName val="AnchorB"/>
      <sheetName val="AnchorC"/>
      <sheetName val="Shell (App A)"/>
      <sheetName val="Annular"/>
      <sheetName val="Wind"/>
      <sheetName val="Rafter_Only"/>
      <sheetName val="App F"/>
      <sheetName val="Seismic"/>
      <sheetName val="Shell (VP Dgn)"/>
      <sheetName val="ERECT"/>
      <sheetName val="Master_Data"/>
      <sheetName val="준검 내역서"/>
      <sheetName val="2010년 투입계획 (2)"/>
      <sheetName val="Nalut (천단위)"/>
      <sheetName val="F801"/>
      <sheetName val="실행철강하도"/>
      <sheetName val="간접비내역-1"/>
      <sheetName val="아울렛박스"/>
      <sheetName val="산출근거"/>
      <sheetName val="BOX"/>
      <sheetName val="YES-T"/>
      <sheetName val="Sheet17"/>
      <sheetName val="자재단가"/>
      <sheetName val="BACKDA_x005f_x0014_A"/>
      <sheetName val="Memb Schd"/>
      <sheetName val="Personnel"/>
      <sheetName val="ANALISA"/>
      <sheetName val="EQUIP"/>
      <sheetName val="CAL1"/>
      <sheetName val="18.1B"/>
      <sheetName val="Equiv.Length"/>
      <sheetName val="내역표지"/>
      <sheetName val="L-TIGA"/>
      <sheetName val="적정심사"/>
      <sheetName val="건기토"/>
      <sheetName val="상세일위"/>
      <sheetName val="단가(보완)"/>
      <sheetName val="대가 (보완)"/>
      <sheetName val="PAD TR보호대기초"/>
      <sheetName val="가로등기초"/>
      <sheetName val="HANDHOLE(2)"/>
      <sheetName val="BEND LOSS"/>
      <sheetName val="토목주소"/>
      <sheetName val="She_x000c_+"/>
      <sheetName val="SMD 3L PM Data"/>
      <sheetName val="성곽내역서"/>
      <sheetName val="consumption"/>
      <sheetName val="90EL JACKET"/>
      <sheetName val="JACKET(50,50)"/>
      <sheetName val="일위(PN)"/>
      <sheetName val="을 2"/>
      <sheetName val="양식_자재단가조사표"/>
      <sheetName val="CONCRETE"/>
      <sheetName val="계수시트"/>
      <sheetName val="원가계산서"/>
      <sheetName val="물량표(신)"/>
      <sheetName val="AILC004"/>
      <sheetName val="Tap"/>
      <sheetName val="대부예산서"/>
      <sheetName val="수량산출서(코너앵글)"/>
      <sheetName val="간접"/>
      <sheetName val="간접비"/>
      <sheetName val="첨부_예산"/>
      <sheetName val="합계"/>
      <sheetName val="PC방호벽설치수량"/>
      <sheetName val="F4-F7"/>
      <sheetName val="2.대외공문"/>
      <sheetName val="공종별수량집계"/>
      <sheetName val="EP0618"/>
      <sheetName val="Sheeta"/>
      <sheetName val="Units+rev"/>
      <sheetName val="교통대책내역"/>
      <sheetName val="INNER_FULE3"/>
      <sheetName val="00년_1월3"/>
      <sheetName val="00년_2월3"/>
      <sheetName val="00년_3월3"/>
      <sheetName val="00년_4월3"/>
      <sheetName val="00년_5월3"/>
      <sheetName val="00년_7월3"/>
      <sheetName val="00년_8월3"/>
      <sheetName val="00년_9월3"/>
      <sheetName val="노원열병합__건축공사기성내역서3"/>
      <sheetName val="배관(TDI_ISBL)3"/>
      <sheetName val="TOWER_12TON3"/>
      <sheetName val="TOWER_10TON3"/>
      <sheetName val="Subcon_A1"/>
      <sheetName val="3_공통공사대비2"/>
      <sheetName val="_견적서2"/>
      <sheetName val="TDI_ISBL2"/>
      <sheetName val="동축분_종합설계서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Inert_Balls1"/>
      <sheetName val="MINA_BM2"/>
      <sheetName val="수금_1"/>
      <sheetName val="2_카드채권(대출포함)1"/>
      <sheetName val="Back_data_Table1"/>
      <sheetName val="CONC_SLAB1"/>
      <sheetName val="SOS_PLC_&amp;_Panel1"/>
      <sheetName val="단면_(2)1"/>
      <sheetName val="6PILE__(돌출)1"/>
      <sheetName val="할증_1"/>
      <sheetName val="1_설계기준1"/>
      <sheetName val="7_1유효폭1"/>
      <sheetName val="실행내역서_1"/>
      <sheetName val="IMPEADENCE_MAP_취수장1"/>
      <sheetName val="기계경비_(2)1"/>
      <sheetName val="sum1_(2)1"/>
      <sheetName val="앉음벽_(2)1"/>
      <sheetName val="97_사업추정(WEKI)1"/>
      <sheetName val="TRE_TABLE1"/>
      <sheetName val="수량산출서_갑지1"/>
      <sheetName val="표지_(2)1"/>
      <sheetName val="입찰내역_발주처_양식1"/>
      <sheetName val="3BL공동구_수량1"/>
      <sheetName val="CODE_(2)1"/>
      <sheetName val="단가표_1"/>
      <sheetName val="P_M_별1"/>
      <sheetName val="설_계1"/>
      <sheetName val="입출재고현황_(2)1"/>
      <sheetName val="Subcon_A"/>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Inert_Balls"/>
      <sheetName val="단면_(2)"/>
      <sheetName val="기계경비_(2)"/>
      <sheetName val="sum1_(2)"/>
      <sheetName val="앉음벽_(2)"/>
      <sheetName val="TRE_TABLE"/>
      <sheetName val="수량산출서_갑지"/>
      <sheetName val="표지_(2)"/>
      <sheetName val="입찰내역_발주처_양식"/>
      <sheetName val="3BL공동구_수량"/>
      <sheetName val="CODE_(2)"/>
      <sheetName val="단가표_"/>
      <sheetName val="P_M_별"/>
      <sheetName val="설_계"/>
      <sheetName val="입출재고현황_(2)"/>
      <sheetName val="UNIT"/>
      <sheetName val="오억미만"/>
      <sheetName val="본선_토공_분배표"/>
      <sheetName val="공종별_공사비변동"/>
      <sheetName val="일위대가_"/>
      <sheetName val="WELDING_POINT_단가"/>
      <sheetName val="별표_"/>
      <sheetName val="5_소재"/>
      <sheetName val="BACKDAA"/>
      <sheetName val="BOQ_for_HRSG_&amp;_BOP-mech_"/>
      <sheetName val="BOQ_for_GTG_&amp;_STG-mech_"/>
      <sheetName val=" "/>
      <sheetName val="TYPE-A"/>
      <sheetName val="최종보고1"/>
      <sheetName val="기계경비(시간당)"/>
      <sheetName val="AS복구"/>
      <sheetName val="중기터파기"/>
      <sheetName val="변수값"/>
      <sheetName val="중기상차"/>
      <sheetName val="AC"/>
      <sheetName val="3S"/>
      <sheetName val="데이타"/>
      <sheetName val="식재인부"/>
      <sheetName val="가동비율"/>
      <sheetName val="대비"/>
      <sheetName val="개요입력"/>
      <sheetName val="수량기준"/>
      <sheetName val="단가기준"/>
      <sheetName val="총수량집계표"/>
      <sheetName val="W-현원가"/>
      <sheetName val="진접"/>
      <sheetName val="UB2"/>
      <sheetName val="datasheet"/>
      <sheetName val="LD"/>
      <sheetName val="BACKDA_x005f_x005f_x005f_x0014_A"/>
      <sheetName val="_HIT-&gt;HMC_견적(3900)"/>
      <sheetName val="자재"/>
      <sheetName val="공종별_공사비변동1"/>
      <sheetName val="본선_토공_분배표1"/>
      <sheetName val="DATE"/>
      <sheetName val="보험"/>
      <sheetName val="3_PIPING"/>
      <sheetName val="Appendix_2"/>
      <sheetName val="Appendix_3"/>
      <sheetName val="Appendix_4(a)_Civil"/>
      <sheetName val="하도급업체"/>
      <sheetName val="현금경비중역"/>
      <sheetName val="기안"/>
      <sheetName val="94B"/>
      <sheetName val="전체현황"/>
      <sheetName val="소유주(원)"/>
      <sheetName val="PTR台손익"/>
      <sheetName val="96수출"/>
      <sheetName val="인원01"/>
      <sheetName val="RD제품개발투자비(매가)"/>
      <sheetName val="1.POSITIONING"/>
      <sheetName val="존4"/>
      <sheetName val="협조전"/>
      <sheetName val="DAT(목표)"/>
      <sheetName val="소상 &quot;1&quot;"/>
      <sheetName val="1~3월 지시사항"/>
      <sheetName val="조명율표"/>
      <sheetName val="일위2"/>
      <sheetName val="일위6"/>
      <sheetName val="총괄내역서"/>
      <sheetName val="1.설계조건"/>
      <sheetName val="PUMPS"/>
      <sheetName val="C"/>
      <sheetName val="MANP"/>
      <sheetName val="Sch.1"/>
      <sheetName val="Bill.1.VAC-Supply-A"/>
      <sheetName val="COA Sumry by Area"/>
      <sheetName val="COA Sumry by Contr"/>
      <sheetName val="COA Sumry by RG"/>
      <sheetName val="TDC Item Dets-Full"/>
      <sheetName val="TDC Item Dets-IPM-Full"/>
      <sheetName val="Project Metrics"/>
      <sheetName val="TDC COA Grp Sumry"/>
      <sheetName val="현장경비"/>
      <sheetName val="Sheet1 (2)"/>
      <sheetName val="2.물량"/>
      <sheetName val="단위중기"/>
      <sheetName val="공종별집계표"/>
      <sheetName val="토량산출서"/>
      <sheetName val="당초토량산출서"/>
      <sheetName val="견적대비표"/>
      <sheetName val="차액보증"/>
      <sheetName val="증감내역서"/>
      <sheetName val="토적표"/>
      <sheetName val="노무비"/>
      <sheetName val="기초코드"/>
      <sheetName val="변경토량산출서"/>
      <sheetName val="10.master schedule rev 1(LSIS)"/>
      <sheetName val="CPM챠트"/>
      <sheetName val="수량"/>
      <sheetName val="견적 (2)"/>
      <sheetName val="공사비총괄표"/>
      <sheetName val="실행에산"/>
      <sheetName val="major"/>
      <sheetName val="공종별 공사비변_x0002_"/>
      <sheetName val="건물현황"/>
      <sheetName val="남양내역"/>
      <sheetName val="1-1"/>
      <sheetName val="공통가설"/>
      <sheetName val="시멘트"/>
      <sheetName val="수량산출"/>
      <sheetName val="전차선로 물량표"/>
      <sheetName val="결재방"/>
      <sheetName val="품셈기준"/>
      <sheetName val="최초위험성평가(협력사용)"/>
      <sheetName val="최초위험성평가(SECL용)"/>
      <sheetName val="노무공수2"/>
      <sheetName val="Pier 3"/>
      <sheetName val="DESIGN CRETERIA"/>
      <sheetName val="코드표"/>
      <sheetName val="bm(CIcable)"/>
      <sheetName val="INPUT"/>
      <sheetName val="2공구산출내역"/>
      <sheetName val="대치판정"/>
      <sheetName val="지구단위계획"/>
      <sheetName val="실행기성 갑지"/>
      <sheetName val="기성내역"/>
      <sheetName val="냉연"/>
      <sheetName val="npv"/>
      <sheetName val="용선 C.L"/>
      <sheetName val="T-ALLOW"/>
      <sheetName val="P3"/>
      <sheetName val="INPUT DATAS"/>
      <sheetName val="Recap"/>
      <sheetName val="G.R300경비"/>
      <sheetName val="개산공사비"/>
      <sheetName val="골조시행"/>
      <sheetName val="TinhGiaNC"/>
      <sheetName val="Thiet Bi"/>
      <sheetName val="P뺑"/>
      <sheetName val="산출집계(LP-A)"/>
      <sheetName val="공구원가계산"/>
      <sheetName val="합천내역"/>
      <sheetName val="3. GROUNDING SYSTEM"/>
      <sheetName val="영동(D)"/>
      <sheetName val="P_x0010__x0000_"/>
      <sheetName val="P_x0000__x0000_"/>
      <sheetName val="매출관리"/>
      <sheetName val="定额 (06)"/>
      <sheetName val="热力"/>
      <sheetName val="cashflow"/>
      <sheetName val="상반기손익차2총괄"/>
      <sheetName val="EQUIP-H"/>
      <sheetName val="콘크리트타설집계표"/>
      <sheetName val="FAB별"/>
      <sheetName val="일위대가표"/>
      <sheetName val="PIPING"/>
      <sheetName val="Activity(new)"/>
      <sheetName val="Total(new)"/>
      <sheetName val="물량 산출 통신 맨홀"/>
      <sheetName val="A-4"/>
      <sheetName val="PHD Reductions"/>
      <sheetName val="금호"/>
      <sheetName val="소일위대가코드표"/>
      <sheetName val="인사자료총집계"/>
      <sheetName val="자체실적1Q"/>
      <sheetName val="S0"/>
      <sheetName val="장비명"/>
      <sheetName val="업무처리전"/>
      <sheetName val="MEXICO-C"/>
      <sheetName val="무시"/>
      <sheetName val="FD1-1 1단도로측 (1)"/>
      <sheetName val="7.휨변위계측"/>
      <sheetName val="database"/>
      <sheetName val="건축원가"/>
      <sheetName val="건축공사실행"/>
      <sheetName val="건축공사집계표"/>
      <sheetName val="부대공사총괄"/>
      <sheetName val="총괄표"/>
      <sheetName val="Contr TDC -º_x0000_　됍_xdd2b_Ⰱ첐"/>
      <sheetName val="Proposal"/>
      <sheetName val="P_x0010_"/>
      <sheetName val="P"/>
      <sheetName val="Contr TDC -º"/>
      <sheetName val="Sch.6"/>
      <sheetName val="ANX3A11"/>
      <sheetName val="1100"/>
      <sheetName val="INNER_FULE4"/>
      <sheetName val="00년_1월4"/>
      <sheetName val="00년_2월4"/>
      <sheetName val="00년_3월4"/>
      <sheetName val="00년_4월4"/>
      <sheetName val="00년_5월4"/>
      <sheetName val="00년_7월4"/>
      <sheetName val="00년_8월4"/>
      <sheetName val="00년_9월4"/>
      <sheetName val="노원열병합__건축공사기성내역서4"/>
      <sheetName val="배관(TDI_ISBL)4"/>
      <sheetName val="TOWER_12TON4"/>
      <sheetName val="TOWER_10TON4"/>
      <sheetName val="3_공통공사대비3"/>
      <sheetName val="동축분_종합설계서3"/>
      <sheetName val="TDI_ISBL3"/>
      <sheetName val="_견적서3"/>
      <sheetName val="수금_2"/>
      <sheetName val="2_카드채권(대출포함)2"/>
      <sheetName val="MINA_BM3"/>
      <sheetName val="Back_data_Table2"/>
      <sheetName val="CONC_SLAB2"/>
      <sheetName val="7_1유효폭2"/>
      <sheetName val="1_설계기준2"/>
      <sheetName val="SOS_PLC_&amp;_Panel2"/>
      <sheetName val="sum1_(2)2"/>
      <sheetName val="6PILE__(돌출)2"/>
      <sheetName val="TRE_TABLE2"/>
      <sheetName val="할증_2"/>
      <sheetName val="MTO_REV_2(ARMOR)"/>
      <sheetName val="기계경비_(2)2"/>
      <sheetName val="단면_(2)2"/>
      <sheetName val="실행내역서_2"/>
      <sheetName val="IMPEADENCE_MAP_취수장2"/>
      <sheetName val="97_사업추정(WEKI)2"/>
      <sheetName val="수량산출서_갑지2"/>
      <sheetName val="표지_(2)2"/>
      <sheetName val="입찰내역_발주처_양식2"/>
      <sheetName val="3BL공동구_수량2"/>
      <sheetName val="CODE_(2)2"/>
      <sheetName val="단가표_2"/>
      <sheetName val="P_M_별2"/>
      <sheetName val="설_계2"/>
      <sheetName val="입출재고현황_(2)2"/>
      <sheetName val="앉음벽_(2)2"/>
      <sheetName val="Appendix_4(c)_Piping"/>
      <sheetName val="Appendix_4(b)_Elec_"/>
      <sheetName val="Supervision_List"/>
      <sheetName val="BQ_Process_"/>
      <sheetName val="BQ_Building_"/>
      <sheetName val="fire_alarm"/>
      <sheetName val="Tank_Elec__BM_"/>
      <sheetName val="132kv_BM_"/>
      <sheetName val="Engrg_Est"/>
      <sheetName val="BSD_(2)"/>
      <sheetName val="Gia_vat_tu"/>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Inert_Balls2"/>
      <sheetName val="Subcon_A2"/>
      <sheetName val="_공사개요_xlsx"/>
      <sheetName val="Int_Wind_Girder"/>
      <sheetName val="Shell_(App_A)"/>
      <sheetName val="App_F"/>
      <sheetName val="Shell_(VP_Dgn)"/>
      <sheetName val="배관_PANIT_물량"/>
      <sheetName val="허용전류-IEC_DATA"/>
      <sheetName val="개시대사_(2)"/>
      <sheetName val="충돌_내용"/>
      <sheetName val="BOX(1_5X1_5)"/>
      <sheetName val="OUTER_AREA(겹침없음)"/>
      <sheetName val="Summary_Sheets"/>
      <sheetName val="Cost_Report-B&amp;V_Det"/>
      <sheetName val="00년_湓畃"/>
      <sheetName val="She+"/>
      <sheetName val="설산1_나"/>
      <sheetName val="EQUIPMENT_-2"/>
      <sheetName val="Tong_Hop"/>
      <sheetName val="He_06"/>
      <sheetName val="Nam_2004"/>
      <sheetName val="Nam_2003"/>
      <sheetName val="Nam_2005"/>
      <sheetName val="Nam_2002"/>
      <sheetName val="Overview_discount_gross_&amp;_trans"/>
      <sheetName val="BEND_LOSS"/>
      <sheetName val="90EL_JACKET"/>
      <sheetName val="Memb_Schd"/>
      <sheetName val="대가_(보완)"/>
      <sheetName val="준검_내역서"/>
      <sheetName val="2010년_투입계획_(2)"/>
      <sheetName val="Nalut_(천단위)"/>
      <sheetName val="PAD_TR보호대기초"/>
      <sheetName val="을_2"/>
      <sheetName val="SMD_3L_PM_Data"/>
      <sheetName val="Equiv_Length"/>
      <sheetName val="mto-rev0B"/>
      <sheetName val="기타"/>
      <sheetName val="현금흐름"/>
      <sheetName val="分析2-ʉ_x0000__x0000_"/>
      <sheetName val="_x0008_"/>
      <sheetName val="SOS_PLC_&amp;_x0005__x0000__x0000__x0000__x0000_"/>
      <sheetName val="COA Sumry "/>
      <sheetName val="COA Sumry 닑⼟_x0005__x0000__x0000__x0000__x0000_㫸"/>
      <sheetName val="COA Sumry _x0000__x0000__x0005__x0000_ᜀʀ_x0000__x0000__x0000_"/>
      <sheetName val="COA Sumry 헾⽿_x0005__x0000__x0000__x0000__x0000_㞈"/>
      <sheetName val="5월"/>
      <sheetName val="견적서"/>
      <sheetName val="BM"/>
      <sheetName val="LABCOST"/>
      <sheetName val="CLUB"/>
      <sheetName val="4.1_haul-aggregates"/>
      <sheetName val="FEET"/>
      <sheetName val="asdfghj"/>
      <sheetName val="BD"/>
      <sheetName val="Resource Summary"/>
      <sheetName val="CERTIFICATE"/>
      <sheetName val="sc"/>
      <sheetName val="分析2-ʉ"/>
      <sheetName val="SOS_PLC_&amp;_x0005_"/>
      <sheetName val="COA Sumry 닑⼟_x0005_㫸"/>
      <sheetName val="COA Sumry _x0005_ᜀʀ"/>
      <sheetName val="COA Sumry 헾⽿_x0005_㞈"/>
      <sheetName val="단면적"/>
      <sheetName val="MCC"/>
      <sheetName val="장기차입금"/>
      <sheetName val="별표집계"/>
      <sheetName val="공통부대"/>
      <sheetName val="공통부대谰"/>
      <sheetName val="COA Sumry - Std ԯ_x0000_缀"/>
      <sheetName val="ENE-CAL 1"/>
      <sheetName val="예산실적전체당월"/>
      <sheetName val="Testing"/>
      <sheetName val="SILICATE"/>
      <sheetName val="INNER_FULE7"/>
      <sheetName val="00년_1월7"/>
      <sheetName val="00년_2월6"/>
      <sheetName val="00년_3월6"/>
      <sheetName val="00년_4월6"/>
      <sheetName val="00년_5월6"/>
      <sheetName val="00년_7월6"/>
      <sheetName val="00년_8월6"/>
      <sheetName val="00년_9월6"/>
      <sheetName val="노원열병합__건축공사기성내역서6"/>
      <sheetName val="배관(TDI_ISBL)6"/>
      <sheetName val="TOWER_12TON6"/>
      <sheetName val="TOWER_10TON6"/>
      <sheetName val="3_공통공사대비5"/>
      <sheetName val="_견적서5"/>
      <sheetName val="TDI_ISBL5"/>
      <sheetName val="동축분_종합설계서5"/>
      <sheetName val="SOS_PLC_&amp;_Panel4"/>
      <sheetName val="CONC_SLAB4"/>
      <sheetName val="수금_4"/>
      <sheetName val="할증_4"/>
      <sheetName val="6PILE__(돌출)4"/>
      <sheetName val="TRE_TABLE4"/>
      <sheetName val="MINA_BM5"/>
      <sheetName val="2_카드채권(대출포함)4"/>
      <sheetName val="기계경비_(2)4"/>
      <sheetName val="Back_data_Table4"/>
      <sheetName val="1_설계기준4"/>
      <sheetName val="7_1유효폭4"/>
      <sheetName val="97_사업추정(WEKI)4"/>
      <sheetName val="실행내역서_4"/>
      <sheetName val="IMPEADENCE_MAP_취수장4"/>
      <sheetName val="앉음벽_(2)3"/>
      <sheetName val="sum1_(2)4"/>
      <sheetName val="5_소재3"/>
      <sheetName val="단면_(2)3"/>
      <sheetName val="수량산출서_갑지4"/>
      <sheetName val="본선_토공_분배표4"/>
      <sheetName val="표지_(2)4"/>
      <sheetName val="P_M_별4"/>
      <sheetName val="Engrg_Est3"/>
      <sheetName val="공종별_공사비변동4"/>
      <sheetName val="단가표_4"/>
      <sheetName val="CODE_(2)4"/>
      <sheetName val="BSD_(2)3"/>
      <sheetName val="3BL공동구_수량3"/>
      <sheetName val="입찰내역_발주처_양식3"/>
      <sheetName val="Appendix_23"/>
      <sheetName val="Appendix_33"/>
      <sheetName val="Appendix_4(a)_Civil3"/>
      <sheetName val="Appendix_4(c)_Piping3"/>
      <sheetName val="Appendix_4(b)_Elec_3"/>
      <sheetName val="Supervision_List3"/>
      <sheetName val="BQ_Process_3"/>
      <sheetName val="BQ_Building_3"/>
      <sheetName val="fire_alarm3"/>
      <sheetName val="Tank_Elec__BM_3"/>
      <sheetName val="132kv_BM_3"/>
      <sheetName val="설_계3"/>
      <sheetName val="입출재고현황_(2)3"/>
      <sheetName val="Gia_vat_tu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Inert_Balls3"/>
      <sheetName val="Subcon_A3"/>
      <sheetName val="BOQ_for_HRSG_&amp;_BOP-mech_3"/>
      <sheetName val="BOQ_for_GTG_&amp;_STG-mech_3"/>
      <sheetName val="일위대가_3"/>
      <sheetName val="WELDING_POINT_단가3"/>
      <sheetName val="_공사개요_xlsx3"/>
      <sheetName val="허용전류-IEC_DATA3"/>
      <sheetName val="MTO_REV_2(ARMOR)3"/>
      <sheetName val="3_PIPING3"/>
      <sheetName val="개시대사_(2)3"/>
      <sheetName val="BOX(1_5X1_5)3"/>
      <sheetName val="충돌_내용3"/>
      <sheetName val="준검_내역서3"/>
      <sheetName val="2010년_투입계획_(2)3"/>
      <sheetName val="Nalut_(천단위)3"/>
      <sheetName val="Int_Wind_Girder3"/>
      <sheetName val="Shell_(App_A)3"/>
      <sheetName val="App_F3"/>
      <sheetName val="Shell_(VP_Dgn)3"/>
      <sheetName val="배관_PANIT_물량3"/>
      <sheetName val="OUTER_AREA(겹침없음)3"/>
      <sheetName val="Summary_Sheets3"/>
      <sheetName val="별표_3"/>
      <sheetName val="설산1_나3"/>
      <sheetName val="BEND_LOSS3"/>
      <sheetName val="90EL_JACKET3"/>
      <sheetName val="Cost_Report-B&amp;V_Det3"/>
      <sheetName val="00년_湓畃3"/>
      <sheetName val="EQUIPMENT_-23"/>
      <sheetName val="Tong_Hop3"/>
      <sheetName val="He_063"/>
      <sheetName val="Nam_20043"/>
      <sheetName val="Nam_20033"/>
      <sheetName val="Nam_20053"/>
      <sheetName val="Nam_20023"/>
      <sheetName val="Overview_discount_gross_&amp;_tran3"/>
      <sheetName val="INNER_FULE5"/>
      <sheetName val="00년_1월5"/>
      <sheetName val="5_소재1"/>
      <sheetName val="본선_토공_분배표2"/>
      <sheetName val="Engrg_Est1"/>
      <sheetName val="공종별_공사비변동2"/>
      <sheetName val="BSD_(2)1"/>
      <sheetName val="Appendix_21"/>
      <sheetName val="Appendix_31"/>
      <sheetName val="Appendix_4(a)_Civil1"/>
      <sheetName val="Appendix_4(c)_Piping1"/>
      <sheetName val="Appendix_4(b)_Elec_1"/>
      <sheetName val="Supervision_List1"/>
      <sheetName val="BQ_Process_1"/>
      <sheetName val="BQ_Building_1"/>
      <sheetName val="fire_alarm1"/>
      <sheetName val="Tank_Elec__BM_1"/>
      <sheetName val="132kv_BM_1"/>
      <sheetName val="Gia_vat_tu1"/>
      <sheetName val="BOQ_for_HRSG_&amp;_BOP-mech_1"/>
      <sheetName val="BOQ_for_GTG_&amp;_STG-mech_1"/>
      <sheetName val="일위대가_1"/>
      <sheetName val="WELDING_POINT_단가1"/>
      <sheetName val="_공사개요_xlsx1"/>
      <sheetName val="허용전류-IEC_DATA1"/>
      <sheetName val="MTO_REV_2(ARMOR)1"/>
      <sheetName val="3_PIPING1"/>
      <sheetName val="개시대사_(2)1"/>
      <sheetName val="BOX(1_5X1_5)1"/>
      <sheetName val="충돌_내용1"/>
      <sheetName val="준검_내역서1"/>
      <sheetName val="2010년_투입계획_(2)1"/>
      <sheetName val="Nalut_(천단위)1"/>
      <sheetName val="Int_Wind_Girder1"/>
      <sheetName val="Shell_(App_A)1"/>
      <sheetName val="App_F1"/>
      <sheetName val="Shell_(VP_Dgn)1"/>
      <sheetName val="배관_PANIT_물량1"/>
      <sheetName val="OUTER_AREA(겹침없음)1"/>
      <sheetName val="Summary_Sheets1"/>
      <sheetName val="별표_1"/>
      <sheetName val="설산1_나1"/>
      <sheetName val="BEND_LOSS1"/>
      <sheetName val="90EL_JACKET1"/>
      <sheetName val="Cost_Report-B&amp;V_Det1"/>
      <sheetName val="00년_湓畃1"/>
      <sheetName val="EQUIPMENT_-21"/>
      <sheetName val="Tong_Hop1"/>
      <sheetName val="He_061"/>
      <sheetName val="Nam_20041"/>
      <sheetName val="Nam_20031"/>
      <sheetName val="Nam_20051"/>
      <sheetName val="Nam_20021"/>
      <sheetName val="Overview_discount_gross_&amp;_tran1"/>
      <sheetName val="INNER_FULE6"/>
      <sheetName val="00년_1월6"/>
      <sheetName val="00년_2월5"/>
      <sheetName val="00년_3월5"/>
      <sheetName val="00년_4월5"/>
      <sheetName val="00년_5월5"/>
      <sheetName val="00년_7월5"/>
      <sheetName val="00년_8월5"/>
      <sheetName val="00년_9월5"/>
      <sheetName val="노원열병합__건축공사기성내역서5"/>
      <sheetName val="배관(TDI_ISBL)5"/>
      <sheetName val="TOWER_12TON5"/>
      <sheetName val="TOWER_10TON5"/>
      <sheetName val="3_공통공사대비4"/>
      <sheetName val="_견적서4"/>
      <sheetName val="TDI_ISBL4"/>
      <sheetName val="동축분_종합설계서4"/>
      <sheetName val="SOS_PLC_&amp;_Panel3"/>
      <sheetName val="CONC_SLAB3"/>
      <sheetName val="수금_3"/>
      <sheetName val="할증_3"/>
      <sheetName val="6PILE__(돌출)3"/>
      <sheetName val="TRE_TABLE3"/>
      <sheetName val="MINA_BM4"/>
      <sheetName val="2_카드채권(대출포함)3"/>
      <sheetName val="기계경비_(2)3"/>
      <sheetName val="Back_data_Table3"/>
      <sheetName val="1_설계기준3"/>
      <sheetName val="7_1유효폭3"/>
      <sheetName val="97_사업추정(WEKI)3"/>
      <sheetName val="실행내역서_3"/>
      <sheetName val="IMPEADENCE_MAP_취수장3"/>
      <sheetName val="sum1_(2)3"/>
      <sheetName val="5_소재2"/>
      <sheetName val="수량산출서_갑지3"/>
      <sheetName val="본선_토공_분배표3"/>
      <sheetName val="표지_(2)3"/>
      <sheetName val="P_M_별3"/>
      <sheetName val="Engrg_Est2"/>
      <sheetName val="공종별_공사비변동3"/>
      <sheetName val="단가표_3"/>
      <sheetName val="CODE_(2)3"/>
      <sheetName val="BSD_(2)2"/>
      <sheetName val="Appendix_22"/>
      <sheetName val="Appendix_32"/>
      <sheetName val="Appendix_4(a)_Civil2"/>
      <sheetName val="Appendix_4(c)_Piping2"/>
      <sheetName val="Appendix_4(b)_Elec_2"/>
      <sheetName val="Supervision_List2"/>
      <sheetName val="BQ_Process_2"/>
      <sheetName val="BQ_Building_2"/>
      <sheetName val="fire_alarm2"/>
      <sheetName val="Tank_Elec__BM_2"/>
      <sheetName val="132kv_BM_2"/>
      <sheetName val="Gia_vat_tu2"/>
      <sheetName val="BOQ_for_HRSG_&amp;_BOP-mech_2"/>
      <sheetName val="BOQ_for_GTG_&amp;_STG-mech_2"/>
      <sheetName val="일위대가_2"/>
      <sheetName val="WELDING_POINT_단가2"/>
      <sheetName val="_공사개요_xlsx2"/>
      <sheetName val="허용전류-IEC_DATA2"/>
      <sheetName val="MTO_REV_2(ARMOR)2"/>
      <sheetName val="3_PIPING2"/>
      <sheetName val="개시대사_(2)2"/>
      <sheetName val="BOX(1_5X1_5)2"/>
      <sheetName val="충돌_내용2"/>
      <sheetName val="준검_내역서2"/>
      <sheetName val="2010년_투입계획_(2)2"/>
      <sheetName val="Nalut_(천단위)2"/>
      <sheetName val="Int_Wind_Girder2"/>
      <sheetName val="Shell_(App_A)2"/>
      <sheetName val="App_F2"/>
      <sheetName val="Shell_(VP_Dgn)2"/>
      <sheetName val="배관_PANIT_물량2"/>
      <sheetName val="OUTER_AREA(겹침없음)2"/>
      <sheetName val="Summary_Sheets2"/>
      <sheetName val="별표_2"/>
      <sheetName val="설산1_나2"/>
      <sheetName val="BEND_LOSS2"/>
      <sheetName val="90EL_JACKET2"/>
      <sheetName val="Cost_Report-B&amp;V_Det2"/>
      <sheetName val="00년_湓畃2"/>
      <sheetName val="EQUIPMENT_-22"/>
      <sheetName val="Tong_Hop2"/>
      <sheetName val="He_062"/>
      <sheetName val="Nam_20042"/>
      <sheetName val="Nam_20032"/>
      <sheetName val="Nam_20052"/>
      <sheetName val="Nam_20022"/>
      <sheetName val="Overview_discount_gross_&amp;_tran2"/>
      <sheetName val="eq_data"/>
      <sheetName val="시중노임"/>
      <sheetName val="SOS_PLC_&amp;_x0005_"/>
      <sheetName val="COA Sumry 닑⼟_x0005_"/>
      <sheetName val="COA Sumry 헾⽿_x0005_"/>
      <sheetName val="1"/>
      <sheetName val="토목검측서"/>
      <sheetName val="설비"/>
      <sheetName val="비교견적서"/>
      <sheetName val="견적총괄표"/>
      <sheetName val="작업지시서-1호"/>
      <sheetName val="도근좌표"/>
      <sheetName val="Appendix 4(c)_Piም_x0002_쀀溘"/>
      <sheetName val="Appendix 4(c)_Piሠ_x0002_쀀溘"/>
      <sheetName val="Appendix 4(c)_Piሢ_x0002_쀀溘"/>
      <sheetName val="Appendix 4(a)_Ci_x0010__x0000_რ"/>
      <sheetName val="Appendix 4(a)_Ci_x0010__x0000_ﴠ"/>
      <sheetName val="Appendix 4(a)_Ci׃⽬_x0000_"/>
      <sheetName val="Appendix 4(a)_Ci_x0010__x0000_컠"/>
      <sheetName val=" 미래에셋 그랑서울 오피스：노무비 (목공-삼일기업).xl"/>
      <sheetName val="집수정(600-700)"/>
      <sheetName val="공사비집계"/>
      <sheetName val="빌딩 안내"/>
      <sheetName val="[연돌내역일위_x0000__x0000__x0000__x0000__x0000__x0000__xffff_"/>
      <sheetName val="배수관공"/>
      <sheetName val="외화금융(97-03)"/>
      <sheetName val="BATCH"/>
      <sheetName val="Connections"/>
      <sheetName val="직원동원계획"/>
      <sheetName val="Yield"/>
      <sheetName val="Yield Sx"/>
      <sheetName val="분석"/>
      <sheetName val="G_R300경비"/>
      <sheetName val="물량_산출_통신_맨홀"/>
      <sheetName val="실행기성_갑지"/>
      <sheetName val="2_대외공문"/>
      <sheetName val="공종별_공사비변"/>
      <sheetName val="ENE-CAL_1"/>
      <sheetName val="전차선로_물량표"/>
      <sheetName val="1_설계조건"/>
      <sheetName val="Sheet1_(2)"/>
      <sheetName val="대가_(보완)1"/>
      <sheetName val="G_R300경비1"/>
      <sheetName val="물량_산출_통신_맨홀1"/>
      <sheetName val="SMD_3L_PM_Data1"/>
      <sheetName val="실행기성_갑지1"/>
      <sheetName val="을_21"/>
      <sheetName val="2_대외공문1"/>
      <sheetName val="ENE-CAL_11"/>
      <sheetName val="전차선로_물량표1"/>
      <sheetName val="PAD_TR보호대기초1"/>
      <sheetName val="1_설계조건1"/>
      <sheetName val="Sheet1_(2)1"/>
      <sheetName val="대가_(보완)2"/>
      <sheetName val="G_R300경비2"/>
      <sheetName val="물량_산출_통신_맨홀2"/>
      <sheetName val="SMD_3L_PM_Data2"/>
      <sheetName val="실행기성_갑지2"/>
      <sheetName val="을_22"/>
      <sheetName val="2_대외공문2"/>
      <sheetName val="ENE-CAL_12"/>
      <sheetName val="전차선로_물량표2"/>
      <sheetName val="PAD_TR보호대기초2"/>
      <sheetName val="1_설계조건2"/>
      <sheetName val="Sheet1_(2)2"/>
      <sheetName val="ROOM LOAD"/>
      <sheetName val="배관공사"/>
      <sheetName val="보온공사"/>
      <sheetName val="Support공사"/>
      <sheetName val="도장공사"/>
      <sheetName val="열배관이중보온관공사"/>
      <sheetName val="COA Sumry - Std ԯ"/>
      <sheetName val="분전함신설"/>
      <sheetName val="접지1종"/>
      <sheetName val="은행"/>
      <sheetName val="VST재료산출"/>
      <sheetName val="DCL(발전)"/>
      <sheetName val="10월장비가동월보"/>
      <sheetName val="이자율"/>
      <sheetName val="적_x0000__x0000_Ā"/>
      <sheetName val="2"/>
      <sheetName val="쌀엿"/>
      <sheetName val="카라멜"/>
      <sheetName val="년도별매출손익"/>
      <sheetName val="97품목별"/>
      <sheetName val="식초"/>
      <sheetName val="당면"/>
      <sheetName val="물엿"/>
      <sheetName val="BOQ for HRSG &amp; B^_x0000_Ԁ_x0000_蠀_xde25_ﰄ᧏"/>
      <sheetName val="BOQ for HRSG &amp; B傝"/>
      <sheetName val="BOQ for HRSG &amp; B^_x0000_Ԁ_x0000_䕟ﰈ᧏"/>
      <sheetName val="BOQ for HRSG &amp; B _x0000_Ԁ_x0000_蠀䬥ﰂ᧏"/>
      <sheetName val="Thiet_Bi"/>
      <sheetName val="_"/>
      <sheetName val="18_1B"/>
      <sheetName val="변수데이타"/>
      <sheetName val="계화총괄"/>
      <sheetName val="기초자료"/>
      <sheetName val="FACTER"/>
      <sheetName val="목록"/>
      <sheetName val="_갑지"/>
      <sheetName val="중기"/>
      <sheetName val="최적단면"/>
      <sheetName val="Appendix 4(a)_Ci_x0010_"/>
      <sheetName val="적"/>
      <sheetName val="BOQ for HRSG &amp; B^"/>
      <sheetName val="BOQ for HRSG &amp; B "/>
      <sheetName val="총괄"/>
      <sheetName val="1차 내역서"/>
      <sheetName val="지수"/>
      <sheetName val="EQUIP LIST"/>
      <sheetName val="s"/>
      <sheetName val="NM2"/>
      <sheetName val="NW1"/>
      <sheetName val="NW2"/>
      <sheetName val="PW3"/>
      <sheetName val="PW4"/>
      <sheetName val="SC1"/>
      <sheetName val="DNW"/>
      <sheetName val="N+"/>
      <sheetName val="NE"/>
      <sheetName val="P+"/>
      <sheetName val="PE"/>
      <sheetName val="PM"/>
      <sheetName val="TR"/>
      <sheetName val="BACKDA_x005f_x005f_x005f_x0014_"/>
      <sheetName val="1__설계조건_2_단면가정_3__하중계산"/>
      <sheetName val="LEGEND"/>
      <sheetName val="DATA_입력란"/>
      <sheetName val="CODE1"/>
      <sheetName val="danga"/>
      <sheetName val="보도경계블럭"/>
      <sheetName val="원가총괄"/>
      <sheetName val="PARAMETER"/>
      <sheetName val="단가_및_재료비"/>
      <sheetName val="요율"/>
      <sheetName val="단가및재료비"/>
      <sheetName val="중기사용료산출근거"/>
      <sheetName val="차도부연장현황"/>
      <sheetName val="빗물받이(910-510-410)"/>
      <sheetName val="수자재단위당"/>
      <sheetName val="건축기계설비표선정수장"/>
      <sheetName val="토공사"/>
      <sheetName val="96보완계획7_12"/>
      <sheetName val="ANNEXURE-A"/>
      <sheetName val="자재비산출(perlit촔"/>
      <sheetName val="자재비산출(perlit辐촔"/>
      <sheetName val="INNER_FULE8"/>
      <sheetName val="00년_1월8"/>
      <sheetName val="00년_2월7"/>
      <sheetName val="00년_3월7"/>
      <sheetName val="00년_4월7"/>
      <sheetName val="00년_5월7"/>
      <sheetName val="00년_7월7"/>
      <sheetName val="00년_8월7"/>
      <sheetName val="00년_9월7"/>
      <sheetName val="노원열병합__건축공사기성내역서7"/>
      <sheetName val="배관(TDI_ISBL)7"/>
      <sheetName val="TOWER_12TON7"/>
      <sheetName val="TOWER_10TON7"/>
      <sheetName val="3_공통공사대비6"/>
      <sheetName val="동축분_종합설계서6"/>
      <sheetName val="TDI_ISBL6"/>
      <sheetName val="_견적서6"/>
      <sheetName val="MINA_BM6"/>
      <sheetName val="수금_5"/>
      <sheetName val="2_카드채권(대출포함)5"/>
      <sheetName val="SOS_PLC_&amp;_Panel5"/>
      <sheetName val="Back_data_Table5"/>
      <sheetName val="CONC_SLAB5"/>
      <sheetName val="1_설계기준5"/>
      <sheetName val="7_1유효폭5"/>
      <sheetName val="6PILE__(돌출)5"/>
      <sheetName val="97_사업추정(WEKI)5"/>
      <sheetName val="실행내역서_5"/>
      <sheetName val="IMPEADENCE_MAP_취수장5"/>
      <sheetName val="할증_5"/>
      <sheetName val="TRE_TABLE5"/>
      <sheetName val="기계경비_(2)5"/>
      <sheetName val="sum1_(2)5"/>
      <sheetName val="표지_(2)5"/>
      <sheetName val="본선_토공_분배표5"/>
      <sheetName val="앉음벽_(2)4"/>
      <sheetName val="5_소재4"/>
      <sheetName val="수량산출서_갑지5"/>
      <sheetName val="Appendix_24"/>
      <sheetName val="Appendix_34"/>
      <sheetName val="Appendix_4(a)_Civil4"/>
      <sheetName val="Appendix_4(c)_Piping4"/>
      <sheetName val="Appendix_4(b)_Elec_4"/>
      <sheetName val="Supervision_List4"/>
      <sheetName val="단면_(2)4"/>
      <sheetName val="BQ_Process_4"/>
      <sheetName val="BQ_Building_4"/>
      <sheetName val="fire_alarm4"/>
      <sheetName val="Tank_Elec__BM_4"/>
      <sheetName val="132kv_BM_4"/>
      <sheetName val="일위대가_4"/>
      <sheetName val="WELDING_POINT_단가4"/>
      <sheetName val="P_M_별5"/>
      <sheetName val="배관_PANIT_물량4"/>
      <sheetName val="단가표_5"/>
      <sheetName val="3_PIPING4"/>
      <sheetName val="공종별_공사비변동5"/>
      <sheetName val="BOQ_for_HRSG_&amp;_BOP-mech_4"/>
      <sheetName val="BOQ_for_GTG_&amp;_STG-mech_4"/>
      <sheetName val="입찰내역_발주처_양식4"/>
      <sheetName val="3BL공동구_수량4"/>
      <sheetName val="CODE_(2)5"/>
      <sheetName val="설_계4"/>
      <sheetName val="입출재고현황_(2)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BSD_(2)4"/>
      <sheetName val="허용전류-IEC_DATA4"/>
      <sheetName val="Engrg_Est4"/>
      <sheetName val="Gia_vat_tu4"/>
      <sheetName val="_공사개요_xlsx4"/>
      <sheetName val="Int_Wind_Girder4"/>
      <sheetName val="Shell_(App_A)4"/>
      <sheetName val="App_F4"/>
      <sheetName val="Shell_(VP_Dgn)4"/>
      <sheetName val="Inert_Balls4"/>
      <sheetName val="Subcon_A4"/>
      <sheetName val="MTO_REV_2(ARMOR)4"/>
      <sheetName val="설산1_나4"/>
      <sheetName val="OUTER_AREA(겹침없음)4"/>
      <sheetName val="Summary_Sheets4"/>
      <sheetName val="별표_4"/>
      <sheetName val="충돌_내용4"/>
      <sheetName val="00년_湓畃4"/>
      <sheetName val="Cost_Report-B&amp;V_Det4"/>
      <sheetName val="BOX(1_5X1_5)4"/>
      <sheetName val="EQUIPMENT_-24"/>
      <sheetName val="Tong_Hop4"/>
      <sheetName val="He_064"/>
      <sheetName val="Nam_20044"/>
      <sheetName val="Nam_20034"/>
      <sheetName val="Nam_20054"/>
      <sheetName val="Nam_20024"/>
      <sheetName val="개시대사_(2)4"/>
      <sheetName val="준검_내역서4"/>
      <sheetName val="2010년_투입계획_(2)4"/>
      <sheetName val="Nalut_(천단위)4"/>
      <sheetName val="BEND_LOSS4"/>
      <sheetName val="90EL_JACKET4"/>
      <sheetName val="Overview_discount_gross_&amp;_tran4"/>
      <sheetName val="1_POSITIONING"/>
      <sheetName val="소상_&quot;1&quot;"/>
      <sheetName val="1~3월_지시사항"/>
      <sheetName val="10_master_schedule_rev_1(LSIS)"/>
      <sheetName val="定额_(06)"/>
      <sheetName val="견적_(2)"/>
      <sheetName val="DESIGN_CRETERIA"/>
      <sheetName val="3__GROUNDING_SYSTEM"/>
      <sheetName val="Pier_3"/>
      <sheetName val="용선_C_L"/>
      <sheetName val="2_물량"/>
      <sheetName val="SOS_PLC_&amp;"/>
      <sheetName val="COA_Sumry_"/>
      <sheetName val="COA_Sumry_닑⼟㫸"/>
      <sheetName val="COA_Sumry_ᜀʀ"/>
      <sheetName val="Contr_TDC_-º　됍Ⰱ첐"/>
      <sheetName val="COA_Sumry_헾⽿㞈"/>
      <sheetName val="SOS_PLC_&amp;"/>
      <sheetName val="COA_Sumry_닑⼟"/>
      <sheetName val="Contr_TDC_-º"/>
      <sheetName val="COA_Sumry_헾⽿"/>
      <sheetName val="INNER_FULE10"/>
      <sheetName val="00년_1월10"/>
      <sheetName val="00년_2월9"/>
      <sheetName val="00년_3월9"/>
      <sheetName val="00년_4월9"/>
      <sheetName val="00년_5월9"/>
      <sheetName val="00년_7월9"/>
      <sheetName val="00년_8월9"/>
      <sheetName val="00년_9월9"/>
      <sheetName val="노원열병합__건축공사기성내역서9"/>
      <sheetName val="배관(TDI_ISBL)9"/>
      <sheetName val="TOWER_12TON9"/>
      <sheetName val="TOWER_10TON9"/>
      <sheetName val="3_공통공사대비8"/>
      <sheetName val="동축분_종합설계서8"/>
      <sheetName val="TDI_ISBL8"/>
      <sheetName val="_견적서8"/>
      <sheetName val="MINA_BM8"/>
      <sheetName val="수금_7"/>
      <sheetName val="2_카드채권(대출포함)7"/>
      <sheetName val="SOS_PLC_&amp;_Panel7"/>
      <sheetName val="Back_data_Table7"/>
      <sheetName val="CONC_SLAB7"/>
      <sheetName val="1_설계기준7"/>
      <sheetName val="7_1유효폭7"/>
      <sheetName val="6PILE__(돌출)7"/>
      <sheetName val="97_사업추정(WEKI)7"/>
      <sheetName val="실행내역서_7"/>
      <sheetName val="IMPEADENCE_MAP_취수장7"/>
      <sheetName val="할증_7"/>
      <sheetName val="TRE_TABLE7"/>
      <sheetName val="기계경비_(2)7"/>
      <sheetName val="sum1_(2)7"/>
      <sheetName val="표지_(2)7"/>
      <sheetName val="본선_토공_분배표7"/>
      <sheetName val="앉음벽_(2)6"/>
      <sheetName val="5_소재6"/>
      <sheetName val="수량산출서_갑지7"/>
      <sheetName val="Appendix_26"/>
      <sheetName val="Appendix_36"/>
      <sheetName val="Appendix_4(a)_Civil6"/>
      <sheetName val="Appendix_4(c)_Piping6"/>
      <sheetName val="Appendix_4(b)_Elec_6"/>
      <sheetName val="Supervision_List6"/>
      <sheetName val="단면_(2)6"/>
      <sheetName val="BQ_Process_6"/>
      <sheetName val="BQ_Building_6"/>
      <sheetName val="fire_alarm6"/>
      <sheetName val="Tank_Elec__BM_6"/>
      <sheetName val="132kv_BM_6"/>
      <sheetName val="일위대가_6"/>
      <sheetName val="WELDING_POINT_단가6"/>
      <sheetName val="P_M_별7"/>
      <sheetName val="배관_PANIT_물량6"/>
      <sheetName val="단가표_7"/>
      <sheetName val="3_PIPING6"/>
      <sheetName val="공종별_공사비변동7"/>
      <sheetName val="BOQ_for_HRSG_&amp;_BOP-mech_6"/>
      <sheetName val="BOQ_for_GTG_&amp;_STG-mech_6"/>
      <sheetName val="입찰내역_발주처_양식6"/>
      <sheetName val="3BL공동구_수량6"/>
      <sheetName val="CODE_(2)7"/>
      <sheetName val="설_계6"/>
      <sheetName val="입출재고현황_(2)6"/>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BSD_(2)6"/>
      <sheetName val="허용전류-IEC_DATA6"/>
      <sheetName val="Engrg_Est6"/>
      <sheetName val="Gia_vat_tu6"/>
      <sheetName val="_공사개요_xlsx6"/>
      <sheetName val="Int_Wind_Girder6"/>
      <sheetName val="Shell_(App_A)6"/>
      <sheetName val="App_F6"/>
      <sheetName val="Shell_(VP_Dgn)6"/>
      <sheetName val="Inert_Balls6"/>
      <sheetName val="Subcon_A6"/>
      <sheetName val="MTO_REV_2(ARMOR)6"/>
      <sheetName val="설산1_나6"/>
      <sheetName val="OUTER_AREA(겹침없음)6"/>
      <sheetName val="Summary_Sheets6"/>
      <sheetName val="별표_6"/>
      <sheetName val="충돌_내용6"/>
      <sheetName val="00년_湓畃6"/>
      <sheetName val="Cost_Report-B&amp;V_Det6"/>
      <sheetName val="BOX(1_5X1_5)6"/>
      <sheetName val="EQUIPMENT_-26"/>
      <sheetName val="Tong_Hop6"/>
      <sheetName val="He_066"/>
      <sheetName val="Nam_20046"/>
      <sheetName val="Nam_20036"/>
      <sheetName val="Nam_20056"/>
      <sheetName val="Nam_20026"/>
      <sheetName val="개시대사_(2)6"/>
      <sheetName val="Memb_Schd2"/>
      <sheetName val="준검_내역서6"/>
      <sheetName val="2010년_투입계획_(2)6"/>
      <sheetName val="Nalut_(천단위)6"/>
      <sheetName val="BEND_LOSS6"/>
      <sheetName val="90EL_JACKET6"/>
      <sheetName val="Overview_discount_gross_&amp;_tran6"/>
      <sheetName val="Equiv_Length2"/>
      <sheetName val="1_POSITIONING2"/>
      <sheetName val="소상_&quot;1&quot;2"/>
      <sheetName val="1~3월_지시사항2"/>
      <sheetName val="10_master_schedule_rev_1(LSIS)2"/>
      <sheetName val="定额_(06)2"/>
      <sheetName val="_2"/>
      <sheetName val="견적_(2)2"/>
      <sheetName val="DESIGN_CRETERIA2"/>
      <sheetName val="18_1B2"/>
      <sheetName val="3__GROUNDING_SYSTEM2"/>
      <sheetName val="Pier_32"/>
      <sheetName val="용선_C_L2"/>
      <sheetName val="2_물량2"/>
      <sheetName val="COA_Sumry_2"/>
      <sheetName val="Contr_TDC_-º2"/>
      <sheetName val="INNER_FULE9"/>
      <sheetName val="00년_1월9"/>
      <sheetName val="00년_2월8"/>
      <sheetName val="00년_3월8"/>
      <sheetName val="00년_4월8"/>
      <sheetName val="00년_5월8"/>
      <sheetName val="00년_7월8"/>
      <sheetName val="00년_8월8"/>
      <sheetName val="00년_9월8"/>
      <sheetName val="노원열병합__건축공사기성내역서8"/>
      <sheetName val="배관(TDI_ISBL)8"/>
      <sheetName val="TOWER_12TON8"/>
      <sheetName val="TOWER_10TON8"/>
      <sheetName val="3_공통공사대비7"/>
      <sheetName val="동축분_종합설계서7"/>
      <sheetName val="TDI_ISBL7"/>
      <sheetName val="_견적서7"/>
      <sheetName val="MINA_BM7"/>
      <sheetName val="수금_6"/>
      <sheetName val="2_카드채권(대출포함)6"/>
      <sheetName val="SOS_PLC_&amp;_Panel6"/>
      <sheetName val="Back_data_Table6"/>
      <sheetName val="CONC_SLAB6"/>
      <sheetName val="1_설계기준6"/>
      <sheetName val="7_1유효폭6"/>
      <sheetName val="6PILE__(돌출)6"/>
      <sheetName val="97_사업추정(WEKI)6"/>
      <sheetName val="실행내역서_6"/>
      <sheetName val="IMPEADENCE_MAP_취수장6"/>
      <sheetName val="할증_6"/>
      <sheetName val="TRE_TABLE6"/>
      <sheetName val="기계경비_(2)6"/>
      <sheetName val="sum1_(2)6"/>
      <sheetName val="표지_(2)6"/>
      <sheetName val="본선_토공_분배표6"/>
      <sheetName val="앉음벽_(2)5"/>
      <sheetName val="5_소재5"/>
      <sheetName val="수량산출서_갑지6"/>
      <sheetName val="Appendix_25"/>
      <sheetName val="Appendix_35"/>
      <sheetName val="Appendix_4(a)_Civil5"/>
      <sheetName val="Appendix_4(c)_Piping5"/>
      <sheetName val="Appendix_4(b)_Elec_5"/>
      <sheetName val="Supervision_List5"/>
      <sheetName val="단면_(2)5"/>
      <sheetName val="BQ_Process_5"/>
      <sheetName val="BQ_Building_5"/>
      <sheetName val="fire_alarm5"/>
      <sheetName val="Tank_Elec__BM_5"/>
      <sheetName val="132kv_BM_5"/>
      <sheetName val="일위대가_5"/>
      <sheetName val="WELDING_POINT_단가5"/>
      <sheetName val="P_M_별6"/>
      <sheetName val="배관_PANIT_물량5"/>
      <sheetName val="단가표_6"/>
      <sheetName val="3_PIPING5"/>
      <sheetName val="공종별_공사비변동6"/>
      <sheetName val="BOQ_for_HRSG_&amp;_BOP-mech_5"/>
      <sheetName val="BOQ_for_GTG_&amp;_STG-mech_5"/>
      <sheetName val="입찰내역_발주처_양식5"/>
      <sheetName val="3BL공동구_수량5"/>
      <sheetName val="CODE_(2)6"/>
      <sheetName val="설_계5"/>
      <sheetName val="입출재고현황_(2)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BSD_(2)5"/>
      <sheetName val="허용전류-IEC_DATA5"/>
      <sheetName val="Engrg_Est5"/>
      <sheetName val="Gia_vat_tu5"/>
      <sheetName val="_공사개요_xlsx5"/>
      <sheetName val="Int_Wind_Girder5"/>
      <sheetName val="Shell_(App_A)5"/>
      <sheetName val="App_F5"/>
      <sheetName val="Shell_(VP_Dgn)5"/>
      <sheetName val="Inert_Balls5"/>
      <sheetName val="Subcon_A5"/>
      <sheetName val="MTO_REV_2(ARMOR)5"/>
      <sheetName val="설산1_나5"/>
      <sheetName val="OUTER_AREA(겹침없음)5"/>
      <sheetName val="Summary_Sheets5"/>
      <sheetName val="별표_5"/>
      <sheetName val="충돌_내용5"/>
      <sheetName val="00년_湓畃5"/>
      <sheetName val="Cost_Report-B&amp;V_Det5"/>
      <sheetName val="BOX(1_5X1_5)5"/>
      <sheetName val="EQUIPMENT_-25"/>
      <sheetName val="Tong_Hop5"/>
      <sheetName val="He_065"/>
      <sheetName val="Nam_20045"/>
      <sheetName val="Nam_20035"/>
      <sheetName val="Nam_20055"/>
      <sheetName val="Nam_20025"/>
      <sheetName val="개시대사_(2)5"/>
      <sheetName val="Memb_Schd1"/>
      <sheetName val="준검_내역서5"/>
      <sheetName val="2010년_투입계획_(2)5"/>
      <sheetName val="Nalut_(천단위)5"/>
      <sheetName val="BEND_LOSS5"/>
      <sheetName val="90EL_JACKET5"/>
      <sheetName val="Overview_discount_gross_&amp;_tran5"/>
      <sheetName val="Equiv_Length1"/>
      <sheetName val="1_POSITIONING1"/>
      <sheetName val="소상_&quot;1&quot;1"/>
      <sheetName val="1~3월_지시사항1"/>
      <sheetName val="10_master_schedule_rev_1(LSIS)1"/>
      <sheetName val="定额_(06)1"/>
      <sheetName val="_1"/>
      <sheetName val="견적_(2)1"/>
      <sheetName val="DESIGN_CRETERIA1"/>
      <sheetName val="18_1B1"/>
      <sheetName val="3__GROUNDING_SYSTEM1"/>
      <sheetName val="Pier_31"/>
      <sheetName val="용선_C_L1"/>
      <sheetName val="2_물량1"/>
      <sheetName val="COA_Sumry_1"/>
      <sheetName val="Contr_TDC_-º1"/>
      <sheetName val="I.설계조건"/>
      <sheetName val="Sheet6"/>
      <sheetName val="납골당"/>
      <sheetName val="별관동"/>
      <sheetName val="견적비교"/>
      <sheetName val="편의시설"/>
      <sheetName val="양수장(기계)"/>
      <sheetName val="옥외"/>
      <sheetName val="JUCK"/>
      <sheetName val="용수간선"/>
      <sheetName val="2000전체분"/>
      <sheetName val="대총괄"/>
      <sheetName val="설계기준"/>
      <sheetName val="#2_일위대가목록"/>
      <sheetName val="관리사무동"/>
      <sheetName val="치매병원"/>
      <sheetName val="1.취수장"/>
      <sheetName val="P-산#1-1(WOWA1)"/>
      <sheetName val="법당"/>
      <sheetName val="펌프실"/>
      <sheetName val="장례식장"/>
      <sheetName val="grafik"/>
      <sheetName val="pro ra op"/>
      <sheetName val="Item Sumry - Std Im㌆"/>
      <sheetName val="安装"/>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sheetData sheetId="780"/>
      <sheetData sheetId="781"/>
      <sheetData sheetId="782"/>
      <sheetData sheetId="783"/>
      <sheetData sheetId="784"/>
      <sheetData sheetId="785"/>
      <sheetData sheetId="786"/>
      <sheetData sheetId="787"/>
      <sheetData sheetId="788"/>
      <sheetData sheetId="789"/>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sheetData sheetId="865"/>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sheetData sheetId="1416"/>
      <sheetData sheetId="1417"/>
      <sheetData sheetId="1418"/>
      <sheetData sheetId="1419"/>
      <sheetData sheetId="1420"/>
      <sheetData sheetId="1421"/>
      <sheetData sheetId="1422" refreshError="1"/>
      <sheetData sheetId="1423" refreshError="1"/>
      <sheetData sheetId="1424" refreshError="1"/>
      <sheetData sheetId="1425" refreshError="1"/>
      <sheetData sheetId="1426"/>
      <sheetData sheetId="1427"/>
      <sheetData sheetId="1428"/>
      <sheetData sheetId="1429" refreshError="1"/>
      <sheetData sheetId="1430" refreshError="1"/>
      <sheetData sheetId="1431"/>
      <sheetData sheetId="1432"/>
      <sheetData sheetId="1433"/>
      <sheetData sheetId="1434"/>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입"/>
      <sheetName val="산근"/>
      <sheetName val="Memb Schd"/>
      <sheetName val="Pipe and Shell"/>
      <sheetName val="Nozzle"/>
      <sheetName val="NAME"/>
      <sheetName val="STD"/>
      <sheetName val="인원계획"/>
      <sheetName val="연돌일위집계"/>
      <sheetName val="Cover"/>
      <sheetName val="PERFORMANCE"/>
      <sheetName val="terdistribusi"/>
      <sheetName val="UNIT 3"/>
      <sheetName val="Sch.1"/>
      <sheetName val="Cash Flow bulanan"/>
      <sheetName val="CBR"/>
      <sheetName val="Step-by-step"/>
      <sheetName val="상반기손익차2총괄"/>
      <sheetName val="2.1"/>
      <sheetName val="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KAMAR"/>
      <sheetName val="Coll-KAMAR"/>
      <sheetName val="II.MAIN-LOB"/>
      <sheetName val="III.FASADE"/>
      <sheetName val="IV. POOL DECK"/>
      <sheetName val="V.BALLROOM"/>
      <sheetName val="VI.CANOPY"/>
      <sheetName val="VII.CAR &amp; LIFT"/>
      <sheetName val="IX.ATRIUM"/>
      <sheetName val="X.LANDSCAPE"/>
      <sheetName val="Cover"/>
      <sheetName val="Summary "/>
      <sheetName val="Cover-OP"/>
      <sheetName val="Summary-op"/>
      <sheetName val="Rb"/>
      <sheetName val="I_KAMAR"/>
      <sheetName val="REKAP"/>
      <sheetName val="GTS I PS"/>
      <sheetName val="escon"/>
      <sheetName val="PPC"/>
      <sheetName val="Analisa"/>
      <sheetName val="D3.1"/>
      <sheetName val="수입"/>
      <sheetName val="INPUT DATA OF SCHEDULE"/>
      <sheetName val="Bill.1.VAC-Supply-A"/>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Summary"/>
      <sheetName val="3.1"/>
      <sheetName val="3.2"/>
      <sheetName val="3.3"/>
      <sheetName val="3.4"/>
      <sheetName val="Sum"/>
      <sheetName val="B4-TC "/>
      <sheetName val="FinSum"/>
      <sheetName val="Instalasi"/>
      <sheetName val="Instalasi EAP"/>
      <sheetName val="Round Duct IMP"/>
      <sheetName val="Air Reg"/>
      <sheetName val="Cable power"/>
      <sheetName val="Pasang AC Split "/>
      <sheetName val="Panel Intimuara 22 Sept 10"/>
      <sheetName val="MPK"/>
      <sheetName val="Statprod gab"/>
      <sheetName val="SUM 200"/>
      <sheetName val="Penjumlahan"/>
      <sheetName val="Plat"/>
      <sheetName val="II_MAIN-LOB"/>
      <sheetName val="III_FASADE"/>
      <sheetName val="IV__POOL_DECK"/>
      <sheetName val="V_BALLROOM"/>
      <sheetName val="VI_CANOPY"/>
      <sheetName val="VII_CAR_&amp;_LIFT"/>
      <sheetName val="IX_ATRIUM"/>
      <sheetName val="X_LANDSCAPE"/>
      <sheetName val="Summary_"/>
      <sheetName val="D3_1"/>
      <sheetName val="GTS_I_PS"/>
      <sheetName val="daffin"/>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ill_1_VAC-Supply-A"/>
      <sheetName val="3_1"/>
      <sheetName val="3_2"/>
      <sheetName val="3_3"/>
      <sheetName val="3_4"/>
      <sheetName val="B4-TC_"/>
      <sheetName val="Instalasi_EAP"/>
      <sheetName val="Round_Duct_IMP"/>
      <sheetName val="Air_Reg"/>
      <sheetName val="Cable_power"/>
      <sheetName val="Pasang_AC_Split_"/>
      <sheetName val="Panel_Intimuara_22_Sept_10"/>
      <sheetName val="SUM_200"/>
      <sheetName val="SUB ME"/>
      <sheetName val="mechanical asrama"/>
      <sheetName val="electrical asrama"/>
      <sheetName val="ME. Kelas"/>
      <sheetName val="umum"/>
      <sheetName val="analisa alat"/>
      <sheetName val="alat"/>
      <sheetName val="bahan"/>
      <sheetName val="upah"/>
      <sheetName val="SUB LAIN2"/>
      <sheetName val="SUB KUSEN"/>
      <sheetName val="analisa pekerjaan"/>
      <sheetName val="ars asrama "/>
      <sheetName val="str asrama"/>
      <sheetName val="ars kelas"/>
      <sheetName val="str kelas"/>
      <sheetName val="REKAP MERAH"/>
      <sheetName val="Cash Flow bulanan"/>
      <sheetName val="FISIK"/>
      <sheetName val="fas"/>
      <sheetName val="typ 10_25"/>
      <sheetName val="ph26"/>
      <sheetName val="ph27"/>
      <sheetName val="kor_un"/>
      <sheetName val="kor"/>
      <sheetName val="I. Prelim"/>
      <sheetName val="CBD"/>
      <sheetName val="daftar harsat"/>
      <sheetName val="G_SUMMARY"/>
      <sheetName val="SAT_BHN"/>
      <sheetName val="ALL"/>
      <sheetName val="SEX"/>
      <sheetName val="Pembongkaran"/>
      <sheetName val="BAG_2"/>
      <sheetName val="II_MAIN-LOB1"/>
      <sheetName val="III_FASADE1"/>
      <sheetName val="IV__POOL_DECK1"/>
      <sheetName val="V_BALLROOM1"/>
      <sheetName val="VI_CANOPY1"/>
      <sheetName val="VII_CAR_&amp;_LIFT1"/>
      <sheetName val="IX_ATRIUM1"/>
      <sheetName val="X_LANDSCAPE1"/>
      <sheetName val="Summary_1"/>
      <sheetName val="List_Berat"/>
      <sheetName val="Mat_Tower1"/>
      <sheetName val="Mat_Tower"/>
      <sheetName val="Internal_Summary"/>
      <sheetName val="BS_pricing"/>
      <sheetName val="NMS_Configuration"/>
      <sheetName val="63_Swap"/>
      <sheetName val="Antenna"/>
      <sheetName val="Resume"/>
      <sheetName val="harga"/>
      <sheetName val="Parameter"/>
      <sheetName val="bobot"/>
      <sheetName val="Harga_Baut"/>
      <sheetName val="Pipe"/>
      <sheetName val="BOM"/>
      <sheetName val="Project_Summary"/>
      <sheetName val="DATA-BASE"/>
      <sheetName val="Factors"/>
      <sheetName val="Assumptions"/>
      <sheetName val="Rekapsub-total-ME"/>
      <sheetName val="lookup"/>
      <sheetName val="Factor"/>
      <sheetName val="margin"/>
      <sheetName val="X-file"/>
      <sheetName val="KURS"/>
      <sheetName val="Data"/>
      <sheetName val="GLP-DISCOUNT"/>
      <sheetName val="GLP_s_changed_from_previous"/>
      <sheetName val="CONV_TAB"/>
      <sheetName val="GLP_2001"/>
      <sheetName val="Cap_Mah"/>
      <sheetName val="MU&amp;MB"/>
      <sheetName val="Ladder"/>
      <sheetName val="Material_Mounting1"/>
      <sheetName val="Lampiran_MTO1"/>
      <sheetName val="Rekap-ME"/>
      <sheetName val="Calc__Overview"/>
      <sheetName val="Sheet2"/>
      <sheetName val="PriceList"/>
      <sheetName val="SALES_ITEMS"/>
      <sheetName val="General"/>
      <sheetName val="PSPC_LE_Pnext_Current"/>
      <sheetName val="Input_Log__Set-up"/>
      <sheetName val="Sch-5"/>
      <sheetName val="AM-MARGIN"/>
      <sheetName val="Material_List_T_55_M_"/>
      <sheetName val="GLP's_and_PSPC's"/>
      <sheetName val="US_indoor_vs_macro_outdoor"/>
      <sheetName val="koef"/>
      <sheetName val="daily (12)"/>
      <sheetName val="VAC-1"/>
      <sheetName val="HB "/>
      <sheetName val="Bag_9"/>
      <sheetName val="Evaluasi"/>
      <sheetName val="A"/>
      <sheetName val="r.tank"/>
      <sheetName val="prelim"/>
      <sheetName val="5.1-5.4(1)-5.4(2)"/>
      <sheetName val="BAG-2"/>
      <sheetName val="304_06"/>
      <sheetName val="jobhist"/>
      <sheetName val="Hrg.Sat"/>
      <sheetName val="main summary"/>
      <sheetName val="Pek.Luar"/>
      <sheetName val="4"/>
      <sheetName val="iTEM hARSAT"/>
      <sheetName val="AHAS1"/>
      <sheetName val="Elektrikal"/>
      <sheetName val="DETAIL LT11-13"/>
      <sheetName val="REKAP TOTAL (1)"/>
      <sheetName val="PROTECTION "/>
      <sheetName val="Bill_1_VAC_Supply_A"/>
      <sheetName val="RINC FIN T4  _3_"/>
      <sheetName val="RINC FIN T4  _2_"/>
      <sheetName val="Harga ME "/>
      <sheetName val="PL"/>
      <sheetName val="PK"/>
      <sheetName val="DAF-4"/>
      <sheetName val="STR"/>
      <sheetName val="Bill rekap"/>
      <sheetName val="Bill of Qty"/>
      <sheetName val="Fire Fighting"/>
      <sheetName val="Plumbing"/>
      <sheetName val="Fill this out first___"/>
      <sheetName val="DAF_2"/>
      <sheetName val="HSP"/>
      <sheetName val="Kolom UT"/>
      <sheetName val="Coll_KAMAR"/>
      <sheetName val="bill 3.9"/>
      <sheetName val="TOTAL"/>
      <sheetName val="HARGA ALAT"/>
      <sheetName val="BASIC"/>
      <sheetName val="ubah"/>
      <sheetName val="SPK"/>
      <sheetName val="TU"/>
      <sheetName val="Vibro_Roller"/>
      <sheetName val="Har-mat"/>
      <sheetName val="KH-Q1,Q2,01"/>
      <sheetName val="INDEX"/>
      <sheetName val="Analisa ARS"/>
      <sheetName val="1+580"/>
      <sheetName val="PROGRESS"/>
      <sheetName val="harga bahan"/>
      <sheetName val="OHD"/>
      <sheetName val="luar"/>
      <sheetName val="RINC hotel"/>
      <sheetName val="RINC FIN T4 "/>
      <sheetName val="Anal"/>
      <sheetName val="RAB-NEGO"/>
      <sheetName val="Harsat"/>
      <sheetName val="NAMES"/>
      <sheetName val="Junior PTI"/>
      <sheetName val="SMP"/>
      <sheetName val="STRUKTUR"/>
      <sheetName val="cargo"/>
      <sheetName val="PLB-Basement 2.8.2-R1"/>
      <sheetName val="Kuantitas &amp; Harga"/>
      <sheetName val="Analisa &amp; Upah"/>
      <sheetName val="Analisa _ Upah"/>
      <sheetName val="Analisa Harga"/>
      <sheetName val="hst  LAMP_1 _2_"/>
      <sheetName val="Daf 1"/>
      <sheetName val="HARGA DASAR"/>
      <sheetName val="DIV.8"/>
      <sheetName val="DIV.9"/>
      <sheetName val="LBK"/>
      <sheetName val="EST-1CV"/>
      <sheetName val="3.a LBK"/>
      <sheetName val="Cover Daf-2"/>
      <sheetName val="Kode Bahan"/>
      <sheetName val="STR _A_"/>
      <sheetName val="boq"/>
      <sheetName val="struktur tdk dipakai"/>
      <sheetName val="Harga Satuan"/>
      <sheetName val="SAP"/>
      <sheetName val="BQ ARS"/>
      <sheetName val="MK"/>
      <sheetName val="BQ"/>
      <sheetName val="NET?"/>
      <sheetName val="BQ?"/>
      <sheetName val="HARGA MATERIAL"/>
      <sheetName val="III_FA_x0000_u_x0012__x0003_"/>
      <sheetName val="_x0000_~X3_x0000__x0000__x0000__x0000__x0000__x0000__x0000__x0000__x0000_HV3_x0000_`²/~X3_x0000_~V3_x0000_._x0000_"/>
      <sheetName val="!_x0004__x0000__x0000_"/>
      <sheetName val="_x0000_"/>
      <sheetName val=""/>
      <sheetName val="_x0000_~X3_x0000__x0000__x0000__x0000__x0000__x0000__x0000__x0000__x0000_HV3_x0000_�`�/~X3_x0000_~V3_x0000_._x0000_"/>
      <sheetName val="III_FA?u_x0012__x0003_"/>
      <sheetName val="?~X3?????????HV3?`²/~X3?~V3?.?"/>
      <sheetName val="!_x0004_??"/>
      <sheetName val="?"/>
      <sheetName val="?~X3?????????HV3?�`�/~X3?~V3?.?"/>
      <sheetName val="TOWN"/>
      <sheetName val="Urai _Resap pengikat"/>
      <sheetName val="AHS"/>
      <sheetName val="304-06"/>
      <sheetName val="DAF-7"/>
      <sheetName val="NET_"/>
      <sheetName val="BQ_"/>
      <sheetName val="RAB_DK"/>
      <sheetName val="III_FA"/>
      <sheetName val="!_x0004_"/>
      <sheetName val="III_FA_u_x0012__x0003_"/>
      <sheetName val="_~X3_________HV3_`²_~X3_~V3_._"/>
      <sheetName val="!_x0004___"/>
      <sheetName val="_"/>
      <sheetName val="_~X3_________HV3_�`�_~X3_~V3_._"/>
      <sheetName val="3_x0000_`²/~X3_x0000_~V3_x0000_._x0000__x0000__x0000_._x0000__x0000__x0000__x0001__x0000__x0000__x0000_tÏ 0!"/>
      <sheetName val="LISTRIK"/>
      <sheetName val="Bill No.1"/>
      <sheetName val="BASEMENT"/>
      <sheetName val="Anls"/>
      <sheetName val="RAB"/>
      <sheetName val="3?`²/~X3?~V3?.???.???_x0001_???tÏ 0!"/>
      <sheetName val="_x0000__x0019_E_x0005_"/>
      <sheetName val="_x0000_R2&lt;_x0000__x0000__x0000__x0000__x0000__x0000__x0000__x0000__x0000__x001c_0&lt;_x0000_;be/R2&lt;_x0000_R0&lt;_x0000_._x0000_"/>
      <sheetName val="LAMP-A"/>
      <sheetName val="Hargamat"/>
      <sheetName val="概総括1"/>
      <sheetName val="Perm. Test"/>
      <sheetName val="GTS_I_PS1"/>
      <sheetName val="D3_11"/>
      <sheetName val="THPDMoi__(2)1"/>
      <sheetName val="dongia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ill_1_VAC-Supply-A1"/>
      <sheetName val="3_11"/>
      <sheetName val="3_21"/>
      <sheetName val="3_31"/>
      <sheetName val="3_41"/>
      <sheetName val="B4-TC_1"/>
      <sheetName val="Instalasi_EAP1"/>
      <sheetName val="Round_Duct_IMP1"/>
      <sheetName val="Air_Reg1"/>
      <sheetName val="Cable_power1"/>
      <sheetName val="Pasang_AC_Split_1"/>
      <sheetName val="Panel_Intimuara_22_Sept_101"/>
      <sheetName val="SUM_2001"/>
      <sheetName val="daftar_harsat"/>
      <sheetName val="typ_10_25"/>
      <sheetName val="I__Prelim"/>
      <sheetName val="daily_(12)"/>
      <sheetName val="SUB_ME"/>
      <sheetName val="mechanical_asrama"/>
      <sheetName val="electrical_asrama"/>
      <sheetName val="ME__Kelas"/>
      <sheetName val="analisa_alat"/>
      <sheetName val="SUB_LAIN2"/>
      <sheetName val="SUB_KUSEN"/>
      <sheetName val="analisa_pekerjaan"/>
      <sheetName val="ars_asrama_"/>
      <sheetName val="str_asrama"/>
      <sheetName val="ars_kelas"/>
      <sheetName val="str_kelas"/>
      <sheetName val="REKAP_MERAH"/>
      <sheetName val="HB_"/>
      <sheetName val="Statprod_gab"/>
      <sheetName val="5_1-5_4(1)-5_4(2)"/>
      <sheetName val="main_summary"/>
      <sheetName val="Pek_Luar"/>
      <sheetName val="r_tank"/>
      <sheetName val="iTEM_hARSAT"/>
      <sheetName val="Hrg_Sat"/>
      <sheetName val="DETAIL_LT11-13"/>
      <sheetName val="Harga_ME_"/>
      <sheetName val="Fill_this_out_first___"/>
      <sheetName val="RINC_FIN_T4___3_"/>
      <sheetName val="RINC_FIN_T4___2_"/>
      <sheetName val="bill_3_9"/>
      <sheetName val="TE TS FA LAN MATV"/>
      <sheetName val="_x0000_~X3_x0000__x0000__x0000__x0000__x0000__x0000__x0000__x0000__x0000_HV3_x0000_?`?/~X3_x0000_~V3_x0000_._x0000_"/>
      <sheetName val="3_x0000_?`?/~X3_x0000_~V3_x0000_._x0000__x0000__x0000_._x0000__x0000__x0000__x0001__x0000__x0000__x0000_t??0!"/>
      <sheetName val="3??`?/~X3?~V3?.???.???_x0001_???t??0!"/>
      <sheetName val="?~X3?????????HV3??`?/~X3?~V3?.?"/>
      <sheetName val="3"/>
      <sheetName val="3_`²_~X3_~V3_.___.____x0001____tÏ 0!"/>
      <sheetName val="3__`__~X3_~V3_.___.____x0001____t__0!"/>
      <sheetName val="_~X3_________HV3__`__~X3_~V3_._"/>
      <sheetName val="?_x0019_E_x0005_"/>
      <sheetName val="?R2&lt;?????????_x001c_0&lt;?;be/R2&lt;?R0&lt;?.?"/>
      <sheetName val="Rincian "/>
      <sheetName val="revisiSTR-pondasi"/>
      <sheetName val="harga "/>
      <sheetName val="__x0019_E_x0005_"/>
      <sheetName val="_R2&lt;__________x001c_0&lt;_;be_R2&lt;_R0&lt;_._"/>
      <sheetName val="DAF-2"/>
      <sheetName val="???1"/>
      <sheetName val="_~X3_________HV3_?`?_~X3_~V3_._"/>
      <sheetName val="Valve"/>
      <sheetName val="Unit ahu-fcu"/>
      <sheetName val="Pipa"/>
      <sheetName val="Grille"/>
      <sheetName val="Duct"/>
      <sheetName val="PU"/>
      <sheetName val="Material"/>
      <sheetName val="Roman"/>
      <sheetName val="Str Green lake"/>
      <sheetName val="baja"/>
      <sheetName val="TH Vÿÿÿÿÿÿÿÿÿÿÿÿÿÿÿÿÿÿîîü3"/>
      <sheetName val="BQ Elektrikal"/>
      <sheetName val="ES_PARK"/>
      <sheetName val="RAB AR&amp;STR"/>
      <sheetName val="D_6"/>
      <sheetName val="D_7"/>
      <sheetName val="Sheet1"/>
      <sheetName val="ARS "/>
      <sheetName val="p_luar"/>
      <sheetName val="fin SB"/>
      <sheetName val="FIN PARKIR"/>
      <sheetName val="Bill No 6 Koord &amp; Attendance"/>
      <sheetName val="AC_C"/>
      <sheetName val="Bill_2_ PL_6_ FF _ SUPPLY A"/>
      <sheetName val="PL_FF_SUPPLY A final"/>
      <sheetName val="List PO"/>
      <sheetName val="DAF-1"/>
      <sheetName val="ahs_utama"/>
      <sheetName val="PERALATAN UTAMA AC"/>
      <sheetName val="PERLATAN UTAMA PL"/>
      <sheetName val="PEMIPAAN PL"/>
      <sheetName val="PANEL TR"/>
      <sheetName val="STRUKTUR ATAS"/>
      <sheetName val="&lt;_x0000_;be/R2&lt;_x0000_R0&lt;_x0000_._x0000__x0000__x0000_._x0000__x0000__x0000__x0001__x0000__x0000__x0000_/Z0!"/>
      <sheetName val="PLB-Basement_2_8_2-R1"/>
      <sheetName val="Kuantitas_&amp;_Harga"/>
      <sheetName val="Estimate"/>
      <sheetName val="BAHAN STRUKTUR"/>
      <sheetName val="Panel"/>
      <sheetName val="_x0000_~X3_x0000__x0000__x0000__x0000__x0000__x0000__x0000__x0000__x0000_HV3_x0000_ˆ`²/~X3_x0000_~V3_x0000_._x0000_"/>
      <sheetName val="_~X3_________HV3_ˆ`²_~X3_~V3_._"/>
      <sheetName val="?~X3?????????HV3?ˆ`²/~X3?~V3?.?"/>
      <sheetName val="sipil"/>
      <sheetName val="BANGUNAN PENUNJANG"/>
      <sheetName val="SAT-BHN"/>
      <sheetName val="schtng"/>
      <sheetName val="schbhn"/>
      <sheetName val="schalt"/>
      <sheetName val="UPAH BAHAN"/>
      <sheetName val="___1"/>
      <sheetName val="BOQ-E"/>
      <sheetName val="Pt"/>
      <sheetName val="QTO-11P"/>
      <sheetName val="HARGA_DASAR"/>
      <sheetName val="DIV_8"/>
      <sheetName val="DIV_9"/>
      <sheetName val="Concrete"/>
      <sheetName val="Bahan "/>
      <sheetName val="Pekerjaan "/>
      <sheetName val="Basic Price"/>
      <sheetName val="instalasi penerangan"/>
      <sheetName val="kabel tray&amp;ladder"/>
      <sheetName val="당초"/>
      <sheetName val="!_x005f_x0004_"/>
      <sheetName val="III_FA_x005f_x0000_u_x005f_x0012__x005f_x0003_"/>
      <sheetName val="_x005f_x0000_~X3_x005f_x0000__x005f_x0000__x005f_x0000_"/>
      <sheetName val="!_x005f_x0004__x005f_x0000__x005f_x0000_"/>
      <sheetName val="_x005f_x0000_"/>
      <sheetName val="BM"/>
      <sheetName val="&lt;?;be/R2&lt;?R0&lt;?.???.???_x0001_???/Z0!"/>
      <sheetName val="Analisa "/>
      <sheetName val="telp"/>
      <sheetName val="Elektronik"/>
      <sheetName val="Electrikal"/>
      <sheetName val="AC"/>
      <sheetName val="Item Kompensasi"/>
      <sheetName val="Bill.2. PL - SUPPLY A"/>
      <sheetName val="!_x005f_x005f_x005f_x0004_"/>
      <sheetName val="III_FA_u_x005f_x005f_x005f_x0012__x005f_x005f_x00"/>
      <sheetName val="!_x005f_x005f_x005f_x0004___"/>
      <sheetName val="3_`²_~X3_~V3_.___.____x005f_x005f_x0"/>
      <sheetName val="3__`__~X3_~V3_.___.____x005f_x005f_x0"/>
      <sheetName val="__x005f_x005f_x005f_x0019_E_x005f_x005f_x005f_x0005_"/>
      <sheetName val="_R2&lt;__________x005f_x005f_x005f_x001c_0&lt;_;b"/>
      <sheetName val="III_FA_u_x005f_x0012__x005f_x0003_"/>
      <sheetName val="!_x005f_x0004___"/>
      <sheetName val="3_`²_~X3_~V3_.___.____x005f_x0001___"/>
      <sheetName val="3__`__~X3_~V3_.___.____x005f_x0001___"/>
      <sheetName val="__x005f_x0019_E_x005f_x0005_"/>
      <sheetName val="_R2&lt;__________x005f_x001c_0&lt;_;be_R2&lt;_"/>
      <sheetName val="Ahs.1"/>
      <sheetName val="Ahs.2"/>
      <sheetName val="??"/>
      <sheetName val="Rupiah"/>
      <sheetName val="PNT"/>
      <sheetName val="대비표"/>
      <sheetName val="anal (4)"/>
      <sheetName val="Vol-Selatan"/>
      <sheetName val="U&amp;M-Selatan"/>
      <sheetName val="BoQ (3)"/>
      <sheetName val="NP (2)"/>
      <sheetName val="NP"/>
      <sheetName val="Currency Rate"/>
      <sheetName val="Ch"/>
      <sheetName val="Bill_2"/>
      <sheetName val="KURVA_S"/>
      <sheetName val="Bill-2"/>
      <sheetName val="bahan-mos"/>
      <sheetName val="ASPAL"/>
      <sheetName val="&lt;"/>
      <sheetName val="&lt;_;be_R2&lt;_R0&lt;_.___.____x0001_____Z0!"/>
      <sheetName val="_x0000_~X3_x0000__x0000__x0000_"/>
      <sheetName val="Data alat"/>
      <sheetName val="금액내역서"/>
      <sheetName val="UP MINOR"/>
      <sheetName val="ADDENDUM"/>
      <sheetName val="Harsat_marina"/>
      <sheetName val="Sat. Pek."/>
      <sheetName val="Normalisasi"/>
      <sheetName val="BQ Gdg 7&amp;8"/>
      <sheetName val="BQ Gdg 5&amp;6"/>
      <sheetName val="인원계획"/>
      <sheetName val="steel data sheet"/>
      <sheetName val="Perhit.Alat"/>
      <sheetName val="?~X3???"/>
      <sheetName val="LT.2"/>
      <sheetName val="LT.3"/>
      <sheetName val="LT.4"/>
      <sheetName val="LT.5"/>
      <sheetName val="LT.11"/>
      <sheetName val="LT.ATAP"/>
      <sheetName val="SELASAR"/>
      <sheetName val="가격조사서"/>
      <sheetName val="bahan+upah"/>
      <sheetName val="?????"/>
      <sheetName val="În_x0003_"/>
      <sheetName val="_x0000_nf_x0013__x0000__x0000__x0000__x0000__x0000__x0000__x0000__x0000__x0000_8d_x0013__x0000_`Â/nf_x0013__x0000_nd_x0013__x0000_._x0000_"/>
      <sheetName val="_x0009__x0004__x0000__x0000_"/>
      <sheetName val="예가표"/>
      <sheetName val="Cash2"/>
      <sheetName val="Z"/>
      <sheetName val="III_FA?u_x005f_x0012__x005f_x0003_"/>
      <sheetName val="!_x005f_x0004_??"/>
      <sheetName val="Kolom"/>
      <sheetName val="Bill of Quantity"/>
      <sheetName val="PileCap"/>
      <sheetName val="TB"/>
      <sheetName val="SCH"/>
      <sheetName val="Sat Bahan"/>
      <sheetName val="Sat Alat"/>
      <sheetName val="Sat Upah"/>
      <sheetName val="CH-RANC"/>
      <sheetName val="Analisa Gabungan"/>
      <sheetName val="alat-1"/>
      <sheetName val="lamp 9"/>
      <sheetName val="3_x0000_`²_~X3_x0000_~V3_x0000"/>
      <sheetName val="3_`²_~X3_~V3_.___.____x0001___"/>
      <sheetName val="_x0000_R2&lt;_x0000__x0000__x0000_"/>
      <sheetName val="_R2&lt;__________x001c_0&lt;_;be_R2&lt;_"/>
      <sheetName val="3_x0000__`__~X3_x0000_~V3_x0000"/>
      <sheetName val="3__`__~X3_~V3_.___.____x0001___"/>
      <sheetName val="keb-BHN"/>
      <sheetName val="3_x005f_x0000_`²_~X3_x005f_x0000_~V3_x0000"/>
      <sheetName val="_x005f_x0000__x005f_x0019_E_x005f_x0005_"/>
      <sheetName val="_x005f_x0000_R2&lt;_x005f_x0000__x005f_x0000__x005f_x0000_"/>
      <sheetName val="MOKDONG(1)"/>
      <sheetName val="An HarSatPek"/>
      <sheetName val="Grand summary"/>
      <sheetName val="Non JO"/>
      <sheetName val=" _x0004_"/>
      <sheetName val="PEKAN 23"/>
      <sheetName val="Renc &amp; real Non KSO"/>
      <sheetName val="Sheet9"/>
      <sheetName val="Rekap Addendum"/>
      <sheetName val="SANITARY"/>
      <sheetName val="UNIT 3"/>
      <sheetName val="terdistribusi"/>
      <sheetName val="1) COMMON FACILITIES"/>
      <sheetName val="III_FAu_x0012__x0003_"/>
      <sheetName val="~X3HV3`²/~X3~V3."/>
      <sheetName val="~X3HV3�`�/~X3~V3."/>
      <sheetName val="_x0019_E_x0005_"/>
      <sheetName val="R2&lt;_x001c_0&lt;;be/R2&lt;R0&lt;."/>
      <sheetName val="~X3HV3?`?/~X3~V3."/>
      <sheetName val="3?`?/~X3~V3.._x0001_t??0!"/>
      <sheetName val="&lt;;be/R2&lt;R0&lt;.._x0001_/Z0!"/>
      <sheetName val="~X3HV3ˆ`²/~X3~V3."/>
      <sheetName val="~X3"/>
      <sheetName val="nf_x0013_8d_x0013_`Â/nf_x0013_nd_x0013_."/>
      <sheetName val="R2&lt;"/>
      <sheetName val="3_`__~X3~V3_x0000"/>
      <sheetName val="[EST-1CV.XLS]_x0000_~X3_x0000__x0000__x0000__x0000__x0000__x0000__x0000__x0000__x0000_HV3_x0000_"/>
      <sheetName val="[EST-1CV.XLS][EST-1CV.XLS]3_x0000_`²"/>
      <sheetName val="[EST-1CV.XLS]_x0000_~X3_x0000__x0000__x0000__x0000__x0000__x0000__x0000__x0000__x0000_HV3_x0000_�"/>
      <sheetName val="[EST-1CV.XLS]?~X3?????????HV3?"/>
      <sheetName val="[EST-1CV.XLS]?~X3?????????HV3?�"/>
      <sheetName val="[EST-1CV.XLS][EST-1CV.XLS]3?`²"/>
      <sheetName val="[EST-1CV.XLS]_x0000_R2&lt;_x0000__x0000__x0000__x0000__x0000__x0000__x0000__x0000__x0000__x001c_0&lt;_x0000_;"/>
      <sheetName val="[EST-1CV.XLS]_x0000_~X3_x0000__x0000__x0000__x0000__x0000__x0000__x0000__x0000__x0000_HV3_x0000_?"/>
      <sheetName val="[EST-1CV.XLS][EST-1CV.XLS]3_x0000_?`?"/>
      <sheetName val="[EST-1CV.XLS][EST-1CV.XLS]3??`?"/>
      <sheetName val="[EST-1CV.XLS]?~X3?????????HV3??"/>
      <sheetName val="[EST-1CV.XLS]?R2&lt;?????????_x001c_0&lt;?;"/>
      <sheetName val="AT 2"/>
      <sheetName val="AT 1"/>
      <sheetName val="DIV_3 _2_"/>
      <sheetName val="DIV_3"/>
      <sheetName val="[EST-1CV.XLS]"/>
      <sheetName val="[EST-1CV.XLS][EST-1CV.XLS]3"/>
      <sheetName val="5-Peralatan"/>
      <sheetName val="4-Basic Price"/>
      <sheetName val="3-DIV7"/>
      <sheetName val="Sat Bah &amp; Up"/>
      <sheetName val="hs-str"/>
      <sheetName val="DIRECT COST"/>
      <sheetName val="INDIRECT DETAIL"/>
      <sheetName val="REKAP_Akap"/>
      <sheetName val=" _x0004__x0000__x0000_"/>
      <sheetName val="[EST-1CV.XLS][EST-1CV.XLS]&lt;_x0000_;be"/>
      <sheetName val="[EST-1CV.XLS][EST-1CV.XLS]&lt;?;be"/>
      <sheetName val="[EST-1CV.XLS]_x0000_~X3_x0000__x0000__x0000__x0000__x0000__x0000__x0000__x0000__x0000_HV3_x0000_ˆ"/>
      <sheetName val="[EST-1CV.XLS]?~X3?????????HV3?ˆ"/>
      <sheetName val="HRG BHN"/>
      <sheetName val="daf-3(OK)"/>
      <sheetName val="daf-7(OK)"/>
      <sheetName val="[EST-1CV.XLS]3_x0000_`²/~X3_x0000_~V3_x0000_._x0000__x0000__x0000_"/>
      <sheetName val="PE-F-42 Rev 01 Manpower"/>
      <sheetName val="3_x005f_x0000_`²/~X3_x005f_x0000_~V3_x0000"/>
      <sheetName val="III_FA_x005f_x005f_x005f_x0000_u_x005f_x005f_x001"/>
      <sheetName val="_x005f_x005f_x005f_x0000_~X3_x005f_x005f_x005f_x0000__x"/>
      <sheetName val="!_x005f_x005f_x005f_x0004__x005f_x005f_x005f_x0000__x00"/>
      <sheetName val="_x005f_x005f_x005f_x0000_"/>
      <sheetName val="FINISHING"/>
      <sheetName val="DAFTAR HARGA"/>
      <sheetName val="Anl"/>
      <sheetName val="3?`²/~X3?~V3?.???.???_x005f_x0001_??"/>
      <sheetName val="__X3_________HV3______X3__V3__2"/>
      <sheetName val="__X3_________HV3______X3__V3__3"/>
      <sheetName val="__X3_________HV3______X3__V3__4"/>
      <sheetName val="__X3_________HV3______X3__V3__5"/>
      <sheetName val="_R2___________0___be_R2__R0___2"/>
      <sheetName val="ANA-HRG"/>
      <sheetName val="Up"/>
      <sheetName val="electrical_asrõj"/>
      <sheetName val="BOQ-Indonesia"/>
      <sheetName val="Kuantitas _ Harga"/>
      <sheetName val="Cover Daf_2"/>
      <sheetName val="TJ1Q47"/>
      <sheetName val="analisa el"/>
      <sheetName val="_R2___________0___be_R2__R0___3"/>
      <sheetName val="_nf__________8d______nf__nd___2"/>
      <sheetName val="[EST-1CV.XLS]3_x0000_?`?/~X3_x0000_~V3_x0000_._x0000__x0000__x0000_"/>
      <sheetName val="[EST-1CV.XLS]3?`²/~X3?~V3?.???"/>
      <sheetName val="[EST-1CV.XLS]3??`?/~X3?~V3?.???"/>
      <sheetName val="[EST-1CV.XLS]&lt;_x0000_;be/R2&lt;_x0000_R0&lt;_x0000_._x0000__x0000__x0000_"/>
      <sheetName val="[EST-1CV.XLS]&lt;?;be/R2&lt;?R0&lt;?.???"/>
      <sheetName val="Daftar Upah"/>
      <sheetName val="Kurva S"/>
      <sheetName val="scedule "/>
      <sheetName val="3_x005f_x0000__`__~X3_x005f_x0000_~V3_x0000"/>
      <sheetName val="D7(1)"/>
      <sheetName val="Analysis"/>
      <sheetName val="?nf_x0013_?????????8d_x0013_?`Â/nf_x0013_?nd_x0013_?.?"/>
      <sheetName val=" _x0004_??"/>
      <sheetName val="4-MVAC"/>
      <sheetName val="Bill of Qty MEP"/>
      <sheetName val="[EST-1CV.XLS]3"/>
      <sheetName val="[EST-1CV.XLS]&lt;"/>
      <sheetName val="[EST-1CV.XLS][EST-1CV.XLS]&lt;"/>
      <sheetName val="_x0009__x0004_??"/>
      <sheetName val="SEWA ALAT"/>
      <sheetName val="2.Harsat Bah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기기리스트"/>
      <sheetName val="ECS Total"/>
      <sheetName val="list"/>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over"/>
      <sheetName val="Vessel"/>
      <sheetName val="Tank"/>
      <sheetName val="Pump ITB"/>
      <sheetName val="Pump"/>
      <sheetName val="Package"/>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
      <sheetName val="REV"/>
      <sheetName val="TOC"/>
      <sheetName val="S1."/>
      <sheetName val="S2."/>
      <sheetName val="S2"/>
      <sheetName val="S3."/>
      <sheetName val="S8"/>
      <sheetName val="S4."/>
      <sheetName val="copy sway input"/>
      <sheetName val="S5.1~S5.7"/>
      <sheetName val="S6.1.1 (1WAY)"/>
      <sheetName val="COV (2)"/>
      <sheetName val="REV (2)"/>
      <sheetName val="TOC (2)"/>
      <sheetName val="S1 (2)"/>
      <sheetName val="S2 (2)"/>
      <sheetName val="S3 (2)"/>
      <sheetName val="S4 (2)"/>
      <sheetName val="S5 (2)"/>
      <sheetName val="S6.1.1 (2WAY)"/>
      <sheetName val="S6.1.2 (1WAY) (2)"/>
      <sheetName val="S6.2.1-M (2)"/>
      <sheetName val="S6.2.2-S (2)"/>
      <sheetName val="S6.2.3-M (2)"/>
      <sheetName val="S6.2.4-S (2)"/>
      <sheetName val="S6.2.5-M (2)"/>
      <sheetName val="S6.2.6-M (2)"/>
      <sheetName val="S6.2.5-M"/>
      <sheetName val="S6.2.6-M"/>
      <sheetName val="S6.2.8-M"/>
      <sheetName val="S6.2.9-M"/>
      <sheetName val="S6.2.10-M"/>
      <sheetName val="S6.2.11-M"/>
      <sheetName val="S6.3.x (S)"/>
      <sheetName val="S6.3.1"/>
      <sheetName val="S5.8"/>
      <sheetName val="S5.9"/>
      <sheetName val="S5.10"/>
      <sheetName val="S6.1 TG1"/>
      <sheetName val="Sheet1"/>
      <sheetName val="S6.2. TG2"/>
      <sheetName val="S6.3 RG1"/>
      <sheetName val="S6.4. RG2"/>
      <sheetName val="S6.5. TG3"/>
      <sheetName val="S6.6. TG4"/>
      <sheetName val="S6.5 C1 "/>
      <sheetName val="S7.1"/>
      <sheetName val="S7.2"/>
      <sheetName val="P5"/>
      <sheetName val="P6 "/>
      <sheetName val="P3-2"/>
      <sheetName val="P4-2"/>
      <sheetName val="P6-2"/>
      <sheetName val="1"/>
      <sheetName val="1 Staad Input"/>
      <sheetName val="2"/>
      <sheetName val="2 SO1"/>
      <sheetName val="2 SO2 "/>
      <sheetName val="2 SO3"/>
      <sheetName val="3."/>
      <sheetName val="4."/>
      <sheetName val="5."/>
      <sheetName val="6."/>
      <sheetName val="4"/>
      <sheetName val="4 (2)"/>
      <sheetName val="5"/>
      <sheetName val="Sheet2"/>
      <sheetName val="S5.9.2"/>
      <sheetName val="Rafter Connection"/>
      <sheetName val="Raftercon1"/>
      <sheetName val="raftercon2"/>
      <sheetName val="C Section Properties"/>
      <sheetName val="Cal"/>
      <sheetName val="Table"/>
      <sheetName val="Staad Output"/>
      <sheetName val="All Case"/>
      <sheetName val="Table Ped"/>
      <sheetName val="Table AB"/>
    </sheetNames>
    <sheetDataSet>
      <sheetData sheetId="0">
        <row r="1">
          <cell r="F1" t="str">
            <v>Doc. No. : 26071-203-S0C-334-30101</v>
          </cell>
        </row>
      </sheetData>
      <sheetData sheetId="1"/>
      <sheetData sheetId="2"/>
      <sheetData sheetId="3"/>
      <sheetData sheetId="4"/>
      <sheetData sheetId="5"/>
      <sheetData sheetId="6">
        <row r="358">
          <cell r="M358">
            <v>-0.52176815840406765</v>
          </cell>
        </row>
      </sheetData>
      <sheetData sheetId="7">
        <row r="29">
          <cell r="K29">
            <v>0.1</v>
          </cell>
        </row>
      </sheetData>
      <sheetData sheetId="8"/>
      <sheetData sheetId="9"/>
      <sheetData sheetId="10">
        <row r="1">
          <cell r="F1" t="str">
            <v>Doc. No. : 26071-203-S0C-334-30101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2">
          <cell r="A12">
            <v>2</v>
          </cell>
        </row>
        <row r="20">
          <cell r="I20" t="str">
            <v>C15F1</v>
          </cell>
        </row>
        <row r="23">
          <cell r="K23">
            <v>20</v>
          </cell>
        </row>
        <row r="25">
          <cell r="I25">
            <v>19.955000000000002</v>
          </cell>
        </row>
        <row r="26">
          <cell r="I26">
            <v>7</v>
          </cell>
        </row>
        <row r="39">
          <cell r="AR39">
            <v>0.8</v>
          </cell>
        </row>
        <row r="40">
          <cell r="AR40">
            <v>19.955000000000002</v>
          </cell>
        </row>
        <row r="83">
          <cell r="AI83">
            <v>10</v>
          </cell>
        </row>
        <row r="189">
          <cell r="AI189">
            <v>7</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ow r="19">
          <cell r="A19" t="str">
            <v>ATTACHMENT 1</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2673">
          <cell r="C2673">
            <v>37</v>
          </cell>
        </row>
      </sheetData>
      <sheetData sheetId="70"/>
      <sheetData sheetId="71"/>
      <sheetData sheetId="72">
        <row r="2">
          <cell r="B2" t="str">
            <v>C - 250 X 75 X 25 X 4.5</v>
          </cell>
        </row>
      </sheetData>
      <sheetData sheetId="73"/>
      <sheetData sheetId="74"/>
      <sheetData sheetId="75"/>
      <sheetData sheetId="76"/>
      <sheetData sheetId="77"/>
      <sheetData sheetId="78"/>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6. PUNCH SHEAR C.(PEDESTAL)"/>
      <sheetName val="7. CHECK PILE R."/>
      <sheetName val="8. PUNCH SHEAR (PILE)"/>
      <sheetName val="9. REINF DESIGN"/>
      <sheetName val="10. Anchor bolt cap"/>
      <sheetName val="Sheet1"/>
      <sheetName val="11. GRADE BEAM DESIGN"/>
      <sheetName val="11. ATT"/>
      <sheetName val="13. LC-1"/>
      <sheetName val="PCO"/>
      <sheetName val="12. BOQ"/>
    </sheetNames>
    <sheetDataSet>
      <sheetData sheetId="0"/>
      <sheetData sheetId="1"/>
      <sheetData sheetId="2"/>
      <sheetData sheetId="3"/>
      <sheetData sheetId="4"/>
      <sheetData sheetId="5">
        <row r="88">
          <cell r="T88">
            <v>5</v>
          </cell>
        </row>
      </sheetData>
      <sheetData sheetId="6">
        <row r="26">
          <cell r="AF26">
            <v>20.710678118654755</v>
          </cell>
        </row>
      </sheetData>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 &amp; TOC"/>
      <sheetName val="RRS"/>
      <sheetName val="1-7"/>
      <sheetName val="8"/>
      <sheetName val="9-11"/>
      <sheetName val="App"/>
      <sheetName val="LC_Manual"/>
      <sheetName val="Sheet1"/>
      <sheetName val="Staad Input"/>
      <sheetName val="LC_Staad"/>
      <sheetName val="Steel Ratio"/>
      <sheetName val="Steel Def"/>
      <sheetName val="Conc Def"/>
      <sheetName val="Sheet2"/>
    </sheetNames>
    <sheetDataSet>
      <sheetData sheetId="0" refreshError="1"/>
      <sheetData sheetId="1" refreshError="1"/>
      <sheetData sheetId="2" refreshError="1"/>
      <sheetData sheetId="3">
        <row r="242">
          <cell r="W242">
            <v>76.981999999999999</v>
          </cell>
        </row>
      </sheetData>
      <sheetData sheetId="4">
        <row r="60">
          <cell r="U60">
            <v>1.8288000000000002</v>
          </cell>
        </row>
        <row r="67">
          <cell r="U67">
            <v>0.47</v>
          </cell>
        </row>
        <row r="68">
          <cell r="U68">
            <v>0.51</v>
          </cell>
        </row>
        <row r="69">
          <cell r="U69">
            <v>0.25</v>
          </cell>
        </row>
        <row r="96">
          <cell r="U96">
            <v>1.5</v>
          </cell>
        </row>
        <row r="118">
          <cell r="V118">
            <v>1.1000000000000001</v>
          </cell>
        </row>
        <row r="127">
          <cell r="AD127">
            <v>105.91200000000001</v>
          </cell>
        </row>
        <row r="132">
          <cell r="AD132">
            <v>140.91900000000001</v>
          </cell>
        </row>
        <row r="210">
          <cell r="J210">
            <v>0</v>
          </cell>
          <cell r="M210">
            <v>0</v>
          </cell>
          <cell r="P210">
            <v>0</v>
          </cell>
          <cell r="S210">
            <v>0</v>
          </cell>
          <cell r="V210">
            <v>0</v>
          </cell>
        </row>
        <row r="211">
          <cell r="J211">
            <v>0</v>
          </cell>
          <cell r="M211">
            <v>0</v>
          </cell>
          <cell r="P211">
            <v>0</v>
          </cell>
          <cell r="S211">
            <v>0</v>
          </cell>
          <cell r="V211">
            <v>0</v>
          </cell>
        </row>
        <row r="212">
          <cell r="J212">
            <v>0</v>
          </cell>
          <cell r="M212">
            <v>0</v>
          </cell>
          <cell r="P212">
            <v>0</v>
          </cell>
          <cell r="S212">
            <v>0</v>
          </cell>
          <cell r="V212">
            <v>0</v>
          </cell>
        </row>
        <row r="217">
          <cell r="J217">
            <v>0</v>
          </cell>
          <cell r="M217">
            <v>0</v>
          </cell>
          <cell r="P217">
            <v>0</v>
          </cell>
          <cell r="S217">
            <v>0</v>
          </cell>
          <cell r="V217">
            <v>0</v>
          </cell>
        </row>
        <row r="218">
          <cell r="J218">
            <v>0</v>
          </cell>
          <cell r="M218">
            <v>0</v>
          </cell>
          <cell r="P218">
            <v>0</v>
          </cell>
          <cell r="S218">
            <v>0</v>
          </cell>
          <cell r="V218">
            <v>0</v>
          </cell>
        </row>
        <row r="219">
          <cell r="J219">
            <v>0</v>
          </cell>
          <cell r="M219">
            <v>0</v>
          </cell>
          <cell r="P219">
            <v>0</v>
          </cell>
          <cell r="S219">
            <v>0</v>
          </cell>
          <cell r="V219">
            <v>0</v>
          </cell>
        </row>
        <row r="224">
          <cell r="N224">
            <v>0.4</v>
          </cell>
        </row>
        <row r="235">
          <cell r="J235">
            <v>18.321539999999999</v>
          </cell>
          <cell r="M235">
            <v>0</v>
          </cell>
          <cell r="P235">
            <v>0</v>
          </cell>
          <cell r="S235">
            <v>0</v>
          </cell>
          <cell r="V235">
            <v>0</v>
          </cell>
        </row>
        <row r="240">
          <cell r="J240">
            <v>0</v>
          </cell>
          <cell r="M240">
            <v>0</v>
          </cell>
          <cell r="P240">
            <v>0</v>
          </cell>
          <cell r="S240">
            <v>0</v>
          </cell>
          <cell r="V240">
            <v>0</v>
          </cell>
        </row>
        <row r="246">
          <cell r="J246">
            <v>18.321539999999999</v>
          </cell>
          <cell r="M246">
            <v>0</v>
          </cell>
          <cell r="P246">
            <v>0</v>
          </cell>
          <cell r="S246">
            <v>0</v>
          </cell>
          <cell r="V246">
            <v>12.825077999999998</v>
          </cell>
        </row>
        <row r="251">
          <cell r="J251">
            <v>0</v>
          </cell>
          <cell r="M251">
            <v>0</v>
          </cell>
          <cell r="P251">
            <v>0</v>
          </cell>
          <cell r="S251">
            <v>0</v>
          </cell>
          <cell r="V251">
            <v>0</v>
          </cell>
        </row>
        <row r="301">
          <cell r="AC301">
            <v>1</v>
          </cell>
        </row>
        <row r="347">
          <cell r="AC347">
            <v>0.53355520000000001</v>
          </cell>
        </row>
        <row r="362">
          <cell r="AC362">
            <v>1.3048741837872273</v>
          </cell>
        </row>
        <row r="363">
          <cell r="AC363">
            <v>1.2968571428571429</v>
          </cell>
        </row>
        <row r="364">
          <cell r="AC364">
            <v>1.3008656633221851</v>
          </cell>
        </row>
        <row r="385">
          <cell r="AE385">
            <v>7.5222297382072236</v>
          </cell>
        </row>
        <row r="386">
          <cell r="AE386">
            <v>15.161564283465601</v>
          </cell>
        </row>
        <row r="389">
          <cell r="AE389">
            <v>3.1919948025028098</v>
          </cell>
        </row>
        <row r="390">
          <cell r="AE390">
            <v>4.255993070003746</v>
          </cell>
        </row>
        <row r="610">
          <cell r="AC610">
            <v>3.5805812499999998</v>
          </cell>
        </row>
        <row r="611">
          <cell r="AC611">
            <v>11.450962499999999</v>
          </cell>
        </row>
        <row r="617">
          <cell r="AC617">
            <v>6.1781999999999995</v>
          </cell>
        </row>
        <row r="618">
          <cell r="AC618">
            <v>7.0608000000000013</v>
          </cell>
        </row>
        <row r="636">
          <cell r="AC636">
            <v>16.161884422999997</v>
          </cell>
        </row>
        <row r="637">
          <cell r="AC637">
            <v>51.686896493999988</v>
          </cell>
        </row>
        <row r="638">
          <cell r="AC638">
            <v>4.6336499999999994</v>
          </cell>
        </row>
        <row r="639">
          <cell r="AC639">
            <v>1.4121600000000003</v>
          </cell>
        </row>
      </sheetData>
      <sheetData sheetId="5">
        <row r="36">
          <cell r="Z36">
            <v>1</v>
          </cell>
        </row>
        <row r="68">
          <cell r="W68">
            <v>1.5</v>
          </cell>
        </row>
        <row r="69">
          <cell r="W69">
            <v>0</v>
          </cell>
        </row>
        <row r="71">
          <cell r="W71">
            <v>4</v>
          </cell>
        </row>
        <row r="75">
          <cell r="W75">
            <v>0.70000000000000018</v>
          </cell>
        </row>
        <row r="76">
          <cell r="W76">
            <v>0.5</v>
          </cell>
        </row>
        <row r="497">
          <cell r="S497">
            <v>75</v>
          </cell>
        </row>
        <row r="498">
          <cell r="S498">
            <v>16</v>
          </cell>
        </row>
        <row r="913">
          <cell r="I913">
            <v>0.8</v>
          </cell>
        </row>
      </sheetData>
      <sheetData sheetId="6" refreshError="1"/>
      <sheetData sheetId="7">
        <row r="4">
          <cell r="Q4" t="str">
            <v>D</v>
          </cell>
          <cell r="R4">
            <v>0</v>
          </cell>
          <cell r="S4">
            <v>24.712799999999998</v>
          </cell>
          <cell r="T4">
            <v>0</v>
          </cell>
          <cell r="U4">
            <v>0</v>
          </cell>
          <cell r="V4">
            <v>0</v>
          </cell>
        </row>
        <row r="5">
          <cell r="Q5" t="str">
            <v>EE</v>
          </cell>
          <cell r="R5">
            <v>0</v>
          </cell>
          <cell r="S5">
            <v>14.322324999999999</v>
          </cell>
          <cell r="T5">
            <v>0</v>
          </cell>
          <cell r="U5">
            <v>0</v>
          </cell>
          <cell r="V5">
            <v>0</v>
          </cell>
        </row>
        <row r="6">
          <cell r="Q6" t="str">
            <v>EO</v>
          </cell>
          <cell r="R6">
            <v>0</v>
          </cell>
          <cell r="S6">
            <v>45.803849999999997</v>
          </cell>
          <cell r="T6">
            <v>0</v>
          </cell>
          <cell r="U6">
            <v>0</v>
          </cell>
          <cell r="V6">
            <v>0</v>
          </cell>
        </row>
        <row r="7">
          <cell r="Q7" t="str">
            <v>ET</v>
          </cell>
          <cell r="R7">
            <v>0</v>
          </cell>
          <cell r="S7">
            <v>53.589125000000003</v>
          </cell>
          <cell r="T7">
            <v>0</v>
          </cell>
          <cell r="U7">
            <v>0</v>
          </cell>
          <cell r="V7">
            <v>0</v>
          </cell>
        </row>
        <row r="8">
          <cell r="Q8" t="str">
            <v>PE</v>
          </cell>
          <cell r="R8">
            <v>0</v>
          </cell>
          <cell r="S8">
            <v>0</v>
          </cell>
          <cell r="T8">
            <v>0</v>
          </cell>
          <cell r="U8">
            <v>0</v>
          </cell>
          <cell r="V8">
            <v>0</v>
          </cell>
        </row>
        <row r="9">
          <cell r="Q9" t="str">
            <v>PO</v>
          </cell>
          <cell r="R9">
            <v>0</v>
          </cell>
          <cell r="S9">
            <v>0</v>
          </cell>
          <cell r="T9">
            <v>0</v>
          </cell>
          <cell r="U9">
            <v>0</v>
          </cell>
          <cell r="V9">
            <v>0</v>
          </cell>
        </row>
        <row r="10">
          <cell r="Q10" t="str">
            <v>PT</v>
          </cell>
          <cell r="R10">
            <v>0</v>
          </cell>
          <cell r="S10">
            <v>0</v>
          </cell>
          <cell r="T10">
            <v>0</v>
          </cell>
          <cell r="U10">
            <v>0</v>
          </cell>
          <cell r="V10">
            <v>0</v>
          </cell>
        </row>
        <row r="11">
          <cell r="Q11" t="str">
            <v>L</v>
          </cell>
          <cell r="R11">
            <v>0</v>
          </cell>
          <cell r="S11">
            <v>0</v>
          </cell>
          <cell r="T11">
            <v>0</v>
          </cell>
          <cell r="U11">
            <v>0</v>
          </cell>
          <cell r="V11">
            <v>0</v>
          </cell>
        </row>
        <row r="12">
          <cell r="Q12" t="str">
            <v>Wx</v>
          </cell>
          <cell r="R12">
            <v>10.714224540710033</v>
          </cell>
          <cell r="S12">
            <v>0</v>
          </cell>
          <cell r="T12">
            <v>0</v>
          </cell>
          <cell r="U12">
            <v>0</v>
          </cell>
          <cell r="V12">
            <v>7.4999571784970227</v>
          </cell>
        </row>
        <row r="13">
          <cell r="Q13" t="str">
            <v>Wz</v>
          </cell>
          <cell r="R13">
            <v>0</v>
          </cell>
          <cell r="S13">
            <v>0</v>
          </cell>
          <cell r="T13">
            <v>9.7087786767346742</v>
          </cell>
          <cell r="U13">
            <v>6.7961450737142712</v>
          </cell>
          <cell r="V13">
            <v>0</v>
          </cell>
        </row>
        <row r="14">
          <cell r="Q14" t="str">
            <v>Hx</v>
          </cell>
          <cell r="R14">
            <v>0</v>
          </cell>
          <cell r="S14">
            <v>0</v>
          </cell>
          <cell r="T14">
            <v>0</v>
          </cell>
          <cell r="U14">
            <v>0</v>
          </cell>
          <cell r="V14">
            <v>0</v>
          </cell>
        </row>
        <row r="15">
          <cell r="Q15" t="str">
            <v>Hz</v>
          </cell>
          <cell r="R15">
            <v>0</v>
          </cell>
          <cell r="S15">
            <v>0</v>
          </cell>
          <cell r="T15">
            <v>0</v>
          </cell>
          <cell r="U15">
            <v>0</v>
          </cell>
          <cell r="V15">
            <v>0</v>
          </cell>
        </row>
        <row r="16">
          <cell r="Q16" t="str">
            <v>Vex</v>
          </cell>
          <cell r="R16">
            <v>4.8793906249999992</v>
          </cell>
          <cell r="S16">
            <v>0</v>
          </cell>
          <cell r="T16">
            <v>0</v>
          </cell>
          <cell r="U16">
            <v>0</v>
          </cell>
          <cell r="V16">
            <v>3.4155734374999991</v>
          </cell>
        </row>
        <row r="17">
          <cell r="Q17" t="str">
            <v>Vez</v>
          </cell>
          <cell r="R17">
            <v>0</v>
          </cell>
          <cell r="S17">
            <v>0</v>
          </cell>
          <cell r="T17">
            <v>4.8793906249999992</v>
          </cell>
          <cell r="U17">
            <v>3.4155734374999991</v>
          </cell>
          <cell r="V17">
            <v>0</v>
          </cell>
        </row>
        <row r="18">
          <cell r="Q18" t="str">
            <v>Vox</v>
          </cell>
          <cell r="R18">
            <v>8.8145812499999998</v>
          </cell>
          <cell r="S18">
            <v>0</v>
          </cell>
          <cell r="T18">
            <v>0</v>
          </cell>
          <cell r="U18">
            <v>0</v>
          </cell>
          <cell r="V18">
            <v>6.1702068749999999</v>
          </cell>
        </row>
        <row r="19">
          <cell r="Q19" t="str">
            <v>Voz</v>
          </cell>
          <cell r="R19">
            <v>0</v>
          </cell>
          <cell r="S19">
            <v>0</v>
          </cell>
          <cell r="T19">
            <v>12.34041375</v>
          </cell>
          <cell r="U19">
            <v>8.6382896249999988</v>
          </cell>
          <cell r="V19">
            <v>0</v>
          </cell>
        </row>
        <row r="20">
          <cell r="Q20" t="str">
            <v>TF</v>
          </cell>
          <cell r="R20">
            <v>18.321539999999999</v>
          </cell>
          <cell r="S20">
            <v>0</v>
          </cell>
          <cell r="T20">
            <v>0</v>
          </cell>
          <cell r="U20">
            <v>0</v>
          </cell>
          <cell r="V20">
            <v>0</v>
          </cell>
        </row>
        <row r="21">
          <cell r="Q21" t="str">
            <v>TA</v>
          </cell>
          <cell r="R21">
            <v>0</v>
          </cell>
          <cell r="S21">
            <v>0</v>
          </cell>
          <cell r="T21">
            <v>0</v>
          </cell>
          <cell r="U21">
            <v>0</v>
          </cell>
          <cell r="V21">
            <v>0</v>
          </cell>
        </row>
        <row r="23">
          <cell r="R23">
            <v>42.729736415710029</v>
          </cell>
          <cell r="S23">
            <v>138.4281</v>
          </cell>
          <cell r="T23">
            <v>26.928583051734673</v>
          </cell>
          <cell r="U23">
            <v>18.850008136214271</v>
          </cell>
          <cell r="V23">
            <v>17.085737490997019</v>
          </cell>
        </row>
        <row r="28">
          <cell r="Q28" t="str">
            <v>D</v>
          </cell>
          <cell r="R28">
            <v>0</v>
          </cell>
          <cell r="S28">
            <v>24.712799999999998</v>
          </cell>
          <cell r="T28">
            <v>0</v>
          </cell>
          <cell r="U28">
            <v>0</v>
          </cell>
          <cell r="V28">
            <v>0</v>
          </cell>
        </row>
        <row r="29">
          <cell r="Q29" t="str">
            <v>EE</v>
          </cell>
          <cell r="R29">
            <v>0</v>
          </cell>
          <cell r="S29">
            <v>14.322324999999999</v>
          </cell>
          <cell r="T29">
            <v>0</v>
          </cell>
          <cell r="U29">
            <v>0</v>
          </cell>
          <cell r="V29">
            <v>0</v>
          </cell>
        </row>
        <row r="30">
          <cell r="Q30" t="str">
            <v>EO</v>
          </cell>
          <cell r="R30">
            <v>0</v>
          </cell>
          <cell r="S30">
            <v>45.803849999999997</v>
          </cell>
          <cell r="T30">
            <v>0</v>
          </cell>
          <cell r="U30">
            <v>0</v>
          </cell>
          <cell r="V30">
            <v>0</v>
          </cell>
        </row>
        <row r="31">
          <cell r="Q31" t="str">
            <v>ET</v>
          </cell>
          <cell r="R31">
            <v>0</v>
          </cell>
          <cell r="S31">
            <v>53.589125000000003</v>
          </cell>
          <cell r="T31">
            <v>0</v>
          </cell>
          <cell r="U31">
            <v>0</v>
          </cell>
          <cell r="V31">
            <v>0</v>
          </cell>
        </row>
        <row r="32">
          <cell r="Q32" t="str">
            <v>PE</v>
          </cell>
          <cell r="R32">
            <v>0</v>
          </cell>
          <cell r="S32">
            <v>0</v>
          </cell>
          <cell r="T32">
            <v>0</v>
          </cell>
          <cell r="U32">
            <v>0</v>
          </cell>
          <cell r="V32">
            <v>0</v>
          </cell>
        </row>
        <row r="33">
          <cell r="Q33" t="str">
            <v>PO</v>
          </cell>
          <cell r="R33">
            <v>0</v>
          </cell>
          <cell r="S33">
            <v>0</v>
          </cell>
          <cell r="T33">
            <v>0</v>
          </cell>
          <cell r="U33">
            <v>0</v>
          </cell>
          <cell r="V33">
            <v>0</v>
          </cell>
        </row>
        <row r="34">
          <cell r="Q34" t="str">
            <v>PT</v>
          </cell>
          <cell r="R34">
            <v>0</v>
          </cell>
          <cell r="S34">
            <v>0</v>
          </cell>
          <cell r="T34">
            <v>0</v>
          </cell>
          <cell r="U34">
            <v>0</v>
          </cell>
          <cell r="V34">
            <v>0</v>
          </cell>
        </row>
        <row r="35">
          <cell r="Q35" t="str">
            <v>L</v>
          </cell>
          <cell r="R35">
            <v>0</v>
          </cell>
          <cell r="S35">
            <v>0</v>
          </cell>
          <cell r="T35">
            <v>0</v>
          </cell>
          <cell r="U35">
            <v>0</v>
          </cell>
          <cell r="V35">
            <v>0</v>
          </cell>
        </row>
        <row r="36">
          <cell r="Q36" t="str">
            <v>Wx</v>
          </cell>
          <cell r="R36">
            <v>10.714224540710033</v>
          </cell>
          <cell r="S36">
            <v>0</v>
          </cell>
          <cell r="T36">
            <v>0</v>
          </cell>
          <cell r="U36">
            <v>0</v>
          </cell>
          <cell r="V36">
            <v>7.4999571784970227</v>
          </cell>
        </row>
        <row r="37">
          <cell r="Q37" t="str">
            <v>Wz</v>
          </cell>
          <cell r="R37">
            <v>0</v>
          </cell>
          <cell r="S37">
            <v>0</v>
          </cell>
          <cell r="T37">
            <v>9.7087786767346742</v>
          </cell>
          <cell r="U37">
            <v>6.7961450737142712</v>
          </cell>
          <cell r="V37">
            <v>0</v>
          </cell>
        </row>
        <row r="38">
          <cell r="Q38" t="str">
            <v>Hx</v>
          </cell>
          <cell r="R38">
            <v>0</v>
          </cell>
          <cell r="S38">
            <v>0</v>
          </cell>
          <cell r="T38">
            <v>0</v>
          </cell>
          <cell r="U38">
            <v>0</v>
          </cell>
          <cell r="V38">
            <v>0</v>
          </cell>
        </row>
        <row r="39">
          <cell r="Q39" t="str">
            <v>Hz</v>
          </cell>
          <cell r="R39">
            <v>0</v>
          </cell>
          <cell r="S39">
            <v>0</v>
          </cell>
          <cell r="T39">
            <v>0</v>
          </cell>
          <cell r="U39">
            <v>0</v>
          </cell>
          <cell r="V39">
            <v>0</v>
          </cell>
        </row>
        <row r="40">
          <cell r="Q40" t="str">
            <v>Vex</v>
          </cell>
          <cell r="R40">
            <v>6.8311468749999982</v>
          </cell>
          <cell r="S40">
            <v>0</v>
          </cell>
          <cell r="T40">
            <v>0</v>
          </cell>
          <cell r="U40">
            <v>0</v>
          </cell>
          <cell r="V40">
            <v>4.7818028124999987</v>
          </cell>
        </row>
        <row r="41">
          <cell r="Q41" t="str">
            <v>Vez</v>
          </cell>
          <cell r="R41">
            <v>0</v>
          </cell>
          <cell r="S41">
            <v>0</v>
          </cell>
          <cell r="T41">
            <v>6.8311468749999982</v>
          </cell>
          <cell r="U41">
            <v>4.7818028124999987</v>
          </cell>
          <cell r="V41">
            <v>0</v>
          </cell>
        </row>
        <row r="42">
          <cell r="Q42" t="str">
            <v>Vox</v>
          </cell>
          <cell r="R42">
            <v>8.8145812499999998</v>
          </cell>
          <cell r="S42">
            <v>0</v>
          </cell>
          <cell r="T42">
            <v>0</v>
          </cell>
          <cell r="U42">
            <v>0</v>
          </cell>
          <cell r="V42">
            <v>6.1702068749999999</v>
          </cell>
        </row>
        <row r="43">
          <cell r="Q43" t="str">
            <v>Voz</v>
          </cell>
          <cell r="R43">
            <v>0</v>
          </cell>
          <cell r="S43">
            <v>0</v>
          </cell>
          <cell r="T43">
            <v>12.34041375</v>
          </cell>
          <cell r="U43">
            <v>8.6382896249999988</v>
          </cell>
          <cell r="V43">
            <v>0</v>
          </cell>
        </row>
        <row r="44">
          <cell r="Q44" t="str">
            <v>TF</v>
          </cell>
          <cell r="R44">
            <v>0</v>
          </cell>
          <cell r="S44">
            <v>0</v>
          </cell>
          <cell r="T44">
            <v>0</v>
          </cell>
          <cell r="U44">
            <v>0</v>
          </cell>
          <cell r="V44">
            <v>0</v>
          </cell>
        </row>
        <row r="45">
          <cell r="Q45" t="str">
            <v>TA</v>
          </cell>
          <cell r="R45">
            <v>0</v>
          </cell>
          <cell r="S45">
            <v>0</v>
          </cell>
          <cell r="T45">
            <v>0</v>
          </cell>
          <cell r="U45">
            <v>0</v>
          </cell>
          <cell r="V45">
            <v>0</v>
          </cell>
        </row>
        <row r="47">
          <cell r="R47">
            <v>26.359952665710029</v>
          </cell>
          <cell r="S47">
            <v>138.4281</v>
          </cell>
          <cell r="T47">
            <v>28.880339301734672</v>
          </cell>
          <cell r="U47">
            <v>20.216237511214267</v>
          </cell>
          <cell r="V47">
            <v>18.451966865997022</v>
          </cell>
        </row>
        <row r="52">
          <cell r="Q52" t="str">
            <v>D</v>
          </cell>
          <cell r="R52">
            <v>0</v>
          </cell>
          <cell r="S52">
            <v>140.91900000000001</v>
          </cell>
          <cell r="T52">
            <v>0</v>
          </cell>
          <cell r="U52">
            <v>0</v>
          </cell>
          <cell r="V52">
            <v>0</v>
          </cell>
        </row>
        <row r="53">
          <cell r="Q53" t="str">
            <v>EE</v>
          </cell>
          <cell r="R53">
            <v>0</v>
          </cell>
          <cell r="S53">
            <v>28.644649999999999</v>
          </cell>
          <cell r="T53">
            <v>0</v>
          </cell>
          <cell r="U53">
            <v>0</v>
          </cell>
          <cell r="V53">
            <v>0</v>
          </cell>
        </row>
        <row r="54">
          <cell r="Q54" t="str">
            <v>EO</v>
          </cell>
          <cell r="R54">
            <v>0</v>
          </cell>
          <cell r="S54">
            <v>91.607699999999994</v>
          </cell>
          <cell r="T54">
            <v>0</v>
          </cell>
          <cell r="U54">
            <v>0</v>
          </cell>
          <cell r="V54">
            <v>0</v>
          </cell>
        </row>
        <row r="55">
          <cell r="Q55" t="str">
            <v>ET</v>
          </cell>
          <cell r="R55">
            <v>0</v>
          </cell>
          <cell r="S55">
            <v>107.17825000000001</v>
          </cell>
          <cell r="T55">
            <v>0</v>
          </cell>
          <cell r="U55">
            <v>0</v>
          </cell>
          <cell r="V55">
            <v>0</v>
          </cell>
        </row>
        <row r="56">
          <cell r="Q56" t="str">
            <v>PE</v>
          </cell>
          <cell r="R56">
            <v>0</v>
          </cell>
          <cell r="S56">
            <v>0</v>
          </cell>
          <cell r="T56">
            <v>0</v>
          </cell>
          <cell r="U56">
            <v>0</v>
          </cell>
          <cell r="V56">
            <v>0</v>
          </cell>
        </row>
        <row r="57">
          <cell r="Q57" t="str">
            <v>PO</v>
          </cell>
          <cell r="R57">
            <v>0</v>
          </cell>
          <cell r="S57">
            <v>0</v>
          </cell>
          <cell r="T57">
            <v>0</v>
          </cell>
          <cell r="U57">
            <v>0</v>
          </cell>
          <cell r="V57">
            <v>0</v>
          </cell>
        </row>
        <row r="58">
          <cell r="Q58" t="str">
            <v>PT</v>
          </cell>
          <cell r="R58">
            <v>0</v>
          </cell>
          <cell r="S58">
            <v>0</v>
          </cell>
          <cell r="T58">
            <v>0</v>
          </cell>
          <cell r="U58">
            <v>0</v>
          </cell>
          <cell r="V58">
            <v>0</v>
          </cell>
        </row>
        <row r="59">
          <cell r="Q59" t="str">
            <v>L</v>
          </cell>
          <cell r="R59">
            <v>0</v>
          </cell>
          <cell r="S59">
            <v>0</v>
          </cell>
          <cell r="T59">
            <v>0</v>
          </cell>
          <cell r="U59">
            <v>0</v>
          </cell>
          <cell r="V59">
            <v>0</v>
          </cell>
        </row>
        <row r="60">
          <cell r="Q60" t="str">
            <v>Wx</v>
          </cell>
          <cell r="R60">
            <v>21.428449081420066</v>
          </cell>
          <cell r="S60">
            <v>0</v>
          </cell>
          <cell r="T60">
            <v>0</v>
          </cell>
          <cell r="U60">
            <v>0</v>
          </cell>
          <cell r="V60">
            <v>23.571293989562076</v>
          </cell>
        </row>
        <row r="61">
          <cell r="Q61" t="str">
            <v>Wz</v>
          </cell>
          <cell r="R61">
            <v>0</v>
          </cell>
          <cell r="S61">
            <v>0</v>
          </cell>
          <cell r="T61">
            <v>19.417557353469348</v>
          </cell>
          <cell r="U61">
            <v>21.359313088816286</v>
          </cell>
          <cell r="V61">
            <v>0</v>
          </cell>
        </row>
        <row r="62">
          <cell r="Q62" t="str">
            <v>Hx</v>
          </cell>
          <cell r="R62">
            <v>0</v>
          </cell>
          <cell r="S62">
            <v>0</v>
          </cell>
          <cell r="T62">
            <v>0</v>
          </cell>
          <cell r="U62">
            <v>0</v>
          </cell>
          <cell r="V62">
            <v>0</v>
          </cell>
        </row>
        <row r="63">
          <cell r="Q63" t="str">
            <v>Hz</v>
          </cell>
          <cell r="R63">
            <v>0</v>
          </cell>
          <cell r="S63">
            <v>0</v>
          </cell>
          <cell r="T63">
            <v>0</v>
          </cell>
          <cell r="U63">
            <v>0</v>
          </cell>
          <cell r="V63">
            <v>0</v>
          </cell>
        </row>
        <row r="64">
          <cell r="Q64" t="str">
            <v>Vex</v>
          </cell>
          <cell r="R64">
            <v>16.819581249999999</v>
          </cell>
          <cell r="S64">
            <v>0</v>
          </cell>
          <cell r="T64">
            <v>0</v>
          </cell>
          <cell r="U64">
            <v>0</v>
          </cell>
          <cell r="V64">
            <v>18.501539375</v>
          </cell>
        </row>
        <row r="65">
          <cell r="Q65" t="str">
            <v>Vez</v>
          </cell>
          <cell r="R65">
            <v>0</v>
          </cell>
          <cell r="S65">
            <v>0</v>
          </cell>
          <cell r="T65">
            <v>16.819581249999999</v>
          </cell>
          <cell r="U65">
            <v>18.501539375</v>
          </cell>
          <cell r="V65">
            <v>0</v>
          </cell>
        </row>
        <row r="66">
          <cell r="Q66" t="str">
            <v>Vox</v>
          </cell>
          <cell r="R66">
            <v>24.6899625</v>
          </cell>
          <cell r="S66">
            <v>0</v>
          </cell>
          <cell r="T66">
            <v>0</v>
          </cell>
          <cell r="U66">
            <v>0</v>
          </cell>
          <cell r="V66">
            <v>27.158958750000004</v>
          </cell>
        </row>
        <row r="67">
          <cell r="Q67" t="str">
            <v>Voz</v>
          </cell>
          <cell r="R67">
            <v>0</v>
          </cell>
          <cell r="S67">
            <v>0</v>
          </cell>
          <cell r="T67">
            <v>24.6899625</v>
          </cell>
          <cell r="U67">
            <v>27.158958750000004</v>
          </cell>
          <cell r="V67">
            <v>0</v>
          </cell>
        </row>
        <row r="68">
          <cell r="Q68" t="str">
            <v>TF</v>
          </cell>
          <cell r="R68">
            <v>18.321539999999999</v>
          </cell>
          <cell r="S68">
            <v>0</v>
          </cell>
          <cell r="T68">
            <v>0</v>
          </cell>
          <cell r="U68">
            <v>0</v>
          </cell>
          <cell r="V68">
            <v>12.825077999999998</v>
          </cell>
        </row>
        <row r="69">
          <cell r="Q69" t="str">
            <v>TA</v>
          </cell>
          <cell r="R69">
            <v>0</v>
          </cell>
          <cell r="S69">
            <v>0</v>
          </cell>
          <cell r="T69">
            <v>0</v>
          </cell>
          <cell r="U69">
            <v>0</v>
          </cell>
          <cell r="V69">
            <v>0</v>
          </cell>
        </row>
        <row r="71">
          <cell r="R71">
            <v>81.259532831420074</v>
          </cell>
          <cell r="S71">
            <v>368.34959999999995</v>
          </cell>
          <cell r="T71">
            <v>60.927101103469347</v>
          </cell>
          <cell r="U71">
            <v>67.019811213816297</v>
          </cell>
          <cell r="V71">
            <v>82.056870114562059</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 sheet"/>
      <sheetName val="02-Content"/>
      <sheetName val="03-General &amp; Summary"/>
      <sheetName val="04-Soil data"/>
      <sheetName val="05-DESIGN C"/>
      <sheetName val="06-DESIGN L &amp; ANALYSIS"/>
      <sheetName val="7-REINF DESIGN"/>
      <sheetName val="08-Anchor bolt cap"/>
      <sheetName val="Design Ratio--1-Empty"/>
      <sheetName val="Design Ratio--2-Operation"/>
      <sheetName val="13. ATT"/>
      <sheetName val="PCO"/>
      <sheetName val="4. DESIGN L"/>
      <sheetName val="3. DESIGN C"/>
    </sheetNames>
    <sheetDataSet>
      <sheetData sheetId="0" refreshError="1"/>
      <sheetData sheetId="1" refreshError="1"/>
      <sheetData sheetId="2" refreshError="1"/>
      <sheetData sheetId="3">
        <row r="47">
          <cell r="R47">
            <v>34</v>
          </cell>
        </row>
      </sheetData>
      <sheetData sheetId="4">
        <row r="127">
          <cell r="AC127">
            <v>500</v>
          </cell>
        </row>
      </sheetData>
      <sheetData sheetId="5">
        <row r="170">
          <cell r="T170">
            <v>5.5</v>
          </cell>
        </row>
      </sheetData>
      <sheetData sheetId="6">
        <row r="122">
          <cell r="Q122">
            <v>181.32</v>
          </cell>
        </row>
      </sheetData>
      <sheetData sheetId="7" refreshError="1"/>
      <sheetData sheetId="8">
        <row r="9">
          <cell r="V9">
            <v>390</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B0s"/>
      <sheetName val="Table"/>
      <sheetName val="DB v13.0"/>
      <sheetName val="4B-H150"/>
      <sheetName val="H200"/>
      <sheetName val="H194"/>
      <sheetName val="H250"/>
      <sheetName val="H200C"/>
      <sheetName val="H244"/>
      <sheetName val="H300"/>
      <sheetName val="H294"/>
      <sheetName val="H350"/>
      <sheetName val="6B-H250C"/>
      <sheetName val="H300C"/>
      <sheetName val="H340"/>
      <sheetName val="H390"/>
      <sheetName val="H350C"/>
      <sheetName val="6B1s-H400"/>
      <sheetName val="H450"/>
      <sheetName val="H500"/>
      <sheetName val="H600"/>
      <sheetName val="8B1s-H440"/>
      <sheetName val="H488"/>
      <sheetName val="H588"/>
      <sheetName val="H700"/>
      <sheetName val="H800"/>
      <sheetName val="H900"/>
      <sheetName val="4. DESIGN L"/>
      <sheetName val="3. DESIGN C"/>
      <sheetName val="2. Soil data"/>
      <sheetName val="10. Anchor bolt cap"/>
    </sheetNames>
    <sheetDataSet>
      <sheetData sheetId="0">
        <row r="356">
          <cell r="V356">
            <v>114.56</v>
          </cell>
        </row>
      </sheetData>
      <sheetData sheetId="1" refreshError="1"/>
      <sheetData sheetId="2" refreshError="1"/>
      <sheetData sheetId="3">
        <row r="20">
          <cell r="L20">
            <v>245</v>
          </cell>
        </row>
        <row r="21">
          <cell r="L21">
            <v>400</v>
          </cell>
        </row>
        <row r="26">
          <cell r="U26">
            <v>22</v>
          </cell>
        </row>
        <row r="30">
          <cell r="W30">
            <v>620</v>
          </cell>
        </row>
        <row r="31">
          <cell r="W31">
            <v>370</v>
          </cell>
        </row>
        <row r="32">
          <cell r="Y32">
            <v>2</v>
          </cell>
        </row>
        <row r="39">
          <cell r="L39">
            <v>250</v>
          </cell>
        </row>
        <row r="40">
          <cell r="L40">
            <v>400</v>
          </cell>
        </row>
        <row r="42">
          <cell r="L42">
            <v>480</v>
          </cell>
        </row>
        <row r="46">
          <cell r="Q46">
            <v>36.200000000000003</v>
          </cell>
          <cell r="AA46">
            <v>1.67</v>
          </cell>
        </row>
        <row r="47">
          <cell r="Q47">
            <v>168</v>
          </cell>
          <cell r="AA47">
            <v>1.5</v>
          </cell>
        </row>
        <row r="72">
          <cell r="G72">
            <v>7</v>
          </cell>
          <cell r="W72">
            <v>10</v>
          </cell>
        </row>
        <row r="73">
          <cell r="G73">
            <v>20</v>
          </cell>
        </row>
        <row r="79">
          <cell r="G79">
            <v>35</v>
          </cell>
        </row>
        <row r="81">
          <cell r="G81">
            <v>35</v>
          </cell>
        </row>
        <row r="92">
          <cell r="Y92">
            <v>24</v>
          </cell>
        </row>
        <row r="99">
          <cell r="M99">
            <v>35</v>
          </cell>
        </row>
        <row r="103">
          <cell r="G103">
            <v>9</v>
          </cell>
        </row>
        <row r="104">
          <cell r="G104">
            <v>250</v>
          </cell>
        </row>
        <row r="105">
          <cell r="G105">
            <v>14</v>
          </cell>
          <cell r="U105">
            <v>250</v>
          </cell>
        </row>
        <row r="115">
          <cell r="U115">
            <v>180</v>
          </cell>
        </row>
        <row r="116">
          <cell r="U116">
            <v>100</v>
          </cell>
        </row>
        <row r="145">
          <cell r="Z145">
            <v>35</v>
          </cell>
        </row>
        <row r="159">
          <cell r="K159">
            <v>194.8</v>
          </cell>
        </row>
        <row r="163">
          <cell r="G163">
            <v>54.543999999999997</v>
          </cell>
        </row>
        <row r="194">
          <cell r="F194">
            <v>258.60000000000002</v>
          </cell>
        </row>
        <row r="360">
          <cell r="F360">
            <v>2151.1</v>
          </cell>
        </row>
      </sheetData>
      <sheetData sheetId="4" refreshError="1"/>
      <sheetData sheetId="5" refreshError="1"/>
      <sheetData sheetId="6" refreshError="1"/>
      <sheetData sheetId="7" refreshError="1"/>
      <sheetData sheetId="8">
        <row r="96">
          <cell r="AA96">
            <v>0</v>
          </cell>
        </row>
        <row r="97">
          <cell r="AA97">
            <v>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120">
          <cell r="Y120">
            <v>566</v>
          </cell>
        </row>
        <row r="360">
          <cell r="O360">
            <v>45</v>
          </cell>
        </row>
        <row r="366">
          <cell r="T366">
            <v>114.6</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6. PUNCH SHEAR C.(PEDESTAL)"/>
      <sheetName val="7. CHECK PILE R."/>
      <sheetName val="8. PUNCH SHEAR (PILE)"/>
      <sheetName val="9. REINF DESIGN"/>
      <sheetName val="11. GRADE BEAM DESIGN"/>
      <sheetName val="10. Anchor bolt cap"/>
      <sheetName val="11. ATT"/>
      <sheetName val="12. BOQ"/>
      <sheetName val="13. LC-1"/>
      <sheetName val="PCO"/>
      <sheetName val="06-DESIGN L &amp; ANALYSIS"/>
      <sheetName val="05-DESIGN C"/>
    </sheetNames>
    <sheetDataSet>
      <sheetData sheetId="0" refreshError="1"/>
      <sheetData sheetId="1" refreshError="1"/>
      <sheetData sheetId="2" refreshError="1"/>
      <sheetData sheetId="3" refreshError="1"/>
      <sheetData sheetId="4" refreshError="1">
        <row r="145">
          <cell r="G145" t="str">
            <v>2.1</v>
          </cell>
        </row>
        <row r="162">
          <cell r="Y162">
            <v>350</v>
          </cell>
        </row>
      </sheetData>
      <sheetData sheetId="5" refreshError="1">
        <row r="7">
          <cell r="G7">
            <v>3.1</v>
          </cell>
        </row>
        <row r="44">
          <cell r="U44">
            <v>2.5</v>
          </cell>
        </row>
        <row r="45">
          <cell r="U45">
            <v>10.199999999999999</v>
          </cell>
        </row>
        <row r="68">
          <cell r="T68">
            <v>6.96</v>
          </cell>
        </row>
        <row r="74">
          <cell r="T74">
            <v>1</v>
          </cell>
        </row>
        <row r="89">
          <cell r="T89">
            <v>0</v>
          </cell>
        </row>
        <row r="90">
          <cell r="T90">
            <v>0</v>
          </cell>
        </row>
        <row r="91">
          <cell r="T91">
            <v>0</v>
          </cell>
        </row>
        <row r="92">
          <cell r="Y92">
            <v>0</v>
          </cell>
        </row>
        <row r="210">
          <cell r="U210">
            <v>0</v>
          </cell>
        </row>
      </sheetData>
      <sheetData sheetId="6" refreshError="1">
        <row r="7">
          <cell r="G7">
            <v>4.0999999999999996</v>
          </cell>
        </row>
        <row r="12">
          <cell r="AF12">
            <v>513.36841914752881</v>
          </cell>
        </row>
        <row r="16">
          <cell r="AF16">
            <v>764.44604104779239</v>
          </cell>
        </row>
        <row r="26">
          <cell r="AF26">
            <v>1394.2809585955763</v>
          </cell>
        </row>
        <row r="31">
          <cell r="K31">
            <v>0</v>
          </cell>
          <cell r="N31">
            <v>513.36841914752881</v>
          </cell>
          <cell r="Q31">
            <v>0</v>
          </cell>
          <cell r="T31">
            <v>0</v>
          </cell>
          <cell r="W31">
            <v>0</v>
          </cell>
        </row>
        <row r="36">
          <cell r="K36">
            <v>0</v>
          </cell>
          <cell r="N36">
            <v>1394.2809585955763</v>
          </cell>
          <cell r="Q36">
            <v>0</v>
          </cell>
          <cell r="T36">
            <v>0</v>
          </cell>
          <cell r="W36">
            <v>0</v>
          </cell>
        </row>
        <row r="47">
          <cell r="K47">
            <v>0</v>
          </cell>
          <cell r="N47">
            <v>525.01199999999994</v>
          </cell>
          <cell r="Q47">
            <v>0</v>
          </cell>
          <cell r="T47">
            <v>0</v>
          </cell>
          <cell r="W47">
            <v>0</v>
          </cell>
        </row>
        <row r="48">
          <cell r="K48">
            <v>0</v>
          </cell>
          <cell r="N48">
            <v>1062.1320000000001</v>
          </cell>
          <cell r="Q48">
            <v>0</v>
          </cell>
          <cell r="T48">
            <v>0</v>
          </cell>
          <cell r="W48">
            <v>0</v>
          </cell>
        </row>
        <row r="49">
          <cell r="K49">
            <v>0</v>
          </cell>
          <cell r="N49">
            <v>1616.92</v>
          </cell>
          <cell r="Q49">
            <v>0</v>
          </cell>
          <cell r="T49">
            <v>0</v>
          </cell>
          <cell r="W49">
            <v>0</v>
          </cell>
        </row>
        <row r="59">
          <cell r="K59">
            <v>0</v>
          </cell>
          <cell r="N59">
            <v>0</v>
          </cell>
          <cell r="Q59">
            <v>0</v>
          </cell>
          <cell r="T59">
            <v>0</v>
          </cell>
          <cell r="W59">
            <v>0</v>
          </cell>
        </row>
        <row r="96">
          <cell r="AC96">
            <v>791.70592427354279</v>
          </cell>
        </row>
        <row r="146">
          <cell r="K146">
            <v>43.268282988943987</v>
          </cell>
          <cell r="N146">
            <v>0</v>
          </cell>
          <cell r="Q146">
            <v>0</v>
          </cell>
          <cell r="T146">
            <v>0</v>
          </cell>
          <cell r="W146">
            <v>431.72280113830215</v>
          </cell>
        </row>
        <row r="147">
          <cell r="K147">
            <v>0</v>
          </cell>
          <cell r="N147">
            <v>0</v>
          </cell>
          <cell r="Q147">
            <v>43.268282988943987</v>
          </cell>
          <cell r="T147">
            <v>431.72280113830215</v>
          </cell>
          <cell r="W147">
            <v>0</v>
          </cell>
        </row>
        <row r="151">
          <cell r="K151">
            <v>43.268282988943987</v>
          </cell>
          <cell r="N151">
            <v>0</v>
          </cell>
          <cell r="Q151">
            <v>0</v>
          </cell>
          <cell r="T151">
            <v>0</v>
          </cell>
          <cell r="W151">
            <v>466.33742752945739</v>
          </cell>
        </row>
        <row r="152">
          <cell r="K152">
            <v>0</v>
          </cell>
          <cell r="N152">
            <v>0</v>
          </cell>
          <cell r="Q152">
            <v>43.268282988943987</v>
          </cell>
          <cell r="T152">
            <v>466.33742752945739</v>
          </cell>
          <cell r="W152">
            <v>0</v>
          </cell>
        </row>
        <row r="244">
          <cell r="K244">
            <v>244.01939849966925</v>
          </cell>
          <cell r="N244">
            <v>0</v>
          </cell>
          <cell r="Q244">
            <v>0</v>
          </cell>
          <cell r="T244">
            <v>0</v>
          </cell>
          <cell r="W244">
            <v>1097.5178192247849</v>
          </cell>
        </row>
        <row r="245">
          <cell r="K245">
            <v>0</v>
          </cell>
          <cell r="N245">
            <v>0</v>
          </cell>
          <cell r="Q245">
            <v>244.01939849966925</v>
          </cell>
          <cell r="T245">
            <v>1097.5178192247849</v>
          </cell>
          <cell r="W245">
            <v>0</v>
          </cell>
        </row>
        <row r="250">
          <cell r="K250">
            <v>423.66421814590046</v>
          </cell>
          <cell r="N250">
            <v>0</v>
          </cell>
          <cell r="Q250">
            <v>0</v>
          </cell>
          <cell r="T250">
            <v>0</v>
          </cell>
          <cell r="W250">
            <v>1364.591265883013</v>
          </cell>
        </row>
        <row r="251">
          <cell r="K251">
            <v>0</v>
          </cell>
          <cell r="N251">
            <v>0</v>
          </cell>
          <cell r="Q251">
            <v>423.66421814590046</v>
          </cell>
          <cell r="T251">
            <v>1364.591265883013</v>
          </cell>
          <cell r="W251">
            <v>0</v>
          </cell>
        </row>
        <row r="257">
          <cell r="K257">
            <v>370.24259849966927</v>
          </cell>
          <cell r="N257">
            <v>0</v>
          </cell>
          <cell r="Q257">
            <v>0</v>
          </cell>
          <cell r="T257">
            <v>0</v>
          </cell>
          <cell r="W257">
            <v>2140.1214512247852</v>
          </cell>
        </row>
        <row r="258">
          <cell r="K258">
            <v>0</v>
          </cell>
          <cell r="N258">
            <v>0</v>
          </cell>
          <cell r="Q258">
            <v>370.24259849966927</v>
          </cell>
          <cell r="T258">
            <v>2140.1214512247852</v>
          </cell>
          <cell r="W258">
            <v>0</v>
          </cell>
        </row>
        <row r="263">
          <cell r="K263">
            <v>549.88741814590048</v>
          </cell>
          <cell r="N263">
            <v>0</v>
          </cell>
          <cell r="Q263">
            <v>0</v>
          </cell>
          <cell r="T263">
            <v>0</v>
          </cell>
          <cell r="W263">
            <v>2508.1734578830133</v>
          </cell>
        </row>
        <row r="264">
          <cell r="K264">
            <v>0</v>
          </cell>
          <cell r="N264">
            <v>0</v>
          </cell>
          <cell r="Q264">
            <v>549.88741814590048</v>
          </cell>
          <cell r="T264">
            <v>2508.1734578830133</v>
          </cell>
          <cell r="W264">
            <v>0</v>
          </cell>
        </row>
        <row r="275">
          <cell r="K275">
            <v>0</v>
          </cell>
          <cell r="N275">
            <v>0</v>
          </cell>
          <cell r="Q275">
            <v>0</v>
          </cell>
          <cell r="T275">
            <v>0</v>
          </cell>
          <cell r="W275">
            <v>0</v>
          </cell>
        </row>
        <row r="280">
          <cell r="K280">
            <v>0</v>
          </cell>
          <cell r="N280">
            <v>0</v>
          </cell>
          <cell r="Q280">
            <v>0</v>
          </cell>
          <cell r="T280">
            <v>0</v>
          </cell>
          <cell r="W280">
            <v>0</v>
          </cell>
        </row>
        <row r="291">
          <cell r="K291">
            <v>0</v>
          </cell>
          <cell r="N291">
            <v>0</v>
          </cell>
          <cell r="Q291">
            <v>0</v>
          </cell>
          <cell r="T291">
            <v>0</v>
          </cell>
          <cell r="W291">
            <v>0</v>
          </cell>
        </row>
        <row r="296">
          <cell r="K296">
            <v>0</v>
          </cell>
          <cell r="N296">
            <v>0</v>
          </cell>
          <cell r="Q296">
            <v>0</v>
          </cell>
          <cell r="T296">
            <v>0</v>
          </cell>
          <cell r="W296">
            <v>0</v>
          </cell>
        </row>
      </sheetData>
      <sheetData sheetId="7" refreshError="1"/>
      <sheetData sheetId="8" refreshError="1"/>
      <sheetData sheetId="9" refreshError="1"/>
      <sheetData sheetId="10" refreshError="1"/>
      <sheetData sheetId="11" refreshError="1"/>
      <sheetData sheetId="12" refreshError="1">
        <row r="7">
          <cell r="G7" t="str">
            <v>10.1</v>
          </cell>
        </row>
        <row r="9">
          <cell r="T9">
            <v>390</v>
          </cell>
        </row>
      </sheetData>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
      <sheetName val="daily (12)"/>
      <sheetName val="Eng_Hrs (HO)"/>
      <sheetName val="Progress Input"/>
      <sheetName val="Conveyors"/>
      <sheetName val="geo-A1"/>
      <sheetName val="geo-A2"/>
      <sheetName val="geo-B"/>
      <sheetName val="Operational"/>
      <sheetName val="11-1987"/>
      <sheetName val="11-1985"/>
      <sheetName val="11-1986"/>
      <sheetName val="Personnel"/>
      <sheetName val="Analisa"/>
      <sheetName val="daily_(12)"/>
      <sheetName val="HERMAN TF"/>
      <sheetName val="393585"/>
      <sheetName val="393602"/>
      <sheetName val="393612"/>
      <sheetName val="Data"/>
      <sheetName val="Information"/>
      <sheetName val="Electrical Off Plot"/>
      <sheetName val="Sheet2"/>
      <sheetName val="code"/>
      <sheetName val="daily_(12)1"/>
      <sheetName val="Eng_Hrs_(HO)"/>
      <sheetName val="Progress_Input"/>
      <sheetName val="HERMAN_TF"/>
      <sheetName val="Electrical_Off_Plot"/>
      <sheetName val="DROPDOWN LIST"/>
      <sheetName val="BAG-2"/>
      <sheetName val="Sheet1"/>
      <sheetName val="daily_(12)2"/>
      <sheetName val="Eng_Hrs_(HO)1"/>
      <sheetName val="Progress_Input1"/>
      <sheetName val="HERMAN_TF1"/>
      <sheetName val="Electrical_Off_Plot1"/>
      <sheetName val="DROPDOWN_LIST"/>
      <sheetName val="PERFORMANCE"/>
      <sheetName val="24V"/>
      <sheetName val="DropList"/>
      <sheetName val="Well-20"/>
      <sheetName val="daily_(12)3"/>
      <sheetName val="Eng_Hrs_(HO)2"/>
      <sheetName val="Progress_Input2"/>
      <sheetName val="HERMAN_TF2"/>
      <sheetName val="Electrical_Off_Plot2"/>
      <sheetName val="DROPDOWN_LIST1"/>
      <sheetName val="Drop List"/>
      <sheetName val="daily_(12)4"/>
      <sheetName val="Eng_Hrs_(HO)3"/>
      <sheetName val="Progress_Input3"/>
      <sheetName val="HERMAN_TF3"/>
      <sheetName val="Electrical_Off_Plot3"/>
      <sheetName val="DROPDOWN_LIST2"/>
      <sheetName val="Breadown"/>
      <sheetName val="D-3109"/>
      <sheetName val="ENGG_CVL"/>
      <sheetName val="LKVL-CK-HT-GD1"/>
      <sheetName val="TONG HOP VL-NC"/>
      <sheetName val="chitiet"/>
      <sheetName val="TONGKE3p "/>
      <sheetName val="TH VL, NC, DDHT Thanhphuoc"/>
      <sheetName val="#REF"/>
      <sheetName val="DONGIA"/>
      <sheetName val="DON GIA"/>
      <sheetName val="DG"/>
      <sheetName val="TNHCHINH"/>
      <sheetName val="CHITIET VL-NC"/>
      <sheetName val="Cash2"/>
      <sheetName val="Z"/>
      <sheetName val="12CGOU"/>
      <sheetName val="대비표"/>
      <sheetName val="daily_(12)6"/>
      <sheetName val="Eng_Hrs_(HO)5"/>
      <sheetName val="Progress_Input5"/>
      <sheetName val="HERMAN_TF5"/>
      <sheetName val="Electrical_Off_Plot5"/>
      <sheetName val="DROPDOWN_LIST4"/>
      <sheetName val="Drop_List1"/>
      <sheetName val="TONG_HOP_VL-NC1"/>
      <sheetName val="TONGKE3p_1"/>
      <sheetName val="TH_VL,_NC,_DDHT_Thanhphuoc1"/>
      <sheetName val="DON_GIA1"/>
      <sheetName val="CHITIET_VL-NC1"/>
      <sheetName val="daily_(12)5"/>
      <sheetName val="Eng_Hrs_(HO)4"/>
      <sheetName val="Progress_Input4"/>
      <sheetName val="HERMAN_TF4"/>
      <sheetName val="Electrical_Off_Plot4"/>
      <sheetName val="DROPDOWN_LIST3"/>
      <sheetName val="Drop_List"/>
      <sheetName val="TONG_HOP_VL-NC"/>
      <sheetName val="TONGKE3p_"/>
      <sheetName val="TH_VL,_NC,_DDHT_Thanhphuoc"/>
      <sheetName val="DON_GIA"/>
      <sheetName val="CHITIET_VL-NC"/>
      <sheetName val="Balam So 40 wells"/>
      <sheetName val="6PILE  (돌출)"/>
      <sheetName val="DWTables"/>
      <sheetName val="Calc"/>
      <sheetName val="Referensi Harga"/>
      <sheetName val="ESCON"/>
      <sheetName val="Inds &amp; For"/>
      <sheetName val="Agregat Halus &amp; Kasar"/>
      <sheetName val="Cash Flow bulanan"/>
      <sheetName val="집계표(OPTION)"/>
      <sheetName val="INPUT DATAS"/>
      <sheetName val="met bab3"/>
      <sheetName val="anal bab8"/>
      <sheetName val="Drop Down List"/>
      <sheetName val="est"/>
      <sheetName val="NewP90"/>
      <sheetName val="OrigP10"/>
      <sheetName val="OrigP50"/>
      <sheetName val="636507-BRINE"/>
      <sheetName val="CGS-1-3-4"/>
      <sheetName val="CONDENSATE CGS  1"/>
      <sheetName val="CONDENSATE CGS 3"/>
      <sheetName val="NAMES"/>
      <sheetName val="terdistribusi"/>
      <sheetName val="Calculations"/>
      <sheetName val="name"/>
      <sheetName val="PCV"/>
      <sheetName val="eqp-rek"/>
      <sheetName val="Daf-Harga"/>
    </sheetNames>
    <sheetDataSet>
      <sheetData sheetId="0" refreshError="1">
        <row r="1">
          <cell r="R1">
            <v>1</v>
          </cell>
          <cell r="S1" t="str">
            <v>N1-O-83</v>
          </cell>
          <cell r="T1">
            <v>2205</v>
          </cell>
        </row>
        <row r="2">
          <cell r="R2">
            <v>2</v>
          </cell>
          <cell r="S2" t="str">
            <v>N1-O-85A</v>
          </cell>
          <cell r="T2">
            <v>1685</v>
          </cell>
        </row>
        <row r="3">
          <cell r="R3">
            <v>3</v>
          </cell>
          <cell r="S3" t="str">
            <v>N1-W1-37</v>
          </cell>
          <cell r="T3">
            <v>1415</v>
          </cell>
        </row>
        <row r="4">
          <cell r="R4">
            <v>4</v>
          </cell>
          <cell r="S4" t="str">
            <v>N1-W1-56A</v>
          </cell>
          <cell r="T4">
            <v>1370</v>
          </cell>
        </row>
        <row r="5">
          <cell r="R5">
            <v>5</v>
          </cell>
          <cell r="S5" t="str">
            <v>N1-W1-57</v>
          </cell>
          <cell r="T5">
            <v>1370</v>
          </cell>
        </row>
        <row r="6">
          <cell r="R6">
            <v>6</v>
          </cell>
          <cell r="S6" t="str">
            <v>N1-W1-68A</v>
          </cell>
          <cell r="T6">
            <v>1385</v>
          </cell>
        </row>
        <row r="7">
          <cell r="R7">
            <v>7</v>
          </cell>
          <cell r="S7" t="str">
            <v>N1-W1-75</v>
          </cell>
          <cell r="T7">
            <v>1390</v>
          </cell>
        </row>
        <row r="8">
          <cell r="R8">
            <v>8</v>
          </cell>
          <cell r="S8" t="str">
            <v>N1-W1-77</v>
          </cell>
          <cell r="T8">
            <v>1400</v>
          </cell>
        </row>
        <row r="9">
          <cell r="R9">
            <v>9</v>
          </cell>
          <cell r="S9" t="str">
            <v>N1-O-52</v>
          </cell>
          <cell r="T9">
            <v>1420</v>
          </cell>
        </row>
        <row r="10">
          <cell r="R10">
            <v>10</v>
          </cell>
          <cell r="S10" t="str">
            <v>N1-O-67</v>
          </cell>
          <cell r="T10">
            <v>1500</v>
          </cell>
        </row>
        <row r="11">
          <cell r="R11">
            <v>11</v>
          </cell>
          <cell r="S11" t="str">
            <v>N1-O-71</v>
          </cell>
          <cell r="T11">
            <v>1385</v>
          </cell>
        </row>
        <row r="12">
          <cell r="R12">
            <v>12</v>
          </cell>
          <cell r="S12" t="str">
            <v>N1-O-72A</v>
          </cell>
          <cell r="T12">
            <v>1385</v>
          </cell>
        </row>
        <row r="13">
          <cell r="R13">
            <v>13</v>
          </cell>
          <cell r="S13" t="str">
            <v>N1-W1-88</v>
          </cell>
          <cell r="T13">
            <v>1385</v>
          </cell>
        </row>
        <row r="14">
          <cell r="R14">
            <v>14</v>
          </cell>
          <cell r="S14" t="str">
            <v>O-O-14</v>
          </cell>
          <cell r="T14">
            <v>2200</v>
          </cell>
        </row>
        <row r="15">
          <cell r="R15">
            <v>15</v>
          </cell>
          <cell r="S15" t="str">
            <v>O-O-16</v>
          </cell>
          <cell r="T15">
            <v>1400</v>
          </cell>
        </row>
        <row r="16">
          <cell r="R16">
            <v>16</v>
          </cell>
          <cell r="S16" t="str">
            <v>O-O-35A</v>
          </cell>
          <cell r="T16">
            <v>1675</v>
          </cell>
        </row>
        <row r="17">
          <cell r="R17">
            <v>17</v>
          </cell>
          <cell r="S17" t="str">
            <v>O-O-36</v>
          </cell>
          <cell r="T17">
            <v>1375</v>
          </cell>
        </row>
        <row r="18">
          <cell r="R18">
            <v>18</v>
          </cell>
          <cell r="S18" t="str">
            <v>O-O-38</v>
          </cell>
          <cell r="T18">
            <v>1355</v>
          </cell>
        </row>
        <row r="19">
          <cell r="R19">
            <v>19</v>
          </cell>
          <cell r="S19" t="str">
            <v>O-O-43</v>
          </cell>
          <cell r="T19">
            <v>2190</v>
          </cell>
        </row>
        <row r="20">
          <cell r="R20">
            <v>20</v>
          </cell>
          <cell r="S20" t="str">
            <v>O-O-45</v>
          </cell>
          <cell r="T20">
            <v>1670</v>
          </cell>
        </row>
        <row r="21">
          <cell r="R21">
            <v>21</v>
          </cell>
          <cell r="S21" t="str">
            <v>O-O-54</v>
          </cell>
          <cell r="T21">
            <v>2205</v>
          </cell>
        </row>
        <row r="22">
          <cell r="R22">
            <v>22</v>
          </cell>
          <cell r="S22" t="str">
            <v>O-O-56</v>
          </cell>
          <cell r="T22">
            <v>1470</v>
          </cell>
        </row>
        <row r="23">
          <cell r="R23">
            <v>23</v>
          </cell>
          <cell r="S23" t="str">
            <v>O-O-63</v>
          </cell>
          <cell r="T23">
            <v>2185</v>
          </cell>
        </row>
        <row r="24">
          <cell r="R24">
            <v>24</v>
          </cell>
          <cell r="S24" t="str">
            <v>O-O-65</v>
          </cell>
          <cell r="T24">
            <v>1670</v>
          </cell>
        </row>
        <row r="25">
          <cell r="R25">
            <v>25</v>
          </cell>
          <cell r="S25" t="str">
            <v>O-O-74</v>
          </cell>
          <cell r="T25">
            <v>1450</v>
          </cell>
        </row>
        <row r="26">
          <cell r="R26">
            <v>26</v>
          </cell>
          <cell r="S26" t="str">
            <v>O-O-85</v>
          </cell>
          <cell r="T26">
            <v>1450</v>
          </cell>
        </row>
        <row r="27">
          <cell r="R27">
            <v>27</v>
          </cell>
          <cell r="S27" t="str">
            <v>O-O-87</v>
          </cell>
          <cell r="T27">
            <v>1360</v>
          </cell>
        </row>
        <row r="28">
          <cell r="R28">
            <v>28</v>
          </cell>
          <cell r="S28" t="str">
            <v>O-W1-16</v>
          </cell>
          <cell r="T28">
            <v>1370</v>
          </cell>
        </row>
        <row r="29">
          <cell r="R29">
            <v>29</v>
          </cell>
          <cell r="S29" t="str">
            <v>S1-O-25</v>
          </cell>
          <cell r="T29">
            <v>1360</v>
          </cell>
        </row>
        <row r="30">
          <cell r="R30">
            <v>30</v>
          </cell>
          <cell r="S30" t="str">
            <v>S1-O-34</v>
          </cell>
          <cell r="T30">
            <v>1370</v>
          </cell>
        </row>
        <row r="31">
          <cell r="R31">
            <v>31</v>
          </cell>
          <cell r="S31" t="str">
            <v>S1-O-36</v>
          </cell>
          <cell r="T31">
            <v>1370</v>
          </cell>
        </row>
        <row r="32">
          <cell r="R32">
            <v>32</v>
          </cell>
          <cell r="S32" t="str">
            <v>S1-O-38</v>
          </cell>
          <cell r="T32">
            <v>1360</v>
          </cell>
        </row>
        <row r="33">
          <cell r="R33">
            <v>33</v>
          </cell>
          <cell r="S33" t="str">
            <v>S1-O-45</v>
          </cell>
          <cell r="T33">
            <v>2410</v>
          </cell>
        </row>
        <row r="34">
          <cell r="R34">
            <v>34</v>
          </cell>
          <cell r="S34" t="str">
            <v>S1-O-47</v>
          </cell>
          <cell r="T34">
            <v>2410</v>
          </cell>
        </row>
        <row r="35">
          <cell r="R35">
            <v>35</v>
          </cell>
          <cell r="S35" t="str">
            <v>S1-0-53</v>
          </cell>
          <cell r="T35">
            <v>1365</v>
          </cell>
        </row>
        <row r="36">
          <cell r="R36">
            <v>36</v>
          </cell>
          <cell r="S36" t="str">
            <v>S1-O-56A</v>
          </cell>
          <cell r="T36">
            <v>2410</v>
          </cell>
        </row>
        <row r="37">
          <cell r="R37">
            <v>37</v>
          </cell>
          <cell r="S37" t="str">
            <v>S1-O-65</v>
          </cell>
          <cell r="T37">
            <v>2410</v>
          </cell>
        </row>
        <row r="38">
          <cell r="R38">
            <v>38</v>
          </cell>
          <cell r="S38" t="str">
            <v>S1-O-67</v>
          </cell>
          <cell r="T38">
            <v>2410</v>
          </cell>
        </row>
        <row r="39">
          <cell r="R39">
            <v>39</v>
          </cell>
          <cell r="S39" t="str">
            <v>S1-O-68A</v>
          </cell>
          <cell r="T39">
            <v>2410</v>
          </cell>
        </row>
        <row r="40">
          <cell r="R40">
            <v>40</v>
          </cell>
          <cell r="S40" t="str">
            <v>S1-O-77A</v>
          </cell>
          <cell r="T40">
            <v>1370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refreshError="1"/>
      <sheetData sheetId="30" refreshError="1"/>
      <sheetData sheetId="31" refreshError="1"/>
      <sheetData sheetId="32"/>
      <sheetData sheetId="33"/>
      <sheetData sheetId="34"/>
      <sheetData sheetId="35"/>
      <sheetData sheetId="36"/>
      <sheetData sheetId="37"/>
      <sheetData sheetId="38" refreshError="1"/>
      <sheetData sheetId="39" refreshError="1"/>
      <sheetData sheetId="40" refreshError="1"/>
      <sheetData sheetId="41" refreshError="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6. PUNCH SHEAR C.(PEDESTAL)"/>
      <sheetName val="7. CHECK PILE R."/>
      <sheetName val="8. PUNCH SHEAR (PILE)"/>
      <sheetName val="9. REINF DESIGN"/>
      <sheetName val="11. GRADE BEAM DESIGN"/>
      <sheetName val="10. Anchor bolt cap"/>
      <sheetName val="11. ATT"/>
      <sheetName val="12. BOQ"/>
      <sheetName val="13. LC-1"/>
      <sheetName val="PCO"/>
      <sheetName val="prog"/>
      <sheetName val="AG Pipe Qty Analysis"/>
    </sheetNames>
    <sheetDataSet>
      <sheetData sheetId="0"/>
      <sheetData sheetId="1"/>
      <sheetData sheetId="2"/>
      <sheetData sheetId="3"/>
      <sheetData sheetId="4"/>
      <sheetData sheetId="5">
        <row r="41">
          <cell r="U41">
            <v>2.65</v>
          </cell>
        </row>
        <row r="64">
          <cell r="T64">
            <v>3.3</v>
          </cell>
        </row>
        <row r="69">
          <cell r="T69">
            <v>0.3</v>
          </cell>
        </row>
        <row r="70">
          <cell r="T70">
            <v>0.8</v>
          </cell>
        </row>
        <row r="75">
          <cell r="T75">
            <v>0.5</v>
          </cell>
        </row>
      </sheetData>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LOG"/>
      <sheetName val="TOC"/>
      <sheetName val="Pembatas"/>
      <sheetName val="6. SUMMARY"/>
      <sheetName val="Sheet2"/>
      <sheetName val="7. DSN COND"/>
      <sheetName val="8.LOAD DATA"/>
      <sheetName val="9.FDN DSN"/>
      <sheetName val="ATTACH-1"/>
      <sheetName val="ATTACH-2"/>
      <sheetName val="ATTACH-3"/>
      <sheetName val="Sheet3"/>
      <sheetName val="Sheet4"/>
      <sheetName val="Sheet1"/>
    </sheetNames>
    <sheetDataSet>
      <sheetData sheetId="0"/>
      <sheetData sheetId="1"/>
      <sheetData sheetId="2"/>
      <sheetData sheetId="3"/>
      <sheetData sheetId="4"/>
      <sheetData sheetId="5"/>
      <sheetData sheetId="6">
        <row r="134">
          <cell r="X134">
            <v>5.9999999999999991</v>
          </cell>
        </row>
        <row r="135">
          <cell r="X135">
            <v>0.75</v>
          </cell>
        </row>
      </sheetData>
      <sheetData sheetId="7"/>
      <sheetData sheetId="8"/>
      <sheetData sheetId="9"/>
      <sheetData sheetId="10"/>
      <sheetData sheetId="11"/>
      <sheetData sheetId="12"/>
      <sheetData sheetId="13"/>
      <sheetData sheetId="14"/>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UMUM"/>
      <sheetName val="02. Bundwall PB"/>
      <sheetName val="LAMPIRAN"/>
    </sheetNames>
    <sheetDataSet>
      <sheetData sheetId="0"/>
      <sheetData sheetId="1"/>
      <sheetData sheetId="2"/>
      <sheetData sheetId="3">
        <row r="8">
          <cell r="C8" t="str">
            <v>OUTLINE STRUKTUR BUNDWALL</v>
          </cell>
        </row>
        <row r="87">
          <cell r="O87">
            <v>0.7</v>
          </cell>
        </row>
        <row r="89">
          <cell r="O89">
            <v>2</v>
          </cell>
        </row>
        <row r="90">
          <cell r="O90">
            <v>0.3</v>
          </cell>
        </row>
        <row r="92">
          <cell r="O92">
            <v>1.35</v>
          </cell>
        </row>
        <row r="93">
          <cell r="O93">
            <v>1.35</v>
          </cell>
        </row>
        <row r="96">
          <cell r="O96">
            <v>1</v>
          </cell>
        </row>
      </sheetData>
      <sheetData sheetId="4"/>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I"/>
      <sheetName val="COVER"/>
      <sheetName val="RESUME"/>
      <sheetName val="TEKNIS"/>
      <sheetName val="WB-ENJ-PS-03-F01"/>
      <sheetName val="WB-ENJ-PS03"/>
      <sheetName val="Lembar Sejarah"/>
      <sheetName val="INPUT"/>
      <sheetName val="OUTPUT"/>
      <sheetName val="HPP"/>
      <sheetName val="SSP"/>
      <sheetName val="SSP Dapped"/>
    </sheetNames>
    <sheetDataSet>
      <sheetData sheetId="0" refreshError="1"/>
      <sheetData sheetId="1" refreshError="1"/>
      <sheetData sheetId="2" refreshError="1"/>
      <sheetData sheetId="3" refreshError="1">
        <row r="16">
          <cell r="G16">
            <v>125</v>
          </cell>
        </row>
        <row r="17">
          <cell r="G17">
            <v>75</v>
          </cell>
        </row>
        <row r="18">
          <cell r="G18">
            <v>100</v>
          </cell>
        </row>
        <row r="19">
          <cell r="G19">
            <v>225</v>
          </cell>
        </row>
        <row r="90">
          <cell r="L90">
            <v>356205854407.91052</v>
          </cell>
        </row>
        <row r="96">
          <cell r="G96">
            <v>741.83382322672492</v>
          </cell>
          <cell r="H96">
            <v>1128.1661767732751</v>
          </cell>
          <cell r="J96">
            <v>480169336.11699742</v>
          </cell>
          <cell r="K96">
            <v>315738817.33160341</v>
          </cell>
        </row>
        <row r="97">
          <cell r="J97">
            <v>754939211.37727976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4V"/>
      <sheetName val="REFTABLE"/>
      <sheetName val="slab"/>
      <sheetName val="Salary"/>
      <sheetName val="P4"/>
    </sheetNames>
    <sheetDataSet>
      <sheetData sheetId="0" refreshError="1"/>
      <sheetData sheetId="1"/>
      <sheetData sheetId="2" refreshError="1"/>
      <sheetData sheetId="3" refreshError="1"/>
      <sheetData sheetId="4"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iaxial"/>
      <sheetName val="InteractionDiagram"/>
      <sheetName val="Calculations"/>
      <sheetName val="MomentMag"/>
      <sheetName val="Sheet1"/>
      <sheetName val="3. DESIGN C"/>
      <sheetName val="Currency Rate"/>
      <sheetName val="Reference"/>
      <sheetName val="Account_Code"/>
      <sheetName val="Sch"/>
      <sheetName val="Cash Flow bulanan"/>
      <sheetName val="ABK.04.AWALR+CO+TAB.RUPS"/>
      <sheetName val="JAN09"/>
      <sheetName val="data"/>
    </sheetNames>
    <sheetDataSet>
      <sheetData sheetId="0">
        <row r="21">
          <cell r="C21">
            <v>20</v>
          </cell>
        </row>
        <row r="26">
          <cell r="C26">
            <v>16</v>
          </cell>
        </row>
      </sheetData>
      <sheetData sheetId="1"/>
      <sheetData sheetId="2"/>
      <sheetData sheetId="3">
        <row r="9">
          <cell r="C9">
            <v>50</v>
          </cell>
          <cell r="G9">
            <v>500</v>
          </cell>
        </row>
        <row r="10">
          <cell r="C10">
            <v>58</v>
          </cell>
        </row>
        <row r="11">
          <cell r="C11">
            <v>33.333333333333336</v>
          </cell>
          <cell r="G11">
            <v>200</v>
          </cell>
        </row>
        <row r="12">
          <cell r="C12">
            <v>37.277869091614654</v>
          </cell>
        </row>
        <row r="28">
          <cell r="N28">
            <v>19169.573848401498</v>
          </cell>
        </row>
        <row r="30">
          <cell r="G30">
            <v>20</v>
          </cell>
        </row>
        <row r="33">
          <cell r="G33">
            <v>24573.913043478264</v>
          </cell>
        </row>
        <row r="34">
          <cell r="G34">
            <v>18308.588735507739</v>
          </cell>
        </row>
      </sheetData>
      <sheetData sheetId="4"/>
      <sheetData sheetId="5">
        <row r="53">
          <cell r="F53">
            <v>16</v>
          </cell>
        </row>
        <row r="56">
          <cell r="F56">
            <v>20</v>
          </cell>
        </row>
        <row r="57">
          <cell r="F57">
            <v>12</v>
          </cell>
        </row>
        <row r="58">
          <cell r="F58">
            <v>38</v>
          </cell>
        </row>
        <row r="59">
          <cell r="F59">
            <v>28</v>
          </cell>
        </row>
        <row r="62">
          <cell r="F62">
            <v>38</v>
          </cell>
        </row>
        <row r="63">
          <cell r="F63">
            <v>16</v>
          </cell>
        </row>
        <row r="64">
          <cell r="F64">
            <v>16</v>
          </cell>
        </row>
        <row r="65">
          <cell r="F65">
            <v>40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3 (2)"/>
      <sheetName val="Cover"/>
      <sheetName val="don't del"/>
      <sheetName val="Record of Rev"/>
      <sheetName val="TOC"/>
      <sheetName val="SEISMIC INPUT"/>
      <sheetName val="Deflection"/>
      <sheetName val="SLENDER"/>
      <sheetName val="Sway"/>
      <sheetName val="wind (hide!)"/>
      <sheetName val="CONTENT"/>
      <sheetName val="App.A"/>
      <sheetName val="Loading Analysis"/>
      <sheetName val="App.B"/>
      <sheetName val="Steel Ratio"/>
      <sheetName val="Str &amp; Load Modeling"/>
      <sheetName val="Steel Str Design"/>
      <sheetName val="App.C"/>
      <sheetName val="Ap C. TIE BEAM (TB) "/>
      <sheetName val="TB "/>
      <sheetName val="Ap. FLOOR BEAM (FB)"/>
      <sheetName val="App. D Concrete"/>
      <sheetName val="TB2"/>
      <sheetName val="Ap C. ROOF BEAM (RB1) "/>
      <sheetName val="RB 1"/>
      <sheetName val="Ap C. ROOF BEAM (RB2)"/>
      <sheetName val="RB 2"/>
      <sheetName val="Ap. C COLUMN 1 (C1) "/>
      <sheetName val="Ap. C COLUMN 2 (C2)"/>
      <sheetName val="Ap. C FLOOR SLAB "/>
      <sheetName val="Ap. C FLOOR SLAB  (2)"/>
      <sheetName val="Ap. C ROOF SLAB "/>
      <sheetName val="TP"/>
      <sheetName val="App.E"/>
      <sheetName val="Geotechical"/>
      <sheetName val="B11 (Shallow)"/>
      <sheetName val="S1_B "/>
      <sheetName val="App.D"/>
      <sheetName val="Ap. D FOUNDATION (STEEL PILE)"/>
      <sheetName val="Ap. D FOUNDATION"/>
      <sheetName val="Steel Pile"/>
      <sheetName val="Sh fdn_settl"/>
      <sheetName val="PHT"/>
      <sheetName val="PS type 1"/>
      <sheetName val="Ap. D FOUNDATION 2 "/>
      <sheetName val="Settlement Check"/>
      <sheetName val="App.E (STAAD)"/>
      <sheetName val=" Input &amp; Output S.Pro"/>
      <sheetName val="App.F"/>
      <sheetName val="App.F (2)"/>
      <sheetName val="App.G"/>
      <sheetName val="App.H"/>
      <sheetName val="App.H--"/>
      <sheetName val="App.H Sketch"/>
      <sheetName val="App.I-"/>
      <sheetName val="App.I--)"/>
      <sheetName val="Sh fdn_settl "/>
      <sheetName val="App.F (3)"/>
      <sheetName val="Steel Str Design (2)"/>
      <sheetName val="App 7"/>
      <sheetName val="Reaction (Unfact'd)"/>
      <sheetName val="Reaction (Fac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59">
          <cell r="F259">
            <v>0.32384999999999997</v>
          </cell>
        </row>
        <row r="388">
          <cell r="Q388">
            <v>0.72767524800000005</v>
          </cell>
        </row>
        <row r="390">
          <cell r="Q390">
            <v>0.76483155000000003</v>
          </cell>
        </row>
        <row r="400">
          <cell r="AL400" t="str">
            <v>Steel moment-resisting frame</v>
          </cell>
          <cell r="AM400">
            <v>7.2400000000000006E-2</v>
          </cell>
          <cell r="AN400">
            <v>0.8</v>
          </cell>
        </row>
        <row r="401">
          <cell r="AL401" t="str">
            <v>Concrete moment-resisting frame</v>
          </cell>
          <cell r="AM401">
            <v>4.6600000000000003E-2</v>
          </cell>
          <cell r="AN401">
            <v>0.9</v>
          </cell>
        </row>
        <row r="402">
          <cell r="AL402" t="str">
            <v>Steel eccentrically braced frame</v>
          </cell>
          <cell r="AM402">
            <v>4.8800000000000003E-2</v>
          </cell>
          <cell r="AN402">
            <v>0.75</v>
          </cell>
        </row>
        <row r="403">
          <cell r="Q403">
            <v>0.26851846305253108</v>
          </cell>
          <cell r="AL403" t="str">
            <v>Steel buckling-restrained braced frame</v>
          </cell>
          <cell r="AM403">
            <v>7.3099999999999998E-2</v>
          </cell>
          <cell r="AN403">
            <v>0.75</v>
          </cell>
        </row>
        <row r="404">
          <cell r="AL404" t="str">
            <v>All other structural system</v>
          </cell>
          <cell r="AM404">
            <v>4.8800000000000003E-2</v>
          </cell>
          <cell r="AN404">
            <v>0.75</v>
          </cell>
        </row>
        <row r="419">
          <cell r="Q419">
            <v>0.26851846305253108</v>
          </cell>
        </row>
        <row r="420">
          <cell r="Q420">
            <v>0.21</v>
          </cell>
        </row>
        <row r="422">
          <cell r="Q422">
            <v>20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16">
          <cell r="J16">
            <v>150</v>
          </cell>
        </row>
      </sheetData>
      <sheetData sheetId="32" refreshError="1"/>
      <sheetData sheetId="33" refreshError="1"/>
      <sheetData sheetId="34" refreshError="1"/>
      <sheetData sheetId="35" refreshError="1"/>
      <sheetData sheetId="36" refreshError="1"/>
      <sheetData sheetId="37" refreshError="1"/>
      <sheetData sheetId="38">
        <row r="91">
          <cell r="D91">
            <v>23.3</v>
          </cell>
        </row>
      </sheetData>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B0s"/>
      <sheetName val="6B1s"/>
      <sheetName val="6B2s"/>
      <sheetName val="4B0s"/>
      <sheetName val="4B1s"/>
      <sheetName val="Table"/>
      <sheetName val="DB v13.0"/>
      <sheetName val="8B1s-H800"/>
      <sheetName val="6B1s-H700"/>
      <sheetName val="H588"/>
      <sheetName val="H488"/>
      <sheetName val="H440"/>
      <sheetName val="H390"/>
      <sheetName val="6B2s-H600"/>
      <sheetName val="H500"/>
      <sheetName val="H450"/>
      <sheetName val="H400"/>
      <sheetName val="4B0s-H350C"/>
      <sheetName val="H300C"/>
      <sheetName val="4B1s-H200"/>
      <sheetName val="H250"/>
      <sheetName val="H194"/>
      <sheetName val="H300"/>
      <sheetName val="H200C"/>
      <sheetName val="H244"/>
      <sheetName val="H294"/>
      <sheetName val="H250C"/>
      <sheetName val="H350"/>
      <sheetName val="H340"/>
      <sheetName val="4B-H150"/>
      <sheetName val="8B1s-H440"/>
      <sheetName val="8B0s"/>
    </sheetNames>
    <sheetDataSet>
      <sheetData sheetId="0">
        <row r="173">
          <cell r="AD173">
            <v>74.44</v>
          </cell>
        </row>
        <row r="369">
          <cell r="AD369">
            <v>77.06</v>
          </cell>
        </row>
        <row r="376">
          <cell r="X376">
            <v>94.87</v>
          </cell>
        </row>
      </sheetData>
      <sheetData sheetId="1">
        <row r="181">
          <cell r="X181">
            <v>71.94</v>
          </cell>
        </row>
      </sheetData>
      <sheetData sheetId="2">
        <row r="181">
          <cell r="X181">
            <v>71.94</v>
          </cell>
        </row>
      </sheetData>
      <sheetData sheetId="3" refreshError="1"/>
      <sheetData sheetId="4">
        <row r="163">
          <cell r="F163">
            <v>2908.4660162022487</v>
          </cell>
        </row>
      </sheetData>
      <sheetData sheetId="5" refreshError="1"/>
      <sheetData sheetId="6" refreshError="1"/>
      <sheetData sheetId="7">
        <row r="73">
          <cell r="AU73">
            <v>1304</v>
          </cell>
        </row>
        <row r="130">
          <cell r="V130">
            <v>981</v>
          </cell>
        </row>
        <row r="166">
          <cell r="U166">
            <v>111.24</v>
          </cell>
        </row>
        <row r="172">
          <cell r="F172">
            <v>13073.291287378641</v>
          </cell>
        </row>
      </sheetData>
      <sheetData sheetId="8">
        <row r="181">
          <cell r="X181">
            <v>111.24</v>
          </cell>
        </row>
      </sheetData>
      <sheetData sheetId="9">
        <row r="181">
          <cell r="X181">
            <v>111.24</v>
          </cell>
        </row>
      </sheetData>
      <sheetData sheetId="10">
        <row r="181">
          <cell r="X181">
            <v>111.24</v>
          </cell>
        </row>
      </sheetData>
      <sheetData sheetId="11">
        <row r="181">
          <cell r="X181">
            <v>111.24</v>
          </cell>
        </row>
      </sheetData>
      <sheetData sheetId="12" refreshError="1"/>
      <sheetData sheetId="13">
        <row r="181">
          <cell r="X181">
            <v>71.94</v>
          </cell>
        </row>
      </sheetData>
      <sheetData sheetId="14">
        <row r="181">
          <cell r="X181">
            <v>71.94</v>
          </cell>
        </row>
      </sheetData>
      <sheetData sheetId="15">
        <row r="181">
          <cell r="X181">
            <v>71.94</v>
          </cell>
        </row>
      </sheetData>
      <sheetData sheetId="16">
        <row r="181">
          <cell r="X181">
            <v>71.94</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 sheet"/>
      <sheetName val="02-Content"/>
      <sheetName val="03-General &amp; Summary"/>
      <sheetName val="04-Soil data"/>
      <sheetName val="05-DESIGN C"/>
      <sheetName val="06-DESIGN L"/>
      <sheetName val="07-PUNCH SHEAR C.(PEDESTAL)"/>
      <sheetName val="08-CHECK PILE R."/>
      <sheetName val="09-PUNCH SHEAR (PILE)"/>
      <sheetName val="10-REINF DESIGN"/>
      <sheetName val="11-GRADE BEAM DESIGN"/>
      <sheetName val="12-Anchor bolt cap"/>
      <sheetName val="13. ATT"/>
      <sheetName val="Momen Crack"/>
      <sheetName val="14. BOQ"/>
      <sheetName val="15. LC-1"/>
      <sheetName val="PCO"/>
      <sheetName val="8B1s-H800"/>
      <sheetName val="6B0s"/>
      <sheetName val="6B1s"/>
      <sheetName val="6B2s"/>
      <sheetName val="H400"/>
      <sheetName val="H440"/>
      <sheetName val="H450"/>
      <sheetName val="H488"/>
      <sheetName val="H500"/>
      <sheetName val="H588"/>
      <sheetName val="6B2s-H600"/>
      <sheetName val="6B1s-H700"/>
      <sheetName val="4B1s"/>
    </sheetNames>
    <sheetDataSet>
      <sheetData sheetId="0"/>
      <sheetData sheetId="1"/>
      <sheetData sheetId="2"/>
      <sheetData sheetId="3">
        <row r="63">
          <cell r="R63">
            <v>23.54</v>
          </cell>
        </row>
      </sheetData>
      <sheetData sheetId="4"/>
      <sheetData sheetId="5">
        <row r="47">
          <cell r="AE47">
            <v>6.87</v>
          </cell>
        </row>
        <row r="88">
          <cell r="T88">
            <v>3.5</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6. PUNCH SHEAR C.(PEDESTAL)"/>
      <sheetName val="7. CHECK PILE R."/>
      <sheetName val="8-9. PUNCH SHEAR (PILE)"/>
      <sheetName val="10. REINF DESIGN"/>
      <sheetName val="11. GRADE BEAM DESIGN"/>
      <sheetName val="12. ATT"/>
      <sheetName val="13. BOQ"/>
      <sheetName val="14. LC-1"/>
      <sheetName val="PCO"/>
      <sheetName val="05-DESIGN C"/>
    </sheetNames>
    <sheetDataSet>
      <sheetData sheetId="0" refreshError="1"/>
      <sheetData sheetId="1" refreshError="1"/>
      <sheetData sheetId="2" refreshError="1"/>
      <sheetData sheetId="3" refreshError="1"/>
      <sheetData sheetId="4" refreshError="1"/>
      <sheetData sheetId="5" refreshError="1">
        <row r="42">
          <cell r="U42">
            <v>4.2699999999999996</v>
          </cell>
        </row>
        <row r="43">
          <cell r="U43">
            <v>2140</v>
          </cell>
        </row>
        <row r="44">
          <cell r="U44">
            <v>1.8109999999999999</v>
          </cell>
        </row>
        <row r="45">
          <cell r="U45">
            <v>1.7589999999999999</v>
          </cell>
        </row>
        <row r="46">
          <cell r="AE46">
            <v>3.57</v>
          </cell>
        </row>
        <row r="63">
          <cell r="T63">
            <v>2</v>
          </cell>
        </row>
      </sheetData>
      <sheetData sheetId="6" refreshError="1">
        <row r="9">
          <cell r="AF9">
            <v>41.524560000000001</v>
          </cell>
        </row>
        <row r="27">
          <cell r="K27">
            <v>0</v>
          </cell>
          <cell r="N27">
            <v>20.762280000000001</v>
          </cell>
          <cell r="Q27">
            <v>0</v>
          </cell>
          <cell r="T27">
            <v>0</v>
          </cell>
          <cell r="W27">
            <v>0</v>
          </cell>
        </row>
        <row r="37">
          <cell r="K37">
            <v>0</v>
          </cell>
          <cell r="N37">
            <v>79.034363999999997</v>
          </cell>
          <cell r="Q37">
            <v>0</v>
          </cell>
          <cell r="T37">
            <v>0</v>
          </cell>
          <cell r="W37">
            <v>0</v>
          </cell>
        </row>
        <row r="56">
          <cell r="K56">
            <v>0</v>
          </cell>
          <cell r="N56">
            <v>46.16274509803921</v>
          </cell>
          <cell r="Q56">
            <v>0</v>
          </cell>
          <cell r="T56">
            <v>0</v>
          </cell>
          <cell r="W56">
            <v>0</v>
          </cell>
        </row>
        <row r="57">
          <cell r="K57">
            <v>0</v>
          </cell>
          <cell r="N57">
            <v>84.208963585434162</v>
          </cell>
          <cell r="Q57">
            <v>0</v>
          </cell>
          <cell r="T57">
            <v>0</v>
          </cell>
          <cell r="W57">
            <v>0</v>
          </cell>
        </row>
        <row r="58">
          <cell r="K58">
            <v>0</v>
          </cell>
          <cell r="N58">
            <v>148.22806722689074</v>
          </cell>
          <cell r="Q58">
            <v>0</v>
          </cell>
          <cell r="T58">
            <v>0</v>
          </cell>
          <cell r="W58">
            <v>0</v>
          </cell>
        </row>
        <row r="71">
          <cell r="K71">
            <v>0</v>
          </cell>
          <cell r="N71">
            <v>0</v>
          </cell>
          <cell r="Q71">
            <v>0</v>
          </cell>
          <cell r="T71">
            <v>0</v>
          </cell>
          <cell r="W71">
            <v>0</v>
          </cell>
        </row>
        <row r="150">
          <cell r="K150">
            <v>1.2365942113474468</v>
          </cell>
          <cell r="N150">
            <v>0</v>
          </cell>
          <cell r="Q150">
            <v>0</v>
          </cell>
          <cell r="T150">
            <v>0</v>
          </cell>
          <cell r="W150">
            <v>4.4620379897814599</v>
          </cell>
        </row>
        <row r="151">
          <cell r="K151">
            <v>0</v>
          </cell>
          <cell r="N151">
            <v>0</v>
          </cell>
          <cell r="Q151">
            <v>3.9300705240663905</v>
          </cell>
          <cell r="T151">
            <v>13.694363410645646</v>
          </cell>
          <cell r="W151">
            <v>0</v>
          </cell>
        </row>
        <row r="163">
          <cell r="K163">
            <v>1.2365942113474468</v>
          </cell>
          <cell r="N163">
            <v>0</v>
          </cell>
          <cell r="Q163">
            <v>0</v>
          </cell>
          <cell r="T163">
            <v>0</v>
          </cell>
          <cell r="W163">
            <v>5.2895225547928382</v>
          </cell>
        </row>
        <row r="164">
          <cell r="K164">
            <v>0</v>
          </cell>
          <cell r="N164">
            <v>0</v>
          </cell>
          <cell r="Q164">
            <v>3.9300705240663905</v>
          </cell>
          <cell r="T164">
            <v>16.080915071153115</v>
          </cell>
          <cell r="W164">
            <v>0</v>
          </cell>
        </row>
        <row r="256">
          <cell r="K256">
            <v>13.647171307137256</v>
          </cell>
          <cell r="N256">
            <v>6.5345076406588243</v>
          </cell>
          <cell r="Q256">
            <v>0</v>
          </cell>
          <cell r="T256">
            <v>0</v>
          </cell>
          <cell r="W256">
            <v>29.929109215654904</v>
          </cell>
        </row>
        <row r="257">
          <cell r="K257">
            <v>0</v>
          </cell>
          <cell r="N257">
            <v>6.5345076406588243</v>
          </cell>
          <cell r="Q257">
            <v>13.647171307137256</v>
          </cell>
          <cell r="T257">
            <v>29.929109215654904</v>
          </cell>
          <cell r="W257">
            <v>0</v>
          </cell>
        </row>
        <row r="268">
          <cell r="K268">
            <v>21.50129507654902</v>
          </cell>
          <cell r="N268">
            <v>12.281055724049748</v>
          </cell>
          <cell r="Q268">
            <v>0</v>
          </cell>
          <cell r="T268">
            <v>0</v>
          </cell>
          <cell r="W268">
            <v>40.473649130760791</v>
          </cell>
        </row>
        <row r="269">
          <cell r="K269">
            <v>0</v>
          </cell>
          <cell r="N269">
            <v>12.281055724049748</v>
          </cell>
          <cell r="Q269">
            <v>21.50129507654902</v>
          </cell>
          <cell r="T269">
            <v>40.473649130760791</v>
          </cell>
          <cell r="W269">
            <v>0</v>
          </cell>
        </row>
        <row r="281">
          <cell r="K281">
            <v>21.370553660078428</v>
          </cell>
          <cell r="N281">
            <v>10.232600077633615</v>
          </cell>
          <cell r="Q281">
            <v>0</v>
          </cell>
          <cell r="T281">
            <v>0</v>
          </cell>
          <cell r="W281">
            <v>52.481385686243136</v>
          </cell>
        </row>
        <row r="282">
          <cell r="K282">
            <v>0</v>
          </cell>
          <cell r="N282">
            <v>10.232600077633615</v>
          </cell>
          <cell r="Q282">
            <v>21.370553660078428</v>
          </cell>
          <cell r="T282">
            <v>52.481385686243136</v>
          </cell>
          <cell r="W282">
            <v>0</v>
          </cell>
        </row>
        <row r="298">
          <cell r="K298">
            <v>29.224677429490193</v>
          </cell>
          <cell r="N298">
            <v>15.979148161024536</v>
          </cell>
          <cell r="Q298">
            <v>0</v>
          </cell>
          <cell r="T298">
            <v>0</v>
          </cell>
          <cell r="W298">
            <v>67.659955013113731</v>
          </cell>
        </row>
        <row r="299">
          <cell r="L299">
            <v>0</v>
          </cell>
          <cell r="N299">
            <v>15.979148161024536</v>
          </cell>
          <cell r="Q299">
            <v>29.224677429490193</v>
          </cell>
          <cell r="T299">
            <v>67.659955013113731</v>
          </cell>
          <cell r="W299">
            <v>0</v>
          </cell>
        </row>
        <row r="314">
          <cell r="K314">
            <v>0</v>
          </cell>
          <cell r="N314">
            <v>0</v>
          </cell>
          <cell r="Q314">
            <v>0</v>
          </cell>
          <cell r="T314">
            <v>0</v>
          </cell>
          <cell r="W314">
            <v>0</v>
          </cell>
        </row>
        <row r="324">
          <cell r="K324">
            <v>0</v>
          </cell>
          <cell r="N324">
            <v>0</v>
          </cell>
          <cell r="Q324">
            <v>0</v>
          </cell>
          <cell r="T324">
            <v>0</v>
          </cell>
          <cell r="W32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le of Contents"/>
      <sheetName val="Conversion Table"/>
      <sheetName val="Pressure Vessel Design Summary"/>
      <sheetName val="Impact Test"/>
      <sheetName val="Fiber Elongation"/>
      <sheetName val="Material Properties"/>
      <sheetName val="Pipe and Shell"/>
      <sheetName val="Nozzle"/>
      <sheetName val="Combined Long. Stress Check-Ver"/>
      <sheetName val="Skirt"/>
      <sheetName val="Halfskirtwind"/>
      <sheetName val="Halfskirtwind (2)"/>
      <sheetName val="Combined Long. Stress Check "/>
      <sheetName val="Saddle Design"/>
      <sheetName val="Windload - Vessel on Beams "/>
      <sheetName val="Seismic - Vessel on Beams"/>
      <sheetName val="Combined Long. Stress Check-Hor"/>
      <sheetName val="I-KAMAR"/>
      <sheetName val="수입"/>
      <sheetName val="9-1차이내역"/>
      <sheetName val="Sheet1"/>
      <sheetName val="Input"/>
      <sheetName val="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
      <sheetName val="CONTENT"/>
      <sheetName val="GENERAL"/>
      <sheetName val="SOIL DATA"/>
      <sheetName val="DATA OF SOIL"/>
      <sheetName val="CALCULATION"/>
      <sheetName val="CAL RESPONSE SHEET"/>
      <sheetName val="CVD RESPONSE SHEET"/>
      <sheetName val="Sheet1 (2)"/>
      <sheetName val="DET RESPONSE SHEET"/>
      <sheetName val="PIPING LOADING DATA"/>
      <sheetName val="type (2)"/>
      <sheetName val="type (3)"/>
      <sheetName val="ATTACHMENT"/>
      <sheetName val="COMB"/>
      <sheetName val="Pipe and Shell"/>
      <sheetName val="Nozzle"/>
      <sheetName val="3. DESIGN C"/>
    </sheetNames>
    <sheetDataSet>
      <sheetData sheetId="0" refreshError="1"/>
      <sheetData sheetId="1" refreshError="1"/>
      <sheetData sheetId="2" refreshError="1"/>
      <sheetData sheetId="3" refreshError="1"/>
      <sheetData sheetId="4" refreshError="1"/>
      <sheetData sheetId="5" refreshError="1"/>
      <sheetData sheetId="6">
        <row r="175">
          <cell r="R175">
            <v>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ision sheet"/>
      <sheetName val="02.Content"/>
      <sheetName val="PART 1"/>
      <sheetName val="8. Anchor bolt cap (MH900)"/>
      <sheetName val="8. Anchor bolt cap (WH400)"/>
      <sheetName val="9. Anchor bolt cap (2)"/>
      <sheetName val="9. Anchor bolt cap (3)"/>
      <sheetName val="8. Anchor bolt cap (SH600)"/>
      <sheetName val="PART 2"/>
      <sheetName val="RATIO ALL"/>
      <sheetName val="Part1-beam Def ratio"/>
      <sheetName val="ATT"/>
      <sheetName val="Part2-Design Ratio--2-OPE"/>
      <sheetName val="Part1-Steel ratio (OPE)"/>
      <sheetName val="Part1-Design Ratio--2-Operation"/>
      <sheetName val="part1-beam"/>
      <sheetName val="part1-DFF"/>
      <sheetName val="Sheet1"/>
      <sheetName val="Sheet1 (2)"/>
    </sheetNames>
    <sheetDataSet>
      <sheetData sheetId="0"/>
      <sheetData sheetId="1"/>
      <sheetData sheetId="2"/>
      <sheetData sheetId="3">
        <row r="48">
          <cell r="R48">
            <v>34</v>
          </cell>
        </row>
      </sheetData>
      <sheetData sheetId="4"/>
      <sheetData sheetId="5"/>
      <sheetData sheetId="6"/>
      <sheetData sheetId="7"/>
      <sheetData sheetId="8"/>
      <sheetData sheetId="9">
        <row r="540">
          <cell r="AD540">
            <v>1.5</v>
          </cell>
        </row>
      </sheetData>
      <sheetData sheetId="10"/>
      <sheetData sheetId="11"/>
      <sheetData sheetId="12"/>
      <sheetData sheetId="13">
        <row r="3">
          <cell r="A3" t="str">
            <v>Column</v>
          </cell>
        </row>
      </sheetData>
      <sheetData sheetId="14"/>
      <sheetData sheetId="15"/>
      <sheetData sheetId="16"/>
      <sheetData sheetId="17"/>
      <sheetData sheetId="18"/>
      <sheetData sheetId="19"/>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ch.1"/>
      <sheetName val="Sch.2"/>
      <sheetName val="Sch.3"/>
      <sheetName val="Sch.4"/>
      <sheetName val="Sch.5"/>
      <sheetName val="Sch.6"/>
      <sheetName val="Sch.7a"/>
      <sheetName val="Sch.7b-S1"/>
      <sheetName val="Sch.7b-S2"/>
      <sheetName val="Sch.7b-S3"/>
      <sheetName val="Sch.7b-S4"/>
      <sheetName val="Sch.8"/>
      <sheetName val="Sch.9"/>
      <sheetName val="Internal Summary"/>
      <sheetName val="Prelims"/>
      <sheetName val="Breakdown"/>
      <sheetName val="Bid Tab"/>
      <sheetName val="Bid-Comp"/>
      <sheetName val="Bill 100 Prelims"/>
      <sheetName val="Bill 200 EOT"/>
      <sheetName val="Bill 300 Fabrication"/>
      <sheetName val="Bill 400 Erection"/>
      <sheetName val="Bill 500 Equipment"/>
      <sheetName val="Bill 600 Scaffolding"/>
      <sheetName val="Bill 700 Dayworks"/>
      <sheetName val="Bill 800 Provisional Sums"/>
      <sheetName val="Bill 900 Vessel Insul"/>
      <sheetName val="Main Summary"/>
      <sheetName val="Staff"/>
      <sheetName val="AFC Drwg"/>
      <sheetName val="대비표"/>
      <sheetName val="ESCON"/>
      <sheetName val="연돌일위집계"/>
      <sheetName val="산근"/>
      <sheetName val="harga "/>
      <sheetName val="name"/>
      <sheetName val="terdistribusi"/>
      <sheetName val="Currency Rate"/>
      <sheetName val="DAF-4"/>
      <sheetName val="DAF-5"/>
      <sheetName val="iTEM hARSAT"/>
      <sheetName val="LINE"/>
      <sheetName val="CALCULATION"/>
      <sheetName val="Pipe and Shell"/>
      <sheetName val="Nozzle"/>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ist"/>
      <sheetName val="Design(E)"/>
      <sheetName val="Table(E)"/>
      <sheetName val="Design (F)"/>
      <sheetName val="Table(F)"/>
      <sheetName val="Capacity"/>
      <sheetName val="PART 1"/>
    </sheetNames>
    <sheetDataSet>
      <sheetData sheetId="0">
        <row r="4">
          <cell r="B4" t="str">
            <v>H100	x	100</v>
          </cell>
        </row>
      </sheetData>
      <sheetData sheetId="1">
        <row r="24">
          <cell r="J24">
            <v>235</v>
          </cell>
          <cell r="K24">
            <v>400</v>
          </cell>
          <cell r="L24">
            <v>200000</v>
          </cell>
        </row>
        <row r="26">
          <cell r="N26">
            <v>620</v>
          </cell>
          <cell r="O26">
            <v>372</v>
          </cell>
        </row>
      </sheetData>
      <sheetData sheetId="2">
        <row r="8">
          <cell r="AY8">
            <v>51</v>
          </cell>
        </row>
      </sheetData>
      <sheetData sheetId="3"/>
      <sheetData sheetId="4">
        <row r="8">
          <cell r="AZ8">
            <v>96</v>
          </cell>
        </row>
      </sheetData>
      <sheetData sheetId="5"/>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6. PUNCH SHEAR C.(PEDESTAL)"/>
      <sheetName val="7. CHECK PILE R."/>
      <sheetName val="8. PUNCH SHEAR (PILE)"/>
      <sheetName val="9. REINF DESIGN"/>
      <sheetName val="11. GRADE BEAM DESIGN"/>
      <sheetName val="10. Anchor bolt cap"/>
      <sheetName val="11. ATT"/>
      <sheetName val="12. BOQ"/>
      <sheetName val="13. LC-1"/>
      <sheetName val="PCO"/>
      <sheetName val="03-General &amp; Summary"/>
      <sheetName val="Sch.6"/>
    </sheetNames>
    <sheetDataSet>
      <sheetData sheetId="0"/>
      <sheetData sheetId="1"/>
      <sheetData sheetId="2"/>
      <sheetData sheetId="3">
        <row r="47">
          <cell r="R47">
            <v>34</v>
          </cell>
        </row>
        <row r="50">
          <cell r="R50">
            <v>390</v>
          </cell>
        </row>
      </sheetData>
      <sheetData sheetId="4"/>
      <sheetData sheetId="5">
        <row r="71">
          <cell r="AB71">
            <v>1.4000000000000001</v>
          </cell>
        </row>
      </sheetData>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Rev. Sheet"/>
      <sheetName val="Design C"/>
      <sheetName val="Sheet3"/>
      <sheetName val="Design L"/>
      <sheetName val="REPORT"/>
      <sheetName val="Punching Shear Pedestal"/>
      <sheetName val="LC Pedestal"/>
      <sheetName val="pedestal"/>
      <sheetName val="Check Pile"/>
      <sheetName val="pile"/>
      <sheetName val="Sheet1"/>
      <sheetName val="LC1"/>
      <sheetName val="asumsi 3.1"/>
      <sheetName val="LC Foundation"/>
      <sheetName val="Punching Shear Pile"/>
      <sheetName val="LC Foundation (2)"/>
      <sheetName val="Reinforcement"/>
      <sheetName val="ATT"/>
      <sheetName val="13. LC-1"/>
      <sheetName val="Input Staad"/>
      <sheetName val="Attachment"/>
      <sheetName val="ATT.B-RUJUKAN"/>
      <sheetName val="ATT.F-soil parameter"/>
      <sheetName val="XXX-ATT.C-XXX"/>
      <sheetName val="permanent"/>
      <sheetName val="temporary"/>
      <sheetName val="selfweight"/>
      <sheetName val="Sheet2"/>
    </sheetNames>
    <sheetDataSet>
      <sheetData sheetId="0"/>
      <sheetData sheetId="1"/>
      <sheetData sheetId="2">
        <row r="34">
          <cell r="X34">
            <v>18.68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
      <sheetName val="Content"/>
      <sheetName val="1. General"/>
      <sheetName val="2. Report"/>
      <sheetName val="Attach"/>
      <sheetName val="Deflection"/>
      <sheetName val="Stress Ratio Summary"/>
      <sheetName val="Sway"/>
      <sheetName val="Connection Tag"/>
      <sheetName val="contag MPRK-01"/>
      <sheetName val="contag PB-01"/>
      <sheetName val="Equipment Tag"/>
      <sheetName val="Sheet1"/>
      <sheetName val="Sheet2"/>
      <sheetName val="Design C"/>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ama"/>
      <sheetName val="Cover"/>
      <sheetName val="Revision sheet"/>
      <sheetName val="CONTENT"/>
      <sheetName val="1. General"/>
      <sheetName val="2. Soil data"/>
      <sheetName val="3. REPORT"/>
      <sheetName val="wind"/>
      <sheetName val="CEK (BEAM400X650_COL450)"/>
      <sheetName val="4. F1"/>
      <sheetName val="5. F2"/>
      <sheetName val="6.F3"/>
      <sheetName val="7. F4"/>
      <sheetName val="8. F5"/>
      <sheetName val="9. F6"/>
      <sheetName val="ATTACH"/>
      <sheetName val="Sheet1"/>
      <sheetName val="steel ratio"/>
      <sheetName val="Tab"/>
      <sheetName val="Tab secondary beam"/>
      <sheetName val="beam"/>
      <sheetName val="column"/>
      <sheetName val="Sket"/>
      <sheetName val="support reaction"/>
      <sheetName val="FY"/>
      <sheetName val="FX-FZ"/>
      <sheetName val="COLUMN_FX"/>
      <sheetName val="output"/>
      <sheetName val="Beam Column Forces"/>
      <sheetName val="Column Forces"/>
    </sheetNames>
    <sheetDataSet>
      <sheetData sheetId="0"/>
      <sheetData sheetId="1"/>
      <sheetData sheetId="2"/>
      <sheetData sheetId="3"/>
      <sheetData sheetId="4">
        <row r="67">
          <cell r="R67">
            <v>23.54</v>
          </cell>
        </row>
      </sheetData>
      <sheetData sheetId="5"/>
      <sheetData sheetId="6"/>
      <sheetData sheetId="7"/>
      <sheetData sheetId="8">
        <row r="1238">
          <cell r="O1238">
            <v>371.54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 sheet"/>
      <sheetName val="02-Content"/>
      <sheetName val="03-General &amp; Summary"/>
      <sheetName val="2. Soil data"/>
      <sheetName val="04-Soil data"/>
      <sheetName val="05-DESIGN C"/>
      <sheetName val="06-DESIGN L &amp; ANALYSIS"/>
      <sheetName val="7-REINF DESIGN"/>
      <sheetName val="08-Anchor bolt cap"/>
      <sheetName val="Design Ratio--1-Empty"/>
      <sheetName val="Design Ratio--2-Operation"/>
      <sheetName val="13. ATT"/>
      <sheetName val="PCO"/>
      <sheetName val="Sheet1"/>
      <sheetName val="Sch.6"/>
    </sheetNames>
    <sheetDataSet>
      <sheetData sheetId="0" refreshError="1"/>
      <sheetData sheetId="1" refreshError="1"/>
      <sheetData sheetId="2" refreshError="1"/>
      <sheetData sheetId="3" refreshError="1">
        <row r="47">
          <cell r="R47">
            <v>34</v>
          </cell>
        </row>
        <row r="63">
          <cell r="R63">
            <v>24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4V"/>
      <sheetName val="REFTABLE"/>
      <sheetName val="INPUT DATAS"/>
      <sheetName val="Data"/>
      <sheetName val="Reference"/>
      <sheetName val="Pile"/>
      <sheetName val="SoilBearing"/>
      <sheetName val="Parameter"/>
      <sheetName val="Sheet1"/>
      <sheetName val="Table"/>
      <sheetName val="Section 1~5"/>
      <sheetName val="대비표"/>
      <sheetName val="Bid Summary"/>
      <sheetName val="Salary"/>
      <sheetName val="P4"/>
      <sheetName val="slab"/>
      <sheetName val="FDN Types"/>
      <sheetName val="SPT"/>
      <sheetName val="terdistribu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ision sheet"/>
      <sheetName val="02.Content"/>
      <sheetName val="03. General"/>
      <sheetName val="04. Soil data"/>
      <sheetName val="05. Design P &amp; LOADING DATA"/>
      <sheetName val="06.OUTPUT"/>
      <sheetName val="07. Foundation"/>
      <sheetName val="8. Anchor bolt cap (MH900)"/>
      <sheetName val="8. Anchor bolt cap (WH400)"/>
      <sheetName val="9. Anchor bolt cap (2)"/>
      <sheetName val="9. Anchor bolt cap (3)"/>
      <sheetName val="8. Anchor bolt cap (SH600)"/>
      <sheetName val="08. Anchor Bolt Check"/>
      <sheetName val="13. ATT"/>
      <sheetName val="Design Ratio--1-Empty"/>
      <sheetName val="Design Ratio--2-Operation"/>
      <sheetName val="7. Foundation (nebeng inlet)"/>
      <sheetName val="Sheet1"/>
      <sheetName val="Sheet3"/>
      <sheetName val="Sheet1 (2)"/>
    </sheetNames>
    <sheetDataSet>
      <sheetData sheetId="0"/>
      <sheetData sheetId="1"/>
      <sheetData sheetId="2"/>
      <sheetData sheetId="3">
        <row r="54">
          <cell r="R54">
            <v>390</v>
          </cell>
        </row>
        <row r="68">
          <cell r="R68">
            <v>17</v>
          </cell>
        </row>
      </sheetData>
      <sheetData sheetId="4">
        <row r="116">
          <cell r="Y116">
            <v>350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PUNCH SHEAR C.(PEDESTAL)"/>
      <sheetName val="5. CHECK PILE R."/>
      <sheetName val="6-7. PUNCH SHEAR (PILE)"/>
      <sheetName val="8. REINF DESIGN"/>
      <sheetName val="11. GRADE BEAM DESIGN"/>
      <sheetName val="11. ATT"/>
      <sheetName val="12. BOQ"/>
      <sheetName val="13. LC-1"/>
      <sheetName val="PCO"/>
    </sheetNames>
    <sheetDataSet>
      <sheetData sheetId="0"/>
      <sheetData sheetId="1"/>
      <sheetData sheetId="2"/>
      <sheetData sheetId="3">
        <row r="62">
          <cell r="R62">
            <v>9.81</v>
          </cell>
        </row>
      </sheetData>
      <sheetData sheetId="4"/>
      <sheetData sheetId="5"/>
      <sheetData sheetId="6">
        <row r="54">
          <cell r="AC54">
            <v>0.15182607195523853</v>
          </cell>
        </row>
      </sheetData>
      <sheetData sheetId="7"/>
      <sheetData sheetId="8"/>
      <sheetData sheetId="9"/>
      <sheetData sheetId="10"/>
      <sheetData sheetId="11"/>
      <sheetData sheetId="12"/>
      <sheetData sheetId="13"/>
      <sheetData sheetId="14"/>
      <sheetData sheetId="15"/>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PUNCH SHEAR C.(PEDESTAL)"/>
      <sheetName val="5. CHECK PILE R."/>
      <sheetName val="6-7. PUNCH SHEAR (PILE)"/>
      <sheetName val="8. REINF DESIGN"/>
      <sheetName val="11. GRADE BEAM DESIGN"/>
      <sheetName val="11. ATT"/>
      <sheetName val="12. BOQ"/>
      <sheetName val="13. LC-1"/>
      <sheetName val="PCO"/>
    </sheetNames>
    <sheetDataSet>
      <sheetData sheetId="0" refreshError="1"/>
      <sheetData sheetId="1" refreshError="1"/>
      <sheetData sheetId="2" refreshError="1"/>
      <sheetData sheetId="3" refreshError="1"/>
      <sheetData sheetId="4" refreshError="1"/>
      <sheetData sheetId="5">
        <row r="39">
          <cell r="U39">
            <v>2.9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mensions-(4-6)"/>
      <sheetName val="DATA REDUCTION"/>
      <sheetName val="Theory-ref"/>
      <sheetName val="Calc Sheet-ref"/>
      <sheetName val="Theory n Calc"/>
      <sheetName val="ABOLT fc' 35 A193 C1-B8"/>
      <sheetName val="calc note"/>
      <sheetName val="Calculation Sheet"/>
      <sheetName val="IPL NOSIDE fc' 28 A307"/>
      <sheetName val="Jarak"/>
      <sheetName val="summary"/>
      <sheetName val="ABOLT fc' 35 A193 C2-B8"/>
      <sheetName val="IPL 1-SIDE fc' 35 A193 C1-B"/>
      <sheetName val="IPL 2-SIDE fc' 35 A193 C1-B"/>
      <sheetName val="IPL 3-SIDE fc' 35 A193 C1-B"/>
      <sheetName val="IPL 4-SIDE fc' 35 A193 C1-B"/>
      <sheetName val="ABOLT fc' 35 A193 C2-B8."/>
      <sheetName val="ABOLT fc' 350 ASTM A307"/>
      <sheetName val="Resume"/>
      <sheetName val="Resume (2)"/>
      <sheetName val="Sheet1"/>
      <sheetName val="Sheet2"/>
      <sheetName val="Sheet3"/>
      <sheetName val="03. General"/>
    </sheetNames>
    <sheetDataSet>
      <sheetData sheetId="0"/>
      <sheetData sheetId="1"/>
      <sheetData sheetId="2"/>
      <sheetData sheetId="3">
        <row r="70">
          <cell r="V70">
            <v>1</v>
          </cell>
        </row>
        <row r="76">
          <cell r="V76">
            <v>389.5</v>
          </cell>
        </row>
        <row r="84">
          <cell r="V84">
            <v>2</v>
          </cell>
        </row>
        <row r="85">
          <cell r="V85">
            <v>2</v>
          </cell>
        </row>
        <row r="87">
          <cell r="V87">
            <v>250</v>
          </cell>
        </row>
        <row r="90">
          <cell r="V90">
            <v>2.5</v>
          </cell>
        </row>
        <row r="91">
          <cell r="V91">
            <v>24</v>
          </cell>
        </row>
        <row r="95">
          <cell r="V95">
            <v>132</v>
          </cell>
        </row>
        <row r="96">
          <cell r="V96">
            <v>375</v>
          </cell>
        </row>
        <row r="97">
          <cell r="V97">
            <v>132</v>
          </cell>
        </row>
        <row r="98">
          <cell r="V98">
            <v>375</v>
          </cell>
        </row>
        <row r="102">
          <cell r="V102">
            <v>225</v>
          </cell>
        </row>
        <row r="150">
          <cell r="V150">
            <v>366.78424229710686</v>
          </cell>
        </row>
        <row r="155">
          <cell r="V155">
            <v>452.38934211693021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Sheet2"/>
      <sheetName val="Price Panel 3"/>
      <sheetName val="Price Panel Rev work"/>
      <sheetName val="Price Panel one Major Subcon"/>
      <sheetName val="Price Panel Many subcon case"/>
      <sheetName val="Price Panel Many subcon cas (2)"/>
      <sheetName val="Sheet3"/>
      <sheetName val="Summ Work"/>
      <sheetName val="Summ PROC"/>
      <sheetName val="Summ PROC (2)"/>
      <sheetName val="Work cost plus cont"/>
      <sheetName val="COST"/>
      <sheetName val="TA"/>
      <sheetName val="Insp"/>
      <sheetName val="Equipment"/>
      <sheetName val="Fuel"/>
      <sheetName val="Radio"/>
      <sheetName val="Software"/>
      <sheetName val="Fas for Emp"/>
      <sheetName val="Ass"/>
      <sheetName val="Cost Of M"/>
      <sheetName val="Loan"/>
      <sheetName val="Furniture Rate"/>
      <sheetName val="Sheet1"/>
      <sheetName val="Man-Hour &amp; Cost - JKT"/>
      <sheetName val="Man-Hour &amp; Cost - SITE"/>
      <sheetName val="Personnel"/>
      <sheetName val="Cost Item"/>
      <sheetName val="TOTAL"/>
      <sheetName val="HRG BHN"/>
      <sheetName val="L-TIGA"/>
      <sheetName val="DAF-1"/>
      <sheetName val="3. DESIGN 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144">
          <cell r="D144" t="str">
            <v>Lead Process Engineer</v>
          </cell>
        </row>
        <row r="145">
          <cell r="D145" t="str">
            <v>Sr. Process Engineer</v>
          </cell>
        </row>
        <row r="146">
          <cell r="D146" t="str">
            <v>Process Engineer</v>
          </cell>
        </row>
        <row r="147">
          <cell r="D147" t="str">
            <v>Lead Mechanical Engineer</v>
          </cell>
        </row>
        <row r="148">
          <cell r="D148" t="str">
            <v>Sr. Mechanical Engineer</v>
          </cell>
        </row>
        <row r="149">
          <cell r="D149" t="str">
            <v>Mechanical Engineer</v>
          </cell>
        </row>
        <row r="150">
          <cell r="D150" t="str">
            <v>Mechanical Designers</v>
          </cell>
        </row>
        <row r="151">
          <cell r="D151" t="str">
            <v>Mechanical Drafters</v>
          </cell>
        </row>
        <row r="152">
          <cell r="D152" t="str">
            <v>Lead Piping Engineer</v>
          </cell>
        </row>
        <row r="153">
          <cell r="D153" t="str">
            <v>Sr. Piping Engineer</v>
          </cell>
        </row>
        <row r="154">
          <cell r="D154" t="str">
            <v>Piping Engineer</v>
          </cell>
        </row>
        <row r="155">
          <cell r="D155" t="str">
            <v>Piping Designers</v>
          </cell>
        </row>
        <row r="156">
          <cell r="D156" t="str">
            <v>Piping Drafters</v>
          </cell>
        </row>
        <row r="157">
          <cell r="D157" t="str">
            <v>Lead Instrument Engineer</v>
          </cell>
        </row>
        <row r="158">
          <cell r="D158" t="str">
            <v>Sr. Instrument Engineer</v>
          </cell>
        </row>
        <row r="159">
          <cell r="D159" t="str">
            <v>Instrument Engineer</v>
          </cell>
        </row>
        <row r="160">
          <cell r="D160" t="str">
            <v>Instrument Designers</v>
          </cell>
        </row>
        <row r="161">
          <cell r="D161" t="str">
            <v>Instrument Drafters</v>
          </cell>
        </row>
        <row r="162">
          <cell r="D162" t="str">
            <v>Lead Electrical Engineer</v>
          </cell>
        </row>
        <row r="163">
          <cell r="D163" t="str">
            <v>Sr. Electrical Engineer</v>
          </cell>
        </row>
        <row r="164">
          <cell r="D164" t="str">
            <v>Electrical Engineer</v>
          </cell>
        </row>
        <row r="165">
          <cell r="D165" t="str">
            <v>Electrical Designers</v>
          </cell>
        </row>
        <row r="166">
          <cell r="D166" t="str">
            <v>Electrical Drafters</v>
          </cell>
        </row>
        <row r="167">
          <cell r="D167" t="str">
            <v>Lead Civil &amp; Structure Engineer</v>
          </cell>
        </row>
        <row r="168">
          <cell r="D168" t="str">
            <v>Sr.  Civil &amp; Structure Engineer</v>
          </cell>
        </row>
        <row r="169">
          <cell r="D169" t="str">
            <v>Civil &amp; Structure Engineer</v>
          </cell>
        </row>
        <row r="170">
          <cell r="D170" t="str">
            <v>Civil &amp; Structure Designers</v>
          </cell>
        </row>
        <row r="171">
          <cell r="D171" t="str">
            <v>Civil &amp; Structure Drafters</v>
          </cell>
        </row>
        <row r="172">
          <cell r="D172" t="str">
            <v>PDS Team</v>
          </cell>
        </row>
      </sheetData>
      <sheetData sheetId="28"/>
      <sheetData sheetId="29"/>
      <sheetData sheetId="30" refreshError="1"/>
      <sheetData sheetId="31" refreshError="1"/>
      <sheetData sheetId="32" refreshError="1"/>
      <sheetData sheetId="3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_Data"/>
    </sheetNames>
    <sheetDataSet>
      <sheetData sheetId="0"/>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 sheet"/>
      <sheetName val="02-Content"/>
      <sheetName val="03-General &amp; Summary"/>
      <sheetName val="04. Soil data"/>
      <sheetName val="05-DESIGN C"/>
      <sheetName val="06-DESIGN L &amp; ANALYSIS"/>
      <sheetName val="7-REINF DESIGN"/>
      <sheetName val="08-Anchor bolt cap"/>
      <sheetName val="Design Ratio--1-Empty"/>
      <sheetName val="Design Ratio--2-Operation"/>
      <sheetName val="13. ATT"/>
      <sheetName val="PCO"/>
      <sheetName val="Sheet1"/>
      <sheetName val="Calc Sheet-ref"/>
    </sheetNames>
    <sheetDataSet>
      <sheetData sheetId="0"/>
      <sheetData sheetId="1"/>
      <sheetData sheetId="2"/>
      <sheetData sheetId="3">
        <row r="63">
          <cell r="R63">
            <v>24</v>
          </cell>
        </row>
      </sheetData>
      <sheetData sheetId="4"/>
      <sheetData sheetId="5">
        <row r="170">
          <cell r="T170">
            <v>9.5</v>
          </cell>
        </row>
      </sheetData>
      <sheetData sheetId="6">
        <row r="109">
          <cell r="Q109">
            <v>116.75999999999999</v>
          </cell>
        </row>
      </sheetData>
      <sheetData sheetId="7"/>
      <sheetData sheetId="8">
        <row r="9">
          <cell r="V9">
            <v>390</v>
          </cell>
        </row>
      </sheetData>
      <sheetData sheetId="9"/>
      <sheetData sheetId="10"/>
      <sheetData sheetId="11"/>
      <sheetData sheetId="12"/>
      <sheetData sheetId="13"/>
      <sheetData sheetId="14"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sheetName val="MS"/>
      <sheetName val="LS"/>
      <sheetName val="DMW"/>
      <sheetName val="CW"/>
      <sheetName val="ELEC"/>
      <sheetName val="K2CO3"/>
      <sheetName val="NH3"/>
      <sheetName val="N2H4"/>
      <sheetName val="Na3PO4"/>
      <sheetName val="EDC"/>
      <sheetName val="NaOH"/>
      <sheetName val="ADOL"/>
      <sheetName val="UCON"/>
      <sheetName val="N2"/>
      <sheetName val="IA"/>
      <sheetName val="CH4"/>
      <sheetName val="93~96"/>
      <sheetName val="목표97"/>
      <sheetName val="93"/>
      <sheetName val="93D"/>
      <sheetName val="94"/>
      <sheetName val="94D"/>
      <sheetName val="94D2"/>
      <sheetName val="95"/>
      <sheetName val="95D"/>
      <sheetName val="96"/>
      <sheetName val="96D"/>
      <sheetName val="SEL"/>
      <sheetName val="외화-4"/>
      <sheetName val="#REF"/>
      <sheetName val="⑤항목별2"/>
      <sheetName val="Sheet1"/>
      <sheetName val="중간재 재공"/>
      <sheetName val="단가비교"/>
      <sheetName val="총괄"/>
      <sheetName val="원료구매"/>
      <sheetName val="EQUIP LIST"/>
      <sheetName val="매출"/>
      <sheetName val="관리1"/>
      <sheetName val="순별수출"/>
      <sheetName val="Steam Table"/>
      <sheetName val="1차물량(ABOUT)"/>
      <sheetName val="0201"/>
      <sheetName val="SM1-09"/>
      <sheetName val="SM2-09"/>
      <sheetName val="BD-09"/>
      <sheetName val="MT-09"/>
      <sheetName val="A"/>
      <sheetName val="Control"/>
      <sheetName val="내역서"/>
      <sheetName val="급여명세서"/>
      <sheetName val="급여등록"/>
      <sheetName val="추가예산"/>
      <sheetName val="수입"/>
      <sheetName val="회사제시"/>
      <sheetName val="UTCW"/>
      <sheetName val="UTMBPL"/>
      <sheetName val="TAGT97_B"/>
      <sheetName val="Krw"/>
      <sheetName val="사할차금"/>
      <sheetName val="프랜트면허"/>
      <sheetName val="PI"/>
      <sheetName val="설계내역서"/>
      <sheetName val="유화"/>
      <sheetName val="환율"/>
      <sheetName val="NCC"/>
      <sheetName val="HMBPROD"/>
      <sheetName val="9IIN_export"/>
      <sheetName val="B93_JC_JD_JE"/>
      <sheetName val="Co_77"/>
      <sheetName val="Inventory_Reconciliation"/>
      <sheetName val="Chiet tinh dz35"/>
      <sheetName val="경비"/>
      <sheetName val="Sheet4"/>
      <sheetName val="외주수리비"/>
      <sheetName val="AT"/>
      <sheetName val="B777"/>
      <sheetName val="신공항"/>
      <sheetName val="정비재료비"/>
      <sheetName val="지상조업료"/>
      <sheetName val="JJ"/>
      <sheetName val="잡유비"/>
      <sheetName val="MA"/>
      <sheetName val="계류장사용료"/>
      <sheetName val="MC"/>
      <sheetName val="ME"/>
      <sheetName val="MF"/>
      <sheetName val="MI"/>
      <sheetName val="MT"/>
      <sheetName val="QA"/>
      <sheetName val="금액"/>
      <sheetName val="PC%계산"/>
      <sheetName val="건설중인"/>
      <sheetName val="F801"/>
      <sheetName val="의왕F사"/>
      <sheetName val="가공사"/>
      <sheetName val="전체패턴1안"/>
      <sheetName val="06-DESIGN L &amp; ANALYSIS"/>
      <sheetName val="MP MO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InteractionDiagram"/>
      <sheetName val="Biaxial"/>
      <sheetName val="CrackControl"/>
      <sheetName val="Calculations"/>
      <sheetName val="AS3600"/>
      <sheetName val="Sheet1"/>
      <sheetName val="Personnel"/>
      <sheetName val="Analisa"/>
      <sheetName val="DataPoint"/>
      <sheetName val="9 58&quot;_single"/>
    </sheetNames>
    <sheetDataSet>
      <sheetData sheetId="0">
        <row r="11">
          <cell r="C11">
            <v>-3.0000000000000001E-3</v>
          </cell>
        </row>
        <row r="14">
          <cell r="C14" t="str">
            <v>Spiral</v>
          </cell>
        </row>
        <row r="45">
          <cell r="I45">
            <v>1820</v>
          </cell>
        </row>
      </sheetData>
      <sheetData sheetId="1"/>
      <sheetData sheetId="2">
        <row r="10">
          <cell r="X10" t="e">
            <v>#REF!</v>
          </cell>
        </row>
        <row r="33">
          <cell r="G33">
            <v>25</v>
          </cell>
        </row>
      </sheetData>
      <sheetData sheetId="3">
        <row r="17">
          <cell r="E17">
            <v>1</v>
          </cell>
        </row>
        <row r="18">
          <cell r="E18">
            <v>5.5</v>
          </cell>
        </row>
        <row r="19">
          <cell r="E19">
            <v>3</v>
          </cell>
          <cell r="P19">
            <v>20.827149903406092</v>
          </cell>
        </row>
        <row r="21">
          <cell r="P21">
            <v>309.08997945100623</v>
          </cell>
        </row>
        <row r="22">
          <cell r="E22">
            <v>500</v>
          </cell>
        </row>
        <row r="25">
          <cell r="E25">
            <v>12.03872496255177</v>
          </cell>
        </row>
        <row r="26">
          <cell r="E26">
            <v>400</v>
          </cell>
        </row>
        <row r="87">
          <cell r="E87">
            <v>0.4</v>
          </cell>
        </row>
      </sheetData>
      <sheetData sheetId="4">
        <row r="8">
          <cell r="P8" t="str">
            <v>ACI 318-05</v>
          </cell>
        </row>
        <row r="9">
          <cell r="P9" t="str">
            <v>ACI 318-02</v>
          </cell>
        </row>
        <row r="10">
          <cell r="P10" t="str">
            <v>AASHTO LRFD-static</v>
          </cell>
        </row>
        <row r="11">
          <cell r="P11" t="str">
            <v>AASHTO-Seismic Zones 3+</v>
          </cell>
        </row>
        <row r="12">
          <cell r="P12" t="str">
            <v>AASHTO 17th Ed.- static</v>
          </cell>
        </row>
        <row r="13">
          <cell r="H13">
            <v>0.9</v>
          </cell>
          <cell r="M13" t="str">
            <v>f   =</v>
          </cell>
          <cell r="P13" t="str">
            <v>AS3600</v>
          </cell>
        </row>
        <row r="14">
          <cell r="P14" t="str">
            <v>AS5100</v>
          </cell>
          <cell r="W14">
            <v>2</v>
          </cell>
        </row>
        <row r="15">
          <cell r="P15" t="str">
            <v>Custom</v>
          </cell>
        </row>
        <row r="18">
          <cell r="F18">
            <v>2830</v>
          </cell>
        </row>
        <row r="21">
          <cell r="M21" t="str">
            <v>for circular secion only</v>
          </cell>
        </row>
        <row r="24">
          <cell r="K24" t="e">
            <v>#VALUE!</v>
          </cell>
        </row>
        <row r="29">
          <cell r="C29" t="str">
            <v>+</v>
          </cell>
        </row>
        <row r="30">
          <cell r="P30">
            <v>2.5954441350606343</v>
          </cell>
        </row>
        <row r="31">
          <cell r="P31">
            <v>12.03872496255177</v>
          </cell>
          <cell r="S31">
            <v>4737.9720208849576</v>
          </cell>
        </row>
        <row r="32">
          <cell r="S32">
            <v>-1132</v>
          </cell>
        </row>
        <row r="35">
          <cell r="G35">
            <v>-9.5979917715831303E-5</v>
          </cell>
        </row>
        <row r="41">
          <cell r="I41" t="e">
            <v>#VALUE!</v>
          </cell>
          <cell r="O41" t="e">
            <v>#VALUE!</v>
          </cell>
          <cell r="P41" t="e">
            <v>#VALUE!</v>
          </cell>
          <cell r="Q41" t="e">
            <v>#VALUE!</v>
          </cell>
        </row>
        <row r="50">
          <cell r="M50" t="str">
            <v>Dist from 
Compression face</v>
          </cell>
        </row>
        <row r="51">
          <cell r="M51" t="str">
            <v>ds</v>
          </cell>
        </row>
        <row r="52">
          <cell r="M52" t="str">
            <v>mm</v>
          </cell>
        </row>
        <row r="53">
          <cell r="M53">
            <v>300</v>
          </cell>
          <cell r="O53">
            <v>400</v>
          </cell>
        </row>
        <row r="54">
          <cell r="M54">
            <v>167.74831823419356</v>
          </cell>
        </row>
        <row r="55">
          <cell r="M55">
            <v>86.012283833590459</v>
          </cell>
        </row>
        <row r="56">
          <cell r="M56">
            <v>86.012283833590459</v>
          </cell>
        </row>
        <row r="57">
          <cell r="M57">
            <v>167.7483182341935</v>
          </cell>
        </row>
        <row r="58">
          <cell r="M58">
            <v>300</v>
          </cell>
        </row>
        <row r="59">
          <cell r="M59">
            <v>432.25168176580644</v>
          </cell>
        </row>
        <row r="60">
          <cell r="M60">
            <v>513.98771616640954</v>
          </cell>
        </row>
        <row r="61">
          <cell r="M61">
            <v>513.98771616640954</v>
          </cell>
        </row>
        <row r="62">
          <cell r="M62">
            <v>432.2516817658065</v>
          </cell>
        </row>
        <row r="63">
          <cell r="M63" t="str">
            <v/>
          </cell>
        </row>
        <row r="64">
          <cell r="M64" t="str">
            <v/>
          </cell>
        </row>
        <row r="65">
          <cell r="M65" t="str">
            <v/>
          </cell>
        </row>
        <row r="66">
          <cell r="M66" t="str">
            <v/>
          </cell>
        </row>
        <row r="67">
          <cell r="M67" t="str">
            <v/>
          </cell>
        </row>
        <row r="68">
          <cell r="I68" t="e">
            <v>#VALUE!</v>
          </cell>
          <cell r="M68" t="str">
            <v/>
          </cell>
        </row>
        <row r="69">
          <cell r="M69" t="str">
            <v/>
          </cell>
        </row>
        <row r="70">
          <cell r="I70" t="e">
            <v>#VALUE!</v>
          </cell>
          <cell r="M70" t="str">
            <v/>
          </cell>
        </row>
        <row r="71">
          <cell r="M71" t="str">
            <v/>
          </cell>
        </row>
        <row r="72">
          <cell r="M72" t="str">
            <v/>
          </cell>
        </row>
        <row r="73">
          <cell r="M73" t="str">
            <v/>
          </cell>
        </row>
        <row r="74">
          <cell r="M74" t="str">
            <v/>
          </cell>
        </row>
        <row r="75">
          <cell r="M75" t="str">
            <v/>
          </cell>
        </row>
        <row r="76">
          <cell r="M76" t="str">
            <v/>
          </cell>
        </row>
        <row r="77">
          <cell r="I77" t="e">
            <v>#VALUE!</v>
          </cell>
          <cell r="M77" t="str">
            <v/>
          </cell>
        </row>
        <row r="78">
          <cell r="M78" t="str">
            <v/>
          </cell>
        </row>
        <row r="79">
          <cell r="M79" t="str">
            <v/>
          </cell>
        </row>
        <row r="80">
          <cell r="M80" t="str">
            <v/>
          </cell>
        </row>
        <row r="81">
          <cell r="M81" t="str">
            <v/>
          </cell>
        </row>
        <row r="82">
          <cell r="M82" t="str">
            <v/>
          </cell>
        </row>
        <row r="83">
          <cell r="M83" t="str">
            <v/>
          </cell>
        </row>
        <row r="84">
          <cell r="M84" t="str">
            <v/>
          </cell>
        </row>
        <row r="85">
          <cell r="M85" t="str">
            <v/>
          </cell>
        </row>
        <row r="86">
          <cell r="M86" t="str">
            <v/>
          </cell>
        </row>
        <row r="87">
          <cell r="M87" t="str">
            <v/>
          </cell>
        </row>
        <row r="88">
          <cell r="M88" t="str">
            <v/>
          </cell>
        </row>
        <row r="89">
          <cell r="M89" t="str">
            <v/>
          </cell>
        </row>
        <row r="90">
          <cell r="M90" t="str">
            <v/>
          </cell>
        </row>
        <row r="91">
          <cell r="M91" t="str">
            <v/>
          </cell>
        </row>
        <row r="92">
          <cell r="M92" t="str">
            <v/>
          </cell>
        </row>
        <row r="93">
          <cell r="M93" t="str">
            <v/>
          </cell>
        </row>
        <row r="94">
          <cell r="M94" t="str">
            <v/>
          </cell>
        </row>
        <row r="95">
          <cell r="M95" t="str">
            <v/>
          </cell>
        </row>
        <row r="96">
          <cell r="M96" t="str">
            <v/>
          </cell>
        </row>
        <row r="97">
          <cell r="M97" t="str">
            <v/>
          </cell>
        </row>
        <row r="98">
          <cell r="M98" t="str">
            <v/>
          </cell>
        </row>
        <row r="99">
          <cell r="M99" t="str">
            <v/>
          </cell>
        </row>
        <row r="100">
          <cell r="M100" t="str">
            <v/>
          </cell>
        </row>
        <row r="101">
          <cell r="M101" t="str">
            <v/>
          </cell>
        </row>
        <row r="102">
          <cell r="M102" t="str">
            <v/>
          </cell>
        </row>
        <row r="103">
          <cell r="M103" t="str">
            <v/>
          </cell>
        </row>
        <row r="104">
          <cell r="M104" t="str">
            <v/>
          </cell>
        </row>
        <row r="105">
          <cell r="M105" t="str">
            <v/>
          </cell>
        </row>
        <row r="106">
          <cell r="M106" t="str">
            <v/>
          </cell>
        </row>
        <row r="107">
          <cell r="M107" t="str">
            <v/>
          </cell>
        </row>
        <row r="108">
          <cell r="M108" t="str">
            <v/>
          </cell>
        </row>
        <row r="109">
          <cell r="M109" t="str">
            <v/>
          </cell>
        </row>
        <row r="110">
          <cell r="M110" t="str">
            <v/>
          </cell>
        </row>
        <row r="111">
          <cell r="M111" t="str">
            <v/>
          </cell>
        </row>
        <row r="112">
          <cell r="M112" t="str">
            <v/>
          </cell>
        </row>
        <row r="113">
          <cell r="M113" t="str">
            <v/>
          </cell>
        </row>
        <row r="114">
          <cell r="M114" t="str">
            <v/>
          </cell>
        </row>
        <row r="115">
          <cell r="M115" t="str">
            <v/>
          </cell>
        </row>
        <row r="116">
          <cell r="M116" t="str">
            <v/>
          </cell>
        </row>
        <row r="117">
          <cell r="M117" t="str">
            <v/>
          </cell>
        </row>
        <row r="118">
          <cell r="M118" t="str">
            <v/>
          </cell>
        </row>
        <row r="119">
          <cell r="M119" t="str">
            <v/>
          </cell>
        </row>
        <row r="120">
          <cell r="M120" t="str">
            <v/>
          </cell>
        </row>
        <row r="121">
          <cell r="M121" t="str">
            <v/>
          </cell>
        </row>
        <row r="122">
          <cell r="M122" t="str">
            <v/>
          </cell>
        </row>
        <row r="123">
          <cell r="M123" t="str">
            <v/>
          </cell>
        </row>
        <row r="124">
          <cell r="M124" t="str">
            <v/>
          </cell>
        </row>
        <row r="125">
          <cell r="M125" t="str">
            <v/>
          </cell>
        </row>
        <row r="126">
          <cell r="M126" t="str">
            <v/>
          </cell>
        </row>
        <row r="127">
          <cell r="M127" t="str">
            <v/>
          </cell>
        </row>
        <row r="128">
          <cell r="M128" t="str">
            <v/>
          </cell>
        </row>
        <row r="129">
          <cell r="M129" t="str">
            <v/>
          </cell>
        </row>
        <row r="130">
          <cell r="M130" t="str">
            <v/>
          </cell>
        </row>
        <row r="131">
          <cell r="M131" t="str">
            <v/>
          </cell>
        </row>
        <row r="132">
          <cell r="M132" t="str">
            <v/>
          </cell>
        </row>
        <row r="133">
          <cell r="M133" t="str">
            <v/>
          </cell>
        </row>
        <row r="134">
          <cell r="M134" t="str">
            <v/>
          </cell>
        </row>
        <row r="135">
          <cell r="M135" t="str">
            <v/>
          </cell>
        </row>
        <row r="136">
          <cell r="M136" t="str">
            <v/>
          </cell>
        </row>
        <row r="137">
          <cell r="M137" t="str">
            <v/>
          </cell>
        </row>
        <row r="138">
          <cell r="M138" t="str">
            <v/>
          </cell>
        </row>
        <row r="139">
          <cell r="M139" t="str">
            <v/>
          </cell>
        </row>
        <row r="140">
          <cell r="M140" t="str">
            <v/>
          </cell>
        </row>
        <row r="141">
          <cell r="M141" t="str">
            <v/>
          </cell>
        </row>
        <row r="142">
          <cell r="M142" t="str">
            <v/>
          </cell>
        </row>
        <row r="143">
          <cell r="M143" t="str">
            <v/>
          </cell>
        </row>
        <row r="144">
          <cell r="M144" t="str">
            <v/>
          </cell>
        </row>
        <row r="145">
          <cell r="M145" t="str">
            <v/>
          </cell>
        </row>
        <row r="146">
          <cell r="M146" t="str">
            <v/>
          </cell>
        </row>
        <row r="147">
          <cell r="M147" t="str">
            <v/>
          </cell>
        </row>
        <row r="148">
          <cell r="M148" t="str">
            <v/>
          </cell>
        </row>
        <row r="149">
          <cell r="M149" t="str">
            <v/>
          </cell>
        </row>
        <row r="150">
          <cell r="M150" t="str">
            <v/>
          </cell>
        </row>
        <row r="151">
          <cell r="M151" t="str">
            <v/>
          </cell>
        </row>
        <row r="152">
          <cell r="M152" t="str">
            <v/>
          </cell>
        </row>
      </sheetData>
      <sheetData sheetId="5">
        <row r="5">
          <cell r="E5">
            <v>0.8</v>
          </cell>
        </row>
        <row r="7">
          <cell r="E7">
            <v>0.8</v>
          </cell>
          <cell r="H7">
            <v>1495.656635381579</v>
          </cell>
        </row>
        <row r="10">
          <cell r="E10" t="e">
            <v>#VALUE!</v>
          </cell>
        </row>
        <row r="14">
          <cell r="E14">
            <v>0</v>
          </cell>
        </row>
      </sheetData>
      <sheetData sheetId="6">
        <row r="3">
          <cell r="H3">
            <v>300</v>
          </cell>
          <cell r="W3" t="str">
            <v>First Last</v>
          </cell>
        </row>
        <row r="4">
          <cell r="W4" t="str">
            <v>SC07mmddS0007</v>
          </cell>
        </row>
        <row r="35">
          <cell r="F35">
            <v>12</v>
          </cell>
        </row>
        <row r="36">
          <cell r="F36">
            <v>1</v>
          </cell>
        </row>
        <row r="37">
          <cell r="F37">
            <v>16</v>
          </cell>
        </row>
        <row r="38">
          <cell r="F38">
            <v>1.25</v>
          </cell>
        </row>
        <row r="39">
          <cell r="F39">
            <v>26</v>
          </cell>
        </row>
        <row r="44">
          <cell r="F44">
            <v>490</v>
          </cell>
        </row>
        <row r="45">
          <cell r="F45">
            <v>490</v>
          </cell>
        </row>
        <row r="46">
          <cell r="F46">
            <v>0</v>
          </cell>
        </row>
        <row r="47">
          <cell r="F47">
            <v>50</v>
          </cell>
        </row>
        <row r="48">
          <cell r="F48">
            <v>60</v>
          </cell>
        </row>
        <row r="49">
          <cell r="F49">
            <v>60</v>
          </cell>
        </row>
        <row r="50">
          <cell r="F50">
            <v>13</v>
          </cell>
        </row>
        <row r="51">
          <cell r="F51">
            <v>13</v>
          </cell>
        </row>
        <row r="52">
          <cell r="F52">
            <v>0</v>
          </cell>
        </row>
      </sheetData>
      <sheetData sheetId="7" refreshError="1"/>
      <sheetData sheetId="8" refreshError="1"/>
      <sheetData sheetId="9" refreshError="1"/>
      <sheetData sheetId="1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Rev sheet"/>
      <sheetName val="02-Content"/>
      <sheetName val="03-General &amp; Summary"/>
      <sheetName val="04-Soil data"/>
      <sheetName val="05-DESIGN C"/>
      <sheetName val="06-DESIGN L &amp; ANALYSIS"/>
      <sheetName val="7-REINF DESIGN"/>
      <sheetName val="08-Anchor bolt cap"/>
      <sheetName val="Design Ratio--1-Empty"/>
      <sheetName val="Design Ratio--2-Operation"/>
      <sheetName val="PCO"/>
      <sheetName val="Sheet2"/>
      <sheetName val="95D"/>
      <sheetName val="94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ET"/>
      <sheetName val="DEAD LOAD"/>
      <sheetName val="LIVE LOAD"/>
      <sheetName val="LIVE LOAD "/>
      <sheetName val="WIND LOAD - ASCE"/>
      <sheetName val="WL-UBC"/>
      <sheetName val="WX+- &amp; WZ+-"/>
      <sheetName val="WIND LOAD - ASCE (1)"/>
      <sheetName val="EQUIPMENT LOAD"/>
      <sheetName val="Seismic Load SNI 2012"/>
      <sheetName val="EARTHQUAKE (UBC)"/>
      <sheetName val="Sway"/>
      <sheetName val="Beam disp."/>
      <sheetName val="Rebar Check (column)"/>
      <sheetName val="Rebar Check (Beam) (2)"/>
      <sheetName val="Sheet1"/>
      <sheetName val="4.0 Shallow Fdn"/>
      <sheetName val="5.0 STAAD Output Stability"/>
      <sheetName val="6.0 Soil Bearing Analysis"/>
      <sheetName val="7.0 Sliding Analysis"/>
      <sheetName val="8.0 Overturning Analysis"/>
      <sheetName val="9.0 Slab Reinforcement"/>
      <sheetName val="Check Sway"/>
      <sheetName val="member displacement"/>
      <sheetName val="Sheet2"/>
      <sheetName val="RATIO "/>
      <sheetName val="GB"/>
      <sheetName val="Pedestal Reinforcement"/>
      <sheetName val="06-DESIGN L &amp;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58">
          <cell r="H58">
            <v>101</v>
          </cell>
          <cell r="K58">
            <v>301</v>
          </cell>
          <cell r="L58">
            <v>1.4</v>
          </cell>
        </row>
        <row r="59">
          <cell r="K59">
            <v>302</v>
          </cell>
          <cell r="L59">
            <v>1.2</v>
          </cell>
        </row>
        <row r="60">
          <cell r="K60">
            <v>303</v>
          </cell>
          <cell r="L60">
            <v>1.2</v>
          </cell>
        </row>
        <row r="61">
          <cell r="K61">
            <v>304</v>
          </cell>
          <cell r="L61">
            <v>1.2</v>
          </cell>
        </row>
        <row r="62">
          <cell r="K62">
            <v>305</v>
          </cell>
          <cell r="L62">
            <v>1.2</v>
          </cell>
        </row>
        <row r="63">
          <cell r="K63">
            <v>306</v>
          </cell>
          <cell r="L63">
            <v>1.2</v>
          </cell>
        </row>
        <row r="64">
          <cell r="K64">
            <v>307</v>
          </cell>
          <cell r="L64">
            <v>1.2</v>
          </cell>
        </row>
        <row r="65">
          <cell r="K65">
            <v>308</v>
          </cell>
          <cell r="L65">
            <v>1.2</v>
          </cell>
        </row>
        <row r="66">
          <cell r="K66">
            <v>309</v>
          </cell>
          <cell r="L66">
            <v>1.2</v>
          </cell>
        </row>
        <row r="67">
          <cell r="K67">
            <v>310</v>
          </cell>
          <cell r="L67">
            <v>1.2</v>
          </cell>
        </row>
        <row r="68">
          <cell r="K68">
            <v>311</v>
          </cell>
          <cell r="L68">
            <v>1.2</v>
          </cell>
        </row>
        <row r="69">
          <cell r="K69">
            <v>312</v>
          </cell>
          <cell r="L69">
            <v>1.2</v>
          </cell>
        </row>
        <row r="70">
          <cell r="K70">
            <v>313</v>
          </cell>
          <cell r="L70">
            <v>1.2</v>
          </cell>
        </row>
        <row r="71">
          <cell r="K71">
            <v>314</v>
          </cell>
          <cell r="L71">
            <v>0.9</v>
          </cell>
        </row>
        <row r="72">
          <cell r="K72">
            <v>315</v>
          </cell>
          <cell r="L72">
            <v>0.9</v>
          </cell>
        </row>
        <row r="73">
          <cell r="K73">
            <v>316</v>
          </cell>
          <cell r="L73">
            <v>0.9</v>
          </cell>
        </row>
        <row r="74">
          <cell r="K74">
            <v>317</v>
          </cell>
          <cell r="L74">
            <v>0.9</v>
          </cell>
        </row>
        <row r="75">
          <cell r="K75">
            <v>318</v>
          </cell>
          <cell r="L75">
            <v>0.9</v>
          </cell>
        </row>
        <row r="76">
          <cell r="K76">
            <v>319</v>
          </cell>
          <cell r="L76">
            <v>0.9</v>
          </cell>
        </row>
        <row r="77">
          <cell r="K77">
            <v>320</v>
          </cell>
          <cell r="L77">
            <v>0.9</v>
          </cell>
        </row>
        <row r="78">
          <cell r="K78">
            <v>321</v>
          </cell>
          <cell r="L78">
            <v>0.9</v>
          </cell>
        </row>
        <row r="79">
          <cell r="K79">
            <v>322</v>
          </cell>
          <cell r="L79">
            <v>0.9</v>
          </cell>
        </row>
        <row r="80">
          <cell r="K80">
            <v>323</v>
          </cell>
          <cell r="L80">
            <v>0.9</v>
          </cell>
        </row>
        <row r="81">
          <cell r="K81">
            <v>324</v>
          </cell>
          <cell r="L81">
            <v>0.9</v>
          </cell>
        </row>
        <row r="82">
          <cell r="K82">
            <v>325</v>
          </cell>
          <cell r="L82">
            <v>0.9</v>
          </cell>
        </row>
        <row r="83">
          <cell r="K83">
            <v>326</v>
          </cell>
          <cell r="L83">
            <v>1.2</v>
          </cell>
        </row>
        <row r="84">
          <cell r="K84">
            <v>327</v>
          </cell>
          <cell r="L84">
            <v>1.2</v>
          </cell>
        </row>
        <row r="85">
          <cell r="K85">
            <v>328</v>
          </cell>
          <cell r="L85">
            <v>1.2</v>
          </cell>
        </row>
        <row r="86">
          <cell r="K86">
            <v>329</v>
          </cell>
          <cell r="L86">
            <v>1.2</v>
          </cell>
        </row>
        <row r="87">
          <cell r="K87">
            <v>330</v>
          </cell>
          <cell r="L87">
            <v>1.2</v>
          </cell>
        </row>
        <row r="88">
          <cell r="K88">
            <v>331</v>
          </cell>
          <cell r="L88">
            <v>1.2</v>
          </cell>
        </row>
        <row r="89">
          <cell r="K89">
            <v>332</v>
          </cell>
          <cell r="L89">
            <v>1.2</v>
          </cell>
        </row>
        <row r="90">
          <cell r="K90">
            <v>333</v>
          </cell>
          <cell r="L90">
            <v>1.2</v>
          </cell>
        </row>
        <row r="91">
          <cell r="K91">
            <v>334</v>
          </cell>
          <cell r="L91">
            <v>1.2</v>
          </cell>
        </row>
        <row r="92">
          <cell r="K92">
            <v>335</v>
          </cell>
          <cell r="L92">
            <v>1.2</v>
          </cell>
        </row>
        <row r="93">
          <cell r="K93">
            <v>336</v>
          </cell>
          <cell r="L93">
            <v>1.2</v>
          </cell>
        </row>
        <row r="94">
          <cell r="K94">
            <v>337</v>
          </cell>
          <cell r="L94">
            <v>1.2</v>
          </cell>
        </row>
        <row r="95">
          <cell r="K95">
            <v>338</v>
          </cell>
          <cell r="L95">
            <v>1.2</v>
          </cell>
        </row>
        <row r="96">
          <cell r="K96">
            <v>339</v>
          </cell>
          <cell r="L96">
            <v>1.2</v>
          </cell>
        </row>
        <row r="97">
          <cell r="K97">
            <v>340</v>
          </cell>
          <cell r="L97">
            <v>1.2</v>
          </cell>
        </row>
        <row r="98">
          <cell r="K98">
            <v>341</v>
          </cell>
          <cell r="L98">
            <v>1.2</v>
          </cell>
        </row>
        <row r="99">
          <cell r="K99">
            <v>342</v>
          </cell>
          <cell r="L99">
            <v>1.2</v>
          </cell>
        </row>
        <row r="100">
          <cell r="K100">
            <v>343</v>
          </cell>
          <cell r="L100">
            <v>1.2</v>
          </cell>
        </row>
        <row r="101">
          <cell r="K101">
            <v>344</v>
          </cell>
          <cell r="L101">
            <v>0.9</v>
          </cell>
        </row>
        <row r="102">
          <cell r="K102">
            <v>345</v>
          </cell>
          <cell r="L102">
            <v>0.9</v>
          </cell>
        </row>
        <row r="103">
          <cell r="K103">
            <v>346</v>
          </cell>
          <cell r="L103">
            <v>0.9</v>
          </cell>
        </row>
        <row r="104">
          <cell r="K104">
            <v>347</v>
          </cell>
          <cell r="L104">
            <v>0.9</v>
          </cell>
        </row>
        <row r="105">
          <cell r="K105">
            <v>348</v>
          </cell>
          <cell r="L105">
            <v>0.9</v>
          </cell>
        </row>
        <row r="106">
          <cell r="K106">
            <v>349</v>
          </cell>
          <cell r="L106">
            <v>0.9</v>
          </cell>
        </row>
        <row r="107">
          <cell r="K107">
            <v>350</v>
          </cell>
          <cell r="L107">
            <v>0.9</v>
          </cell>
        </row>
        <row r="108">
          <cell r="K108">
            <v>351</v>
          </cell>
          <cell r="L108">
            <v>0.9</v>
          </cell>
        </row>
        <row r="109">
          <cell r="K109">
            <v>352</v>
          </cell>
          <cell r="L109">
            <v>0.9</v>
          </cell>
        </row>
        <row r="110">
          <cell r="K110">
            <v>353</v>
          </cell>
          <cell r="L110">
            <v>0.9</v>
          </cell>
        </row>
        <row r="111">
          <cell r="K111">
            <v>354</v>
          </cell>
          <cell r="L111">
            <v>0.9</v>
          </cell>
        </row>
        <row r="112">
          <cell r="K112">
            <v>355</v>
          </cell>
          <cell r="L112">
            <v>0.9</v>
          </cell>
        </row>
        <row r="113">
          <cell r="K113">
            <v>356</v>
          </cell>
          <cell r="L113">
            <v>1.2</v>
          </cell>
        </row>
        <row r="114">
          <cell r="K114">
            <v>357</v>
          </cell>
          <cell r="L114">
            <v>1.2</v>
          </cell>
        </row>
        <row r="115">
          <cell r="K115">
            <v>358</v>
          </cell>
          <cell r="L115">
            <v>1.2</v>
          </cell>
        </row>
        <row r="116">
          <cell r="K116">
            <v>359</v>
          </cell>
          <cell r="L116">
            <v>1.2</v>
          </cell>
        </row>
        <row r="117">
          <cell r="K117">
            <v>360</v>
          </cell>
          <cell r="L117">
            <v>1.2</v>
          </cell>
        </row>
        <row r="118">
          <cell r="K118">
            <v>361</v>
          </cell>
          <cell r="L118">
            <v>1.2</v>
          </cell>
        </row>
        <row r="119">
          <cell r="K119">
            <v>362</v>
          </cell>
          <cell r="L119">
            <v>1.2</v>
          </cell>
        </row>
        <row r="120">
          <cell r="K120">
            <v>363</v>
          </cell>
          <cell r="L120">
            <v>1.2</v>
          </cell>
        </row>
        <row r="121">
          <cell r="K121">
            <v>364</v>
          </cell>
          <cell r="L121">
            <v>1.2</v>
          </cell>
        </row>
        <row r="122">
          <cell r="K122">
            <v>365</v>
          </cell>
          <cell r="L122">
            <v>1.2</v>
          </cell>
        </row>
        <row r="123">
          <cell r="K123">
            <v>366</v>
          </cell>
          <cell r="L123">
            <v>1.2</v>
          </cell>
        </row>
        <row r="124">
          <cell r="K124">
            <v>367</v>
          </cell>
          <cell r="L124">
            <v>1.2</v>
          </cell>
        </row>
        <row r="125">
          <cell r="K125">
            <v>368</v>
          </cell>
          <cell r="L125">
            <v>1.2</v>
          </cell>
        </row>
        <row r="126">
          <cell r="K126">
            <v>369</v>
          </cell>
          <cell r="L126">
            <v>1.2</v>
          </cell>
        </row>
        <row r="127">
          <cell r="K127">
            <v>370</v>
          </cell>
          <cell r="L127">
            <v>1.2</v>
          </cell>
        </row>
      </sheetData>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pile"/>
      <sheetName val="Sheet1"/>
      <sheetName val="pile (2)"/>
      <sheetName val="4. DESIGN L"/>
      <sheetName val="AFES"/>
      <sheetName val="AFES (2)"/>
      <sheetName val="5-6. PUNCH SHEAR C.(PEDESTAL)"/>
      <sheetName val="13. LC-1"/>
      <sheetName val="Top.Ped"/>
      <sheetName val="Bot.Ped"/>
      <sheetName val="Bot.Fon-stab"/>
      <sheetName val="Bot.Fon-rbar"/>
      <sheetName val="7. CHECK PILE R. (2)"/>
      <sheetName val="8. PUNCH SHEAR (PILE)"/>
      <sheetName val="9. REINF DESIGN"/>
      <sheetName val="11. GRADE BEAM DESIGN"/>
      <sheetName val="9. REINF DESIGN (2)"/>
      <sheetName val="10. Anchor bolt cap"/>
      <sheetName val="11. ATT"/>
      <sheetName val="7. CHECK PILE R."/>
      <sheetName val="12. BOQ"/>
      <sheetName val="PCO"/>
      <sheetName val="4.0 Shallow Fdn"/>
    </sheetNames>
    <sheetDataSet>
      <sheetData sheetId="0"/>
      <sheetData sheetId="1"/>
      <sheetData sheetId="2"/>
      <sheetData sheetId="3">
        <row r="46">
          <cell r="R46">
            <v>34</v>
          </cell>
        </row>
      </sheetData>
      <sheetData sheetId="4">
        <row r="162">
          <cell r="AC162">
            <v>500</v>
          </cell>
        </row>
      </sheetData>
      <sheetData sheetId="5">
        <row r="55">
          <cell r="U55">
            <v>2.4</v>
          </cell>
        </row>
        <row r="56">
          <cell r="U56">
            <v>1.1000000000000001</v>
          </cell>
        </row>
      </sheetData>
      <sheetData sheetId="6"/>
      <sheetData sheetId="7"/>
      <sheetData sheetId="8"/>
      <sheetData sheetId="9">
        <row r="23">
          <cell r="AE23">
            <v>281.10943065571246</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9">
          <cell r="T9">
            <v>390</v>
          </cell>
        </row>
      </sheetData>
      <sheetData sheetId="24"/>
      <sheetData sheetId="25"/>
      <sheetData sheetId="26"/>
      <sheetData sheetId="27"/>
      <sheetData sheetId="2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Name val="RESPONSE SHEET"/>
      <sheetName val="TOC"/>
      <sheetName val="REPORT "/>
      <sheetName val="Report (2)"/>
      <sheetName val="Report"/>
      <sheetName val="(1)"/>
      <sheetName val="Sheet3"/>
      <sheetName val="BCL1 (1)"/>
      <sheetName val="BCL1 (2)"/>
      <sheetName val="BCL1 (3)"/>
      <sheetName val="Attc. 7"/>
      <sheetName val="Attc. 8"/>
      <sheetName val="Sheet2"/>
      <sheetName val="Attc. 6 (1)"/>
      <sheetName val="Attc. 7 (1)"/>
      <sheetName val="Attc. 8 (1)"/>
      <sheetName val="Sheet6"/>
      <sheetName val="(7)"/>
      <sheetName val="(6)"/>
      <sheetName val="1"/>
      <sheetName val="2"/>
      <sheetName val="3"/>
      <sheetName val="4"/>
      <sheetName val="5"/>
      <sheetName val="6"/>
      <sheetName val="7"/>
      <sheetName val="8"/>
      <sheetName val="BCL1 (4)"/>
      <sheetName val="BCL2 (1)"/>
      <sheetName val="BCL2 (2)"/>
      <sheetName val="BCL2 (3)"/>
      <sheetName val="BCL2 (4)"/>
      <sheetName val="Attc. 1"/>
      <sheetName val="Sheet1"/>
      <sheetName val="Attc. 2"/>
      <sheetName val="Attc. 3"/>
      <sheetName val="Attc. 4"/>
      <sheetName val="Attc. 5"/>
      <sheetName val="Attc. 6"/>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sheet"/>
      <sheetName val="Content"/>
      <sheetName val="1. General"/>
      <sheetName val="2. Soil data"/>
      <sheetName val="3. DESIGN C"/>
      <sheetName val="4. DESIGN L"/>
      <sheetName val="5. CHECK PILE R."/>
      <sheetName val="6. DYNAMIC"/>
      <sheetName val="7. PUNCH SHEAR (PILE)"/>
      <sheetName val="8. REINF DESIGN"/>
      <sheetName val="11. GRADE BEAM DESIGN"/>
      <sheetName val="10. Anchor bolt cap"/>
      <sheetName val="10. Anchor bolt cap (2)"/>
      <sheetName val="11. ATT"/>
      <sheetName val="9. Settl GPF"/>
      <sheetName val="Sheet1"/>
      <sheetName val="12. BOQ"/>
      <sheetName val="13. LC-1"/>
      <sheetName val="PCO"/>
      <sheetName val="인원계획"/>
      <sheetName val="Calculations"/>
      <sheetName val="CrackControl"/>
      <sheetName val="Input"/>
      <sheetName val="AS3600"/>
      <sheetName val="Biaxial"/>
    </sheetNames>
    <sheetDataSet>
      <sheetData sheetId="0"/>
      <sheetData sheetId="1"/>
      <sheetData sheetId="2"/>
      <sheetData sheetId="3"/>
      <sheetData sheetId="4"/>
      <sheetData sheetId="5"/>
      <sheetData sheetId="6"/>
      <sheetData sheetId="7"/>
      <sheetData sheetId="8">
        <row r="684">
          <cell r="AM684" t="e">
            <v>#NAME?</v>
          </cell>
        </row>
      </sheetData>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갑지"/>
      <sheetName val="Memb Schd"/>
      <sheetName val="Personnel"/>
      <sheetName val="Sch.6"/>
      <sheetName val="name"/>
      <sheetName val="PROPOSAL"/>
      <sheetName val="Piping Design Data"/>
      <sheetName val="Sheet4"/>
      <sheetName val="재료비"/>
      <sheetName val="#REF"/>
      <sheetName val="BQMPALOC"/>
      <sheetName val="HRG BAHAN &amp; UPAH okk"/>
      <sheetName val="Analis Kusen okk"/>
      <sheetName val="PaintBreak"/>
      <sheetName val="INSSUBCON"/>
      <sheetName val="Memb_Schd"/>
      <sheetName val="Sch_6"/>
      <sheetName val="Piping_Design_Data"/>
      <sheetName val="HRG_BAHAN_&amp;_UPAH_okk"/>
      <sheetName val="Analis_Kusen_okk"/>
      <sheetName val="SAP"/>
      <sheetName val="Pipe and Shell"/>
      <sheetName val="Nozzle"/>
      <sheetName val="3. DESIGN C"/>
      <sheetName val="대비표"/>
      <sheetName val="STD"/>
      <sheetName val="BoQ_Int"/>
      <sheetName val="RAB"/>
      <sheetName val="RAB_ALT (2)"/>
      <sheetName val="Basic Price"/>
      <sheetName val="NP"/>
      <sheetName val="DATASHT"/>
      <sheetName val="MH RATE"/>
      <sheetName val="Harga "/>
      <sheetName val="351BQMCN"/>
      <sheetName val="Detail Eng"/>
      <sheetName val="S-CURVE"/>
      <sheetName val="Analisa"/>
      <sheetName val="6PILE  (돌출)"/>
      <sheetName val="Lembur"/>
      <sheetName val="Master"/>
      <sheetName val="DataMaster"/>
      <sheetName val="Lain2"/>
      <sheetName val="HARGA MATERIAL"/>
      <sheetName val="F1.4"/>
      <sheetName val="I-KAMAR"/>
      <sheetName val="RT15918"/>
      <sheetName val="HARGA-UPAH"/>
      <sheetName val="011C101"/>
      <sheetName val="RT13526 CPI"/>
      <sheetName val="Overall"/>
      <sheetName val="Inkindo 2015"/>
      <sheetName val="LOADDAT"/>
      <sheetName val="Sew-Tahan"/>
      <sheetName val="유림골조"/>
      <sheetName val="S"/>
      <sheetName val="Settings"/>
      <sheetName val="SEX"/>
      <sheetName val="HRG BHN"/>
      <sheetName val="MP-P"/>
      <sheetName val="labor1"/>
      <sheetName val="AC"/>
      <sheetName val="Design"/>
      <sheetName val="RFP009"/>
      <sheetName val="Design(E)"/>
      <sheetName val="Equiv.Length"/>
      <sheetName val="All BHI Crew List"/>
      <sheetName val="POB"/>
      <sheetName val="EQUIPMENT"/>
      <sheetName val="ACtivity"/>
      <sheetName val="PROCURE"/>
      <sheetName val="PIPE-HOT"/>
      <sheetName val="inter"/>
      <sheetName val="TTL"/>
      <sheetName val="HX"/>
      <sheetName val="집계표(OPTION)"/>
      <sheetName val="단면가정"/>
      <sheetName val="설계조건"/>
      <sheetName val="Bid Summary"/>
      <sheetName val="HARVEST02"/>
      <sheetName val="FWBS 1530"/>
      <sheetName val="Sheet1"/>
      <sheetName val="INPUT"/>
      <sheetName val="영업2"/>
      <sheetName val="영업3"/>
      <sheetName val="Code"/>
      <sheetName val="Default"/>
      <sheetName val="DRUM"/>
      <sheetName val="Z"/>
      <sheetName val="Cash2"/>
      <sheetName val="단면검토"/>
      <sheetName val="C &amp; G RHS"/>
      <sheetName val="AREA"/>
      <sheetName val="운반"/>
      <sheetName val="Code_Magics"/>
      <sheetName val="Utility and Fire flange"/>
      <sheetName val="ASCEandUBC"/>
      <sheetName val="Process Piping"/>
      <sheetName val="EQUIP LIST"/>
      <sheetName val="RFP003D"/>
      <sheetName val="95삼성급(본사)"/>
      <sheetName val="할증 "/>
      <sheetName val="장비"/>
      <sheetName val="노무"/>
      <sheetName val="자재"/>
      <sheetName val="산근1"/>
      <sheetName val="Appendix A14"/>
      <sheetName val="Total"/>
      <sheetName val="M"/>
      <sheetName val="Kiss"/>
      <sheetName val="List"/>
      <sheetName val="ITI"/>
      <sheetName val="IS"/>
      <sheetName val="MCS"/>
      <sheetName val="Act"/>
      <sheetName val="Late"/>
      <sheetName val="Disc"/>
      <sheetName val="PO-MFG-CT"/>
      <sheetName val="Sheet2"/>
      <sheetName val="03년 현장공사비 실적 총괄"/>
      <sheetName val="03년 현장공사비 실적 상세"/>
      <sheetName val="03년 현장자재 및 장비비 실적총괄"/>
      <sheetName val="03년 현장 외주비.자재 및 장비비 실적"/>
      <sheetName val="5대총괄"/>
      <sheetName val="DESCRIPTION"/>
      <sheetName val="BM DATA SHEET"/>
      <sheetName val="찍기"/>
      <sheetName val="환율"/>
      <sheetName val="DB_ET200(R. A)"/>
      <sheetName val="경영현황"/>
      <sheetName val="INSTR"/>
      <sheetName val="INPUT DATA OF SCHEDULE"/>
      <sheetName val="설산1.나"/>
      <sheetName val="본사S"/>
      <sheetName val="Master_Data"/>
      <sheetName val="97"/>
      <sheetName val="ERECT"/>
      <sheetName val="CIVIL"/>
      <sheetName val="Rekapitulasi"/>
      <sheetName val="HARGA DASAR"/>
      <sheetName val="Sumber Daya"/>
      <sheetName val="영동(D)"/>
      <sheetName val="Bill rekap"/>
      <sheetName val="Total for Check"/>
      <sheetName val="Iuran Nopember 2002"/>
      <sheetName val="Quantity"/>
      <sheetName val="GC-2"/>
      <sheetName val="Div2"/>
      <sheetName val="Mat-list"/>
      <sheetName val="チューブ仕様"/>
      <sheetName val="PCV"/>
      <sheetName val="Register"/>
      <sheetName val="BILL"/>
      <sheetName val="4-Basic Price"/>
      <sheetName val="Sheet6"/>
      <sheetName val="Calculations"/>
      <sheetName val="C MANNING"/>
      <sheetName val="ALLOWANCE"/>
      <sheetName val="6. Cable Data"/>
      <sheetName val="Cover"/>
      <sheetName val="Peralatan"/>
      <sheetName val="Kuantitas &amp; Harga"/>
      <sheetName val="ENG_101"/>
      <sheetName val="MC-5 DIPAKAI"/>
      <sheetName val="Ex_Rate"/>
      <sheetName val="Resources"/>
      <sheetName val="Unit Costs"/>
      <sheetName val="Overheads"/>
      <sheetName val="Schedule"/>
      <sheetName val="Detail by Discipline"/>
      <sheetName val="RAP"/>
      <sheetName val="AG Pipe Qty Analysis"/>
      <sheetName val="表六 "/>
      <sheetName val="갑지(추정)"/>
      <sheetName val="연돌일위집계"/>
      <sheetName val="2-Conc"/>
      <sheetName val="VXXXXX"/>
      <sheetName val="Data"/>
      <sheetName val="M 11"/>
      <sheetName val="2,000"/>
      <sheetName val="Chiet tinh dz35"/>
      <sheetName val="Chiet tinh dz22"/>
      <sheetName val="CT Thang Mo"/>
      <sheetName val="CT  PL"/>
      <sheetName val="MTP"/>
      <sheetName val="MTP1"/>
      <sheetName val="기성내역"/>
      <sheetName val="M3산출"/>
      <sheetName val="BAND(200)"/>
      <sheetName val="EL 표면적"/>
      <sheetName val="부하(성남)"/>
      <sheetName val="BW"/>
      <sheetName val="금액내역서"/>
      <sheetName val="공사비예산서(토목분)"/>
      <sheetName val="LEGEND"/>
      <sheetName val="footing"/>
      <sheetName val="BQ List"/>
      <sheetName val="pipe"/>
      <sheetName val="10241PIP1ON-SITE"/>
      <sheetName val="10241EQLIST"/>
      <sheetName val="jobhist"/>
      <sheetName val="SPEC"/>
      <sheetName val="B"/>
      <sheetName val="97년추정손익계산서"/>
      <sheetName val="15100"/>
      <sheetName val="배명(단가)"/>
      <sheetName val="MTO REV.2(ARMOR)"/>
      <sheetName val="D-3109"/>
      <sheetName val="anti-termite"/>
      <sheetName val="공문"/>
      <sheetName val="자재단가"/>
      <sheetName val="D-623D"/>
      <sheetName val="DB@Acess"/>
      <sheetName val="PI"/>
      <sheetName val="BOQ"/>
      <sheetName val="Finansal tamamlanma Eğrisi"/>
      <sheetName val="견적"/>
      <sheetName val="000000"/>
      <sheetName val="Zinsen"/>
      <sheetName val="Ummantelung"/>
      <sheetName val=" Armaflex "/>
      <sheetName val="Drahtnetzmatte"/>
      <sheetName val="   Basis-Kalk.   "/>
      <sheetName val="MW-Schale, alukasch."/>
      <sheetName val="UK, Kleinmaterial"/>
      <sheetName val="PUR, FOAMGLAS"/>
      <sheetName val="indice"/>
      <sheetName val="General Data"/>
      <sheetName val="할증_"/>
      <sheetName val="HRB"/>
      <sheetName val="Payroll_Deduction-Feb 2008"/>
      <sheetName val="견"/>
      <sheetName val="equiplist"/>
      <sheetName val="MEASURE LIST"/>
      <sheetName val="Memb_Schd1"/>
      <sheetName val="Sch_61"/>
      <sheetName val="Piping_Design_Data1"/>
      <sheetName val="HRG_BAHAN_&amp;_UPAH_okk1"/>
      <sheetName val="Analis_Kusen_okk1"/>
      <sheetName val="RAB_ALT_(2)"/>
      <sheetName val="Basic_Price"/>
      <sheetName val="MH_RATE"/>
      <sheetName val="음료실행"/>
      <sheetName val="HSD"/>
      <sheetName val="20calc"/>
      <sheetName val="958calc"/>
      <sheetName val="Daf-Harga"/>
      <sheetName val="Analisa PEP"/>
      <sheetName val="An Volume"/>
      <sheetName val="UPAH"/>
      <sheetName val="alat"/>
      <sheetName val="JEMBATAN"/>
      <sheetName val="TOWER 10TON"/>
      <sheetName val="TOWER 12TON"/>
      <sheetName val="PNT"/>
      <sheetName val="Rekap"/>
      <sheetName val="UP MINOR"/>
      <sheetName val="BASIC"/>
      <sheetName val="UPAH&amp;BHN"/>
      <sheetName val="BQ"/>
      <sheetName val="A"/>
      <sheetName val="Anls Hrg"/>
      <sheetName val="Alat-P5"/>
      <sheetName val="Rkp"/>
      <sheetName val="ESCON"/>
      <sheetName val="Perm. Test"/>
      <sheetName val="Calender"/>
      <sheetName val="Input Data"/>
      <sheetName val="IPL_SCHEDULE"/>
      <sheetName val="6PILE__(돌출)"/>
      <sheetName val="All_BHI_Crew_List"/>
      <sheetName val="3__DESIGN_C"/>
      <sheetName val="Pipe_and_Shell"/>
      <sheetName val="Detail_Eng"/>
      <sheetName val="Equiv_Length"/>
      <sheetName val="Harga_"/>
      <sheetName val="HARGA_MATERIAL"/>
      <sheetName val="F1_4"/>
      <sheetName val="RT13526_CPI"/>
      <sheetName val="Inkindo_2015"/>
      <sheetName val="TEST1"/>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B-7710"/>
      <sheetName val="SG-201"/>
      <sheetName val="BODP-C"/>
      <sheetName val="BODP-B"/>
      <sheetName val="Ref table-do not print"/>
      <sheetName val="NOT USED"/>
      <sheetName val="갑지"/>
      <sheetName val="TABEL UPAH"/>
      <sheetName val="OPEX"/>
      <sheetName val="Detail Subcon Status"/>
      <sheetName val="STRUKTUR"/>
      <sheetName val="Sheet3"/>
      <sheetName val="Agregat Halus &amp; Kasar"/>
      <sheetName val="Marketing"/>
    </sheetNames>
    <sheetDataSet>
      <sheetData sheetId="0" refreshError="1"/>
      <sheetData sheetId="1" refreshError="1"/>
      <sheetData sheetId="2"/>
      <sheetData sheetId="3"/>
      <sheetData sheetId="4"/>
      <sheetData sheetId="5" refreshError="1">
        <row r="4">
          <cell r="B4" t="str">
            <v>Load Factor</v>
          </cell>
          <cell r="C4" t="str">
            <v>Eff.</v>
          </cell>
          <cell r="D4" t="str">
            <v xml:space="preserve">p.f. (cos f) </v>
          </cell>
        </row>
        <row r="5">
          <cell r="A5">
            <v>0.25</v>
          </cell>
          <cell r="B5">
            <v>0.7</v>
          </cell>
          <cell r="C5">
            <v>0.73</v>
          </cell>
          <cell r="D5">
            <v>0.81</v>
          </cell>
        </row>
        <row r="6">
          <cell r="A6">
            <v>0.37</v>
          </cell>
          <cell r="B6">
            <v>0.7</v>
          </cell>
          <cell r="C6">
            <v>0.73</v>
          </cell>
          <cell r="D6">
            <v>0.81</v>
          </cell>
        </row>
        <row r="7">
          <cell r="A7">
            <v>0.5</v>
          </cell>
          <cell r="B7">
            <v>0.7</v>
          </cell>
          <cell r="C7">
            <v>0.73</v>
          </cell>
          <cell r="D7">
            <v>0.81</v>
          </cell>
        </row>
        <row r="8">
          <cell r="A8">
            <v>0.75</v>
          </cell>
          <cell r="B8">
            <v>0.7</v>
          </cell>
          <cell r="C8">
            <v>0.73</v>
          </cell>
          <cell r="D8">
            <v>0.81</v>
          </cell>
        </row>
        <row r="9">
          <cell r="A9">
            <v>1.1000000000000001</v>
          </cell>
          <cell r="B9">
            <v>0.7</v>
          </cell>
          <cell r="C9">
            <v>0.73</v>
          </cell>
          <cell r="D9">
            <v>0.79</v>
          </cell>
        </row>
        <row r="10">
          <cell r="A10">
            <v>1.5</v>
          </cell>
          <cell r="B10">
            <v>0.7</v>
          </cell>
          <cell r="C10">
            <v>0.77</v>
          </cell>
          <cell r="D10">
            <v>0.81</v>
          </cell>
        </row>
        <row r="11">
          <cell r="A11">
            <v>2.2000000000000002</v>
          </cell>
          <cell r="B11">
            <v>0.7</v>
          </cell>
          <cell r="C11">
            <v>0.78</v>
          </cell>
          <cell r="D11">
            <v>0.73</v>
          </cell>
        </row>
        <row r="12">
          <cell r="A12">
            <v>3</v>
          </cell>
          <cell r="B12">
            <v>0.7</v>
          </cell>
          <cell r="C12">
            <v>0.8</v>
          </cell>
          <cell r="D12">
            <v>0.82</v>
          </cell>
        </row>
        <row r="13">
          <cell r="A13">
            <v>3.7</v>
          </cell>
          <cell r="B13">
            <v>0.7</v>
          </cell>
          <cell r="C13">
            <v>0.83</v>
          </cell>
          <cell r="D13">
            <v>0.82</v>
          </cell>
        </row>
        <row r="14">
          <cell r="A14">
            <v>4</v>
          </cell>
          <cell r="B14">
            <v>0.7</v>
          </cell>
          <cell r="C14">
            <v>0.83</v>
          </cell>
          <cell r="D14">
            <v>0.82</v>
          </cell>
        </row>
        <row r="15">
          <cell r="A15">
            <v>5.5</v>
          </cell>
          <cell r="B15">
            <v>0.7</v>
          </cell>
          <cell r="C15">
            <v>0.84</v>
          </cell>
          <cell r="D15">
            <v>0.83</v>
          </cell>
        </row>
        <row r="16">
          <cell r="A16">
            <v>7.5</v>
          </cell>
          <cell r="B16">
            <v>0.7</v>
          </cell>
          <cell r="C16">
            <v>0.85</v>
          </cell>
          <cell r="D16">
            <v>0.85</v>
          </cell>
        </row>
        <row r="17">
          <cell r="A17">
            <v>11</v>
          </cell>
          <cell r="B17">
            <v>0.7</v>
          </cell>
          <cell r="C17">
            <v>0.88</v>
          </cell>
          <cell r="D17">
            <v>0.83</v>
          </cell>
        </row>
        <row r="18">
          <cell r="A18">
            <v>15</v>
          </cell>
          <cell r="B18">
            <v>0.75</v>
          </cell>
          <cell r="C18">
            <v>0.88</v>
          </cell>
          <cell r="D18">
            <v>0.83</v>
          </cell>
        </row>
        <row r="19">
          <cell r="A19">
            <v>18.5</v>
          </cell>
          <cell r="B19">
            <v>0.75</v>
          </cell>
          <cell r="C19">
            <v>0.9</v>
          </cell>
          <cell r="D19">
            <v>0.83</v>
          </cell>
        </row>
        <row r="20">
          <cell r="A20">
            <v>22</v>
          </cell>
          <cell r="B20">
            <v>0.75</v>
          </cell>
          <cell r="C20">
            <v>0.9</v>
          </cell>
          <cell r="D20">
            <v>0.84</v>
          </cell>
        </row>
        <row r="21">
          <cell r="A21">
            <v>30</v>
          </cell>
          <cell r="B21">
            <v>0.75</v>
          </cell>
          <cell r="C21">
            <v>0.91</v>
          </cell>
          <cell r="D21">
            <v>0.85</v>
          </cell>
        </row>
        <row r="22">
          <cell r="A22">
            <v>37</v>
          </cell>
          <cell r="B22">
            <v>0.75</v>
          </cell>
          <cell r="C22">
            <v>0.91</v>
          </cell>
          <cell r="D22">
            <v>0.86</v>
          </cell>
        </row>
        <row r="23">
          <cell r="A23">
            <v>45</v>
          </cell>
          <cell r="B23">
            <v>0.83</v>
          </cell>
          <cell r="C23">
            <v>0.92</v>
          </cell>
          <cell r="D23">
            <v>0.86</v>
          </cell>
        </row>
        <row r="24">
          <cell r="A24">
            <v>55</v>
          </cell>
          <cell r="B24">
            <v>0.83</v>
          </cell>
          <cell r="C24">
            <v>0.92</v>
          </cell>
          <cell r="D24">
            <v>0.86</v>
          </cell>
        </row>
        <row r="25">
          <cell r="A25">
            <v>75</v>
          </cell>
          <cell r="B25">
            <v>0.83</v>
          </cell>
          <cell r="C25">
            <v>0.93</v>
          </cell>
          <cell r="D25">
            <v>0.86</v>
          </cell>
        </row>
        <row r="26">
          <cell r="A26">
            <v>90</v>
          </cell>
          <cell r="B26">
            <v>0.83</v>
          </cell>
          <cell r="C26">
            <v>0.93</v>
          </cell>
          <cell r="D26">
            <v>0.86</v>
          </cell>
        </row>
        <row r="27">
          <cell r="A27">
            <v>110</v>
          </cell>
          <cell r="B27">
            <v>0.83</v>
          </cell>
          <cell r="C27">
            <v>0.93</v>
          </cell>
          <cell r="D27">
            <v>0.86</v>
          </cell>
        </row>
        <row r="28">
          <cell r="A28">
            <v>132</v>
          </cell>
          <cell r="B28">
            <v>0.83</v>
          </cell>
          <cell r="C28">
            <v>0.93500000000000005</v>
          </cell>
          <cell r="D28">
            <v>0.87</v>
          </cell>
        </row>
        <row r="29">
          <cell r="A29">
            <v>150</v>
          </cell>
          <cell r="B29">
            <v>0.85</v>
          </cell>
          <cell r="C29">
            <v>0.93500000000000005</v>
          </cell>
          <cell r="D29">
            <v>0.87</v>
          </cell>
        </row>
        <row r="30">
          <cell r="A30">
            <v>160</v>
          </cell>
          <cell r="B30">
            <v>0.85</v>
          </cell>
          <cell r="C30">
            <v>0.93500000000000005</v>
          </cell>
          <cell r="D30">
            <v>0.87</v>
          </cell>
        </row>
        <row r="31">
          <cell r="A31">
            <v>185</v>
          </cell>
          <cell r="B31">
            <v>0.85</v>
          </cell>
          <cell r="C31">
            <v>0.93</v>
          </cell>
          <cell r="D31">
            <v>0.86499999999999999</v>
          </cell>
        </row>
        <row r="32">
          <cell r="A32">
            <v>200</v>
          </cell>
          <cell r="B32">
            <v>0.85</v>
          </cell>
          <cell r="C32">
            <v>0.93</v>
          </cell>
          <cell r="D32">
            <v>0.86499999999999999</v>
          </cell>
        </row>
        <row r="33">
          <cell r="A33">
            <v>220</v>
          </cell>
          <cell r="B33">
            <v>0.85</v>
          </cell>
          <cell r="C33">
            <v>0.93</v>
          </cell>
          <cell r="D33">
            <v>0.86499999999999999</v>
          </cell>
        </row>
        <row r="34">
          <cell r="A34">
            <v>250</v>
          </cell>
          <cell r="B34">
            <v>0.85</v>
          </cell>
          <cell r="C34">
            <v>0.93</v>
          </cell>
          <cell r="D34">
            <v>0.86499999999999999</v>
          </cell>
        </row>
        <row r="35">
          <cell r="A35">
            <v>280</v>
          </cell>
          <cell r="B35">
            <v>0.85</v>
          </cell>
          <cell r="C35">
            <v>0.93</v>
          </cell>
          <cell r="D35">
            <v>0.86499999999999999</v>
          </cell>
        </row>
        <row r="36">
          <cell r="A36">
            <v>300</v>
          </cell>
          <cell r="B36">
            <v>0.85</v>
          </cell>
          <cell r="C36">
            <v>0.93</v>
          </cell>
          <cell r="D36">
            <v>0.86499999999999999</v>
          </cell>
        </row>
        <row r="37">
          <cell r="A37">
            <v>315</v>
          </cell>
          <cell r="B37">
            <v>0.85</v>
          </cell>
          <cell r="C37">
            <v>0.94</v>
          </cell>
          <cell r="D37">
            <v>0.86499999999999999</v>
          </cell>
        </row>
        <row r="38">
          <cell r="A38">
            <v>335</v>
          </cell>
          <cell r="B38">
            <v>0.85</v>
          </cell>
          <cell r="C38">
            <v>0.94</v>
          </cell>
          <cell r="D38">
            <v>0.875</v>
          </cell>
        </row>
        <row r="39">
          <cell r="A39">
            <v>355</v>
          </cell>
          <cell r="B39">
            <v>0.85</v>
          </cell>
          <cell r="C39">
            <v>0.94</v>
          </cell>
          <cell r="D39">
            <v>0.875</v>
          </cell>
        </row>
        <row r="40">
          <cell r="A40">
            <v>375</v>
          </cell>
          <cell r="B40">
            <v>0.85</v>
          </cell>
          <cell r="C40">
            <v>0.94</v>
          </cell>
          <cell r="D40">
            <v>0.875</v>
          </cell>
        </row>
        <row r="41">
          <cell r="A41">
            <v>400</v>
          </cell>
          <cell r="B41">
            <v>0.85</v>
          </cell>
          <cell r="C41">
            <v>0.94</v>
          </cell>
          <cell r="D41">
            <v>0.875</v>
          </cell>
        </row>
        <row r="42">
          <cell r="A42">
            <v>425</v>
          </cell>
          <cell r="B42">
            <v>0.85</v>
          </cell>
          <cell r="C42">
            <v>0.94</v>
          </cell>
          <cell r="D42">
            <v>0.875</v>
          </cell>
        </row>
        <row r="43">
          <cell r="A43">
            <v>450</v>
          </cell>
          <cell r="B43">
            <v>0.85</v>
          </cell>
          <cell r="C43">
            <v>0.94</v>
          </cell>
          <cell r="D43">
            <v>0.875</v>
          </cell>
        </row>
        <row r="44">
          <cell r="A44">
            <v>500</v>
          </cell>
          <cell r="B44">
            <v>0.85</v>
          </cell>
          <cell r="C44">
            <v>0.94</v>
          </cell>
          <cell r="D44">
            <v>0.875</v>
          </cell>
        </row>
        <row r="45">
          <cell r="A45">
            <v>530</v>
          </cell>
          <cell r="B45">
            <v>0.85</v>
          </cell>
          <cell r="C45">
            <v>0.94</v>
          </cell>
          <cell r="D45">
            <v>0.875</v>
          </cell>
        </row>
        <row r="46">
          <cell r="A46">
            <v>560</v>
          </cell>
          <cell r="B46">
            <v>0.85</v>
          </cell>
          <cell r="C46">
            <v>0.94</v>
          </cell>
          <cell r="D46">
            <v>0.875</v>
          </cell>
        </row>
        <row r="47">
          <cell r="A47">
            <v>600</v>
          </cell>
          <cell r="B47">
            <v>0.85</v>
          </cell>
          <cell r="C47">
            <v>0.94</v>
          </cell>
          <cell r="D47">
            <v>0.875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1"/>
      <sheetName val="Bid Tab"/>
      <sheetName val="Bid-Comp"/>
      <sheetName val="Bill 100 Prelims"/>
      <sheetName val="Bill 200 EOT"/>
      <sheetName val="Bill 300 Fabrication"/>
      <sheetName val="Bill 400 Erection"/>
      <sheetName val="Bill 500 Equipment"/>
      <sheetName val="Bill 600 Scaffolding"/>
      <sheetName val="Bill 700 Dayworks"/>
      <sheetName val="Bill 800 Provisional Sums"/>
      <sheetName val="Bill 900 Vessel Insul"/>
      <sheetName val="Main Summary"/>
      <sheetName val="Staff"/>
      <sheetName val="AFC Drwg"/>
      <sheetName val="Prelims"/>
      <sheetName val="Lump Sum"/>
      <sheetName val="Variation Rates"/>
      <sheetName val="Daywork"/>
      <sheetName val="Summary"/>
      <sheetName val="BT"/>
      <sheetName val="Ave"/>
      <sheetName val="01"/>
      <sheetName val="02"/>
      <sheetName val="03"/>
      <sheetName val="04"/>
      <sheetName val="05"/>
      <sheetName val="06"/>
      <sheetName val="07"/>
      <sheetName val="08"/>
      <sheetName val="09"/>
      <sheetName val="10"/>
      <sheetName val="11"/>
      <sheetName val="salary"/>
      <sheetName val="Personnel"/>
      <sheetName val="ANALISA"/>
      <sheetName val="갑지"/>
      <sheetName val="Cont. Fabrikasi"/>
      <sheetName val="Ref table-do not pri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culations"/>
      <sheetName val="Sheet1"/>
      <sheetName val="Sch.1"/>
    </sheetNames>
    <sheetDataSet>
      <sheetData sheetId="0"/>
      <sheetData sheetId="1">
        <row r="2">
          <cell r="B2">
            <v>30.208010600416937</v>
          </cell>
          <cell r="I2">
            <v>434.61662204440222</v>
          </cell>
        </row>
        <row r="3">
          <cell r="B3">
            <v>0.85</v>
          </cell>
        </row>
        <row r="5">
          <cell r="E5">
            <v>250.11200024746904</v>
          </cell>
        </row>
        <row r="7">
          <cell r="B7">
            <v>0.75</v>
          </cell>
          <cell r="C7">
            <v>0.75</v>
          </cell>
          <cell r="E7">
            <v>1546765.3389674737</v>
          </cell>
        </row>
        <row r="9">
          <cell r="E9">
            <v>4331.5200000000004</v>
          </cell>
          <cell r="I9">
            <v>1</v>
          </cell>
        </row>
        <row r="10">
          <cell r="I10">
            <v>12</v>
          </cell>
        </row>
        <row r="11">
          <cell r="E11">
            <v>-1296</v>
          </cell>
        </row>
        <row r="12">
          <cell r="H12">
            <v>1</v>
          </cell>
        </row>
        <row r="13">
          <cell r="H13" t="str">
            <v>US</v>
          </cell>
        </row>
        <row r="14">
          <cell r="H14" t="str">
            <v>US</v>
          </cell>
        </row>
        <row r="18">
          <cell r="A18">
            <v>1</v>
          </cell>
        </row>
      </sheetData>
      <sheetData sheetId="2">
        <row r="1">
          <cell r="B1" t="str">
            <v>Y</v>
          </cell>
        </row>
        <row r="2">
          <cell r="B2">
            <v>9</v>
          </cell>
        </row>
        <row r="3">
          <cell r="B3">
            <v>6.9903810567665801</v>
          </cell>
          <cell r="J3">
            <v>18</v>
          </cell>
          <cell r="K3">
            <v>18</v>
          </cell>
        </row>
        <row r="4">
          <cell r="B4">
            <v>1.5</v>
          </cell>
          <cell r="J4">
            <v>17.38666487320323</v>
          </cell>
          <cell r="K4">
            <v>22.658742811845372</v>
          </cell>
        </row>
        <row r="5">
          <cell r="B5">
            <v>-6</v>
          </cell>
          <cell r="J5">
            <v>15.588457268119896</v>
          </cell>
          <cell r="K5">
            <v>27</v>
          </cell>
        </row>
        <row r="6">
          <cell r="B6">
            <v>-13.5</v>
          </cell>
          <cell r="J6">
            <v>12.727922061357857</v>
          </cell>
          <cell r="K6">
            <v>30.727922061357855</v>
          </cell>
        </row>
        <row r="7">
          <cell r="B7">
            <v>-18.990381056766577</v>
          </cell>
          <cell r="J7">
            <v>9.0000000000000018</v>
          </cell>
          <cell r="K7">
            <v>33.588457268119896</v>
          </cell>
        </row>
        <row r="8">
          <cell r="B8">
            <v>-21</v>
          </cell>
          <cell r="J8">
            <v>4.6587428118453769</v>
          </cell>
          <cell r="K8">
            <v>35.38666487320323</v>
          </cell>
        </row>
        <row r="9">
          <cell r="B9">
            <v>-18.99038105676658</v>
          </cell>
          <cell r="J9">
            <v>1.102633609417758E-15</v>
          </cell>
          <cell r="K9">
            <v>36</v>
          </cell>
        </row>
        <row r="10">
          <cell r="B10">
            <v>-13.5</v>
          </cell>
          <cell r="J10">
            <v>-4.6587428118453715</v>
          </cell>
          <cell r="K10">
            <v>35.38666487320323</v>
          </cell>
        </row>
        <row r="11">
          <cell r="B11">
            <v>-6</v>
          </cell>
          <cell r="J11">
            <v>-8.9999999999999964</v>
          </cell>
          <cell r="K11">
            <v>33.588457268119896</v>
          </cell>
        </row>
        <row r="12">
          <cell r="B12">
            <v>1.4999999999999902</v>
          </cell>
          <cell r="F12">
            <v>36</v>
          </cell>
          <cell r="J12">
            <v>-12.727922061357855</v>
          </cell>
          <cell r="K12">
            <v>30.727922061357859</v>
          </cell>
        </row>
        <row r="13">
          <cell r="B13">
            <v>6.9903810567665765</v>
          </cell>
          <cell r="F13">
            <v>48</v>
          </cell>
          <cell r="J13">
            <v>-15.588457268119893</v>
          </cell>
          <cell r="K13">
            <v>27.000000000000007</v>
          </cell>
        </row>
        <row r="14">
          <cell r="B14">
            <v>21</v>
          </cell>
          <cell r="J14">
            <v>-17.386664873203227</v>
          </cell>
          <cell r="K14">
            <v>22.658742811845379</v>
          </cell>
          <cell r="M14">
            <v>-24</v>
          </cell>
          <cell r="N14">
            <v>0</v>
          </cell>
        </row>
        <row r="15">
          <cell r="B15">
            <v>18.99038105676658</v>
          </cell>
          <cell r="J15">
            <v>-18</v>
          </cell>
          <cell r="K15">
            <v>18.000000000000004</v>
          </cell>
          <cell r="M15">
            <v>-24</v>
          </cell>
          <cell r="N15">
            <v>36</v>
          </cell>
        </row>
        <row r="16">
          <cell r="B16">
            <v>13.5</v>
          </cell>
          <cell r="J16">
            <v>-17.38666487320323</v>
          </cell>
          <cell r="K16">
            <v>13.341257188154634</v>
          </cell>
          <cell r="M16">
            <v>24</v>
          </cell>
          <cell r="N16">
            <v>36</v>
          </cell>
        </row>
        <row r="17">
          <cell r="B17">
            <v>6</v>
          </cell>
          <cell r="J17">
            <v>-15.5884572681199</v>
          </cell>
          <cell r="K17">
            <v>9.0000000000000053</v>
          </cell>
          <cell r="M17">
            <v>24</v>
          </cell>
          <cell r="N17">
            <v>0</v>
          </cell>
        </row>
        <row r="18">
          <cell r="B18">
            <v>-1.5</v>
          </cell>
          <cell r="J18">
            <v>-12.727922061357862</v>
          </cell>
          <cell r="K18">
            <v>5.2720779386421519</v>
          </cell>
          <cell r="M18">
            <v>-24</v>
          </cell>
          <cell r="N18">
            <v>0</v>
          </cell>
        </row>
        <row r="19">
          <cell r="B19">
            <v>-6.9903810567665765</v>
          </cell>
          <cell r="J19">
            <v>-9.0000000000000071</v>
          </cell>
          <cell r="K19">
            <v>2.4115427318801093</v>
          </cell>
        </row>
        <row r="20">
          <cell r="B20">
            <v>-9</v>
          </cell>
          <cell r="J20">
            <v>-4.6587428118453875</v>
          </cell>
          <cell r="K20">
            <v>0.61333512679677327</v>
          </cell>
        </row>
        <row r="21">
          <cell r="B21">
            <v>-6.9903810567665818</v>
          </cell>
          <cell r="J21">
            <v>-3.307900828253274E-15</v>
          </cell>
          <cell r="K21">
            <v>0</v>
          </cell>
        </row>
        <row r="22">
          <cell r="B22">
            <v>-1.5000000000000071</v>
          </cell>
          <cell r="J22">
            <v>4.6587428118453653</v>
          </cell>
          <cell r="K22">
            <v>0.61333512679676971</v>
          </cell>
        </row>
        <row r="23">
          <cell r="B23">
            <v>6</v>
          </cell>
          <cell r="J23">
            <v>8.9999999999999876</v>
          </cell>
          <cell r="K23">
            <v>2.4115427318800968</v>
          </cell>
        </row>
        <row r="24">
          <cell r="B24">
            <v>13.5</v>
          </cell>
          <cell r="J24">
            <v>12.727922061357852</v>
          </cell>
          <cell r="K24">
            <v>5.2720779386421412</v>
          </cell>
        </row>
        <row r="25">
          <cell r="B25">
            <v>18.990381056766577</v>
          </cell>
          <cell r="J25">
            <v>15.588457268119891</v>
          </cell>
          <cell r="K25">
            <v>8.9999999999999929</v>
          </cell>
        </row>
        <row r="26">
          <cell r="J26">
            <v>17.386664873203227</v>
          </cell>
          <cell r="K26">
            <v>13.341257188154611</v>
          </cell>
        </row>
        <row r="27">
          <cell r="J27">
            <v>18</v>
          </cell>
          <cell r="K27">
            <v>17.999999999999996</v>
          </cell>
        </row>
      </sheetData>
      <sheetData sheetId="3"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newCover"/>
      <sheetName val="Toc"/>
      <sheetName val="1 Gen"/>
      <sheetName val="1-steel pile"/>
      <sheetName val="2B-culvert"/>
      <sheetName val="1-steel pile 5 ft"/>
      <sheetName val="2B-culvert 5 ft"/>
      <sheetName val="3A-pile wall (point load) 8&quot;"/>
      <sheetName val="3B-wall"/>
      <sheetName val="Staad Output"/>
      <sheetName val="Database Culvert"/>
      <sheetName val="Database Soil Report BH"/>
      <sheetName val="CoverVoid"/>
      <sheetName val="2A-culvert UJUNG - VOID"/>
      <sheetName val="3B-wall-void"/>
      <sheetName val="Sheet1"/>
    </sheetNames>
    <sheetDataSet>
      <sheetData sheetId="0"/>
      <sheetData sheetId="1"/>
      <sheetData sheetId="2"/>
      <sheetData sheetId="3"/>
      <sheetData sheetId="4"/>
      <sheetData sheetId="5"/>
      <sheetData sheetId="6">
        <row r="15">
          <cell r="L15">
            <v>39.370078740157481</v>
          </cell>
        </row>
        <row r="21">
          <cell r="L21">
            <v>4.9212598425196852</v>
          </cell>
        </row>
        <row r="22">
          <cell r="L22">
            <v>1.6404199475065675</v>
          </cell>
        </row>
        <row r="28">
          <cell r="L28">
            <v>106</v>
          </cell>
        </row>
        <row r="38">
          <cell r="L38">
            <v>6</v>
          </cell>
        </row>
        <row r="97">
          <cell r="G97">
            <v>173.88451443569616</v>
          </cell>
        </row>
        <row r="103">
          <cell r="F103">
            <v>0</v>
          </cell>
        </row>
        <row r="111">
          <cell r="F111">
            <v>306.59448818897636</v>
          </cell>
        </row>
        <row r="133">
          <cell r="E133">
            <v>17632</v>
          </cell>
          <cell r="I133">
            <v>39672</v>
          </cell>
          <cell r="N133">
            <v>39672</v>
          </cell>
        </row>
        <row r="165">
          <cell r="T165">
            <v>0.83333333333333337</v>
          </cell>
        </row>
        <row r="166">
          <cell r="T166">
            <v>1.6666666666666667</v>
          </cell>
        </row>
        <row r="469">
          <cell r="G469">
            <v>0</v>
          </cell>
        </row>
      </sheetData>
      <sheetData sheetId="7">
        <row r="14">
          <cell r="F14">
            <v>4000</v>
          </cell>
        </row>
      </sheetData>
      <sheetData sheetId="8"/>
      <sheetData sheetId="9"/>
      <sheetData sheetId="10"/>
      <sheetData sheetId="11"/>
      <sheetData sheetId="12"/>
      <sheetData sheetId="13"/>
      <sheetData sheetId="14"/>
      <sheetData sheetId="15"/>
      <sheetData sheetId="16"/>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Rev &amp; TOC"/>
      <sheetName val="RRS"/>
      <sheetName val="1-7"/>
      <sheetName val="8-10"/>
      <sheetName val="9 (SBC)"/>
      <sheetName val="11-12"/>
      <sheetName val="Steel Ratio"/>
      <sheetName val="Steel Def"/>
      <sheetName val="App"/>
      <sheetName val="App (2)"/>
      <sheetName val="App (3)"/>
      <sheetName val="App (4)"/>
      <sheetName val="App (5)"/>
      <sheetName val="App (6)"/>
      <sheetName val="App (7)"/>
      <sheetName val="Support React"/>
      <sheetName val="LC_Staad"/>
      <sheetName val="Staad Input"/>
      <sheetName val="Conc Def"/>
      <sheetName val="Column 350x350"/>
      <sheetName val="Beam Summary"/>
      <sheetName val="GB 500x300"/>
      <sheetName val="Edge Beam Analysis GB 500x300"/>
      <sheetName val="Sect Force_Edge Beam GB 500x300"/>
      <sheetName val="Sect Forces_Mid Beam GB 500x300"/>
    </sheetNames>
    <sheetDataSet>
      <sheetData sheetId="0"/>
      <sheetData sheetId="1"/>
      <sheetData sheetId="2"/>
      <sheetData sheetId="3"/>
      <sheetData sheetId="4"/>
      <sheetData sheetId="5"/>
      <sheetData sheetId="6">
        <row r="25">
          <cell r="Y25">
            <v>323.84999999999997</v>
          </cell>
        </row>
        <row r="26">
          <cell r="S26">
            <v>9.52</v>
          </cell>
        </row>
        <row r="45">
          <cell r="S45">
            <v>650.53</v>
          </cell>
        </row>
        <row r="46">
          <cell r="S46">
            <v>161.51470199999997</v>
          </cell>
        </row>
        <row r="47">
          <cell r="S47">
            <v>129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eory"/>
      <sheetName val="Soil Parameter"/>
      <sheetName val="Calculation"/>
      <sheetName val="Summary"/>
      <sheetName val="H_steel"/>
      <sheetName val="revison_note"/>
      <sheetName val="section"/>
    </sheetNames>
    <sheetDataSet>
      <sheetData sheetId="0" refreshError="1"/>
      <sheetData sheetId="1" refreshError="1">
        <row r="27">
          <cell r="I27">
            <v>15</v>
          </cell>
        </row>
      </sheetData>
      <sheetData sheetId="2" refreshError="1"/>
      <sheetData sheetId="3" refreshError="1"/>
      <sheetData sheetId="4" refreshError="1"/>
      <sheetData sheetId="5" refreshError="1"/>
      <sheetData sheetId="6"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PUT LOADING DATA"/>
      <sheetName val="COMB"/>
      <sheetName val="COVER"/>
      <sheetName val="REVISION SHEET"/>
      <sheetName val="CONTENT"/>
      <sheetName val="ANALYSIS STEEL"/>
      <sheetName val="SOIL DATA"/>
      <sheetName val=" ANALYSIS DESIGN"/>
      <sheetName val="SHALLOW"/>
      <sheetName val="REINFORCEMENT"/>
      <sheetName val="ANALYSIS SHALLOW FDN"/>
      <sheetName val="ANALYSIS PILE FOUNDATION"/>
      <sheetName val="ANALYSIS RETAINING WALL"/>
      <sheetName val="SUMMARY"/>
      <sheetName val="ATTACHMENT"/>
      <sheetName val="ATTACH BORE PILE BHC-1"/>
      <sheetName val="Pedestal 450 x 450"/>
      <sheetName val=" Beam 1 &amp; 2"/>
      <sheetName val="Beam Wall &amp; GB"/>
      <sheetName val="Sheet3"/>
      <sheetName val="stability"/>
      <sheetName val="Sway"/>
      <sheetName val="Sheet2"/>
      <sheetName val="Calculations"/>
      <sheetName val="Sheet1"/>
      <sheetName val="Sch.1"/>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 LL SL"/>
      <sheetName val="WL"/>
      <sheetName val="EL"/>
      <sheetName val="CL"/>
      <sheetName val="CL (041209)"/>
      <sheetName val="PL"/>
      <sheetName val="Seismic load 비교"/>
      <sheetName val="4B-H150"/>
      <sheetName val="8B1s-H440"/>
      <sheetName val="8B0s"/>
      <sheetName val="H244"/>
      <sheetName val="P1"/>
      <sheetName val="Load"/>
      <sheetName val="Data_ST"/>
      <sheetName val="VV_Ped"/>
      <sheetName val="PaintBreak"/>
      <sheetName val="8B1s-H800"/>
      <sheetName val="6B0s"/>
      <sheetName val="6B1s"/>
      <sheetName val="6B2s"/>
      <sheetName val="H400"/>
      <sheetName val="H440"/>
      <sheetName val="H450"/>
      <sheetName val="H488"/>
      <sheetName val="H500"/>
      <sheetName val="H588"/>
      <sheetName val="6B2s-H600"/>
      <sheetName val="6B1s-H700"/>
      <sheetName val="4B1s"/>
      <sheetName val="갑지"/>
      <sheetName val="ESC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ummary"/>
      <sheetName val="Sheet1"/>
      <sheetName val="ANALISA"/>
      <sheetName val="Sch.1"/>
      <sheetName val="Personnel"/>
      <sheetName val="Conn. Lib"/>
      <sheetName val="갑지"/>
      <sheetName val="OVERALL 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lama"/>
      <sheetName val="Cover"/>
      <sheetName val="Revision sheet"/>
      <sheetName val="CONTENT"/>
      <sheetName val="1. General"/>
      <sheetName val="2. Soil data"/>
      <sheetName val="REPORT"/>
      <sheetName val="wind"/>
      <sheetName val="ATTACH"/>
      <sheetName val="Sheet1"/>
      <sheetName val="Tab"/>
      <sheetName val="Tab secondary beam"/>
      <sheetName val="Beam Column Forces"/>
      <sheetName val="Beam Design"/>
      <sheetName val="Column Forces"/>
      <sheetName val="Column Design"/>
      <sheetName val="SCWB"/>
      <sheetName val="Sket"/>
      <sheetName val="Sheet2"/>
      <sheetName val="Sheet3"/>
    </sheetNames>
    <sheetDataSet>
      <sheetData sheetId="0" refreshError="1"/>
      <sheetData sheetId="1" refreshError="1"/>
      <sheetData sheetId="2" refreshError="1"/>
      <sheetData sheetId="3" refreshError="1"/>
      <sheetData sheetId="4">
        <row r="45">
          <cell r="R45">
            <v>34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INPUT DATA OF SCHEDULE"/>
      <sheetName val="Sch.1"/>
      <sheetName val="3. DESIGN C"/>
      <sheetName val="1. General"/>
      <sheetName val="4.0 Foundation Properties"/>
      <sheetName val="3.0 Input Data"/>
      <sheetName val="rms mek"/>
      <sheetName val="ABK.04.AWALR+CO+TAB.RUPS"/>
      <sheetName val="data"/>
      <sheetName val="9-1차이내역"/>
      <sheetName val="Basic Price"/>
      <sheetName val="NP"/>
      <sheetName val="Analisa"/>
      <sheetName val="RAB"/>
      <sheetName val=" ANALYSIS DESIGN"/>
      <sheetName val="Daf-Harga"/>
      <sheetName val="Sch-4"/>
      <sheetName val="UNIT 3"/>
      <sheetName val="Calculations"/>
      <sheetName val="M 11"/>
      <sheetName val="Sheet1"/>
      <sheetName val="CrackControl"/>
      <sheetName val="Input"/>
      <sheetName val="AS3600"/>
      <sheetName val="Biaxial"/>
      <sheetName val="BAG_2"/>
      <sheetName val="inter"/>
      <sheetName val="FORM1"/>
      <sheetName val="당진1,2호기전선관설치및접지4차공사내역서-을지"/>
      <sheetName val="name"/>
      <sheetName val="STD"/>
      <sheetName val="Rot-Pack"/>
      <sheetName val="STE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공문1"/>
      <sheetName val="표지"/>
      <sheetName val="1총괄(上)"/>
      <sheetName val="2손익"/>
      <sheetName val="3대차"/>
      <sheetName val="4법인세(上)"/>
      <sheetName val="5잉여금"/>
      <sheetName val="6준비금"/>
      <sheetName val="6부가"/>
      <sheetName val="7여신"/>
      <sheetName val="8주평"/>
      <sheetName val="9확정실적"/>
      <sheetName val="1총괄(下)"/>
      <sheetName val="4법인세(下)"/>
      <sheetName val="9_1차이내역"/>
      <sheetName val="97 사업추정(WEKI)"/>
      <sheetName val="손익차총괄2"/>
      <sheetName val="상반기손익차2총괄"/>
      <sheetName val="P.M 별"/>
      <sheetName val="현금흐름표"/>
      <sheetName val="수입"/>
      <sheetName val="갑지"/>
      <sheetName val="Bid Summary"/>
      <sheetName val="#REF"/>
      <sheetName val="신대방33(적용)"/>
      <sheetName val="환율"/>
      <sheetName val="97_사업추정(WEKI)"/>
      <sheetName val="P_M_별"/>
      <sheetName val="투입"/>
      <sheetName val="7. 매출 투입 취하"/>
      <sheetName val="BQMPALOC"/>
      <sheetName val="수주현황2월"/>
      <sheetName val="95WBS"/>
      <sheetName val="공통"/>
      <sheetName val="토목주소"/>
      <sheetName val="PRO_DCI"/>
      <sheetName val="INST_DCI"/>
      <sheetName val="HVAC_DCI"/>
      <sheetName val="PIPE_DCI"/>
      <sheetName val="경비"/>
      <sheetName val="h_013211_2"/>
      <sheetName val="SG"/>
      <sheetName val="주관사업"/>
      <sheetName val="납부내역"/>
      <sheetName val="LABTOTAL"/>
      <sheetName val="alat"/>
      <sheetName val="Upah"/>
      <sheetName val="전기"/>
      <sheetName val="기기리스트"/>
      <sheetName val="집계표"/>
      <sheetName val="개시대사 (2)"/>
      <sheetName val="合成単価作成表-BLDG"/>
      <sheetName val="세금자료"/>
      <sheetName val="경제지표"/>
      <sheetName val="Sheet 1"/>
      <sheetName val="Pipe and Shell"/>
      <sheetName val="Nozzle"/>
      <sheetName val="COVER"/>
      <sheetName val="계측 내역서"/>
      <sheetName val="Sheet1"/>
      <sheetName val="사업부배부A"/>
      <sheetName val="요약배부"/>
      <sheetName val="영업소실적"/>
      <sheetName val="구의33고"/>
      <sheetName val="손익차9월2"/>
      <sheetName val="97_사업추정(WEKI)1"/>
      <sheetName val="P_M_별1"/>
      <sheetName val="7__매출_투입_취하"/>
      <sheetName val="개시대사_(2)"/>
      <sheetName val="INPUT"/>
      <sheetName val="예정(3)"/>
      <sheetName val="동원(3)"/>
      <sheetName val="인사자료총집계"/>
      <sheetName val="소화실적"/>
      <sheetName val="인상효1"/>
      <sheetName val="96결산"/>
      <sheetName val="준검 내역서"/>
      <sheetName val="INSTR"/>
      <sheetName val="교각계산"/>
      <sheetName val="기자재집계"/>
      <sheetName val="토목"/>
      <sheetName val="PIPE"/>
      <sheetName val="BQ"/>
      <sheetName val="전체내역서"/>
      <sheetName val="공통부대비"/>
      <sheetName val="inter"/>
      <sheetName val="차수"/>
      <sheetName val="일위대가(가설)"/>
      <sheetName val="교각1"/>
      <sheetName val="단가산출서"/>
      <sheetName val="Regenerator  Concrete Structure"/>
      <sheetName val="member design"/>
      <sheetName val="design criteria"/>
      <sheetName val="working load at the btm ft."/>
      <sheetName val="plan&amp;section of foundation"/>
      <sheetName val="내역서(당초변경)"/>
      <sheetName val="날개벽"/>
      <sheetName val="BREAKDOWN(철거설치)"/>
      <sheetName val="리비아견적작업"/>
      <sheetName val="뜃맟뭁돽띿맟?-BLDG"/>
      <sheetName val="BREAKDOWN(신규설치)"/>
      <sheetName val="SUMMARY_철거"/>
      <sheetName val="REDUCER"/>
      <sheetName val="97_사업추정(WEKI)2"/>
      <sheetName val="P_M_별2"/>
      <sheetName val="7__매출_투입_취하1"/>
      <sheetName val="개시대사_(2)1"/>
      <sheetName val="계측_내역서"/>
      <sheetName val="Sheet_1"/>
      <sheetName val="BCPAB"/>
      <sheetName val="SPT vs PHI"/>
      <sheetName val="비교1"/>
      <sheetName val="D-623D"/>
      <sheetName val="soil bearing check"/>
      <sheetName val="기둥(원형)"/>
      <sheetName val="찍기"/>
      <sheetName val="단면 (2)"/>
      <sheetName val="출자한도"/>
      <sheetName val="준검_내역서"/>
      <sheetName val="Regenerator__Concrete_Structure"/>
      <sheetName val="Asset9809CAK"/>
      <sheetName val="주차구획선수량"/>
      <sheetName val="AC포장수량"/>
      <sheetName val="간접비내역-1"/>
      <sheetName val="RFP007"/>
      <sheetName val="개산견적원본"/>
      <sheetName val="기본자료"/>
      <sheetName val="Sheet4"/>
      <sheetName val="시화점실행"/>
      <sheetName val="95년12월말"/>
      <sheetName val="BM"/>
      <sheetName val="내역서"/>
      <sheetName val="뜃맟뭁돽띿맟_-BLDG"/>
      <sheetName val="ITB COST"/>
      <sheetName val="data_dci"/>
      <sheetName val="data_mci"/>
      <sheetName val="behind"/>
      <sheetName val="Main"/>
      <sheetName val="CAT_5"/>
      <sheetName val="B"/>
      <sheetName val="개시전표"/>
      <sheetName val="공사집계"/>
      <sheetName val="입찰안"/>
      <sheetName val="DESIGN"/>
      <sheetName val="OCT.FDN"/>
      <sheetName val="업무분장"/>
      <sheetName val="CTEMCOST"/>
      <sheetName val="운반"/>
      <sheetName val="소야공정계획표"/>
      <sheetName val="45,46"/>
      <sheetName val="시설물"/>
      <sheetName val="낙찰표"/>
      <sheetName val="자재"/>
      <sheetName val="내역"/>
      <sheetName val="진출철집"/>
      <sheetName val="소업1교"/>
      <sheetName val="토공정보"/>
      <sheetName val="두앙"/>
      <sheetName val="2"/>
      <sheetName val="EQT-ESTN"/>
      <sheetName val="95삼성급(본사)"/>
      <sheetName val="h-013211-2"/>
      <sheetName val="01"/>
      <sheetName val="다이꾸"/>
      <sheetName val="설산1.나"/>
      <sheetName val="본사S"/>
      <sheetName val="C"/>
      <sheetName val="당초"/>
      <sheetName val="9GNG운반"/>
      <sheetName val="갑지(추정)"/>
      <sheetName val="97_사업추정(WEKI)3"/>
      <sheetName val="P_M_별3"/>
      <sheetName val="7__매출_투입_취하2"/>
      <sheetName val="개시대사_(2)2"/>
      <sheetName val="계측_내역서1"/>
      <sheetName val="Sheet_11"/>
      <sheetName val="준검_내역서1"/>
      <sheetName val="Regenerator__Concrete_Structur1"/>
      <sheetName val="member_design"/>
      <sheetName val="design_criteria"/>
      <sheetName val="working_load_at_the_btm_ft_"/>
      <sheetName val="plan&amp;section_of_foundation"/>
      <sheetName val="soil_bearing_check"/>
      <sheetName val="단면_(2)"/>
      <sheetName val="SPT_vs_PHI"/>
      <sheetName val="적용환율"/>
      <sheetName val="외화계약"/>
      <sheetName val="PRICES"/>
      <sheetName val="산근"/>
      <sheetName val="Cover Daf_2"/>
      <sheetName val="업무분장 "/>
      <sheetName val="BID"/>
      <sheetName val="품의"/>
      <sheetName val="매출계획"/>
      <sheetName val="SOS_PLC &amp; Panel"/>
      <sheetName val="판매"/>
      <sheetName val="회사99"/>
      <sheetName val="4.2.1 마루높이 검토"/>
      <sheetName val="Eng_Hrs (HO)"/>
      <sheetName val="GAEYO"/>
      <sheetName val="음료실행"/>
      <sheetName val="PRO_A"/>
      <sheetName val="ELEC_MCI"/>
      <sheetName val="INST_MCI"/>
      <sheetName val="MECH_MCI"/>
      <sheetName val="PRO"/>
      <sheetName val="L V Separator"/>
      <sheetName val="TACE"/>
      <sheetName val="eq_data"/>
      <sheetName val="ITB_COST"/>
      <sheetName val="영동(D)"/>
      <sheetName val="CALCULATION"/>
      <sheetName val="생산액data"/>
      <sheetName val="SM1-09"/>
      <sheetName val="SM2-09"/>
      <sheetName val="MT-09"/>
      <sheetName val="Sheet2"/>
      <sheetName val="FC-101"/>
      <sheetName val="EDS고정비"/>
      <sheetName val="현장지지물물량"/>
      <sheetName val="일위대가"/>
      <sheetName val="9_Material Rates"/>
      <sheetName val="1_References"/>
      <sheetName val="제출계산서"/>
      <sheetName val="구매요청서 2차"/>
      <sheetName val="토지조서(원본)"/>
      <sheetName val="월별수입"/>
      <sheetName val="97_사업추정(WEKI)4"/>
      <sheetName val="P_M_별4"/>
      <sheetName val="7__매출_투입_취하3"/>
      <sheetName val="개시대사_(2)3"/>
      <sheetName val="계측_내역서2"/>
      <sheetName val="Sheet_12"/>
      <sheetName val="준검_내역서2"/>
      <sheetName val="Regenerator__Concrete_Structur2"/>
      <sheetName val="member_design1"/>
      <sheetName val="design_criteria1"/>
      <sheetName val="working_load_at_the_btm_ft_1"/>
      <sheetName val="plan&amp;section_of_foundation1"/>
      <sheetName val="soil_bearing_check1"/>
      <sheetName val="단면_(2)1"/>
      <sheetName val="SPT_vs_PHI1"/>
      <sheetName val="ITB_COST1"/>
      <sheetName val="OCT_FDN"/>
      <sheetName val="설산1_나"/>
      <sheetName val="Cover_Daf_2"/>
      <sheetName val="업무분장_"/>
      <sheetName val="SOS_PLC_&amp;_Panel"/>
      <sheetName val="L_V_Separator"/>
      <sheetName val="4_2_1_마루높이_검토"/>
      <sheetName val="Eng_Hrs_(HO)"/>
      <sheetName val="Bid_Summary"/>
      <sheetName val="9_Material_Rates"/>
      <sheetName val="구매요청서_2차"/>
      <sheetName val="프랜트면허"/>
      <sheetName val="當期시산표(결재)"/>
      <sheetName val="시산표"/>
      <sheetName val="B767"/>
      <sheetName val="안정검토"/>
      <sheetName val="SPEC"/>
      <sheetName val="FLANGE"/>
      <sheetName val="VALVE"/>
      <sheetName val="시가지우회도로공내역서"/>
      <sheetName val="Daf-Harga"/>
      <sheetName val="H.Satuan"/>
      <sheetName val="24V"/>
      <sheetName val="Calculations"/>
      <sheetName val="CrackControl"/>
      <sheetName val="AS3600"/>
      <sheetName val="Biaxial"/>
      <sheetName val="arch-derivation"/>
      <sheetName val="Insulation_Utl_Off"/>
      <sheetName val="Note_Piping"/>
      <sheetName val="영업2"/>
      <sheetName val="영업3"/>
      <sheetName val="sow"/>
      <sheetName val="산출근거#2-3"/>
      <sheetName val="인원계획"/>
      <sheetName val="choose"/>
      <sheetName val="BLDG_DCI"/>
      <sheetName val="BLDG_MCI"/>
      <sheetName val="HX"/>
      <sheetName val="97_사업추정(WEKI)5"/>
      <sheetName val="P_M_별5"/>
      <sheetName val="7__매출_투입_취하4"/>
      <sheetName val="개시대사_(2)4"/>
      <sheetName val="계측_내역서3"/>
      <sheetName val="Sheet_13"/>
      <sheetName val="준검_내역서3"/>
      <sheetName val="Regenerator__Concrete_Structur3"/>
      <sheetName val="member_design2"/>
      <sheetName val="design_criteria2"/>
      <sheetName val="working_load_at_the_btm_ft_2"/>
      <sheetName val="plan&amp;section_of_foundation2"/>
      <sheetName val="SPT_vs_PHI2"/>
      <sheetName val="soil_bearing_check2"/>
      <sheetName val="단면_(2)2"/>
      <sheetName val="ITB_COST2"/>
      <sheetName val="OCT_FDN1"/>
      <sheetName val="설산1_나1"/>
      <sheetName val="업무분장_1"/>
      <sheetName val="Cover_Daf_21"/>
      <sheetName val="SOS_PLC_&amp;_Panel1"/>
      <sheetName val="4_2_1_마루높이_검토1"/>
      <sheetName val="L_V_Separator1"/>
      <sheetName val="수주실적0709"/>
      <sheetName val="INPUT DATA"/>
      <sheetName val="COV"/>
      <sheetName val="TOTAL"/>
      <sheetName val="일위(PN)"/>
      <sheetName val=" ｹ-ﾌﾞﾙ"/>
      <sheetName val="원가"/>
      <sheetName val="생산실적"/>
      <sheetName val="WIP"/>
      <sheetName val="Inputs"/>
      <sheetName val="BBM-03"/>
      <sheetName val="Material"/>
      <sheetName val="BQ (1)"/>
      <sheetName val="INPUT DATAS"/>
      <sheetName val="CBD"/>
      <sheetName val="Man Power"/>
      <sheetName val="품셈TABLE"/>
      <sheetName val="BQ AC - JATAKE II"/>
      <sheetName val="CASE A1 CPP"/>
      <sheetName val="DTCT"/>
      <sheetName val="plumbing"/>
      <sheetName val="Ex_Rate"/>
      <sheetName val="CIP_USD"/>
      <sheetName val="SUMMFA-USD"/>
      <sheetName val="Investment"/>
      <sheetName val="A3_USD_PL02"/>
      <sheetName val="ShareCapital"/>
      <sheetName val="Inventories"/>
      <sheetName val="総括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상반기손익차2총괄"/>
      <sheetName val="2. Soil data"/>
      <sheetName val="3. DESIGN C"/>
      <sheetName val="2Angles"/>
      <sheetName val="9-1차이내역"/>
      <sheetName val="FORM"/>
      <sheetName val="ANALISA TOOL"/>
      <sheetName val="주관사업"/>
      <sheetName val="Basic Price"/>
      <sheetName val="NP"/>
      <sheetName val="Analisa"/>
      <sheetName val="Daf-Harga"/>
      <sheetName val="page 6"/>
      <sheetName val="PaintBreak"/>
      <sheetName val="INSSUBCON"/>
      <sheetName val="LG"/>
      <sheetName val="BQ-E20-02(R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Sheet1"/>
      <sheetName val="손익차9월2"/>
      <sheetName val="공문"/>
      <sheetName val="집계표(OPTION)"/>
      <sheetName val="97 사업추정(WEKI)"/>
      <sheetName val="손익차총괄2"/>
      <sheetName val="공통"/>
      <sheetName val="공통비총괄표"/>
      <sheetName val="Sheet2"/>
      <sheetName val="삭제금지단가"/>
      <sheetName val="P.M 별"/>
      <sheetName val="95삼성급(본사)"/>
      <sheetName val="合成単価作成表-BLDG"/>
      <sheetName val="95년12월말"/>
      <sheetName val="상반기손익차2총괄"/>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유림골조"/>
      <sheetName val="정산표"/>
      <sheetName val="부안일위"/>
      <sheetName val="와동25-3(변경)"/>
      <sheetName val="정산표2"/>
      <sheetName val="2003_02월수금계획"/>
      <sheetName val="Piping_Design_Data"/>
      <sheetName val="97_사업추정(WEKI)"/>
      <sheetName val="P_M_별"/>
      <sheetName val="일위_파일"/>
      <sheetName val="M-EQPT-Z"/>
      <sheetName val="소화실적"/>
      <sheetName val="집계표"/>
      <sheetName val="개시대사 (2)"/>
      <sheetName val="보증금(전신전화가입권)"/>
      <sheetName val="RCF CLAIMED"/>
      <sheetName val="Equipment (5)"/>
      <sheetName val="KP1590_E"/>
      <sheetName val="JOB Assign"/>
      <sheetName val="#REF"/>
      <sheetName val="입찰안"/>
      <sheetName val="현금"/>
      <sheetName val="예가표"/>
      <sheetName val="INPUT DATA"/>
      <sheetName val="B"/>
      <sheetName val="Total"/>
      <sheetName val="Customer Databas"/>
      <sheetName val="EACT10"/>
      <sheetName val="가격조사서"/>
      <sheetName val="금액내역서"/>
      <sheetName val="내역서"/>
      <sheetName val="원가계산서"/>
      <sheetName val="Doha WBS Clean"/>
      <sheetName val="건축"/>
      <sheetName val="적용대가"/>
      <sheetName val="공사비PK5월"/>
      <sheetName val="Peralatan (2)"/>
      <sheetName val="DCS"/>
      <sheetName val="ANALYSER"/>
      <sheetName val="3.바닥판설계"/>
      <sheetName val="주형"/>
      <sheetName val="토사(PE)"/>
      <sheetName val="인원계획"/>
      <sheetName val="BATCH"/>
      <sheetName val="INPUT DATA OF SCHEDULE"/>
      <sheetName val="2Angles"/>
      <sheetName val="Sheet11"/>
      <sheetName val="구의33고"/>
      <sheetName val="사업부배부A"/>
      <sheetName val="eq_data"/>
      <sheetName val="카메라"/>
      <sheetName val="제작비추산총괄표"/>
      <sheetName val="물가자료"/>
      <sheetName val="new급여T(4을-운전)"/>
      <sheetName val="총괄표"/>
      <sheetName val="Sheet3"/>
      <sheetName val="정부노임단가"/>
      <sheetName val="직S"/>
      <sheetName val="수안보-MBR1"/>
      <sheetName val="평균인원"/>
      <sheetName val="CB"/>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약품설비"/>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지사인원사무실"/>
      <sheetName val="적용토목"/>
      <sheetName val="평자재단가"/>
      <sheetName val="Summary Sheets"/>
      <sheetName val="B31.1"/>
      <sheetName val="PSIZE"/>
      <sheetName val="청산공사"/>
      <sheetName val="10현장조직"/>
      <sheetName val="협력업체전기요금"/>
      <sheetName val="COVER-P"/>
      <sheetName val="WORKER"/>
      <sheetName val="하조서"/>
      <sheetName val="예산M2"/>
      <sheetName val="예산M12A"/>
      <sheetName val="공통가설"/>
      <sheetName val="노무비단가"/>
      <sheetName val="cable-data"/>
      <sheetName val="건설성적"/>
      <sheetName val="전기혼잡제경비(45)"/>
      <sheetName val="간접"/>
      <sheetName val="sum"/>
      <sheetName val="6PILE  (돌출)"/>
      <sheetName val="1월"/>
      <sheetName val="터널조도"/>
      <sheetName val="산출서"/>
      <sheetName val="년말집계"/>
      <sheetName val="95하U$가격"/>
      <sheetName val="BLIND FLANGE"/>
      <sheetName val="CAP"/>
      <sheetName val="ELBOW"/>
      <sheetName val="FLANGE"/>
      <sheetName val="PIPE NPS OD"/>
      <sheetName val="OLET"/>
      <sheetName val="REDUCER"/>
      <sheetName val="TEE"/>
      <sheetName val="OD5000"/>
      <sheetName val="WIND"/>
      <sheetName val="DATE"/>
      <sheetName val="COMPRESSOR"/>
      <sheetName val="배수공 주요자재 집계표"/>
      <sheetName val="WIND-EQ"/>
      <sheetName val="HORI. VESSEL"/>
      <sheetName val="토적계산"/>
      <sheetName val="표지"/>
      <sheetName val="96 능제취입"/>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수문일1"/>
      <sheetName val="일위대가"/>
      <sheetName val="돈"/>
      <sheetName val="기본단가"/>
      <sheetName val="신대방33(적용)"/>
      <sheetName val="수주실적0709"/>
      <sheetName val="실행철강하도"/>
      <sheetName val="1차배부(JB포함)"/>
      <sheetName val="마케팅"/>
      <sheetName val="9GNG운반"/>
      <sheetName val="경비공통"/>
      <sheetName val="VXXXXX"/>
      <sheetName val="도급"/>
      <sheetName val="제출내역 (2)"/>
      <sheetName val="99년하반기"/>
      <sheetName val="공사비내역"/>
      <sheetName val="차량별점검"/>
      <sheetName val="총괄-1"/>
      <sheetName val="CAT_5"/>
      <sheetName val="토목"/>
      <sheetName val="W42  "/>
      <sheetName val="NYS"/>
      <sheetName val="한화건설"/>
      <sheetName val="실행내역"/>
      <sheetName val="Regenerator  Concrete Structure"/>
      <sheetName val="내역표지"/>
      <sheetName val="VV보온LINK"/>
      <sheetName val="FIT보온LINK"/>
      <sheetName val="간접비 총괄표"/>
      <sheetName val="ysn"/>
      <sheetName val="갑지"/>
      <sheetName val="IT-BAT"/>
      <sheetName val="lab"/>
      <sheetName val="경상"/>
      <sheetName val="2003_02월수금계획2"/>
      <sheetName val="Piping_Design_Data2"/>
      <sheetName val="계정보고_(2)1"/>
      <sheetName val="요약배부_(보고)1"/>
      <sheetName val="요약배부_(보고)_(2)1"/>
      <sheetName val="기타매출_(2)1"/>
      <sheetName val="기타매출_(3)1"/>
      <sheetName val="97_사업추정(WEKI)2"/>
      <sheetName val="P_M_별2"/>
      <sheetName val="개시대사_(2)1"/>
      <sheetName val="RCF_CLAIMED1"/>
      <sheetName val="Equipment_(5)1"/>
      <sheetName val="JOB_Assign1"/>
      <sheetName val="Customer_Databas1"/>
      <sheetName val="3_바닥판설계1"/>
      <sheetName val="INPUT_DATA1"/>
      <sheetName val="Doha_WBS_Clean1"/>
      <sheetName val="Peralatan_(2)1"/>
      <sheetName val="설_계"/>
      <sheetName val="15_도급예산대비표"/>
      <sheetName val="Summary_Sheets"/>
      <sheetName val="B31_1"/>
      <sheetName val="96_능제취입"/>
      <sheetName val="CBE-VSL"/>
      <sheetName val="TTL"/>
      <sheetName val="공정회의자료(월요일 10시까지)"/>
      <sheetName val="수주추정"/>
      <sheetName val="세금자료"/>
      <sheetName val="경제지표"/>
      <sheetName val="실적"/>
      <sheetName val="새공통"/>
      <sheetName val="공사비 내역 (가)"/>
      <sheetName val="현대본사"/>
      <sheetName val="재료율"/>
      <sheetName val="직원동원SCH"/>
      <sheetName val="6PILE__(돌출)"/>
      <sheetName val="BLIND_FLANGE"/>
      <sheetName val="PIPE_NPS_OD"/>
      <sheetName val="공통부대비"/>
      <sheetName val="Sheet6"/>
      <sheetName val="D-623D"/>
      <sheetName val="PRO_DCI"/>
      <sheetName val="INST_DCI"/>
      <sheetName val="HVAC_DCI"/>
      <sheetName val="PIPE_DCI"/>
      <sheetName val="BOROUGE2"/>
      <sheetName val="BQ"/>
      <sheetName val="IMP(MAIN)"/>
      <sheetName val="IMP (REACTOR)"/>
      <sheetName val="직노"/>
      <sheetName val="저"/>
      <sheetName val="수성페인트도장 내역서"/>
      <sheetName val="인건-측정"/>
      <sheetName val="자재단가"/>
      <sheetName val="Sheet5"/>
      <sheetName val="1.취수장"/>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사급자재"/>
      <sheetName val="FWBS7000,8000"/>
      <sheetName val="8"/>
      <sheetName val="10"/>
      <sheetName val="12"/>
      <sheetName val="9"/>
      <sheetName val="11"/>
      <sheetName val="2"/>
      <sheetName val="포장공"/>
      <sheetName val="대전-교대(A1-A2)"/>
      <sheetName val="PRO_A"/>
      <sheetName val="ELEC_MCI"/>
      <sheetName val="MAIN"/>
      <sheetName val="INST_MCI"/>
      <sheetName val="MECH_MCI"/>
      <sheetName val="PRO"/>
      <sheetName val="평3"/>
      <sheetName val="변동률산출"/>
      <sheetName val="Weld, NDE (Pipe)"/>
      <sheetName val="ANX3A65"/>
      <sheetName val="할증 "/>
      <sheetName val="적용단가"/>
      <sheetName val="Malaysia incl. RET"/>
      <sheetName val="INPUT"/>
      <sheetName val="신표지1"/>
      <sheetName val="MEED"/>
      <sheetName val="6호기"/>
      <sheetName val="산근터빈"/>
      <sheetName val="FAB별"/>
      <sheetName val="tcm_bq_MH"/>
      <sheetName val="¼ÕÀÍÂ÷9¿ù2"/>
      <sheetName val="VENDOR LIST"/>
      <sheetName val="BLDG_DCI"/>
      <sheetName val="BLDG_MCI"/>
      <sheetName val="기계"/>
      <sheetName val="토량산출서"/>
      <sheetName val="입찰보고"/>
      <sheetName val="2.대외공문"/>
      <sheetName val="평형공사비"/>
      <sheetName val="견적서"/>
      <sheetName val="지사인원"/>
      <sheetName val="982월원안"/>
      <sheetName val="견적단가"/>
      <sheetName val="DWG"/>
      <sheetName val="ELEC_DCI"/>
      <sheetName val=""/>
      <sheetName val="무전표"/>
      <sheetName val="입찰"/>
      <sheetName val="현경"/>
      <sheetName val="식재인부"/>
      <sheetName val="경비2내역"/>
      <sheetName val="TOT-SUM"/>
      <sheetName val="Manmonth(입력)"/>
      <sheetName val="list"/>
      <sheetName val="BREAKDOWN(철거설치)"/>
      <sheetName val="Basic"/>
      <sheetName val="용소리교"/>
      <sheetName val="ACUNIT"/>
      <sheetName val="구조물공"/>
      <sheetName val="주beam"/>
      <sheetName val="선수금반제"/>
      <sheetName val="97 사업추정_WEKI_"/>
      <sheetName val="jobhist"/>
      <sheetName val="97"/>
      <sheetName val="General Data"/>
      <sheetName val="EQUIP"/>
      <sheetName val="공사설계서"/>
      <sheetName val="CAL(1)."/>
      <sheetName val="뜃맟뭁돽띿맟?-BLDG"/>
      <sheetName val="시공집계"/>
      <sheetName val="공통비"/>
      <sheetName val="XL4Poppy"/>
      <sheetName val=" "/>
      <sheetName val="N賃率-職"/>
      <sheetName val="지급자재"/>
      <sheetName val="Cash"/>
      <sheetName val="금리계산"/>
      <sheetName val="단가산출"/>
      <sheetName val="토 적 표"/>
      <sheetName val="월별인건비현황"/>
      <sheetName val="data"/>
      <sheetName val="산출근거#2-3"/>
      <sheetName val="내역"/>
      <sheetName val="GAEYO"/>
      <sheetName val="음료실행"/>
      <sheetName val="시설물일위"/>
      <sheetName val="금액"/>
      <sheetName val="노임"/>
      <sheetName val="L V Separator"/>
      <sheetName val="참고1"/>
      <sheetName val="2공구산출내역"/>
      <sheetName val="부대내역"/>
      <sheetName val="단가비교"/>
      <sheetName val="조경일람"/>
      <sheetName val="공정코드"/>
      <sheetName val="총괄집계 "/>
      <sheetName val="부속동"/>
      <sheetName val="배수내역 (2)"/>
      <sheetName val="BLR-S"/>
      <sheetName val="공정산출"/>
      <sheetName val="insulation"/>
      <sheetName val="PRICE-COMP"/>
      <sheetName val="할증_"/>
      <sheetName val="전기단가조사서"/>
      <sheetName val="TABLE-A"/>
      <sheetName val="품조정율(97-99)"/>
      <sheetName val="내역(전력)"/>
      <sheetName val="98수문일위"/>
      <sheetName val="Container항차정리"/>
      <sheetName val="외화금융(97-03)"/>
      <sheetName val="조정전"/>
      <sheetName val="P_M 별"/>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작성기준"/>
      <sheetName val="남양내역"/>
      <sheetName val="내역서(당초변경)"/>
      <sheetName val="점수계산1-2"/>
      <sheetName val="원가"/>
      <sheetName val="AS복구"/>
      <sheetName val="중기터파기"/>
      <sheetName val="변수값"/>
      <sheetName val="중기상차"/>
      <sheetName val="공사진행"/>
      <sheetName val="문학간접"/>
      <sheetName val="Proposal"/>
      <sheetName val="단위가격"/>
      <sheetName val="관급"/>
      <sheetName val="tjexcel"/>
      <sheetName val="Prices"/>
      <sheetName val="Y-MOV2011"/>
      <sheetName val="ÁÖ°ü»ç¾÷"/>
      <sheetName val="#13_Electrical"/>
      <sheetName val="뜃맟뭁돽띿맟_-BLDG"/>
      <sheetName val="DPRKMHDT"/>
      <sheetName val="공사비예산서(토목분)"/>
      <sheetName val="MOTOR"/>
      <sheetName val="TB-내역서"/>
      <sheetName val="MACRO(전선관)"/>
      <sheetName val="명세서"/>
      <sheetName val="Quantity"/>
      <sheetName val="info"/>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에너지동"/>
      <sheetName val="단가(LP)"/>
      <sheetName val="휴일check"/>
      <sheetName val="차액보증"/>
      <sheetName val="Code_Magics"/>
      <sheetName val="Code"/>
      <sheetName val="1련,2련"/>
      <sheetName val="변품8-37"/>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대차대조표"/>
      <sheetName val="적금및발행어음계산"/>
      <sheetName val="우수"/>
      <sheetName val="매립"/>
      <sheetName val="BOLT"/>
      <sheetName val="LEGEND"/>
      <sheetName val="ANX3A11"/>
      <sheetName val="bolts"/>
      <sheetName val="참고"/>
      <sheetName val="Curves"/>
      <sheetName val="Tables"/>
      <sheetName val="플랜트 설치"/>
      <sheetName val="Control"/>
      <sheetName val="-15.0"/>
      <sheetName val="15"/>
      <sheetName val="일위대가표"/>
      <sheetName val="노무비"/>
      <sheetName val="처리목록"/>
      <sheetName val="설계내역서"/>
      <sheetName val="광통신 견적내역서1"/>
      <sheetName val="Sheet17"/>
      <sheetName val="간선계산"/>
      <sheetName val="경"/>
      <sheetName val="매체인지도분석"/>
      <sheetName val="Asset9809CAK"/>
      <sheetName val="Z- GENERAL PRICE SUMMARY"/>
      <sheetName val=" Estimate  "/>
      <sheetName val="소상 &quot;1&quot;"/>
      <sheetName val="200"/>
      <sheetName val="B2BERP"/>
      <sheetName val="데이타"/>
      <sheetName val="신우"/>
      <sheetName val="6동"/>
      <sheetName val="sheet4"/>
      <sheetName val="환산매출"/>
      <sheetName val="DAF-2"/>
      <sheetName val="해외 연수비용 계산-삭제"/>
      <sheetName val="해외 기술훈련비 (합계)"/>
      <sheetName val="마스터"/>
      <sheetName val="일반자료"/>
      <sheetName val="이름표"/>
      <sheetName val="회사정보"/>
      <sheetName val="guard(mac)"/>
      <sheetName val="F-1,2"/>
      <sheetName val="손익계산서(管理)"/>
      <sheetName val="Data_인원계획"/>
      <sheetName val="관계주식"/>
      <sheetName val="ITB COST"/>
      <sheetName val="CJI3"/>
      <sheetName val="DAF_2"/>
      <sheetName val="Bhn"/>
      <sheetName val="STD"/>
      <sheetName val="제잡비"/>
      <sheetName val="??-BLDG"/>
      <sheetName val="설비"/>
      <sheetName val="공비대비"/>
      <sheetName val="h-013211-2"/>
      <sheetName val="LO"/>
      <sheetName val="BOX 본체"/>
      <sheetName val="입출재고현황 (2)"/>
      <sheetName val="날개벽"/>
      <sheetName val="예정(3)"/>
      <sheetName val="견적대비표"/>
      <sheetName val="포장복구집계"/>
      <sheetName val="ITEM"/>
      <sheetName val="설계조건"/>
      <sheetName val="동원(3)"/>
      <sheetName val="화재 탐지 설비"/>
      <sheetName val="2000전체분"/>
      <sheetName val="G.R300경비"/>
      <sheetName val="AS포장복구 "/>
      <sheetName val="청천내"/>
      <sheetName val="기계경비(시간당)"/>
      <sheetName val="2000년1차"/>
      <sheetName val="단가일람"/>
      <sheetName val="단위량당중기"/>
      <sheetName val="램머"/>
      <sheetName val="Baby일위대가"/>
      <sheetName val="교대(A1)"/>
      <sheetName val="투찰가"/>
      <sheetName val="백호우계수"/>
      <sheetName val="Sheet1 (2)"/>
      <sheetName val="기준보온"/>
      <sheetName val="투찰내역"/>
      <sheetName val="자재일람"/>
      <sheetName val="조명율표"/>
      <sheetName val="data_dci"/>
      <sheetName val="data_mci"/>
      <sheetName val="behind"/>
      <sheetName val="TACE"/>
      <sheetName val="inter"/>
      <sheetName val="영동(D)"/>
      <sheetName val="기계내역서"/>
      <sheetName val="맨홀수량산출"/>
      <sheetName val="가감수량"/>
      <sheetName val="인력정보"/>
      <sheetName val="교통대책내역"/>
      <sheetName val="영지실적"/>
      <sheetName val="Process Piping"/>
      <sheetName val="기기리스트"/>
      <sheetName val="백분율"/>
      <sheetName val="DHEQSUPT"/>
      <sheetName val="간접비"/>
      <sheetName val="노무산출서"/>
      <sheetName val="과천MAIN"/>
      <sheetName val="Steel-Main Work"/>
      <sheetName val="부재치수입력"/>
      <sheetName val="현장지지물물량"/>
      <sheetName val="MIJIBI"/>
      <sheetName val="을지"/>
      <sheetName val="2003_02월수금계획4"/>
      <sheetName val="Piping_Design_Data4"/>
      <sheetName val="97_사업추정(WEKI)4"/>
      <sheetName val="P_M_별4"/>
      <sheetName val="계정보고_(2)3"/>
      <sheetName val="요약배부_(보고)3"/>
      <sheetName val="요약배부_(보고)_(2)3"/>
      <sheetName val="기타매출_(2)3"/>
      <sheetName val="기타매출_(3)3"/>
      <sheetName val="개시대사_(2)3"/>
      <sheetName val="RCF_CLAIMED3"/>
      <sheetName val="Equipment_(5)3"/>
      <sheetName val="JOB_Assign3"/>
      <sheetName val="INPUT_DATA3"/>
      <sheetName val="Customer_Databas3"/>
      <sheetName val="Doha_WBS_Clean3"/>
      <sheetName val="Peralatan_(2)3"/>
      <sheetName val="3_바닥판설계3"/>
      <sheetName val="6PILE__(돌출)2"/>
      <sheetName val="설_계3"/>
      <sheetName val="15_도급예산대비표3"/>
      <sheetName val="Summary_Sheets3"/>
      <sheetName val="B31_13"/>
      <sheetName val="BLIND_FLANGE2"/>
      <sheetName val="PIPE_NPS_OD2"/>
      <sheetName val="공정회의자료(월요일_10시까지)1"/>
      <sheetName val="96_능제취입1"/>
      <sheetName val="7_4_1_A(input)1"/>
      <sheetName val="7_4_1(B)_BOQ_Breakdown1"/>
      <sheetName val="7_4_1_C(scope)1"/>
      <sheetName val="7_4_1_D(Basis)1"/>
      <sheetName val="7_4_1_E(allow)1"/>
      <sheetName val="7_4_2_A-Build(list)1"/>
      <sheetName val="7_4_3_B-BOQ-SUM1"/>
      <sheetName val="7_4_3(BOQ_각표지)1"/>
      <sheetName val="7_4_3_A(Shelter)1"/>
      <sheetName val="7_4_3_B(Module)1"/>
      <sheetName val="7_4_3_C(Shelter-FLB)1"/>
      <sheetName val="7_4_3_D(Brief_Spec_)1"/>
      <sheetName val="공사비_내역_(가)1"/>
      <sheetName val="INPUT_DATA_OF_SCHEDULE1"/>
      <sheetName val="배수공_주요자재_집계표1"/>
      <sheetName val="HORI__VESSEL1"/>
      <sheetName val="IMP_(REACTOR)1"/>
      <sheetName val="제출내역_(2)1"/>
      <sheetName val="W42__1"/>
      <sheetName val="간접비_총괄표"/>
      <sheetName val="Weld,_NDE_(Pipe)"/>
      <sheetName val="할증_1"/>
      <sheetName val="Malaysia_incl__RET1"/>
      <sheetName val="Regenerator__Concrete_Structure"/>
      <sheetName val="수성페인트도장_내역서"/>
      <sheetName val="1_취수장"/>
      <sheetName val="기초자료입력및_K치_확인"/>
      <sheetName val="내역_ver1_0"/>
      <sheetName val="_냉각수펌프"/>
      <sheetName val="97_사업추정_WEKI_"/>
      <sheetName val="VENDOR_LIST"/>
      <sheetName val="2_대외공문"/>
      <sheetName val="General_Data"/>
      <sheetName val="_"/>
      <sheetName val="토_적_표"/>
      <sheetName val="CAL(1)_"/>
      <sheetName val="총괄집계_"/>
      <sheetName val="배수내역_(2)"/>
      <sheetName val="P_M_별5"/>
      <sheetName val="L_V_Separator"/>
      <sheetName val="0고과평균_및_편차조정_(2)"/>
      <sheetName val="광통신_견적내역서1"/>
      <sheetName val="플랜트_설치"/>
      <sheetName val="소상_&quot;1&quot;"/>
      <sheetName val="-15_0"/>
      <sheetName val="Z-_GENERAL_PRICE_SUMMARY"/>
      <sheetName val="_Estimate__"/>
      <sheetName val="해외_연수비용_계산-삭제"/>
      <sheetName val="해외_기술훈련비_(합계)"/>
      <sheetName val="BOX_본체"/>
      <sheetName val="입출재고현황_(2)"/>
      <sheetName val="화재_탐지_설비"/>
      <sheetName val="ITB_COST"/>
      <sheetName val="G_R300경비"/>
      <sheetName val="AS포장복구_"/>
      <sheetName val="Sheet1_(2)"/>
      <sheetName val="2003_02월수금계획5"/>
      <sheetName val="Piping_Design_Data5"/>
      <sheetName val="97_사업추정(WEKI)5"/>
      <sheetName val="P_M_별6"/>
      <sheetName val="계정보고_(2)4"/>
      <sheetName val="요약배부_(보고)4"/>
      <sheetName val="요약배부_(보고)_(2)4"/>
      <sheetName val="기타매출_(2)4"/>
      <sheetName val="기타매출_(3)4"/>
      <sheetName val="개시대사_(2)4"/>
      <sheetName val="RCF_CLAIMED4"/>
      <sheetName val="Equipment_(5)4"/>
      <sheetName val="JOB_Assign4"/>
      <sheetName val="INPUT_DATA4"/>
      <sheetName val="Customer_Databas4"/>
      <sheetName val="Doha_WBS_Clean4"/>
      <sheetName val="Peralatan_(2)4"/>
      <sheetName val="3_바닥판설계4"/>
      <sheetName val="6PILE__(돌출)3"/>
      <sheetName val="설_계4"/>
      <sheetName val="15_도급예산대비표4"/>
      <sheetName val="Summary_Sheets4"/>
      <sheetName val="B31_14"/>
      <sheetName val="BLIND_FLANGE3"/>
      <sheetName val="PIPE_NPS_OD3"/>
      <sheetName val="공정회의자료(월요일_10시까지)2"/>
      <sheetName val="96_능제취입2"/>
      <sheetName val="7_4_1_A(input)2"/>
      <sheetName val="7_4_1(B)_BOQ_Breakdown2"/>
      <sheetName val="7_4_1_C(scope)2"/>
      <sheetName val="7_4_1_D(Basis)2"/>
      <sheetName val="7_4_1_E(allow)2"/>
      <sheetName val="7_4_2_A-Build(list)2"/>
      <sheetName val="7_4_3_B-BOQ-SUM2"/>
      <sheetName val="7_4_3(BOQ_각표지)2"/>
      <sheetName val="7_4_3_A(Shelter)2"/>
      <sheetName val="7_4_3_B(Module)2"/>
      <sheetName val="7_4_3_C(Shelter-FLB)2"/>
      <sheetName val="7_4_3_D(Brief_Spec_)2"/>
      <sheetName val="공사비_내역_(가)2"/>
      <sheetName val="INPUT_DATA_OF_SCHEDULE2"/>
      <sheetName val="배수공_주요자재_집계표2"/>
      <sheetName val="HORI__VESSEL2"/>
      <sheetName val="IMP_(REACTOR)2"/>
      <sheetName val="제출내역_(2)2"/>
      <sheetName val="W42__2"/>
      <sheetName val="간접비_총괄표1"/>
      <sheetName val="Weld,_NDE_(Pipe)1"/>
      <sheetName val="할증_2"/>
      <sheetName val="Malaysia_incl__RET2"/>
      <sheetName val="Regenerator__Concrete_Structur1"/>
      <sheetName val="수성페인트도장_내역서1"/>
      <sheetName val="1_취수장1"/>
      <sheetName val="기초자료입력및_K치_확인1"/>
      <sheetName val="내역_ver1_01"/>
      <sheetName val="_냉각수펌프1"/>
      <sheetName val="97_사업추정_WEKI_1"/>
      <sheetName val="VENDOR_LIST1"/>
      <sheetName val="2_대외공문1"/>
      <sheetName val="General_Data1"/>
      <sheetName val="_1"/>
      <sheetName val="토_적_표1"/>
      <sheetName val="CAL(1)_1"/>
      <sheetName val="총괄집계_1"/>
      <sheetName val="배수내역_(2)1"/>
      <sheetName val="P_M_별7"/>
      <sheetName val="L_V_Separator1"/>
      <sheetName val="0고과평균_및_편차조정_(2)1"/>
      <sheetName val="광통신_견적내역서11"/>
      <sheetName val="플랜트_설치1"/>
      <sheetName val="소상_&quot;1&quot;1"/>
      <sheetName val="-15_01"/>
      <sheetName val="Z-_GENERAL_PRICE_SUMMARY1"/>
      <sheetName val="_Estimate__1"/>
      <sheetName val="해외_연수비용_계산-삭제1"/>
      <sheetName val="해외_기술훈련비_(합계)1"/>
      <sheetName val="BOX_본체1"/>
      <sheetName val="입출재고현황_(2)1"/>
      <sheetName val="화재_탐지_설비1"/>
      <sheetName val="ITB_COST1"/>
      <sheetName val="G_R300경비1"/>
      <sheetName val="AS포장복구_1"/>
      <sheetName val="Sheet1_(2)1"/>
      <sheetName val="총괄"/>
      <sheetName val="라이닝보강"/>
      <sheetName val="__-BLDG"/>
      <sheetName val="EF &amp; PF"/>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M 11"/>
      <sheetName val="Detail by Discipline"/>
      <sheetName val="단면검토"/>
      <sheetName val="말뚝지지력산정"/>
      <sheetName val="Du toan"/>
      <sheetName val="재료집계"/>
      <sheetName val="BASIC (2)"/>
      <sheetName val="Eq. Mobilization"/>
      <sheetName val="공사개요"/>
      <sheetName val="자료"/>
      <sheetName val="별표 "/>
      <sheetName val="진주방향"/>
      <sheetName val="마산방향"/>
      <sheetName val="남양시작동자105노65기1.3화1.2"/>
      <sheetName val="TOT"/>
      <sheetName val="내역(자100%,노100%)기아화성UD동"/>
      <sheetName val="Resource"/>
      <sheetName val="Exrate"/>
      <sheetName val="인명부"/>
      <sheetName val="Soil Parameter"/>
      <sheetName val="급식예산"/>
      <sheetName val="SRC-B3U2"/>
      <sheetName val="재료비"/>
      <sheetName val="DATA LISTS"/>
      <sheetName val="SKEDUL AV-05"/>
      <sheetName val="Material"/>
      <sheetName val="Volume"/>
      <sheetName val="Penjumlahan"/>
      <sheetName val="Currency Rate"/>
      <sheetName val="Salesdata01-10 2004"/>
      <sheetName val="현황CODE"/>
      <sheetName val="손익현황"/>
      <sheetName val="6.3.2"/>
      <sheetName val="INPUT DATA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sheetData sheetId="115" refreshError="1"/>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sheetData sheetId="423" refreshError="1"/>
      <sheetData sheetId="424" refreshError="1"/>
      <sheetData sheetId="425"/>
      <sheetData sheetId="426"/>
      <sheetData sheetId="427" refreshError="1"/>
      <sheetData sheetId="428" refreshError="1"/>
      <sheetData sheetId="429" refreshError="1"/>
      <sheetData sheetId="430" refreshError="1"/>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refreshError="1"/>
      <sheetData sheetId="445" refreshError="1"/>
      <sheetData sheetId="446" refreshError="1"/>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S Pekerjaan"/>
      <sheetName val="H. Quari +"/>
      <sheetName val="Tanah"/>
      <sheetName val="Harga Satuan"/>
      <sheetName val="Analisa"/>
      <sheetName val="rb-2"/>
      <sheetName val="rekap-2"/>
    </sheetNames>
    <sheetDataSet>
      <sheetData sheetId="0" refreshError="1"/>
      <sheetData sheetId="1" refreshError="1"/>
      <sheetData sheetId="2" refreshError="1"/>
      <sheetData sheetId="3" refreshError="1"/>
      <sheetData sheetId="4">
        <row r="17">
          <cell r="J17">
            <v>13018.5</v>
          </cell>
        </row>
        <row r="33">
          <cell r="J33">
            <v>233621.3</v>
          </cell>
        </row>
        <row r="46">
          <cell r="J46">
            <v>197326.25</v>
          </cell>
        </row>
        <row r="56">
          <cell r="J56">
            <v>16665</v>
          </cell>
        </row>
        <row r="65">
          <cell r="J65">
            <v>14712.5</v>
          </cell>
        </row>
        <row r="75">
          <cell r="J75">
            <v>6396.5</v>
          </cell>
        </row>
        <row r="85">
          <cell r="J85">
            <v>19112.5</v>
          </cell>
        </row>
        <row r="108">
          <cell r="J108">
            <v>117249</v>
          </cell>
        </row>
        <row r="119">
          <cell r="J119">
            <v>161997</v>
          </cell>
        </row>
        <row r="133">
          <cell r="J133">
            <v>315574.38</v>
          </cell>
        </row>
        <row r="147">
          <cell r="J147">
            <v>388432.55</v>
          </cell>
        </row>
        <row r="169">
          <cell r="J169">
            <v>2381965.85</v>
          </cell>
        </row>
        <row r="217">
          <cell r="J217">
            <v>2243016.6</v>
          </cell>
        </row>
        <row r="239">
          <cell r="J239">
            <v>2873585.55</v>
          </cell>
        </row>
        <row r="283">
          <cell r="J283">
            <v>1944404</v>
          </cell>
        </row>
        <row r="314">
          <cell r="J314">
            <v>2441016.6</v>
          </cell>
        </row>
        <row r="363">
          <cell r="J363">
            <v>50876.705000000002</v>
          </cell>
        </row>
        <row r="402">
          <cell r="J402">
            <v>17180.239999999998</v>
          </cell>
        </row>
        <row r="415">
          <cell r="J415">
            <v>3592242.5</v>
          </cell>
        </row>
        <row r="430">
          <cell r="J430">
            <v>22962.5</v>
          </cell>
        </row>
        <row r="455">
          <cell r="J455">
            <v>29832</v>
          </cell>
        </row>
        <row r="469">
          <cell r="J469">
            <v>39404.639999999999</v>
          </cell>
        </row>
        <row r="500">
          <cell r="J500">
            <v>48895</v>
          </cell>
        </row>
        <row r="512">
          <cell r="J512">
            <v>1654125</v>
          </cell>
        </row>
        <row r="539">
          <cell r="J539">
            <v>9864.25</v>
          </cell>
        </row>
        <row r="597">
          <cell r="J597">
            <v>90401.41</v>
          </cell>
        </row>
        <row r="612">
          <cell r="J612">
            <v>91006.41</v>
          </cell>
        </row>
        <row r="626">
          <cell r="J626">
            <v>217711.45</v>
          </cell>
        </row>
        <row r="641">
          <cell r="J641">
            <v>280301.45</v>
          </cell>
        </row>
        <row r="655">
          <cell r="J655">
            <v>2323062.5</v>
          </cell>
        </row>
        <row r="688">
          <cell r="J688">
            <v>205436</v>
          </cell>
        </row>
        <row r="703">
          <cell r="J703">
            <v>136059</v>
          </cell>
        </row>
        <row r="715">
          <cell r="J715">
            <v>128713.75</v>
          </cell>
        </row>
        <row r="736">
          <cell r="J736">
            <v>60912.5</v>
          </cell>
        </row>
        <row r="745">
          <cell r="J745">
            <v>24612.5</v>
          </cell>
        </row>
        <row r="772">
          <cell r="J772">
            <v>88275</v>
          </cell>
        </row>
        <row r="781">
          <cell r="J781">
            <v>155375</v>
          </cell>
        </row>
        <row r="790">
          <cell r="J790">
            <v>17325</v>
          </cell>
        </row>
        <row r="799">
          <cell r="J799">
            <v>19607.5</v>
          </cell>
        </row>
        <row r="808">
          <cell r="J808">
            <v>8321.5</v>
          </cell>
        </row>
        <row r="882">
          <cell r="J882">
            <v>29570.2</v>
          </cell>
        </row>
        <row r="896">
          <cell r="J896">
            <v>21076</v>
          </cell>
        </row>
        <row r="910">
          <cell r="J910">
            <v>21395</v>
          </cell>
        </row>
        <row r="923">
          <cell r="J923">
            <v>7400.25</v>
          </cell>
        </row>
        <row r="975">
          <cell r="J975">
            <v>6845.2120000000004</v>
          </cell>
        </row>
        <row r="984">
          <cell r="J984">
            <v>3630</v>
          </cell>
        </row>
        <row r="1015">
          <cell r="J1015">
            <v>3932.5</v>
          </cell>
        </row>
        <row r="1025">
          <cell r="J1025">
            <v>106150</v>
          </cell>
        </row>
      </sheetData>
      <sheetData sheetId="5"/>
      <sheetData sheetId="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lab"/>
      <sheetName val="pile(1)"/>
      <sheetName val="pile(2)"/>
      <sheetName val="pile(3)"/>
      <sheetName val="pipe unit weight"/>
      <sheetName val="toc(2)"/>
      <sheetName val="general(3-5)"/>
      <sheetName val="treatment_cap(6-11)"/>
      <sheetName val="model&amp;loads(12-31)"/>
      <sheetName val="stress check(31-35)"/>
      <sheetName val="deflection check(24-26)"/>
      <sheetName val="pilefoundation(27-28)"/>
      <sheetName val="conclusion(33)"/>
      <sheetName val="BQ-375-1"/>
      <sheetName val="HARGA ALAT"/>
      <sheetName val="Progress Input"/>
      <sheetName val="LV-MOTOR"/>
      <sheetName val="SD (1)"/>
      <sheetName val="Cost_BD_Steel"/>
      <sheetName val="SCH_GG &amp; SAS"/>
      <sheetName val="PaintBreak"/>
      <sheetName val="INSSUBCON"/>
      <sheetName val="eqp-rek"/>
      <sheetName val="HRG BHN"/>
      <sheetName val="Conc Sum1 _ ACI 318_99"/>
      <sheetName val="tabel_baja"/>
      <sheetName val="BQ"/>
      <sheetName val="total"/>
      <sheetName val="daf-3(OK)"/>
      <sheetName val="daf-7(OK)"/>
      <sheetName val="24V"/>
      <sheetName val="Harga Satuan"/>
      <sheetName val="Grading Tahap 1"/>
      <sheetName val="BAHAN"/>
      <sheetName val="REKAP"/>
      <sheetName val="SchC"/>
      <sheetName val="SchA"/>
      <sheetName val="SewAlat"/>
      <sheetName val="Alat"/>
      <sheetName val="V-1-1002bid"/>
      <sheetName val="Anls"/>
      <sheetName val="STRUKTUR"/>
      <sheetName val="ARSITEKTUR"/>
      <sheetName val="FAKTOR"/>
      <sheetName val="Harsat"/>
      <sheetName val="Sal"/>
      <sheetName val="ANA-HRG"/>
      <sheetName val="SUM ALL"/>
      <sheetName val="Daf 1"/>
      <sheetName val="analisa"/>
      <sheetName val="DAF-2"/>
      <sheetName val="Fuel Oil"/>
      <sheetName val="BAG_2"/>
      <sheetName val="BAG-2"/>
      <sheetName val="BQ PLAMBING - SEMANAN"/>
      <sheetName val="Data"/>
      <sheetName val="hrg sat"/>
      <sheetName val="Basic_Info"/>
      <sheetName val="Master"/>
      <sheetName val="AHSbj"/>
      <sheetName val="Vendor Quot.(Exchanger)"/>
      <sheetName val="INPUT DATA"/>
      <sheetName val="%Progress Tabel"/>
      <sheetName val="hISTORY FILE 06"/>
      <sheetName val="Value Prog Tabel "/>
      <sheetName val="UPAH"/>
      <sheetName val="Cover Daf-2"/>
      <sheetName val="8LT 12"/>
      <sheetName val="BOQ"/>
      <sheetName val="BD-PP-OFF"/>
      <sheetName val="INPUT DATAS"/>
      <sheetName val="Harga Bahan &amp; Upah "/>
      <sheetName val="PRY01-1"/>
      <sheetName val="PRY02"/>
      <sheetName val="MC-1"/>
      <sheetName val="05. Tulangan Fondasi"/>
      <sheetName val="06. Bundwall"/>
      <sheetName val="04. Desain Fondasi"/>
      <sheetName val="02. Outline Struktur"/>
      <sheetName val="06. Bundwall (old)"/>
      <sheetName val="03. Beban Rencana"/>
      <sheetName val="01. Umum"/>
      <sheetName val="ANX3A11"/>
      <sheetName val="주관사업"/>
      <sheetName val="요약배부"/>
      <sheetName val="Table 01"/>
      <sheetName val="Koef"/>
      <sheetName val="Airy"/>
      <sheetName val="struc_found"/>
      <sheetName val="Cable Power"/>
      <sheetName val="Cable Control"/>
      <sheetName val="Breakdown"/>
      <sheetName val="PRICE-COMP"/>
      <sheetName val="manhour"/>
      <sheetName val="Motor Data"/>
      <sheetName val="Pematang GS Upgrade"/>
      <sheetName val="SUB"/>
      <sheetName val="Breadown"/>
      <sheetName val="H.Satuan"/>
      <sheetName val="DAF_2"/>
      <sheetName val="daf_3_OK_"/>
      <sheetName val="daf_7_OK_"/>
      <sheetName val="BQ-1A prelim"/>
      <sheetName val="FORM X COST"/>
      <sheetName val="Actual Employee"/>
      <sheetName val="Currency"/>
      <sheetName val="Notes"/>
      <sheetName val="AHS_1"/>
      <sheetName val="MU"/>
      <sheetName val="IDC"/>
      <sheetName val="8B1s-H800"/>
      <sheetName val="6B0s"/>
      <sheetName val="6B1s"/>
      <sheetName val="6B2s"/>
      <sheetName val="H400"/>
      <sheetName val="H440"/>
      <sheetName val="H450"/>
      <sheetName val="H488"/>
      <sheetName val="H500"/>
      <sheetName val="H588"/>
      <sheetName val="6B2s-H600"/>
      <sheetName val="6B1s-H700"/>
      <sheetName val="4B1s"/>
      <sheetName val=""/>
      <sheetName val="Analisa MOS"/>
      <sheetName val="ExchRate"/>
      <sheetName val="LINE"/>
      <sheetName val="NAMES"/>
      <sheetName val="page 6"/>
      <sheetName val="#REF"/>
      <sheetName val="MATERIAL"/>
      <sheetName val="DAFTAR HARGA"/>
      <sheetName val="An"/>
      <sheetName val="Est-Mat"/>
      <sheetName val="BESI CANAL"/>
      <sheetName val="AHSP (2)"/>
      <sheetName val="HS 2014"/>
      <sheetName val="Well Plan 1"/>
      <sheetName val="Master-Prices"/>
      <sheetName val="ABK.04.AWALR+CO+TAB.RUPS"/>
      <sheetName val="LOKASI"/>
      <sheetName val="BQ-E20-02(Rp)"/>
      <sheetName val="Estim"/>
      <sheetName val="DATA MENTAH"/>
      <sheetName val="Sheet1"/>
      <sheetName val="drop down list"/>
      <sheetName val="pipe_unit_weight"/>
      <sheetName val="stress_check(31-35)"/>
      <sheetName val="deflection_check(24-26)"/>
      <sheetName val="Progress_Input"/>
      <sheetName val="HARGA_ALAT"/>
      <sheetName val="SCH_GG_&amp;_SAS"/>
      <sheetName val="SD_(1)"/>
      <sheetName val="HRG_BHN"/>
      <sheetName val="Conc_Sum1___ACI_318_99"/>
      <sheetName val="Harga_Satuan"/>
      <sheetName val="Grading_Tahap_1"/>
      <sheetName val="SUM_ALL"/>
      <sheetName val="Daf_1"/>
      <sheetName val="Fuel_Oil"/>
      <sheetName val="BQ_PLAMBING_-_SEMANAN"/>
      <sheetName val="hrg_sat"/>
      <sheetName val="pipe_unit_weight1"/>
      <sheetName val="stress_check(31-35)1"/>
      <sheetName val="deflection_check(24-26)1"/>
      <sheetName val="Progress_Input1"/>
      <sheetName val="HARGA_ALAT1"/>
      <sheetName val="SCH_GG_&amp;_SAS1"/>
      <sheetName val="SD_(1)1"/>
      <sheetName val="HRG_BHN1"/>
      <sheetName val="Conc_Sum1___ACI_318_991"/>
      <sheetName val="Harga_Satuan1"/>
      <sheetName val="Grading_Tahap_11"/>
      <sheetName val="SUM_ALL1"/>
      <sheetName val="Daf_11"/>
      <sheetName val="Fuel_Oil1"/>
      <sheetName val="BQ_PLAMBING_-_SEMANAN1"/>
      <sheetName val="hrg_sat1"/>
      <sheetName val="pipe_unit_weight3"/>
      <sheetName val="stress_check(31-35)3"/>
      <sheetName val="deflection_check(24-26)3"/>
      <sheetName val="Progress_Input3"/>
      <sheetName val="HARGA_ALAT3"/>
      <sheetName val="SCH_GG_&amp;_SAS3"/>
      <sheetName val="SD_(1)3"/>
      <sheetName val="HRG_BHN3"/>
      <sheetName val="Conc_Sum1___ACI_318_993"/>
      <sheetName val="Harga_Satuan3"/>
      <sheetName val="Grading_Tahap_13"/>
      <sheetName val="SUM_ALL3"/>
      <sheetName val="Daf_13"/>
      <sheetName val="Fuel_Oil3"/>
      <sheetName val="BQ_PLAMBING_-_SEMANAN3"/>
      <sheetName val="hrg_sat3"/>
      <sheetName val="pipe_unit_weight2"/>
      <sheetName val="stress_check(31-35)2"/>
      <sheetName val="deflection_check(24-26)2"/>
      <sheetName val="Progress_Input2"/>
      <sheetName val="HARGA_ALAT2"/>
      <sheetName val="SCH_GG_&amp;_SAS2"/>
      <sheetName val="SD_(1)2"/>
      <sheetName val="HRG_BHN2"/>
      <sheetName val="Conc_Sum1___ACI_318_992"/>
      <sheetName val="Harga_Satuan2"/>
      <sheetName val="Grading_Tahap_12"/>
      <sheetName val="SUM_ALL2"/>
      <sheetName val="Daf_12"/>
      <sheetName val="Fuel_Oil2"/>
      <sheetName val="BQ_PLAMBING_-_SEMANAN2"/>
      <sheetName val="hrg_sat2"/>
      <sheetName val="pipe_unit_weight4"/>
      <sheetName val="stress_check(31-35)4"/>
      <sheetName val="deflection_check(24-26)4"/>
      <sheetName val="Progress_Input4"/>
      <sheetName val="HARGA_ALAT4"/>
      <sheetName val="SCH_GG_&amp;_SAS4"/>
      <sheetName val="SD_(1)4"/>
      <sheetName val="HRG_BHN4"/>
      <sheetName val="Conc_Sum1___ACI_318_994"/>
      <sheetName val="Harga_Satuan4"/>
      <sheetName val="Grading_Tahap_14"/>
      <sheetName val="SUM_ALL4"/>
      <sheetName val="Daf_14"/>
      <sheetName val="Fuel_Oil4"/>
      <sheetName val="BQ_PLAMBING_-_SEMANAN4"/>
      <sheetName val="hrg_sat4"/>
      <sheetName val="pipe_unit_weight5"/>
      <sheetName val="stress_check(31-35)5"/>
      <sheetName val="deflection_check(24-26)5"/>
      <sheetName val="Progress_Input5"/>
      <sheetName val="HARGA_ALAT5"/>
      <sheetName val="SCH_GG_&amp;_SAS5"/>
      <sheetName val="SD_(1)5"/>
      <sheetName val="HRG_BHN5"/>
      <sheetName val="Conc_Sum1___ACI_318_995"/>
      <sheetName val="Harga_Satuan5"/>
      <sheetName val="Grading_Tahap_15"/>
      <sheetName val="SUM_ALL5"/>
      <sheetName val="Daf_15"/>
      <sheetName val="Fuel_Oil5"/>
      <sheetName val="BQ_PLAMBING_-_SEMANAN5"/>
      <sheetName val="hrg_sat5"/>
      <sheetName val="UMUM"/>
      <sheetName val="7_PEK_STRUKTUR"/>
      <sheetName val="DIV.1"/>
      <sheetName val="REP"/>
      <sheetName val="RFP009"/>
      <sheetName val="SEX"/>
      <sheetName val="WL"/>
      <sheetName val="Design(E)"/>
      <sheetName val="Labor"/>
      <sheetName val="CASE A1 CPP"/>
      <sheetName val="BANK TANSFER"/>
      <sheetName val="EXT.BANK TRANSFER"/>
      <sheetName val="TUNDA"/>
      <sheetName val="Rekap(Usul)"/>
      <sheetName val="terdistribusi"/>
      <sheetName val="Content"/>
      <sheetName val="대비표"/>
      <sheetName val="REFTABLE"/>
      <sheetName val="BQMPALOC"/>
      <sheetName val="Vendor_Quot_(Exchanger)"/>
      <sheetName val="INPUT_DATA"/>
      <sheetName val="%Progress_Tabel"/>
      <sheetName val="hISTORY_FILE_06"/>
      <sheetName val="Value_Prog_Tabel_"/>
      <sheetName val="Cover_Daf-2"/>
      <sheetName val="8LT_12"/>
      <sheetName val="Table_01"/>
      <sheetName val="Cable_Power"/>
      <sheetName val="Cable_Control"/>
      <sheetName val="Motor_Data"/>
      <sheetName val="H_Satuan"/>
      <sheetName val="Pematang_GS_Upgrade"/>
      <sheetName val="config"/>
      <sheetName val="Cover"/>
      <sheetName val="Material Properties"/>
      <sheetName val="Mess"/>
      <sheetName val="rumus"/>
      <sheetName val="ANALISA-1"/>
      <sheetName val="2.주요계수총괄"/>
      <sheetName val="DATABASE"/>
      <sheetName val="INSTALLATION"/>
      <sheetName val="EE-PROP"/>
      <sheetName val="Allison Parts Pricing 2009"/>
      <sheetName val="Constanta"/>
      <sheetName val="Reff Haraga"/>
      <sheetName val="Harga Pasar"/>
      <sheetName val="Rinc Sewa A2B"/>
      <sheetName val="Mhr 01"/>
      <sheetName val="GTS I PS"/>
      <sheetName val="갑지"/>
      <sheetName val="Calculations"/>
      <sheetName val="Menu"/>
      <sheetName val="ATOI"/>
      <sheetName val="NCF"/>
      <sheetName val="Analis"/>
      <sheetName val="Connections"/>
      <sheetName val="Rincian"/>
      <sheetName val="Slab_U"/>
      <sheetName val="24VDC-(1000)1"/>
      <sheetName val="x axis"/>
      <sheetName val="title"/>
      <sheetName val="Sheet3"/>
      <sheetName val="DWTables"/>
      <sheetName val="HargaBahan"/>
      <sheetName val="CAB 2"/>
      <sheetName val="RAB JALUR TEMILING "/>
      <sheetName val="Daftar Upah"/>
      <sheetName val="Analisa HSP"/>
      <sheetName val="LS-Rutin"/>
      <sheetName val="Gorong2"/>
      <sheetName val="Sirtu"/>
      <sheetName val="Aspal"/>
      <sheetName val="ANAL RABP"/>
      <sheetName val="BQ-SIPIL"/>
      <sheetName val="bahan+upah"/>
      <sheetName val="beton"/>
      <sheetName val="sanitasi"/>
      <sheetName val="Bhn"/>
      <sheetName val="Upah&amp;SewaAlat"/>
      <sheetName val="RAB"/>
      <sheetName val="anaUTama"/>
      <sheetName val="AnaAlat"/>
      <sheetName val="anaMob"/>
      <sheetName val="Harga"/>
      <sheetName val="Twr (15)"/>
      <sheetName val="BQ-1A_prelim"/>
      <sheetName val="FORM_X_COST"/>
      <sheetName val="Gaji-Bag"/>
      <sheetName val="CAT_5"/>
      <sheetName val="table 1"/>
      <sheetName val="data1"/>
      <sheetName val="An_Roof_Top Ag_Int-WG"/>
      <sheetName val="Plate Mat'l"/>
      <sheetName val="SHELL_BOTTOM"/>
      <sheetName val="HDPE"/>
      <sheetName val="112-885"/>
      <sheetName val="Weight"/>
      <sheetName val="DATA INDUK"/>
      <sheetName val="Rev-Page-Vent Calc"/>
      <sheetName val="UPAH,BAHAN"/>
      <sheetName val="19. drill CD6"/>
      <sheetName val="HARGA SAT"/>
      <sheetName val="DHS"/>
      <sheetName val="4-Basic Price"/>
      <sheetName val="LT-061"/>
      <sheetName val="Daf-Harga"/>
      <sheetName val="rms listr."/>
      <sheetName val="HDS"/>
      <sheetName val="PIVOT2009"/>
      <sheetName val="SUMMARY"/>
      <sheetName val="START"/>
      <sheetName val="prog-C1"/>
      <sheetName val="geo-C1"/>
      <sheetName val="geo-C2"/>
      <sheetName val="Kuantitas &amp; Harga"/>
      <sheetName val="ANALISA OK !"/>
      <sheetName val="FEB06"/>
      <sheetName val="JANUARI05"/>
      <sheetName val="JANUARI06"/>
      <sheetName val="DESEMBER05"/>
      <sheetName val="GI JANUARI 05"/>
      <sheetName val="TABULASI - 31.01.2006"/>
      <sheetName val="Validation"/>
      <sheetName val="DEF"/>
      <sheetName val="1401"/>
      <sheetName val="INPUT_DATAS"/>
      <sheetName val="page_6"/>
      <sheetName val="Harga_Bahan_&amp;_Upah_"/>
      <sheetName val="Analisa_MOS"/>
      <sheetName val="Analisa Alat Berat"/>
      <sheetName val="Upah &amp; Bahan"/>
      <sheetName val="S_CURVE"/>
      <sheetName val="Manpower"/>
      <sheetName val="Equipt,Tools&amp;Cons"/>
      <sheetName val="PPT"/>
      <sheetName val="HBU"/>
      <sheetName val="TRANS"/>
      <sheetName val="ANalisa "/>
      <sheetName val="Item Dominan"/>
      <sheetName val="B"/>
      <sheetName val="Sat~Bahu"/>
      <sheetName val="Sch.1"/>
      <sheetName val="IPA1"/>
      <sheetName val="REK Intr"/>
      <sheetName val="PR"/>
      <sheetName val="Material_Properties"/>
      <sheetName val="Actual_Employee"/>
      <sheetName val="CAB_2"/>
      <sheetName val="RAB_JALUR_TEMILING_"/>
      <sheetName val="Daftar_Harga"/>
      <sheetName val="Daftar_Upah"/>
      <sheetName val="Analisa_HSP"/>
      <sheetName val="Sch_1"/>
      <sheetName val="Upah_&amp;_Bahan"/>
      <sheetName val="Analisa_Alat_Berat"/>
      <sheetName val="AC"/>
      <sheetName val="CTDZ6kv (gd1) "/>
      <sheetName val="CTDZ 0.4+cto (GD1)"/>
      <sheetName val="CTTBA (gd1)"/>
      <sheetName val="pipe_unit_weight6"/>
      <sheetName val="stress_check(31-35)6"/>
      <sheetName val="deflection_check(24-26)6"/>
      <sheetName val="Progress_Input6"/>
      <sheetName val="HARGA_ALAT6"/>
      <sheetName val="SCH_GG_&amp;_SAS6"/>
      <sheetName val="SD_(1)6"/>
      <sheetName val="HRG_BHN6"/>
      <sheetName val="Conc_Sum1___ACI_318_996"/>
      <sheetName val="Harga_Satuan6"/>
      <sheetName val="Grading_Tahap_16"/>
      <sheetName val="SUM_ALL6"/>
      <sheetName val="Daf_16"/>
      <sheetName val="hrg_sat6"/>
      <sheetName val="Fuel_Oil6"/>
      <sheetName val="BQ_PLAMBING_-_SEMANAN6"/>
      <sheetName val="INPUT_DATA1"/>
      <sheetName val="%Progress_Tabel1"/>
      <sheetName val="hISTORY_FILE_061"/>
      <sheetName val="Value_Prog_Tabel_1"/>
      <sheetName val="Vendor_Quot_(Exchanger)1"/>
      <sheetName val="Cover_Daf-21"/>
      <sheetName val="8LT_121"/>
      <sheetName val="Table_011"/>
      <sheetName val="Cable_Power1"/>
      <sheetName val="Cable_Control1"/>
      <sheetName val="Motor_Data1"/>
      <sheetName val="Pematang_GS_Upgrade1"/>
      <sheetName val="H_Satuan1"/>
      <sheetName val="BQ-1A_prelim1"/>
      <sheetName val="FORM_X_COST1"/>
      <sheetName val="CASE_A1_CPP"/>
      <sheetName val="05__Tulangan_Fondasi"/>
      <sheetName val="06__Bundwall"/>
      <sheetName val="04__Desain_Fondasi"/>
      <sheetName val="02__Outline_Struktur"/>
      <sheetName val="06__Bundwall_(old)"/>
      <sheetName val="03__Beban_Rencana"/>
      <sheetName val="01__Umum"/>
      <sheetName val="drop_down_list"/>
      <sheetName val="BESI_CANAL"/>
      <sheetName val="AHSP_(2)"/>
      <sheetName val="HS_2014"/>
      <sheetName val="Well_Plan_1"/>
      <sheetName val="ABK_04_AWALR+CO+TAB_RUPS"/>
      <sheetName val="DIV_1"/>
      <sheetName val="2_주요계수총괄"/>
      <sheetName val="ANAL_RABP"/>
      <sheetName val="Twr_(15)"/>
      <sheetName val="BANK_TANSFER"/>
      <sheetName val="EXT_BANK_TRANSFER"/>
      <sheetName val="x_axis"/>
      <sheetName val="DATA_MENTAH"/>
      <sheetName val="Item_Dominan"/>
      <sheetName val="ANalisa_"/>
      <sheetName val="pipe_unit_weight7"/>
      <sheetName val="stress_check(31-35)7"/>
      <sheetName val="deflection_check(24-26)7"/>
      <sheetName val="Progress_Input7"/>
      <sheetName val="HARGA_ALAT7"/>
      <sheetName val="SCH_GG_&amp;_SAS7"/>
      <sheetName val="SD_(1)7"/>
      <sheetName val="HRG_BHN7"/>
      <sheetName val="Conc_Sum1___ACI_318_997"/>
      <sheetName val="Harga_Satuan7"/>
      <sheetName val="Grading_Tahap_17"/>
      <sheetName val="SUM_ALL7"/>
      <sheetName val="Daf_17"/>
      <sheetName val="hrg_sat7"/>
      <sheetName val="Fuel_Oil7"/>
      <sheetName val="BQ_PLAMBING_-_SEMANAN7"/>
      <sheetName val="INPUT_DATA2"/>
      <sheetName val="%Progress_Tabel2"/>
      <sheetName val="hISTORY_FILE_062"/>
      <sheetName val="Value_Prog_Tabel_2"/>
      <sheetName val="Vendor_Quot_(Exchanger)2"/>
      <sheetName val="Cover_Daf-22"/>
      <sheetName val="8LT_122"/>
      <sheetName val="Table_012"/>
      <sheetName val="Cable_Power2"/>
      <sheetName val="Cable_Control2"/>
      <sheetName val="Motor_Data2"/>
      <sheetName val="Pematang_GS_Upgrade2"/>
      <sheetName val="H_Satuan2"/>
      <sheetName val="BQ-1A_prelim2"/>
      <sheetName val="FORM_X_COST2"/>
      <sheetName val="Actual_Employee1"/>
      <sheetName val="INPUT_DATAS1"/>
      <sheetName val="Harga_Bahan_&amp;_Upah_1"/>
      <sheetName val="Analisa_MOS1"/>
      <sheetName val="page_61"/>
      <sheetName val="CASE_A1_CPP1"/>
      <sheetName val="05__Tulangan_Fondasi1"/>
      <sheetName val="06__Bundwall1"/>
      <sheetName val="04__Desain_Fondasi1"/>
      <sheetName val="02__Outline_Struktur1"/>
      <sheetName val="06__Bundwall_(old)1"/>
      <sheetName val="03__Beban_Rencana1"/>
      <sheetName val="01__Umum1"/>
      <sheetName val="drop_down_list1"/>
      <sheetName val="Material_Properties1"/>
      <sheetName val="BESI_CANAL1"/>
      <sheetName val="AHSP_(2)1"/>
      <sheetName val="HS_20141"/>
      <sheetName val="Well_Plan_11"/>
      <sheetName val="ABK_04_AWALR+CO+TAB_RUPS1"/>
      <sheetName val="DIV_11"/>
      <sheetName val="CAB_21"/>
      <sheetName val="RAB_JALUR_TEMILING_1"/>
      <sheetName val="Daftar_Harga1"/>
      <sheetName val="Daftar_Upah1"/>
      <sheetName val="Analisa_HSP1"/>
      <sheetName val="2_주요계수총괄1"/>
      <sheetName val="ANAL_RABP1"/>
      <sheetName val="Twr_(15)1"/>
      <sheetName val="BANK_TANSFER1"/>
      <sheetName val="EXT_BANK_TRANSFER1"/>
      <sheetName val="x_axis1"/>
      <sheetName val="DATA_MENTAH1"/>
      <sheetName val="Item_Dominan1"/>
      <sheetName val="ANalisa_1"/>
      <sheetName val="Analisa_Alat_Berat1"/>
      <sheetName val="Upah_&amp;_Bahan1"/>
      <sheetName val="Rekap A"/>
      <sheetName val="Settlement"/>
      <sheetName val="Sheet114"/>
      <sheetName val="A"/>
      <sheetName val="D.1.7"/>
      <sheetName val="D.1.5"/>
      <sheetName val="D.2.3"/>
      <sheetName val="D.2.2"/>
      <sheetName val="HRG BH"/>
      <sheetName val="SD"/>
      <sheetName val="BAHAN~"/>
      <sheetName val="C"/>
      <sheetName val="Rekap analis"/>
      <sheetName val="int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sheetData sheetId="390"/>
      <sheetData sheetId="391"/>
      <sheetData sheetId="392"/>
      <sheetData sheetId="393"/>
      <sheetData sheetId="394"/>
      <sheetData sheetId="395"/>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Cover"/>
      <sheetName val="TOC"/>
      <sheetName val="1.0 Read Me First"/>
      <sheetName val="2.0 Project Specific Details"/>
      <sheetName val="3.0 Input Data"/>
      <sheetName val="4.0 Foundation Properties"/>
      <sheetName val="5.0 Static Checks"/>
      <sheetName val="6.0 Matrix Formation"/>
      <sheetName val="Time History Analysis"/>
      <sheetName val="7.0 Time History Output"/>
      <sheetName val="8.0 Dynamic Checks"/>
      <sheetName val="9.0 Project Specific Checks"/>
      <sheetName val="10. Conclusion"/>
    </sheetNames>
    <sheetDataSet>
      <sheetData sheetId="0"/>
      <sheetData sheetId="1">
        <row r="1">
          <cell r="A1" t="str">
            <v xml:space="preserve">Project Title: </v>
          </cell>
        </row>
      </sheetData>
      <sheetData sheetId="2"/>
      <sheetData sheetId="3"/>
      <sheetData sheetId="4"/>
      <sheetData sheetId="5">
        <row r="13">
          <cell r="J13">
            <v>1</v>
          </cell>
        </row>
        <row r="14">
          <cell r="J14">
            <v>43.075000000000003</v>
          </cell>
        </row>
        <row r="15">
          <cell r="J15">
            <v>11.358514219384794</v>
          </cell>
        </row>
        <row r="34">
          <cell r="J34">
            <v>2.8</v>
          </cell>
        </row>
        <row r="35">
          <cell r="J35">
            <v>1.5</v>
          </cell>
        </row>
      </sheetData>
      <sheetData sheetId="6">
        <row r="15">
          <cell r="J15">
            <v>3.2105578747161858</v>
          </cell>
        </row>
        <row r="16">
          <cell r="J16">
            <v>20.713521790248169</v>
          </cell>
        </row>
        <row r="18">
          <cell r="J18">
            <v>3.2227482688424343</v>
          </cell>
        </row>
        <row r="19">
          <cell r="J19">
            <v>20.871606604151506</v>
          </cell>
        </row>
        <row r="27">
          <cell r="J27">
            <v>32.992000000000004</v>
          </cell>
        </row>
      </sheetData>
      <sheetData sheetId="7"/>
      <sheetData sheetId="8"/>
      <sheetData sheetId="9">
        <row r="111">
          <cell r="N111">
            <v>3.8500375213154614E-5</v>
          </cell>
        </row>
      </sheetData>
      <sheetData sheetId="10"/>
      <sheetData sheetId="11"/>
      <sheetData sheetId="12"/>
      <sheetData sheetId="13"/>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IPES(003)"/>
      <sheetName val="FITTINGS(004)"/>
      <sheetName val="FLANGES(005)"/>
      <sheetName val="GASKETS(006)"/>
      <sheetName val="STUD&amp;BOLTS(007)"/>
      <sheetName val="SUPPORTS(008)"/>
      <sheetName val="SUPPORTS(009)"/>
      <sheetName val="SUPPORTS(010)"/>
      <sheetName val="MASTER(A)"/>
      <sheetName val="PIPES(03A)"/>
      <sheetName val="FITTINGS(04A)"/>
      <sheetName val="FLANGES(05A)"/>
      <sheetName val="GASKETS(06A)"/>
      <sheetName val="STUD&amp;BOLTS(07A)"/>
      <sheetName val="SUPPORTS(08A)"/>
      <sheetName val="SUPPORTS(09A)"/>
      <sheetName val="MASTER(B)"/>
      <sheetName val="PIPES(03B)"/>
      <sheetName val="FITTINGS(04B)"/>
      <sheetName val="FLANGES(05B)"/>
      <sheetName val="GASKETS(06B)"/>
      <sheetName val="STUD&amp;BOLTS(07B)"/>
      <sheetName val="SUPPORTS(08B)"/>
      <sheetName val="SUPPORTS(09B)"/>
      <sheetName val="MASTER(C)"/>
      <sheetName val="PIPES(03C)"/>
      <sheetName val="FITTINGS(04C)"/>
      <sheetName val="FLANGES(05C)"/>
      <sheetName val="GASKETS(06C)"/>
      <sheetName val="STUD&amp;BOLTS(07C)"/>
      <sheetName val="SUPPORTS(08C)"/>
      <sheetName val="SUPPORTS(09C)"/>
      <sheetName val="SUPPORTS(10C)"/>
      <sheetName val="MASTER(D)"/>
      <sheetName val="PIPES(03D)"/>
      <sheetName val="FITTINGS(04D)"/>
      <sheetName val="FLANGES(05D)"/>
      <sheetName val="GASKETS(06D)"/>
      <sheetName val="STUD&amp;BOLTS(07D)"/>
      <sheetName val="SUPPORTS(08D)"/>
      <sheetName val="SUPPORTS(09D)"/>
      <sheetName val="SUPPORTS(10D)"/>
      <sheetName val="STD"/>
      <sheetName val="9-1차이내역"/>
      <sheetName val="FOUND"/>
      <sheetName val="Wind-UBC"/>
      <sheetName val="4.0 Foundation Properties"/>
      <sheetName val="3.0 Input Data"/>
      <sheetName val="A H S P"/>
      <sheetName val="HSA &amp; PAB"/>
      <sheetName val="Harga Upah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 S, M, HP Shapes"/>
      <sheetName val="C, MC Shapes"/>
      <sheetName val="WT Shapes"/>
      <sheetName val="Angles"/>
      <sheetName val="2Angles"/>
      <sheetName val="Tubes"/>
      <sheetName val="Pipes"/>
      <sheetName val="COVER"/>
      <sheetName val="주관사업"/>
      <sheetName val="07. Beban CD"/>
      <sheetName val="REPORT"/>
      <sheetName val="06. Outline CD"/>
      <sheetName val="01. Umum"/>
      <sheetName val="03. Beban AB"/>
      <sheetName val="02. Outline AB"/>
      <sheetName val="U.373"/>
      <sheetName val="08. Desain CD"/>
      <sheetName val="04. Desain AB"/>
    </sheetNames>
    <sheetDataSet>
      <sheetData sheetId="0"/>
      <sheetData sheetId="1"/>
      <sheetData sheetId="2"/>
      <sheetData sheetId="3"/>
      <sheetData sheetId="4">
        <row r="1">
          <cell r="A1" t="str">
            <v>Shape</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daf-3(OK)"/>
      <sheetName val="daf-7(OK)"/>
      <sheetName val="2Angles"/>
    </sheetNames>
    <sheetDataSet>
      <sheetData sheetId="0" refreshError="1">
        <row r="13">
          <cell r="G13">
            <v>75000</v>
          </cell>
        </row>
        <row r="46">
          <cell r="G46">
            <v>22000</v>
          </cell>
        </row>
        <row r="61">
          <cell r="G61">
            <v>1700000</v>
          </cell>
        </row>
        <row r="281">
          <cell r="G281">
            <v>450</v>
          </cell>
        </row>
        <row r="327">
          <cell r="G327">
            <v>29000</v>
          </cell>
        </row>
        <row r="337">
          <cell r="G337">
            <v>25250</v>
          </cell>
        </row>
        <row r="453">
          <cell r="G453">
            <v>15000</v>
          </cell>
        </row>
        <row r="455">
          <cell r="G455">
            <v>20000</v>
          </cell>
        </row>
        <row r="456">
          <cell r="G456">
            <v>25000</v>
          </cell>
        </row>
        <row r="459">
          <cell r="G459">
            <v>25000</v>
          </cell>
        </row>
        <row r="460">
          <cell r="G460">
            <v>27500</v>
          </cell>
        </row>
        <row r="474">
          <cell r="G474">
            <v>30000</v>
          </cell>
        </row>
      </sheetData>
      <sheetData sheetId="1" refreshError="1"/>
      <sheetData sheetId="2" refreshError="1"/>
      <sheetData sheetId="3"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요약배부"/>
      <sheetName val="요약배부 (보고)"/>
      <sheetName val="요약배부 (보고) (2)"/>
      <sheetName val="배부부별"/>
      <sheetName val="배부비목"/>
      <sheetName val="배부기준체계"/>
      <sheetName val="배부기준설명"/>
      <sheetName val="예실차이"/>
      <sheetName val="예실차이 (2)"/>
      <sheetName val="내용분석(비율)"/>
      <sheetName val="임대원가"/>
      <sheetName val="기타매출"/>
      <sheetName val="기타매출1"/>
      <sheetName val="영업소실적"/>
      <sheetName val="새마을금고"/>
      <sheetName val="Module1"/>
      <sheetName val="참고인원"/>
      <sheetName val="인원대비표"/>
      <sheetName val="2Angles"/>
      <sheetName val="STD"/>
      <sheetName val="Material Properties"/>
      <sheetName val="HRG BHN"/>
      <sheetName val="24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om.pilastri"/>
    </sheetNames>
    <sheetDataSet>
      <sheetData sheetId="0">
        <row r="9">
          <cell r="E9">
            <v>430</v>
          </cell>
        </row>
        <row r="10">
          <cell r="E10">
            <v>430</v>
          </cell>
        </row>
        <row r="11">
          <cell r="E11">
            <v>13.3</v>
          </cell>
        </row>
        <row r="14">
          <cell r="E14">
            <v>16.34</v>
          </cell>
        </row>
        <row r="15">
          <cell r="E15">
            <v>16.34</v>
          </cell>
        </row>
      </sheetData>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hor Bolt"/>
      <sheetName val="Sheet1"/>
      <sheetName val="Material"/>
      <sheetName val="H"/>
      <sheetName val="C"/>
      <sheetName val="L"/>
      <sheetName val="TABELCNP"/>
      <sheetName val="TABELL"/>
      <sheetName val="TABEL2L"/>
      <sheetName val="TABELCAST"/>
      <sheetName val="VUTE"/>
      <sheetName val="A"/>
      <sheetName val="TABEL (2)"/>
      <sheetName val="App5-Fdn Design"/>
      <sheetName val="RebarAnchorDetail"/>
      <sheetName val="App4-Equipment"/>
      <sheetName val="Design"/>
      <sheetName val="Content"/>
      <sheetName val="Cable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rekap"/>
      <sheetName val="Anggaran"/>
      <sheetName val="Sat~Pek"/>
      <sheetName val="Analys"/>
      <sheetName val="Sat~Bahu"/>
      <sheetName val="Analis alat"/>
      <sheetName val="ANALIS TAMBAHAN"/>
      <sheetName val="Sat_Bahu"/>
      <sheetName val="Sheet1"/>
      <sheetName val="Sheet2"/>
      <sheetName val="Sheet3"/>
      <sheetName val="Recovered_Sheet1"/>
      <sheetName val="000000"/>
      <sheetName val="Perhitungan Besi"/>
      <sheetName val="DAFTAR BESI KANAL C SIKU"/>
      <sheetName val="DAFTAR  BESI IWF"/>
      <sheetName val="Analisa tak terpakai"/>
      <sheetName val="Harsat Upah"/>
      <sheetName val="schedule"/>
      <sheetName val="Analisa Teknis"/>
      <sheetName val="Analisa"/>
      <sheetName val="mos"/>
      <sheetName val="Harsat Pekerjaan"/>
      <sheetName val="JLN(TRT (3)"/>
      <sheetName val="TERBILANG"/>
      <sheetName val="Alat Berat"/>
      <sheetName val="ANL-BM2"/>
      <sheetName val="ANL-BM1"/>
      <sheetName val="ANL-BONGKARAN"/>
      <sheetName val="Harsat Bahan"/>
      <sheetName val="ELEKTRIKAL"/>
      <sheetName val="MEKANIKAL"/>
      <sheetName val="HYDRANT"/>
      <sheetName val="FIRE ALARM"/>
      <sheetName val="ARSITEKTUR"/>
      <sheetName val="STRUKTUR"/>
      <sheetName val="REKAP (2)"/>
      <sheetName val="Bill.2. PL - SUPPLY A"/>
      <sheetName val="METODE"/>
      <sheetName val="D BASE"/>
      <sheetName val="JADWAL"/>
      <sheetName val="RAB"/>
      <sheetName val="UPAH BAHAN"/>
      <sheetName val="HAR SAT"/>
      <sheetName val="Bahan"/>
      <sheetName val="EQUIPMENT-PRICE"/>
      <sheetName val="MANPOWER-RATES"/>
      <sheetName val="bau"/>
      <sheetName val="MAPP"/>
      <sheetName val="rek det 1-3"/>
      <sheetName val="divI"/>
      <sheetName val="divII"/>
      <sheetName val="ANAALT"/>
      <sheetName val="Analisa Gabungan"/>
      <sheetName val="Sub"/>
      <sheetName val="ANALISA ME"/>
      <sheetName val="Input Data"/>
      <sheetName val="INPUT HARGA"/>
      <sheetName val="AHS SNI 2008"/>
      <sheetName val="REKAP FISIK"/>
      <sheetName val="PERSIAPAN"/>
      <sheetName val="3 KELAS + 1 KTR "/>
      <sheetName val="KMWC"/>
      <sheetName val="Site Dev"/>
      <sheetName val="FURNT"/>
      <sheetName val="buku-alat satap"/>
      <sheetName val="PENGADAAN BUKU"/>
      <sheetName val="INSENTIF"/>
      <sheetName val="PENGEMBANGAN PEND"/>
      <sheetName val="ADMINISTRASI"/>
      <sheetName val="ADM OPR"/>
      <sheetName val="TOWER AIR"/>
      <sheetName val="KANTOR"/>
      <sheetName val="RKB 1 RUANG"/>
      <sheetName val="RKB 3 RUANG"/>
      <sheetName val="MESS GURU"/>
      <sheetName val="SERBAGUNA"/>
      <sheetName val="RAMPA &amp; HAND RAILING"/>
      <sheetName val="PEN.LAHAN KHUSUS"/>
      <sheetName val="SELASAR PENGHUBUNG"/>
      <sheetName val="PINTU GERBANG"/>
      <sheetName val="BANGSAL SEPEDA"/>
      <sheetName val="Kuitansi"/>
      <sheetName val="AHS RAMPA &amp; HAND RAILING"/>
      <sheetName val="VOL SERBAGUNA-1 RKB"/>
      <sheetName val="VOL 3 KELAS + 1 KTR"/>
      <sheetName val="VOL WC"/>
      <sheetName val="VOL MESS GURU"/>
      <sheetName val="VOL B.SEPEDA"/>
      <sheetName val="HARGA FURNIT"/>
      <sheetName val="HARGA BAHAN DAN UPAH"/>
      <sheetName val="Cover"/>
      <sheetName val="SAP"/>
      <sheetName val="GC-2"/>
      <sheetName val="E"/>
      <sheetName val="K"/>
      <sheetName val="UNIT 3"/>
      <sheetName val="XZLC004_PART2"/>
      <sheetName val="Agregat Halus &amp; Kasar"/>
      <sheetName val="RAB GEDUNG"/>
      <sheetName val="SELASAR"/>
      <sheetName val="JALAN"/>
      <sheetName val="Struktur Gas"/>
      <sheetName val="MATERIAL"/>
      <sheetName val="F8.5-OWN"/>
      <sheetName val="H.Satuan"/>
      <sheetName val="9-1차이내역"/>
      <sheetName val="XZLC003_PART1"/>
    </sheetNames>
    <sheetDataSet>
      <sheetData sheetId="0" refreshError="1"/>
      <sheetData sheetId="1" refreshError="1"/>
      <sheetData sheetId="2" refreshError="1"/>
      <sheetData sheetId="3" refreshError="1"/>
      <sheetData sheetId="4" refreshError="1"/>
      <sheetData sheetId="5" refreshError="1">
        <row r="6">
          <cell r="C6" t="str">
            <v>Mandor Lapangan</v>
          </cell>
          <cell r="G6" t="str">
            <v>L.061</v>
          </cell>
        </row>
        <row r="9">
          <cell r="G9" t="str">
            <v>L.073</v>
          </cell>
          <cell r="H9">
            <v>40000</v>
          </cell>
        </row>
        <row r="10">
          <cell r="G10" t="str">
            <v>L.079</v>
          </cell>
          <cell r="H10">
            <v>35000</v>
          </cell>
        </row>
        <row r="11">
          <cell r="G11" t="str">
            <v>L.081</v>
          </cell>
          <cell r="H11">
            <v>50000</v>
          </cell>
        </row>
        <row r="12">
          <cell r="H12">
            <v>42500</v>
          </cell>
        </row>
        <row r="13">
          <cell r="G13" t="str">
            <v>L.089</v>
          </cell>
          <cell r="H13">
            <v>35000</v>
          </cell>
        </row>
        <row r="14">
          <cell r="H14">
            <v>42500</v>
          </cell>
        </row>
        <row r="17">
          <cell r="C17" t="str">
            <v>Buruh lapangan tak terlatih</v>
          </cell>
          <cell r="G17" t="str">
            <v>L.101</v>
          </cell>
          <cell r="H17">
            <v>25000</v>
          </cell>
        </row>
        <row r="18">
          <cell r="G18" t="str">
            <v>L.103</v>
          </cell>
          <cell r="H18">
            <v>27500</v>
          </cell>
        </row>
        <row r="19">
          <cell r="C19" t="str">
            <v>Buruh lapangan terlatih</v>
          </cell>
          <cell r="G19" t="str">
            <v>L.106</v>
          </cell>
          <cell r="H19">
            <v>30000</v>
          </cell>
        </row>
        <row r="28">
          <cell r="H28">
            <v>70000</v>
          </cell>
        </row>
        <row r="29">
          <cell r="F29" t="str">
            <v>M011</v>
          </cell>
          <cell r="H29">
            <v>60000</v>
          </cell>
        </row>
        <row r="30">
          <cell r="F30" t="str">
            <v>M012</v>
          </cell>
          <cell r="G30" t="str">
            <v>M3</v>
          </cell>
          <cell r="H30">
            <v>65000</v>
          </cell>
        </row>
        <row r="31">
          <cell r="C31" t="str">
            <v>Sirtu tersaring pecah bergradasi</v>
          </cell>
          <cell r="F31" t="str">
            <v>M012*</v>
          </cell>
          <cell r="H31">
            <v>81000</v>
          </cell>
        </row>
        <row r="32">
          <cell r="C32" t="str">
            <v>Batu tersaring pecah bergradasi</v>
          </cell>
          <cell r="F32" t="str">
            <v>M012**</v>
          </cell>
          <cell r="H32">
            <v>95000</v>
          </cell>
        </row>
        <row r="35">
          <cell r="C35" t="str">
            <v>Batu belah  10 - 15 cm</v>
          </cell>
          <cell r="F35" t="str">
            <v>M020</v>
          </cell>
          <cell r="G35" t="str">
            <v>M3</v>
          </cell>
          <cell r="H35">
            <v>90000</v>
          </cell>
        </row>
        <row r="37">
          <cell r="C37" t="str">
            <v>Batu belah    5 -   7 cm</v>
          </cell>
          <cell r="F37" t="str">
            <v>M022</v>
          </cell>
          <cell r="G37" t="str">
            <v>M3</v>
          </cell>
          <cell r="H37">
            <v>110000</v>
          </cell>
        </row>
        <row r="38">
          <cell r="C38" t="str">
            <v>Batu belah     3 -  5 cm</v>
          </cell>
          <cell r="F38" t="str">
            <v>M023</v>
          </cell>
          <cell r="G38" t="str">
            <v>M3</v>
          </cell>
          <cell r="H38">
            <v>125000</v>
          </cell>
        </row>
        <row r="39">
          <cell r="C39" t="str">
            <v>Batu belah     2 -   3 cm</v>
          </cell>
          <cell r="F39" t="str">
            <v>M024</v>
          </cell>
          <cell r="G39" t="str">
            <v>M3</v>
          </cell>
          <cell r="H39">
            <v>140000</v>
          </cell>
        </row>
        <row r="40">
          <cell r="C40" t="str">
            <v>Batu belah     1 -   2 cm</v>
          </cell>
          <cell r="F40" t="str">
            <v>M025</v>
          </cell>
          <cell r="G40" t="str">
            <v>M3</v>
          </cell>
          <cell r="H40">
            <v>155000</v>
          </cell>
        </row>
        <row r="41">
          <cell r="C41" t="str">
            <v>Batu belah  0,5 -  1 cm (screen)</v>
          </cell>
          <cell r="F41" t="str">
            <v>M026</v>
          </cell>
          <cell r="G41" t="str">
            <v>M3</v>
          </cell>
          <cell r="H41">
            <v>120000</v>
          </cell>
        </row>
        <row r="45">
          <cell r="C45" t="str">
            <v>Pasir urug / timbun</v>
          </cell>
          <cell r="F45" t="str">
            <v>M040</v>
          </cell>
          <cell r="G45" t="str">
            <v>M3</v>
          </cell>
          <cell r="H45">
            <v>50000</v>
          </cell>
        </row>
        <row r="46">
          <cell r="H46">
            <v>75000</v>
          </cell>
        </row>
        <row r="47">
          <cell r="F47" t="str">
            <v>M042</v>
          </cell>
          <cell r="G47" t="str">
            <v>M3</v>
          </cell>
          <cell r="H47">
            <v>60000</v>
          </cell>
        </row>
        <row r="48">
          <cell r="C48" t="str">
            <v>Bahan timbunan pilihan</v>
          </cell>
          <cell r="F48" t="str">
            <v>M050</v>
          </cell>
          <cell r="G48" t="str">
            <v>M3</v>
          </cell>
          <cell r="H48">
            <v>52000</v>
          </cell>
        </row>
        <row r="49">
          <cell r="G49" t="str">
            <v>KG</v>
          </cell>
          <cell r="H49">
            <v>4875</v>
          </cell>
        </row>
        <row r="53">
          <cell r="F53" t="str">
            <v>M065</v>
          </cell>
          <cell r="G53" t="str">
            <v>LT</v>
          </cell>
        </row>
        <row r="55">
          <cell r="F55" t="str">
            <v>M080</v>
          </cell>
          <cell r="G55" t="str">
            <v>50 KG</v>
          </cell>
          <cell r="H55">
            <v>43000</v>
          </cell>
        </row>
        <row r="58">
          <cell r="C58" t="str">
            <v>Kapur bakar</v>
          </cell>
          <cell r="G58" t="str">
            <v>M3</v>
          </cell>
          <cell r="H58">
            <v>105000</v>
          </cell>
        </row>
        <row r="62">
          <cell r="C62" t="str">
            <v>Kawat bronjong</v>
          </cell>
          <cell r="F62" t="str">
            <v>M162</v>
          </cell>
          <cell r="H62">
            <v>7500</v>
          </cell>
        </row>
        <row r="66">
          <cell r="F66" t="str">
            <v>M166</v>
          </cell>
          <cell r="H66">
            <v>9000</v>
          </cell>
        </row>
        <row r="67">
          <cell r="F67" t="str">
            <v>M167</v>
          </cell>
          <cell r="G67" t="str">
            <v>KG</v>
          </cell>
          <cell r="H67">
            <v>8100</v>
          </cell>
        </row>
        <row r="76">
          <cell r="C76" t="str">
            <v>Alat-alat bantu *)</v>
          </cell>
          <cell r="F76" t="str">
            <v>M170</v>
          </cell>
          <cell r="G76" t="str">
            <v>SET</v>
          </cell>
          <cell r="H76">
            <v>80000</v>
          </cell>
        </row>
        <row r="77">
          <cell r="F77" t="str">
            <v>M180</v>
          </cell>
          <cell r="G77" t="str">
            <v>M3</v>
          </cell>
          <cell r="H77">
            <v>850000</v>
          </cell>
        </row>
        <row r="82">
          <cell r="F82">
            <v>0</v>
          </cell>
          <cell r="H82">
            <v>780</v>
          </cell>
        </row>
        <row r="86">
          <cell r="C86" t="str">
            <v>Laston (ATB)</v>
          </cell>
          <cell r="F86">
            <v>0</v>
          </cell>
          <cell r="G86" t="str">
            <v>TONNE</v>
          </cell>
        </row>
        <row r="87">
          <cell r="F87">
            <v>0</v>
          </cell>
          <cell r="G87" t="str">
            <v>TONNE</v>
          </cell>
          <cell r="H87">
            <v>650000</v>
          </cell>
        </row>
        <row r="88">
          <cell r="F88">
            <v>0</v>
          </cell>
        </row>
        <row r="91">
          <cell r="G91" t="str">
            <v>E.001</v>
          </cell>
          <cell r="H91">
            <v>196200</v>
          </cell>
        </row>
        <row r="92">
          <cell r="G92" t="str">
            <v>E.010</v>
          </cell>
          <cell r="H92">
            <v>143300</v>
          </cell>
        </row>
        <row r="93">
          <cell r="C93" t="str">
            <v>Pemecah batu 200 HP</v>
          </cell>
          <cell r="G93" t="str">
            <v>E.031</v>
          </cell>
          <cell r="H93">
            <v>238800</v>
          </cell>
        </row>
        <row r="94">
          <cell r="C94" t="str">
            <v>Wheel loader 80 HP</v>
          </cell>
          <cell r="G94" t="str">
            <v>E.052</v>
          </cell>
          <cell r="H94">
            <v>102600</v>
          </cell>
        </row>
        <row r="95">
          <cell r="G95" t="str">
            <v>E.053</v>
          </cell>
          <cell r="H95">
            <v>102600</v>
          </cell>
        </row>
        <row r="96">
          <cell r="C96" t="str">
            <v>Mesin gilas 3 roda  8 -10 ton</v>
          </cell>
          <cell r="G96" t="str">
            <v>E.080</v>
          </cell>
          <cell r="H96">
            <v>71350</v>
          </cell>
        </row>
        <row r="97">
          <cell r="C97" t="str">
            <v>Mesin gilas tandem 6 - 10 ton</v>
          </cell>
          <cell r="G97" t="str">
            <v>E.081</v>
          </cell>
          <cell r="H97">
            <v>62550</v>
          </cell>
        </row>
        <row r="98">
          <cell r="C98" t="str">
            <v>Mesin gilas bergetar  1 ton</v>
          </cell>
          <cell r="G98" t="str">
            <v>E.082</v>
          </cell>
          <cell r="H98">
            <v>16700</v>
          </cell>
        </row>
        <row r="99">
          <cell r="C99" t="str">
            <v>Mesin gilas roda karet 8 - 10 ton</v>
          </cell>
          <cell r="G99" t="str">
            <v>E.084</v>
          </cell>
          <cell r="H99">
            <v>62700</v>
          </cell>
        </row>
        <row r="100">
          <cell r="C100" t="str">
            <v>Stamper 4 HP</v>
          </cell>
          <cell r="H100">
            <v>9800</v>
          </cell>
        </row>
        <row r="101">
          <cell r="G101" t="str">
            <v>E.089</v>
          </cell>
          <cell r="H101">
            <v>16300</v>
          </cell>
        </row>
        <row r="102">
          <cell r="C102" t="str">
            <v>Asphalt sprayer 1000 ltr</v>
          </cell>
          <cell r="G102" t="str">
            <v>E.153</v>
          </cell>
          <cell r="H102">
            <v>53950</v>
          </cell>
        </row>
        <row r="103">
          <cell r="C103" t="str">
            <v>Asphalt sprayer 200  ltr</v>
          </cell>
          <cell r="G103" t="str">
            <v>E.154</v>
          </cell>
          <cell r="H103">
            <v>34125</v>
          </cell>
        </row>
        <row r="104">
          <cell r="C104" t="str">
            <v>Mesin penghampar  1,82 m</v>
          </cell>
          <cell r="G104" t="str">
            <v>E.157</v>
          </cell>
          <cell r="H104">
            <v>91200</v>
          </cell>
        </row>
        <row r="105">
          <cell r="C105" t="str">
            <v>Truk tanki air  68 HP</v>
          </cell>
          <cell r="G105" t="str">
            <v>E.182</v>
          </cell>
          <cell r="H105">
            <v>39500</v>
          </cell>
        </row>
        <row r="106">
          <cell r="G106" t="str">
            <v>E.191</v>
          </cell>
          <cell r="H106">
            <v>105000</v>
          </cell>
        </row>
        <row r="107">
          <cell r="C107" t="str">
            <v>Dump truck (5 T) / 68 HP</v>
          </cell>
          <cell r="G107" t="str">
            <v>E.212</v>
          </cell>
          <cell r="H107">
            <v>102375</v>
          </cell>
        </row>
        <row r="108">
          <cell r="C108" t="str">
            <v>Dump truck (3,5 T) / 44 HP</v>
          </cell>
          <cell r="G108" t="str">
            <v>E.221</v>
          </cell>
          <cell r="H108">
            <v>85300</v>
          </cell>
        </row>
        <row r="109">
          <cell r="G109" t="str">
            <v>E.251</v>
          </cell>
          <cell r="H109">
            <v>16350</v>
          </cell>
        </row>
        <row r="110">
          <cell r="C110" t="str">
            <v>Pencampur beton 500 ltr</v>
          </cell>
          <cell r="G110" t="str">
            <v>E.253</v>
          </cell>
        </row>
        <row r="111">
          <cell r="G111" t="str">
            <v>E.253</v>
          </cell>
          <cell r="H111">
            <v>10900</v>
          </cell>
        </row>
        <row r="112">
          <cell r="H112">
            <v>9300</v>
          </cell>
        </row>
        <row r="113">
          <cell r="C113" t="str">
            <v>Blower</v>
          </cell>
          <cell r="G113" t="str">
            <v>E.</v>
          </cell>
          <cell r="H113">
            <v>3500</v>
          </cell>
        </row>
        <row r="114">
          <cell r="H114">
            <v>58500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nalysis"/>
      <sheetName val="Code"/>
      <sheetName val="A-11 Steel Str"/>
      <sheetName val="A-03 Pile"/>
      <sheetName val="BILAL2"/>
      <sheetName val="BQ-375-1"/>
      <sheetName val="RFP003D"/>
      <sheetName val="geo-A1"/>
      <sheetName val="geo-A2"/>
      <sheetName val="geo-B"/>
      <sheetName val="Rate"/>
      <sheetName val="DUTCH CONE"/>
      <sheetName val="POWER"/>
      <sheetName val="REDUCER"/>
      <sheetName val="WE'T"/>
      <sheetName val="Cab_Commodity Code."/>
      <sheetName val="T08-2102"/>
      <sheetName val="KV"/>
      <sheetName val="Krevient"/>
      <sheetName val="harga "/>
      <sheetName val="supporting data"/>
      <sheetName val="UPAH + ALAT"/>
      <sheetName val="Total Load List"/>
      <sheetName val="name"/>
      <sheetName val="Sheet1"/>
      <sheetName val="Cover"/>
      <sheetName val="A-11 Steel Str (2)"/>
      <sheetName val="REF.ONLY"/>
      <sheetName val="HARSAT"/>
      <sheetName val="HARGA MATERIAL"/>
      <sheetName val="Form-3.3"/>
      <sheetName val="Analisa"/>
      <sheetName val="TOWN"/>
      <sheetName val="Satu pass"/>
      <sheetName val="A11_south_well_list_030902"/>
      <sheetName val="geo-C1"/>
      <sheetName val="geo-C2"/>
      <sheetName val="V-1-1002bid"/>
      <sheetName val="Sheet2"/>
      <sheetName val="Mall"/>
      <sheetName val="ALAT"/>
      <sheetName val="Labor Rate"/>
      <sheetName val="REQDELTA"/>
      <sheetName val="Man Power"/>
      <sheetName val="STATUS INVOICE  ( RP ) "/>
      <sheetName val="SUMMARY"/>
      <sheetName val="Droplist"/>
      <sheetName val="BBS-V-001"/>
      <sheetName val="산근"/>
      <sheetName val="DATA CABLE"/>
      <sheetName val="Labour"/>
      <sheetName val="Calca"/>
      <sheetName val="Load List2"/>
      <sheetName val="Macro"/>
      <sheetName val="Taux"/>
      <sheetName val="IT-BAT"/>
      <sheetName val="Comparison"/>
      <sheetName val="Notes for BOQ"/>
      <sheetName val="Price Comparison"/>
      <sheetName val="IA drier Page 1"/>
      <sheetName val="PC-MECH"/>
      <sheetName val="PC HVAC"/>
      <sheetName val="T형( 파일기초) 공현1교"/>
      <sheetName val="Defined Names"/>
      <sheetName val="Revised"/>
      <sheetName val="Q5434 EQ LIST"/>
      <sheetName val="motor power"/>
      <sheetName val="Final(1)summary"/>
      <sheetName val="Recap-Heures"/>
      <sheetName val="RFP002"/>
      <sheetName val="GammaEquivalents"/>
      <sheetName val="Standard list"/>
      <sheetName val="Settings"/>
      <sheetName val="ADDENDUM"/>
      <sheetName val="Log-Log"/>
      <sheetName val="slab"/>
      <sheetName val="SPK-IDR"/>
      <sheetName val="SPK-USD"/>
      <sheetName val="SUBCONT"/>
      <sheetName val="Subcontract Status"/>
      <sheetName val="A-ars"/>
      <sheetName val="Plumbing"/>
      <sheetName val="Analisa-alt"/>
      <sheetName val="A"/>
      <sheetName val="Rekap Direct Cost"/>
      <sheetName val="terdistribusi"/>
      <sheetName val="入力シート"/>
      <sheetName val="DATA2"/>
      <sheetName val="DWTables"/>
      <sheetName val="Rekap Biaya"/>
      <sheetName val="Kuantitas &amp; Harga"/>
      <sheetName val="%"/>
      <sheetName val="Ranking %"/>
      <sheetName val="Kuantitas _ Harga"/>
      <sheetName val="Factors"/>
      <sheetName val="Foundation"/>
      <sheetName val="TOOLS DETAIL"/>
      <sheetName val="AHSbj"/>
      <sheetName val="RO Facility"/>
      <sheetName val="ANALISA TENDER"/>
      <sheetName val="DESBT"/>
      <sheetName val="basic"/>
      <sheetName val="MAP"/>
      <sheetName val="StdBOM"/>
      <sheetName val="CH"/>
      <sheetName val="Sat~Bahu"/>
      <sheetName val="Appendix 4 Equipment"/>
      <sheetName val="KOMENTAR"/>
      <sheetName val="RAB"/>
      <sheetName val="BOQ_SIPIL_INT"/>
      <sheetName val="Resume"/>
      <sheetName val="BRK_SIPIL_INT"/>
      <sheetName val="REKAP TOTAL SIPIL"/>
      <sheetName val="(1)OFFICE DAN GUDANG DC"/>
      <sheetName val="(2)BANGUNAN PENUNJANG"/>
      <sheetName val="(3)HALAMAN  PAGAR DAN  DRAINAE"/>
      <sheetName val="AHS_SIPIL"/>
      <sheetName val="DFTR HARGA"/>
      <sheetName val="START"/>
      <sheetName val="NP"/>
      <sheetName val="Rekap"/>
      <sheetName val="BIL"/>
      <sheetName val="Cover Daf-2"/>
      <sheetName val="notasi"/>
      <sheetName val="5-ALAT(1)"/>
      <sheetName val="4-Basic Price"/>
      <sheetName val="영업소실적"/>
      <sheetName val="Look-Up"/>
      <sheetName val="DIV.2"/>
      <sheetName val="Budget"/>
      <sheetName val="CloseOuts by Package"/>
      <sheetName val="INDONESIAN MASTER"/>
      <sheetName val="COST BD"/>
      <sheetName val="DetailCost_GO36related"/>
      <sheetName val="S3"/>
      <sheetName val="H.Satuan"/>
      <sheetName val="DAF-2"/>
      <sheetName val="Moment strength"/>
      <sheetName val="Reference"/>
      <sheetName val="BasicPrice"/>
      <sheetName val="XZLC004_PART2"/>
      <sheetName val="har-sat"/>
      <sheetName val="H-Bahan &amp; Tenaga"/>
      <sheetName val="Rekapitulasi"/>
      <sheetName val="Elekt"/>
      <sheetName val="SS"/>
      <sheetName val="MATV"/>
      <sheetName val="BAS"/>
      <sheetName val="Elv"/>
      <sheetName val="Traf&amp;Genst"/>
      <sheetName val="List"/>
      <sheetName val="ha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ALL AREA"/>
      <sheetName val="DC per D-In"/>
      <sheetName val="WORK VOLUME"/>
      <sheetName val="Notes"/>
      <sheetName val="Form_7"/>
      <sheetName val="Sch.1"/>
      <sheetName val="INPUT DATAS"/>
      <sheetName val="salary"/>
      <sheetName val="RFP006"/>
      <sheetName val="RFP002"/>
      <sheetName val="RFP007"/>
      <sheetName val="RFP012"/>
      <sheetName val="RFP009"/>
      <sheetName val="RFP004"/>
      <sheetName val="daf-3(OK)"/>
      <sheetName val="daf-7(OK)"/>
      <sheetName val="slab"/>
      <sheetName val="D"/>
      <sheetName val="HRG BHN"/>
      <sheetName val="기계내역서"/>
      <sheetName val="hrg sat1"/>
      <sheetName val="All Area rev-H"/>
      <sheetName val="name"/>
      <sheetName val="Bid Summary"/>
      <sheetName val="003"/>
      <sheetName val="HARGA ALAT"/>
      <sheetName val="RFP005"/>
      <sheetName val="Berat"/>
      <sheetName val="Input Data"/>
      <sheetName val="inter"/>
      <sheetName val="Bahan"/>
      <sheetName val="BOQ"/>
      <sheetName val="05. Tulangan Fondasi"/>
      <sheetName val="Sheet1"/>
      <sheetName val="SUMMARY"/>
      <sheetName val="ALL_AREA"/>
      <sheetName val="DC_per_D-In"/>
      <sheetName val="WORK_VOLUME"/>
      <sheetName val="Sch_1"/>
      <sheetName val="INPUT_DATAS"/>
      <sheetName val="names"/>
    </sheetNames>
    <sheetDataSet>
      <sheetData sheetId="0"/>
      <sheetData sheetId="1" refreshError="1"/>
      <sheetData sheetId="2" refreshError="1"/>
      <sheetData sheetId="3" refreshError="1"/>
      <sheetData sheetId="4" refreshError="1">
        <row r="3">
          <cell r="D3">
            <v>1.25</v>
          </cell>
        </row>
        <row r="4">
          <cell r="D4">
            <v>2.5</v>
          </cell>
        </row>
        <row r="5">
          <cell r="D5">
            <v>2</v>
          </cell>
        </row>
        <row r="7">
          <cell r="D7">
            <v>4</v>
          </cell>
        </row>
        <row r="9">
          <cell r="D9">
            <v>6.5</v>
          </cell>
        </row>
        <row r="11">
          <cell r="D11">
            <v>3</v>
          </cell>
        </row>
        <row r="12">
          <cell r="D12">
            <v>6.25</v>
          </cell>
        </row>
        <row r="13">
          <cell r="D13">
            <v>5.5</v>
          </cell>
        </row>
      </sheetData>
      <sheetData sheetId="5">
        <row r="3">
          <cell r="D3">
            <v>1.25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FMT"/>
      <sheetName val="Notes"/>
      <sheetName val="Data"/>
      <sheetName val="TDC COA Sumry"/>
      <sheetName val="TDC Item Dets"/>
      <sheetName val="TDC Key Qty Sumry"/>
      <sheetName val="COA Sumry - Std Imp"/>
      <sheetName val="Contr TDC - Std Imp"/>
      <sheetName val="Item Sumry - Std Imp"/>
      <sheetName val="Unit Costs - Std Imp"/>
      <sheetName val="Unit MH - Std Imp"/>
      <sheetName val="Proj TIC - Std Imp"/>
      <sheetName val="Sat~Bahu"/>
      <sheetName val="Sheet1"/>
      <sheetName val="Rot-Pack"/>
      <sheetName val="STEP"/>
      <sheetName val="anal"/>
      <sheetName val="daf-3(OK)"/>
      <sheetName val="daf-7(OK)"/>
      <sheetName val="BQ-E20-02(Rp)"/>
      <sheetName val="SUMMARY"/>
      <sheetName val="API610"/>
      <sheetName val="Div2"/>
    </sheetNames>
    <definedNames>
      <definedName name="AddPage"/>
      <definedName name="AddShee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sheetNames>
    <definedNames>
      <definedName name="AddPage" refersTo="#REF!"/>
      <definedName name="AddSheet" refersTo="#REF!"/>
    </definedNames>
    <sheetDataSet>
      <sheetData sheetId="0"/>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Revisi"/>
      <sheetName val="Daftar Isi"/>
      <sheetName val="COVER"/>
      <sheetName val="Content"/>
      <sheetName val="01. Umum"/>
      <sheetName val="02. Outline Struktur GEG"/>
      <sheetName val="03. Beban Rencana  GEG"/>
      <sheetName val="04. Desain Fondasi GEG"/>
      <sheetName val="05. Analisis dan Desain GEG"/>
      <sheetName val="02. Outline Struktur_EDG"/>
      <sheetName val="03. Beban Rencana_EDG"/>
      <sheetName val="04. Desain Fondasi_EDG"/>
      <sheetName val="05. Analisis dan Desain_EDG"/>
      <sheetName val="Attachment"/>
      <sheetName val="Sheet1"/>
      <sheetName val="CH-02"/>
      <sheetName val="COVER (3)"/>
      <sheetName val="Content (2)"/>
      <sheetName val="01. Umum (2)"/>
      <sheetName val="GB"/>
      <sheetName val="wind"/>
      <sheetName val="LC SOIL"/>
      <sheetName val="qall"/>
      <sheetName val="PENDAHULUAN"/>
      <sheetName val="Outline 1"/>
      <sheetName val="Beban 1"/>
      <sheetName val="Desain 1"/>
      <sheetName val="output 1"/>
      <sheetName val="Pedestal"/>
      <sheetName val="Outline 2"/>
      <sheetName val="Beban 2"/>
      <sheetName val="Desain 2"/>
      <sheetName val="OUTPUT 2"/>
      <sheetName val="LAMP"/>
      <sheetName val="ATT.C-SOIL REPORT"/>
      <sheetName val="ATT.D-WIND"/>
      <sheetName val="ATT.E-SEISMIC"/>
      <sheetName val="ATT.F-soil parameter"/>
      <sheetName val="ATT.F SOIL PARAMETER"/>
      <sheetName val="ATT.G-anchor bolt"/>
      <sheetName val="ATT.H Calculation Endplate"/>
      <sheetName val="Table Calculation"/>
      <sheetName val="WF"/>
      <sheetName val="Bolt"/>
      <sheetName val="FOUND"/>
      <sheetName val="Wind-UBC"/>
      <sheetName val="영업소실적"/>
      <sheetName val="slab"/>
      <sheetName val="9-1차이내역"/>
      <sheetName val="FPP-JRK-RE-CS-CA-011 Calculatio"/>
    </sheetNames>
    <sheetDataSet>
      <sheetData sheetId="0" refreshError="1"/>
      <sheetData sheetId="1" refreshError="1"/>
      <sheetData sheetId="2" refreshError="1"/>
      <sheetData sheetId="3" refreshError="1"/>
      <sheetData sheetId="4" refreshError="1">
        <row r="109">
          <cell r="L109">
            <v>2.4</v>
          </cell>
        </row>
        <row r="149">
          <cell r="T149">
            <v>4.26</v>
          </cell>
        </row>
      </sheetData>
      <sheetData sheetId="5" refreshError="1">
        <row r="31">
          <cell r="P31">
            <v>2.7</v>
          </cell>
        </row>
        <row r="32">
          <cell r="P32">
            <v>6.5</v>
          </cell>
        </row>
        <row r="33">
          <cell r="P33">
            <v>3.141</v>
          </cell>
        </row>
      </sheetData>
      <sheetData sheetId="6" refreshError="1">
        <row r="25">
          <cell r="R25">
            <v>1.06</v>
          </cell>
        </row>
        <row r="63">
          <cell r="U63">
            <v>5.8169249999999995</v>
          </cell>
        </row>
      </sheetData>
      <sheetData sheetId="7" refreshError="1"/>
      <sheetData sheetId="8" refreshError="1"/>
      <sheetData sheetId="9" refreshError="1">
        <row r="31">
          <cell r="P31">
            <v>1.1100000000000001</v>
          </cell>
        </row>
        <row r="32">
          <cell r="P32">
            <v>4.2</v>
          </cell>
        </row>
        <row r="33">
          <cell r="P33">
            <v>1</v>
          </cell>
        </row>
        <row r="34">
          <cell r="P34">
            <v>0.1</v>
          </cell>
        </row>
        <row r="35">
          <cell r="P35">
            <v>0.89999999999999991</v>
          </cell>
        </row>
        <row r="37">
          <cell r="P37">
            <v>3.5</v>
          </cell>
        </row>
        <row r="38">
          <cell r="P38">
            <v>3.5</v>
          </cell>
        </row>
        <row r="40">
          <cell r="P40">
            <v>3.5</v>
          </cell>
        </row>
        <row r="72">
          <cell r="S72">
            <v>0.3</v>
          </cell>
        </row>
        <row r="73">
          <cell r="S73">
            <v>0.4</v>
          </cell>
        </row>
        <row r="74">
          <cell r="S74">
            <v>0.7</v>
          </cell>
        </row>
        <row r="76">
          <cell r="S76">
            <v>4.6000000000000005</v>
          </cell>
        </row>
        <row r="77">
          <cell r="S77">
            <v>1.5</v>
          </cell>
        </row>
      </sheetData>
      <sheetData sheetId="10" refreshError="1">
        <row r="8">
          <cell r="O8">
            <v>6.9</v>
          </cell>
        </row>
        <row r="11">
          <cell r="O11">
            <v>11.591999999999999</v>
          </cell>
        </row>
        <row r="24">
          <cell r="R24">
            <v>61.56</v>
          </cell>
        </row>
        <row r="25">
          <cell r="R25">
            <v>1.06</v>
          </cell>
        </row>
        <row r="26">
          <cell r="R26">
            <v>0.8</v>
          </cell>
        </row>
        <row r="27">
          <cell r="R27">
            <v>1</v>
          </cell>
        </row>
        <row r="29">
          <cell r="R29">
            <v>1.2210000000000003</v>
          </cell>
        </row>
        <row r="31">
          <cell r="R31">
            <v>6.3739716480000028E-2</v>
          </cell>
        </row>
        <row r="32">
          <cell r="R32">
            <v>0.10198354636800004</v>
          </cell>
        </row>
        <row r="41">
          <cell r="V41">
            <v>0.41199999999999998</v>
          </cell>
        </row>
        <row r="47">
          <cell r="K47">
            <v>1.25</v>
          </cell>
        </row>
        <row r="58">
          <cell r="O58">
            <v>0.17166666666666666</v>
          </cell>
        </row>
        <row r="61">
          <cell r="U61">
            <v>0.60083333333333333</v>
          </cell>
        </row>
        <row r="62">
          <cell r="U62">
            <v>1.2435807999999999</v>
          </cell>
        </row>
        <row r="63">
          <cell r="U63">
            <v>0.96133333333333326</v>
          </cell>
        </row>
        <row r="65">
          <cell r="U65">
            <v>0.62728841607704222</v>
          </cell>
        </row>
        <row r="66">
          <cell r="U66">
            <v>1.0036614657232674</v>
          </cell>
        </row>
        <row r="69">
          <cell r="U69">
            <v>0.60083333333333333</v>
          </cell>
        </row>
        <row r="73">
          <cell r="U73">
            <v>0.62728841607704222</v>
          </cell>
        </row>
        <row r="74">
          <cell r="U74">
            <v>1.0036614657232674</v>
          </cell>
        </row>
      </sheetData>
      <sheetData sheetId="11" refreshError="1">
        <row r="19">
          <cell r="P19">
            <v>5.2900000000000009</v>
          </cell>
        </row>
        <row r="21">
          <cell r="P21">
            <v>5.2900000000000009</v>
          </cell>
        </row>
        <row r="86">
          <cell r="L86">
            <v>16.335580799999999</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2)"/>
      <sheetName val="Sheet3"/>
      <sheetName val="Coverr"/>
      <sheetName val="Content (2)"/>
      <sheetName val="01. Umum"/>
      <sheetName val="TOC"/>
      <sheetName val="REPORT"/>
      <sheetName val="Sheet2"/>
      <sheetName val="Tension &amp; shear"/>
      <sheetName val="Sheet6"/>
      <sheetName val="ATT 1"/>
      <sheetName val="ATT 2 (Flexible Pavement)"/>
      <sheetName val="ATTCHMENT"/>
      <sheetName val="ATTCH 1"/>
      <sheetName val="Att. I (diagram)"/>
      <sheetName val="ATTCH 1 (2)"/>
      <sheetName val="ATTCH 2"/>
      <sheetName val="a"/>
      <sheetName val="b"/>
      <sheetName val="c"/>
      <sheetName val="d"/>
      <sheetName val="e"/>
      <sheetName val="f"/>
      <sheetName val="g"/>
      <sheetName val="h"/>
      <sheetName val="i"/>
      <sheetName val="j"/>
      <sheetName val="k"/>
      <sheetName val="l"/>
      <sheetName val="U.373"/>
      <sheetName val="Output (2)"/>
      <sheetName val="Output (3)"/>
      <sheetName val="Output (5)"/>
      <sheetName val="Output (6)"/>
      <sheetName val="Output (4)"/>
      <sheetName val="13. Hasil EF"/>
      <sheetName val="14. FW PP"/>
      <sheetName val="Lamp A"/>
      <sheetName val="Lamp B"/>
      <sheetName val="15. FW WITP (2)"/>
      <sheetName val="02. Outline AB"/>
      <sheetName val="03. Beban AB"/>
      <sheetName val="04. Desain AB"/>
      <sheetName val="05. Hasil AB"/>
      <sheetName val="06. Outline CD"/>
      <sheetName val="07. Beban CD"/>
      <sheetName val="08. Desain CD"/>
      <sheetName val="09. Hasil CD"/>
      <sheetName val="CH-01"/>
      <sheetName val="CH-02 (2)"/>
      <sheetName val="Lampiran"/>
      <sheetName val="Attachment"/>
      <sheetName val="Sheet1"/>
      <sheetName val="03. Beban Rencana_EDG"/>
      <sheetName val="02. Outline Struktur_EDG"/>
      <sheetName val="04. Desain Fondasi_EDG"/>
      <sheetName val="02. Outline Struktur GEG"/>
      <sheetName val="영업소실적"/>
      <sheetName val="2Angles"/>
      <sheetName val="config"/>
      <sheetName val="03. Beban Rencana  GEG"/>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125">
          <cell r="M125" t="e">
            <v>#REF!</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34">
          <cell r="O34">
            <v>1.5216000000000001</v>
          </cell>
        </row>
      </sheetData>
      <sheetData sheetId="42">
        <row r="7">
          <cell r="N7">
            <v>2.4</v>
          </cell>
        </row>
        <row r="47">
          <cell r="Q47">
            <v>0.58120997808614705</v>
          </cell>
        </row>
        <row r="48">
          <cell r="Q48">
            <v>0.36494580019362727</v>
          </cell>
        </row>
      </sheetData>
      <sheetData sheetId="43">
        <row r="16">
          <cell r="O16">
            <v>1.770833333333333</v>
          </cell>
        </row>
      </sheetData>
      <sheetData sheetId="44" refreshError="1"/>
      <sheetData sheetId="45">
        <row r="35">
          <cell r="O35">
            <v>1.05</v>
          </cell>
        </row>
        <row r="36">
          <cell r="O36">
            <v>1.1000000000000001</v>
          </cell>
        </row>
        <row r="37">
          <cell r="O37">
            <v>1.1000000000000001</v>
          </cell>
        </row>
        <row r="39">
          <cell r="O39">
            <v>1.1000000000000001</v>
          </cell>
        </row>
        <row r="56">
          <cell r="R56">
            <v>0.6</v>
          </cell>
        </row>
        <row r="57">
          <cell r="R57">
            <v>1.5</v>
          </cell>
        </row>
        <row r="58">
          <cell r="R58">
            <v>1.1000000000000001</v>
          </cell>
        </row>
      </sheetData>
      <sheetData sheetId="46">
        <row r="7">
          <cell r="N7">
            <v>2.4</v>
          </cell>
        </row>
        <row r="8">
          <cell r="N8">
            <v>1.6500000000000001</v>
          </cell>
        </row>
        <row r="10">
          <cell r="N10">
            <v>2.3759999999999999</v>
          </cell>
        </row>
        <row r="45">
          <cell r="Q45">
            <v>0.12646480124530096</v>
          </cell>
        </row>
        <row r="46">
          <cell r="Q46">
            <v>8.8525360871710673E-2</v>
          </cell>
        </row>
        <row r="47">
          <cell r="Q47">
            <v>0.20866692205474657</v>
          </cell>
        </row>
        <row r="48">
          <cell r="Q48">
            <v>0.1460668454383226</v>
          </cell>
        </row>
        <row r="57">
          <cell r="U57">
            <v>0.47399999999999998</v>
          </cell>
        </row>
        <row r="66">
          <cell r="J66">
            <v>1.25</v>
          </cell>
        </row>
        <row r="72">
          <cell r="N72">
            <v>0.19750000000000001</v>
          </cell>
        </row>
        <row r="74">
          <cell r="T74">
            <v>0.21725000000000003</v>
          </cell>
        </row>
        <row r="75">
          <cell r="T75">
            <v>0.35846250000000002</v>
          </cell>
        </row>
      </sheetData>
      <sheetData sheetId="47">
        <row r="17">
          <cell r="O17">
            <v>0.41250000000000003</v>
          </cell>
        </row>
        <row r="19">
          <cell r="O19">
            <v>0.30250000000000005</v>
          </cell>
        </row>
        <row r="85">
          <cell r="K85">
            <v>3.6932499999999999</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 History"/>
      <sheetName val="CPT_Not Used"/>
      <sheetName val="Dyn_Comparison"/>
      <sheetName val="Dyn Soil Parameter"/>
      <sheetName val="BH-28"/>
      <sheetName val="BH-36"/>
      <sheetName val="BHN-1"/>
      <sheetName val="LC_ASD"/>
      <sheetName val="LC_Strength"/>
      <sheetName val="LC_Strength_Ωo=3"/>
      <sheetName val="LC_Strength_Ωo=2"/>
      <sheetName val="TOC"/>
      <sheetName val="Content"/>
      <sheetName val="Coeff"/>
      <sheetName val="Dyn_Response"/>
      <sheetName val="A1"/>
      <sheetName val="A2"/>
      <sheetName val="A3"/>
      <sheetName val="Load Data"/>
      <sheetName val="A4"/>
      <sheetName val="Alpha"/>
      <sheetName val="Freq Check"/>
      <sheetName val="Result"/>
      <sheetName val="A4.1"/>
      <sheetName val="Output Footing"/>
      <sheetName val="A4.2"/>
      <sheetName val="Output Column"/>
      <sheetName val="Output Column Summary"/>
      <sheetName val="Output Column_OMEGA=3"/>
      <sheetName val="A4.3"/>
      <sheetName val="Output Beam"/>
      <sheetName val="Output Beam_OMEGA=2"/>
      <sheetName val="A4.4"/>
      <sheetName val="Output Top Slab"/>
      <sheetName val="A4.5"/>
      <sheetName val="A4.6"/>
      <sheetName val="A5"/>
      <sheetName val="A6"/>
      <sheetName val="A7"/>
      <sheetName val="A8"/>
      <sheetName val="MTO"/>
      <sheetName val="SIOC"/>
      <sheetName val="MCER_VS_OBE"/>
      <sheetName val="BasicData"/>
    </sheetNames>
    <sheetDataSet>
      <sheetData sheetId="0">
        <row r="2">
          <cell r="AN2" t="str">
            <v>BOG Compressor</v>
          </cell>
        </row>
        <row r="3">
          <cell r="AN3" t="str">
            <v>Compressor Foundation 071-C-31001</v>
          </cell>
        </row>
      </sheetData>
      <sheetData sheetId="1"/>
      <sheetData sheetId="2"/>
      <sheetData sheetId="3"/>
      <sheetData sheetId="4"/>
      <sheetData sheetId="5"/>
      <sheetData sheetId="6"/>
      <sheetData sheetId="7"/>
      <sheetData sheetId="8"/>
      <sheetData sheetId="9"/>
      <sheetData sheetId="10"/>
      <sheetData sheetId="11"/>
      <sheetData sheetId="12"/>
      <sheetData sheetId="13">
        <row r="1128">
          <cell r="U1128">
            <v>32</v>
          </cell>
        </row>
        <row r="1404">
          <cell r="Q1404" t="str">
            <v>Bored Pile</v>
          </cell>
        </row>
        <row r="1492">
          <cell r="T1492">
            <v>50</v>
          </cell>
        </row>
        <row r="1494">
          <cell r="T1494">
            <v>50</v>
          </cell>
        </row>
        <row r="1499">
          <cell r="T1499">
            <v>0.75</v>
          </cell>
        </row>
        <row r="1506">
          <cell r="T1506">
            <v>25</v>
          </cell>
        </row>
      </sheetData>
      <sheetData sheetId="14"/>
      <sheetData sheetId="15"/>
      <sheetData sheetId="16"/>
      <sheetData sheetId="17"/>
      <sheetData sheetId="18"/>
      <sheetData sheetId="19"/>
      <sheetData sheetId="20">
        <row r="4">
          <cell r="C4" t="str">
            <v>Appendix 4 - Foundation Design</v>
          </cell>
        </row>
        <row r="414">
          <cell r="AP414">
            <v>2.1</v>
          </cell>
        </row>
      </sheetData>
      <sheetData sheetId="21"/>
      <sheetData sheetId="22"/>
      <sheetData sheetId="23"/>
      <sheetData sheetId="24"/>
      <sheetData sheetId="25"/>
      <sheetData sheetId="26"/>
      <sheetData sheetId="27"/>
      <sheetData sheetId="28">
        <row r="2117">
          <cell r="BH2117">
            <v>1250.77</v>
          </cell>
        </row>
      </sheetData>
      <sheetData sheetId="29">
        <row r="5123">
          <cell r="F5123">
            <v>559.79999999999995</v>
          </cell>
        </row>
      </sheetData>
      <sheetData sheetId="30">
        <row r="184">
          <cell r="L184">
            <v>800</v>
          </cell>
        </row>
      </sheetData>
      <sheetData sheetId="31"/>
      <sheetData sheetId="32"/>
      <sheetData sheetId="33"/>
      <sheetData sheetId="34">
        <row r="5">
          <cell r="AA5">
            <v>0.2</v>
          </cell>
        </row>
      </sheetData>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1"/>
      <sheetName val="daf-2(OK)"/>
      <sheetName val="daf-3(OK)"/>
      <sheetName val="DAF-4OK"/>
      <sheetName val="daf-5OK"/>
      <sheetName val="daf-6OK"/>
      <sheetName val="daf-7(OK)"/>
      <sheetName val="DAF-8"/>
      <sheetName val="daf-9"/>
      <sheetName val="DAF-10"/>
      <sheetName val="DAF-11"/>
      <sheetName val="daf_3_OK_"/>
      <sheetName val="daf_7_OK_"/>
      <sheetName val="DAF-2"/>
      <sheetName val="Rekap Upah"/>
      <sheetName val="_xffff__xffff__xffff__xffff__xffff_"/>
      <sheetName val="plumbing"/>
      <sheetName val="Bill-19"/>
      <sheetName val="sum-bill22"/>
      <sheetName val="An Arsitektur"/>
      <sheetName val="An Struktur"/>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AS'97"/>
      <sheetName val="Bid Summary"/>
      <sheetName val="4-MVAC"/>
      <sheetName val="EVALUASI"/>
      <sheetName val="34"/>
      <sheetName val="35"/>
      <sheetName val="27"/>
      <sheetName val="46"/>
      <sheetName val="4"/>
      <sheetName val="33"/>
      <sheetName val="9"/>
      <sheetName val="8"/>
      <sheetName val="26"/>
      <sheetName val="42"/>
      <sheetName val="32"/>
      <sheetName val="41"/>
      <sheetName val="31"/>
      <sheetName val="64.6"/>
      <sheetName val="37"/>
      <sheetName val="62"/>
      <sheetName val="7"/>
      <sheetName val="61"/>
      <sheetName val="24"/>
      <sheetName val="43"/>
      <sheetName val="53 "/>
      <sheetName val="54"/>
      <sheetName val="MH CIVIL"/>
      <sheetName val="30"/>
      <sheetName val="64.14"/>
      <sheetName val="64.1"/>
      <sheetName val="64.2"/>
      <sheetName val="64.3"/>
      <sheetName val="64.4"/>
      <sheetName val="64.5"/>
      <sheetName val="17"/>
      <sheetName val="51"/>
      <sheetName val="38"/>
      <sheetName val="52"/>
      <sheetName val="23"/>
      <sheetName val="22"/>
      <sheetName val="20"/>
      <sheetName val="49"/>
      <sheetName val="28"/>
      <sheetName val="29"/>
      <sheetName val="36.3"/>
      <sheetName val="36.4"/>
      <sheetName val="36.2"/>
      <sheetName val="36.1"/>
      <sheetName val="44"/>
      <sheetName val="45"/>
      <sheetName val="63"/>
      <sheetName val="AO_UMUM"/>
      <sheetName val="Sheet5"/>
      <sheetName val="Ana"/>
      <sheetName val="112-885"/>
      <sheetName val="Anl.+"/>
      <sheetName val="Lain2"/>
      <sheetName val="CPar"/>
      <sheetName val="PivotTabel"/>
      <sheetName val="?????"/>
      <sheetName val="BAG_2"/>
      <sheetName val="Seratus Lima Puluh Tiga"/>
      <sheetName val="I_KAMAR"/>
      <sheetName val="Sch.1"/>
      <sheetName val="Report"/>
      <sheetName val="HRG BHN"/>
      <sheetName val="ESCON"/>
      <sheetName val="Sheet1"/>
      <sheetName val="DAF-5"/>
      <sheetName val="Cover"/>
      <sheetName val="BAG-2"/>
      <sheetName val="_____"/>
      <sheetName val="DCS"/>
      <sheetName val="ANALYSER"/>
      <sheetName val="analisa teknis"/>
      <sheetName val="ARS"/>
      <sheetName val="FORM 3A"/>
      <sheetName val="ANALISA PEK.UMUM"/>
      <sheetName val="Rekap_Upah"/>
      <sheetName val="An_Arsitektur"/>
      <sheetName val="An_Struktur"/>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DAFTAR HARGA SATUAN MATERIAL"/>
      <sheetName val="Sheet2"/>
      <sheetName val="daffin"/>
      <sheetName val="tulang"/>
      <sheetName val="hit.BKMM"/>
      <sheetName val="I-KAMAR"/>
      <sheetName val="ANALISA"/>
      <sheetName val="DAF_2"/>
      <sheetName val="_x005f_xffff__x005f_xffff__x005f_xffff__x005f_xffff__xf"/>
      <sheetName val="Alat"/>
      <sheetName val="Analisa Gabungan"/>
      <sheetName val="Sub"/>
      <sheetName val="UPAH &amp; BHN ARS"/>
      <sheetName val="AHS ARS"/>
      <sheetName val="HSD"/>
      <sheetName val="RAB-SPL2"/>
      <sheetName val="BOW"/>
      <sheetName val="TOTAL"/>
      <sheetName val="CAT_HAR"/>
      <sheetName val="Lt 3"/>
      <sheetName val="‎КМ‎ Bosnian (Cyrillic)‎"/>
      <sheetName val="SAT-BHN"/>
      <sheetName val="Material"/>
      <sheetName val="ANALISA_PEK_UMUM"/>
      <sheetName val="Anl_+"/>
      <sheetName val="Seratus_Lima_Puluh_Tiga"/>
      <sheetName val="Bid_Summary"/>
      <sheetName val="analisa_teknis"/>
      <sheetName val="Rates Increase &amp; Loading"/>
      <sheetName val="DAF_5"/>
      <sheetName val="DAF_8"/>
      <sheetName val="keb-BHN"/>
      <sheetName val="sche"/>
      <sheetName val="FINISHING"/>
      <sheetName val="AHS"/>
      <sheetName val="ff__x005f_xffff__x005f_xffff__x005f_xffff__x005f_xffff_"/>
      <sheetName val="Temporer"/>
      <sheetName val="List material"/>
      <sheetName val="str"/>
      <sheetName val="me"/>
      <sheetName val="dasboard"/>
      <sheetName val="DAFTAR 7"/>
      <sheetName val="DAF_1"/>
      <sheetName val="DAFTAR_8"/>
      <sheetName val="AC"/>
      <sheetName val="Pipe"/>
      <sheetName val="B - Norelec"/>
      <sheetName val="A"/>
      <sheetName val="REVISI (5)-30-"/>
      <sheetName val="Plat"/>
      <sheetName val="UNIT PRICE"/>
      <sheetName val="DAFT_HARG_SAT_PEK."/>
      <sheetName val="Sales Parameter"/>
      <sheetName val="Parameter"/>
      <sheetName val="HARSAT"/>
      <sheetName val="HARGA DASAR"/>
      <sheetName val="DIV.3"/>
      <sheetName val="DIV.8"/>
      <sheetName val="DIV.9"/>
      <sheetName val="412src2"/>
      <sheetName val="412"/>
      <sheetName val="SELISIHKURSSOURCE"/>
      <sheetName val="WBS (2)"/>
      <sheetName val="WBS (3)"/>
      <sheetName val="WBS (0)"/>
      <sheetName val="WBS (1)"/>
      <sheetName val="NP"/>
      <sheetName val="Bahan"/>
      <sheetName val="Rekap_Upah1"/>
      <sheetName val="An_Arsitektur1"/>
      <sheetName val="An_Struktur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hit_BKMM"/>
      <sheetName val="DAFTAR_HARGA_SATUAN_MATERIAL"/>
      <sheetName val="HRG_BHN"/>
      <sheetName val="Analisa_Gabungan"/>
      <sheetName val="FORM_3A"/>
      <sheetName val="UPAH_&amp;_BHN_ARS"/>
      <sheetName val="AHS_ARS"/>
      <sheetName val="Plumbing &amp; Fire"/>
      <sheetName val="Rate"/>
      <sheetName val="???? Bosnian (Cyrillic)?"/>
      <sheetName val="AGG A"/>
      <sheetName val="AGG B"/>
      <sheetName val="DAFTAR BAHAN"/>
      <sheetName val="DAFTAR ALAT"/>
      <sheetName val="ATBL"/>
      <sheetName val="RAB"/>
      <sheetName val="DAFTAR UPAH"/>
      <sheetName val="REKAP"/>
      <sheetName val="MARKA"/>
      <sheetName val="PAS. BATU"/>
      <sheetName val="PRIME COAT"/>
      <sheetName val="TACK COAT"/>
      <sheetName val="URUKAN"/>
      <sheetName val="HB "/>
      <sheetName val="An_Arsitekt@Á"/>
      <sheetName val="upah_borong"/>
      <sheetName val="satuan_pek"/>
      <sheetName val="Analisa 2"/>
      <sheetName val="An_ åÍ_x000a_B_x0000__x0000__x0000_"/>
      <sheetName val="DATA"/>
      <sheetName val="UPAH"/>
      <sheetName val="MAPP"/>
      <sheetName val="rek det 1-3"/>
      <sheetName val="____ Bosnian (Cyrillic)_"/>
      <sheetName val="rumus"/>
      <sheetName val="villa"/>
      <sheetName val="Hsatbahan"/>
      <sheetName val="PANELKAST"/>
      <sheetName val="tgp-02"/>
      <sheetName val="HARGA ALAT"/>
      <sheetName val="HARGA SATUAN"/>
      <sheetName val="TE TS FA LAN MATV"/>
      <sheetName val="4-Basic Price"/>
      <sheetName val="Basic Price"/>
      <sheetName val="Parts list (060411)"/>
      <sheetName val="Anls"/>
      <sheetName val="LAL - PASAR PAGI "/>
      <sheetName val="BQ 2.3 PODIUM"/>
      <sheetName val="CATATAN HARGA (Int)"/>
      <sheetName val="Cover Daft 2"/>
      <sheetName val="DAFTAR NO.1"/>
      <sheetName val="DAF 2"/>
      <sheetName val="DAF-3"/>
      <sheetName val="304_06"/>
      <sheetName val="SAP"/>
      <sheetName val="Panel,feeder,elek"/>
      <sheetName val="DAF_3"/>
      <sheetName val="An_ åÍ_x000a_B???"/>
      <sheetName val="VAC-1"/>
      <sheetName val="Grand summary"/>
      <sheetName val="Anal. Pancang"/>
      <sheetName val="Cirya"/>
      <sheetName val="An_K"/>
      <sheetName val="RAB ELEKTRIKAL 1A "/>
      <sheetName val="RAB MEKANIKAL 1A"/>
      <sheetName val="REKAP RAB"/>
      <sheetName val="RAB DIESEL GENSET 1A"/>
      <sheetName val="H.Satuan"/>
      <sheetName val="CE ars"/>
      <sheetName val="_x005f_x005f_x005f_xffff__x005f_x005f_x005f_xffff__x005"/>
      <sheetName val="ff__x005f_x005f_x005f_xffff__x005f_x005f_x005f_xffff__x"/>
      <sheetName val="bau"/>
      <sheetName val="struktur"/>
      <sheetName val="Bag_1"/>
      <sheetName val="hardas"/>
      <sheetName val="divI"/>
      <sheetName val="HARGA"/>
      <sheetName val="CH"/>
      <sheetName val="BOQ"/>
      <sheetName val="Hrg_Sat"/>
      <sheetName val="formminat"/>
      <sheetName val="D &amp; W sizes"/>
      <sheetName val="Daftar Harga Material"/>
      <sheetName val="An_ åÍ_B"/>
      <sheetName val="An_ åÍ_B___"/>
      <sheetName val="LUMPSUM"/>
      <sheetName val="divII"/>
      <sheetName val="Har Sat"/>
      <sheetName val="pel  rut bahu jln mat"/>
      <sheetName val="HS Bhn&amp;Upah"/>
      <sheetName val="Beton"/>
      <sheetName val="Aspal (2)"/>
      <sheetName val="Relok-PJU"/>
      <sheetName val="DAFT_ALAT,UPAH &amp; MAT"/>
      <sheetName val="ANALISA STR &amp; ARS"/>
      <sheetName val="DAFT. HARG. KUSEN"/>
      <sheetName val="DFT. HRG. BHN"/>
      <sheetName val="Galian 1"/>
      <sheetName val="HARGA Sat- Dasar 1"/>
      <sheetName val="Qty"/>
      <sheetName val="8LT 12"/>
      <sheetName val="Hargamaterial"/>
      <sheetName val="Modal Kerja"/>
      <sheetName val="Resume"/>
      <sheetName val="ANALIS"/>
      <sheetName val="BASIC"/>
      <sheetName val="L3 An H Sat Mob"/>
      <sheetName val="Harga Bahan"/>
      <sheetName val="DAFTAR ISI"/>
      <sheetName val="5-Alat"/>
      <sheetName val="Div3"/>
      <sheetName val="AO-UMUM"/>
      <sheetName val="bhn-upah"/>
      <sheetName val="f__x005f_x005f_x005f_xffff__x005f_x005f_x005f_xffff__xf"/>
      <sheetName val="ffff__x005f_x005f_x005f_xffff__x005f_x005f_x005f_xffff_"/>
      <sheetName val="RAP"/>
      <sheetName val="BQ_CME_"/>
      <sheetName val="DAF-13"/>
      <sheetName val="Rekap Analisa"/>
      <sheetName val="LIST"/>
      <sheetName val="ANL 2"/>
      <sheetName val="ANL 4"/>
      <sheetName val="ANL 3 "/>
      <sheetName val="ANL 8"/>
      <sheetName val="ANL 11"/>
      <sheetName val="ANL 1"/>
      <sheetName val="ANL 10"/>
      <sheetName val="ANL 9"/>
      <sheetName val="ANL 7"/>
      <sheetName val="ANALISA HARGA 1"/>
      <sheetName val="Currency Rate"/>
      <sheetName val="An_Arsitekt@�"/>
      <sheetName val="An_���_x000a_B_x0000__x0000__x0000_"/>
      <sheetName val="An_���_x000a_B???"/>
      <sheetName val="APX1 2"/>
      <sheetName val="APX1 3"/>
      <sheetName val="APX1 6"/>
      <sheetName val="APX1 7"/>
      <sheetName val="MAPDC"/>
      <sheetName val="RTN"/>
      <sheetName val="APX2B-LS MOB"/>
      <sheetName val="An_ åÍ_x005f_x000a_B_x005f_x0000__x005f_x0000__x0"/>
      <sheetName val="An_ åÍ_x005f_x000a_B___"/>
      <sheetName val="_x005f_x005f_x005f_x005f_x005f_x005f_x005f_xffff__x005f"/>
      <sheetName val="ff__x005f_x005f_x005f_x005f_x005f_x005f_x005f_xffff__x0"/>
      <sheetName val="An_ åÍ_x005f_x005f_x005f_x000a_B_x005f_x005f_x000"/>
      <sheetName val="An_ åÍ_x005f_x005f_x005f_x000a_B___"/>
      <sheetName val="_x005f_x005f_x005f_x005f_x005f_x005f_x005f_x005f_x005f_x005f_"/>
      <sheetName val="ff__x005f_x005f_x005f_x005f_x005f_x005f_x005f_x005f_x00"/>
      <sheetName val="An_ åÍ_x005f_x000a_B???"/>
      <sheetName val="An_ åÍ_x005f_x005f_x005f_x005f_x005f_x005f_x005f_x000a_"/>
      <sheetName val="Bq (ok)"/>
      <sheetName val="Mall"/>
      <sheetName val="Duc_3"/>
      <sheetName val="Daf No. 4.1 Sumur Dalam"/>
      <sheetName val="An_���_B"/>
      <sheetName val="An_���_B___"/>
      <sheetName val="REKAP ANANLISA"/>
      <sheetName val="HSPK_BETON"/>
      <sheetName val="HSPK TAMBAHAN"/>
      <sheetName val="rek_ABK"/>
      <sheetName val="HSPK TAMBAHAN 1"/>
      <sheetName val="Analisa ME "/>
      <sheetName val="Rot-Pack"/>
      <sheetName val="STEP"/>
      <sheetName val="Insts"/>
      <sheetName val="Notes"/>
      <sheetName val="Form-7"/>
      <sheetName val="CAT_5"/>
      <sheetName val="RFP002"/>
      <sheetName val="RFP007"/>
      <sheetName val="RFP006"/>
      <sheetName val="RFP012"/>
      <sheetName val="RFP009"/>
      <sheetName val="RFP004"/>
      <sheetName val="An_ åÍ_x005f_x005f_x005f_x005f_x005f_x005f_x005f_x005f_"/>
      <sheetName val="____ Bo/´=a_x0000__x0000__x0017__x0000_0._x0017__x0000__x0000_B6_x0000__x001c_"/>
      <sheetName val="____ Bo_´=a"/>
      <sheetName val="_xffff__xffff__xffff__xffff__xf"/>
      <sheetName val="ff__xffff__xffff__xffff__xffff_"/>
      <sheetName val="INSTALASI"/>
      <sheetName val="ANALISA KONST BTN"/>
      <sheetName val="An_���_x005f_x000a_B_x005f_x0000__x005f_x0000__x0"/>
      <sheetName val="An_���_x005f_x000a_B???"/>
      <sheetName val="f__x005f_x005f_x005f_x005f_x005f_x005f_x005f_xffff__x00"/>
      <sheetName val="ffff__x005f_x005f_x005f_x005f_x005f_x005f_x005f_xffff__"/>
      <sheetName val="____ Bo/´=a_x005f_x0000__x005f_x0000__x0017"/>
      <sheetName val="An_ åÍ_x000d_B"/>
      <sheetName val="An_ åÍ_x000d_B___"/>
      <sheetName val="An_���_x000d_B"/>
      <sheetName val="An_���_x000d_B___"/>
      <sheetName val="H-SAT"/>
      <sheetName val="Penawaran"/>
      <sheetName val="Analisa SNI "/>
      <sheetName val="Anl_+1"/>
      <sheetName val="Seratus_Lima_Puluh_Tiga1"/>
      <sheetName val="Bid_Summary1"/>
      <sheetName val="analisa_teknis1"/>
      <sheetName val="ANALISA_PEK_UMUM1"/>
      <sheetName val="WBS_(2)"/>
      <sheetName val="WBS_(3)"/>
      <sheetName val="WBS_(0)"/>
      <sheetName val="WBS_(1)"/>
      <sheetName val="DAFTAR_7"/>
      <sheetName val="64_6"/>
      <sheetName val="53_"/>
      <sheetName val="MH_CIVIL"/>
      <sheetName val="64_14"/>
      <sheetName val="64_1"/>
      <sheetName val="64_2"/>
      <sheetName val="64_3"/>
      <sheetName val="64_4"/>
      <sheetName val="64_5"/>
      <sheetName val="36_3"/>
      <sheetName val="36_4"/>
      <sheetName val="36_2"/>
      <sheetName val="36_1"/>
      <sheetName val="Galian_1"/>
      <sheetName val="HARGA_Sat-_Dasar_1"/>
      <sheetName val="8LT_12"/>
      <sheetName val="An_���_x005f_x000a_B___"/>
      <sheetName val="BQ-E20-02(Rp)"/>
      <sheetName val="IMPEADENCE MAP 취수장"/>
      <sheetName val="API610 Process Data"/>
      <sheetName val="inter"/>
      <sheetName val="_x005f_xffff__x005f_xffff__x005"/>
      <sheetName val="ff__x005f_xffff__x005f_xffff__x"/>
      <sheetName val="f__x005f_xffff__x005f_xffff__xf"/>
      <sheetName val="ffff__x005f_xffff__x005f_xffff_"/>
      <sheetName val="____ Bo/´=a??_x0017_?0._x0017_??B6?_x001c_"/>
      <sheetName val="DAF-5_x0000__x0000__x0000__x0000__x0013_[EVALUASI.XLS]Cover_x0000__x0000_"/>
      <sheetName val="A H S P"/>
      <sheetName val="CAT_HRG"/>
      <sheetName val="Bag_1(prelim)"/>
      <sheetName val="BQ STR-BONGKARAN(Bag 2-5)"/>
      <sheetName val="____ Bo_´=a___x0017__0._x0017___B6__x001c_"/>
      <sheetName val="sch 1.2"/>
      <sheetName val="An_ åÍ_x000a_B___"/>
      <sheetName val="An_���_x000a_B___"/>
      <sheetName val="An_ åÍ_x000d_B_x0000__x0000__x0000_"/>
      <sheetName val="An_ åÍ_x000d_B???"/>
      <sheetName val="An_���_x000d_B_x0000__x0000__x0000_"/>
      <sheetName val="An_���_x000d_B???"/>
      <sheetName val="M.18"/>
      <sheetName val="UP_an"/>
      <sheetName val="input"/>
      <sheetName val="INPUT DATAS"/>
      <sheetName val="An_ åÍ_B_x005f_x0000__x005f_x0000__x005f_x0000_"/>
      <sheetName val="Surat"/>
      <sheetName val="Peralatan"/>
      <sheetName val="koef-beton"/>
      <sheetName val="GASATAGG.XLS"/>
      <sheetName val="HSUMUM.XLS"/>
      <sheetName val="HSDRAIN.XLS"/>
      <sheetName val="HSTANAH"/>
      <sheetName val="HSBASE"/>
      <sheetName val="HSASPAL"/>
      <sheetName val="HSBETON"/>
      <sheetName val="HSSTRUK"/>
      <sheetName val="HSMISC.XLS"/>
      <sheetName val="_xffff__xffff__x005"/>
      <sheetName val="ff__xffff__xffff__x"/>
      <sheetName val="f__xffff__xffff__xf"/>
      <sheetName val="ffff__xffff__xffff_"/>
      <sheetName val="An_ åÍ_B_x0000__x0000__x0000_"/>
      <sheetName val="_x005f_x005f_x005f_xffff__x005f"/>
      <sheetName val="ff__x005f_x005f_x005f_xffff__x0"/>
      <sheetName val="An_ åÍ_B_x005f_x005f_x005f_x0000__x005f_x005f_x00"/>
      <sheetName val="Analisa Harga Satuan"/>
      <sheetName val="____ Bo_´=a_x005f_x0000__x005f_x0000__x0017"/>
      <sheetName val="An_ åÍ B_x0000__x0000__x0000_"/>
      <sheetName val="HARGA MATERIAL"/>
      <sheetName val="An_ åÍ_x000a_B_x0000__x0000__x0"/>
      <sheetName val="An_ åÍ_x005f_x000a_B_x000"/>
      <sheetName val="_x005f_x005f_x005f_x005f_"/>
      <sheetName val="ff__x005f_x005f_x005f_x005f_x00"/>
      <sheetName val="An_ åÍ_x005f_x005f_x005f_x000a_"/>
      <sheetName val="An_ åÍ_x005f_x005f_x005f_x005f_"/>
      <sheetName val="Har-mat"/>
      <sheetName val="98Price"/>
      <sheetName val="Isolasi Luar Dalam"/>
      <sheetName val="Isolasi Luar"/>
      <sheetName val="Grand Sum BT"/>
      <sheetName val="ELEKTRIKAL"/>
      <sheetName val="Rekapitulasi "/>
      <sheetName val="MEKANIKAL "/>
      <sheetName val="Breakdown"/>
      <sheetName val="anal"/>
      <sheetName val="R A B"/>
      <sheetName val="Vibro_Roller"/>
      <sheetName val="FM.MKT.009"/>
      <sheetName val="An_ åÍ B???"/>
      <sheetName val="Kolom UT"/>
      <sheetName val="C . C . R"/>
      <sheetName val="Rekap_Upah2"/>
      <sheetName val="An_Arsitektur2"/>
      <sheetName val="An_Struktur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Anl_+2"/>
      <sheetName val="Seratus_Lima_Puluh_Tiga2"/>
      <sheetName val="Bid_Summary2"/>
      <sheetName val="HRG_BHN1"/>
      <sheetName val="analisa_teknis2"/>
      <sheetName val="ANALISA_PEK_UMUM2"/>
      <sheetName val="WBS_(2)1"/>
      <sheetName val="WBS_(3)1"/>
      <sheetName val="WBS_(0)1"/>
      <sheetName val="WBS_(1)1"/>
      <sheetName val="DAFTAR_HARGA_SATUAN_MATERIAL1"/>
      <sheetName val="UPAH_&amp;_BHN_ARS1"/>
      <sheetName val="AHS_ARS1"/>
      <sheetName val="hit_BKMM1"/>
      <sheetName val="DAFTAR_71"/>
      <sheetName val="FORM_3A1"/>
      <sheetName val="64_61"/>
      <sheetName val="53_1"/>
      <sheetName val="MH_CIVIL1"/>
      <sheetName val="64_141"/>
      <sheetName val="64_11"/>
      <sheetName val="64_21"/>
      <sheetName val="64_31"/>
      <sheetName val="64_41"/>
      <sheetName val="64_51"/>
      <sheetName val="36_31"/>
      <sheetName val="36_41"/>
      <sheetName val="36_21"/>
      <sheetName val="36_11"/>
      <sheetName val="Galian_11"/>
      <sheetName val="HARGA_Sat-_Dasar_11"/>
      <sheetName val="8LT_121"/>
      <sheetName val="Sch_1"/>
      <sheetName val="PERFORMANCE"/>
      <sheetName val="An_ åÍ_x005f_x005f_x005f_x000a_B???"/>
      <sheetName val="bhn_upah"/>
      <sheetName val="dd mmmm yyyy_x0000__x0000__x0000_崘_x0000__x0003__x0016_[$-0409]hh:m"/>
      <sheetName val="Persiapan"/>
      <sheetName val="Markup"/>
      <sheetName val="An_ åÍ_x000a_B"/>
      <sheetName val="An_���_x000a_B"/>
      <sheetName val="[EVALUASI.XLS][EVALUASI.XLS]___"/>
      <sheetName val="DAF-5????_x0013_[EVALUASI.XLS]Cover??"/>
      <sheetName val="REKAP_Akap"/>
      <sheetName val="K.TambahAC"/>
      <sheetName val="KASUS8"/>
      <sheetName val="KASUS10"/>
      <sheetName val="Kuantitas _ Harga _2_"/>
      <sheetName val="_"/>
      <sheetName val="Rekap_Upah3"/>
      <sheetName val="An_Arsitektur3"/>
      <sheetName val="An_Struktur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FORM_3A2"/>
      <sheetName val="DAFTAR_HARGA_SATUAN_MATERIAL2"/>
      <sheetName val="HRG_BHN2"/>
      <sheetName val="hit_BKMM2"/>
      <sheetName val="4-Basic_Price1"/>
      <sheetName val="UPAH_&amp;_BHN_ARS2"/>
      <sheetName val="AHS_ARS2"/>
      <sheetName val="Lt_31"/>
      <sheetName val="‎КМ‎_Bosnian_(Cyrillic)‎1"/>
      <sheetName val="Plumbing_&amp;_Fire1"/>
      <sheetName val="HB_1"/>
      <sheetName val="Analisa_21"/>
      <sheetName val="pel__rut_bahu_jln_mat1"/>
      <sheetName val="HS_Bhn&amp;Upah1"/>
      <sheetName val="Aspal_(2)1"/>
      <sheetName val="H_Satuan1"/>
      <sheetName val="Analisa_Gabungan2"/>
      <sheetName val="B_-_Norelec1"/>
      <sheetName val="List_material1"/>
      <sheetName val="REVISI_(5)-30-1"/>
      <sheetName val="Sch_11"/>
      <sheetName val="UNIT_PRICE1"/>
      <sheetName val="????_Bosnian_(Cyrillic)?1"/>
      <sheetName val="Anal__Pancang1"/>
      <sheetName val="Modal_Kerja1"/>
      <sheetName val="DAFT_HARG_SAT_PEK_1"/>
      <sheetName val="Harga_Dasar1"/>
      <sheetName val="Sales_Parameter1"/>
      <sheetName val="DIV_31"/>
      <sheetName val="DIV_81"/>
      <sheetName val="DIV_91"/>
      <sheetName val="_____Bosnian_(Cyrillic)_1"/>
      <sheetName val="AGG_A1"/>
      <sheetName val="AGG_B1"/>
      <sheetName val="DAFTAR_BAHAN1"/>
      <sheetName val="DAFTAR_ALAT1"/>
      <sheetName val="DAFTAR_UPAH1"/>
      <sheetName val="PAS__BATU1"/>
      <sheetName val="PRIME_COAT1"/>
      <sheetName val="TACK_COAT1"/>
      <sheetName val="TE_TS_FA_LAN_MATV1"/>
      <sheetName val="HARGA_ALAT1"/>
      <sheetName val="HARGA_SATUAN1"/>
      <sheetName val="rek_det_1-31"/>
      <sheetName val="Basic_Price1"/>
      <sheetName val="Parts_list_(060411)1"/>
      <sheetName val="CE_ars1"/>
      <sheetName val="BQ_2_3_PODIUM1"/>
      <sheetName val="Unit Concrete"/>
      <sheetName val="CATATAN_HARGA_(Int)1"/>
      <sheetName val="Cover_Daft_21"/>
      <sheetName val="DAFTAR_NO_11"/>
      <sheetName val="DAF_22"/>
      <sheetName val="Grand_summary1"/>
      <sheetName val="DAFT_ALAT,UPAH_&amp;_MAT1"/>
      <sheetName val="M_181"/>
      <sheetName val="RAB_ELEKTRIKAL_1A_1"/>
      <sheetName val="RAB_MEKANIKAL_1A1"/>
      <sheetName val="REKAP_RAB1"/>
      <sheetName val="RAB_DIESEL_GENSET_1A1"/>
      <sheetName val="L3_An_H_Sat_Mob1"/>
      <sheetName val="Har_Sat1"/>
      <sheetName val="K_TambahAC1"/>
      <sheetName val="ANALISA_STR_&amp;_ARS1"/>
      <sheetName val="S.BAHAN"/>
      <sheetName val="S.UPAH"/>
      <sheetName val="Upah+Bahan"/>
      <sheetName val="An_���_B_x005f_x0000__x005f_x0000__x005f_x0000_"/>
      <sheetName val="f__x005f_x005f_x005f_xffff__x00"/>
      <sheetName val="ffff__x005f_x005f_x005f_xffff__"/>
      <sheetName val="An_���_x000a_B_x0000__x0000__x0"/>
      <sheetName val="DAFT__HARG__KUSEN1"/>
      <sheetName val="DFT__HRG__BHN1"/>
      <sheetName val="ANL_21"/>
      <sheetName val="ANL_41"/>
      <sheetName val="ANL_3_1"/>
      <sheetName val="ANL_81"/>
      <sheetName val="ANL_111"/>
      <sheetName val="ANL_12"/>
      <sheetName val="ANL_101"/>
      <sheetName val="ANL_91"/>
      <sheetName val="ANL_71"/>
      <sheetName val="ANALISA_HARGA_11"/>
      <sheetName val="D_&amp;_W_sizes1"/>
      <sheetName val="Daftar_Harga_Material1"/>
      <sheetName val="LAL_-_PASAR_PAGI_1"/>
      <sheetName val="[EVALUASI.XLS]____ Bo/´=a_x0000__x0000__x0017__x0000_0."/>
      <sheetName val="[EVALUASI.XLS]____ Bo/´=a_x0000"/>
      <sheetName val="Lantai 1 ME"/>
      <sheetName val="[EVALUASI.XLS]____ Bo/´=a??_x0017_?0."/>
      <sheetName val="satuan"/>
      <sheetName val="AN Panel "/>
      <sheetName val="NS"/>
      <sheetName val="An_ åÍ_x000a_B??_x0"/>
      <sheetName val="Analisa_Gabungan1"/>
      <sheetName val="Lt_3"/>
      <sheetName val="‎КМ‎_Bosnian_(Cyrillic)‎"/>
      <sheetName val="List_material"/>
      <sheetName val="_____Bosnian_(Cyrillic)_"/>
      <sheetName val="Plumbing_&amp;_Fire"/>
      <sheetName val="B_-_Norelec"/>
      <sheetName val="REVISI_(5)-30-"/>
      <sheetName val="UNIT_PRICE"/>
      <sheetName val="????_Bosnian_(Cyrillic)?"/>
      <sheetName val="AGG_A"/>
      <sheetName val="AGG_B"/>
      <sheetName val="DAFTAR_BAHAN"/>
      <sheetName val="DAFTAR_ALAT"/>
      <sheetName val="DAFTAR_UPAH"/>
      <sheetName val="PAS__BATU"/>
      <sheetName val="PRIME_COAT"/>
      <sheetName val="TACK_COAT"/>
      <sheetName val="HARGA_ALAT"/>
      <sheetName val="HARGA_SATUAN"/>
      <sheetName val="rek_det_1-3"/>
      <sheetName val="Basic_Price"/>
      <sheetName val="Parts_list_(060411)"/>
      <sheetName val="TE_TS_FA_LAN_MATV"/>
      <sheetName val="BQ_2_3_PODIUM"/>
      <sheetName val="CATATAN_HARGA_(Int)"/>
      <sheetName val="Cover_Daft_2"/>
      <sheetName val="DAFTAR_NO_1"/>
      <sheetName val="DAF_21"/>
      <sheetName val="HB_"/>
      <sheetName val="Analisa_2"/>
      <sheetName val="4-Basic_Price"/>
      <sheetName val="Grand_summary"/>
      <sheetName val="CE_ars"/>
      <sheetName val="Anal__Pancang"/>
      <sheetName val="HARGA_DASAR"/>
      <sheetName val="DIV_3"/>
      <sheetName val="DIV_8"/>
      <sheetName val="DIV_9"/>
      <sheetName val="DAFT_HARG_SAT_PEK_"/>
      <sheetName val="DAFT_ALAT,UPAH_&amp;_MAT"/>
      <sheetName val="ANALISA_STR_&amp;_ARS"/>
      <sheetName val="DAFT__HARG__KUSEN"/>
      <sheetName val="DFT__HRG__BHN"/>
      <sheetName val="H_Satuan"/>
      <sheetName val="_____Bo/´=a0_B6"/>
      <sheetName val="Har_Sat"/>
      <sheetName val="Sales_Parameter"/>
      <sheetName val="D_&amp;_W_sizes"/>
      <sheetName val="Daftar_Harga_Material"/>
      <sheetName val="RAB P3B"/>
      <sheetName val="_x005f_xffff_"/>
      <sheetName val="_EVALUASI.XLS_____ Bo_´=a"/>
      <sheetName val="Har_mat"/>
      <sheetName val="anls SNI"/>
      <sheetName val="bahn"/>
      <sheetName val="anls alat"/>
      <sheetName val="uph"/>
      <sheetName val="anls BPJK"/>
      <sheetName val="D -12"/>
      <sheetName val="Electrikal"/>
      <sheetName val="Elektronik"/>
      <sheetName val="Fire Fighting"/>
      <sheetName val="Item Kompensasi"/>
      <sheetName val="An_ åÍ_x000d_B_x0000__x0000__x0"/>
      <sheetName val="[EVALUASI.XLS]dd mmmm yyyy_x0000__x0000__x0000_崘_x0000_"/>
      <sheetName val="Fill this out first..."/>
      <sheetName val="_EVALUASI.XLS__EVALUASI.XLS____"/>
      <sheetName val="#REF!"/>
      <sheetName val="____ Bo/´=a"/>
      <sheetName val="An_ åÍ B"/>
      <sheetName val="dd mmmm yyyy"/>
      <sheetName val="[EVALUASI.XLS]____ Bo/´=a"/>
      <sheetName val="[EVALUASI.XLS]dd mmmm yyyy"/>
      <sheetName val="GTS I PS"/>
      <sheetName val="Analysis"/>
      <sheetName val="Anl"/>
      <sheetName val="Peralatan Utama"/>
      <sheetName val="BQ"/>
      <sheetName val="keb_alt"/>
      <sheetName val="cat"/>
      <sheetName val="INVES"/>
      <sheetName val="RBP1"/>
      <sheetName val="keb_tng"/>
      <sheetName val="hardas dc"/>
      <sheetName val="RBP2"/>
      <sheetName val="keb_mat"/>
      <sheetName val="jadual"/>
      <sheetName val="Gaji"/>
      <sheetName val="ALAT1"/>
      <sheetName val="bank"/>
      <sheetName val="ALAT2"/>
      <sheetName val="PASOK"/>
      <sheetName val="Master Edit"/>
      <sheetName val="BL"/>
      <sheetName val="MAT"/>
      <sheetName val="Analisa-m.toha"/>
      <sheetName val="Rab-m.toha"/>
      <sheetName val="RAB-2"/>
      <sheetName val="Spec ME"/>
      <sheetName val="Concrete"/>
      <sheetName val="pel__rut_bahu_jln_mat"/>
      <sheetName val="HS_Bhn&amp;Upah"/>
      <sheetName val="Aspal_(2)"/>
      <sheetName val="Modal_Kerja"/>
      <sheetName val="M_18"/>
      <sheetName val="RAB_ELEKTRIKAL_1A_"/>
      <sheetName val="RAB_MEKANIKAL_1A"/>
      <sheetName val="REKAP_RAB"/>
      <sheetName val="RAB_DIESEL_GENSET_1A"/>
      <sheetName val="L3_An_H_Sat_Mob"/>
      <sheetName val="K_TambahAC"/>
      <sheetName val="ANL_2"/>
      <sheetName val="ANL_4"/>
      <sheetName val="ANL_3_"/>
      <sheetName val="ANL_8"/>
      <sheetName val="ANL_11"/>
      <sheetName val="ANL_1"/>
      <sheetName val="ANL_10"/>
      <sheetName val="ANL_9"/>
      <sheetName val="ANL_7"/>
      <sheetName val="ANALISA_HARGA_1"/>
      <sheetName val="LAL_-_PASAR_PAGI_"/>
      <sheetName val="Rekap_Upah4"/>
      <sheetName val="An_Arsitektur4"/>
      <sheetName val="An_Struktur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Anl_+3"/>
      <sheetName val="analisa_teknis3"/>
      <sheetName val="FORM_3A3"/>
      <sheetName val="Seratus_Lima_Puluh_Tiga3"/>
      <sheetName val="Bid_Summary3"/>
      <sheetName val="ANALISA_PEK_UMUM3"/>
      <sheetName val="DAFTAR_HARGA_SATUAN_MATERIAL3"/>
      <sheetName val="HRG_BHN3"/>
      <sheetName val="hit_BKMM3"/>
      <sheetName val="64_62"/>
      <sheetName val="53_2"/>
      <sheetName val="MH_CIVIL2"/>
      <sheetName val="64_142"/>
      <sheetName val="64_12"/>
      <sheetName val="64_22"/>
      <sheetName val="64_32"/>
      <sheetName val="64_42"/>
      <sheetName val="64_52"/>
      <sheetName val="36_32"/>
      <sheetName val="36_42"/>
      <sheetName val="36_22"/>
      <sheetName val="36_12"/>
      <sheetName val="4-Basic_Price2"/>
      <sheetName val="UPAH_&amp;_BHN_ARS3"/>
      <sheetName val="AHS_ARS3"/>
      <sheetName val="DAFTAR_72"/>
      <sheetName val="Lt_32"/>
      <sheetName val="‎КМ‎_Bosnian_(Cyrillic)‎2"/>
      <sheetName val="Plumbing_&amp;_Fire2"/>
      <sheetName val="HB_2"/>
      <sheetName val="Analisa_22"/>
      <sheetName val="pel__rut_bahu_jln_mat2"/>
      <sheetName val="HS_Bhn&amp;Upah2"/>
      <sheetName val="Aspal_(2)2"/>
      <sheetName val="WBS_(2)2"/>
      <sheetName val="WBS_(3)2"/>
      <sheetName val="WBS_(0)2"/>
      <sheetName val="WBS_(1)2"/>
      <sheetName val="H_Satuan2"/>
      <sheetName val="Analisa_Gabungan3"/>
      <sheetName val="B_-_Norelec2"/>
      <sheetName val="List_material2"/>
      <sheetName val="REVISI_(5)-30-2"/>
      <sheetName val="Sch_12"/>
      <sheetName val="UNIT_PRICE2"/>
      <sheetName val="????_Bosnian_(Cyrillic)?2"/>
      <sheetName val="Anal__Pancang2"/>
      <sheetName val="Modal_Kerja2"/>
      <sheetName val="DAFT_HARG_SAT_PEK_2"/>
      <sheetName val="Harga_Dasar2"/>
      <sheetName val="Sales_Parameter2"/>
      <sheetName val="DIV_32"/>
      <sheetName val="DIV_82"/>
      <sheetName val="DIV_92"/>
      <sheetName val="_____Bosnian_(Cyrillic)_2"/>
      <sheetName val="AGG_A2"/>
      <sheetName val="AGG_B2"/>
      <sheetName val="DAFTAR_BAHAN2"/>
      <sheetName val="DAFTAR_ALAT2"/>
      <sheetName val="DAFTAR_UPAH2"/>
      <sheetName val="PAS__BATU2"/>
      <sheetName val="PRIME_COAT2"/>
      <sheetName val="TACK_COAT2"/>
      <sheetName val="TE_TS_FA_LAN_MATV2"/>
      <sheetName val="HARGA_ALAT2"/>
      <sheetName val="HARGA_SATUAN2"/>
      <sheetName val="rek_det_1-32"/>
      <sheetName val="Basic_Price2"/>
      <sheetName val="Parts_list_(060411)2"/>
      <sheetName val="CE_ars2"/>
      <sheetName val="BQ_2_3_PODIUM2"/>
      <sheetName val="CATATAN_HARGA_(Int)2"/>
      <sheetName val="Cover_Daft_22"/>
      <sheetName val="DAFTAR_NO_12"/>
      <sheetName val="DAF_23"/>
      <sheetName val="Grand_summary2"/>
      <sheetName val="DAFT_ALAT,UPAH_&amp;_MAT2"/>
      <sheetName val="M_182"/>
      <sheetName val="RAB_ELEKTRIKAL_1A_2"/>
      <sheetName val="RAB_MEKANIKAL_1A2"/>
      <sheetName val="REKAP_RAB2"/>
      <sheetName val="RAB_DIESEL_GENSET_1A2"/>
      <sheetName val="L3_An_H_Sat_Mob2"/>
      <sheetName val="Har_Sat2"/>
      <sheetName val="K_TambahAC2"/>
      <sheetName val="ANALISA_STR_&amp;_ARS2"/>
      <sheetName val="DAFT__HARG__KUSEN2"/>
      <sheetName val="DFT__HRG__BHN2"/>
      <sheetName val="Galian_12"/>
      <sheetName val="HARGA_Sat-_Dasar_12"/>
      <sheetName val="8LT_122"/>
      <sheetName val="ANL_22"/>
      <sheetName val="ANL_42"/>
      <sheetName val="ANL_3_2"/>
      <sheetName val="ANL_82"/>
      <sheetName val="ANL_112"/>
      <sheetName val="ANL_13"/>
      <sheetName val="ANL_102"/>
      <sheetName val="ANL_92"/>
      <sheetName val="ANL_72"/>
      <sheetName val="ANALISA_HARGA_12"/>
      <sheetName val="D_&amp;_W_sizes2"/>
      <sheetName val="Daftar_Harga_Material2"/>
      <sheetName val="LAL_-_PASAR_PAGI_2"/>
      <sheetName val="Rekap_Upah5"/>
      <sheetName val="An_Arsitektur5"/>
      <sheetName val="An_Struktur5"/>
      <sheetName val="dongia_(2)5"/>
      <sheetName val="THPDMoi__(2)5"/>
      <sheetName val="TONG_HOP_VL-NC5"/>
      <sheetName val="TONGKE3p_5"/>
      <sheetName val="TH_VL,_NC,_DDHT_Thanhphuoc5"/>
      <sheetName val="DON_GIA5"/>
      <sheetName val="t-h_HA_THE5"/>
      <sheetName val="CHITIET_VL-NC-TT_-1p5"/>
      <sheetName val="TONG_HOP_VL-NC_TT5"/>
      <sheetName val="TH_XL5"/>
      <sheetName val="CHITIET_VL-NC5"/>
      <sheetName val="CHITIET_VL-NC-TT-3p5"/>
      <sheetName val="KPVC-BD_5"/>
      <sheetName val="Anl_+4"/>
      <sheetName val="analisa_teknis4"/>
      <sheetName val="FORM_3A4"/>
      <sheetName val="Seratus_Lima_Puluh_Tiga4"/>
      <sheetName val="Bid_Summary4"/>
      <sheetName val="ANALISA_PEK_UMUM4"/>
      <sheetName val="DAFTAR_HARGA_SATUAN_MATERIAL4"/>
      <sheetName val="HRG_BHN4"/>
      <sheetName val="hit_BKMM4"/>
      <sheetName val="64_63"/>
      <sheetName val="53_3"/>
      <sheetName val="MH_CIVIL3"/>
      <sheetName val="64_143"/>
      <sheetName val="64_13"/>
      <sheetName val="64_23"/>
      <sheetName val="64_33"/>
      <sheetName val="64_43"/>
      <sheetName val="64_53"/>
      <sheetName val="36_33"/>
      <sheetName val="36_43"/>
      <sheetName val="36_23"/>
      <sheetName val="36_13"/>
      <sheetName val="4-Basic_Price3"/>
      <sheetName val="UPAH_&amp;_BHN_ARS4"/>
      <sheetName val="AHS_ARS4"/>
      <sheetName val="DAFTAR_73"/>
      <sheetName val="Lt_33"/>
      <sheetName val="‎КМ‎_Bosnian_(Cyrillic)‎3"/>
      <sheetName val="Plumbing_&amp;_Fire3"/>
      <sheetName val="HB_3"/>
      <sheetName val="Analisa_23"/>
      <sheetName val="pel__rut_bahu_jln_mat3"/>
      <sheetName val="HS_Bhn&amp;Upah3"/>
      <sheetName val="Aspal_(2)3"/>
      <sheetName val="WBS_(2)3"/>
      <sheetName val="WBS_(3)3"/>
      <sheetName val="WBS_(0)3"/>
      <sheetName val="WBS_(1)3"/>
      <sheetName val="H_Satuan3"/>
      <sheetName val="Analisa_Gabungan4"/>
      <sheetName val="B_-_Norelec3"/>
      <sheetName val="List_material3"/>
      <sheetName val="REVISI_(5)-30-3"/>
      <sheetName val="Sch_13"/>
      <sheetName val="UNIT_PRICE3"/>
      <sheetName val="????_Bosnian_(Cyrillic)?3"/>
      <sheetName val="Anal__Pancang3"/>
      <sheetName val="Modal_Kerja3"/>
      <sheetName val="DAFT_HARG_SAT_PEK_3"/>
      <sheetName val="Harga_Dasar3"/>
      <sheetName val="Sales_Parameter3"/>
      <sheetName val="DIV_33"/>
      <sheetName val="DIV_83"/>
      <sheetName val="DIV_93"/>
      <sheetName val="_____Bosnian_(Cyrillic)_3"/>
      <sheetName val="AGG_A3"/>
      <sheetName val="AGG_B3"/>
      <sheetName val="DAFTAR_BAHAN3"/>
      <sheetName val="DAFTAR_ALAT3"/>
      <sheetName val="DAFTAR_UPAH3"/>
      <sheetName val="PAS__BATU3"/>
      <sheetName val="PRIME_COAT3"/>
      <sheetName val="TACK_COAT3"/>
      <sheetName val="TE_TS_FA_LAN_MATV3"/>
      <sheetName val="HARGA_ALAT3"/>
      <sheetName val="HARGA_SATUAN3"/>
      <sheetName val="rek_det_1-33"/>
      <sheetName val="Basic_Price3"/>
      <sheetName val="Parts_list_(060411)3"/>
      <sheetName val="CE_ars3"/>
      <sheetName val="BQ_2_3_PODIUM3"/>
      <sheetName val="CATATAN_HARGA_(Int)3"/>
      <sheetName val="Cover_Daft_23"/>
      <sheetName val="DAFTAR_NO_13"/>
      <sheetName val="DAF_24"/>
      <sheetName val="Grand_summary3"/>
      <sheetName val="DAFT_ALAT,UPAH_&amp;_MAT3"/>
      <sheetName val="M_183"/>
      <sheetName val="RAB_ELEKTRIKAL_1A_3"/>
      <sheetName val="RAB_MEKANIKAL_1A3"/>
      <sheetName val="REKAP_RAB3"/>
      <sheetName val="RAB_DIESEL_GENSET_1A3"/>
      <sheetName val="L3_An_H_Sat_Mob3"/>
      <sheetName val="Har_Sat3"/>
      <sheetName val="K_TambahAC3"/>
      <sheetName val="ANALISA_STR_&amp;_ARS3"/>
      <sheetName val="DAFT__HARG__KUSEN3"/>
      <sheetName val="DFT__HRG__BHN3"/>
      <sheetName val="Galian_13"/>
      <sheetName val="HARGA_Sat-_Dasar_13"/>
      <sheetName val="8LT_123"/>
      <sheetName val="ANL_23"/>
      <sheetName val="ANL_43"/>
      <sheetName val="ANL_3_3"/>
      <sheetName val="ANL_83"/>
      <sheetName val="ANL_113"/>
      <sheetName val="ANL_14"/>
      <sheetName val="ANL_103"/>
      <sheetName val="ANL_93"/>
      <sheetName val="ANL_73"/>
      <sheetName val="ANALISA_HARGA_13"/>
      <sheetName val="LAL_-_PASAR_PAGI_3"/>
      <sheetName val="D_&amp;_W_sizes3"/>
      <sheetName val="Daftar_Harga_Material3"/>
      <sheetName val="Isolasi_Luar_Dalam"/>
      <sheetName val="Isolasi_Luar"/>
      <sheetName val="Grand_Sum_BT"/>
      <sheetName val="As"/>
      <sheetName val="KUANT &amp; HRG"/>
      <sheetName val="DIV-3"/>
      <sheetName val="DIV-7"/>
      <sheetName val="DIV-8"/>
      <sheetName val="BASEMENT"/>
      <sheetName val="POWER"/>
      <sheetName val="An_ åÍ B___"/>
      <sheetName val="____ Bo_´=a_x0000__x0000__x0017"/>
      <sheetName val="Hsatuan-OK"/>
      <sheetName val="Des-05"/>
      <sheetName val="Cover Daf_2"/>
      <sheetName val="Daf-Harga"/>
      <sheetName val="Bangunan Utama"/>
      <sheetName val="Total_Cost"/>
      <sheetName val="C_TAR"/>
      <sheetName val="GeneralInfo"/>
      <sheetName val="Daf Harga"/>
      <sheetName val="Bill"/>
      <sheetName val="Rekap Bill"/>
      <sheetName val="An_ Harga"/>
      <sheetName val="Menu"/>
      <sheetName val="Hrg Satuan"/>
      <sheetName val="Metode"/>
      <sheetName val="MAP"/>
      <sheetName val="Hrg.Sat"/>
      <sheetName val="Sumda1"/>
      <sheetName val="ARP 10 2 BUL"/>
      <sheetName val="Control_Vendor"/>
      <sheetName val="ANalisa "/>
      <sheetName val="RAB_OK"/>
      <sheetName val="harsat undip"/>
      <sheetName val="L-4a,b"/>
      <sheetName val="단면가정"/>
      <sheetName val="설계조건"/>
      <sheetName val="UPH,BHN,ALT"/>
      <sheetName val="Analis harga"/>
      <sheetName val="Rekap_Upah6"/>
      <sheetName val="An_Arsitektur6"/>
      <sheetName val="An_Struktur6"/>
      <sheetName val="dongia_(2)6"/>
      <sheetName val="THPDMoi__(2)6"/>
      <sheetName val="TONG_HOP_VL-NC6"/>
      <sheetName val="TONGKE3p_6"/>
      <sheetName val="TH_VL,_NC,_DDHT_Thanhphuoc6"/>
      <sheetName val="DON_GIA6"/>
      <sheetName val="t-h_HA_THE6"/>
      <sheetName val="CHITIET_VL-NC-TT_-1p6"/>
      <sheetName val="TONG_HOP_VL-NC_TT6"/>
      <sheetName val="TH_XL6"/>
      <sheetName val="CHITIET_VL-NC6"/>
      <sheetName val="CHITIET_VL-NC-TT-3p6"/>
      <sheetName val="KPVC-BD_6"/>
      <sheetName val="Anl_+5"/>
      <sheetName val="analisa_teknis5"/>
      <sheetName val="FORM_3A5"/>
      <sheetName val="Seratus_Lima_Puluh_Tiga5"/>
      <sheetName val="Bid_Summary5"/>
      <sheetName val="ANALISA_PEK_UMUM5"/>
      <sheetName val="DAFTAR_HARGA_SATUAN_MATERIAL5"/>
      <sheetName val="HRG_BHN5"/>
      <sheetName val="hit_BKMM5"/>
      <sheetName val="64_64"/>
      <sheetName val="53_4"/>
      <sheetName val="MH_CIVIL4"/>
      <sheetName val="64_144"/>
      <sheetName val="64_15"/>
      <sheetName val="64_24"/>
      <sheetName val="64_34"/>
      <sheetName val="64_44"/>
      <sheetName val="64_54"/>
      <sheetName val="36_34"/>
      <sheetName val="36_44"/>
      <sheetName val="36_24"/>
      <sheetName val="36_14"/>
      <sheetName val="4-Basic_Price4"/>
      <sheetName val="UPAH_&amp;_BHN_ARS5"/>
      <sheetName val="AHS_ARS5"/>
      <sheetName val="DAFTAR_74"/>
      <sheetName val="Lt_34"/>
      <sheetName val="‎КМ‎_Bosnian_(Cyrillic)‎4"/>
      <sheetName val="Plumbing_&amp;_Fire4"/>
      <sheetName val="HB_4"/>
      <sheetName val="Analisa_24"/>
      <sheetName val="pel__rut_bahu_jln_mat4"/>
      <sheetName val="HS_Bhn&amp;Upah4"/>
      <sheetName val="Aspal_(2)4"/>
      <sheetName val="WBS_(2)4"/>
      <sheetName val="WBS_(3)4"/>
      <sheetName val="WBS_(0)4"/>
      <sheetName val="WBS_(1)4"/>
      <sheetName val="H_Satuan4"/>
      <sheetName val="Anal__Pancang4"/>
      <sheetName val="Analisa_Gabungan5"/>
      <sheetName val="B_-_Norelec4"/>
      <sheetName val="List_material4"/>
      <sheetName val="REVISI_(5)-30-4"/>
      <sheetName val="Sch_14"/>
      <sheetName val="UNIT_PRICE4"/>
      <sheetName val="????_Bosnian_(Cyrillic)?4"/>
      <sheetName val="Modal_Kerja4"/>
      <sheetName val="DAFT_HARG_SAT_PEK_4"/>
      <sheetName val="Harga_Dasar4"/>
      <sheetName val="Sales_Parameter4"/>
      <sheetName val="DIV_34"/>
      <sheetName val="DIV_84"/>
      <sheetName val="DIV_94"/>
      <sheetName val="_____Bosnian_(Cyrillic)_4"/>
      <sheetName val="AGG_A4"/>
      <sheetName val="AGG_B4"/>
      <sheetName val="DAFTAR_BAHAN4"/>
      <sheetName val="DAFTAR_ALAT4"/>
      <sheetName val="DAFTAR_UPAH4"/>
      <sheetName val="PAS__BATU4"/>
      <sheetName val="PRIME_COAT4"/>
      <sheetName val="TACK_COAT4"/>
      <sheetName val="TE_TS_FA_LAN_MATV4"/>
      <sheetName val="HARGA_ALAT4"/>
      <sheetName val="HARGA_SATUAN4"/>
      <sheetName val="rek_det_1-34"/>
      <sheetName val="Basic_Price4"/>
      <sheetName val="Parts_list_(060411)4"/>
      <sheetName val="CE_ars4"/>
      <sheetName val="BQ_2_3_PODIUM4"/>
      <sheetName val="CATATAN_HARGA_(Int)4"/>
      <sheetName val="Cover_Daft_24"/>
      <sheetName val="DAFTAR_NO_14"/>
      <sheetName val="DAF_25"/>
      <sheetName val="Grand_summary4"/>
      <sheetName val="M_184"/>
      <sheetName val="RAB_ELEKTRIKAL_1A_4"/>
      <sheetName val="RAB_MEKANIKAL_1A4"/>
      <sheetName val="REKAP_RAB4"/>
      <sheetName val="RAB_DIESEL_GENSET_1A4"/>
      <sheetName val="DAFT_ALAT,UPAH_&amp;_MAT4"/>
      <sheetName val="L3_An_H_Sat_Mob4"/>
      <sheetName val="Har_Sat4"/>
      <sheetName val="K_TambahAC4"/>
      <sheetName val="ANALISA_STR_&amp;_ARS4"/>
      <sheetName val="DAFT__HARG__KUSEN4"/>
      <sheetName val="DFT__HRG__BHN4"/>
      <sheetName val="Galian_14"/>
      <sheetName val="HARGA_Sat-_Dasar_14"/>
      <sheetName val="8LT_124"/>
      <sheetName val="ANL_24"/>
      <sheetName val="ANL_44"/>
      <sheetName val="ANL_3_4"/>
      <sheetName val="ANL_84"/>
      <sheetName val="ANL_114"/>
      <sheetName val="ANL_15"/>
      <sheetName val="ANL_104"/>
      <sheetName val="ANL_94"/>
      <sheetName val="ANL_74"/>
      <sheetName val="ANALISA_HARGA_14"/>
      <sheetName val="LAL_-_PASAR_PAGI_4"/>
      <sheetName val="D_&amp;_W_sizes4"/>
      <sheetName val="Daftar_Harga_Material4"/>
      <sheetName val="Isolasi_Luar_Dalam1"/>
      <sheetName val="Isolasi_Luar1"/>
      <sheetName val="Grand_Sum_BT1"/>
      <sheetName val="Kuantitas___Harga__2_"/>
      <sheetName val="Harga_Bahan"/>
      <sheetName val="KUANT_&amp;_HRG"/>
      <sheetName val="Currency_Rate"/>
      <sheetName val="DAFTAR_ISI"/>
      <sheetName val="Rekap_Upah7"/>
      <sheetName val="An_Arsitektur7"/>
      <sheetName val="An_Struktur7"/>
      <sheetName val="dongia_(2)7"/>
      <sheetName val="THPDMoi__(2)7"/>
      <sheetName val="TONG_HOP_VL-NC7"/>
      <sheetName val="TONGKE3p_7"/>
      <sheetName val="TH_VL,_NC,_DDHT_Thanhphuoc7"/>
      <sheetName val="DON_GIA7"/>
      <sheetName val="t-h_HA_THE7"/>
      <sheetName val="CHITIET_VL-NC-TT_-1p7"/>
      <sheetName val="TONG_HOP_VL-NC_TT7"/>
      <sheetName val="TH_XL7"/>
      <sheetName val="CHITIET_VL-NC7"/>
      <sheetName val="CHITIET_VL-NC-TT-3p7"/>
      <sheetName val="KPVC-BD_7"/>
      <sheetName val="Anl_+6"/>
      <sheetName val="analisa_teknis6"/>
      <sheetName val="FORM_3A6"/>
      <sheetName val="Seratus_Lima_Puluh_Tiga6"/>
      <sheetName val="Bid_Summary6"/>
      <sheetName val="ANALISA_PEK_UMUM6"/>
      <sheetName val="DAFTAR_HARGA_SATUAN_MATERIAL6"/>
      <sheetName val="HRG_BHN6"/>
      <sheetName val="hit_BKMM6"/>
      <sheetName val="64_65"/>
      <sheetName val="53_5"/>
      <sheetName val="MH_CIVIL5"/>
      <sheetName val="64_145"/>
      <sheetName val="64_16"/>
      <sheetName val="64_25"/>
      <sheetName val="64_35"/>
      <sheetName val="64_45"/>
      <sheetName val="64_55"/>
      <sheetName val="36_35"/>
      <sheetName val="36_45"/>
      <sheetName val="36_25"/>
      <sheetName val="36_15"/>
      <sheetName val="4-Basic_Price5"/>
      <sheetName val="UPAH_&amp;_BHN_ARS6"/>
      <sheetName val="AHS_ARS6"/>
      <sheetName val="DAFTAR_75"/>
      <sheetName val="Lt_35"/>
      <sheetName val="‎КМ‎_Bosnian_(Cyrillic)‎5"/>
      <sheetName val="Plumbing_&amp;_Fire5"/>
      <sheetName val="HB_5"/>
      <sheetName val="Analisa_25"/>
      <sheetName val="pel__rut_bahu_jln_mat5"/>
      <sheetName val="HS_Bhn&amp;Upah5"/>
      <sheetName val="Aspal_(2)5"/>
      <sheetName val="WBS_(2)5"/>
      <sheetName val="WBS_(3)5"/>
      <sheetName val="WBS_(0)5"/>
      <sheetName val="WBS_(1)5"/>
      <sheetName val="H_Satuan5"/>
      <sheetName val="Anal__Pancang5"/>
      <sheetName val="Analisa_Gabungan6"/>
      <sheetName val="B_-_Norelec5"/>
      <sheetName val="List_material5"/>
      <sheetName val="REVISI_(5)-30-5"/>
      <sheetName val="Sch_15"/>
      <sheetName val="UNIT_PRICE5"/>
      <sheetName val="????_Bosnian_(Cyrillic)?5"/>
      <sheetName val="Modal_Kerja5"/>
      <sheetName val="DAFT_HARG_SAT_PEK_5"/>
      <sheetName val="Harga_Dasar5"/>
      <sheetName val="Sales_Parameter5"/>
      <sheetName val="DIV_35"/>
      <sheetName val="DIV_85"/>
      <sheetName val="DIV_95"/>
      <sheetName val="_____Bosnian_(Cyrillic)_5"/>
      <sheetName val="AGG_A5"/>
      <sheetName val="AGG_B5"/>
      <sheetName val="DAFTAR_BAHAN5"/>
      <sheetName val="DAFTAR_ALAT5"/>
      <sheetName val="DAFTAR_UPAH5"/>
      <sheetName val="PAS__BATU5"/>
      <sheetName val="PRIME_COAT5"/>
      <sheetName val="TACK_COAT5"/>
      <sheetName val="TE_TS_FA_LAN_MATV5"/>
      <sheetName val="HARGA_ALAT5"/>
      <sheetName val="HARGA_SATUAN5"/>
      <sheetName val="rek_det_1-35"/>
      <sheetName val="Basic_Price5"/>
      <sheetName val="Parts_list_(060411)5"/>
      <sheetName val="CE_ars5"/>
      <sheetName val="BQ_2_3_PODIUM5"/>
      <sheetName val="CATATAN_HARGA_(Int)5"/>
      <sheetName val="Cover_Daft_25"/>
      <sheetName val="DAFTAR_NO_15"/>
      <sheetName val="DAF_26"/>
      <sheetName val="Grand_summary5"/>
      <sheetName val="M_185"/>
      <sheetName val="RAB_ELEKTRIKAL_1A_5"/>
      <sheetName val="RAB_MEKANIKAL_1A5"/>
      <sheetName val="REKAP_RAB5"/>
      <sheetName val="RAB_DIESEL_GENSET_1A5"/>
      <sheetName val="DAFT_ALAT,UPAH_&amp;_MAT5"/>
      <sheetName val="L3_An_H_Sat_Mob5"/>
      <sheetName val="Har_Sat5"/>
      <sheetName val="K_TambahAC5"/>
      <sheetName val="ANALISA_STR_&amp;_ARS5"/>
      <sheetName val="DAFT__HARG__KUSEN5"/>
      <sheetName val="DFT__HRG__BHN5"/>
      <sheetName val="Galian_15"/>
      <sheetName val="HARGA_Sat-_Dasar_15"/>
      <sheetName val="8LT_125"/>
      <sheetName val="ANL_25"/>
      <sheetName val="ANL_45"/>
      <sheetName val="ANL_3_5"/>
      <sheetName val="ANL_85"/>
      <sheetName val="ANL_115"/>
      <sheetName val="ANL_16"/>
      <sheetName val="ANL_105"/>
      <sheetName val="ANL_95"/>
      <sheetName val="ANL_75"/>
      <sheetName val="ANALISA_HARGA_15"/>
      <sheetName val="LAL_-_PASAR_PAGI_5"/>
      <sheetName val="D_&amp;_W_sizes5"/>
      <sheetName val="Daftar_Harga_Material5"/>
      <sheetName val="Isolasi_Luar_Dalam2"/>
      <sheetName val="Isolasi_Luar2"/>
      <sheetName val="Grand_Sum_BT2"/>
      <sheetName val="Kuantitas___Harga__2_1"/>
      <sheetName val="Harga_Bahan1"/>
      <sheetName val="KUANT_&amp;_HRG1"/>
      <sheetName val="Currency_Rate1"/>
      <sheetName val="DAFTAR_ISI1"/>
      <sheetName val="DIVI6"/>
      <sheetName val="DIVI5"/>
      <sheetName val="DIVI8"/>
      <sheetName val="DIVI7"/>
      <sheetName val="DIVI3"/>
      <sheetName val="DIVI2"/>
      <sheetName val="BASC"/>
      <sheetName val="DIVI1"/>
      <sheetName val="Rekap_Upah8"/>
      <sheetName val="An_Arsitektur8"/>
      <sheetName val="An_Struktur8"/>
      <sheetName val="dongia_(2)8"/>
      <sheetName val="THPDMoi__(2)8"/>
      <sheetName val="TONG_HOP_VL-NC8"/>
      <sheetName val="TONGKE3p_8"/>
      <sheetName val="TH_VL,_NC,_DDHT_Thanhphuoc8"/>
      <sheetName val="DON_GIA8"/>
      <sheetName val="t-h_HA_THE8"/>
      <sheetName val="CHITIET_VL-NC-TT_-1p8"/>
      <sheetName val="TONG_HOP_VL-NC_TT8"/>
      <sheetName val="TH_XL8"/>
      <sheetName val="CHITIET_VL-NC8"/>
      <sheetName val="CHITIET_VL-NC-TT-3p8"/>
      <sheetName val="KPVC-BD_8"/>
      <sheetName val="Anl_+7"/>
      <sheetName val="Seratus_Lima_Puluh_Tiga7"/>
      <sheetName val="HRG_BHN7"/>
      <sheetName val="analisa_teknis7"/>
      <sheetName val="Bid_Summary7"/>
      <sheetName val="DAFTAR_HARGA_SATUAN_MATERIAL7"/>
      <sheetName val="WBS_(2)6"/>
      <sheetName val="WBS_(3)6"/>
      <sheetName val="WBS_(0)6"/>
      <sheetName val="WBS_(1)6"/>
      <sheetName val="ANALISA_PEK_UMUM7"/>
      <sheetName val="hit_BKMM7"/>
      <sheetName val="FORM_3A7"/>
      <sheetName val="64_66"/>
      <sheetName val="53_6"/>
      <sheetName val="MH_CIVIL6"/>
      <sheetName val="64_146"/>
      <sheetName val="64_17"/>
      <sheetName val="64_26"/>
      <sheetName val="64_36"/>
      <sheetName val="64_46"/>
      <sheetName val="64_56"/>
      <sheetName val="36_36"/>
      <sheetName val="36_46"/>
      <sheetName val="36_26"/>
      <sheetName val="36_16"/>
      <sheetName val="UPAH_&amp;_BHN_ARS7"/>
      <sheetName val="AHS_ARS7"/>
      <sheetName val="Analisa_Gabungan7"/>
      <sheetName val="Lt_36"/>
      <sheetName val="‎КМ‎_Bosnian_(Cyrillic)‎6"/>
      <sheetName val="List_material6"/>
      <sheetName val="DAFTAR_76"/>
      <sheetName val="Sch_16"/>
      <sheetName val="REVISI_(5)-30-6"/>
      <sheetName val="B_-_Norelec6"/>
      <sheetName val="UNIT_PRICE6"/>
      <sheetName val="????_Bosnian_(Cyrillic)?6"/>
      <sheetName val="AGG_A6"/>
      <sheetName val="AGG_B6"/>
      <sheetName val="DAFTAR_BAHAN6"/>
      <sheetName val="DAFTAR_ALAT6"/>
      <sheetName val="DAFTAR_UPAH6"/>
      <sheetName val="PAS__BATU6"/>
      <sheetName val="PRIME_COAT6"/>
      <sheetName val="TACK_COAT6"/>
      <sheetName val="Plumbing_&amp;_Fire6"/>
      <sheetName val="_____Bosnian_(Cyrillic)_6"/>
      <sheetName val="ANALISA_KONST_BTN"/>
      <sheetName val="HARGA_ALAT6"/>
      <sheetName val="HARGA_SATUAN6"/>
      <sheetName val="rek_det_1-36"/>
      <sheetName val="TE_TS_FA_LAN_MATV6"/>
      <sheetName val="Basic_Price6"/>
      <sheetName val="Parts_list_(060411)6"/>
      <sheetName val="HB_6"/>
      <sheetName val="BQ_2_3_PODIUM6"/>
      <sheetName val="REKAP_ANANLISA"/>
      <sheetName val="HSPK_TAMBAHAN"/>
      <sheetName val="HSPK_TAMBAHAN_1"/>
      <sheetName val="Analisa_ME_"/>
      <sheetName val="CATATAN_HARGA_(Int)6"/>
      <sheetName val="Cover_Daft_26"/>
      <sheetName val="DAFTAR_NO_16"/>
      <sheetName val="DAF_27"/>
      <sheetName val="Analisa_26"/>
      <sheetName val="4-Basic_Price6"/>
      <sheetName val="Grand_summary6"/>
      <sheetName val="CE_ars6"/>
      <sheetName val="Anal__Pancang6"/>
      <sheetName val="D_&amp;_W_sizes6"/>
      <sheetName val="Daftar_Harga_Material6"/>
      <sheetName val="RAB_ELEKTRIKAL_1A_6"/>
      <sheetName val="RAB_MEKANIKAL_1A6"/>
      <sheetName val="REKAP_RAB6"/>
      <sheetName val="RAB_DIESEL_GENSET_1A6"/>
      <sheetName val="LAL_-_PASAR_PAGI_6"/>
      <sheetName val="DAFT_HARG_SAT_PEK_6"/>
      <sheetName val="DAFT_ALAT,UPAH_&amp;_MAT6"/>
      <sheetName val="ANALISA_STR_&amp;_ARS6"/>
      <sheetName val="DAFT__HARG__KUSEN6"/>
      <sheetName val="DFT__HRG__BHN6"/>
      <sheetName val="Galian_16"/>
      <sheetName val="HARGA_Sat-_Dasar_16"/>
      <sheetName val="8LT_126"/>
      <sheetName val="DIV_36"/>
      <sheetName val="DIV_86"/>
      <sheetName val="DIV_96"/>
      <sheetName val="Sales_Parameter6"/>
      <sheetName val="pel__rut_bahu_jln_mat6"/>
      <sheetName val="HS_Bhn&amp;Upah6"/>
      <sheetName val="Aspal_(2)6"/>
      <sheetName val="H_Satuan6"/>
      <sheetName val="Daf_No__4_1_Sumur_Dalam"/>
      <sheetName val="Har_Sat6"/>
      <sheetName val="Harga_Bahan2"/>
      <sheetName val="Rekap_Analisa"/>
      <sheetName val="ANL_26"/>
      <sheetName val="ANL_46"/>
      <sheetName val="ANL_3_6"/>
      <sheetName val="ANL_86"/>
      <sheetName val="ANL_116"/>
      <sheetName val="ANL_17"/>
      <sheetName val="ANL_106"/>
      <sheetName val="ANL_96"/>
      <sheetName val="ANL_76"/>
      <sheetName val="ANALISA_HARGA_16"/>
      <sheetName val="Currency_Rate2"/>
      <sheetName val="L3_An_H_Sat_Mob6"/>
      <sheetName val="APX1_2"/>
      <sheetName val="APX1_3"/>
      <sheetName val="APX1_6"/>
      <sheetName val="APX1_7"/>
      <sheetName val="APX2B-LS_MOB"/>
      <sheetName val="_____Bo_´=a"/>
      <sheetName val="Modal_Kerja6"/>
      <sheetName val="M_186"/>
      <sheetName val="K_TambahAC6"/>
      <sheetName val="Isolasi_Luar_Dalam3"/>
      <sheetName val="Isolasi_Luar3"/>
      <sheetName val="Grand_Sum_BT3"/>
      <sheetName val="Kuantitas___Harga__2_2"/>
      <sheetName val="KUANT_&amp;_HRG2"/>
      <sheetName val="A_H_S_P"/>
      <sheetName val="DAFTAR_ISI2"/>
      <sheetName val="dd_mmmm_yyyy崘[$-0409]hh:m"/>
      <sheetName val="An_ åÍ_B1"/>
      <sheetName val="An_ åÍ_B???"/>
      <sheetName val="DAF-5[EVALUASI_XLS]Cover"/>
      <sheetName val="sch_1_2"/>
      <sheetName val="IMPEADENCE_MAP_취수장"/>
      <sheetName val="Rekapitulasi_"/>
      <sheetName val="MEKANIKAL_"/>
      <sheetName val="hardas_dc"/>
      <sheetName val="Master_Edit"/>
      <sheetName val="Bq_(ok)"/>
      <sheetName val="_____Bo/´=a_x005f_x0000__x005f_x0000__x0017"/>
      <sheetName val="BQ_STR-BONGKARAN(Bag_2-5)"/>
      <sheetName val="An_ åÍ_x000a_B_x0"/>
      <sheetName val="dd_mmmm_yyyy"/>
      <sheetName val="An_ åÍ_B___1"/>
      <sheetName val="An_���_x000a_B_x0"/>
      <sheetName val="_____Bo_´=a_x0017"/>
      <sheetName val="Cover_Daf_2"/>
      <sheetName val="Daf_Harga"/>
      <sheetName val="Rekap_Bill"/>
      <sheetName val="An__Harga"/>
      <sheetName val="Hrg_Satuan"/>
      <sheetName val="Rates_Increase_&amp;_Loading"/>
      <sheetName val="API610_Process_Data"/>
      <sheetName val="INPUT_DATAS"/>
      <sheetName val="ANalisa_"/>
      <sheetName val="_____Bo/´=a???0_??B6?"/>
      <sheetName val="HARGA_MATERIAL"/>
      <sheetName val="R_A_B"/>
      <sheetName val="FM_MKT_009"/>
      <sheetName val="Kolom_UT"/>
      <sheetName val="C___C___R"/>
      <sheetName val="_____Bo_´=a___0___B6_"/>
      <sheetName val="Bangunan_Utama"/>
      <sheetName val="Hrg_Sat1"/>
      <sheetName val="ARP_10_2_BUL"/>
      <sheetName val="harsat_undip"/>
      <sheetName val="Analis_harga"/>
      <sheetName val="[EVALUASI_XLS]_____Bo/´=a0_"/>
      <sheetName val="Spec_ME"/>
      <sheetName val="DIV.1"/>
      <sheetName val="REKAP_VOLUME"/>
      <sheetName val="BQ ARS"/>
      <sheetName val="Rencana Anggaran Biaya"/>
      <sheetName val="SAT_BHN"/>
      <sheetName val="Material-mr"/>
      <sheetName val="DAFT_HARG_SAT_PEK.KD"/>
      <sheetName val="ANALISA STR &amp; ARS.KD"/>
      <sheetName val="B.U.A"/>
      <sheetName val="Rekap Biaya"/>
      <sheetName val="HS"/>
      <sheetName val="610.05"/>
      <sheetName val="610.06"/>
      <sheetName val="610.07"/>
      <sheetName val="610.08"/>
      <sheetName val="ANTEK"/>
      <sheetName val="RKP"/>
      <sheetName val="610.04"/>
      <sheetName val="BasicPrice"/>
      <sheetName val="Anformw"/>
      <sheetName val="UnitRate"/>
      <sheetName val="bar"/>
      <sheetName val="PRD 01-9"/>
      <sheetName val="610 4 br"/>
      <sheetName val="610 5br"/>
      <sheetName val="610 6br"/>
      <sheetName val="610 7br"/>
      <sheetName val="610 8br"/>
      <sheetName val="PRD 01-11"/>
      <sheetName val="PRD 01-5"/>
      <sheetName val="Rekap 1"/>
      <sheetName val="Rekapitulasi 1"/>
      <sheetName val="rpp 1-5"/>
      <sheetName val="PRD 01-6"/>
      <sheetName val="PRD 01-3"/>
      <sheetName val="PRD 01-8"/>
      <sheetName val="PRD 01-7"/>
      <sheetName val="An_��� B_x0000__x0000__x0000_"/>
      <sheetName val="An_��� B???"/>
      <sheetName val="Rekap Total"/>
      <sheetName val="[EVALUASI.XLS]_____Bo/´=a0_B6"/>
      <sheetName val="MASTER"/>
      <sheetName val="Data Kebutuhan"/>
      <sheetName val="D.Base"/>
      <sheetName val="HAL-1"/>
      <sheetName val="asumsi"/>
      <sheetName val="RMS FUNGSIONAL"/>
      <sheetName val="OTH INT"/>
      <sheetName val="Konfirm"/>
      <sheetName val="URAIAN "/>
      <sheetName val="LS-Rutin"/>
      <sheetName val="ANALISA  (BARU)"/>
      <sheetName val="HARGA SAT"/>
      <sheetName val="Belum Sebar"/>
      <sheetName val="_x005f_xffff__x005f"/>
      <sheetName val="ff__x005f_xffff__x0"/>
      <sheetName val="UMUM"/>
      <sheetName val="ANAL2"/>
      <sheetName val="ANAL1"/>
      <sheetName val="Df-Kuan"/>
      <sheetName val="ALT"/>
      <sheetName val="SKKP_1"/>
      <sheetName val="SAT-DAS"/>
      <sheetName val="Analisa (ok punya)"/>
      <sheetName val="2.1"/>
      <sheetName val="KP1590_E"/>
      <sheetName val="bahan, upah,alat"/>
      <sheetName val="dd mmmm yyyy_x005f_x0000__x005f_x0000__x000"/>
      <sheetName val="Analisa1"/>
      <sheetName val="anaBETON"/>
      <sheetName val="D_-12"/>
      <sheetName val="DAFT_HARG_SAT_PEK_KD"/>
      <sheetName val="ANALISA_STR_&amp;_ARS_KD"/>
      <sheetName val="B_U_A"/>
      <sheetName val="Rekap_Biaya"/>
      <sheetName val="Lantai_1_ME"/>
      <sheetName val="610_05"/>
      <sheetName val="610_06"/>
      <sheetName val="610_07"/>
      <sheetName val="610_08"/>
      <sheetName val="610_04"/>
      <sheetName val="PRD_01-9"/>
      <sheetName val="610_4_br"/>
      <sheetName val="610_5br"/>
      <sheetName val="610_6br"/>
      <sheetName val="610_7br"/>
      <sheetName val="610_8br"/>
      <sheetName val="PRD_01-11"/>
      <sheetName val="PRD_01-5"/>
      <sheetName val="Rekap_1"/>
      <sheetName val="Rekapitulasi_1"/>
      <sheetName val="rpp_1-5"/>
      <sheetName val="PRD_01-6"/>
      <sheetName val="PRD_01-3"/>
      <sheetName val="PRD_01-8"/>
      <sheetName val="PRD_01-7"/>
      <sheetName val="An_���_B???"/>
      <sheetName val="[EVALUASI_XLS]dd_mmmm_yyyy崘"/>
      <sheetName val="[EVALUASI_XLS][EVALUASI_XLS]___"/>
      <sheetName val="Rekap_Total"/>
      <sheetName val="BQ_ARS"/>
      <sheetName val="[EVALUASI_XLS]_____Bo/´=a0_B6"/>
      <sheetName val="Data_Kebutuhan"/>
      <sheetName val="D_Base"/>
      <sheetName val="RMS_FUNGSIONAL"/>
      <sheetName val="OTH_INT"/>
      <sheetName val="[EVALUASI_XLS]_____Bo/´=a_x0000"/>
      <sheetName val="[EVALUASI_XLS]_____Bo/´=a???0_"/>
      <sheetName val="tgp_02"/>
      <sheetName val="IPA1"/>
      <sheetName val="An_ åÍ_x000a_B_x000"/>
      <sheetName val="_x005f_x005f_"/>
      <sheetName val="ff__x005f_x005f_x00"/>
      <sheetName val="An_ åÍ_x005f_x000a_"/>
      <sheetName val="An_ åÍ_x005f_x005f_"/>
      <sheetName val="DAF-5_____x0013__EVALUASI.XLS_Cover__"/>
      <sheetName val="f__x005f_xffff__x00"/>
      <sheetName val="ffff__x005f_xffff__"/>
      <sheetName val="_xffff__x005f"/>
      <sheetName val="ff__xffff__x0"/>
      <sheetName val="An_ åÍ_B_x000"/>
      <sheetName val="ff__x00"/>
      <sheetName val="An_ åÍ_x000a_"/>
      <sheetName val="An_ åÍ_"/>
      <sheetName val="An_��� B"/>
      <sheetName val="Anl Print"/>
      <sheetName val="ELEC STIS"/>
      <sheetName val="Elektronik (2)"/>
      <sheetName val="Monthly"/>
      <sheetName val="DAFTAR HARGA"/>
      <sheetName val="Subsidiaries - Control Manager"/>
      <sheetName val="Valuation"/>
      <sheetName val="IRR Comparison"/>
      <sheetName val="Stand Alone - Control Manager"/>
      <sheetName val="Ref"/>
      <sheetName val="6-AGREGAT"/>
      <sheetName val="Penyusutan Inventaris"/>
      <sheetName val="Penyusutan Kendaraan"/>
      <sheetName val="An HarSatPek"/>
      <sheetName val="Sat Bah &amp; Up"/>
      <sheetName val="Struk"/>
      <sheetName val="REKAP Prbndingn"/>
      <sheetName val="tgl"/>
      <sheetName val="2_11"/>
      <sheetName val="ABK.04.AWALR+CO+TAB.RUPS"/>
      <sheetName val="Code"/>
      <sheetName val="Bill rekap"/>
      <sheetName val="Bill of Qty"/>
      <sheetName val="BAG_III"/>
      <sheetName val="2_1"/>
      <sheetName val="Aansluitlijst"/>
      <sheetName val="dd mmmm yyyy???崘?_x0003__x0016_[$-0409]hh:m"/>
      <sheetName val="Quantity"/>
      <sheetName val="HBU EL"/>
      <sheetName val="HBU MEK"/>
      <sheetName val="HSA &amp; PAB"/>
      <sheetName val="Evaluasi (2)"/>
      <sheetName val="PRICE"/>
      <sheetName val="anal-harga 1"/>
      <sheetName val="C-FLOW JUNI"/>
      <sheetName val="LISTRIK"/>
      <sheetName val="PPC"/>
      <sheetName val="UNIT PRICE WAGE and MATERIAL"/>
      <sheetName val="UNIT PRICE ANALYSIS (KSN)"/>
      <sheetName val="PL1"/>
      <sheetName val="PL2"/>
      <sheetName val="PL3"/>
      <sheetName val="PL4"/>
      <sheetName val="Bill of Qty MEP"/>
      <sheetName val="Plafond"/>
      <sheetName val="Duc-3"/>
      <sheetName val="GRAND TOTAL"/>
      <sheetName val="Upah_Bahan"/>
      <sheetName val="Anls_BKL"/>
      <sheetName val="Sch1"/>
      <sheetName val="Calcu 02"/>
      <sheetName val="An RC"/>
      <sheetName val="RC"/>
      <sheetName val="RBP-2"/>
      <sheetName val="Pricing"/>
      <sheetName val="Unit Rate"/>
      <sheetName val="____ Bo/´=a_x0000__x0000__x0017"/>
      <sheetName val="61004"/>
      <sheetName val="61006"/>
      <sheetName val="Analisa major"/>
      <sheetName val="KODE"/>
      <sheetName val="RAPA"/>
      <sheetName val="Upah Bahan Alat"/>
      <sheetName val="Rek Analisa Pek"/>
      <sheetName val="UBA"/>
      <sheetName val="DIV 6"/>
      <sheetName val="DIV 5"/>
      <sheetName val="DIV 7"/>
      <sheetName val="DIV 2"/>
      <sheetName val="DIV 3"/>
      <sheetName val="DIV 8"/>
      <sheetName val="DIV 1"/>
      <sheetName val="sched pelaks"/>
      <sheetName val="MU"/>
      <sheetName val="Rincian"/>
      <sheetName val="Analisa Harga Sat"/>
      <sheetName val="RAB PNWRN"/>
      <sheetName val="Accounts"/>
      <sheetName val="5-ALAT(1)"/>
      <sheetName val="LP3,h_dsr"/>
      <sheetName val="rekap impor"/>
      <sheetName val="[EVALUASI.XLS]dd_mmmm_yyyy____2"/>
      <sheetName val="[EVALUASI.XLS]_____Bo___a_____2"/>
      <sheetName val="Penebusan"/>
      <sheetName val="Angs_B_Group"/>
      <sheetName val="Realkont"/>
      <sheetName val="Harga satuan sintel"/>
      <sheetName val="LIST ANHARSAT"/>
      <sheetName val="RAB.SEKRETARIAT (1)"/>
      <sheetName val="AHSbj"/>
      <sheetName val="ANALISA pek. pondasi"/>
      <sheetName val="ANALISA persiapn"/>
      <sheetName val="ANALISA pek.tanah"/>
      <sheetName val="ANALISA dinding"/>
      <sheetName val="ANALISA plesteran"/>
      <sheetName val="ANALISA Pek.Kayu"/>
      <sheetName val="ANALISA Pek. beton"/>
      <sheetName val="ANALISA Pek.penutup atap"/>
      <sheetName val="ANALISA Pek. langit2"/>
      <sheetName val="ANALISA Pek. sanitasi"/>
      <sheetName val="ANALISA besi n aluminium"/>
      <sheetName val="ANALISA Pek. kunci n kaca"/>
      <sheetName val="ANALISA Pek. lantai n dinding"/>
      <sheetName val="ANALISA Pek. pengecatan"/>
      <sheetName val="ANALISA Pek. Listrik"/>
      <sheetName val="ANALISA Pek. Perpipaan"/>
      <sheetName val="ANALISA Pek. Irigasi"/>
      <sheetName val="ANLS-PJ"/>
      <sheetName val="DB"/>
      <sheetName val="upah bahan"/>
      <sheetName val="Kuantitas &amp; Harga"/>
      <sheetName val="_EVALUASI.XLS_dd mmmm yyyy"/>
      <sheetName val="갑지"/>
      <sheetName val="Bill 1 - 9"/>
      <sheetName val="Bill 12"/>
      <sheetName val="Analisa HSP"/>
      <sheetName val="dftr harga"/>
      <sheetName val="Harga S Dasar UNTUK IDISI"/>
      <sheetName val="isian"/>
      <sheetName val="Lamp-4 Sat-Das"/>
      <sheetName val="Lamp-4 Analisa"/>
      <sheetName val="D3.4.3"/>
      <sheetName val="D3.4.4"/>
      <sheetName val="D2.4"/>
      <sheetName val="D3-3"/>
      <sheetName val="D4.3 (TE)"/>
      <sheetName val="D5.3 (TF) "/>
      <sheetName val="D8.3 (TJ)"/>
      <sheetName val="An_���_B_x0000__x0000__x0000_"/>
      <sheetName val="[EVALUASI.XLS]_____Bo___a_x00_2"/>
      <sheetName val="[EVALUASI.XLS]_____Bo___a_____3"/>
      <sheetName val="[EVALUASI.XLS][EVALUASI.XLS]__2"/>
      <sheetName val="[EVALUASI.XLS][EVALUASI.XLS]__3"/>
      <sheetName val="[EVALUASI.XLS][EVALUASI.XLS]__4"/>
      <sheetName val="[EVALUASI.XLS][EVALUASI.XLS]__5"/>
      <sheetName val="[EVALUASI.XLS][EVALUASI.XLS]__6"/>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CH-RANC"/>
      <sheetName val="An_���_x005f_x000a_B_x000"/>
      <sheetName val="f__x005f_x005f_x005f_x005f_x005"/>
      <sheetName val="ffff__x005f_x005f_x005f_x005f_x"/>
      <sheetName val="____ Bo_´=a_x005f_x0000__"/>
      <sheetName val="_EVALUASI.XLS_____ Bo_´=a_x0000"/>
      <sheetName val="_EVALUASI.XLS_dd mmmm yyyy_x000"/>
      <sheetName val="An_ åÍ_B_x005f_x0000__x00"/>
      <sheetName val="____ Bo_´=a___x0017__0._x0017__"/>
      <sheetName val="DAF-5_____x0013__EVALUASI.XLS_C"/>
      <sheetName val="_____Bo_´=a0_B6"/>
      <sheetName val="DAF-5_x0000__x0000__x0000__x000"/>
      <sheetName val="dd mmmm yyyy_x0000__x0000__x000"/>
      <sheetName val="An_���_x000d_B_x0000__x0000__x0"/>
      <sheetName val="anal alat"/>
      <sheetName val="Week9-Feb    "/>
      <sheetName val="ANALISA SNI'08"/>
      <sheetName val="BQ_E20_02_Rp_"/>
      <sheetName val="FreshWater"/>
      <sheetName val="Material ME"/>
      <sheetName val="TB"/>
      <sheetName val="Balok L_2"/>
      <sheetName val="satuan_pek_str"/>
      <sheetName val="r.tank"/>
      <sheetName val="prelim"/>
      <sheetName val="BQ-Str"/>
      <sheetName val="An_ åÍ_x005f_x000d_B_x005f_x0000__x005f_x0000__x0"/>
      <sheetName val="An_ åÍ_x005f_x000d_B___"/>
      <sheetName val="MAP-2"/>
      <sheetName val="MAP-1"/>
      <sheetName val="AHS_Kusen"/>
      <sheetName val="harsat&amp;upah"/>
      <sheetName val="REF.ONLY"/>
      <sheetName val="L2MO(1)"/>
      <sheetName val="Validation Lists"/>
      <sheetName val="Harsat E"/>
      <sheetName val="AHS A (2)"/>
      <sheetName val="AHS E"/>
      <sheetName val="AHS A"/>
      <sheetName val="MADC"/>
      <sheetName val="Basic Price A"/>
      <sheetName val="ca"/>
      <sheetName val="MS scc"/>
      <sheetName val="Kamus"/>
      <sheetName val="Div2"/>
      <sheetName val="f__x005f_x005f_x005f_x005f_x005f_x005f_x005f_x005f_x005"/>
      <sheetName val="ffff__x005f_x005f_x005f_x005f_x005f_x005f_x005f_x005f_x"/>
      <sheetName val="____ Bo/´=a_x0017_0._x0017_B6_x001c_"/>
      <sheetName val="DAF-5_x0013_[EVALUASI.XLS]Cover"/>
      <sheetName val="____ Bo_´=a_x0017"/>
      <sheetName val="[EVALUASI.XLS]____ Bo/´=a_x0017_0."/>
      <sheetName val="Jalan Masuk"/>
      <sheetName val=" Direksi"/>
      <sheetName val="Pengeringan"/>
      <sheetName val="ANALISA 1"/>
      <sheetName val="BErsih lapang M2"/>
      <sheetName val="Gebal Rumput"/>
      <sheetName val="gal humus"/>
      <sheetName val="Gal Lumpur"/>
      <sheetName val="timb padat&lt;30m"/>
      <sheetName val="gAL BIASA"/>
      <sheetName val="BONGKAR LAMA"/>
      <sheetName val="Plester 1;3"/>
      <sheetName val="PAS BT BLH"/>
      <sheetName val="Jln inspeksi"/>
      <sheetName val="btn 175 dan 125"/>
      <sheetName val="PNT AIR"/>
      <sheetName val="handrail"/>
      <sheetName val="Plester 1;4"/>
      <sheetName val="Besi btn "/>
      <sheetName val="Bekisting"/>
      <sheetName val="btn 125"/>
      <sheetName val="Bronjong"/>
      <sheetName val="BIL"/>
      <sheetName val="Analisa (ok)"/>
      <sheetName val="HSAT"/>
      <sheetName val="Print Out Upah"/>
      <sheetName val="7a. Compar.Asphalt (Machine)"/>
      <sheetName val="4.Equipment Cost"/>
      <sheetName val="Cover Daf-2"/>
      <sheetName val="DATA PROYEK"/>
      <sheetName val="Permhnan CCO"/>
      <sheetName val="Persetujuan CCO"/>
      <sheetName val="Rekap MC"/>
      <sheetName val="Penyampaian Evaluasi"/>
      <sheetName val="R. RapatCCO"/>
      <sheetName val="Bahan+Upah"/>
      <sheetName val="cms-28"/>
      <sheetName val="MOS"/>
      <sheetName val="Bill 10"/>
      <sheetName val="_EVALUASI.XLS_____ Bo_´=a___x00"/>
      <sheetName val="Peralatan (2)"/>
      <sheetName val="jadw"/>
      <sheetName val="DAF-4"/>
      <sheetName val="Balok"/>
      <sheetName val="Factor"/>
      <sheetName val="BOQ CBM"/>
      <sheetName val="PileCap"/>
      <sheetName val="Anal-SNI"/>
      <sheetName val="DAF.TUL"/>
      <sheetName val="ADD 2 (1)"/>
      <sheetName val="Public Area"/>
      <sheetName val="DASAR"/>
      <sheetName val="ANALIS.2"/>
      <sheetName val="ANALIS.1"/>
      <sheetName val="har-sat"/>
      <sheetName val="Bunga"/>
      <sheetName val="Mark-up"/>
      <sheetName val="집계표(OPTION)"/>
      <sheetName val="Tender Info"/>
      <sheetName val="GRAND REKAP"/>
      <sheetName val="7. Comparison of Asphalt etc"/>
      <sheetName val="Perm. Test"/>
      <sheetName val="An_��� B___"/>
      <sheetName val="DAF-5_x0000__x0000__x0000__x0000__x0013_[EVALUASI.XLS]Cover_2"/>
      <sheetName val="Agregat Halus &amp; Kasar"/>
      <sheetName val="BQ(Piping)"/>
      <sheetName val="PipWT"/>
      <sheetName val="HB"/>
      <sheetName val="prhit tulangan"/>
      <sheetName val="Analisa-p'dakian"/>
      <sheetName val="Rab-p'dakian"/>
      <sheetName val="harga-satuan"/>
      <sheetName val="anal.alat"/>
      <sheetName val="anal.K"/>
      <sheetName val="Atur"/>
      <sheetName val="DAF-HARSAT"/>
      <sheetName val="DAFTAR HARGA BAHAN "/>
      <sheetName val="ANALISA HARGA 2"/>
      <sheetName val="ANALISA HARGA 3"/>
      <sheetName val="DAFTAR HARGA UPAH"/>
      <sheetName val="Progres Rasio LR"/>
      <sheetName val="RAP Change"/>
      <sheetName val="Analisa Harsat"/>
      <sheetName val="Analisa Harsat CCO Intern"/>
      <sheetName val="AnHarSat Real Saat Ini"/>
      <sheetName val="AnHarSat Real Sd Saat Lalu"/>
      <sheetName val="Rekap RAP"/>
      <sheetName val="BUL"/>
      <sheetName val="Cost Control Utk Perub RAP"/>
      <sheetName val="Sel Dev"/>
      <sheetName val="Progress Ekstern"/>
      <sheetName val="Harsat Alat"/>
      <sheetName val="Harsat Bahan"/>
      <sheetName val="Harsat SubKon"/>
      <sheetName val="Harsat Upah"/>
      <sheetName val="Laporan Harian"/>
      <sheetName val="Hrn I"/>
      <sheetName val="Hrn II"/>
      <sheetName val="Hrn III"/>
      <sheetName val="BA Pemeriksaan"/>
      <sheetName val="Biaya LONSTAD"/>
      <sheetName val="Laporan Mingguan"/>
      <sheetName val="BAP"/>
      <sheetName val="BA Fisik"/>
      <sheetName val="Evaluasi CCO"/>
      <sheetName val="Hsl Evaluasi"/>
      <sheetName val="Lap Pek 2"/>
      <sheetName val="Lap Pek 1"/>
      <sheetName val="Penilaian Hasil FHO"/>
      <sheetName val="Penilaian Hasil PHO"/>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Acara Rapat"/>
      <sheetName val="hsd Alat"/>
      <sheetName val="hsd Bahan"/>
      <sheetName val="hsd Upah"/>
      <sheetName val="RinciBab1_Seksi1"/>
      <sheetName val="RinciBab1"/>
      <sheetName val="TAMKUR "/>
      <sheetName val="[EVALUASI.XLS]dd_mmmm_yyyy____3"/>
      <sheetName val="[EVALUASI.XLS]_____Bo___a_x00_3"/>
      <sheetName val="[EVALUASI.XLS]_____Bo___a___0_2"/>
      <sheetName val="[EVALUASI.XLS][EVALUASI_XLS]__2"/>
      <sheetName val="[EVALUASI.XLS]_____Bo___a___x_2"/>
      <sheetName val="terbilang"/>
      <sheetName val="KELAS A"/>
      <sheetName val="table of unit price"/>
      <sheetName val="Analysis-Up-2"/>
      <sheetName val="List_Opex_Prj (2004 0&amp;12)"/>
      <sheetName val="Unit WT"/>
      <sheetName val="Daily"/>
      <sheetName val="Gaji-Bag"/>
      <sheetName val="Isian Biodata"/>
      <sheetName val="HARSAT-PERKIM"/>
      <sheetName val="ANAL-SIPIL"/>
      <sheetName val="CAL"/>
      <sheetName val="Final(1)summary"/>
      <sheetName val="TOTAL 2"/>
      <sheetName val="2_9"/>
      <sheetName val="arp-3a"/>
      <sheetName val="ANALIS-ALAT"/>
      <sheetName val="AN-HSD"/>
      <sheetName val="AN-Agregat"/>
      <sheetName val="Bill-2"/>
      <sheetName val="URAIAN"/>
      <sheetName val="Struk_Org"/>
      <sheetName val="_x005f_xffff__x005f_xffff__x005f_xffff__x005f_xffff___2"/>
      <sheetName val="bahan "/>
      <sheetName val="Analisa Umum"/>
      <sheetName val="Jadwal"/>
      <sheetName val="SEX"/>
      <sheetName val="OP. ALAT"/>
      <sheetName val="OP. PERJAM"/>
      <sheetName val="B. PERSONIL"/>
      <sheetName val="KAN. LOKAL"/>
      <sheetName val="Master 1.0"/>
      <sheetName val="B"/>
      <sheetName val="Volume Intern"/>
      <sheetName val="Volume Ekstern"/>
      <sheetName val="S D"/>
      <sheetName val="SLNK"/>
      <sheetName val="DESIGN"/>
      <sheetName val="kumpulan"/>
      <sheetName val="LPH 1"/>
      <sheetName val="UPAH DAN BAHAN"/>
      <sheetName val="sta"/>
      <sheetName val="DAF.HRG"/>
      <sheetName val="div-2"/>
      <sheetName val="div-5"/>
      <sheetName val="luar"/>
      <sheetName val="BOM A11 RPSPD"/>
      <sheetName val="BOM A2JD"/>
      <sheetName val="BOM A589"/>
      <sheetName val="BOM A5 IPC"/>
      <sheetName val="BOM A9FPR"/>
      <sheetName val="BOM SFI"/>
      <sheetName val="Calculation"/>
      <sheetName val="Prog-3"/>
      <sheetName val="PNT"/>
      <sheetName val="[EVALUASI.XLS]_____Bo___a_____8"/>
      <sheetName val="[EVALUASI.XLS]_____Bo___a_x00_5"/>
      <sheetName val="[EVALUASI.XLS]_____Bo___a_____9"/>
      <sheetName val="[EVALUASI.XLS]dd_mmmm_yyyy____5"/>
      <sheetName val="[EVALUASI.XLS][EVALUASI.XLS]_15"/>
      <sheetName val="[EVALUASI.XLS][EVALUASI.XLS]_16"/>
      <sheetName val="[EVALUASI.XLS][EVALUASI.XLS]_17"/>
      <sheetName val="[EVALUASI.XLS][EVALUASI.XLS]_18"/>
      <sheetName val="[EVALUASI.XLS][EVALUASI.XLS]_19"/>
      <sheetName val="[EVALUASI.XLS]_____Bo___a_____4"/>
      <sheetName val="[EVALUASI.XLS]_____Bo___a_____5"/>
      <sheetName val="[EVALUASI.XLS][EVALUASI.XLS]__7"/>
      <sheetName val="[EVALUASI.XLS][EVALUASI.XLS]__8"/>
      <sheetName val="[EVALUASI.XLS]_____Bo___a_____6"/>
      <sheetName val="[EVALUASI.XLS]_____Bo___a_____7"/>
      <sheetName val="[EVALUASI.XLS]_____Bo___a_x00_4"/>
      <sheetName val="[EVALUASI.XLS]dd_mmmm_yyyy____4"/>
      <sheetName val="[EVALUASI.XLS][EVALUASI.XLS]_10"/>
      <sheetName val="[EVALUASI.XLS][EVALUASI.XLS]_11"/>
      <sheetName val="[EVALUASI.XLS][EVALUASI.XLS]_12"/>
      <sheetName val="[EVALUASI.XLS][EVALUASI.XLS]_13"/>
      <sheetName val="[EVALUASI.XLS][EVALUASI.XLS]_14"/>
      <sheetName val="[EVALUASI.XLS][EVALUASI.XLS]__9"/>
      <sheetName val="Analisa-Harga"/>
      <sheetName val=" "/>
      <sheetName val="REKAPITULASI ANALISA PEK"/>
      <sheetName val="ANALISA PEKERJAAN"/>
      <sheetName val="Harga Satuan Bahan"/>
      <sheetName val="Daftar Harga Pekerjaan"/>
      <sheetName val="Upah Tenaga Kerja"/>
      <sheetName val="DATA1"/>
      <sheetName val="Rek"/>
      <sheetName val="D6-1b"/>
      <sheetName val="_EVALUASI.XLS_____ Bo_´=a___x0017__0."/>
      <sheetName val="rab lt 2 bo"/>
      <sheetName val="BOW2"/>
      <sheetName val="ANalat"/>
      <sheetName val="AnaDasar"/>
      <sheetName val="Pond 275 kv"/>
      <sheetName val="AnaSat"/>
      <sheetName val="AnaAccess"/>
      <sheetName val="FKT_PJK"/>
      <sheetName val="FLANGE"/>
      <sheetName val="VALVE"/>
      <sheetName val="L_23"/>
      <sheetName val="Sat~Bahu"/>
      <sheetName val="Biaya alat"/>
      <sheetName val="K725"/>
      <sheetName val="RT13526 CPI"/>
      <sheetName val="Koef"/>
      <sheetName val="harga pipa dan acc "/>
      <sheetName val="07. Beban CD"/>
      <sheetName val="06. Outline CD"/>
      <sheetName val="U.373"/>
      <sheetName val="03. Beban AB"/>
      <sheetName val="An_ åÍ_x000d_B_x0"/>
      <sheetName val="____ Bo/´=a_x0017"/>
      <sheetName val="DAF-5_x000"/>
      <sheetName val="dd mmmm yyyy_x000"/>
      <sheetName val="An_���_x000d_B_x0"/>
      <sheetName val="Project Planner_New Pump API"/>
      <sheetName val="SUMMARY"/>
      <sheetName val="Curves"/>
      <sheetName val="Note"/>
      <sheetName val="Dbase"/>
      <sheetName val="Page 2"/>
      <sheetName val="Heads"/>
      <sheetName val="Cash2"/>
      <sheetName val="Z"/>
      <sheetName val="jobhist"/>
      <sheetName val="wbs"/>
      <sheetName val="Sch 1.2 Civil"/>
      <sheetName val="Hargapek"/>
      <sheetName val="struktur tdk dipakai"/>
      <sheetName val="Klm-Mnl"/>
      <sheetName val="Memb Schd"/>
      <sheetName val="Cabling Data&amp;Power"/>
      <sheetName val="EE-PROP"/>
      <sheetName val="D7"/>
      <sheetName val="TS MINGGUAN"/>
      <sheetName val="4-Quarry"/>
      <sheetName val="REKAP VOL STR"/>
      <sheetName val="REKAP VOL ARS"/>
      <sheetName val="REKAPITULASI"/>
      <sheetName val="Rekap Arsitek"/>
      <sheetName val="BoQ Arsitek"/>
      <sheetName val="Rekap Interior"/>
      <sheetName val="BoQ Interior"/>
      <sheetName val="Rekap Struktur"/>
      <sheetName val="BoQ Struktur"/>
      <sheetName val="Rekap Infrastruktur"/>
      <sheetName val="BoQ Infrastruktur"/>
      <sheetName val="Rekap Lansekap"/>
      <sheetName val="BoQ Lansekap"/>
      <sheetName val="REKAP MEKANIKAL"/>
      <sheetName val="BoQ PLUMBING (2)"/>
      <sheetName val="BoQ Pemadam kebakaran (2)"/>
      <sheetName val="BoQ Tata Udara (2)"/>
      <sheetName val="BoQ LIFT"/>
      <sheetName val="BoQ GARBARATA"/>
      <sheetName val="BoQ BHS"/>
      <sheetName val="Rekap Elektronika"/>
      <sheetName val="BoQ Elektronika"/>
      <sheetName val="REKAP ELEKTRIKAL"/>
      <sheetName val="BoQ ELEKTRIKAL"/>
      <sheetName val="REKAP D&amp;B"/>
      <sheetName val="A. DED RENOVASI"/>
      <sheetName val="B. BEAUTIFIKASI"/>
      <sheetName val="C. PERLUASAN AIRSIDE"/>
      <sheetName val="D. FACADE DAN CURB"/>
      <sheetName val="PENGADAAN MEP"/>
      <sheetName val="ELEKTRIKAL RENOV"/>
      <sheetName val="MEKANIKAL RENOV"/>
      <sheetName val="ELBAN RENOVASI"/>
      <sheetName val="PENGADAAN MEP DILUAR TOR"/>
      <sheetName val="PEK. STR ARS DILUAR TOR"/>
      <sheetName val="ELEKTRONIKA RENOV DILUAR TOR"/>
      <sheetName val="ELEKTRIKAL RENOV DILUAR TOR"/>
      <sheetName val="MEKANIKAL RENOV DILUAR TOR"/>
      <sheetName val="PEK. STR ARS DILUAR 80 M"/>
      <sheetName val="B. BEAUTIFIKASI (2)"/>
      <sheetName val="diluar tor"/>
      <sheetName val="dt"/>
      <sheetName val="RUKO TYPE 1"/>
      <sheetName val="Form-19"/>
      <sheetName val=""/>
      <sheetName val="_xffff__xffff_"/>
      <sheetName val="_xffff_"/>
      <sheetName val="ff_"/>
      <sheetName val="ffff_"/>
      <sheetName val="REKAP A BESAR"/>
      <sheetName val="BQ-M"/>
      <sheetName val="LPA"/>
      <sheetName val="ISIAN (2)"/>
      <sheetName val="BEK-UP-OVERLEY"/>
      <sheetName val="sal &amp; galian"/>
      <sheetName val="bahu jalan"/>
      <sheetName val="Faktor"/>
      <sheetName val="_x005f_x005f_x005f_xffff__x005f_x005f_x005f_xffff__x0_2"/>
      <sheetName val="ff__x005f_x005f_x005f_xffff__x005f_x005f_x005f_xffff__2"/>
      <sheetName val="An_ åÍ_B___x0"/>
      <sheetName val="_EVALUASI.XLS______Bo_´=a0_B6"/>
      <sheetName val="Pekerjaan Utama"/>
      <sheetName val="Kuantitas _ Harga"/>
      <sheetName val="Renc Camp"/>
      <sheetName val="Bantu"/>
      <sheetName val="K5"/>
      <sheetName val="Schedule"/>
      <sheetName val="Schedule Bahan"/>
      <sheetName val="Rekap K5"/>
      <sheetName val="Koefisien"/>
      <sheetName val="BA Evaluasi"/>
      <sheetName val="M E N U"/>
      <sheetName val="Schedule I"/>
      <sheetName val="SPK"/>
      <sheetName val="input data umum"/>
      <sheetName val="analisa Str"/>
      <sheetName val="Sheet3"/>
      <sheetName val="DIV5"/>
      <sheetName val="A-1"/>
      <sheetName val="A-2"/>
      <sheetName val="JADI"/>
      <sheetName val="Biaya"/>
      <sheetName val="tt-biaya"/>
      <sheetName val="Cash-print"/>
      <sheetName val="sensitivity"/>
      <sheetName val="Cons"/>
      <sheetName val="Add-trans"/>
      <sheetName val="Pro-Base"/>
      <sheetName val="Revenue"/>
      <sheetName val="Add-rev"/>
      <sheetName val="Exist"/>
      <sheetName val="Tot"/>
      <sheetName val="Tranponder"/>
      <sheetName val="Bang-Non-St"/>
      <sheetName val="Hit Bgn"/>
      <sheetName val="Ex-Rate"/>
      <sheetName val="RAB&amp;PROGRES"/>
      <sheetName val="Bhn"/>
      <sheetName val="BQ-1A"/>
      <sheetName val="Config"/>
      <sheetName val="DAPRO"/>
      <sheetName val="FINAL"/>
      <sheetName val="SBDY"/>
      <sheetName val="21"/>
      <sheetName val="304-06"/>
      <sheetName val="Mk Minor"/>
      <sheetName val="Cash Flow bulanan"/>
      <sheetName val="Daf 1"/>
      <sheetName val="Kolom"/>
      <sheetName val="[EVALUASI.XLS]_____Bo___a____10"/>
      <sheetName val="[EVALUASI.XLS]_____Bo___a_x00_6"/>
      <sheetName val="[EVALUASI.XLS]_____Bo___a____11"/>
      <sheetName val="[EVALUASI.XLS]dd_mmmm_yyyy____6"/>
      <sheetName val="[EVALUASI.XLS][EVALUASI.XLS]_20"/>
      <sheetName val="[EVALUASI.XLS][EVALUASI.XLS]_21"/>
      <sheetName val="[EVALUASI.XLS][EVALUASI.XLS]_22"/>
      <sheetName val="[EVALUASI.XLS][EVALUASI.XLS]_25"/>
      <sheetName val="[EVALUASI.XLS][EVALUASI.XLS]_23"/>
      <sheetName val="[EVALUASI.XLS][EVALUASI.XLS]_24"/>
      <sheetName val="[EVALUASI.XLS][EVALUASI.XLS]_26"/>
      <sheetName val="[EVALUASI.XLS]_____Bo___a____12"/>
      <sheetName val="[EVALUASI.XLS]_____Bo___a_x00_7"/>
      <sheetName val="[EVALUASI.XLS]_____Bo___a____13"/>
      <sheetName val="[EVALUASI.XLS]dd_mmmm_yyyy____7"/>
      <sheetName val="[EVALUASI.XLS][EVALUASI.XLS]_27"/>
      <sheetName val="[EVALUASI.XLS][EVALUASI.XLS]_28"/>
      <sheetName val="[EVALUASI.XLS][EVALUASI.XLS]_29"/>
      <sheetName val="HPS BOQ"/>
      <sheetName val="PESANTREN"/>
      <sheetName val="G"/>
      <sheetName val="Curup"/>
      <sheetName val="Prabu"/>
      <sheetName val="On Time"/>
      <sheetName val="RAB-VAC"/>
      <sheetName val="RAB-PK"/>
      <sheetName val="RAB-ELC"/>
      <sheetName val="RAB-PL"/>
      <sheetName val="RAB-EL"/>
      <sheetName val="SAT-PEK"/>
      <sheetName val="D6 ASBT"/>
      <sheetName val="Lalu Lintas"/>
      <sheetName val="DIV.7.7 sd 16"/>
      <sheetName val="Agg S"/>
      <sheetName val="Agg C"/>
      <sheetName val="DIV. 3"/>
      <sheetName val="Jembatan Sementara"/>
      <sheetName val="CIVIL WORKS"/>
      <sheetName val="daftar material"/>
      <sheetName val="SD"/>
      <sheetName val="ANEX1"/>
      <sheetName val="M+MC"/>
      <sheetName val="SITE-E"/>
      <sheetName val="TABEL LABOR"/>
      <sheetName val="Currencies"/>
      <sheetName val="Informasi"/>
      <sheetName val="ES STG"/>
      <sheetName val="Agg Halus &amp; Kasar"/>
      <sheetName val="NC-CM"/>
      <sheetName val="HM.MEK."/>
      <sheetName val="SDMPROG"/>
      <sheetName val="Q"/>
      <sheetName val="Schedule UBA"/>
      <sheetName val="Schedule Intern"/>
      <sheetName val="M"/>
      <sheetName val="SUBKON"/>
      <sheetName val="RAB (A) (2)"/>
      <sheetName val="Bobot"/>
      <sheetName val="Master Schedule"/>
      <sheetName val="BQ29"/>
      <sheetName val="01"/>
      <sheetName val="Harga "/>
      <sheetName val="[EVALUASI.XLS][EVALUASI.XLS]_35"/>
      <sheetName val="[EVALUASI.XLS][EVALUASI.XLS]_36"/>
      <sheetName val="[EVALUASI.XLS]_____Bo___a____16"/>
      <sheetName val="[EVALUASI.XLS]_____Bo___a_x00_9"/>
      <sheetName val="[EVALUASI.XLS]_____Bo___a____17"/>
      <sheetName val="[EVALUASI.XLS]dd_mmmm_yyyy____9"/>
      <sheetName val="[EVALUASI.XLS][EVALUASI.XLS]_37"/>
      <sheetName val="[EVALUASI.XLS][EVALUASI.XLS]_38"/>
      <sheetName val="[EVALUASI.XLS][EVALUASI.XLS]_39"/>
      <sheetName val="[EVALUASI.XLS][EVALUASI.XLS]_30"/>
      <sheetName val="[EVALUASI.XLS][EVALUASI.XLS]_31"/>
      <sheetName val="[EVALUASI.XLS]_____Bo___a____14"/>
      <sheetName val="[EVALUASI.XLS]_____Bo___a_x00_8"/>
      <sheetName val="[EVALUASI.XLS]_____Bo___a____15"/>
      <sheetName val="[EVALUASI.XLS]dd_mmmm_yyyy____8"/>
      <sheetName val="[EVALUASI.XLS][EVALUASI.XLS]_32"/>
      <sheetName val="[EVALUASI.XLS][EVALUASI.XLS]_33"/>
      <sheetName val="[EVALUASI.XLS][EVALUASI.XLS]_34"/>
      <sheetName val="INDEX"/>
      <sheetName val="DAF-5????_x0013_[EVALUASI.XLS]Cover_2"/>
      <sheetName val="_x005f_xffff__x005f_xffff__x005f_xffff__x005f_xffff___3"/>
      <sheetName val="_x005f_x005f_x005f_xffff__x005f_x005f_x005f_xffff__x0_3"/>
      <sheetName val="ff__x005f_x005f_x005f_xffff__x005f_x005f_x005f_xffff__3"/>
      <sheetName val="DAF-5_x0000__x0000__x0000__x0000__x0013_[EVALUASI.XLS]Cover_3"/>
      <sheetName val="DAF-5????_x0013_[EVALUASI.XLS]Cover_3"/>
      <sheetName val="[EVALUASI.XLS][EVALUASI.XLS]_40"/>
      <sheetName val="[EVALUASI.XLS][EVALUASI.XLS]_41"/>
      <sheetName val="[EVALUASI.XLS]_____Bo___a____18"/>
      <sheetName val="[EVALUASI.XLS]_____Bo___a_x0_10"/>
      <sheetName val="[EVALUASI.XLS]_____Bo___a____19"/>
      <sheetName val="[EVALUASI.XLS]dd_mmmm_yyyy___10"/>
      <sheetName val="[EVALUASI.XLS][EVALUASI.XLS]_42"/>
      <sheetName val="[EVALUASI.XLS][EVALUASI.XLS]_43"/>
      <sheetName val="[EVALUASI.XLS][EVALUASI.XLS]_44"/>
      <sheetName val="ANALISIS BETON"/>
      <sheetName val="?"/>
      <sheetName val="??"/>
      <sheetName val="????_xf"/>
      <sheetName val="ff_????"/>
      <sheetName val="An_ åÍ_x005f_x000a_B_x005f_x005f_x000"/>
      <sheetName val="??_x005"/>
      <sheetName val="ff_??_x"/>
      <sheetName val="f_??_xf"/>
      <sheetName val="ffff_??"/>
      <sheetName val="?_x005f"/>
      <sheetName val="ff_?_x0"/>
      <sheetName val="설계조珰"/>
      <sheetName val="설계조൰"/>
      <sheetName val="적용환율"/>
      <sheetName val="Panel"/>
      <sheetName val="BCT"/>
      <sheetName val="Site-Kaltim"/>
      <sheetName val="BBM"/>
      <sheetName val="Transport "/>
      <sheetName val="FS-FORECAST"/>
      <sheetName val="LEADSCHEDULE"/>
      <sheetName val="Reklpj"/>
      <sheetName val="Based Data_wacc"/>
      <sheetName val="kki"/>
      <sheetName val="fin pro centers"/>
      <sheetName val="S-2"/>
      <sheetName val="S-1"/>
      <sheetName val="Fixset"/>
      <sheetName val="Kesbank02"/>
      <sheetName val="예산M4A"/>
      <sheetName val="Beban Bank"/>
      <sheetName val="ADM"/>
      <sheetName val="PMS"/>
      <sheetName val="PP"/>
      <sheetName val="sheet"/>
      <sheetName val="Earthwork"/>
      <sheetName val="ESC"/>
      <sheetName val="kepmenaker150"/>
      <sheetName val="TS D31"/>
      <sheetName val="TRF 150"/>
      <sheetName val="GLdownload"/>
      <sheetName val="JUL"/>
      <sheetName val="TS X 200"/>
      <sheetName val="TS VIBRO"/>
      <sheetName val="BPS"/>
      <sheetName val="Customize Your Invoice"/>
      <sheetName val="Invoice"/>
      <sheetName val="HD ALAT"/>
      <sheetName val="HD BAHAN"/>
      <sheetName val="HD UPAH"/>
      <sheetName val="EQ"/>
      <sheetName val="Anls(2)-ARST-A"/>
      <sheetName val="RAB-STR-TRM-A"/>
      <sheetName val="Hsat(1)-STR-A"/>
      <sheetName val="Harga material-1"/>
      <sheetName val="breakdown bq unt smua paket"/>
      <sheetName val="Hargasatuan"/>
      <sheetName val="An Pek Per"/>
      <sheetName val="61008"/>
      <sheetName val="HS-2"/>
      <sheetName val="prelim-2-angke"/>
      <sheetName val="rab-ramp B"/>
      <sheetName val="rab-ramp D"/>
      <sheetName val="rab-ramp G"/>
      <sheetName val="rab-jbt"/>
      <sheetName val="rab-intersec"/>
      <sheetName val="Rekap-Kamal"/>
      <sheetName val="61005"/>
      <sheetName val="61007"/>
      <sheetName val="sdm"/>
      <sheetName val="tr-28202"/>
      <sheetName val="h90-160 (penebalan)"/>
      <sheetName val="Aspal"/>
      <sheetName val="An_pdkg"/>
      <sheetName val="ACC.CODE"/>
      <sheetName val="Ex_Fin_Output"/>
      <sheetName val="Aggregated info"/>
      <sheetName val="Sensitivities"/>
      <sheetName val="Inputs"/>
      <sheetName val="Constants"/>
      <sheetName val="Detailed BTS info"/>
      <sheetName val="Network rollout"/>
      <sheetName val="ANALISA-HST"/>
      <sheetName val="Des"/>
      <sheetName val="UP-MAT-ALT"/>
      <sheetName val="Hrg-Das"/>
      <sheetName val="Anal-1"/>
      <sheetName val="[EVALUASI.XLS][EVALUASI.XLS]_45"/>
      <sheetName val="[EVALUASI.XLS]_____Bo___a____20"/>
      <sheetName val="[EVALUASI.XLS]_____Bo___a_x0_11"/>
      <sheetName val="[EVALUASI.XLS]_____Bo___a____21"/>
      <sheetName val="[EVALUASI.XLS]dd_mmmm_yyyy___11"/>
      <sheetName val="[EVALUASI.XLS][EVALUASI.XLS]_46"/>
      <sheetName val="[EVALUASI.XLS][EVALUASI.XLS]_47"/>
      <sheetName val="[EVALUASI.XLS][EVALUASI.XLS]_48"/>
      <sheetName val="[EVALUASI.XLS][EVALUASI.XLS]_49"/>
      <sheetName val="[EVALUASI.XLS]_____Bo___a____22"/>
      <sheetName val="[EVALUASI.XLS]_____Bo___a_x0_12"/>
      <sheetName val="[EVALUASI.XLS]_____Bo___a____23"/>
      <sheetName val="[EVALUASI.XLS]dd_mmmm_yyyy___12"/>
      <sheetName val="[EVALUASI.XLS][EVALUASI.XLS]_50"/>
      <sheetName val="[EVALUASI.XLS][EVALUASI.XLS]_51"/>
      <sheetName val="[EVALUASI.XLS][EVALUASI.XLS]_52"/>
      <sheetName val="[EVALUASI.XLS][EVALUASI.XLS]_53"/>
      <sheetName val="[EVALUASI.XLS][EVALUASI.XLS]_54"/>
      <sheetName val="TEMBUS TPI ok Dokumen"/>
      <sheetName val="BJNGBTAT_PADURKSA ok _2_"/>
      <sheetName val="SULAWESI _2_"/>
      <sheetName val="MENUR ok Dokumen"/>
      <sheetName val="SULAWESI"/>
      <sheetName val="SULAWESI Dokumen"/>
      <sheetName val="KOTA COMAL _Dokumen_"/>
      <sheetName val="LING KOTA COMAL _Dokumen_"/>
      <sheetName val="TERMINAL COMAL _Dokumen_"/>
      <sheetName val="AMBOKULON_BLENDUNG _Dokumen_"/>
      <sheetName val="COMAL _  BODEH _Dokumen_"/>
      <sheetName val="TEGALMLATI _ LONING _Dokumen_"/>
      <sheetName val="WIDODAREN _ KARANG ASEM _Dokum_"/>
      <sheetName val="PESUCEN _ SIDOKARE _Dokumen_"/>
      <sheetName val="WARUNGPRING_TEGALHARJA _Dokume_"/>
      <sheetName val="XTRNG_RDD"/>
      <sheetName val="XTRNG_RDD _Dokumen_"/>
      <sheetName val="KRNGTNGH_PAKEMBARAN"/>
      <sheetName val="KRNGTNGH_PAKEMBARAN _Dokumen_"/>
      <sheetName val="SIKASUR_XPAKU"/>
      <sheetName val="SIKASUR_XPAKU _Dokumen _"/>
      <sheetName val="TEMBUS TERMINAL RDD"/>
      <sheetName val="TEMBUS TERMINAL RDD _2_"/>
      <sheetName val="K_ ANYER"/>
      <sheetName val="YOS SUDARSO"/>
      <sheetName val="YOS SUDARSO _Alternatip_ _Doku_"/>
      <sheetName val="K_ ANYER _2_"/>
      <sheetName val="REKAP PAKET 3"/>
      <sheetName val="REKAP PAKET 4"/>
      <sheetName val="REKAP PAKET 5 "/>
      <sheetName val="REKAP PAKET 5 DOKUMEN"/>
      <sheetName val="REKAP PAKET 7"/>
      <sheetName val="REKAP PAKET 7 _2_"/>
      <sheetName val="E_010"/>
      <sheetName val="K_515"/>
      <sheetName val="K_616"/>
      <sheetName val="K_617"/>
      <sheetName val="K_641A K_040"/>
      <sheetName val="K_641 5 K_040"/>
      <sheetName val="K_641 4 cm K_040"/>
      <sheetName val="K_720"/>
      <sheetName val="K_722"/>
      <sheetName val="K_715"/>
      <sheetName val="K_040"/>
      <sheetName val="K_639A REV07"/>
      <sheetName val="Harga FL"/>
      <sheetName val="analisa SNI"/>
      <sheetName val="Pemasangan"/>
      <sheetName val="Du_lieu"/>
      <sheetName val="Analisa pakai"/>
      <sheetName val="Ana. PU"/>
      <sheetName val="Cco (2)"/>
      <sheetName val="Report CCMS &amp; ARIBA"/>
      <sheetName val="Package"/>
      <sheetName val="An-Ars"/>
      <sheetName val=" An-Str "/>
      <sheetName val="H_Sat (WK)"/>
      <sheetName val="LR_LAIN2"/>
      <sheetName val="MAP-Prog"/>
      <sheetName val="SCH TAPI"/>
      <sheetName val="Market Positioning"/>
      <sheetName val="rab gerbang"/>
      <sheetName val="2.FC"/>
      <sheetName val="AHS1"/>
      <sheetName val="ANAL-str2"/>
      <sheetName val="RAB-LANSEKAP"/>
      <sheetName val="PRICE LIST UNIT AC"/>
      <sheetName val="PRICE LIST PIPA BSP"/>
      <sheetName val="PRICE LIST PIPA CIP"/>
      <sheetName val="PRICE LIST PIPA GIP"/>
      <sheetName val="PRICE LIST KABEL"/>
      <sheetName val="PRICE LIST PIPA PPR"/>
      <sheetName val="PRICE LIST PIPA PVC"/>
      <sheetName val="HS-DASAR"/>
      <sheetName val="3"/>
      <sheetName val="MASTER Alat"/>
      <sheetName val="MET"/>
      <sheetName val="DATA-BOQ"/>
      <sheetName val="[EVALUASI.XLS][EVALUASI.XLS]_55"/>
      <sheetName val="[EVALUASI.XLS]_____Bo___a____24"/>
      <sheetName val="[EVALUASI.XLS]_____Bo___a_x0_13"/>
      <sheetName val="[EVALUASI.XLS]_____Bo___a____25"/>
      <sheetName val="[EVALUASI.XLS]dd_mmmm_yyyy___13"/>
      <sheetName val="[EVALUASI.XLS][EVALUASI.XLS]_56"/>
      <sheetName val="[EVALUASI.XLS][EVALUASI.XLS]_57"/>
      <sheetName val="[EVALUASI.XLS][EVALUASI.XLS]_58"/>
      <sheetName val="[EVALUASI.XLS][EVALUASI.XLS]_59"/>
      <sheetName val="[EVALUASI.XLS]dd_mmmm_yyyy___14"/>
      <sheetName val="[EVALUASI.XLS]_____Bo___a_x0_14"/>
      <sheetName val="[EVALUASI.XLS][EVALUASI_XLS]__3"/>
      <sheetName val="[EVALUASI.XLS][EVALUASI_XLS]__4"/>
      <sheetName val="[EVALUASI.XLS][EVALUASI_XLS]__5"/>
      <sheetName val="AN_Panel_"/>
      <sheetName val="Analisa_SNI_"/>
      <sheetName val="DAF-5????[EVALUASI_XLS]Cover??"/>
      <sheetName val="Fire_Fighting"/>
      <sheetName val="Item_Kompensasi"/>
      <sheetName val="DAF-5_____EVALUASI_XLS_Cover__"/>
      <sheetName val="_____Bo/´=a"/>
      <sheetName val="[EVALUASI_XLS]_____Bo/´=a"/>
      <sheetName val="_EVALUASI_XLS__EVALUASI_XLS____"/>
      <sheetName val="Fill_this_out_first___"/>
      <sheetName val="dd_mmmm_yyyy_x005f_x0000__x005f_x0000__x000"/>
      <sheetName val="_____Bo_´=a_x005f_x0000__x005f_x0000__x0017"/>
      <sheetName val="sai"/>
      <sheetName val="pivot1"/>
      <sheetName val="Penwrn"/>
      <sheetName val="ANA-C"/>
      <sheetName val="Rekap BQ-Pompong"/>
      <sheetName val="H_Dasar"/>
      <sheetName val="Analisa pemkot"/>
      <sheetName val="Cth"/>
      <sheetName val="pek tanah utk irigasi"/>
      <sheetName val="BD-LS"/>
      <sheetName val="BIA-LUMPSUM"/>
      <sheetName val="BQ HS"/>
      <sheetName val="Analisa MOS"/>
      <sheetName val="ANLIS "/>
      <sheetName val="DAB"/>
      <sheetName val="Daftar Harga Satuan"/>
      <sheetName val="일위대가"/>
      <sheetName val="Satuan Upah &amp; Bahan"/>
      <sheetName val="H.Material, Upah &amp; Alat"/>
      <sheetName val="Analisa H.Sat.Pek."/>
      <sheetName val="NK"/>
      <sheetName val="Traffic(2a)"/>
      <sheetName val="supplier"/>
      <sheetName val="TROTOAR"/>
      <sheetName val="BM-SNI 2007"/>
      <sheetName val="D2"/>
      <sheetName val="D3"/>
      <sheetName val="D4"/>
      <sheetName val="D5"/>
      <sheetName val="D6"/>
      <sheetName val="D7(2)"/>
      <sheetName val="D7(1)"/>
      <sheetName val="D7(3)"/>
      <sheetName val="D8(1)"/>
      <sheetName val="D8(2)"/>
      <sheetName val="BM LAMA"/>
      <sheetName val="HPS2"/>
      <sheetName val="Pemindahan Penduduk "/>
      <sheetName val="An_ åÍ B_x0000__x0000__x0"/>
      <sheetName val="ANALIS 2"/>
      <sheetName val="Sales"/>
      <sheetName val="DatabaseBarang"/>
      <sheetName val="AHSSNI"/>
      <sheetName val="Tanggapan"/>
      <sheetName val="Ahs.2"/>
      <sheetName val="Ahs.1"/>
      <sheetName val="Skedjul Rev"/>
      <sheetName val="Hrg"/>
      <sheetName val="3-DIV3"/>
      <sheetName val="An_��� B_x0000__x0000__x0"/>
      <sheetName val="alamat"/>
      <sheetName val="An-3"/>
      <sheetName val="An-4"/>
      <sheetName val="An-2"/>
      <sheetName val="An-1"/>
      <sheetName val="QUARRY"/>
      <sheetName val="B-Price"/>
      <sheetName val="A-3"/>
      <sheetName val="_x005f_xffff__x005f_xffff__x005f_xffff__x005f_xffff___4"/>
      <sheetName val="_x005f_x005f_x005f_xffff__x005f_x005f_x005f_xffff__x0_4"/>
      <sheetName val="ff__x005f_x005f_x005f_xffff__x005f_x005f_x005f_xffff__4"/>
      <sheetName val="I-ME"/>
      <sheetName val="Penjumlahan"/>
      <sheetName val="Pekerjaan "/>
      <sheetName val="An_ åÍ_x005f_x000d_B"/>
      <sheetName val="Noodles (assumptions)"/>
      <sheetName val="GTS_I_PS"/>
      <sheetName val="AKS-KTP"/>
      <sheetName val="A-Str"/>
      <sheetName val="A-Fin"/>
      <sheetName val="RENPEN"/>
      <sheetName val="Anggaran"/>
      <sheetName val="Daf Alat"/>
      <sheetName val="Daf Material"/>
      <sheetName val="Sum IF"/>
      <sheetName val="Daf Upah"/>
      <sheetName val="AJP&amp;Penutup"/>
      <sheetName val="DAF-5_x0013_[EVALUASI.XLS]Cover_2"/>
      <sheetName val="DAF-5_x0013_[EVALUASI.XLS]Cover_3"/>
      <sheetName val="LAMP_P2"/>
      <sheetName val="P-5"/>
      <sheetName val="LAMP_P5"/>
      <sheetName val="PERS_P2"/>
      <sheetName val="PERS_P5"/>
      <sheetName val="PERS_P6"/>
      <sheetName val="P-2"/>
      <sheetName val="MON_OH"/>
      <sheetName val="Pick_List"/>
      <sheetName val="MPB-01"/>
      <sheetName val="aARP 91 Alat Intern"/>
      <sheetName val="ARP 18 2 Jadual"/>
      <sheetName val="An_ åÍ B_x0"/>
      <sheetName val="An_��� B_x0"/>
      <sheetName val="ANX3A20"/>
      <sheetName val="Man Power"/>
      <sheetName val="KAS INDAH"/>
      <sheetName val="Proc"/>
      <sheetName val="Daft.Paket"/>
      <sheetName val="UPAH &amp; MATRIAL"/>
      <sheetName val="DAFT_HARG"/>
      <sheetName val="dd mmmm yyyy___崘__x0003__x0016__$-0409_hh_m"/>
      <sheetName val="MANPOWER-RATES"/>
      <sheetName val="EQUIPMENT-PRICE"/>
      <sheetName val="Instrument Proc"/>
      <sheetName val="Sched 3 (Construction)"/>
      <sheetName val="Sched 1 (Engineering)"/>
      <sheetName val="Sched 2 (Procurement "/>
      <sheetName val="Rekap_Analisa1"/>
      <sheetName val="Bq_(ok)1"/>
      <sheetName val="Daf_No__4_1_Sumur_Dalam1"/>
      <sheetName val="REKAP_ANANLISA1"/>
      <sheetName val="HSPK_TAMBAHAN1"/>
      <sheetName val="HSPK_TAMBAHAN_11"/>
      <sheetName val="Analisa_ME_1"/>
      <sheetName val="_____Bo_´=a1"/>
      <sheetName val="GASATAGG_XLS"/>
      <sheetName val="HSUMUM_XLS"/>
      <sheetName val="HSDRAIN_XLS"/>
      <sheetName val="HSMISC_XLS"/>
      <sheetName val="RAB_P3B"/>
      <sheetName val="anls_SNI"/>
      <sheetName val="anls_alat"/>
      <sheetName val="anls_BPJK"/>
      <sheetName val="S_BAHAN"/>
      <sheetName val="S_UPAH"/>
      <sheetName val="_EVALUASI_XLS______Bo_´=a"/>
      <sheetName val="2_12"/>
      <sheetName val="Bill_rekap"/>
      <sheetName val="Bill_of_Qty"/>
      <sheetName val="Analisa_(ok_punya)"/>
      <sheetName val="[EVALUASI_XLS]_____Bo___a_____2"/>
      <sheetName val="[EVALUASI_XLS]_____Bo___a_x00_2"/>
      <sheetName val="[EVALUASI_XLS]_____Bo___a_____3"/>
      <sheetName val="[EVALUASI_XLS]dd_mmmm_yyyy"/>
      <sheetName val="Rates_Increase_&amp;_Loading1"/>
      <sheetName val="Rekap_Analisa2"/>
      <sheetName val="APX1_21"/>
      <sheetName val="APX1_31"/>
      <sheetName val="APX1_61"/>
      <sheetName val="APX1_71"/>
      <sheetName val="APX2B-LS_MOB1"/>
      <sheetName val="Bq_(ok)2"/>
      <sheetName val="Daf_No__4_1_Sumur_Dalam2"/>
      <sheetName val="REKAP_ANANLISA2"/>
      <sheetName val="HSPK_TAMBAHAN2"/>
      <sheetName val="HSPK_TAMBAHAN_12"/>
      <sheetName val="Analisa_ME_2"/>
      <sheetName val="_____Bo_´=a2"/>
      <sheetName val="ANALISA_KONST_BTN1"/>
      <sheetName val="_____Bo/´=a_x005f_x0000__x005f_x0000__x0011"/>
      <sheetName val="Analisa_SNI_1"/>
      <sheetName val="IMPEADENCE_MAP_취수장1"/>
      <sheetName val="API610_Process_Data1"/>
      <sheetName val="A_H_S_P1"/>
      <sheetName val="BQ_STR-BONGKARAN(Bag_2-5)1"/>
      <sheetName val="sch_1_21"/>
      <sheetName val="INPUT_DATAS1"/>
      <sheetName val="GASATAGG_XLS1"/>
      <sheetName val="HSUMUM_XLS1"/>
      <sheetName val="HSDRAIN_XLS1"/>
      <sheetName val="HSMISC_XLS1"/>
      <sheetName val="[EVALUASI_XLS][EVALUASI_XLS]__1"/>
      <sheetName val="HARGA_MATERIAL1"/>
      <sheetName val="MEKANIKAL_1"/>
      <sheetName val="R_A_B1"/>
      <sheetName val="FM_MKT_0091"/>
      <sheetName val="An_ åÍ_B???1"/>
      <sheetName val="Kolom_UT1"/>
      <sheetName val="C___C___R1"/>
      <sheetName val="Lantai_1_ME1"/>
      <sheetName val="[EVALUASI_XLS]_____Bo/´=a_x0001"/>
      <sheetName val="AN_Panel_1"/>
      <sheetName val="RAB_P3B1"/>
      <sheetName val="Fire_Fighting1"/>
      <sheetName val="Item_Kompensasi1"/>
      <sheetName val="_____Bo_´=a_x005f_x0000__x005f_x0000__x0011"/>
      <sheetName val="anls_SNI1"/>
      <sheetName val="anls_alat1"/>
      <sheetName val="anls_BPJK1"/>
      <sheetName val="D_-121"/>
      <sheetName val="An_ åÍ_B2"/>
      <sheetName val="S_BAHAN1"/>
      <sheetName val="S_UPAH1"/>
      <sheetName val="_EVALUASI_XLS______Bo_´=a1"/>
      <sheetName val="Fill_this_out_first___1"/>
      <sheetName val="_EVALUASI_XLS__EVALUASI_XLS___1"/>
      <sheetName val="2_13"/>
      <sheetName val="Bill_rekap1"/>
      <sheetName val="Bill_of_Qty1"/>
      <sheetName val="Analisa_(ok_punya)1"/>
      <sheetName val="[EVALUASI_XLS]_____Bo/´=a0_B61"/>
      <sheetName val="Spec_ME1"/>
      <sheetName val="[EVALUASI_XLS]_____Bo___a_____1"/>
      <sheetName val="[EVALUASI_XLS]_____Bo___a_x00_1"/>
      <sheetName val="[EVALUASI_XLS]_____Bo___a_____4"/>
      <sheetName val="_____Bo/´=a1"/>
      <sheetName val="dd_mmmm_yyyy1"/>
      <sheetName val="[EVALUASI_XLS]dd_mmmm_yyyy1"/>
      <sheetName val="[EVALUASI_XLS]_____Bo/´=a1"/>
      <sheetName val="DWTables"/>
      <sheetName val="HARDAS PERKIM 2"/>
      <sheetName val="barTable"/>
      <sheetName val="An_ åÍ B_x000"/>
      <sheetName val="An_ åÍ B??_x0"/>
      <sheetName val="상반기손익차2총괄"/>
      <sheetName val="bahan upah"/>
      <sheetName val="Daf-4.3"/>
      <sheetName val="An_ åÍ_B_x005f_x005f_x000"/>
      <sheetName val="Arsitektur"/>
      <sheetName val="BOQ_Aula"/>
      <sheetName val="An_ åÍ_B_x005f_x005f_x005f_x005f_x005f_x005f_x000"/>
      <sheetName val="Sheet492"/>
      <sheetName val="RBP- 2"/>
      <sheetName val="Urugan Pasir"/>
      <sheetName val="panglejar 1"/>
      <sheetName val="TJ1Q47"/>
      <sheetName val="BesiA1Cigentur"/>
      <sheetName val="BesiA2Cigentur"/>
      <sheetName val="RBP-1-02"/>
      <sheetName val="G_SUMMARY"/>
      <sheetName val="B_7"/>
      <sheetName val="B_6"/>
      <sheetName val="TPI"/>
      <sheetName val="5-Peralatan"/>
      <sheetName val="DataTeknis"/>
      <sheetName val="Rekap "/>
      <sheetName val="Lamp_MC"/>
      <sheetName val="AHS Marka"/>
      <sheetName val="AHS Aspal"/>
      <sheetName val="Analisa SNI STANDART "/>
      <sheetName val="Rekap_Analisa3"/>
      <sheetName val="Harga_Bahan3"/>
      <sheetName val="Currency_Rate3"/>
      <sheetName val="APX1_23"/>
      <sheetName val="APX1_33"/>
      <sheetName val="APX1_63"/>
      <sheetName val="APX1_73"/>
      <sheetName val="APX2B-LS_MOB3"/>
      <sheetName val="REKAP_ANANLISA3"/>
      <sheetName val="HSPK_TAMBAHAN3"/>
      <sheetName val="HSPK_TAMBAHAN_13"/>
      <sheetName val="Analisa_ME_3"/>
      <sheetName val="_____Bo_´=a3"/>
      <sheetName val="Daf_No__4_1_Sumur_Dalam3"/>
      <sheetName val="Bq_(ok)3"/>
      <sheetName val="A_H_S_P3"/>
      <sheetName val="BQ_STR-BONGKARAN(Bag_2-5)3"/>
      <sheetName val="ANALISA_KONST_BTN3"/>
      <sheetName val="DAFTAR_ISI3"/>
      <sheetName val="HARGA_MATERIAL3"/>
      <sheetName val="IMPEADENCE_MAP_취수장3"/>
      <sheetName val="sch_1_23"/>
      <sheetName val="Rekapitulasi_3"/>
      <sheetName val="MEKANIKAL_3"/>
      <sheetName val="R_A_B3"/>
      <sheetName val="FM_MKT_0093"/>
      <sheetName val="An_ åÍ_B4"/>
      <sheetName val="An_ åÍ_B___4"/>
      <sheetName val="C___C___R3"/>
      <sheetName val="Kolom_UT3"/>
      <sheetName val="Fire_Fighting3"/>
      <sheetName val="Item_Kompensasi3"/>
      <sheetName val="Kuantitas___Harga__2_3"/>
      <sheetName val="_____Bo/´=a_x005f_x0000__x005f_x0000__x0013"/>
      <sheetName val="An_ åÍ_B???3"/>
      <sheetName val="[EVALUASI_XLS][EVALUASI_XLS]__3"/>
      <sheetName val="Fill_this_out_first___3"/>
      <sheetName val="An_ åÍ_B___2"/>
      <sheetName val="APX1_22"/>
      <sheetName val="APX1_32"/>
      <sheetName val="APX1_62"/>
      <sheetName val="APX1_72"/>
      <sheetName val="APX2B-LS_MOB2"/>
      <sheetName val="A_H_S_P2"/>
      <sheetName val="BQ_STR-BONGKARAN(Bag_2-5)2"/>
      <sheetName val="ANALISA_KONST_BTN2"/>
      <sheetName val="HARGA_MATERIAL2"/>
      <sheetName val="IMPEADENCE_MAP_취수장2"/>
      <sheetName val="sch_1_22"/>
      <sheetName val="Rekapitulasi_2"/>
      <sheetName val="MEKANIKAL_2"/>
      <sheetName val="R_A_B2"/>
      <sheetName val="FM_MKT_0092"/>
      <sheetName val="An_ åÍ_B3"/>
      <sheetName val="An_ åÍ_B___3"/>
      <sheetName val="C___C___R2"/>
      <sheetName val="Kolom_UT2"/>
      <sheetName val="Fire_Fighting2"/>
      <sheetName val="Item_Kompensasi2"/>
      <sheetName val="_____Bo/´=a_x005f_x0000__x005f_x0000__x0012"/>
      <sheetName val="An_ åÍ_B???2"/>
      <sheetName val="[EVALUASI_XLS][EVALUASI_XLS]__2"/>
      <sheetName val="Fill_this_out_first___2"/>
      <sheetName val="Rekap_Analisa4"/>
      <sheetName val="Harga_Bahan4"/>
      <sheetName val="Currency_Rate4"/>
      <sheetName val="APX1_24"/>
      <sheetName val="APX1_34"/>
      <sheetName val="APX1_64"/>
      <sheetName val="APX1_74"/>
      <sheetName val="APX2B-LS_MOB4"/>
      <sheetName val="REKAP_ANANLISA4"/>
      <sheetName val="HSPK_TAMBAHAN4"/>
      <sheetName val="HSPK_TAMBAHAN_14"/>
      <sheetName val="Analisa_ME_4"/>
      <sheetName val="_____Bo_´=a4"/>
      <sheetName val="Daf_No__4_1_Sumur_Dalam4"/>
      <sheetName val="Bq_(ok)4"/>
      <sheetName val="A_H_S_P4"/>
      <sheetName val="BQ_STR-BONGKARAN(Bag_2-5)4"/>
      <sheetName val="ANALISA_KONST_BTN4"/>
      <sheetName val="DAFTAR_ISI4"/>
      <sheetName val="HARGA_MATERIAL4"/>
      <sheetName val="IMPEADENCE_MAP_취수장4"/>
      <sheetName val="Isolasi_Luar_Dalam4"/>
      <sheetName val="Isolasi_Luar4"/>
      <sheetName val="Grand_Sum_BT4"/>
      <sheetName val="sch_1_24"/>
      <sheetName val="Rekapitulasi_4"/>
      <sheetName val="MEKANIKAL_4"/>
      <sheetName val="R_A_B4"/>
      <sheetName val="FM_MKT_0094"/>
      <sheetName val="An_ åÍ_B5"/>
      <sheetName val="An_ åÍ_B___5"/>
      <sheetName val="C___C___R4"/>
      <sheetName val="Kolom_UT4"/>
      <sheetName val="Fire_Fighting4"/>
      <sheetName val="Item_Kompensasi4"/>
      <sheetName val="Kuantitas___Harga__2_4"/>
      <sheetName val="_____Bo/´=a_x005f_x0000__x005f_x0000__x0014"/>
      <sheetName val="An_ åÍ_B???4"/>
      <sheetName val="[EVALUASI_XLS][EVALUASI_XLS]__4"/>
      <sheetName val="Fill_this_out_first___4"/>
      <sheetName val="METhOD"/>
      <sheetName val="ONSITE"/>
      <sheetName val="_EVALUASI.XLS______Bo___a_____2"/>
      <sheetName val="_EVALUASI.XLS______Bo___a_x00_2"/>
      <sheetName val="_EVALUASI.XLS______Bo___a_____3"/>
      <sheetName val="_EVALUASI.XLS_dd_mmmm_yyyy____2"/>
      <sheetName val="_EVALUASI.XLS__EVALUASI.XLS___2"/>
      <sheetName val="_EVALUASI.XLS__EVALUASI.XLS___3"/>
      <sheetName val="_EVALUASI.XLS__EVALUASI.XLS___4"/>
      <sheetName val="_EVALUASI.XLS______Bo___a_____4"/>
      <sheetName val="_EVALUASI.XLS______Bo___a_x00_3"/>
      <sheetName val="_EVALUASI.XLS______Bo___a_____5"/>
      <sheetName val="_EVALUASI.XLS_dd_mmmm_yyyy____3"/>
      <sheetName val="_EVALUASI.XLS__EVALUASI.XLS___6"/>
      <sheetName val="_EVALUASI.XLS__EVALUASI.XLS___7"/>
      <sheetName val="_EVALUASI.XLS__EVALUASI.XLS___8"/>
      <sheetName val="_EVALUASI.XLS__EVALUASI.XLS___9"/>
      <sheetName val="_EVALUASI.XLS__EVALUASI.XLS___5"/>
      <sheetName val="_EVALUASI.XLS__EVALUASI.XLS__10"/>
      <sheetName val="_EVALUASI.XLS______Bo___a_____6"/>
      <sheetName val="_EVALUASI.XLS______Bo___a_x00_4"/>
      <sheetName val="_EVALUASI.XLS______Bo___a_____7"/>
      <sheetName val="_EVALUASI.XLS_dd_mmmm_yyyy____4"/>
      <sheetName val="_EVALUASI.XLS__EVALUASI.XLS__11"/>
      <sheetName val="_EVALUASI.XLS__EVALUASI.XLS__12"/>
      <sheetName val="_EVALUASI.XLS__EVALUASI.XLS__13"/>
      <sheetName val="_EVALUASI.XLS______Bo___a_____8"/>
      <sheetName val="_EVALUASI.XLS______Bo___a_x00_5"/>
      <sheetName val="_EVALUASI.XLS______Bo___a_____9"/>
      <sheetName val="_EVALUASI.XLS_dd_mmmm_yyyy____5"/>
      <sheetName val="_EVALUASI.XLS__EVALUASI.XLS__14"/>
      <sheetName val="_EVALUASI.XLS__EVALUASI.XLS__15"/>
      <sheetName val="_EVALUASI.XLS__EVALUASI.XLS__16"/>
      <sheetName val="_EVALUASI.XLS__EVALUASI.XLS__17"/>
      <sheetName val="_EVALUASI.XLS__EVALUASI.XLS__18"/>
      <sheetName val="_EVALUASI.XLS__EVALUASI.XLS__19"/>
      <sheetName val="_EVALUASI.XLS______Bo___a____10"/>
      <sheetName val="_EVALUASI.XLS______Bo___a_x00_6"/>
      <sheetName val="_EVALUASI.XLS______Bo___a____11"/>
      <sheetName val="_EVALUASI.XLS_dd_mmmm_yyyy____6"/>
      <sheetName val="_EVALUASI.XLS__EVALUASI.XLS__20"/>
      <sheetName val="_EVALUASI.XLS__EVALUASI.XLS__21"/>
      <sheetName val="_EVALUASI.XLS__EVALUASI.XLS__22"/>
      <sheetName val="_EVALUASI.XLS__EVALUASI.XLS__25"/>
      <sheetName val="_EVALUASI.XLS__EVALUASI.XLS__23"/>
      <sheetName val="_EVALUASI.XLS__EVALUASI.XLS__24"/>
      <sheetName val="_EVALUASI.XLS__EVALUASI.XLS__26"/>
      <sheetName val="_EVALUASI.XLS______Bo___a____12"/>
      <sheetName val="_EVALUASI.XLS______Bo___a_x00_7"/>
      <sheetName val="_EVALUASI.XLS______Bo___a____13"/>
      <sheetName val="_EVALUASI.XLS_dd_mmmm_yyyy____7"/>
      <sheetName val="_EVALUASI.XLS__EVALUASI.XLS__27"/>
      <sheetName val="_EVALUASI.XLS__EVALUASI.XLS__28"/>
      <sheetName val="_EVALUASI.XLS__EVALUASI.XLS__29"/>
      <sheetName val="_EVALUASI.XLS__EVALUASI.XLS__30"/>
      <sheetName val="_EVALUASI.XLS__EVALUASI.XLS__31"/>
      <sheetName val="_EVALUASI.XLS______Bo___a____14"/>
      <sheetName val="_EVALUASI.XLS______Bo___a_x00_8"/>
      <sheetName val="_EVALUASI.XLS______Bo___a____15"/>
      <sheetName val="_EVALUASI.XLS_dd_mmmm_yyyy____8"/>
      <sheetName val="_EVALUASI.XLS__EVALUASI.XLS__32"/>
      <sheetName val="_EVALUASI.XLS__EVALUASI.XLS__33"/>
      <sheetName val="_EVALUASI.XLS__EVALUASI.XLS__34"/>
      <sheetName val="_EVALUASI.XLS__EVALUASI.XLS__35"/>
      <sheetName val="_EVALUASI.XLS__EVALUASI.XLS__36"/>
      <sheetName val="_EVALUASI.XLS______Bo___a____16"/>
      <sheetName val="_EVALUASI.XLS______Bo___a_x00_9"/>
      <sheetName val="_EVALUASI.XLS______Bo___a____17"/>
      <sheetName val="_EVALUASI.XLS_dd_mmmm_yyyy____9"/>
      <sheetName val="_EVALUASI.XLS__EVALUASI.XLS__37"/>
      <sheetName val="_EVALUASI.XLS__EVALUASI.XLS__38"/>
      <sheetName val="_EVALUASI.XLS__EVALUASI.XLS__39"/>
      <sheetName val="_EVALUASI.XLS__EVALUASI.XLS__40"/>
      <sheetName val="_EVALUASI.XLS__EVALUASI.XLS__41"/>
      <sheetName val="_EVALUASI.XLS______Bo___a____18"/>
      <sheetName val="_EVALUASI.XLS______Bo___a_x0_10"/>
      <sheetName val="_EVALUASI.XLS______Bo___a____19"/>
      <sheetName val="_EVALUASI.XLS_dd_mmmm_yyyy___10"/>
      <sheetName val="_EVALUASI.XLS__EVALUASI.XLS__42"/>
      <sheetName val="_EVALUASI.XLS__EVALUASI.XLS__43"/>
      <sheetName val="_EVALUASI.XLS__EVALUASI.XLS__44"/>
      <sheetName val="DAF-5_____x0013__EVALUASI.XLS_Cover_2"/>
      <sheetName val="DAF-5_____x0013__EVALUASI.XLS_Cover_3"/>
      <sheetName val="_EVALUASI.XLS__EVALUASI.XLS__45"/>
      <sheetName val="_EVALUASI.XLS__EVALUASI.XLS__46"/>
      <sheetName val="_EVALUASI.XLS______Bo___a____20"/>
      <sheetName val="_EVALUASI.XLS______Bo___a_x0_11"/>
      <sheetName val="_EVALUASI.XLS______Bo___a____21"/>
      <sheetName val="_EVALUASI.XLS_dd_mmmm_yyyy___11"/>
      <sheetName val="_EVALUASI.XLS__EVALUASI.XLS__47"/>
      <sheetName val="_EVALUASI.XLS__EVALUASI.XLS__48"/>
      <sheetName val="_EVALUASI.XLS__EVALUASI.XLS__49"/>
      <sheetName val="dd_mmmm_yyyy崘_$-0409_hh_m"/>
      <sheetName val="DAF-5_EVALUASI_XLS_Cover"/>
      <sheetName val="An_ åÍ_B_x0"/>
      <sheetName val="_EVALUASI_XLS_dd_mmmm_yyyy崘"/>
      <sheetName val="_EVALUASI_XLS______Bo_´=a0_B6"/>
      <sheetName val="_EVALUASI_XLS______Bo_´=a0_"/>
      <sheetName val="_EVALUASI_XLS______Bo_´=a_x0000"/>
      <sheetName val="_EVALUASI_XLS______Bo_´=a___0_"/>
      <sheetName val="An_ åÍ B_x005f_x0000__x005f_x0000__x005f_x0000_"/>
      <sheetName val="DAF-5_x005f_x0000__x005f_x0000__x005f_x0000__x000"/>
      <sheetName val="HBU_EL"/>
      <sheetName val="HBU_MEK"/>
      <sheetName val="GRAND_TOTAL"/>
      <sheetName val="UNIT_PRICE_WAGE_and_MATERIAL"/>
      <sheetName val="UNIT_PRICE_ANALYSIS_(KSN)"/>
      <sheetName val="Bill_of_Qty_MEP"/>
      <sheetName val="URAIAN_"/>
      <sheetName val="ANALISA__(BARU)"/>
      <sheetName val="bahan,_upah,alat"/>
      <sheetName val="[EVALUASI_XLS]dd_mmmm_yyyy____2"/>
      <sheetName val="[EVALUASI_XLS]_____Bo___a_x00_3"/>
      <sheetName val="[EVALUASI_XLS]_____Bo___a_____5"/>
      <sheetName val="[EVALUASI_XLS]dd_mmmm_yyyy____3"/>
      <sheetName val="[EVALUASI_XLS][EVALUASI_XLS]__6"/>
      <sheetName val="[EVALUASI_XLS][EVALUASI_XLS]__7"/>
      <sheetName val="[EVALUASI_XLS][EVALUASI_XLS]__8"/>
      <sheetName val="[EVALUASI_XLS][EVALUASI_XLS]__9"/>
      <sheetName val="[EVALUASI_XLS][EVALUASI_XLS]__5"/>
      <sheetName val="dd_mmmm_yyyy???崘?[$-0409]hh:m"/>
      <sheetName val="An_���_B1"/>
      <sheetName val="An_���_B___1"/>
      <sheetName val="Peralatan_Utama"/>
      <sheetName val="Cash_Flow_bulanan"/>
      <sheetName val="_EVALUASI_XLS_dd_mmmm_yyyy"/>
      <sheetName val="[EVALUASI_XLS][EVALUASI_XLS]_10"/>
      <sheetName val="[EVALUASI_XLS]_____Bo___a_____6"/>
      <sheetName val="[EVALUASI_XLS]_____Bo___a_x00_4"/>
      <sheetName val="[EVALUASI_XLS]_____Bo___a_____7"/>
      <sheetName val="[EVALUASI_XLS]dd_mmmm_yyyy____4"/>
      <sheetName val="[EVALUASI_XLS][EVALUASI_XLS]_11"/>
      <sheetName val="[EVALUASI_XLS][EVALUASI_XLS]_12"/>
      <sheetName val="[EVALUASI_XLS][EVALUASI_XLS]_13"/>
      <sheetName val="[EVALUASI_XLS]_____Bo___a_____8"/>
      <sheetName val="[EVALUASI_XLS]_____Bo___a_x00_5"/>
      <sheetName val="[EVALUASI_XLS]_____Bo___a_____9"/>
      <sheetName val="[EVALUASI_XLS]dd_mmmm_yyyy____5"/>
      <sheetName val="[EVALUASI_XLS][EVALUASI_XLS]_14"/>
      <sheetName val="[EVALUASI_XLS][EVALUASI_XLS]_15"/>
      <sheetName val="[EVALUASI_XLS][EVALUASI_XLS]_16"/>
      <sheetName val="[EVALUASI_XLS][EVALUASI_XLS]_17"/>
      <sheetName val="[EVALUASI_XLS][EVALUASI_XLS]_18"/>
      <sheetName val="[EVALUASI_XLS][EVALUASI_XLS]_19"/>
      <sheetName val="[EVALUASI_XLS]_____Bo___a____10"/>
      <sheetName val="[EVALUASI_XLS]_____Bo___a_x00_6"/>
      <sheetName val="[EVALUASI_XLS]_____Bo___a____11"/>
      <sheetName val="[EVALUASI_XLS]dd_mmmm_yyyy____6"/>
      <sheetName val="[EVALUASI_XLS][EVALUASI_XLS]_20"/>
      <sheetName val="[EVALUASI_XLS][EVALUASI_XLS]_21"/>
      <sheetName val="[EVALUASI_XLS][EVALUASI_XLS]_22"/>
      <sheetName val="[EVALUASI_XLS][EVALUASI_XLS]_25"/>
      <sheetName val="[EVALUASI_XLS][EVALUASI_XLS]_23"/>
      <sheetName val="[EVALUASI_XLS][EVALUASI_XLS]_24"/>
      <sheetName val="[EVALUASI_XLS][EVALUASI_XLS]_26"/>
      <sheetName val="[EVALUASI_XLS]_____Bo___a____12"/>
      <sheetName val="[EVALUASI_XLS]_____Bo___a_x00_7"/>
      <sheetName val="[EVALUASI_XLS]_____Bo___a____13"/>
      <sheetName val="[EVALUASI_XLS]dd_mmmm_yyyy____7"/>
      <sheetName val="[EVALUASI_XLS][EVALUASI_XLS]_27"/>
      <sheetName val="[EVALUASI_XLS][EVALUASI_XLS]_28"/>
      <sheetName val="[EVALUASI_XLS][EVALUASI_XLS]_29"/>
      <sheetName val="Analisa  BOW"/>
      <sheetName val="harga lama"/>
      <sheetName val="Harsat Pek sipil"/>
      <sheetName val="IPL_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refreshError="1"/>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refreshError="1"/>
      <sheetData sheetId="672" refreshError="1"/>
      <sheetData sheetId="673" refreshError="1"/>
      <sheetData sheetId="674" refreshError="1"/>
      <sheetData sheetId="675" refreshError="1"/>
      <sheetData sheetId="676" refreshError="1"/>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refreshError="1"/>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sheetData sheetId="976"/>
      <sheetData sheetId="977"/>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sheetData sheetId="1081"/>
      <sheetData sheetId="1082"/>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sheetData sheetId="1100" refreshError="1"/>
      <sheetData sheetId="1101" refreshError="1"/>
      <sheetData sheetId="1102" refreshError="1"/>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sheetData sheetId="1601"/>
      <sheetData sheetId="1602"/>
      <sheetData sheetId="1603"/>
      <sheetData sheetId="1604"/>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sheetData sheetId="1615" refreshError="1"/>
      <sheetData sheetId="1616" refreshError="1"/>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refreshError="1"/>
      <sheetData sheetId="1845"/>
      <sheetData sheetId="1846"/>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sheetData sheetId="2013"/>
      <sheetData sheetId="2014"/>
      <sheetData sheetId="2015"/>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refreshError="1"/>
      <sheetData sheetId="2081" refreshError="1"/>
      <sheetData sheetId="2082" refreshError="1"/>
      <sheetData sheetId="2083" refreshError="1"/>
      <sheetData sheetId="2084"/>
      <sheetData sheetId="2085" refreshError="1"/>
      <sheetData sheetId="2086" refreshError="1"/>
      <sheetData sheetId="2087" refreshError="1"/>
      <sheetData sheetId="2088" refreshError="1"/>
      <sheetData sheetId="2089" refreshError="1"/>
      <sheetData sheetId="2090" refreshError="1"/>
      <sheetData sheetId="2091" refreshError="1"/>
      <sheetData sheetId="2092"/>
      <sheetData sheetId="2093" refreshError="1"/>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sheetData sheetId="2114"/>
      <sheetData sheetId="2115"/>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sheetData sheetId="2130"/>
      <sheetData sheetId="213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refreshError="1"/>
      <sheetData sheetId="2195" refreshError="1"/>
      <sheetData sheetId="2196" refreshError="1"/>
      <sheetData sheetId="2197" refreshError="1"/>
      <sheetData sheetId="2198"/>
      <sheetData sheetId="2199"/>
      <sheetData sheetId="2200"/>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sheetData sheetId="2631" refreshError="1"/>
      <sheetData sheetId="2632" refreshError="1"/>
      <sheetData sheetId="2633" refreshError="1"/>
      <sheetData sheetId="2634"/>
      <sheetData sheetId="2635"/>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NI3"/>
      <sheetName val="PENAWARAN"/>
      <sheetName val="HARGA JADI"/>
      <sheetName val="analisa"/>
      <sheetName val="BAHAN"/>
      <sheetName val="UPAH"/>
      <sheetName val="ALAT"/>
      <sheetName val="HARGA ALAT"/>
      <sheetName val="Rincian Bobot"/>
      <sheetName val="Schedule"/>
      <sheetName val="SINDO"/>
      <sheetName val="STRUKTUR ORG SINDO"/>
      <sheetName val="Notes"/>
      <sheetName val="DAF-1"/>
      <sheetName val="BQ-E20-02(Rp)"/>
      <sheetName val="Cash Flow"/>
      <sheetName val="ANALISA BL"/>
      <sheetName val="daf-3(OK)"/>
      <sheetName val="daf-7(OK)"/>
      <sheetName val="FINISHING"/>
      <sheetName val="A-11 Steel Str (2)"/>
      <sheetName val="Type"/>
      <sheetName val="Area"/>
      <sheetName val="Discipline"/>
      <sheetName val="Deliverable"/>
      <sheetName val="HRG BHN"/>
      <sheetName val="Form-7"/>
      <sheetName val="Analisa Gabungan"/>
      <sheetName val="Sub"/>
      <sheetName val="BQ_E20_02_Rp_"/>
      <sheetName val="Bangunan Utama"/>
      <sheetName val="HARGA_JADI"/>
      <sheetName val="HARGA_ALAT"/>
      <sheetName val="Rincian_Bobot"/>
      <sheetName val="STRUKTUR_ORG_SINDO"/>
      <sheetName val="ANALISA_BL"/>
      <sheetName val="Analisa 2"/>
      <sheetName val="DHS"/>
      <sheetName val="REKAP"/>
      <sheetName val="Anal"/>
      <sheetName val="Analisa_Gabungan"/>
      <sheetName val="Analisa_2"/>
      <sheetName val="analisa_gedung"/>
      <sheetName val="Electrikal"/>
      <sheetName val="Elektronik"/>
      <sheetName val="Plumbing"/>
      <sheetName val="AC"/>
      <sheetName val="Fire Fighting"/>
      <sheetName val="Item Kompensasi"/>
      <sheetName val="Cover"/>
      <sheetName val="tgp-02"/>
      <sheetName val="upah_borong"/>
      <sheetName val="satuan_pek"/>
      <sheetName val="HARSAT_BAH"/>
      <sheetName val="Anls"/>
      <sheetName val="Ktitas_Hg"/>
      <sheetName val="Rkap Bya"/>
      <sheetName val="DAFTAR HARGA SATUAN MATERIAL"/>
      <sheetName val="DAFTAR HARGA"/>
      <sheetName val="Ws Jul-2004"/>
      <sheetName val="AKP-1"/>
      <sheetName val="RBP-4"/>
      <sheetName val="RBP-1"/>
      <sheetName val="RBP- 2"/>
      <sheetName val="SBDY"/>
      <sheetName val="DAPRO"/>
      <sheetName val="tgp_02"/>
      <sheetName val="bahan "/>
      <sheetName val="H.Satuan"/>
      <sheetName val="Data"/>
      <sheetName val="HARGA SATUAN"/>
      <sheetName val="BoQ"/>
      <sheetName val="daftarbhn"/>
      <sheetName val="bau"/>
      <sheetName val="MAPP"/>
      <sheetName val="rek det 1-3"/>
      <sheetName val="PERALATAN AHU"/>
      <sheetName val="AIR CURTAIN"/>
      <sheetName val="DUCTING "/>
      <sheetName val="DIFFUSER &amp; GRILLE "/>
      <sheetName val="PERALATAN EVB+CU"/>
      <sheetName val="PERALATAN FAN"/>
      <sheetName val="KATUP-KATUP"/>
      <sheetName val="PIPA CHILLER"/>
      <sheetName val="PIPA DRAIN"/>
      <sheetName val="PIPA REFRIGERANT"/>
      <sheetName val="POMPA CHILLER"/>
      <sheetName val="CATU DAYA LISTRIK"/>
      <sheetName val="EQUIP-LIST"/>
      <sheetName val="MAT-LIST"/>
      <sheetName val="ANALISA BEKISTING PELAT"/>
      <sheetName val="ANALISA BEKISTING BALOK"/>
      <sheetName val="ANALISA BEKISTING R-WALL"/>
      <sheetName val="ANALISA BEKISTING TANGGA"/>
      <sheetName val="SUBKON"/>
      <sheetName val="MANP-LIST"/>
      <sheetName val="ANALISA PEK.UMUM"/>
      <sheetName val="BoQ "/>
      <sheetName val="NP"/>
      <sheetName val="EVALUASI GD 1"/>
      <sheetName val="SAP"/>
      <sheetName val="atap"/>
      <sheetName val="REMUNERASISTANDAR"/>
      <sheetName val="TABEL-DETASIR"/>
      <sheetName val="Tanggapan"/>
      <sheetName val="ELKP"/>
      <sheetName val="BAG-2"/>
      <sheetName val="Daf-Harga"/>
      <sheetName val="Hargamat"/>
      <sheetName val="Rkp1"/>
      <sheetName val="JK"/>
      <sheetName val="611"/>
      <sheetName val="harga dasar T-M-A"/>
      <sheetName val="Sat. Alat"/>
      <sheetName val="Sat. Bahan"/>
      <sheetName val="Data Pekerjaan"/>
      <sheetName val="Data Input"/>
      <sheetName val="Data Rumus"/>
      <sheetName val="Sat. Upah"/>
      <sheetName val="RAB"/>
      <sheetName val="OH"/>
      <sheetName val="PERHITUNGAN"/>
      <sheetName val="COMBINE"/>
      <sheetName val="Harga S Dasar"/>
      <sheetName val="ESCON"/>
      <sheetName val="Harga bahan"/>
      <sheetName val="Satuan"/>
      <sheetName val="RAP"/>
      <sheetName val="HB"/>
      <sheetName val="pricing"/>
      <sheetName val="anl"/>
      <sheetName val="umum"/>
      <sheetName val="H. Dasar"/>
      <sheetName val="SPK"/>
      <sheetName val="HARGA_JADI1"/>
      <sheetName val="HARGA_ALAT1"/>
      <sheetName val="Rincian_Bobot1"/>
      <sheetName val="STRUKTUR_ORG_SINDO1"/>
      <sheetName val="ANALISA_BL1"/>
      <sheetName val="Fire_Fighting"/>
      <sheetName val="Item_Kompensasi"/>
      <sheetName val="DAFTAR_HARGA_SATUAN_MATERIAL"/>
      <sheetName val="Rkap_Bya"/>
      <sheetName val="arab"/>
      <sheetName val="Harga"/>
      <sheetName val="keb-BHN"/>
      <sheetName val="HARGA DASAR"/>
      <sheetName val="RAPA"/>
      <sheetName val="Lambersering"/>
      <sheetName val="BQ-Str"/>
      <sheetName val="villa"/>
      <sheetName val="rekI"/>
      <sheetName val="Currency"/>
      <sheetName val="HarSat"/>
      <sheetName val="daf_3_OK_"/>
      <sheetName val="daf_7_OK_"/>
      <sheetName val="S_DAYA"/>
      <sheetName val="HB "/>
      <sheetName val="Kuantitas _ Harga"/>
      <sheetName val="AHS Marka"/>
      <sheetName val="AHS Aspal"/>
      <sheetName val="resume"/>
      <sheetName val="Agregat Halus &amp; Kasar"/>
      <sheetName val="terbilang rp"/>
      <sheetName val="DAF-2"/>
      <sheetName val="Plumbing &amp; Fire"/>
      <sheetName val="Bill rekap"/>
      <sheetName val="Sheet1"/>
      <sheetName val="Sheet2"/>
      <sheetName val="Harga ME "/>
      <sheetName val="rek det 1_3"/>
      <sheetName val="AR1"/>
      <sheetName val="BILL of QUANTITY"/>
      <sheetName val="DIV"/>
      <sheetName val="Met1"/>
      <sheetName val="Met2"/>
      <sheetName val="U-B-A"/>
      <sheetName val="nama PT."/>
      <sheetName val="ahs"/>
      <sheetName val="DAF-BAHAN"/>
      <sheetName val="bhn,upah,alat"/>
      <sheetName val="DAF-UPAH"/>
      <sheetName val="Ans Kom Precast"/>
      <sheetName val="basic"/>
      <sheetName val="FINAL"/>
      <sheetName val="Penwrn"/>
      <sheetName val="Scd_RAB"/>
      <sheetName val="CAT_5"/>
      <sheetName val="AIR COM-490681-MRI"/>
      <sheetName val="RFP006"/>
      <sheetName val="RFP002"/>
      <sheetName val="RFP007"/>
      <sheetName val="RFP012"/>
      <sheetName val="RFP009"/>
      <sheetName val="RFP004"/>
      <sheetName val="Cost Summary"/>
      <sheetName val="BQ-1A prelim"/>
      <sheetName val="DIFFUSER _ GRILLE "/>
      <sheetName val="REFTABLE"/>
      <sheetName val="Rot-Pack"/>
      <sheetName val="FPM EMPLOYEE BASED ON DEPT"/>
      <sheetName val="EPF APPROVED"/>
      <sheetName val="EPF STILL IN PROCCESS"/>
      <sheetName val="Sat Upah"/>
      <sheetName val="Axial+bending"/>
      <sheetName val="Bill.2. PL - SUPPLY A"/>
      <sheetName val="Material"/>
      <sheetName val="ANAL2"/>
      <sheetName val="ANAL1"/>
      <sheetName val="Rekap "/>
      <sheetName val="Quantity"/>
      <sheetName val="D_3"/>
      <sheetName val="Assumsi"/>
      <sheetName val="SchC"/>
      <sheetName val="SchA"/>
      <sheetName val="SewAlat"/>
      <sheetName val="slab"/>
      <sheetName val="STEP"/>
      <sheetName val="BASIC PRICE"/>
      <sheetName val="SCH"/>
      <sheetName val="Analysis"/>
      <sheetName val="SchB"/>
      <sheetName val="SchD"/>
      <sheetName val="5.0 Equip Price"/>
      <sheetName val="5.0 Consum Price"/>
      <sheetName val="5.0 Material Price"/>
      <sheetName val="USD 0207"/>
      <sheetName val="Input Data"/>
      <sheetName val="Template"/>
      <sheetName val="Detail"/>
      <sheetName val="Detail by Cat"/>
      <sheetName val="Brick"/>
      <sheetName val="SubArs"/>
      <sheetName val="Lab E (FKU)"/>
      <sheetName val="harga lama"/>
      <sheetName val="THP PEK"/>
      <sheetName val="Analisa HSP"/>
      <sheetName val="Equipment f CW"/>
      <sheetName val="Material f CW"/>
      <sheetName val="Preptr&amp;Gen_work(1)"/>
      <sheetName val="Meto"/>
      <sheetName val="input"/>
      <sheetName val="Rkp"/>
      <sheetName val="bisidev-2"/>
      <sheetName val="Suit"/>
      <sheetName val="bahan, upah,alat"/>
      <sheetName val="SAT-BHN"/>
      <sheetName val="div4"/>
      <sheetName val="div71"/>
      <sheetName val="div7"/>
      <sheetName val="div3"/>
      <sheetName val="bhn-upah"/>
      <sheetName val="H.Alat"/>
      <sheetName val="XXXX"/>
      <sheetName val="pldt"/>
      <sheetName val="Apr02"/>
      <sheetName val="PO-2"/>
      <sheetName val="Payment"/>
      <sheetName val="Antisipasi"/>
      <sheetName val="Rekap By"/>
      <sheetName val="PHU"/>
      <sheetName val="srt Pengantar shop"/>
      <sheetName val="srt Pengantar"/>
      <sheetName val="BA MOS"/>
      <sheetName val="Serah-1"/>
      <sheetName val="Mohon"/>
      <sheetName val="Periksa -Saphir"/>
      <sheetName val="Periksa"/>
      <sheetName val="Bayar"/>
      <sheetName val="Bayar (2)"/>
      <sheetName val="Kwitansi"/>
      <sheetName val="CEK"/>
      <sheetName val="MU"/>
      <sheetName val="RAPI"/>
      <sheetName val="PO2"/>
      <sheetName val="P02 H. Baru"/>
      <sheetName val="LPP-101Agust 05"/>
      <sheetName val="REKAPRAB "/>
      <sheetName val="RABLembah"/>
      <sheetName val="RABRenang"/>
      <sheetName val="RABLab"/>
      <sheetName val="CASHFLOW"/>
      <sheetName val="SCHEDULE "/>
      <sheetName val="PO_2"/>
      <sheetName val="H Satuan Dasar"/>
      <sheetName val="Absen 4"/>
      <sheetName val="Kreteria"/>
      <sheetName val="Jadwal"/>
      <sheetName val="Evaluasi Teknis _B_"/>
      <sheetName val="ALKAS (Komp) Akt"/>
      <sheetName val="Ratios"/>
      <sheetName val="P&amp;L"/>
      <sheetName val="HSBU"/>
      <sheetName val="HSD"/>
      <sheetName val="Analisa Alat Berat"/>
      <sheetName val="dt-1"/>
      <sheetName val="dt-2"/>
      <sheetName val="POS-4.1"/>
      <sheetName val="MAP"/>
      <sheetName val="Airy"/>
      <sheetName val="Des-05"/>
      <sheetName val="Mat.Mek"/>
      <sheetName val="Mat.Elk"/>
      <sheetName val="EK-JAN-07"/>
      <sheetName val="BL"/>
      <sheetName val="DSDY"/>
      <sheetName val="Rekap Direct Cost"/>
      <sheetName val="info"/>
      <sheetName val="an-aspal"/>
      <sheetName val="mob"/>
      <sheetName val="an_alat"/>
      <sheetName val="Analisa ME "/>
      <sheetName val="BK-PU"/>
      <sheetName val="XL4Test5"/>
      <sheetName val="SAT"/>
      <sheetName val="tidak dipakai 1"/>
      <sheetName val="G.10x20"/>
      <sheetName val="Bengkel (Design RSPO)"/>
      <sheetName val="Rekap Prelim"/>
      <sheetName val="Wage &amp; Tool"/>
      <sheetName val="dasboard"/>
      <sheetName val="index"/>
      <sheetName val="faktor"/>
      <sheetName val="eskal"/>
      <sheetName val="8LT 12"/>
      <sheetName val="???1"/>
      <sheetName val="bq"/>
      <sheetName val="rab - persiapan &amp; lantai-1"/>
      <sheetName val="___1"/>
      <sheetName val="H-BHN"/>
      <sheetName val="RAB-VAC"/>
      <sheetName val="RAB-PK"/>
      <sheetName val="RAB-ELC"/>
      <sheetName val="RAB-PL"/>
      <sheetName val="RAB-EL"/>
      <sheetName val="H_Satuan"/>
      <sheetName val="lINGKUP PEK"/>
      <sheetName val="An-Ars"/>
      <sheetName val=" An-Str "/>
      <sheetName val="sai"/>
      <sheetName val="ANALISA BALOK"/>
      <sheetName val="ANALISA C-WALL"/>
      <sheetName val="ANALISA KOLOM "/>
      <sheetName val="ANALISA PILECAP"/>
      <sheetName val="ANALISA PIT LIFT"/>
      <sheetName val="ANALISA RAMP"/>
      <sheetName val="ANALISA R-WALL"/>
      <sheetName val="ANALISA SLAB"/>
      <sheetName val="ANALISA S-WALL "/>
      <sheetName val="ANALISA TANGGA"/>
      <sheetName val="ANALISA TIE BEAM "/>
      <sheetName val="REKAP besi,beton,bekisting"/>
      <sheetName val="ANALISA PEK.TANAH"/>
      <sheetName val="ANALISA PONDASI"/>
      <sheetName val="DAFTAR 7"/>
      <sheetName val="DAFTAR_8"/>
      <sheetName val="Resume.1"/>
      <sheetName val="Analisa Baku STR ARS"/>
      <sheetName val="PRICE"/>
      <sheetName val="analisa harga satuan"/>
      <sheetName val="DATA1"/>
      <sheetName val="Harga Upah"/>
      <sheetName val="MCSet4"/>
      <sheetName val="Bill-2"/>
      <sheetName val="5ALAT"/>
      <sheetName val="Harga Satuan (3)"/>
      <sheetName val="3-4HSD"/>
      <sheetName val="Bhn"/>
      <sheetName val="HSD Alat"/>
      <sheetName val="HSD Bahan"/>
      <sheetName val="Lamp 2"/>
      <sheetName val="Sum_If"/>
      <sheetName val="HSD Upah"/>
      <sheetName val="Break Down"/>
      <sheetName val="STR-PRD01-6"/>
      <sheetName val="PROD 15-5"/>
      <sheetName val="Daft.Sewa Alat"/>
      <sheetName val="SNI"/>
      <sheetName val="Hrg Alat"/>
      <sheetName val="alat-1"/>
      <sheetName val="Daft Harsat"/>
      <sheetName val="Komponen"/>
      <sheetName val="K210"/>
      <sheetName val="ana_str"/>
      <sheetName val="ADM"/>
      <sheetName val="Bank"/>
      <sheetName val="Rincian SIM"/>
      <sheetName val="PMS"/>
      <sheetName val="PP"/>
      <sheetName val="BOQ EXTERN"/>
      <sheetName val="REKAPITULASI"/>
      <sheetName val="trans"/>
      <sheetName val="Agregat"/>
      <sheetName val="Quarry"/>
      <sheetName val="Bagan"/>
      <sheetName val="Schedulle Peralatan"/>
      <sheetName val="Stuktur"/>
      <sheetName val="LAPIUT"/>
      <sheetName val="DAFT_HARG_SAT_PEK."/>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ANALISA (5)"/>
      <sheetName val="SEX"/>
      <sheetName val="LAL - PASAR PAGI "/>
      <sheetName val="BTL-Persiapan"/>
      <sheetName val="BTL-alat"/>
      <sheetName val="BTL-Bau"/>
      <sheetName val="Alat_k3"/>
      <sheetName val="BTL-Rupa"/>
      <sheetName val="CODE"/>
      <sheetName val="DASAR"/>
      <sheetName val="dt"/>
      <sheetName val="API610 Process Data"/>
      <sheetName val="615E101AB(CASE85F)"/>
      <sheetName val="DCS"/>
      <sheetName val="ANALYSER"/>
      <sheetName val="Insts"/>
      <sheetName val="Hrg.Sat"/>
      <sheetName val="Analisa STR"/>
      <sheetName val="Harga Mat"/>
      <sheetName val="3.LBK"/>
      <sheetName val="Cover (x)"/>
      <sheetName val="Cor Apt"/>
      <sheetName val="Cipinang"/>
      <sheetName val="Bek.Sloof"/>
      <sheetName val="Sheet3"/>
      <sheetName val="BOBOT MINGGUAN"/>
      <sheetName val="bayar_04_fak"/>
      <sheetName val="SAT.UPAH"/>
      <sheetName val="bu alat"/>
      <sheetName val="bu mat"/>
      <sheetName val="bu tenaga"/>
      <sheetName val="LS-Rutin"/>
      <sheetName val="CH"/>
      <sheetName val="Terbilang"/>
      <sheetName val="Bill 1 - 9"/>
      <sheetName val="Bill 12"/>
      <sheetName val="Bill 10"/>
      <sheetName val="Kuantitas &amp; Harga"/>
      <sheetName val="mortar"/>
      <sheetName val="mc adam"/>
      <sheetName val="ps batu&amp;brjg"/>
      <sheetName val="Data Alat"/>
      <sheetName val="filter"/>
      <sheetName val="Bahan Bangunan"/>
      <sheetName val="Ana1"/>
      <sheetName val="HarAlat"/>
      <sheetName val="Mat"/>
      <sheetName val="Akun"/>
      <sheetName val="UPAH BORONG"/>
      <sheetName val="Ana_Jembatan_Reklamasi"/>
      <sheetName val="HRG SAT. MATERIAL"/>
      <sheetName val="HRG SAT. UPAH"/>
      <sheetName val="TABEL"/>
      <sheetName val="Ahs_2"/>
      <sheetName val="Ahs_1"/>
      <sheetName val="DAF-5"/>
      <sheetName val="DAF.ALAT"/>
      <sheetName val="AHS ARS"/>
      <sheetName val="UPAH &amp; BHN ARS"/>
      <sheetName val="Ikhtisar"/>
      <sheetName val="chitimc"/>
      <sheetName val="THPDMoi  _2_"/>
      <sheetName val="dongia _2_"/>
      <sheetName val="gtrinh"/>
      <sheetName val="phuluc1"/>
      <sheetName val="TONG HOP VL_NC"/>
      <sheetName val="lam_moi"/>
      <sheetName val="chitiet"/>
      <sheetName val="TONGKE3p "/>
      <sheetName val="giathanh1"/>
      <sheetName val="TH VL_ NC_ DDHT Thanhphuoc"/>
      <sheetName val="_REF"/>
      <sheetName val="DONGIA"/>
      <sheetName val="thao_go"/>
      <sheetName val="DON GIA"/>
      <sheetName val="TONGKE_HT"/>
      <sheetName val="DG"/>
      <sheetName val="dtxl"/>
      <sheetName val="LKVL_CK_HT_GD1"/>
      <sheetName val="t_h HA THE"/>
      <sheetName val="CHITIET VL_NC_TT _1p"/>
      <sheetName val="TONG HOP VL_NC TT"/>
      <sheetName val="TNHCHINH"/>
      <sheetName val="TH XL"/>
      <sheetName val="CHITIET VL_NC"/>
      <sheetName val="VC"/>
      <sheetName val="Tiepdia"/>
      <sheetName val="CHITIET VL_NC_TT_3p"/>
      <sheetName val="TDTKP"/>
      <sheetName val="TDTKP1"/>
      <sheetName val="KPVC_BD "/>
      <sheetName val="VCV_BE_TONG"/>
      <sheetName val="Report detil kondisi"/>
      <sheetName val="detil kondisi"/>
      <sheetName val="Menu"/>
      <sheetName val="Price Biaya Cadangan"/>
      <sheetName val="BQ.Rekapitulasi  Akhir"/>
      <sheetName val="Anal uph"/>
      <sheetName val="Sat Bah &amp; Up"/>
      <sheetName val="HM"/>
      <sheetName val="Bahan &amp; Tenaga"/>
      <sheetName val="isian"/>
      <sheetName val="J.PERALATAN"/>
      <sheetName val="H.MATERIAL"/>
      <sheetName val="REKLAMASI"/>
      <sheetName val="rumus"/>
      <sheetName val="7"/>
      <sheetName val="HSUB"/>
      <sheetName val="Koefisien"/>
      <sheetName val="Pipe"/>
      <sheetName val="BqSipil"/>
      <sheetName val="BqME"/>
      <sheetName val="hitungan"/>
      <sheetName val="lisbq"/>
      <sheetName val="BAG_2"/>
      <sheetName val="ANALISA  (BARU)"/>
      <sheetName val="URAIAN EE STRUKTUR"/>
      <sheetName val="ALLOWANCE"/>
      <sheetName val="MH RATE"/>
      <sheetName val="wk prgs"/>
      <sheetName val="HrgUpahBahan"/>
      <sheetName val="Sales Parameter"/>
      <sheetName val="Parameter"/>
      <sheetName val="AKTPRO"/>
      <sheetName val="HSP(Perhitungan)"/>
      <sheetName val="HARGA_JADI2"/>
      <sheetName val="HARGA_ALAT2"/>
      <sheetName val="Rincian_Bobot2"/>
      <sheetName val="STRUKTUR_ORG_SINDO2"/>
      <sheetName val="ANALISA_BL2"/>
      <sheetName val="Analisa_Gabungan1"/>
      <sheetName val="Ws_Jul-2004"/>
      <sheetName val="Fire_Fighting1"/>
      <sheetName val="Item_Kompensasi1"/>
      <sheetName val="Analisa_21"/>
      <sheetName val="DAFTAR_HARGA_SATUAN_MATERIAL1"/>
      <sheetName val="Cash_Flow"/>
      <sheetName val="DAFTAR_HARGA"/>
      <sheetName val="rek_det_1-3"/>
      <sheetName val="PERALATAN_AHU"/>
      <sheetName val="AIR_CURTAIN"/>
      <sheetName val="DUCTING_"/>
      <sheetName val="DIFFUSER_&amp;_GRILLE_"/>
      <sheetName val="PERALATAN_EVB+CU"/>
      <sheetName val="PERALATAN_FAN"/>
      <sheetName val="PIPA_CHILLER"/>
      <sheetName val="PIPA_DRAIN"/>
      <sheetName val="PIPA_REFRIGERANT"/>
      <sheetName val="POMPA_CHILLER"/>
      <sheetName val="CATU_DAYA_LISTRIK"/>
      <sheetName val="ANALISA_BEKISTING_PELAT"/>
      <sheetName val="ANALISA_BEKISTING_BALOK"/>
      <sheetName val="ANALISA_BEKISTING_R-WALL"/>
      <sheetName val="ANALISA_BEKISTING_TANGGA"/>
      <sheetName val="ANALISA_PEK_UMUM"/>
      <sheetName val="BoQ_"/>
      <sheetName val="bahan_"/>
      <sheetName val="EVALUASI_GD_1"/>
      <sheetName val="Bangunan_Utama"/>
      <sheetName val="HARGA_SATUAN"/>
      <sheetName val="RBP-_2"/>
      <sheetName val="A-11_Steel_Str_(2)"/>
      <sheetName val="HRG_BHN"/>
      <sheetName val="harga_lama"/>
      <sheetName val="harga_dasar_T-M-A"/>
      <sheetName val="Sat__Alat"/>
      <sheetName val="Sat__Bahan"/>
      <sheetName val="Data_Pekerjaan"/>
      <sheetName val="Data_Input"/>
      <sheetName val="Data_Rumus"/>
      <sheetName val="Sat__Upah"/>
      <sheetName val="Rkap_Bya1"/>
      <sheetName val="Kuantitas___Harga"/>
      <sheetName val="AHS_Marka"/>
      <sheetName val="AHS_Aspal"/>
      <sheetName val="H__Dasar"/>
      <sheetName val="HARGA_DASAR"/>
      <sheetName val="Harga_bahan"/>
      <sheetName val="Harga_S_Dasar"/>
      <sheetName val="BILL_of_QUANTITY"/>
      <sheetName val="Ans_Kom_Precast"/>
      <sheetName val="nama_PT_"/>
      <sheetName val="HB_"/>
      <sheetName val="Agregat_Halus_&amp;_Kasar"/>
      <sheetName val="terbilang_rp"/>
      <sheetName val="Plumbing_&amp;_Fire"/>
      <sheetName val="Bill_rekap"/>
      <sheetName val="Harga_ME_"/>
      <sheetName val="rek_det_1_3"/>
      <sheetName val="THP_PEK"/>
      <sheetName val="Analisa_HSP"/>
      <sheetName val="Equipment_f_CW"/>
      <sheetName val="Material_f_CW"/>
      <sheetName val="Rekap_"/>
      <sheetName val="bahan,_upah,alat"/>
      <sheetName val="H_Alat"/>
      <sheetName val="Rekap_By"/>
      <sheetName val="srt_Pengantar_shop"/>
      <sheetName val="srt_Pengantar"/>
      <sheetName val="BA_MOS"/>
      <sheetName val="Periksa_-Saphir"/>
      <sheetName val="Bayar_(2)"/>
      <sheetName val="P02_H__Baru"/>
      <sheetName val="LPP-101Agust_05"/>
      <sheetName val="REKAPRAB_"/>
      <sheetName val="SCHEDULE_"/>
      <sheetName val="H_Satuan_Dasar"/>
      <sheetName val="_An-Str_"/>
      <sheetName val="DAFT_HARG_SAT_PEK_"/>
      <sheetName val="Bill_2__PL_-_SUPPLY_A"/>
      <sheetName val="Analisa_ME_"/>
      <sheetName val="DIFFUSER___GRILLE_"/>
      <sheetName val="BOQ_EXTERN"/>
      <sheetName val="tidak_dipakai_1"/>
      <sheetName val="API610_Process_Data"/>
      <sheetName val="Daft_Harsat"/>
      <sheetName val="AIR_COM-490681-MRI"/>
      <sheetName val="Cost_Summary"/>
      <sheetName val="BQ-1A_prelim"/>
      <sheetName val="Harga_Mat"/>
      <sheetName val="3_LBK"/>
      <sheetName val="Rekap_Prelim"/>
      <sheetName val="Rekap_Direct_Cost"/>
      <sheetName val="Wage_&amp;_Tool"/>
      <sheetName val="BOBOT_MINGGUAN"/>
      <sheetName val="Bek_Sloof"/>
      <sheetName val="Cover_(x)"/>
      <sheetName val="Cor_Apt"/>
      <sheetName val="lINGKUP_PEK"/>
      <sheetName val="SAT_UPAH"/>
      <sheetName val="Mat_Mek"/>
      <sheetName val="Mat_Elk"/>
      <sheetName val="bu_alat"/>
      <sheetName val="Basic_Price"/>
      <sheetName val="bu_mat"/>
      <sheetName val="bu_tenaga"/>
      <sheetName val="Daft_Sewa_Alat"/>
      <sheetName val="Hrg_Alat"/>
      <sheetName val="8LT_12"/>
      <sheetName val="rab_-_persiapan_&amp;_lantai-1"/>
      <sheetName val="Data_Alat"/>
      <sheetName val="SD"/>
      <sheetName val="RAB INTERN"/>
      <sheetName val="Jembatan"/>
      <sheetName val="Jalan"/>
      <sheetName val="Jln&amp;Jembtn"/>
      <sheetName val="Eva Conc"/>
      <sheetName val="Data Sisa Bahan"/>
      <sheetName val="Analisa RAP"/>
      <sheetName val="CekList"/>
      <sheetName val="Sch Tender"/>
      <sheetName val="Analisa RAB"/>
      <sheetName val="Telusur"/>
      <sheetName val="Rekap RAP"/>
      <sheetName val="HSP UPAH&amp;BAHAN"/>
      <sheetName val="AnaAlat"/>
      <sheetName val="ANALISA ME"/>
      <sheetName val="HAL-1"/>
      <sheetName val="UPH + BHN"/>
      <sheetName val="Mall"/>
      <sheetName val="Equipment"/>
      <sheetName val="Materials"/>
      <sheetName val="Labour"/>
      <sheetName val="HARGA SAT"/>
      <sheetName val="BP_Alat"/>
      <sheetName val="Analisa Bahan"/>
      <sheetName val="anaUTama"/>
      <sheetName val="anaMob"/>
      <sheetName val="NERACA T"/>
      <sheetName val="Data FORMAL"/>
      <sheetName val="URAIAN ALT"/>
      <sheetName val="UPH,BHN,ALT"/>
      <sheetName val="Analis harga"/>
      <sheetName val="H_Satuan1"/>
      <sheetName val="ANALISA_BALOK"/>
      <sheetName val="ANALISA_C-WALL"/>
      <sheetName val="ANALISA_KOLOM_"/>
      <sheetName val="ANALISA_PILECAP"/>
      <sheetName val="ANALISA_PIT_LIFT"/>
      <sheetName val="ANALISA_RAMP"/>
      <sheetName val="ANALISA_R-WALL"/>
      <sheetName val="ANALISA_SLAB"/>
      <sheetName val="ANALISA_S-WALL_"/>
      <sheetName val="ANALISA_TANGGA"/>
      <sheetName val="ANALISA_TIE_BEAM_"/>
      <sheetName val="REKAP_besi,beton,bekisting"/>
      <sheetName val="ANALISA_PEK_TANAH"/>
      <sheetName val="ANALISA_PONDASI"/>
      <sheetName val="analisa_harga_satuan"/>
      <sheetName val="DAFTAR_7"/>
      <sheetName val="Resume_1"/>
      <sheetName val="Break_Down"/>
      <sheetName val="PROD_15-5"/>
      <sheetName val="Rincian_SIM"/>
      <sheetName val="Harga_Upah"/>
      <sheetName val="Harga_Satuan_(3)"/>
      <sheetName val="HSD_Alat"/>
      <sheetName val="HSD_Bahan"/>
      <sheetName val="Lamp_2"/>
      <sheetName val="HSD_Upah"/>
      <sheetName val="Analisa_Baku_STR_ARS"/>
      <sheetName val="Schedulle_Peralatan"/>
      <sheetName val="G_10x20"/>
      <sheetName val="Bengkel_(Design_RSPO)"/>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HARGA_JADI3"/>
      <sheetName val="HARGA_ALAT3"/>
      <sheetName val="Rincian_Bobot3"/>
      <sheetName val="STRUKTUR_ORG_SINDO3"/>
      <sheetName val="ANALISA_BL3"/>
      <sheetName val="Fire_Fighting2"/>
      <sheetName val="Item_Kompensasi2"/>
      <sheetName val="Analisa_Gabungan2"/>
      <sheetName val="Cash_Flow1"/>
      <sheetName val="DAFTAR_HARGA_SATUAN_MATERIAL2"/>
      <sheetName val="ANALISA_BEKISTING_PELAT1"/>
      <sheetName val="ANALISA_BEKISTING_BALOK1"/>
      <sheetName val="ANALISA_BEKISTING_R-WALL1"/>
      <sheetName val="ANALISA_BEKISTING_TANGGA1"/>
      <sheetName val="ANALISA_PEK_UMUM1"/>
      <sheetName val="bahan_1"/>
      <sheetName val="BoQ_1"/>
      <sheetName val="H_Satuan2"/>
      <sheetName val="Ws_Jul-20041"/>
      <sheetName val="HARGA_SATUAN1"/>
      <sheetName val="Bangunan_Utama1"/>
      <sheetName val="Analisa_22"/>
      <sheetName val="DAFTAR_HARGA1"/>
      <sheetName val="A-11_Steel_Str_(2)1"/>
      <sheetName val="HRG_BHN1"/>
      <sheetName val="RBP-_21"/>
      <sheetName val="rek_det_1-31"/>
      <sheetName val="EVALUASI_GD_11"/>
      <sheetName val="Rkap_Bya2"/>
      <sheetName val="PERALATAN_AHU1"/>
      <sheetName val="AIR_CURTAIN1"/>
      <sheetName val="DUCTING_1"/>
      <sheetName val="DIFFUSER_&amp;_GRILLE_1"/>
      <sheetName val="PERALATAN_EVB+CU1"/>
      <sheetName val="PERALATAN_FAN1"/>
      <sheetName val="PIPA_CHILLER1"/>
      <sheetName val="PIPA_DRAIN1"/>
      <sheetName val="PIPA_REFRIGERANT1"/>
      <sheetName val="POMPA_CHILLER1"/>
      <sheetName val="CATU_DAYA_LISTRIK1"/>
      <sheetName val="Bill_rekap1"/>
      <sheetName val="harga_dasar_T-M-A1"/>
      <sheetName val="Sat__Alat1"/>
      <sheetName val="Sat__Bahan1"/>
      <sheetName val="Data_Pekerjaan1"/>
      <sheetName val="Data_Input1"/>
      <sheetName val="Data_Rumus1"/>
      <sheetName val="Sat__Upah1"/>
      <sheetName val="Harga_bahan1"/>
      <sheetName val="nama_PT_1"/>
      <sheetName val="Ans_Kom_Precast1"/>
      <sheetName val="Rekap_1"/>
      <sheetName val="Plumbing_&amp;_Fire1"/>
      <sheetName val="Harga_ME_1"/>
      <sheetName val="rek_det_1_31"/>
      <sheetName val="H__Dasar1"/>
      <sheetName val="HARGA_DASAR1"/>
      <sheetName val="Harga_S_Dasar1"/>
      <sheetName val="HB_1"/>
      <sheetName val="lINGKUP_PEK1"/>
      <sheetName val="DIFFUSER___GRILLE_1"/>
      <sheetName val="Analisa_ME_1"/>
      <sheetName val="Bill_2__PL_-_SUPPLY_A1"/>
      <sheetName val="Agregat_Halus_&amp;_Kasar1"/>
      <sheetName val="Rekap_Prelim1"/>
      <sheetName val="Rekap_Direct_Cost1"/>
      <sheetName val="Wage_&amp;_Tool1"/>
      <sheetName val="Kuantitas___Harga1"/>
      <sheetName val="AHS_Marka1"/>
      <sheetName val="AHS_Aspal1"/>
      <sheetName val="terbilang_rp1"/>
      <sheetName val="BILL_of_QUANTITY1"/>
      <sheetName val="bahan,_upah,alat1"/>
      <sheetName val="harga_lama1"/>
      <sheetName val="THP_PEK1"/>
      <sheetName val="Analisa_HSP1"/>
      <sheetName val="Equipment_f_CW1"/>
      <sheetName val="Material_f_CW1"/>
      <sheetName val="H_Alat1"/>
      <sheetName val="BOQ_EXTERN1"/>
      <sheetName val="Rekap_By1"/>
      <sheetName val="srt_Pengantar_shop1"/>
      <sheetName val="srt_Pengantar1"/>
      <sheetName val="BA_MOS1"/>
      <sheetName val="Periksa_-Saphir1"/>
      <sheetName val="Bayar_(2)1"/>
      <sheetName val="P02_H__Baru1"/>
      <sheetName val="LPP-101Agust_051"/>
      <sheetName val="REKAPRAB_1"/>
      <sheetName val="SCHEDULE_1"/>
      <sheetName val="H_Satuan_Dasar1"/>
      <sheetName val="BQ-1A_prelim1"/>
      <sheetName val="8LT_121"/>
      <sheetName val="rab_-_persiapan_&amp;_lantai-11"/>
      <sheetName val="tidak_dipakai_11"/>
      <sheetName val="Harga_Mat1"/>
      <sheetName val="AIR_COM-490681-MRI1"/>
      <sheetName val="Cost_Summary1"/>
      <sheetName val="Daft_Harsat1"/>
      <sheetName val="_An-Str_1"/>
      <sheetName val="DAFT_HARG_SAT_PEK_1"/>
      <sheetName val="ANALISA_BALOK1"/>
      <sheetName val="ANALISA_C-WALL1"/>
      <sheetName val="ANALISA_KOLOM_1"/>
      <sheetName val="ANALISA_PILECAP1"/>
      <sheetName val="ANALISA_PIT_LIFT1"/>
      <sheetName val="ANALISA_RAMP1"/>
      <sheetName val="ANALISA_R-WALL1"/>
      <sheetName val="ANALISA_SLAB1"/>
      <sheetName val="ANALISA_S-WALL_1"/>
      <sheetName val="ANALISA_TANGGA1"/>
      <sheetName val="ANALISA_TIE_BEAM_1"/>
      <sheetName val="REKAP_besi,beton,bekisting1"/>
      <sheetName val="ANALISA_PEK_TANAH1"/>
      <sheetName val="ANALISA_PONDASI1"/>
      <sheetName val="analisa_harga_satuan1"/>
      <sheetName val="DAFTAR_71"/>
      <sheetName val="Resume_11"/>
      <sheetName val="Break_Down1"/>
      <sheetName val="PROD_15-51"/>
      <sheetName val="Rincian_SIM1"/>
      <sheetName val="Daft_Sewa_Alat1"/>
      <sheetName val="Hrg_Alat1"/>
      <sheetName val="Harga_Upah1"/>
      <sheetName val="Harga_Satuan_(3)1"/>
      <sheetName val="HSD_Alat1"/>
      <sheetName val="HSD_Bahan1"/>
      <sheetName val="Lamp_21"/>
      <sheetName val="HSD_Upah1"/>
      <sheetName val="Sat_Upah1"/>
      <sheetName val="Analisa_Baku_STR_ARS1"/>
      <sheetName val="BASIC_PRICE1"/>
      <sheetName val="Schedulle_Peralatan1"/>
      <sheetName val="G_10x201"/>
      <sheetName val="Bengkel_(Design_RSPO)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DIV 6"/>
      <sheetName val="DIV 5"/>
      <sheetName val="DIV 7"/>
      <sheetName val="DIV 3"/>
      <sheetName val="DIV 8"/>
      <sheetName val="DIV 2"/>
      <sheetName val="DIV 10"/>
      <sheetName val="DIV 1"/>
      <sheetName val="Material Ars"/>
      <sheetName val="Dapur"/>
      <sheetName val="****00"/>
      <sheetName val="samsidb"/>
      <sheetName val="Salary"/>
      <sheetName val="REK"/>
      <sheetName val="BOQ STRUKTUR"/>
      <sheetName val="BOQ ARSEKTUR"/>
      <sheetName val="Lit"/>
      <sheetName val="F_bid"/>
      <sheetName val="INSTALASI PIPA"/>
      <sheetName val="HARDWARE"/>
      <sheetName val="ELEKTRIKAL"/>
      <sheetName val="Concrete"/>
      <sheetName val="BQ &amp; Harga"/>
      <sheetName val="Summary"/>
      <sheetName val="Lapangan"/>
      <sheetName val="WI"/>
      <sheetName val="HargAlat-Upah"/>
      <sheetName val="Rinc. Harg.BHN"/>
      <sheetName val="HARGA BAHAN&amp;upah"/>
      <sheetName val="D7"/>
      <sheetName val="DAF_3"/>
      <sheetName val="DAF_4"/>
      <sheetName val="HONDA"/>
      <sheetName val="DATA WP"/>
      <sheetName val="SAA"/>
      <sheetName val="an rapi"/>
      <sheetName val="hardas"/>
      <sheetName val="RK"/>
      <sheetName val="Harmat Upah &amp; Bahan"/>
      <sheetName val="Rekap Ahs"/>
      <sheetName val="Ai"/>
      <sheetName val="An_pdkg"/>
      <sheetName val="U_PRICE"/>
      <sheetName val="Pekerjaan "/>
      <sheetName val="A"/>
      <sheetName val="B"/>
      <sheetName val="E"/>
      <sheetName val="D"/>
      <sheetName val="F"/>
      <sheetName val="G"/>
      <sheetName val="H"/>
      <sheetName val="Rek-Analisa"/>
      <sheetName val="Analisa.Hourly"/>
      <sheetName val="fa"/>
      <sheetName val="listrik"/>
      <sheetName val="ELEVATOR"/>
      <sheetName val="GONDOLA"/>
      <sheetName val="cctv"/>
      <sheetName val="STP"/>
      <sheetName val="pemadam"/>
      <sheetName val="ts"/>
      <sheetName val="aircond &amp; vent"/>
      <sheetName val="telepon"/>
      <sheetName val="satuan_pek_ars"/>
      <sheetName val="KET"/>
      <sheetName val="BOOKING FORM"/>
      <sheetName val="BQ-E20-02 (USD)"/>
      <sheetName val="B.U ARC"/>
      <sheetName val="B.U STR"/>
      <sheetName val="Pek Keramik"/>
      <sheetName val="Pek. Kusen"/>
      <sheetName val="Pek. Landscape"/>
      <sheetName val="Pek. Cat"/>
      <sheetName val="Pek. Persiapan"/>
      <sheetName val="Pek. Plafond"/>
      <sheetName val="Hrg"/>
      <sheetName val="Rekanan"/>
      <sheetName val="K2"/>
      <sheetName val="Harga S Dasar UNTUK DIISI"/>
      <sheetName val="D2"/>
      <sheetName val="D3"/>
      <sheetName val="D4"/>
      <sheetName val="D5"/>
      <sheetName val="D6"/>
      <sheetName val="D8"/>
      <sheetName val="rutin"/>
      <sheetName val="Material List "/>
      <sheetName val="DivVI"/>
      <sheetName val="Sum"/>
      <sheetName val="Div2"/>
      <sheetName val="HRG-DASAR"/>
      <sheetName val="Hrg Bahan"/>
      <sheetName val="AMP"/>
      <sheetName val="ANTEK-AGGA"/>
      <sheetName val="BURDA"/>
      <sheetName val="ANTEK-GAL"/>
      <sheetName val="HRS-ATB"/>
      <sheetName val="ANTEK-PRIME"/>
      <sheetName val="ANTEK-TIMB"/>
      <sheetName val="BD-LS"/>
      <sheetName val="BIA-LUMPSUM"/>
      <sheetName val="CRUSER"/>
      <sheetName val="KEBALAT"/>
      <sheetName val="rate"/>
      <sheetName val="RinciBab1_Seksi1"/>
      <sheetName val="RinciBab1"/>
      <sheetName val="50+500-55+300"/>
      <sheetName val="Sandi laba rugi"/>
      <sheetName val="610.04"/>
      <sheetName val="Actuals By AFE"/>
      <sheetName val="Operasional Kegiatan"/>
      <sheetName val="Peralatan"/>
      <sheetName val="RAB_INTERN"/>
      <sheetName val="Eva_Conc"/>
      <sheetName val="AHS_ARS"/>
      <sheetName val="UPAH_&amp;_BHN_ARS"/>
      <sheetName val="Analisa_Alat_Berat"/>
      <sheetName val="POS-4_1"/>
      <sheetName val="RAB_INTERN1"/>
      <sheetName val="Eva_Conc1"/>
      <sheetName val="Mat_Mek1"/>
      <sheetName val="Mat_Elk1"/>
      <sheetName val="AHS_ARS1"/>
      <sheetName val="UPAH_&amp;_BHN_ARS1"/>
      <sheetName val="Analisa_Alat_Berat1"/>
      <sheetName val="POS-4_11"/>
      <sheetName val="Bahan Bangun &amp; Konstruksi"/>
      <sheetName val="HS Track"/>
      <sheetName val="MATERIAL UPAH DAN ALAT"/>
      <sheetName val="KOEF ESKALASI N WASTE"/>
      <sheetName val="4-Basic Price"/>
      <sheetName val="Ven"/>
      <sheetName val="k341k612"/>
      <sheetName val="ahs_rutin"/>
      <sheetName val="rab-landscape"/>
      <sheetName val="DIVISI 3"/>
      <sheetName val="Bahan&amp;upah"/>
      <sheetName val="Kabel Data"/>
      <sheetName val="Luar"/>
      <sheetName val="MATV"/>
      <sheetName val="Sound"/>
      <sheetName val="Asumsi2"/>
      <sheetName val="KASUS8"/>
      <sheetName val="KASUS10"/>
      <sheetName val="Daf alat, bahan"/>
      <sheetName val="Sat Bah _ Up"/>
      <sheetName val="Harga Pekerjaan"/>
      <sheetName val="Man Power"/>
      <sheetName val="RAB TTB_ADM8"/>
      <sheetName val="#REF"/>
      <sheetName val="Persiapan"/>
      <sheetName val="MASTER"/>
      <sheetName val="laporan"/>
      <sheetName val="B7"/>
      <sheetName val="Rekap Biaya"/>
      <sheetName val="Harga satuan sintel"/>
      <sheetName val="LIST ANHARSAT"/>
      <sheetName val="Sat Bahan"/>
      <sheetName val="Sat Alat"/>
      <sheetName val="Daf 1"/>
      <sheetName val="As"/>
      <sheetName val="TOTAL"/>
      <sheetName val="DAF_1"/>
      <sheetName val="hRG Stn Bhn,Uph, perl"/>
      <sheetName val="Analisa-K"/>
      <sheetName val="RINCIAN"/>
      <sheetName val="Bantuan Entry"/>
      <sheetName val="LBK"/>
      <sheetName val="rab lt 2 bo"/>
      <sheetName val="L3 An H Sat Mob"/>
      <sheetName val="HARGA MATERIAL"/>
      <sheetName val="UPY"/>
      <sheetName val="BOQ INTERN"/>
      <sheetName val="Sumber Daya"/>
      <sheetName val="K "/>
      <sheetName val="PercenDiv"/>
      <sheetName val="Manhours+FR+SR "/>
      <sheetName val="Manhours"/>
      <sheetName val="Grafik Insiden"/>
      <sheetName val="Rekap Penyakit"/>
      <sheetName val="Data Penyakit"/>
      <sheetName val="Data Kclkn"/>
      <sheetName val="Pemenuhan Persyaratan"/>
      <sheetName val="Dokumentasi"/>
      <sheetName val="LEMBAR4"/>
      <sheetName val="Df-Kuan"/>
      <sheetName val="Jumlah Karyawan "/>
      <sheetName val="Manhours+FR+SR"/>
      <sheetName val="Kecelakaan"/>
      <sheetName val="kode kec &amp; nearmiss"/>
      <sheetName val="Nearmiss"/>
      <sheetName val="Pencemaran Ling."/>
      <sheetName val="Pemantauan Lingk"/>
      <sheetName val="BQ ARS"/>
      <sheetName val="NP (2)"/>
      <sheetName val="DAFTAR TBL &amp; FORM"/>
      <sheetName val="Form 4 &amp; 4-A"/>
      <sheetName val="Recovered_Sheet1"/>
      <sheetName val="Recovered_Sheet2"/>
      <sheetName val="Recovered_Sheet3"/>
      <sheetName val="Recovered_Sheet5"/>
      <sheetName val="Recovered_Sheet7"/>
      <sheetName val="Recovered_Sheet8"/>
      <sheetName val="Recovered_Sheet10"/>
      <sheetName val="Recovered_Sheet14"/>
      <sheetName val="koef"/>
      <sheetName val="RENPEN"/>
      <sheetName val="BQ- Cawang - MRI"/>
      <sheetName val="RAB J18 "/>
      <sheetName val="HARGA J18"/>
      <sheetName val="MOS"/>
      <sheetName val="ALAT KAP PROD"/>
      <sheetName val="Penjualan"/>
      <sheetName val="GeneralInfo"/>
      <sheetName val="H_Sat (WK)"/>
      <sheetName val="Harga Sat."/>
      <sheetName val="metode"/>
      <sheetName val="Bdown"/>
      <sheetName val="BOQBAP"/>
      <sheetName val="61004"/>
      <sheetName val="PERFORMANCE"/>
      <sheetName val="Market Positioning"/>
      <sheetName val="Upah Bahan"/>
      <sheetName val="Analysa"/>
      <sheetName val="Kuantitas"/>
      <sheetName val="HARGA DASAR BAHAN"/>
      <sheetName val="HARGA DASAR UPAH"/>
      <sheetName val="A.Alat"/>
      <sheetName val="U.anal"/>
      <sheetName val="U.anal2"/>
      <sheetName val="3-DIV2"/>
      <sheetName val="Daft.Paket"/>
      <sheetName val="SCEDULE B2"/>
      <sheetName val="Dash"/>
      <sheetName val="Own"/>
      <sheetName val="B000(Steel)"/>
      <sheetName val="2000_080401"/>
      <sheetName val="REKAP BQ"/>
      <sheetName val="NOPAT_VDF"/>
      <sheetName val="Invested capital_VDF"/>
      <sheetName val="DCF_VDF"/>
      <sheetName val="WACC_VDF"/>
      <sheetName val="Summary Page_VDF"/>
      <sheetName val="PV of Op Leases_VDF"/>
      <sheetName val="Income Statement_VDF"/>
      <sheetName val="Add-trans"/>
      <sheetName val="S-2"/>
      <sheetName val="Pro-Base"/>
      <sheetName val="S-1"/>
      <sheetName val="Revenue"/>
      <sheetName val="Add-rev"/>
      <sheetName val="Exist"/>
      <sheetName val="Tot"/>
      <sheetName val="Tranponder"/>
      <sheetName val="ADD 2 (1)"/>
      <sheetName val="Bek_Sloof1"/>
      <sheetName val="3_LBK1"/>
      <sheetName val="BOBOT_MINGGUAN1"/>
      <sheetName val="Cover_(x)1"/>
      <sheetName val="Cor_Apt1"/>
      <sheetName val="bu_alat1"/>
      <sheetName val="bu_mat1"/>
      <sheetName val="bu_tenaga1"/>
      <sheetName val="API610_Process_Data1"/>
      <sheetName val="Data_Alat1"/>
      <sheetName val="HARGA AT"/>
      <sheetName val="Public Area"/>
      <sheetName val="TB"/>
      <sheetName val="Spec ME"/>
      <sheetName val="BAG-III"/>
      <sheetName val="BUL"/>
      <sheetName val="JAN"/>
      <sheetName val="ALT"/>
      <sheetName val="UPH"/>
      <sheetName val="Urugan Pasir"/>
      <sheetName val="Hrg Satuan"/>
      <sheetName val="REKAP BQ "/>
      <sheetName val="3-DIV3"/>
      <sheetName val="Analisa Harga"/>
      <sheetName val="DATA PROYEK"/>
      <sheetName val="BA Evaluasi"/>
      <sheetName val="Permhnan CCO"/>
      <sheetName val="Persetujuan CCO"/>
      <sheetName val="Rekap MC"/>
      <sheetName val="Penyampaian Evaluasi"/>
      <sheetName val="R. RapatCCO"/>
      <sheetName val="COV"/>
      <sheetName val="UP_an"/>
      <sheetName val="5-ALAT(1)"/>
      <sheetName val="rap rinci"/>
      <sheetName val="Bunga"/>
      <sheetName val="Rekap Addendum"/>
      <sheetName val="DRUM"/>
      <sheetName val="pivot"/>
      <sheetName val="Daf Alat"/>
      <sheetName val="Daf Material"/>
      <sheetName val="Jadual"/>
      <sheetName val="Sum IF"/>
      <sheetName val="ahas-ins"/>
      <sheetName val="Konfirm"/>
      <sheetName val="Analisa SNI STANDART "/>
      <sheetName val="jadw"/>
      <sheetName val="ANALISA HARGA SAT."/>
      <sheetName val="SCHEDULE TENAGA"/>
      <sheetName val="CAPACITY"/>
      <sheetName val="Perm. Test"/>
      <sheetName val="divI"/>
      <sheetName val="divII"/>
      <sheetName val="jobhist"/>
      <sheetName val="INST#512768"/>
      <sheetName val="INSTRUM SUMM (2)"/>
      <sheetName val="AIR COMP#522254"/>
      <sheetName val="A-INSTRU 5S"/>
      <sheetName val="blowdown CDGT #396932"/>
      <sheetName val="5T DRAIN"/>
      <sheetName val="Gas Pilot-ZEF "/>
      <sheetName val="HRSG#5 375340"/>
      <sheetName val="HUFF &amp; PUFF"/>
      <sheetName val="Page 3 Content"/>
      <sheetName val="Appendix 4"/>
      <sheetName val="INPUT DATAS"/>
      <sheetName val="eqp-rek"/>
      <sheetName val="Harga Bahan &amp; Upah "/>
      <sheetName val="Anls SNI"/>
      <sheetName val="Rekap-Alat"/>
      <sheetName val="갑지"/>
      <sheetName val="Camar ac opname"/>
      <sheetName val="KAKTUS KLAS A"/>
      <sheetName val="Labor"/>
      <sheetName val="BQ INT"/>
      <sheetName val="sdm"/>
      <sheetName val="Iuran Nopember 2002"/>
      <sheetName val="AGG B"/>
      <sheetName val="DAFTAR BAHAN"/>
      <sheetName val="ATBL"/>
      <sheetName val="DAFTAR ALAT"/>
      <sheetName val="Daftar Upah"/>
      <sheetName val="PAS. BATU"/>
      <sheetName val="URUKAN"/>
      <sheetName val="upahbahan"/>
      <sheetName val="rab1"/>
      <sheetName val="OUTPUT"/>
      <sheetName val="bahan upah"/>
      <sheetName val="ANALISA MEKANIKAL"/>
      <sheetName val="TOWN"/>
      <sheetName val="CGS5 AIR H#648594"/>
      <sheetName val="Sat~Bahu"/>
      <sheetName val="Upah_Bahan"/>
      <sheetName val="D6-1b"/>
      <sheetName val="Bill_2"/>
      <sheetName val="K122"/>
      <sheetName val="K 124"/>
      <sheetName val="K 410A"/>
      <sheetName val="K 902"/>
      <sheetName val="HSD bhn"/>
      <sheetName val="Analisa MOS"/>
      <sheetName val="GTS I PS"/>
      <sheetName val="REKAP A BESAR"/>
      <sheetName val="AHTJDE"/>
      <sheetName val="srt penawaran"/>
      <sheetName val="rincian2"/>
      <sheetName val="bukan PNS"/>
      <sheetName val="AHS2"/>
      <sheetName val="Koreksi Aritmatika"/>
      <sheetName val="I-KAMAR"/>
      <sheetName val="Gol"/>
      <sheetName val="SENSITIVITAS"/>
      <sheetName val="Sat. Pek."/>
      <sheetName val="DIVI6"/>
      <sheetName val="DIVI5"/>
      <sheetName val="DIVI8"/>
      <sheetName val="DIVI7"/>
      <sheetName val="DIVI3"/>
      <sheetName val="DIVI2"/>
      <sheetName val="BASC"/>
      <sheetName val="DIVI1"/>
      <sheetName val="ANalisa SNI"/>
      <sheetName val="SEWA ALAT"/>
      <sheetName val="PASAR+ TERMINAL"/>
      <sheetName val="STRUKTUR"/>
      <sheetName val="ARSITEKTUR"/>
      <sheetName val="FAS"/>
      <sheetName val="AHS 2018"/>
      <sheetName val="Barang"/>
      <sheetName val="pem B E S I an"/>
      <sheetName val="time shedule"/>
      <sheetName val="Panel,feeder,elek"/>
      <sheetName val="struktur tdk dipakai"/>
      <sheetName val="DAFTAR ISI"/>
      <sheetName val="Kolom UT"/>
      <sheetName val="Har-mat"/>
      <sheetName val="Up &amp; bhn"/>
      <sheetName val="DatabaseBarang"/>
      <sheetName val="AHSSNI"/>
      <sheetName val="GKP"/>
      <sheetName val="GAJI"/>
      <sheetName val="REKAP_ALL"/>
      <sheetName val="Mapping Rugi Laba TPK"/>
      <sheetName val="ANA.SAT"/>
      <sheetName val="Baru"/>
      <sheetName val="Vol Pek"/>
      <sheetName val="ANALIS-ALAT"/>
      <sheetName val="AN-HSD"/>
      <sheetName val="AN-Agregat"/>
      <sheetName val="Mobdemob"/>
      <sheetName val="hsp-STR-ARS"/>
      <sheetName val="B.UMUM"/>
      <sheetName val="LKVL-CK-HT-GD1"/>
      <sheetName val="TONG HOP VL-NC"/>
      <sheetName val="TH VL, NC, DDHT Thanhphuoc"/>
      <sheetName val="CHITIET VL-NC"/>
      <sheetName val="VCV-BE-TONG"/>
      <sheetName val="ANL_BETON"/>
      <sheetName val="ANL_BETON (2)"/>
      <sheetName val="BAHAN ME"/>
      <sheetName val="KG BESI &amp; LUAS BKST"/>
      <sheetName val="RAB  ARSITEKTUR"/>
      <sheetName val="RAB ELEKTRIKAL"/>
      <sheetName val="RAB LAIN2"/>
      <sheetName val="RAB MEKANIKAL &amp; PLUMBING"/>
      <sheetName val="RAB  PERSIAPAN"/>
      <sheetName val="RAB STRUKTUR"/>
      <sheetName val="RAB  TANAH DAN PONDASI"/>
      <sheetName val="RAB TEL,DATA&amp;EL SYS"/>
      <sheetName val="SAT_PEK_1"/>
      <sheetName val="SAT_PEK (2)"/>
      <sheetName val="SAT_PEK ME"/>
      <sheetName val="UPAH ME"/>
      <sheetName val="BoQ_Int"/>
      <sheetName val="RAB_ALT (2)"/>
      <sheetName val="ANALS ARS"/>
      <sheetName val="HSATUAN"/>
      <sheetName val="BQ-Tenis"/>
      <sheetName val="BOQ_Aula"/>
      <sheetName val="Prelim"/>
      <sheetName val="PAD-F"/>
      <sheetName val="Rincian Biaya RKM I"/>
      <sheetName val="kriteria sgl"/>
      <sheetName val="hs-str"/>
      <sheetName val="pro ra op"/>
      <sheetName val="grafik"/>
      <sheetName val="RAB ME"/>
      <sheetName val="Harsat Upah"/>
      <sheetName val="Cash Flow bulanan"/>
      <sheetName val=" (ANALISA HARGA)"/>
      <sheetName val="Analisa _ Upah"/>
      <sheetName val="Bill 2 Summary"/>
      <sheetName val="Bill 3 Summary"/>
      <sheetName val="ALEK"/>
      <sheetName val="ahs_bhn"/>
      <sheetName val="dft~alt"/>
      <sheetName val="dtkont"/>
      <sheetName val="jdw"/>
      <sheetName val="jdw~bhn"/>
      <sheetName val="jdw~tng_alt"/>
      <sheetName val="jdwmob"/>
      <sheetName val="met"/>
      <sheetName val="mpu"/>
      <sheetName val="btpecah"/>
      <sheetName val="urut~keg"/>
      <sheetName val="Rencana Anggaran Biaya"/>
      <sheetName val="Estimate"/>
      <sheetName val="BIIL ASLI"/>
      <sheetName val="ARS"/>
      <sheetName val="BOBOT"/>
      <sheetName val="REKAP KONSTRUKSI"/>
      <sheetName val="RAB M"/>
      <sheetName val="NAMA SMP"/>
      <sheetName val="databest"/>
      <sheetName val="Sewa Alat_ok"/>
      <sheetName val="Perlengkapan_ok"/>
      <sheetName val="Material_ok"/>
      <sheetName val="HARGA_JADI4"/>
      <sheetName val="HARGA_ALAT4"/>
      <sheetName val="Rincian_Bobot4"/>
      <sheetName val="STRUKTUR_ORG_SINDO4"/>
      <sheetName val="ANALISA_BL4"/>
      <sheetName val="Cash_Flow2"/>
      <sheetName val="A-11_Steel_Str_(2)2"/>
      <sheetName val="HRG_BHN2"/>
      <sheetName val="bahan_2"/>
      <sheetName val="Analisa_Gabungan3"/>
      <sheetName val="DAFTAR_HARGA2"/>
      <sheetName val="AIR_COM-490681-MRI2"/>
      <sheetName val="Cost_Summary2"/>
      <sheetName val="BQ-1A_prelim2"/>
      <sheetName val="Fire_Fighting3"/>
      <sheetName val="Item_Kompensasi3"/>
      <sheetName val="Ws_Jul-20042"/>
      <sheetName val="ANALISA_PEK_UMUM2"/>
      <sheetName val="ANALISA_BEKISTING_PELAT2"/>
      <sheetName val="ANALISA_BEKISTING_BALOK2"/>
      <sheetName val="ANALISA_BEKISTING_R-WALL2"/>
      <sheetName val="ANALISA_BEKISTING_TANGGA2"/>
      <sheetName val="BoQ_2"/>
      <sheetName val="DAFTAR_HARGA_SATUAN_MATERIAL3"/>
      <sheetName val="PERALATAN_AHU2"/>
      <sheetName val="AIR_CURTAIN2"/>
      <sheetName val="DUCTING_2"/>
      <sheetName val="DIFFUSER___GRILLE_2"/>
      <sheetName val="FPM_EMPLOYEE_BASED_ON_DEPT"/>
      <sheetName val="EPF_APPROVED"/>
      <sheetName val="EPF_STILL_IN_PROCCESS"/>
      <sheetName val="Analisa_23"/>
      <sheetName val="H_Satuan3"/>
      <sheetName val="HARGA_SATUAN2"/>
      <sheetName val="RBP-_22"/>
      <sheetName val="Bangunan_Utama2"/>
      <sheetName val="Sat__Alat2"/>
      <sheetName val="Sat__Bahan2"/>
      <sheetName val="Data_Input2"/>
      <sheetName val="Data_Rumus2"/>
      <sheetName val="Sat__Upah2"/>
      <sheetName val="Data_Pekerjaan2"/>
      <sheetName val="EVALUASI_GD_12"/>
      <sheetName val="DIFFUSER_&amp;_GRILLE_2"/>
      <sheetName val="PERALATAN_EVB+CU2"/>
      <sheetName val="PERALATAN_FAN2"/>
      <sheetName val="PIPA_CHILLER2"/>
      <sheetName val="PIPA_DRAIN2"/>
      <sheetName val="PIPA_REFRIGERANT2"/>
      <sheetName val="POMPA_CHILLER2"/>
      <sheetName val="CATU_DAYA_LISTRIK2"/>
      <sheetName val="Bill_2__PL_-_SUPPLY_A2"/>
      <sheetName val="Rkap_Bya3"/>
      <sheetName val="rek_det_1-32"/>
      <sheetName val="Rekap_2"/>
      <sheetName val="harga_dasar_T-M-A2"/>
      <sheetName val="Harga_S_Dasar2"/>
      <sheetName val="Harga_bahan2"/>
      <sheetName val="H__Dasar2"/>
      <sheetName val="HARGA_DASAR2"/>
      <sheetName val="HB_2"/>
      <sheetName val="Kuantitas___Harga2"/>
      <sheetName val="AHS_Marka2"/>
      <sheetName val="AHS_Aspal2"/>
      <sheetName val="Agregat_Halus_&amp;_Kasar2"/>
      <sheetName val="terbilang_rp2"/>
      <sheetName val="Plumbing_&amp;_Fire2"/>
      <sheetName val="Bill_rekap2"/>
      <sheetName val="Harga_ME_2"/>
      <sheetName val="rek_det_1_32"/>
      <sheetName val="BILL_of_QUANTITY2"/>
      <sheetName val="nama_PT_2"/>
      <sheetName val="Ans_Kom_Precast2"/>
      <sheetName val="5_0_Equip_Price"/>
      <sheetName val="5_0_Consum_Price"/>
      <sheetName val="5_0_Material_Price"/>
      <sheetName val="USD_0207"/>
      <sheetName val="Input_Data"/>
      <sheetName val="Detail_by_Cat"/>
      <sheetName val="Lab_E_(FKU)"/>
      <sheetName val="harga_lama2"/>
      <sheetName val="THP_PEK2"/>
      <sheetName val="Analisa_HSP2"/>
      <sheetName val="Equipment_f_CW2"/>
      <sheetName val="Material_f_CW2"/>
      <sheetName val="bahan,_upah,alat2"/>
      <sheetName val="H_Alat2"/>
      <sheetName val="Rekap_By2"/>
      <sheetName val="srt_Pengantar_shop2"/>
      <sheetName val="srt_Pengantar2"/>
      <sheetName val="BA_MOS2"/>
      <sheetName val="Periksa_-Saphir2"/>
      <sheetName val="Bayar_(2)2"/>
      <sheetName val="P02_H__Baru2"/>
      <sheetName val="LPP-101Agust_052"/>
      <sheetName val="REKAPRAB_2"/>
      <sheetName val="SCHEDULE_2"/>
      <sheetName val="H_Satuan_Dasar2"/>
      <sheetName val="Absen_4"/>
      <sheetName val="Evaluasi_Teknis__B_"/>
      <sheetName val="ALKAS_(Komp)_Akt"/>
      <sheetName val="Rekap_Direct_Cost2"/>
      <sheetName val="Analisa_ME_2"/>
      <sheetName val="tidak_dipakai_12"/>
      <sheetName val="G_10x202"/>
      <sheetName val="Bengkel_(Design_RSPO)2"/>
      <sheetName val="Rekap_Prelim2"/>
      <sheetName val="Wage_&amp;_Tool2"/>
      <sheetName val="8LT_122"/>
      <sheetName val="rab_-_persiapan_&amp;_lantai-12"/>
      <sheetName val="lINGKUP_PEK2"/>
      <sheetName val="_An-Str_2"/>
      <sheetName val="ANALISA_BALOK2"/>
      <sheetName val="ANALISA_C-WALL2"/>
      <sheetName val="ANALISA_KOLOM_2"/>
      <sheetName val="ANALISA_PILECAP2"/>
      <sheetName val="ANALISA_PIT_LIFT2"/>
      <sheetName val="ANALISA_RAMP2"/>
      <sheetName val="ANALISA_R-WALL2"/>
      <sheetName val="ANALISA_SLAB2"/>
      <sheetName val="ANALISA_S-WALL_2"/>
      <sheetName val="ANALISA_TANGGA2"/>
      <sheetName val="ANALISA_TIE_BEAM_2"/>
      <sheetName val="REKAP_besi,beton,bekisting2"/>
      <sheetName val="ANALISA_PEK_TANAH2"/>
      <sheetName val="ANALISA_PONDASI2"/>
      <sheetName val="DAFTAR_72"/>
      <sheetName val="Resume_12"/>
      <sheetName val="Analisa_Baku_STR_ARS2"/>
      <sheetName val="analisa_harga_satuan2"/>
      <sheetName val="Harga_Upah2"/>
      <sheetName val="Harga_Satuan_(3)2"/>
      <sheetName val="HSD_Alat2"/>
      <sheetName val="HSD_Bahan2"/>
      <sheetName val="Lamp_22"/>
      <sheetName val="HSD_Upah2"/>
      <sheetName val="Break_Down2"/>
      <sheetName val="PROD_15-52"/>
      <sheetName val="Daft_Sewa_Alat2"/>
      <sheetName val="Hrg_Alat2"/>
      <sheetName val="Daft_Harsat2"/>
      <sheetName val="Rincian_SIM2"/>
      <sheetName val="BOQ_EXTERN2"/>
      <sheetName val="Schedulle_Peralatan2"/>
      <sheetName val="DAFT_HARG_SAT_PEK_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ANALISA_(5)"/>
      <sheetName val="LAL_-_PASAR_PAGI_"/>
      <sheetName val="Hrg_Sat"/>
      <sheetName val="Analisa_STR"/>
      <sheetName val="Harga_Mat2"/>
      <sheetName val="Bill_1_-_9"/>
      <sheetName val="Bill_12"/>
      <sheetName val="Bill_10"/>
      <sheetName val="Kuantitas_&amp;_Harga"/>
      <sheetName val="mc_adam"/>
      <sheetName val="ps_batu&amp;brjg"/>
      <sheetName val="Bahan_Bangunan"/>
      <sheetName val="HRG_SAT__MATERIAL"/>
      <sheetName val="HRG_SAT__UPAH"/>
      <sheetName val="DAF_ALAT"/>
      <sheetName val="THPDMoi___2_"/>
      <sheetName val="dongia__2_"/>
      <sheetName val="TONG_HOP_VL_NC"/>
      <sheetName val="TONGKE3p_"/>
      <sheetName val="TH_VL__NC__DDHT_Thanhphuoc"/>
      <sheetName val="DON_GIA"/>
      <sheetName val="t_h_HA_THE"/>
      <sheetName val="CHITIET_VL_NC_TT__1p"/>
      <sheetName val="TONG_HOP_VL_NC_TT"/>
      <sheetName val="TH_XL"/>
      <sheetName val="CHITIET_VL_NC"/>
      <sheetName val="CHITIET_VL_NC_TT_3p"/>
      <sheetName val="KPVC_BD_"/>
      <sheetName val="Report_detil_kondisi"/>
      <sheetName val="detil_kondisi"/>
      <sheetName val="Price_Biaya_Cadangan"/>
      <sheetName val="BQ_Rekapitulasi__Akhir"/>
      <sheetName val="Anal_uph"/>
      <sheetName val="Sat_Bah_&amp;_Up"/>
      <sheetName val="Bahan_&amp;_Tenaga"/>
      <sheetName val="J_PERALATAN"/>
      <sheetName val="H_MATERIAL"/>
      <sheetName val="ANALISA__(BARU)"/>
      <sheetName val="URAIAN_EE_STRUKTUR"/>
      <sheetName val="MH_RATE"/>
      <sheetName val="wk_prgs"/>
      <sheetName val="Sales_Parameter"/>
      <sheetName val="Data_Sisa_Bahan"/>
      <sheetName val="Analisa_RAP"/>
      <sheetName val="Sch_Tender"/>
      <sheetName val="Analisa_RAB"/>
      <sheetName val="Rekap_RAP"/>
      <sheetName val="HSP_UPAH&amp;BAHAN"/>
      <sheetName val="ANALISA_ME"/>
      <sheetName val="UPH_+_BHN"/>
      <sheetName val="HARGA_SAT"/>
      <sheetName val="Analisa_Bahan"/>
      <sheetName val="NERACA_T"/>
      <sheetName val="Data_FORMAL"/>
      <sheetName val="URAIAN_ALT"/>
      <sheetName val="Analis_harga"/>
      <sheetName val="DIV_6"/>
      <sheetName val="DIV_5"/>
      <sheetName val="DIV_7"/>
      <sheetName val="DIV_3"/>
      <sheetName val="DIV_8"/>
      <sheetName val="DIV_2"/>
      <sheetName val="DIV_10"/>
      <sheetName val="DIV_1"/>
      <sheetName val="Operasional_Kegiatan"/>
      <sheetName val="Bahan_Bangun_&amp;_Konstruksi"/>
      <sheetName val="HS_Track"/>
      <sheetName val="BOOKING_FORM"/>
      <sheetName val="BQ-E20-02_(USD)"/>
      <sheetName val="B_U_ARC"/>
      <sheetName val="B_U_STR"/>
      <sheetName val="Pek_Keramik"/>
      <sheetName val="Pek__Kusen"/>
      <sheetName val="Pek__Landscape"/>
      <sheetName val="Pek__Cat"/>
      <sheetName val="Pek__Persiapan"/>
      <sheetName val="Pek__Plafond"/>
      <sheetName val="MATERIAL_UPAH_DAN_ALAT"/>
      <sheetName val="KOEF_ESKALASI_N_WASTE"/>
      <sheetName val="Harmat_Upah_&amp;_Bahan"/>
      <sheetName val="Rekap_Ahs"/>
      <sheetName val="Analisa_Hourly"/>
      <sheetName val="Manhours+FR+SR_"/>
      <sheetName val="Grafik_Insiden"/>
      <sheetName val="Rekap_Penyakit"/>
      <sheetName val="Data_Penyakit"/>
      <sheetName val="Data_Kclkn"/>
      <sheetName val="Pemenuhan_Persyaratan"/>
      <sheetName val="Jumlah_Karyawan_"/>
      <sheetName val="kode_kec_&amp;_nearmiss"/>
      <sheetName val="Pencemaran_Ling_"/>
      <sheetName val="Pemantauan_Lingk"/>
      <sheetName val="BQ_ARS"/>
      <sheetName val="NP_(2)"/>
      <sheetName val="DAFTAR_TBL_&amp;_FORM"/>
      <sheetName val="Form_4_&amp;_4-A"/>
      <sheetName val="rab_lt_2_bo"/>
      <sheetName val="L3_An_H_Sat_Mob"/>
      <sheetName val="HARGA_MATERIAL"/>
      <sheetName val="BOQ_INTERN"/>
      <sheetName val="Sumber_Daya"/>
      <sheetName val="K_"/>
      <sheetName val="aircond_&amp;_vent"/>
      <sheetName val="Man_Power"/>
      <sheetName val="BQ-_Cawang_-_MRI"/>
      <sheetName val="RAB_J18_"/>
      <sheetName val="HARGA_J18"/>
      <sheetName val="DIVISI_3"/>
      <sheetName val="Kabel_Data"/>
      <sheetName val="ALAT_KAP_PROD"/>
      <sheetName val="AGG_B"/>
      <sheetName val="DAFTAR_BAHAN"/>
      <sheetName val="DAFTAR_ALAT"/>
      <sheetName val="Daftar_Upah"/>
      <sheetName val="PAS__BATU"/>
      <sheetName val="HARGA_JADI5"/>
      <sheetName val="HARGA_ALAT5"/>
      <sheetName val="Rincian_Bobot5"/>
      <sheetName val="STRUKTUR_ORG_SINDO5"/>
      <sheetName val="ANALISA_BL5"/>
      <sheetName val="Cash_Flow3"/>
      <sheetName val="A-11_Steel_Str_(2)3"/>
      <sheetName val="HRG_BHN3"/>
      <sheetName val="bahan_3"/>
      <sheetName val="Analisa_Gabungan4"/>
      <sheetName val="DAFTAR_HARGA3"/>
      <sheetName val="AIR_COM-490681-MRI3"/>
      <sheetName val="Cost_Summary3"/>
      <sheetName val="BQ-1A_prelim3"/>
      <sheetName val="Fire_Fighting4"/>
      <sheetName val="Item_Kompensasi4"/>
      <sheetName val="Ws_Jul-20043"/>
      <sheetName val="ANALISA_PEK_UMUM3"/>
      <sheetName val="ANALISA_BEKISTING_PELAT3"/>
      <sheetName val="ANALISA_BEKISTING_BALOK3"/>
      <sheetName val="ANALISA_BEKISTING_R-WALL3"/>
      <sheetName val="ANALISA_BEKISTING_TANGGA3"/>
      <sheetName val="BoQ_3"/>
      <sheetName val="DAFTAR_HARGA_SATUAN_MATERIAL4"/>
      <sheetName val="PERALATAN_AHU3"/>
      <sheetName val="AIR_CURTAIN3"/>
      <sheetName val="DUCTING_3"/>
      <sheetName val="DIFFUSER___GRILLE_3"/>
      <sheetName val="FPM_EMPLOYEE_BASED_ON_DEPT1"/>
      <sheetName val="EPF_APPROVED1"/>
      <sheetName val="EPF_STILL_IN_PROCCESS1"/>
      <sheetName val="Analisa_24"/>
      <sheetName val="H_Satuan4"/>
      <sheetName val="HARGA_SATUAN3"/>
      <sheetName val="RBP-_23"/>
      <sheetName val="Bangunan_Utama3"/>
      <sheetName val="Sat__Alat3"/>
      <sheetName val="Sat__Bahan3"/>
      <sheetName val="Data_Input3"/>
      <sheetName val="Data_Rumus3"/>
      <sheetName val="Sat__Upah3"/>
      <sheetName val="Data_Pekerjaan3"/>
      <sheetName val="EVALUASI_GD_13"/>
      <sheetName val="DIFFUSER_&amp;_GRILLE_3"/>
      <sheetName val="PERALATAN_EVB+CU3"/>
      <sheetName val="PERALATAN_FAN3"/>
      <sheetName val="PIPA_CHILLER3"/>
      <sheetName val="PIPA_DRAIN3"/>
      <sheetName val="PIPA_REFRIGERANT3"/>
      <sheetName val="POMPA_CHILLER3"/>
      <sheetName val="CATU_DAYA_LISTRIK3"/>
      <sheetName val="Bill_2__PL_-_SUPPLY_A3"/>
      <sheetName val="Rkap_Bya4"/>
      <sheetName val="rek_det_1-33"/>
      <sheetName val="Rekap_3"/>
      <sheetName val="harga_dasar_T-M-A3"/>
      <sheetName val="Harga_S_Dasar3"/>
      <sheetName val="Harga_bahan3"/>
      <sheetName val="H__Dasar3"/>
      <sheetName val="HARGA_DASAR3"/>
      <sheetName val="HB_3"/>
      <sheetName val="Kuantitas___Harga3"/>
      <sheetName val="AHS_Marka3"/>
      <sheetName val="AHS_Aspal3"/>
      <sheetName val="Agregat_Halus_&amp;_Kasar3"/>
      <sheetName val="terbilang_rp3"/>
      <sheetName val="Plumbing_&amp;_Fire3"/>
      <sheetName val="Bill_rekap3"/>
      <sheetName val="Harga_ME_3"/>
      <sheetName val="rek_det_1_33"/>
      <sheetName val="BILL_of_QUANTITY3"/>
      <sheetName val="nama_PT_3"/>
      <sheetName val="Ans_Kom_Precast3"/>
      <sheetName val="5_0_Equip_Price1"/>
      <sheetName val="5_0_Consum_Price1"/>
      <sheetName val="5_0_Material_Price1"/>
      <sheetName val="USD_02071"/>
      <sheetName val="Input_Data1"/>
      <sheetName val="Detail_by_Cat1"/>
      <sheetName val="Lab_E_(FKU)1"/>
      <sheetName val="harga_lama3"/>
      <sheetName val="THP_PEK3"/>
      <sheetName val="Analisa_HSP3"/>
      <sheetName val="Equipment_f_CW3"/>
      <sheetName val="Material_f_CW3"/>
      <sheetName val="bahan,_upah,alat3"/>
      <sheetName val="H_Alat3"/>
      <sheetName val="Rekap_By3"/>
      <sheetName val="srt_Pengantar_shop3"/>
      <sheetName val="srt_Pengantar3"/>
      <sheetName val="BA_MOS3"/>
      <sheetName val="Periksa_-Saphir3"/>
      <sheetName val="Bayar_(2)3"/>
      <sheetName val="P02_H__Baru3"/>
      <sheetName val="LPP-101Agust_053"/>
      <sheetName val="REKAPRAB_3"/>
      <sheetName val="SCHEDULE_3"/>
      <sheetName val="H_Satuan_Dasar3"/>
      <sheetName val="Absen_41"/>
      <sheetName val="Evaluasi_Teknis__B_1"/>
      <sheetName val="ALKAS_(Komp)_Akt1"/>
      <sheetName val="Mat_Mek2"/>
      <sheetName val="Mat_Elk2"/>
      <sheetName val="Rekap_Direct_Cost3"/>
      <sheetName val="Analisa_ME_3"/>
      <sheetName val="tidak_dipakai_13"/>
      <sheetName val="G_10x203"/>
      <sheetName val="Bengkel_(Design_RSPO)3"/>
      <sheetName val="Rekap_Prelim3"/>
      <sheetName val="Wage_&amp;_Tool3"/>
      <sheetName val="8LT_123"/>
      <sheetName val="rab_-_persiapan_&amp;_lantai-13"/>
      <sheetName val="lINGKUP_PEK3"/>
      <sheetName val="_An-Str_3"/>
      <sheetName val="ANALISA_BALOK3"/>
      <sheetName val="ANALISA_C-WALL3"/>
      <sheetName val="ANALISA_KOLOM_3"/>
      <sheetName val="ANALISA_PILECAP3"/>
      <sheetName val="ANALISA_PIT_LIFT3"/>
      <sheetName val="ANALISA_RAMP3"/>
      <sheetName val="ANALISA_R-WALL3"/>
      <sheetName val="ANALISA_SLAB3"/>
      <sheetName val="ANALISA_S-WALL_3"/>
      <sheetName val="ANALISA_TANGGA3"/>
      <sheetName val="ANALISA_TIE_BEAM_3"/>
      <sheetName val="REKAP_besi,beton,bekisting3"/>
      <sheetName val="ANALISA_PEK_TANAH3"/>
      <sheetName val="ANALISA_PONDASI3"/>
      <sheetName val="DAFTAR_73"/>
      <sheetName val="Resume_13"/>
      <sheetName val="Analisa_Baku_STR_ARS3"/>
      <sheetName val="analisa_harga_satuan3"/>
      <sheetName val="Harga_Upah3"/>
      <sheetName val="Harga_Satuan_(3)3"/>
      <sheetName val="HSD_Alat3"/>
      <sheetName val="HSD_Bahan3"/>
      <sheetName val="Lamp_23"/>
      <sheetName val="HSD_Upah3"/>
      <sheetName val="Break_Down3"/>
      <sheetName val="PROD_15-53"/>
      <sheetName val="Daft_Sewa_Alat3"/>
      <sheetName val="Hrg_Alat3"/>
      <sheetName val="Daft_Harsat3"/>
      <sheetName val="Rincian_SIM3"/>
      <sheetName val="BOQ_EXTERN3"/>
      <sheetName val="Schedulle_Peralatan3"/>
      <sheetName val="DAFT_HARG_SAT_PEK_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ANALISA_(5)1"/>
      <sheetName val="LAL_-_PASAR_PAGI_1"/>
      <sheetName val="API610_Process_Data2"/>
      <sheetName val="Hrg_Sat1"/>
      <sheetName val="Analisa_STR1"/>
      <sheetName val="Harga_Mat3"/>
      <sheetName val="3_LBK2"/>
      <sheetName val="Cover_(x)2"/>
      <sheetName val="Cor_Apt2"/>
      <sheetName val="Bek_Sloof2"/>
      <sheetName val="BOBOT_MINGGUAN2"/>
      <sheetName val="bu_alat2"/>
      <sheetName val="bu_mat2"/>
      <sheetName val="bu_tenaga2"/>
      <sheetName val="Bill_1_-_91"/>
      <sheetName val="Bill_121"/>
      <sheetName val="Bill_101"/>
      <sheetName val="Kuantitas_&amp;_Harga1"/>
      <sheetName val="mc_adam1"/>
      <sheetName val="ps_batu&amp;brjg1"/>
      <sheetName val="Data_Alat2"/>
      <sheetName val="Bahan_Bangunan1"/>
      <sheetName val="HRG_SAT__MATERIAL1"/>
      <sheetName val="HRG_SAT__UPAH1"/>
      <sheetName val="DAF_ALAT1"/>
      <sheetName val="THPDMoi___2_1"/>
      <sheetName val="dongia__2_1"/>
      <sheetName val="TONG_HOP_VL_NC1"/>
      <sheetName val="TONGKE3p_1"/>
      <sheetName val="TH_VL__NC__DDHT_Thanhphuoc1"/>
      <sheetName val="DON_GIA1"/>
      <sheetName val="t_h_HA_THE1"/>
      <sheetName val="CHITIET_VL_NC_TT__1p1"/>
      <sheetName val="TONG_HOP_VL_NC_TT1"/>
      <sheetName val="TH_XL1"/>
      <sheetName val="CHITIET_VL_NC1"/>
      <sheetName val="CHITIET_VL_NC_TT_3p1"/>
      <sheetName val="KPVC_BD_1"/>
      <sheetName val="Report_detil_kondisi1"/>
      <sheetName val="detil_kondisi1"/>
      <sheetName val="Price_Biaya_Cadangan1"/>
      <sheetName val="BQ_Rekapitulasi__Akhir1"/>
      <sheetName val="Anal_uph1"/>
      <sheetName val="Sat_Bah_&amp;_Up1"/>
      <sheetName val="Bahan_&amp;_Tenaga1"/>
      <sheetName val="J_PERALATAN1"/>
      <sheetName val="H_MATERIAL1"/>
      <sheetName val="ANALISA__(BARU)1"/>
      <sheetName val="URAIAN_EE_STRUKTUR1"/>
      <sheetName val="MH_RATE1"/>
      <sheetName val="wk_prgs1"/>
      <sheetName val="Sales_Parameter1"/>
      <sheetName val="Data_Sisa_Bahan1"/>
      <sheetName val="Analisa_RAP1"/>
      <sheetName val="Sch_Tender1"/>
      <sheetName val="Analisa_RAB1"/>
      <sheetName val="Rekap_RAP1"/>
      <sheetName val="HSP_UPAH&amp;BAHAN1"/>
      <sheetName val="ANALISA_ME1"/>
      <sheetName val="UPH_+_BHN1"/>
      <sheetName val="HARGA_SAT1"/>
      <sheetName val="Analisa_Bahan1"/>
      <sheetName val="NERACA_T1"/>
      <sheetName val="Data_FORMAL1"/>
      <sheetName val="URAIAN_ALT1"/>
      <sheetName val="Analis_harga1"/>
      <sheetName val="DIV_61"/>
      <sheetName val="DIV_51"/>
      <sheetName val="DIV_71"/>
      <sheetName val="DIV_31"/>
      <sheetName val="DIV_81"/>
      <sheetName val="DIV_21"/>
      <sheetName val="DIV_101"/>
      <sheetName val="DIV_11"/>
      <sheetName val="Operasional_Kegiatan1"/>
      <sheetName val="Bahan_Bangun_&amp;_Konstruksi1"/>
      <sheetName val="HS_Track1"/>
      <sheetName val="BOOKING_FORM1"/>
      <sheetName val="BQ-E20-02_(USD)1"/>
      <sheetName val="B_U_ARC1"/>
      <sheetName val="B_U_STR1"/>
      <sheetName val="Pek_Keramik1"/>
      <sheetName val="Pek__Kusen1"/>
      <sheetName val="Pek__Landscape1"/>
      <sheetName val="Pek__Cat1"/>
      <sheetName val="Pek__Persiapan1"/>
      <sheetName val="Pek__Plafond1"/>
      <sheetName val="MATERIAL_UPAH_DAN_ALAT1"/>
      <sheetName val="KOEF_ESKALASI_N_WASTE1"/>
      <sheetName val="Harmat_Upah_&amp;_Bahan1"/>
      <sheetName val="Rekap_Ahs1"/>
      <sheetName val="Analisa_Hourly1"/>
      <sheetName val="Manhours+FR+SR_1"/>
      <sheetName val="Grafik_Insiden1"/>
      <sheetName val="Rekap_Penyakit1"/>
      <sheetName val="Data_Penyakit1"/>
      <sheetName val="Data_Kclkn1"/>
      <sheetName val="Pemenuhan_Persyaratan1"/>
      <sheetName val="Jumlah_Karyawan_1"/>
      <sheetName val="kode_kec_&amp;_nearmiss1"/>
      <sheetName val="Pencemaran_Ling_1"/>
      <sheetName val="Pemantauan_Lingk1"/>
      <sheetName val="BQ_ARS1"/>
      <sheetName val="NP_(2)1"/>
      <sheetName val="DAFTAR_TBL_&amp;_FORM1"/>
      <sheetName val="Form_4_&amp;_4-A1"/>
      <sheetName val="rab_lt_2_bo1"/>
      <sheetName val="L3_An_H_Sat_Mob1"/>
      <sheetName val="HARGA_MATERIAL1"/>
      <sheetName val="BOQ_INTERN1"/>
      <sheetName val="Sumber_Daya1"/>
      <sheetName val="K_1"/>
      <sheetName val="aircond_&amp;_vent1"/>
      <sheetName val="Man_Power1"/>
      <sheetName val="BQ-_Cawang_-_MRI1"/>
      <sheetName val="RAB_J18_1"/>
      <sheetName val="HARGA_J181"/>
      <sheetName val="DIVISI_31"/>
      <sheetName val="Kabel_Data1"/>
      <sheetName val="ALAT_KAP_PROD1"/>
      <sheetName val="AGG_B1"/>
      <sheetName val="DAFTAR_BAHAN1"/>
      <sheetName val="DAFTAR_ALAT1"/>
      <sheetName val="Daftar_Upah1"/>
      <sheetName val="PAS__BATU1"/>
      <sheetName val="Doc Numbering"/>
      <sheetName val="RAB "/>
      <sheetName val="HD-Alat"/>
      <sheetName val="HD-Bahan"/>
      <sheetName val="HD-Upah"/>
      <sheetName val="#REF!"/>
      <sheetName val="Rekap BQ-Pompong"/>
      <sheetName val="SDY"/>
      <sheetName val="Pengesahan EPCC"/>
      <sheetName val="bahan dan upah"/>
      <sheetName val="(ANALISA-lain)"/>
      <sheetName val="Bab 6 -3(5)"/>
      <sheetName val="2.3(2) Gor"/>
      <sheetName val="8.4.2 Rambu"/>
      <sheetName val="Buku Besar 1"/>
      <sheetName val="AR"/>
      <sheetName val="Ex-Rate"/>
      <sheetName val="ALOKASI"/>
      <sheetName val="Isolasi Luar Dalam"/>
      <sheetName val="Isolasi Luar"/>
      <sheetName val="BACK"/>
      <sheetName val="Rawat Inap"/>
      <sheetName val="Daf.Harga-Upah"/>
      <sheetName val="HSBU ANA"/>
      <sheetName val="APP-9"/>
      <sheetName val="MEKANIKAL"/>
      <sheetName val="MEKANIKAL B.PENUNJANG"/>
      <sheetName val="Analisa-Harga"/>
      <sheetName val="DK&amp;H"/>
      <sheetName val="Sheet5"/>
      <sheetName val="HARVEST02"/>
      <sheetName val="TABEL LABOR"/>
      <sheetName val="NC-CM"/>
      <sheetName val="GVL§CT"/>
      <sheetName val="DAFTAR TBL _ FORM"/>
      <sheetName val="Form 4 _ 4_A"/>
      <sheetName val="Pri"/>
      <sheetName val="Qry"/>
      <sheetName val="Cur"/>
      <sheetName val="Harsat Bahan"/>
      <sheetName val="NEGARA"/>
      <sheetName val="Analisa FIX"/>
      <sheetName val="Lamp-2 (Analisa)"/>
      <sheetName val="rekap-analis"/>
      <sheetName val="DPKlah"/>
      <sheetName val="S_CURVE"/>
      <sheetName val="Bekisting"/>
      <sheetName val="Bab10"/>
      <sheetName val="Stressing bed"/>
      <sheetName val="U,B"/>
      <sheetName val="G_SUMMARY"/>
      <sheetName val="Fill this out first___"/>
      <sheetName val="duct"/>
      <sheetName val="Daftmat"/>
      <sheetName val="PileCap"/>
      <sheetName val="ANA-HRG"/>
      <sheetName val="Kode"/>
      <sheetName val=" R A B"/>
      <sheetName val="Analis (2)"/>
      <sheetName val="21"/>
      <sheetName val="6-AGREGAT"/>
      <sheetName val="Peralatan (2)"/>
      <sheetName val="Lt. 1 (A)"/>
      <sheetName val="SILICATE"/>
      <sheetName val="2002"/>
      <sheetName val="ANALIS"/>
      <sheetName val="HRG BH"/>
      <sheetName val="CV2"/>
      <sheetName val="Normalisasi"/>
      <sheetName val="Personil"/>
      <sheetName val="Informasi"/>
      <sheetName val="ANA"/>
      <sheetName val="7a. Compar.Asphalt (Machine)"/>
      <sheetName val="4.Equipment Cost"/>
      <sheetName val="Lap MING"/>
      <sheetName val="Analisa pek. galian"/>
      <sheetName val="Analisa pek. pas atap"/>
      <sheetName val="DHU&amp;B"/>
      <sheetName val="Dasar2"/>
      <sheetName val="SAT. PEK"/>
      <sheetName val="FOUNDATION"/>
      <sheetName val="Anl Print"/>
      <sheetName val="M"/>
      <sheetName val="name"/>
      <sheetName val="M+MC"/>
      <sheetName val="WIRING &amp; ERECTION SUMMARY"/>
      <sheetName val="ANALIS.1"/>
      <sheetName val="ANALIS.2"/>
      <sheetName val="BALT"/>
      <sheetName val="Kar"/>
      <sheetName val="jaminan"/>
      <sheetName val="R0"/>
      <sheetName val="ANAL SEBAR"/>
      <sheetName val="UBAS SEBAR"/>
      <sheetName val="ubas per lokasi"/>
      <sheetName val="ANAL ME"/>
      <sheetName val="ANAL SUBKON"/>
      <sheetName val="DUREN SAWIT"/>
      <sheetName val="SDN CEBAR 1617"/>
      <sheetName val="SDN PSGRHN 04"/>
      <sheetName val="0"/>
      <sheetName val="sub kon"/>
      <sheetName val="1. SLBN 02"/>
      <sheetName val="2. ASR SMKN 63"/>
      <sheetName val="3. SMPN 31"/>
      <sheetName val="5. SDN GROGOL 09"/>
      <sheetName val="6. SMPN 242"/>
      <sheetName val="7. SMPN 267"/>
      <sheetName val="8. SDN PD LABU 0105"/>
      <sheetName val="9. SDN PTUKGN 01,02"/>
      <sheetName val="10. SDN PTUKGN 05"/>
      <sheetName val="11. SLBN MD 05"/>
      <sheetName val="12. SDN RAGUNAN 07"/>
      <sheetName val="13. SDN PJTEN 01"/>
      <sheetName val="14. SDN KLBATA 11"/>
      <sheetName val="15. SDN PNCORAN 07"/>
      <sheetName val="16. SDN CILANDAK 03"/>
      <sheetName val="BU 2"/>
      <sheetName val="staff 2"/>
      <sheetName val="scd alat"/>
      <sheetName val="QHSE"/>
      <sheetName val="alat schafolding"/>
      <sheetName val="Bantu"/>
      <sheetName val="Luasan"/>
      <sheetName val="REKAP (2)"/>
      <sheetName val="PC"/>
      <sheetName val="KUSEN"/>
      <sheetName val="2"/>
      <sheetName val="HSE"/>
      <sheetName val="Rekap RAB"/>
      <sheetName val="SLBN 02"/>
      <sheetName val="Asrama SMKN 63"/>
      <sheetName val="SMPN 31"/>
      <sheetName val="SDN Pesanggrahan 04"/>
      <sheetName val="SDN Grogol Utara 09"/>
      <sheetName val="SMPN 242"/>
      <sheetName val="SMPN 267"/>
      <sheetName val="SDN Pondok Labu 01 05"/>
      <sheetName val="SDN Petukangan Selatan 01 02"/>
      <sheetName val="SDN Petukangan Utara 05"/>
      <sheetName val="SLBN Jakarta Selatan"/>
      <sheetName val="SDN Ragunan 07"/>
      <sheetName val="SDN Pejaten Timur 01"/>
      <sheetName val="SDN Kalibata 11"/>
      <sheetName val="SDN Pancoran 07"/>
      <sheetName val="SDN Cilandak Barat 03"/>
      <sheetName val="ALAT 2"/>
      <sheetName val="BU MASTER"/>
      <sheetName val="staf pemel"/>
      <sheetName val="r.tank"/>
      <sheetName val="Analisa  (2)"/>
      <sheetName val="Fill this out first..."/>
      <sheetName val="har-sat"/>
      <sheetName val="DivVII"/>
      <sheetName val="S-Curve"/>
      <sheetName val="rekap harga satuan pek"/>
      <sheetName val="upah.bahan.alat"/>
      <sheetName val="analisa.K"/>
      <sheetName val="daftarkuantitas"/>
      <sheetName val="Personalia"/>
      <sheetName val="Anls-ME Tampil"/>
      <sheetName val="Anls_ME Tampil"/>
      <sheetName val="ANALISA GRS TENGAH"/>
      <sheetName val="PENGALAMAN"/>
      <sheetName val="jml MAT"/>
      <sheetName val="jml UPH"/>
      <sheetName val="PNT"/>
      <sheetName val="hrgsat"/>
      <sheetName val="Kertas Kerja"/>
      <sheetName val="____00"/>
      <sheetName val="SGC-Rate"/>
      <sheetName val="CONTROL FAB "/>
      <sheetName val="DAF-3"/>
      <sheetName val="bill 2"/>
      <sheetName val="351BQMCN"/>
      <sheetName val="PipWT"/>
      <sheetName val="constant"/>
      <sheetName val="BBM-03"/>
      <sheetName val="Marshal"/>
      <sheetName val="Permanent info"/>
      <sheetName val="F1771-II"/>
      <sheetName val="lampiran"/>
      <sheetName val="F1771-I"/>
      <sheetName val="Penjumlahan"/>
      <sheetName val="D7(1)"/>
      <sheetName val="5-AL(1)"/>
      <sheetName val="4-B Price"/>
      <sheetName val="DIV.10 LS-Rutin"/>
      <sheetName val="DIV.7(1)"/>
      <sheetName val="TPI"/>
      <sheetName val="GRAND REKAPITULASI"/>
      <sheetName val="RAB_G.ADM. PUSAT_(1)"/>
      <sheetName val="RAB_SPORT CLUB_(14)"/>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UPAH &amp; BAHAN "/>
      <sheetName val="QTO-11P"/>
      <sheetName val="Ahs.2"/>
      <sheetName val="Ahs.1"/>
      <sheetName val="Indirect"/>
      <sheetName val="analis_alat"/>
      <sheetName val="TL"/>
      <sheetName val="hsat-SD"/>
      <sheetName val="an-satuan"/>
      <sheetName val="Rekap-SD"/>
      <sheetName val="skets"/>
      <sheetName val="DATA-MASUKAN"/>
    </sheetNames>
    <sheetDataSet>
      <sheetData sheetId="0"/>
      <sheetData sheetId="1">
        <row r="18">
          <cell r="K18">
            <v>3675</v>
          </cell>
        </row>
      </sheetData>
      <sheetData sheetId="2">
        <row r="18">
          <cell r="K18">
            <v>3675</v>
          </cell>
        </row>
      </sheetData>
      <sheetData sheetId="3">
        <row r="18">
          <cell r="K18">
            <v>3675</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refreshError="1"/>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sheetData sheetId="1064"/>
      <sheetData sheetId="1065"/>
      <sheetData sheetId="1066"/>
      <sheetData sheetId="1067"/>
      <sheetData sheetId="1068"/>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sheetData sheetId="1137"/>
      <sheetData sheetId="1138"/>
      <sheetData sheetId="1139"/>
      <sheetData sheetId="1140"/>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Conversion Table"/>
      <sheetName val="Pressure Vessel Design Summary"/>
      <sheetName val="Material Properties"/>
      <sheetName val="Thickness check under HT"/>
      <sheetName val="Flg Check Under Hydro"/>
      <sheetName val="Weights"/>
      <sheetName val="cog"/>
      <sheetName val="Skirt Design"/>
      <sheetName val="Base Ring -1"/>
      <sheetName val="Base Ring - 2"/>
      <sheetName val="Baseplate"/>
      <sheetName val="Impact"/>
      <sheetName val="lug"/>
      <sheetName val="Cold Formed Head"/>
      <sheetName val="07. Beban CD"/>
      <sheetName val="REPORT"/>
      <sheetName val="06. Outline CD"/>
      <sheetName val="01. Umum"/>
      <sheetName val="03. Beban AB"/>
      <sheetName val="02. Outline AB"/>
      <sheetName val="U.373"/>
      <sheetName val="08. Desain CD"/>
      <sheetName val="04. Desain AB"/>
      <sheetName val="FOUND"/>
      <sheetName val="Wind-UBC"/>
      <sheetName val="2Angles"/>
      <sheetName val="05. Tulangan Fondasi"/>
      <sheetName val="ExchRate"/>
      <sheetName val="06. Bundwall"/>
      <sheetName val="04. Desain Fondasi"/>
      <sheetName val="02. Outline Struktur"/>
      <sheetName val="06. Bundwall (old)"/>
      <sheetName val="03. Beban Rencana"/>
      <sheetName val="HARGA AL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IL SYST DATA SHTS"/>
      <sheetName val="Material Properties"/>
      <sheetName val="Equipment"/>
      <sheetName val="MI"/>
      <sheetName val="SW"/>
      <sheetName val="Labour"/>
      <sheetName val="LRD"/>
      <sheetName val="RDP"/>
      <sheetName val="24VDC-(1000)1"/>
      <sheetName val="Bill rekap"/>
      <sheetName val="SUMMARY"/>
      <sheetName val="Setup"/>
      <sheetName val="Qall of Coole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X3A11"/>
      <sheetName val="ANX3A12"/>
      <sheetName val="ANX3A13"/>
      <sheetName val="ANX3A14"/>
      <sheetName val="ANX3A15"/>
      <sheetName val="ANX3A16"/>
      <sheetName val="ANX3A17"/>
      <sheetName val="ANX3A18"/>
      <sheetName val="ANX3A20"/>
      <sheetName val="ANX3A30"/>
      <sheetName val="TABLE"/>
      <sheetName val="BQMPALOC"/>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Unit33&amp;43"/>
      <sheetName val="BQ"/>
      <sheetName val="Sheet6"/>
      <sheetName val="gvl"/>
      <sheetName val="ALLOWANCE"/>
      <sheetName val="fitting"/>
      <sheetName val="Material and Manpower data"/>
      <sheetName val="Referencias"/>
      <sheetName val="작성기준"/>
      <sheetName val="1100"/>
      <sheetName val="BOQ_1"/>
      <sheetName val="CAT_5"/>
      <sheetName val="池田Data"/>
      <sheetName val="MH RATE"/>
      <sheetName val="C"/>
      <sheetName val="Sheet1"/>
      <sheetName val="Rec &amp; Pay"/>
      <sheetName val="bolts"/>
      <sheetName val="Administrative Prices"/>
      <sheetName val="Summary"/>
      <sheetName val="data_dci"/>
      <sheetName val="data_mci"/>
      <sheetName val="behind"/>
      <sheetName val="Main"/>
      <sheetName val="INVOICE"/>
      <sheetName val="환율표"/>
      <sheetName val="STD"/>
      <sheetName val="WIP"/>
      <sheetName val="TIE-IN"/>
      <sheetName val="Rekap Analisa"/>
      <sheetName val="BQ-1A prelim"/>
      <sheetName val="Insts"/>
      <sheetName val="Material Properties"/>
      <sheetName val="03. Beban Rencana_EDG"/>
      <sheetName val="02. Outline Struktur_EDG"/>
      <sheetName val="01. Umum"/>
      <sheetName val="04. Desain Fondasi_EDG"/>
      <sheetName val="02. Outline Struktur GEG"/>
      <sheetName val="영업소실적"/>
      <sheetName val="04. ANALYSIS RESULT"/>
      <sheetName val="FINISHING"/>
      <sheetName val="Database"/>
      <sheetName val="name"/>
      <sheetName val="Criterias"/>
      <sheetName val="Anl"/>
      <sheetName val="HARGA ALAT"/>
      <sheetName val="Analisa Gabungan"/>
      <sheetName val="Sub"/>
      <sheetName val="DSLP"/>
      <sheetName val="할증 "/>
      <sheetName val="“ü—Í"/>
      <sheetName val="EC600"/>
      <sheetName val="기계내역서"/>
      <sheetName val="Cable Properties"/>
      <sheetName val="List"/>
      <sheetName val="info"/>
      <sheetName val="SHAH1"/>
      <sheetName val="BaseWeight"/>
      <sheetName val="A G PIPING"/>
      <sheetName val="OVER ALL"/>
      <sheetName val="ORG"/>
      <sheetName val="Billing amount "/>
      <sheetName val="Z'+PFD-Auswertung"/>
      <sheetName val="Overall_Project"/>
      <sheetName val="Overall_Process"/>
      <sheetName val="Overall_Utility"/>
      <sheetName val="FWBS_1000"/>
      <sheetName val="FWBS_2000"/>
      <sheetName val="FWBS_3000"/>
      <sheetName val="FWBS_5000"/>
      <sheetName val="FWBS_6000"/>
      <sheetName val="FWBS_7000"/>
      <sheetName val="FWBS_8000"/>
      <sheetName val="FWBS_9000"/>
      <sheetName val="FWBS_A000"/>
      <sheetName val="FWBS_B000"/>
      <sheetName val="FWBS_Z000"/>
      <sheetName val="MH_RATE"/>
      <sheetName val="Material_and_Manpower_data"/>
      <sheetName val="Rec_&amp;_Pay"/>
      <sheetName val="Administrative_Prices"/>
      <sheetName val="A_G_PIPING"/>
      <sheetName val="OVER_ALL"/>
      <sheetName val="Billing_amount_"/>
      <sheetName val="LV induction motors"/>
      <sheetName val="FWBS 100"/>
      <sheetName val="OIL SYST DATA SHTS"/>
      <sheetName val="HVAC"/>
      <sheetName val="SUP2"/>
      <sheetName val="Form"/>
      <sheetName val="Weight"/>
      <sheetName val="ExchRate"/>
      <sheetName val="drop down list"/>
      <sheetName val="Pag_hal"/>
      <sheetName val="MASTER"/>
      <sheetName val="SALA-002"/>
      <sheetName val="CASH FLOW"/>
      <sheetName val="Overall_Project1"/>
      <sheetName val="Overall_Process1"/>
      <sheetName val="Overall_Utility1"/>
      <sheetName val="FWBS_10001"/>
      <sheetName val="FWBS_20001"/>
      <sheetName val="FWBS_30001"/>
      <sheetName val="FWBS_50001"/>
      <sheetName val="FWBS_60001"/>
      <sheetName val="FWBS_70001"/>
      <sheetName val="FWBS_80001"/>
      <sheetName val="FWBS_90001"/>
      <sheetName val="FWBS_A0001"/>
      <sheetName val="FWBS_B0001"/>
      <sheetName val="FWBS_Z0001"/>
      <sheetName val="Material_and_Manpower_data1"/>
      <sheetName val="MH_RATE1"/>
      <sheetName val="Rec_&amp;_Pay1"/>
      <sheetName val="Administrative_Prices1"/>
      <sheetName val="A_G_PIPING1"/>
      <sheetName val="OVER_ALL1"/>
      <sheetName val="Billing_amount_1"/>
      <sheetName val="DIV.1"/>
      <sheetName val="Input"/>
      <sheetName val="Calculations"/>
      <sheetName val="ANTEK-AGGA"/>
      <sheetName val="BURDA"/>
      <sheetName val="ANTEK-GAL"/>
      <sheetName val="HRS-ATB"/>
      <sheetName val="ANTEK-PRIME"/>
      <sheetName val="ANTEK-TIMB"/>
      <sheetName val="Harsat Upah"/>
      <sheetName val="Perhitungan Besi"/>
      <sheetName val="BD-LS"/>
      <sheetName val="BIA-LUMPSUM"/>
      <sheetName val="CRUSER"/>
      <sheetName val="FINAL"/>
      <sheetName val="KEBALAT"/>
      <sheetName val="hsp-STR-ARS"/>
      <sheetName val="An_Roof_Top Ag_Int-WG"/>
      <sheetName val="DATA"/>
      <sheetName val="Plate Mat'l"/>
      <sheetName val="SHELL_BOTTOM"/>
      <sheetName val="Template"/>
      <sheetName val="MATERIAL"/>
      <sheetName val="4-Basic Price"/>
      <sheetName val="5-ALAT(1)"/>
      <sheetName val="5-ALAT (2)"/>
      <sheetName val="AB Module"/>
      <sheetName val="견적"/>
      <sheetName val="XZLC003_PART1"/>
      <sheetName val="AN PL_ROOF_CRING_WGD"/>
      <sheetName val="Regenerator  Concrete Structure"/>
      <sheetName val="analisa"/>
      <sheetName val="Rekap_Analisa"/>
      <sheetName val="BQ-1A_prelim"/>
      <sheetName val="Analisa_Gabungan"/>
      <sheetName val="할증_"/>
      <sheetName val="Cable_Properties"/>
      <sheetName val="LV_induction_motors"/>
      <sheetName val="FWBS_100"/>
      <sheetName val="OIL_SYST_DATA_SHTS"/>
      <sheetName val="HARGA_ALAT"/>
      <sheetName val="D_3"/>
      <sheetName val="Man Power"/>
      <sheetName val="Daf 1"/>
      <sheetName val="black_out"/>
    </sheetNames>
    <sheetDataSet>
      <sheetData sheetId="0" refreshError="1">
        <row r="11">
          <cell r="A11" t="str">
            <v xml:space="preserve">   1110</v>
          </cell>
          <cell r="B11" t="str">
            <v xml:space="preserve">  Land Survey</v>
          </cell>
        </row>
        <row r="12">
          <cell r="A12" t="str">
            <v xml:space="preserve">     1111</v>
          </cell>
          <cell r="B12" t="str">
            <v xml:space="preserve">    Bench Mark</v>
          </cell>
          <cell r="C12" t="str">
            <v>Nos</v>
          </cell>
        </row>
        <row r="13">
          <cell r="A13" t="str">
            <v xml:space="preserve">     1112</v>
          </cell>
          <cell r="B13" t="str">
            <v xml:space="preserve">    Topografic Survey</v>
          </cell>
          <cell r="C13" t="str">
            <v>M2</v>
          </cell>
        </row>
        <row r="14">
          <cell r="A14" t="str">
            <v xml:space="preserve">     1113</v>
          </cell>
          <cell r="B14" t="str">
            <v xml:space="preserve">    Route Survey</v>
          </cell>
          <cell r="C14" t="str">
            <v>M</v>
          </cell>
        </row>
        <row r="15">
          <cell r="A15" t="str">
            <v xml:space="preserve">     1114</v>
          </cell>
          <cell r="B15" t="str">
            <v xml:space="preserve">    Trial Excavation</v>
          </cell>
          <cell r="C15" t="str">
            <v>M3</v>
          </cell>
        </row>
        <row r="17">
          <cell r="B17" t="str">
            <v>Summary (1110)</v>
          </cell>
        </row>
        <row r="19">
          <cell r="A19" t="str">
            <v xml:space="preserve">   1120</v>
          </cell>
          <cell r="B19" t="str">
            <v xml:space="preserve"> Soil Investigation</v>
          </cell>
        </row>
        <row r="20">
          <cell r="A20" t="str">
            <v xml:space="preserve">     1121</v>
          </cell>
          <cell r="B20" t="str">
            <v xml:space="preserve">   Boring</v>
          </cell>
        </row>
        <row r="21">
          <cell r="A21" t="str">
            <v xml:space="preserve">       1121A</v>
          </cell>
          <cell r="B21" t="str">
            <v xml:space="preserve">     Onshore( 15mDepth/each)</v>
          </cell>
          <cell r="C21" t="str">
            <v>M</v>
          </cell>
        </row>
        <row r="22">
          <cell r="A22" t="str">
            <v xml:space="preserve">       1121B</v>
          </cell>
          <cell r="B22" t="str">
            <v xml:space="preserve">     Offshore</v>
          </cell>
          <cell r="C22" t="str">
            <v>M</v>
          </cell>
        </row>
        <row r="24">
          <cell r="B24" t="str">
            <v>Summary</v>
          </cell>
        </row>
        <row r="26">
          <cell r="A26" t="str">
            <v xml:space="preserve">     1122</v>
          </cell>
          <cell r="B26" t="str">
            <v xml:space="preserve">   Sampling</v>
          </cell>
        </row>
        <row r="27">
          <cell r="A27" t="str">
            <v xml:space="preserve">       1122A</v>
          </cell>
          <cell r="B27" t="str">
            <v xml:space="preserve">     Undisturbed Sample</v>
          </cell>
          <cell r="C27" t="str">
            <v>Nos</v>
          </cell>
        </row>
        <row r="28">
          <cell r="A28" t="str">
            <v xml:space="preserve">       1122B</v>
          </cell>
          <cell r="B28" t="str">
            <v xml:space="preserve">     Block Sample</v>
          </cell>
          <cell r="C28" t="str">
            <v>Nos</v>
          </cell>
        </row>
        <row r="30">
          <cell r="B30" t="str">
            <v>Summary</v>
          </cell>
        </row>
        <row r="32">
          <cell r="A32" t="str">
            <v xml:space="preserve">     1123</v>
          </cell>
          <cell r="B32" t="str">
            <v xml:space="preserve">   Field Test</v>
          </cell>
        </row>
        <row r="33">
          <cell r="A33" t="str">
            <v xml:space="preserve">       1123A</v>
          </cell>
          <cell r="B33" t="str">
            <v xml:space="preserve">     Standard Penetrat'n</v>
          </cell>
          <cell r="C33" t="str">
            <v>Nos</v>
          </cell>
        </row>
        <row r="34">
          <cell r="A34" t="str">
            <v xml:space="preserve">       1123B</v>
          </cell>
          <cell r="B34" t="str">
            <v xml:space="preserve">     Cone Penetration</v>
          </cell>
          <cell r="C34" t="str">
            <v>M</v>
          </cell>
        </row>
        <row r="35">
          <cell r="A35" t="str">
            <v xml:space="preserve">       1123C</v>
          </cell>
          <cell r="B35" t="str">
            <v xml:space="preserve">     Vane Test</v>
          </cell>
          <cell r="C35" t="str">
            <v>Nos</v>
          </cell>
        </row>
        <row r="36">
          <cell r="A36" t="str">
            <v xml:space="preserve">       1123D</v>
          </cell>
          <cell r="B36" t="str">
            <v xml:space="preserve">     Plate Load </v>
          </cell>
          <cell r="C36" t="str">
            <v>Nos</v>
          </cell>
        </row>
        <row r="37">
          <cell r="A37" t="str">
            <v xml:space="preserve">       1123E</v>
          </cell>
          <cell r="B37" t="str">
            <v xml:space="preserve">     Field Density</v>
          </cell>
          <cell r="C37" t="str">
            <v>Nos</v>
          </cell>
        </row>
        <row r="38">
          <cell r="A38" t="str">
            <v xml:space="preserve">       1123F</v>
          </cell>
          <cell r="B38" t="str">
            <v xml:space="preserve">     Pressure Meter</v>
          </cell>
          <cell r="C38" t="str">
            <v>Nos</v>
          </cell>
        </row>
        <row r="39">
          <cell r="A39" t="str">
            <v xml:space="preserve">       1123G</v>
          </cell>
          <cell r="B39" t="str">
            <v xml:space="preserve">     Permeability</v>
          </cell>
          <cell r="C39" t="str">
            <v>Nos</v>
          </cell>
        </row>
        <row r="40">
          <cell r="A40" t="str">
            <v xml:space="preserve">       1123H</v>
          </cell>
          <cell r="B40" t="str">
            <v xml:space="preserve">     Field CBR</v>
          </cell>
          <cell r="C40" t="str">
            <v>Nos</v>
          </cell>
        </row>
        <row r="41">
          <cell r="A41" t="str">
            <v xml:space="preserve">       1123I</v>
          </cell>
          <cell r="B41" t="str">
            <v xml:space="preserve">     Pore Pressure</v>
          </cell>
          <cell r="C41" t="str">
            <v>Nos</v>
          </cell>
        </row>
        <row r="42">
          <cell r="A42" t="str">
            <v xml:space="preserve">       1123J</v>
          </cell>
          <cell r="B42" t="str">
            <v xml:space="preserve">     Test Pit</v>
          </cell>
          <cell r="C42" t="str">
            <v>Nos</v>
          </cell>
        </row>
        <row r="43">
          <cell r="A43" t="str">
            <v xml:space="preserve">       1123K</v>
          </cell>
          <cell r="B43" t="str">
            <v xml:space="preserve">     Soil Resistivity</v>
          </cell>
          <cell r="C43" t="str">
            <v>Set</v>
          </cell>
        </row>
        <row r="45">
          <cell r="B45" t="str">
            <v>Summary</v>
          </cell>
        </row>
        <row r="47">
          <cell r="A47" t="str">
            <v xml:space="preserve">     1124</v>
          </cell>
          <cell r="B47" t="str">
            <v xml:space="preserve">   Physical Test</v>
          </cell>
          <cell r="C47">
            <v>0</v>
          </cell>
        </row>
        <row r="48">
          <cell r="A48" t="str">
            <v xml:space="preserve">       1124A</v>
          </cell>
          <cell r="B48" t="str">
            <v xml:space="preserve">     Specific Gravity</v>
          </cell>
          <cell r="C48" t="str">
            <v>Nos</v>
          </cell>
        </row>
        <row r="49">
          <cell r="A49" t="str">
            <v xml:space="preserve">       1124B</v>
          </cell>
          <cell r="B49" t="str">
            <v xml:space="preserve">     Moisture Content</v>
          </cell>
          <cell r="C49" t="str">
            <v>Nos</v>
          </cell>
        </row>
        <row r="50">
          <cell r="A50" t="str">
            <v xml:space="preserve">       1124C</v>
          </cell>
          <cell r="B50" t="str">
            <v xml:space="preserve">     Sieve Analysis</v>
          </cell>
          <cell r="C50" t="str">
            <v>Nos</v>
          </cell>
        </row>
        <row r="51">
          <cell r="A51" t="str">
            <v xml:space="preserve">       1124D</v>
          </cell>
          <cell r="B51" t="str">
            <v xml:space="preserve">     Liquid Limit</v>
          </cell>
          <cell r="C51" t="str">
            <v>Nos</v>
          </cell>
        </row>
        <row r="52">
          <cell r="A52" t="str">
            <v xml:space="preserve">       1124E</v>
          </cell>
          <cell r="B52" t="str">
            <v xml:space="preserve">     Plastic Limit</v>
          </cell>
          <cell r="C52" t="str">
            <v>Nos</v>
          </cell>
        </row>
        <row r="53">
          <cell r="A53" t="str">
            <v xml:space="preserve">       1124F</v>
          </cell>
          <cell r="B53" t="str">
            <v xml:space="preserve">     Unit Weight</v>
          </cell>
          <cell r="C53" t="str">
            <v>Nos</v>
          </cell>
        </row>
        <row r="55">
          <cell r="B55" t="str">
            <v>Summary</v>
          </cell>
        </row>
        <row r="57">
          <cell r="A57" t="str">
            <v xml:space="preserve">     1125</v>
          </cell>
          <cell r="B57" t="str">
            <v xml:space="preserve">   Mechanical Test</v>
          </cell>
        </row>
        <row r="58">
          <cell r="A58" t="str">
            <v xml:space="preserve">       1125A</v>
          </cell>
          <cell r="B58" t="str">
            <v xml:space="preserve">     Unconfined Compre'n</v>
          </cell>
          <cell r="C58" t="str">
            <v>Set</v>
          </cell>
        </row>
        <row r="59">
          <cell r="A59" t="str">
            <v xml:space="preserve">       1125B</v>
          </cell>
          <cell r="B59" t="str">
            <v xml:space="preserve">     Triaxial Compre'n</v>
          </cell>
          <cell r="C59" t="str">
            <v>Set</v>
          </cell>
        </row>
        <row r="60">
          <cell r="A60" t="str">
            <v xml:space="preserve">       1125C</v>
          </cell>
          <cell r="B60" t="str">
            <v xml:space="preserve">     Direct Shear</v>
          </cell>
          <cell r="C60" t="str">
            <v>Set</v>
          </cell>
        </row>
        <row r="61">
          <cell r="A61" t="str">
            <v xml:space="preserve">       1125D</v>
          </cell>
          <cell r="B61" t="str">
            <v xml:space="preserve">     Consolidation</v>
          </cell>
          <cell r="C61" t="str">
            <v>Set</v>
          </cell>
        </row>
        <row r="62">
          <cell r="A62" t="str">
            <v xml:space="preserve">       1125E</v>
          </cell>
          <cell r="B62" t="str">
            <v xml:space="preserve">     Permiability</v>
          </cell>
          <cell r="C62" t="str">
            <v>Set</v>
          </cell>
        </row>
        <row r="63">
          <cell r="A63" t="str">
            <v xml:space="preserve">       1125F</v>
          </cell>
          <cell r="B63" t="str">
            <v xml:space="preserve">     Compaction</v>
          </cell>
          <cell r="C63" t="str">
            <v>Set</v>
          </cell>
        </row>
        <row r="64">
          <cell r="A64" t="str">
            <v xml:space="preserve">       1125G</v>
          </cell>
          <cell r="B64" t="str">
            <v xml:space="preserve">     CBR</v>
          </cell>
          <cell r="C64" t="str">
            <v>Set</v>
          </cell>
        </row>
        <row r="66">
          <cell r="B66" t="str">
            <v>Summary</v>
          </cell>
        </row>
        <row r="68">
          <cell r="A68" t="str">
            <v xml:space="preserve">     1126</v>
          </cell>
          <cell r="B68" t="str">
            <v xml:space="preserve">   Chemical Test</v>
          </cell>
        </row>
        <row r="69">
          <cell r="A69" t="str">
            <v xml:space="preserve">       1126A</v>
          </cell>
          <cell r="B69" t="str">
            <v xml:space="preserve">     PH</v>
          </cell>
          <cell r="C69" t="str">
            <v>Nos</v>
          </cell>
        </row>
        <row r="70">
          <cell r="A70" t="str">
            <v xml:space="preserve">       1126B</v>
          </cell>
          <cell r="B70" t="str">
            <v xml:space="preserve">     Organic Material</v>
          </cell>
          <cell r="C70" t="str">
            <v>Nos</v>
          </cell>
        </row>
        <row r="71">
          <cell r="A71" t="str">
            <v xml:space="preserve">       1126C</v>
          </cell>
          <cell r="B71" t="str">
            <v xml:space="preserve">     Chloride Material</v>
          </cell>
          <cell r="C71" t="str">
            <v>Nos</v>
          </cell>
        </row>
        <row r="72">
          <cell r="A72" t="str">
            <v xml:space="preserve">       1126D</v>
          </cell>
          <cell r="B72" t="str">
            <v xml:space="preserve">     Sulphate Material</v>
          </cell>
          <cell r="C72" t="str">
            <v>Nos</v>
          </cell>
        </row>
        <row r="73">
          <cell r="A73" t="str">
            <v xml:space="preserve">       1126E</v>
          </cell>
          <cell r="B73" t="str">
            <v xml:space="preserve">     Gypsum Content</v>
          </cell>
          <cell r="C73" t="str">
            <v>Nos</v>
          </cell>
        </row>
        <row r="74">
          <cell r="A74" t="str">
            <v xml:space="preserve">       1126F</v>
          </cell>
          <cell r="B74" t="str">
            <v xml:space="preserve">     Cartonate Content</v>
          </cell>
          <cell r="C74" t="str">
            <v>Nos</v>
          </cell>
        </row>
        <row r="76">
          <cell r="B76" t="str">
            <v>Summary</v>
          </cell>
        </row>
        <row r="78">
          <cell r="B78" t="str">
            <v>Summary (1120)</v>
          </cell>
        </row>
        <row r="81">
          <cell r="A81" t="str">
            <v xml:space="preserve">   1130</v>
          </cell>
          <cell r="B81" t="str">
            <v xml:space="preserve"> Oceanographic Survey</v>
          </cell>
        </row>
        <row r="82">
          <cell r="A82" t="str">
            <v xml:space="preserve">     1131</v>
          </cell>
          <cell r="B82" t="str">
            <v xml:space="preserve">   Tide</v>
          </cell>
          <cell r="C82" t="str">
            <v>Day</v>
          </cell>
        </row>
        <row r="83">
          <cell r="A83" t="str">
            <v xml:space="preserve">     1132</v>
          </cell>
          <cell r="B83" t="str">
            <v xml:space="preserve">   Current</v>
          </cell>
          <cell r="C83" t="str">
            <v>Day</v>
          </cell>
        </row>
        <row r="84">
          <cell r="A84" t="str">
            <v xml:space="preserve">     1133</v>
          </cell>
          <cell r="B84" t="str">
            <v xml:space="preserve">   Wave</v>
          </cell>
          <cell r="C84" t="str">
            <v>Day</v>
          </cell>
        </row>
        <row r="85">
          <cell r="A85" t="str">
            <v xml:space="preserve">     1134</v>
          </cell>
          <cell r="B85" t="str">
            <v xml:space="preserve">   Tempereture</v>
          </cell>
          <cell r="C85" t="str">
            <v>Day</v>
          </cell>
        </row>
        <row r="86">
          <cell r="A86" t="str">
            <v xml:space="preserve">     1135</v>
          </cell>
          <cell r="B86" t="str">
            <v xml:space="preserve">   Bathymetry</v>
          </cell>
          <cell r="C86" t="str">
            <v>M2</v>
          </cell>
        </row>
        <row r="87">
          <cell r="A87" t="str">
            <v xml:space="preserve">     1136</v>
          </cell>
          <cell r="B87" t="str">
            <v xml:space="preserve">   Visibility</v>
          </cell>
          <cell r="C87" t="str">
            <v>Day</v>
          </cell>
        </row>
        <row r="88">
          <cell r="A88" t="str">
            <v xml:space="preserve">     1137</v>
          </cell>
          <cell r="B88" t="str">
            <v xml:space="preserve">   Water Analysis</v>
          </cell>
          <cell r="C88" t="str">
            <v>Nos</v>
          </cell>
        </row>
        <row r="91">
          <cell r="B91" t="str">
            <v>Summary (1130)</v>
          </cell>
        </row>
        <row r="93">
          <cell r="A93" t="str">
            <v xml:space="preserve">   1140</v>
          </cell>
          <cell r="B93" t="str">
            <v xml:space="preserve"> Meteorological Survey</v>
          </cell>
        </row>
        <row r="94">
          <cell r="A94" t="str">
            <v xml:space="preserve">     1141</v>
          </cell>
          <cell r="B94" t="str">
            <v xml:space="preserve">   Ambient Temperature</v>
          </cell>
          <cell r="C94" t="str">
            <v>Day</v>
          </cell>
        </row>
        <row r="95">
          <cell r="A95" t="str">
            <v xml:space="preserve">     1142</v>
          </cell>
          <cell r="B95" t="str">
            <v xml:space="preserve">   Wind</v>
          </cell>
          <cell r="C95" t="str">
            <v>Day</v>
          </cell>
        </row>
        <row r="96">
          <cell r="A96" t="str">
            <v xml:space="preserve">     1143</v>
          </cell>
          <cell r="B96" t="str">
            <v xml:space="preserve">   Precipitation</v>
          </cell>
          <cell r="C96" t="str">
            <v>Day</v>
          </cell>
        </row>
        <row r="97">
          <cell r="A97" t="str">
            <v xml:space="preserve">     1144</v>
          </cell>
          <cell r="B97" t="str">
            <v xml:space="preserve">   Humidity</v>
          </cell>
          <cell r="C97" t="str">
            <v>Day</v>
          </cell>
        </row>
        <row r="98">
          <cell r="A98" t="str">
            <v xml:space="preserve">     1145</v>
          </cell>
          <cell r="B98" t="str">
            <v xml:space="preserve">   Ground Temperature</v>
          </cell>
          <cell r="C98" t="str">
            <v>Day</v>
          </cell>
        </row>
        <row r="101">
          <cell r="B101" t="str">
            <v>Summary (1140)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Figures"/>
      <sheetName val="DESIGN"/>
      <sheetName val="Appendices"/>
      <sheetName val="Flowchart"/>
      <sheetName val="Sheet1"/>
      <sheetName val="FOUND"/>
      <sheetName val="API14E (English)"/>
      <sheetName val="Sal&amp;Vent (English)"/>
      <sheetName val="ANX3A1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R PO103D"/>
      <sheetName val="config"/>
      <sheetName val="ANX3A11"/>
      <sheetName val="07. Beban CD"/>
      <sheetName val="REPORT"/>
      <sheetName val="06. Outline CD"/>
      <sheetName val="01. Umum"/>
      <sheetName val="03. Beban AB"/>
      <sheetName val="02. Outline AB"/>
      <sheetName val="U.373"/>
      <sheetName val="08. Desain CD"/>
      <sheetName val="04. Desain AB"/>
      <sheetName val="FOUND"/>
      <sheetName val="MC-1"/>
    </sheetNames>
    <sheetDataSet>
      <sheetData sheetId="0"/>
      <sheetData sheetId="1">
        <row r="6">
          <cell r="C6" t="str">
            <v>ID</v>
          </cell>
          <cell r="D6" t="str">
            <v>PK7</v>
          </cell>
          <cell r="E6" t="str">
            <v>ALL</v>
          </cell>
          <cell r="F6">
            <v>3314</v>
          </cell>
          <cell r="G6" t="str">
            <v>ACC</v>
          </cell>
          <cell r="H6" t="str">
            <v>ACC</v>
          </cell>
          <cell r="I6" t="str">
            <v>0</v>
          </cell>
          <cell r="J6" t="str">
            <v>01</v>
          </cell>
          <cell r="K6" t="str">
            <v>D</v>
          </cell>
          <cell r="L6" t="str">
            <v>DA</v>
          </cell>
          <cell r="M6">
            <v>1</v>
          </cell>
          <cell r="N6" t="str">
            <v>AFC</v>
          </cell>
          <cell r="Q6" t="str">
            <v>New</v>
          </cell>
        </row>
        <row r="7">
          <cell r="D7" t="str">
            <v>SN2</v>
          </cell>
          <cell r="E7" t="str">
            <v>PP</v>
          </cell>
          <cell r="G7" t="str">
            <v>ARC</v>
          </cell>
          <cell r="H7" t="str">
            <v>ANL</v>
          </cell>
          <cell r="I7" t="str">
            <v>1</v>
          </cell>
          <cell r="J7" t="str">
            <v>02</v>
          </cell>
          <cell r="K7" t="str">
            <v>E</v>
          </cell>
          <cell r="L7" t="str">
            <v>DB</v>
          </cell>
          <cell r="M7">
            <v>2</v>
          </cell>
          <cell r="N7" t="str">
            <v>ASB</v>
          </cell>
          <cell r="Q7" t="str">
            <v>Updated</v>
          </cell>
        </row>
        <row r="8">
          <cell r="D8" t="str">
            <v>SPA</v>
          </cell>
          <cell r="E8" t="str">
            <v>CAMP</v>
          </cell>
          <cell r="G8" t="str">
            <v>CIV</v>
          </cell>
          <cell r="H8" t="str">
            <v>BLD</v>
          </cell>
          <cell r="I8" t="str">
            <v>2</v>
          </cell>
          <cell r="J8" t="str">
            <v>03</v>
          </cell>
          <cell r="K8" t="str">
            <v>F</v>
          </cell>
          <cell r="L8" t="str">
            <v>DE</v>
          </cell>
          <cell r="M8">
            <v>3</v>
          </cell>
          <cell r="N8" t="str">
            <v>CLD</v>
          </cell>
          <cell r="Q8" t="str">
            <v>Unchanged</v>
          </cell>
        </row>
        <row r="9">
          <cell r="E9" t="str">
            <v>CPU1</v>
          </cell>
          <cell r="G9" t="str">
            <v>CMG</v>
          </cell>
          <cell r="H9" t="str">
            <v>CAL</v>
          </cell>
          <cell r="I9" t="str">
            <v>3</v>
          </cell>
          <cell r="J9" t="str">
            <v>04</v>
          </cell>
          <cell r="K9" t="str">
            <v>G</v>
          </cell>
          <cell r="L9" t="str">
            <v>DG</v>
          </cell>
          <cell r="N9" t="str">
            <v>IFA</v>
          </cell>
        </row>
        <row r="10">
          <cell r="E10" t="str">
            <v>NCB</v>
          </cell>
          <cell r="G10" t="str">
            <v>COM</v>
          </cell>
          <cell r="H10" t="str">
            <v>CFT</v>
          </cell>
          <cell r="I10" t="str">
            <v>4</v>
          </cell>
          <cell r="J10" t="str">
            <v>05</v>
          </cell>
          <cell r="K10" t="str">
            <v>H</v>
          </cell>
          <cell r="L10" t="str">
            <v>DH</v>
          </cell>
          <cell r="N10" t="str">
            <v>IFC</v>
          </cell>
        </row>
        <row r="11">
          <cell r="E11" t="str">
            <v>SCP</v>
          </cell>
          <cell r="G11" t="str">
            <v>COR</v>
          </cell>
          <cell r="H11" t="str">
            <v>CHA</v>
          </cell>
          <cell r="I11" t="str">
            <v>5</v>
          </cell>
          <cell r="J11" t="str">
            <v>06</v>
          </cell>
          <cell r="K11" t="str">
            <v>I</v>
          </cell>
          <cell r="L11" t="str">
            <v>DJ</v>
          </cell>
          <cell r="N11" t="str">
            <v>IFI</v>
          </cell>
        </row>
        <row r="12">
          <cell r="E12" t="str">
            <v>SMP</v>
          </cell>
          <cell r="G12" t="str">
            <v>DRI</v>
          </cell>
          <cell r="H12" t="str">
            <v>CHT</v>
          </cell>
          <cell r="I12" t="str">
            <v>6</v>
          </cell>
          <cell r="J12" t="str">
            <v>07</v>
          </cell>
          <cell r="K12" t="str">
            <v>J</v>
          </cell>
          <cell r="L12" t="str">
            <v>DM</v>
          </cell>
        </row>
        <row r="13">
          <cell r="E13" t="str">
            <v>SUP</v>
          </cell>
          <cell r="G13" t="str">
            <v>ELE</v>
          </cell>
          <cell r="H13" t="str">
            <v>CNT</v>
          </cell>
          <cell r="I13" t="str">
            <v>7</v>
          </cell>
          <cell r="J13" t="str">
            <v>08</v>
          </cell>
          <cell r="K13" t="str">
            <v>K</v>
          </cell>
          <cell r="L13" t="str">
            <v>DS</v>
          </cell>
        </row>
        <row r="14">
          <cell r="E14" t="str">
            <v>NCR</v>
          </cell>
          <cell r="G14" t="str">
            <v>FGS</v>
          </cell>
          <cell r="H14" t="str">
            <v>CRT</v>
          </cell>
          <cell r="I14" t="str">
            <v>8</v>
          </cell>
          <cell r="J14" t="str">
            <v>09</v>
          </cell>
          <cell r="K14" t="str">
            <v>M</v>
          </cell>
          <cell r="L14" t="str">
            <v>DT</v>
          </cell>
        </row>
        <row r="15">
          <cell r="E15" t="str">
            <v>SNPS</v>
          </cell>
          <cell r="G15" t="str">
            <v>GEO</v>
          </cell>
          <cell r="H15" t="str">
            <v>CRV</v>
          </cell>
          <cell r="I15" t="str">
            <v>L</v>
          </cell>
          <cell r="J15" t="str">
            <v>0S</v>
          </cell>
          <cell r="K15" t="str">
            <v>P</v>
          </cell>
          <cell r="L15" t="str">
            <v>DW</v>
          </cell>
        </row>
        <row r="16">
          <cell r="E16" t="str">
            <v>SN3PN</v>
          </cell>
          <cell r="G16" t="str">
            <v>HRS</v>
          </cell>
          <cell r="H16" t="str">
            <v>DER</v>
          </cell>
          <cell r="J16" t="str">
            <v>10</v>
          </cell>
          <cell r="K16" t="str">
            <v>Q</v>
          </cell>
          <cell r="L16" t="str">
            <v>DZ</v>
          </cell>
        </row>
        <row r="17">
          <cell r="E17" t="str">
            <v>SS2PS</v>
          </cell>
          <cell r="G17" t="str">
            <v>HSE</v>
          </cell>
          <cell r="H17" t="str">
            <v>DGA</v>
          </cell>
          <cell r="J17" t="str">
            <v>11</v>
          </cell>
          <cell r="K17" t="str">
            <v>S</v>
          </cell>
          <cell r="L17" t="str">
            <v>EA</v>
          </cell>
        </row>
        <row r="18">
          <cell r="E18" t="str">
            <v>MWPN</v>
          </cell>
          <cell r="G18" t="str">
            <v>HVA</v>
          </cell>
          <cell r="H18" t="str">
            <v>DRW</v>
          </cell>
          <cell r="J18" t="str">
            <v>12</v>
          </cell>
          <cell r="K18" t="str">
            <v>T</v>
          </cell>
          <cell r="L18" t="str">
            <v>EC</v>
          </cell>
        </row>
        <row r="19">
          <cell r="E19" t="str">
            <v>MWPS</v>
          </cell>
          <cell r="G19" t="str">
            <v>INS</v>
          </cell>
          <cell r="H19" t="str">
            <v>DSS</v>
          </cell>
          <cell r="J19" t="str">
            <v>1S</v>
          </cell>
          <cell r="K19" t="str">
            <v>U</v>
          </cell>
          <cell r="L19" t="str">
            <v>EJ</v>
          </cell>
        </row>
        <row r="20">
          <cell r="E20" t="str">
            <v>WPN2</v>
          </cell>
          <cell r="G20" t="str">
            <v>INT</v>
          </cell>
          <cell r="H20" t="str">
            <v>DTL</v>
          </cell>
          <cell r="J20" t="str">
            <v>20</v>
          </cell>
          <cell r="K20" t="str">
            <v>V</v>
          </cell>
          <cell r="L20" t="str">
            <v>EM</v>
          </cell>
        </row>
        <row r="21">
          <cell r="E21" t="str">
            <v>WPN3</v>
          </cell>
          <cell r="G21" t="str">
            <v>LEG</v>
          </cell>
          <cell r="H21" t="str">
            <v>DTS</v>
          </cell>
          <cell r="J21" t="str">
            <v>21</v>
          </cell>
          <cell r="K21" t="str">
            <v>W</v>
          </cell>
          <cell r="L21" t="str">
            <v>EP</v>
          </cell>
        </row>
        <row r="22">
          <cell r="E22" t="str">
            <v>WPS2</v>
          </cell>
          <cell r="G22" t="str">
            <v>LCS</v>
          </cell>
          <cell r="H22" t="str">
            <v>ESD</v>
          </cell>
          <cell r="J22" t="str">
            <v>22</v>
          </cell>
          <cell r="K22" t="str">
            <v>X</v>
          </cell>
          <cell r="L22" t="str">
            <v>ES</v>
          </cell>
        </row>
        <row r="23">
          <cell r="E23" t="str">
            <v>PPA</v>
          </cell>
          <cell r="G23" t="str">
            <v>LOG</v>
          </cell>
          <cell r="H23" t="str">
            <v>EST</v>
          </cell>
          <cell r="J23" t="str">
            <v>23</v>
          </cell>
          <cell r="K23" t="str">
            <v>Y</v>
          </cell>
          <cell r="L23" t="str">
            <v>ET</v>
          </cell>
        </row>
        <row r="24">
          <cell r="E24" t="str">
            <v>MWPA</v>
          </cell>
          <cell r="G24" t="str">
            <v>MEC</v>
          </cell>
          <cell r="H24" t="str">
            <v>FOR</v>
          </cell>
          <cell r="J24" t="str">
            <v>24</v>
          </cell>
          <cell r="K24" t="str">
            <v>Z</v>
          </cell>
          <cell r="L24" t="str">
            <v>EZ</v>
          </cell>
        </row>
        <row r="25">
          <cell r="E25" t="str">
            <v>MWPB</v>
          </cell>
          <cell r="G25" t="str">
            <v>MIE</v>
          </cell>
          <cell r="H25" t="str">
            <v>GEA</v>
          </cell>
          <cell r="J25" t="str">
            <v>25</v>
          </cell>
          <cell r="L25" t="str">
            <v>FA</v>
          </cell>
        </row>
        <row r="26">
          <cell r="E26" t="str">
            <v>MWPC</v>
          </cell>
          <cell r="G26" t="str">
            <v>MPP</v>
          </cell>
          <cell r="H26" t="str">
            <v>GUA</v>
          </cell>
          <cell r="J26" t="str">
            <v>26</v>
          </cell>
          <cell r="L26" t="str">
            <v>FH</v>
          </cell>
        </row>
        <row r="27">
          <cell r="E27" t="str">
            <v>SWPG</v>
          </cell>
          <cell r="G27" t="str">
            <v>NAP</v>
          </cell>
          <cell r="H27" t="str">
            <v>ISO</v>
          </cell>
          <cell r="J27" t="str">
            <v>27</v>
          </cell>
          <cell r="L27" t="str">
            <v>FL</v>
          </cell>
        </row>
        <row r="28">
          <cell r="E28" t="str">
            <v>SWPK</v>
          </cell>
          <cell r="G28" t="str">
            <v>NAV</v>
          </cell>
          <cell r="H28" t="str">
            <v>LAY</v>
          </cell>
          <cell r="J28" t="str">
            <v>28</v>
          </cell>
          <cell r="L28" t="str">
            <v>FS</v>
          </cell>
        </row>
        <row r="29">
          <cell r="E29" t="str">
            <v>SWPE</v>
          </cell>
          <cell r="G29" t="str">
            <v>OPE</v>
          </cell>
          <cell r="H29" t="str">
            <v>LEG</v>
          </cell>
          <cell r="J29" t="str">
            <v>2S</v>
          </cell>
          <cell r="L29" t="str">
            <v>FZ</v>
          </cell>
        </row>
        <row r="30">
          <cell r="E30" t="str">
            <v>SWPF</v>
          </cell>
          <cell r="G30" t="str">
            <v>PJM</v>
          </cell>
          <cell r="H30" t="str">
            <v>LET</v>
          </cell>
          <cell r="J30" t="str">
            <v>30</v>
          </cell>
          <cell r="L30" t="str">
            <v>GB</v>
          </cell>
        </row>
        <row r="31">
          <cell r="E31" t="str">
            <v>SWPJ</v>
          </cell>
          <cell r="G31" t="str">
            <v>PLR</v>
          </cell>
          <cell r="H31" t="str">
            <v>LIC</v>
          </cell>
          <cell r="J31" t="str">
            <v>31</v>
          </cell>
          <cell r="L31" t="str">
            <v>GC</v>
          </cell>
        </row>
        <row r="32">
          <cell r="E32" t="str">
            <v>SSJMA</v>
          </cell>
          <cell r="G32" t="str">
            <v>PRO</v>
          </cell>
          <cell r="H32" t="str">
            <v>LIS</v>
          </cell>
          <cell r="J32" t="str">
            <v>32</v>
          </cell>
          <cell r="L32" t="str">
            <v>GE</v>
          </cell>
        </row>
        <row r="33">
          <cell r="E33" t="str">
            <v>PCKTP</v>
          </cell>
          <cell r="G33" t="str">
            <v>PVV</v>
          </cell>
          <cell r="H33" t="str">
            <v>LPD</v>
          </cell>
          <cell r="J33" t="str">
            <v>33</v>
          </cell>
          <cell r="L33" t="str">
            <v>GP</v>
          </cell>
        </row>
        <row r="34">
          <cell r="G34" t="str">
            <v>QUA</v>
          </cell>
          <cell r="H34" t="str">
            <v>MAN</v>
          </cell>
          <cell r="J34" t="str">
            <v>34</v>
          </cell>
          <cell r="L34" t="str">
            <v>GS</v>
          </cell>
        </row>
        <row r="35">
          <cell r="G35" t="str">
            <v>RES</v>
          </cell>
          <cell r="H35" t="str">
            <v>MAP</v>
          </cell>
          <cell r="J35" t="str">
            <v>35</v>
          </cell>
          <cell r="L35" t="str">
            <v>GU</v>
          </cell>
        </row>
        <row r="36">
          <cell r="G36" t="str">
            <v>RIS</v>
          </cell>
          <cell r="H36" t="str">
            <v>MEM</v>
          </cell>
          <cell r="J36" t="str">
            <v>36</v>
          </cell>
          <cell r="L36" t="str">
            <v>GZ</v>
          </cell>
        </row>
        <row r="37">
          <cell r="G37" t="str">
            <v>STI</v>
          </cell>
          <cell r="H37" t="str">
            <v>MOD</v>
          </cell>
          <cell r="J37" t="str">
            <v>37</v>
          </cell>
          <cell r="L37" t="str">
            <v>HB</v>
          </cell>
        </row>
        <row r="38">
          <cell r="G38" t="str">
            <v>SPS</v>
          </cell>
          <cell r="H38" t="str">
            <v>MOM</v>
          </cell>
          <cell r="J38">
            <v>38</v>
          </cell>
          <cell r="L38" t="str">
            <v>HD</v>
          </cell>
        </row>
        <row r="39">
          <cell r="G39" t="str">
            <v>STR</v>
          </cell>
          <cell r="H39" t="str">
            <v>MTO</v>
          </cell>
          <cell r="J39" t="str">
            <v>39</v>
          </cell>
          <cell r="L39" t="str">
            <v>HE</v>
          </cell>
        </row>
        <row r="40">
          <cell r="G40" t="str">
            <v>TEL</v>
          </cell>
          <cell r="H40" t="str">
            <v>MRE</v>
          </cell>
          <cell r="J40" t="str">
            <v>3S</v>
          </cell>
          <cell r="L40" t="str">
            <v>HF</v>
          </cell>
        </row>
        <row r="41">
          <cell r="G41" t="str">
            <v>UMB</v>
          </cell>
          <cell r="H41" t="str">
            <v>NCR</v>
          </cell>
          <cell r="J41" t="str">
            <v>40</v>
          </cell>
          <cell r="L41" t="str">
            <v>HS</v>
          </cell>
        </row>
        <row r="42">
          <cell r="H42" t="str">
            <v>NAP</v>
          </cell>
          <cell r="J42" t="str">
            <v>41</v>
          </cell>
          <cell r="L42" t="str">
            <v>HZ</v>
          </cell>
        </row>
        <row r="43">
          <cell r="H43" t="str">
            <v>PFD</v>
          </cell>
          <cell r="J43" t="str">
            <v>42</v>
          </cell>
          <cell r="L43" t="str">
            <v>IA</v>
          </cell>
        </row>
        <row r="44">
          <cell r="H44" t="str">
            <v>PHI</v>
          </cell>
          <cell r="J44" t="str">
            <v>43</v>
          </cell>
          <cell r="L44" t="str">
            <v>IB</v>
          </cell>
        </row>
        <row r="45">
          <cell r="H45" t="str">
            <v>PHO</v>
          </cell>
          <cell r="J45" t="str">
            <v>44</v>
          </cell>
          <cell r="L45" t="str">
            <v>IC</v>
          </cell>
        </row>
        <row r="46">
          <cell r="H46" t="str">
            <v>PID</v>
          </cell>
          <cell r="J46" t="str">
            <v>45</v>
          </cell>
          <cell r="L46" t="str">
            <v>IE</v>
          </cell>
        </row>
        <row r="47">
          <cell r="H47" t="str">
            <v>PLN</v>
          </cell>
          <cell r="J47" t="str">
            <v>46</v>
          </cell>
          <cell r="L47" t="str">
            <v>IF</v>
          </cell>
        </row>
        <row r="48">
          <cell r="H48" t="str">
            <v>PLT</v>
          </cell>
          <cell r="J48" t="str">
            <v>47</v>
          </cell>
          <cell r="L48" t="str">
            <v>IG</v>
          </cell>
        </row>
        <row r="49">
          <cell r="H49" t="str">
            <v>PRC</v>
          </cell>
          <cell r="J49" t="str">
            <v>4S</v>
          </cell>
          <cell r="L49" t="str">
            <v>IH</v>
          </cell>
        </row>
        <row r="50">
          <cell r="H50" t="str">
            <v>PRM</v>
          </cell>
          <cell r="J50" t="str">
            <v>50</v>
          </cell>
          <cell r="L50" t="str">
            <v>IJ</v>
          </cell>
        </row>
        <row r="51">
          <cell r="H51" t="str">
            <v>PRP</v>
          </cell>
          <cell r="J51" t="str">
            <v>51</v>
          </cell>
          <cell r="L51" t="str">
            <v>IK</v>
          </cell>
        </row>
        <row r="52">
          <cell r="H52" t="str">
            <v>PSP</v>
          </cell>
          <cell r="J52" t="str">
            <v>52</v>
          </cell>
          <cell r="L52" t="str">
            <v>IL</v>
          </cell>
        </row>
        <row r="53">
          <cell r="H53" t="str">
            <v>PUR</v>
          </cell>
          <cell r="J53" t="str">
            <v>53</v>
          </cell>
          <cell r="L53" t="str">
            <v>IM</v>
          </cell>
        </row>
        <row r="54">
          <cell r="H54" t="str">
            <v>RCM</v>
          </cell>
          <cell r="J54" t="str">
            <v>54</v>
          </cell>
          <cell r="L54" t="str">
            <v>IN</v>
          </cell>
        </row>
        <row r="55">
          <cell r="H55" t="str">
            <v>REC</v>
          </cell>
          <cell r="J55" t="str">
            <v>55</v>
          </cell>
          <cell r="L55" t="str">
            <v>IP</v>
          </cell>
        </row>
        <row r="56">
          <cell r="H56" t="str">
            <v>REG</v>
          </cell>
          <cell r="J56" t="str">
            <v>5S</v>
          </cell>
          <cell r="L56" t="str">
            <v>IQ</v>
          </cell>
        </row>
        <row r="57">
          <cell r="H57" t="str">
            <v>REP</v>
          </cell>
          <cell r="J57" t="str">
            <v>60</v>
          </cell>
          <cell r="L57" t="str">
            <v>IR</v>
          </cell>
        </row>
        <row r="58">
          <cell r="H58" t="str">
            <v>REQ</v>
          </cell>
          <cell r="J58" t="str">
            <v>61</v>
          </cell>
          <cell r="L58" t="str">
            <v>IT</v>
          </cell>
        </row>
        <row r="59">
          <cell r="H59" t="str">
            <v>SLD</v>
          </cell>
          <cell r="J59" t="str">
            <v>62</v>
          </cell>
          <cell r="L59" t="str">
            <v>IU</v>
          </cell>
        </row>
        <row r="60">
          <cell r="H60" t="str">
            <v>SMR</v>
          </cell>
          <cell r="J60" t="str">
            <v>63</v>
          </cell>
          <cell r="L60" t="str">
            <v>IV</v>
          </cell>
        </row>
        <row r="61">
          <cell r="H61" t="str">
            <v>SOW</v>
          </cell>
          <cell r="J61" t="str">
            <v>64</v>
          </cell>
          <cell r="L61" t="str">
            <v>IZ</v>
          </cell>
        </row>
        <row r="62">
          <cell r="H62" t="str">
            <v>SPE</v>
          </cell>
          <cell r="J62" t="str">
            <v>6S</v>
          </cell>
          <cell r="L62" t="str">
            <v>JA</v>
          </cell>
        </row>
        <row r="63">
          <cell r="H63" t="str">
            <v>SRV</v>
          </cell>
          <cell r="J63" t="str">
            <v>70</v>
          </cell>
          <cell r="L63" t="str">
            <v>JB</v>
          </cell>
        </row>
        <row r="64">
          <cell r="H64" t="str">
            <v>STD</v>
          </cell>
          <cell r="J64" t="str">
            <v>71</v>
          </cell>
          <cell r="L64" t="str">
            <v>JC</v>
          </cell>
        </row>
        <row r="65">
          <cell r="H65" t="str">
            <v>STU</v>
          </cell>
          <cell r="J65" t="str">
            <v>72</v>
          </cell>
          <cell r="L65" t="str">
            <v>JD</v>
          </cell>
        </row>
        <row r="66">
          <cell r="H66" t="str">
            <v>TMC</v>
          </cell>
          <cell r="J66" t="str">
            <v>73</v>
          </cell>
          <cell r="L66" t="str">
            <v>JE</v>
          </cell>
        </row>
        <row r="67">
          <cell r="H67" t="str">
            <v>TQR</v>
          </cell>
          <cell r="J67" t="str">
            <v>74</v>
          </cell>
          <cell r="L67" t="str">
            <v>JF</v>
          </cell>
        </row>
        <row r="68">
          <cell r="H68" t="str">
            <v>TSD</v>
          </cell>
          <cell r="J68" t="str">
            <v>75</v>
          </cell>
          <cell r="L68" t="str">
            <v>JG</v>
          </cell>
        </row>
        <row r="69">
          <cell r="H69" t="str">
            <v>TSI</v>
          </cell>
          <cell r="J69" t="str">
            <v>76</v>
          </cell>
          <cell r="L69" t="str">
            <v>JH</v>
          </cell>
        </row>
        <row r="70">
          <cell r="H70" t="str">
            <v>TSO</v>
          </cell>
          <cell r="J70" t="str">
            <v>77</v>
          </cell>
          <cell r="L70" t="str">
            <v>JI</v>
          </cell>
        </row>
        <row r="71">
          <cell r="H71" t="str">
            <v>TST</v>
          </cell>
          <cell r="J71" t="str">
            <v>78</v>
          </cell>
          <cell r="L71" t="str">
            <v>JJ</v>
          </cell>
        </row>
        <row r="72">
          <cell r="H72" t="str">
            <v>TYP</v>
          </cell>
          <cell r="J72" t="str">
            <v>79</v>
          </cell>
          <cell r="L72" t="str">
            <v>JK</v>
          </cell>
        </row>
        <row r="73">
          <cell r="H73" t="str">
            <v>UFD</v>
          </cell>
          <cell r="J73" t="str">
            <v>7G</v>
          </cell>
          <cell r="L73" t="str">
            <v>JL</v>
          </cell>
        </row>
        <row r="74">
          <cell r="H74" t="str">
            <v>VID</v>
          </cell>
          <cell r="J74" t="str">
            <v>7C</v>
          </cell>
          <cell r="L74" t="str">
            <v>JM</v>
          </cell>
        </row>
        <row r="75">
          <cell r="H75" t="str">
            <v>VOR</v>
          </cell>
          <cell r="J75" t="str">
            <v>7D</v>
          </cell>
          <cell r="L75" t="str">
            <v>JN</v>
          </cell>
        </row>
        <row r="76">
          <cell r="H76" t="str">
            <v>WIR</v>
          </cell>
          <cell r="J76" t="str">
            <v>7S</v>
          </cell>
          <cell r="L76" t="str">
            <v>JO</v>
          </cell>
        </row>
        <row r="77">
          <cell r="H77" t="str">
            <v>WRE</v>
          </cell>
          <cell r="J77" t="str">
            <v>80</v>
          </cell>
          <cell r="L77" t="str">
            <v>JP</v>
          </cell>
        </row>
        <row r="78">
          <cell r="J78" t="str">
            <v>81</v>
          </cell>
          <cell r="L78" t="str">
            <v>JQ</v>
          </cell>
        </row>
        <row r="79">
          <cell r="J79" t="str">
            <v>82</v>
          </cell>
          <cell r="L79" t="str">
            <v>JR</v>
          </cell>
        </row>
        <row r="80">
          <cell r="J80" t="str">
            <v>83</v>
          </cell>
          <cell r="L80" t="str">
            <v>JS</v>
          </cell>
        </row>
        <row r="81">
          <cell r="J81" t="str">
            <v>84</v>
          </cell>
          <cell r="L81" t="str">
            <v>JT</v>
          </cell>
        </row>
        <row r="82">
          <cell r="J82" t="str">
            <v>85</v>
          </cell>
          <cell r="L82" t="str">
            <v>JU</v>
          </cell>
        </row>
        <row r="83">
          <cell r="J83" t="str">
            <v>86</v>
          </cell>
          <cell r="L83" t="str">
            <v>JV</v>
          </cell>
        </row>
        <row r="84">
          <cell r="J84" t="str">
            <v>87</v>
          </cell>
          <cell r="L84" t="str">
            <v>JW</v>
          </cell>
        </row>
        <row r="85">
          <cell r="J85" t="str">
            <v>88</v>
          </cell>
          <cell r="L85" t="str">
            <v>JX</v>
          </cell>
        </row>
        <row r="86">
          <cell r="J86" t="str">
            <v>89</v>
          </cell>
          <cell r="L86" t="str">
            <v>JY</v>
          </cell>
        </row>
        <row r="87">
          <cell r="J87" t="str">
            <v>8T</v>
          </cell>
          <cell r="L87" t="str">
            <v>JZ</v>
          </cell>
        </row>
        <row r="88">
          <cell r="J88" t="str">
            <v>8S</v>
          </cell>
          <cell r="L88" t="str">
            <v>KA</v>
          </cell>
        </row>
        <row r="89">
          <cell r="J89" t="str">
            <v>L0</v>
          </cell>
          <cell r="L89" t="str">
            <v>KB</v>
          </cell>
        </row>
        <row r="90">
          <cell r="J90" t="str">
            <v>L1</v>
          </cell>
          <cell r="L90" t="str">
            <v>KC</v>
          </cell>
        </row>
        <row r="91">
          <cell r="J91" t="str">
            <v>L2</v>
          </cell>
          <cell r="L91" t="str">
            <v>KE</v>
          </cell>
        </row>
        <row r="92">
          <cell r="J92" t="str">
            <v>L3</v>
          </cell>
          <cell r="L92" t="str">
            <v>KF</v>
          </cell>
        </row>
        <row r="93">
          <cell r="J93" t="str">
            <v>L4</v>
          </cell>
          <cell r="L93" t="str">
            <v>KT</v>
          </cell>
        </row>
        <row r="94">
          <cell r="L94" t="str">
            <v>KZ</v>
          </cell>
        </row>
        <row r="95">
          <cell r="L95" t="str">
            <v>MA</v>
          </cell>
        </row>
        <row r="96">
          <cell r="L96" t="str">
            <v>MB</v>
          </cell>
        </row>
        <row r="97">
          <cell r="L97" t="str">
            <v>MC</v>
          </cell>
        </row>
        <row r="98">
          <cell r="L98" t="str">
            <v>MD</v>
          </cell>
        </row>
        <row r="99">
          <cell r="L99" t="str">
            <v>MF</v>
          </cell>
        </row>
        <row r="100">
          <cell r="L100" t="str">
            <v>MG</v>
          </cell>
        </row>
        <row r="101">
          <cell r="L101" t="str">
            <v>MH</v>
          </cell>
        </row>
        <row r="102">
          <cell r="L102" t="str">
            <v>MJ</v>
          </cell>
        </row>
        <row r="103">
          <cell r="L103" t="str">
            <v>MK</v>
          </cell>
        </row>
        <row r="104">
          <cell r="L104" t="str">
            <v>ML</v>
          </cell>
        </row>
        <row r="105">
          <cell r="L105" t="str">
            <v>MM</v>
          </cell>
        </row>
        <row r="106">
          <cell r="L106" t="str">
            <v>MO</v>
          </cell>
        </row>
        <row r="107">
          <cell r="L107" t="str">
            <v>MP</v>
          </cell>
        </row>
        <row r="108">
          <cell r="L108" t="str">
            <v>MR</v>
          </cell>
        </row>
        <row r="109">
          <cell r="L109" t="str">
            <v>MS</v>
          </cell>
        </row>
        <row r="110">
          <cell r="L110" t="str">
            <v>MT</v>
          </cell>
        </row>
        <row r="111">
          <cell r="L111" t="str">
            <v>MU</v>
          </cell>
        </row>
        <row r="112">
          <cell r="L112" t="str">
            <v>MX</v>
          </cell>
        </row>
        <row r="113">
          <cell r="L113" t="str">
            <v>MZ</v>
          </cell>
        </row>
        <row r="114">
          <cell r="L114" t="str">
            <v>PA</v>
          </cell>
        </row>
        <row r="115">
          <cell r="L115" t="str">
            <v>PC</v>
          </cell>
        </row>
        <row r="116">
          <cell r="L116" t="str">
            <v>PD</v>
          </cell>
        </row>
        <row r="117">
          <cell r="L117" t="str">
            <v>PE</v>
          </cell>
        </row>
        <row r="118">
          <cell r="L118" t="str">
            <v>PM</v>
          </cell>
        </row>
        <row r="119">
          <cell r="L119" t="str">
            <v>PO</v>
          </cell>
        </row>
        <row r="120">
          <cell r="L120" t="str">
            <v>PR</v>
          </cell>
        </row>
        <row r="121">
          <cell r="L121" t="str">
            <v>PS</v>
          </cell>
        </row>
        <row r="122">
          <cell r="L122" t="str">
            <v>PV</v>
          </cell>
        </row>
        <row r="123">
          <cell r="L123" t="str">
            <v>PW</v>
          </cell>
        </row>
        <row r="124">
          <cell r="L124" t="str">
            <v>PZ</v>
          </cell>
        </row>
        <row r="125">
          <cell r="L125" t="str">
            <v>QA</v>
          </cell>
        </row>
        <row r="126">
          <cell r="L126" t="str">
            <v>QB</v>
          </cell>
        </row>
        <row r="127">
          <cell r="L127" t="str">
            <v>QE</v>
          </cell>
        </row>
        <row r="128">
          <cell r="L128" t="str">
            <v>QK</v>
          </cell>
        </row>
        <row r="129">
          <cell r="L129" t="str">
            <v>QL</v>
          </cell>
        </row>
        <row r="130">
          <cell r="L130" t="str">
            <v>QO</v>
          </cell>
        </row>
        <row r="131">
          <cell r="L131" t="str">
            <v>QU</v>
          </cell>
        </row>
        <row r="132">
          <cell r="L132" t="str">
            <v>QZ</v>
          </cell>
        </row>
        <row r="133">
          <cell r="L133" t="str">
            <v>SA</v>
          </cell>
        </row>
        <row r="134">
          <cell r="L134" t="str">
            <v>SB</v>
          </cell>
        </row>
        <row r="135">
          <cell r="L135" t="str">
            <v>SH</v>
          </cell>
        </row>
        <row r="136">
          <cell r="L136" t="str">
            <v>SI</v>
          </cell>
        </row>
        <row r="137">
          <cell r="L137" t="str">
            <v>SJ</v>
          </cell>
        </row>
        <row r="138">
          <cell r="L138" t="str">
            <v>SK</v>
          </cell>
        </row>
        <row r="139">
          <cell r="L139" t="str">
            <v>SN</v>
          </cell>
        </row>
        <row r="140">
          <cell r="L140" t="str">
            <v>SZ</v>
          </cell>
        </row>
        <row r="141">
          <cell r="L141" t="str">
            <v>TA</v>
          </cell>
        </row>
        <row r="142">
          <cell r="L142" t="str">
            <v>TB</v>
          </cell>
        </row>
        <row r="143">
          <cell r="L143" t="str">
            <v>TC</v>
          </cell>
        </row>
        <row r="144">
          <cell r="L144" t="str">
            <v>TD</v>
          </cell>
        </row>
        <row r="145">
          <cell r="L145" t="str">
            <v>TE</v>
          </cell>
        </row>
        <row r="146">
          <cell r="L146" t="str">
            <v>TF</v>
          </cell>
        </row>
        <row r="147">
          <cell r="L147" t="str">
            <v>TP</v>
          </cell>
        </row>
        <row r="148">
          <cell r="L148" t="str">
            <v>TR</v>
          </cell>
        </row>
        <row r="149">
          <cell r="L149" t="str">
            <v>TS</v>
          </cell>
        </row>
        <row r="150">
          <cell r="L150" t="str">
            <v>TZ</v>
          </cell>
        </row>
        <row r="151">
          <cell r="L151" t="str">
            <v>UA</v>
          </cell>
        </row>
        <row r="152">
          <cell r="L152" t="str">
            <v>UB</v>
          </cell>
        </row>
        <row r="153">
          <cell r="L153" t="str">
            <v>UC</v>
          </cell>
        </row>
        <row r="154">
          <cell r="L154" t="str">
            <v>UD</v>
          </cell>
        </row>
        <row r="155">
          <cell r="L155" t="str">
            <v>UE</v>
          </cell>
        </row>
        <row r="156">
          <cell r="L156" t="str">
            <v>UF</v>
          </cell>
        </row>
        <row r="157">
          <cell r="L157" t="str">
            <v>UG</v>
          </cell>
        </row>
        <row r="158">
          <cell r="L158" t="str">
            <v>UH</v>
          </cell>
        </row>
        <row r="159">
          <cell r="L159" t="str">
            <v>UI</v>
          </cell>
        </row>
        <row r="160">
          <cell r="L160" t="str">
            <v>UJ</v>
          </cell>
        </row>
        <row r="161">
          <cell r="L161" t="str">
            <v>UK</v>
          </cell>
        </row>
        <row r="162">
          <cell r="L162" t="str">
            <v>UL</v>
          </cell>
        </row>
        <row r="163">
          <cell r="L163" t="str">
            <v>UM</v>
          </cell>
        </row>
        <row r="164">
          <cell r="L164" t="str">
            <v>UN</v>
          </cell>
        </row>
        <row r="165">
          <cell r="L165" t="str">
            <v>UP</v>
          </cell>
        </row>
        <row r="166">
          <cell r="L166" t="str">
            <v>UQ</v>
          </cell>
        </row>
        <row r="167">
          <cell r="L167" t="str">
            <v>UR</v>
          </cell>
        </row>
        <row r="168">
          <cell r="L168" t="str">
            <v>US</v>
          </cell>
        </row>
        <row r="169">
          <cell r="L169" t="str">
            <v>UT</v>
          </cell>
        </row>
        <row r="170">
          <cell r="L170" t="str">
            <v>UU</v>
          </cell>
        </row>
        <row r="171">
          <cell r="L171" t="str">
            <v>UV</v>
          </cell>
        </row>
        <row r="172">
          <cell r="L172" t="str">
            <v>UW</v>
          </cell>
        </row>
        <row r="173">
          <cell r="L173" t="str">
            <v>UX</v>
          </cell>
        </row>
        <row r="174">
          <cell r="L174" t="str">
            <v>UY</v>
          </cell>
        </row>
        <row r="175">
          <cell r="L175" t="str">
            <v>UZ</v>
          </cell>
        </row>
        <row r="176">
          <cell r="L176" t="str">
            <v>VA</v>
          </cell>
        </row>
        <row r="177">
          <cell r="L177" t="str">
            <v>VB</v>
          </cell>
        </row>
        <row r="178">
          <cell r="L178" t="str">
            <v>VC</v>
          </cell>
        </row>
        <row r="179">
          <cell r="L179" t="str">
            <v>VD</v>
          </cell>
        </row>
        <row r="180">
          <cell r="L180" t="str">
            <v>VF</v>
          </cell>
        </row>
        <row r="181">
          <cell r="L181" t="str">
            <v>VP</v>
          </cell>
        </row>
        <row r="182">
          <cell r="L182" t="str">
            <v>VT</v>
          </cell>
        </row>
        <row r="183">
          <cell r="L183" t="str">
            <v>VZ</v>
          </cell>
        </row>
        <row r="184">
          <cell r="L184" t="str">
            <v>WB</v>
          </cell>
        </row>
        <row r="185">
          <cell r="L185" t="str">
            <v>WC</v>
          </cell>
        </row>
        <row r="186">
          <cell r="L186" t="str">
            <v>WD</v>
          </cell>
        </row>
        <row r="187">
          <cell r="L187" t="str">
            <v>WH</v>
          </cell>
        </row>
        <row r="188">
          <cell r="L188" t="str">
            <v>WL</v>
          </cell>
        </row>
        <row r="189">
          <cell r="L189" t="str">
            <v>WM</v>
          </cell>
        </row>
        <row r="190">
          <cell r="L190" t="str">
            <v>WP</v>
          </cell>
        </row>
        <row r="191">
          <cell r="L191" t="str">
            <v>WZ</v>
          </cell>
        </row>
        <row r="192">
          <cell r="L192" t="str">
            <v>XC</v>
          </cell>
        </row>
        <row r="193">
          <cell r="L193" t="str">
            <v>XE</v>
          </cell>
        </row>
        <row r="194">
          <cell r="L194" t="str">
            <v>XF</v>
          </cell>
        </row>
        <row r="195">
          <cell r="L195" t="str">
            <v>XG</v>
          </cell>
        </row>
        <row r="196">
          <cell r="L196" t="str">
            <v>XH</v>
          </cell>
        </row>
        <row r="197">
          <cell r="L197" t="str">
            <v>XM</v>
          </cell>
        </row>
        <row r="198">
          <cell r="L198" t="str">
            <v>XP</v>
          </cell>
        </row>
        <row r="199">
          <cell r="L199" t="str">
            <v>XZ</v>
          </cell>
        </row>
        <row r="200">
          <cell r="L200" t="str">
            <v>YA</v>
          </cell>
        </row>
        <row r="201">
          <cell r="L201" t="str">
            <v>YB</v>
          </cell>
        </row>
        <row r="202">
          <cell r="L202" t="str">
            <v>YC</v>
          </cell>
        </row>
        <row r="203">
          <cell r="L203" t="str">
            <v>YD</v>
          </cell>
        </row>
        <row r="204">
          <cell r="L204" t="str">
            <v>YF</v>
          </cell>
        </row>
        <row r="205">
          <cell r="L205" t="str">
            <v>YG</v>
          </cell>
        </row>
        <row r="206">
          <cell r="L206" t="str">
            <v>YH</v>
          </cell>
        </row>
        <row r="207">
          <cell r="L207" t="str">
            <v>YI</v>
          </cell>
        </row>
        <row r="208">
          <cell r="L208" t="str">
            <v>YJ</v>
          </cell>
        </row>
        <row r="209">
          <cell r="L209" t="str">
            <v>YK</v>
          </cell>
        </row>
        <row r="210">
          <cell r="L210" t="str">
            <v>YL</v>
          </cell>
        </row>
        <row r="211">
          <cell r="L211" t="str">
            <v>YM</v>
          </cell>
        </row>
        <row r="212">
          <cell r="L212" t="str">
            <v>YN</v>
          </cell>
        </row>
        <row r="213">
          <cell r="L213" t="str">
            <v>YO</v>
          </cell>
        </row>
        <row r="214">
          <cell r="L214" t="str">
            <v>ZD</v>
          </cell>
        </row>
        <row r="215">
          <cell r="L215" t="str">
            <v>ZE</v>
          </cell>
        </row>
        <row r="216">
          <cell r="L216" t="str">
            <v>ZF</v>
          </cell>
        </row>
        <row r="217">
          <cell r="L217" t="str">
            <v>ZG</v>
          </cell>
        </row>
        <row r="218">
          <cell r="L218" t="str">
            <v>ZH</v>
          </cell>
        </row>
        <row r="219">
          <cell r="L219" t="str">
            <v>ZI</v>
          </cell>
        </row>
        <row r="220">
          <cell r="L220" t="str">
            <v>ZJ</v>
          </cell>
        </row>
        <row r="221">
          <cell r="L221" t="str">
            <v>ZK</v>
          </cell>
        </row>
        <row r="222">
          <cell r="L222" t="str">
            <v>ZL</v>
          </cell>
        </row>
        <row r="223">
          <cell r="L223" t="str">
            <v>ZM</v>
          </cell>
        </row>
        <row r="224">
          <cell r="L224" t="str">
            <v>ZN</v>
          </cell>
        </row>
        <row r="225">
          <cell r="L225" t="str">
            <v>ZO</v>
          </cell>
        </row>
        <row r="226">
          <cell r="L226" t="str">
            <v>ZP</v>
          </cell>
        </row>
        <row r="227">
          <cell r="L227" t="str">
            <v>ZQ</v>
          </cell>
        </row>
        <row r="228">
          <cell r="L228" t="str">
            <v>ZS</v>
          </cell>
        </row>
        <row r="229">
          <cell r="L229" t="str">
            <v>ZT</v>
          </cell>
        </row>
        <row r="230">
          <cell r="L230" t="str">
            <v>ZU</v>
          </cell>
        </row>
        <row r="231">
          <cell r="L231" t="str">
            <v>ZV</v>
          </cell>
        </row>
        <row r="232">
          <cell r="L232" t="str">
            <v>ZY</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sheetName val="Report"/>
      <sheetName val="Report (2)"/>
      <sheetName val="wind"/>
      <sheetName val="Pedestal"/>
      <sheetName val="GB"/>
      <sheetName val="LC SOIL"/>
      <sheetName val="qall"/>
      <sheetName val="DISPLACEMENT CHECK"/>
      <sheetName val="ATT.A MECHANICAL DATA"/>
      <sheetName val="ATT.B-SOIL REPORT"/>
      <sheetName val="AXIAL CAPACITY"/>
      <sheetName val="LAT"/>
      <sheetName val="ATT.C-WIND"/>
      <sheetName val="ATT.D-SEISMIC"/>
      <sheetName val="LAT. L=25 m (Clay)"/>
      <sheetName val="config"/>
      <sheetName val="PipeTable"/>
      <sheetName val="Appendices"/>
      <sheetName val="ANX3A11"/>
      <sheetName val="KH Bahagia"/>
      <sheetName val="Quantity"/>
      <sheetName val="Perf.Sq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1-1002bid"/>
      <sheetName val="V-1-1002droplet size"/>
      <sheetName val="V_1_1002bid"/>
      <sheetName val="StdBOM"/>
      <sheetName val="HARGA ALAT"/>
      <sheetName val="Notes"/>
      <sheetName val="SUMMARY"/>
      <sheetName val="INPUT DATAS"/>
      <sheetName val="Anls"/>
      <sheetName val="24V"/>
      <sheetName val="Currency"/>
      <sheetName val="2011_Kurs"/>
      <sheetName val="B"/>
      <sheetName val="WL"/>
      <sheetName val="terdistribusi"/>
      <sheetName val="DAF-2"/>
      <sheetName val="Isolasi Luar Dalam"/>
      <sheetName val="Isolasi Luar"/>
      <sheetName val="Design(E)"/>
      <sheetName val="Total Load List"/>
      <sheetName val="Cost_BD_Steel"/>
      <sheetName val="SCH_GG &amp; SAS"/>
      <sheetName val="Personnel"/>
      <sheetName val="NAMES"/>
      <sheetName val="Cost Input Sheet"/>
      <sheetName val="Assumptions"/>
      <sheetName val="sat dasar"/>
      <sheetName val="ISIAN"/>
      <sheetName val="Apr'07"/>
      <sheetName val="August'07"/>
      <sheetName val="Feb'07"/>
      <sheetName val="Jan'07"/>
      <sheetName val="July'07"/>
      <sheetName val="June'07"/>
      <sheetName val="Mar'07"/>
      <sheetName val="May'07"/>
      <sheetName val="Nov '07"/>
      <sheetName val="Oct '07"/>
      <sheetName val="Sept '07"/>
      <sheetName val="VORWATA-A LINE LIST"/>
      <sheetName val="Sumary"/>
      <sheetName val="Insts"/>
      <sheetName val="daf-3(OK)"/>
      <sheetName val="daf-7(OK)"/>
      <sheetName val="Vendor Quot.(Exchanger)"/>
      <sheetName val="slab"/>
      <sheetName val="112262"/>
      <sheetName val="Accept. Letter"/>
      <sheetName val="Database"/>
      <sheetName val="Criterias"/>
      <sheetName val="Fuel Oil"/>
      <sheetName val="MH-588 (H)"/>
      <sheetName val="MH-900 (H)"/>
      <sheetName val="Report"/>
      <sheetName val="BASE-PL1(H-shape)(OLD)"/>
      <sheetName val="prog"/>
      <sheetName val="BAHP"/>
      <sheetName val="Data"/>
      <sheetName val="Statement"/>
      <sheetName val="gvl"/>
      <sheetName val="Content"/>
      <sheetName val="Design"/>
      <sheetName val="Shallow"/>
      <sheetName val="07"/>
      <sheetName val="05"/>
      <sheetName val="03"/>
      <sheetName val="A'4"/>
      <sheetName val="B5'"/>
      <sheetName val="A5"/>
      <sheetName val="A5'."/>
      <sheetName val="B6"/>
      <sheetName val="A6"/>
      <sheetName val="F26"/>
      <sheetName val="F2A6"/>
      <sheetName val="F2"/>
      <sheetName val="salary"/>
      <sheetName val="DivVII"/>
      <sheetName val="산근"/>
      <sheetName val="4B-H150"/>
      <sheetName val="8B1s-H440"/>
      <sheetName val="8B0s"/>
      <sheetName val="H244"/>
      <sheetName val="App5-Fdn Design"/>
      <sheetName val="RebarAnchorDetail"/>
      <sheetName val="App4-Equipment"/>
      <sheetName val="8B1s-H800"/>
      <sheetName val="6B0s"/>
      <sheetName val="6B1s"/>
      <sheetName val="6B2s"/>
      <sheetName val="H400"/>
      <sheetName val="H440"/>
      <sheetName val="H450"/>
      <sheetName val="H488"/>
      <sheetName val="H500"/>
      <sheetName val="H588"/>
      <sheetName val="6B2s-H600"/>
      <sheetName val="6B1s-H700"/>
      <sheetName val="4B1s"/>
      <sheetName val="Section 1"/>
      <sheetName val="S7.0"/>
      <sheetName val="S1"/>
      <sheetName val="S7"/>
      <sheetName val="S3"/>
      <sheetName val="COV"/>
      <sheetName val="E.1"/>
      <sheetName val="lat vertikal 2fase"/>
      <sheetName val="att a - cover"/>
      <sheetName val="Settings"/>
    </sheetNames>
    <sheetDataSet>
      <sheetData sheetId="0" refreshError="1">
        <row r="1">
          <cell r="A1" t="str">
            <v>TRIPATRA ENGINEERS AND CONSTRUCTORS</v>
          </cell>
        </row>
        <row r="2">
          <cell r="A2" t="str">
            <v>VERTICAL SEPARATOR</v>
          </cell>
        </row>
        <row r="4">
          <cell r="A4" t="str">
            <v>PROJECT</v>
          </cell>
          <cell r="B4" t="str">
            <v>:</v>
          </cell>
          <cell r="D4" t="str">
            <v>UJUNG PANGKAH FIELD DEVELOPMENT</v>
          </cell>
          <cell r="E4" t="str">
            <v>TAG NO.</v>
          </cell>
          <cell r="F4" t="str">
            <v>:</v>
          </cell>
          <cell r="G4" t="str">
            <v>V-1-1002</v>
          </cell>
          <cell r="H4" t="str">
            <v>DATE</v>
          </cell>
          <cell r="I4" t="str">
            <v>:</v>
          </cell>
          <cell r="K4" t="str">
            <v>02/22/03</v>
          </cell>
        </row>
        <row r="5">
          <cell r="A5" t="str">
            <v>JOB NO</v>
          </cell>
          <cell r="B5" t="str">
            <v>:</v>
          </cell>
          <cell r="D5">
            <v>9383</v>
          </cell>
          <cell r="E5" t="str">
            <v>TYPE</v>
          </cell>
          <cell r="F5" t="str">
            <v>:</v>
          </cell>
          <cell r="G5" t="str">
            <v>VERTICAL</v>
          </cell>
          <cell r="H5" t="str">
            <v>RUN BY</v>
          </cell>
          <cell r="I5" t="str">
            <v>:</v>
          </cell>
          <cell r="K5" t="str">
            <v>EMY</v>
          </cell>
        </row>
        <row r="6">
          <cell r="A6" t="str">
            <v>CLIENT</v>
          </cell>
          <cell r="B6" t="str">
            <v>:</v>
          </cell>
          <cell r="D6" t="str">
            <v>AMERADA HESS Ltd</v>
          </cell>
          <cell r="E6" t="str">
            <v>SERVICE</v>
          </cell>
          <cell r="F6" t="str">
            <v>:</v>
          </cell>
          <cell r="G6" t="str">
            <v>PRODUCTION SEP</v>
          </cell>
          <cell r="H6" t="str">
            <v>CHECKED</v>
          </cell>
          <cell r="I6" t="str">
            <v>:</v>
          </cell>
        </row>
        <row r="7">
          <cell r="A7" t="str">
            <v>CALC. STATUS</v>
          </cell>
          <cell r="B7" t="str">
            <v>:</v>
          </cell>
          <cell r="D7" t="str">
            <v>RATING</v>
          </cell>
          <cell r="E7" t="str">
            <v>CASE</v>
          </cell>
          <cell r="F7" t="str">
            <v>:</v>
          </cell>
          <cell r="G7" t="str">
            <v>DESIGN CAPACITY</v>
          </cell>
          <cell r="H7" t="str">
            <v>FILE NAME</v>
          </cell>
          <cell r="I7" t="str">
            <v>:</v>
          </cell>
        </row>
        <row r="9">
          <cell r="A9" t="str">
            <v>DESIGN BASIS</v>
          </cell>
        </row>
        <row r="10">
          <cell r="A10" t="str">
            <v>BASED ON PROCESS FLOW DIAGRAM</v>
          </cell>
        </row>
        <row r="11">
          <cell r="D11" t="str">
            <v>GAS RATE</v>
          </cell>
          <cell r="G11">
            <v>123.7</v>
          </cell>
          <cell r="H11" t="str">
            <v xml:space="preserve">   MMSCFD</v>
          </cell>
          <cell r="J11" t="str">
            <v>*</v>
          </cell>
        </row>
        <row r="12">
          <cell r="D12" t="str">
            <v>OIL RATE</v>
          </cell>
          <cell r="G12">
            <v>821.84655238928121</v>
          </cell>
          <cell r="H12" t="str">
            <v xml:space="preserve">   BOPD</v>
          </cell>
          <cell r="J12" t="str">
            <v>*</v>
          </cell>
        </row>
        <row r="13">
          <cell r="D13" t="str">
            <v>WATER RATE</v>
          </cell>
          <cell r="G13">
            <v>0</v>
          </cell>
          <cell r="H13" t="str">
            <v xml:space="preserve">   BWPD</v>
          </cell>
          <cell r="J13" t="str">
            <v>*</v>
          </cell>
        </row>
        <row r="14">
          <cell r="D14" t="str">
            <v>PRESSURE</v>
          </cell>
          <cell r="G14">
            <v>688.93050000000005</v>
          </cell>
          <cell r="H14" t="str">
            <v xml:space="preserve">   PSIG</v>
          </cell>
          <cell r="J14" t="str">
            <v>*</v>
          </cell>
        </row>
        <row r="15">
          <cell r="D15" t="str">
            <v>TEMPERATURE</v>
          </cell>
          <cell r="G15">
            <v>81.481999999999999</v>
          </cell>
          <cell r="H15" t="str">
            <v xml:space="preserve">   F</v>
          </cell>
          <cell r="J15" t="str">
            <v>*</v>
          </cell>
          <cell r="K15" t="str">
            <v xml:space="preserve"> </v>
          </cell>
        </row>
        <row r="16">
          <cell r="D16" t="str">
            <v>DEG API</v>
          </cell>
          <cell r="G16">
            <v>71.938480629707016</v>
          </cell>
          <cell r="J16" t="str">
            <v>*</v>
          </cell>
        </row>
        <row r="17">
          <cell r="D17" t="str">
            <v>OIL DENSITY</v>
          </cell>
          <cell r="G17">
            <v>43.40181844</v>
          </cell>
          <cell r="H17" t="str">
            <v xml:space="preserve">   LB/CUFT</v>
          </cell>
          <cell r="J17" t="str">
            <v>*</v>
          </cell>
        </row>
        <row r="18">
          <cell r="D18" t="str">
            <v>WATER DENSITY</v>
          </cell>
          <cell r="G18">
            <v>62.8712388</v>
          </cell>
          <cell r="H18" t="str">
            <v xml:space="preserve">   LB/CUFT</v>
          </cell>
          <cell r="J18" t="str">
            <v>*</v>
          </cell>
        </row>
        <row r="19">
          <cell r="D19" t="str">
            <v>GAS SG</v>
          </cell>
          <cell r="G19">
            <v>0.70873786407766992</v>
          </cell>
          <cell r="J19" t="str">
            <v>*</v>
          </cell>
        </row>
        <row r="20">
          <cell r="D20" t="str">
            <v>MW GAS</v>
          </cell>
          <cell r="G20">
            <v>20.440000000000001</v>
          </cell>
          <cell r="J20" t="str">
            <v>*</v>
          </cell>
        </row>
        <row r="21">
          <cell r="D21" t="str">
            <v>GAS COMP. FACTOR</v>
          </cell>
          <cell r="G21">
            <v>0.86</v>
          </cell>
          <cell r="J21" t="str">
            <v>*</v>
          </cell>
        </row>
        <row r="22">
          <cell r="D22" t="str">
            <v>DROPLET SIZE</v>
          </cell>
          <cell r="G22">
            <v>200</v>
          </cell>
          <cell r="H22" t="str">
            <v xml:space="preserve">  MICROMETER</v>
          </cell>
          <cell r="J22" t="str">
            <v>*</v>
          </cell>
        </row>
        <row r="23">
          <cell r="D23" t="str">
            <v xml:space="preserve">VISCOSITY </v>
          </cell>
          <cell r="G23">
            <v>0.01</v>
          </cell>
          <cell r="H23" t="str">
            <v xml:space="preserve">   CP</v>
          </cell>
          <cell r="J23" t="str">
            <v>*</v>
          </cell>
        </row>
        <row r="24">
          <cell r="D24" t="str">
            <v>WITH MIST ELIMINATOR ( YES/NO )</v>
          </cell>
          <cell r="G24" t="str">
            <v>NO</v>
          </cell>
          <cell r="J24" t="str">
            <v>*</v>
          </cell>
        </row>
        <row r="25">
          <cell r="J25" t="str">
            <v xml:space="preserve"> </v>
          </cell>
        </row>
        <row r="26">
          <cell r="A26" t="str">
            <v>CALCULATION</v>
          </cell>
        </row>
        <row r="27">
          <cell r="D27" t="str">
            <v>GAS DENSITY</v>
          </cell>
          <cell r="G27">
            <v>2.8783483324335388</v>
          </cell>
          <cell r="H27" t="str">
            <v xml:space="preserve">   LB/CUFT</v>
          </cell>
        </row>
        <row r="28">
          <cell r="D28" t="str">
            <v>LIQUID DENSITY</v>
          </cell>
          <cell r="G28">
            <v>43.40181844</v>
          </cell>
          <cell r="H28" t="str">
            <v xml:space="preserve">   LB/CUFT</v>
          </cell>
        </row>
        <row r="29">
          <cell r="D29" t="str">
            <v>C(RE)2</v>
          </cell>
          <cell r="G29">
            <v>31281.322198059624</v>
          </cell>
        </row>
        <row r="30">
          <cell r="D30" t="str">
            <v>DRAG COEFFICIENT,C</v>
          </cell>
          <cell r="G30">
            <v>0.68761035572754181</v>
          </cell>
        </row>
        <row r="31">
          <cell r="D31" t="str">
            <v>ACTUAL GAS RATE</v>
          </cell>
          <cell r="G31">
            <v>26.825899198550026</v>
          </cell>
          <cell r="H31" t="str">
            <v xml:space="preserve">   CUFT/SEC</v>
          </cell>
        </row>
        <row r="32">
          <cell r="D32" t="str">
            <v>OIL RATE</v>
          </cell>
          <cell r="G32">
            <v>5.3406708947278447E-2</v>
          </cell>
          <cell r="H32" t="str">
            <v xml:space="preserve">   CUFT/SEC</v>
          </cell>
        </row>
        <row r="33">
          <cell r="D33" t="str">
            <v>WATER RATE</v>
          </cell>
          <cell r="G33">
            <v>0</v>
          </cell>
          <cell r="H33" t="str">
            <v xml:space="preserve">   CUFT/SEC</v>
          </cell>
        </row>
        <row r="34">
          <cell r="D34" t="str">
            <v>LIQUID RATE</v>
          </cell>
          <cell r="G34">
            <v>5.3406708947278447E-2</v>
          </cell>
          <cell r="H34" t="str">
            <v xml:space="preserve">   CUFT/SEC</v>
          </cell>
        </row>
        <row r="35">
          <cell r="D35" t="str">
            <v>GAS TERMINAL VELOCITY</v>
          </cell>
          <cell r="G35">
            <v>0.75938088021531358</v>
          </cell>
          <cell r="H35" t="str">
            <v xml:space="preserve">   FPS</v>
          </cell>
        </row>
        <row r="36">
          <cell r="D36" t="str">
            <v>GAS AREA MINIMUM</v>
          </cell>
          <cell r="G36">
            <v>35.326013463683545</v>
          </cell>
          <cell r="H36" t="str">
            <v xml:space="preserve">   SQFT</v>
          </cell>
        </row>
        <row r="37">
          <cell r="D37" t="str">
            <v>GAS AREA AVAILABLE</v>
          </cell>
          <cell r="G37">
            <v>27.39081573011747</v>
          </cell>
          <cell r="H37" t="str">
            <v xml:space="preserve">   SQFT</v>
          </cell>
        </row>
        <row r="38">
          <cell r="D38" t="str">
            <v>DIAMETER MINIMUM</v>
          </cell>
          <cell r="G38">
            <v>6.7065995332812784</v>
          </cell>
          <cell r="H38" t="str">
            <v xml:space="preserve">   FT</v>
          </cell>
        </row>
        <row r="39">
          <cell r="D39" t="str">
            <v>DIAMETER</v>
          </cell>
          <cell r="G39">
            <v>5.9055118110236222</v>
          </cell>
          <cell r="H39" t="str">
            <v xml:space="preserve">   FT</v>
          </cell>
          <cell r="J39" t="str">
            <v>*</v>
          </cell>
          <cell r="K39" t="str">
            <v>(SELECTED)</v>
          </cell>
        </row>
        <row r="40">
          <cell r="D40" t="str">
            <v>GAS VELOCITY</v>
          </cell>
          <cell r="G40">
            <v>0.97937569522815293</v>
          </cell>
          <cell r="H40" t="str">
            <v xml:space="preserve">   FPS</v>
          </cell>
        </row>
        <row r="43">
          <cell r="H43" t="str">
            <v>TB - NLL</v>
          </cell>
          <cell r="K43" t="str">
            <v>TB - HLL</v>
          </cell>
        </row>
        <row r="44">
          <cell r="D44" t="str">
            <v>SETTING LIQUID HEIGHT, FT</v>
          </cell>
          <cell r="H44">
            <v>1.9685039370078738</v>
          </cell>
          <cell r="K44">
            <v>2.6246719160104988</v>
          </cell>
          <cell r="L44" t="str">
            <v xml:space="preserve"> *</v>
          </cell>
        </row>
        <row r="45">
          <cell r="D45" t="str">
            <v>LIQUID VOLUME, CUFT</v>
          </cell>
          <cell r="H45">
            <v>80.878392903890159</v>
          </cell>
          <cell r="K45">
            <v>98.851369104754653</v>
          </cell>
        </row>
        <row r="46">
          <cell r="D46" t="str">
            <v>RETENTION TIME, MIN</v>
          </cell>
          <cell r="H46">
            <v>25.239773085353679</v>
          </cell>
          <cell r="K46">
            <v>30.848611548765611</v>
          </cell>
        </row>
        <row r="49">
          <cell r="D49" t="str">
            <v>GUESSING GAS HEIGHT</v>
          </cell>
        </row>
        <row r="50">
          <cell r="D50" t="str">
            <v>- HLL TO INLET NOZZLE</v>
          </cell>
          <cell r="G50">
            <v>35.433070866141733</v>
          </cell>
          <cell r="H50" t="str">
            <v xml:space="preserve">   IN</v>
          </cell>
          <cell r="I50" t="str">
            <v>*</v>
          </cell>
        </row>
        <row r="51">
          <cell r="D51" t="str">
            <v>- INLET NOZZLE TO TOP</v>
          </cell>
          <cell r="G51">
            <v>70.866141732283467</v>
          </cell>
          <cell r="H51" t="str">
            <v xml:space="preserve">   IN</v>
          </cell>
          <cell r="I51" t="str">
            <v>*</v>
          </cell>
        </row>
        <row r="52">
          <cell r="D52" t="str">
            <v>MINIMUM VESSLE HEIGHT</v>
          </cell>
          <cell r="G52">
            <v>11.482939632545932</v>
          </cell>
          <cell r="H52" t="str">
            <v xml:space="preserve">   FT</v>
          </cell>
          <cell r="I52" t="str">
            <v xml:space="preserve"> </v>
          </cell>
        </row>
        <row r="53">
          <cell r="D53" t="str">
            <v>VESSEL HEIGHT</v>
          </cell>
          <cell r="G53">
            <v>11.811023622047244</v>
          </cell>
          <cell r="H53" t="str">
            <v xml:space="preserve">   FT</v>
          </cell>
          <cell r="I53" t="str">
            <v>*</v>
          </cell>
          <cell r="K53" t="str">
            <v>(SELECTED)</v>
          </cell>
        </row>
        <row r="58">
          <cell r="A58" t="str">
            <v>note   :</v>
          </cell>
          <cell r="D58" t="str">
            <v>*   INPUT DATA</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
      <sheetName val="1"/>
      <sheetName val="Introduction"/>
      <sheetName val="DESIGN"/>
      <sheetName val="V-1-1002bid"/>
      <sheetName val="PR"/>
      <sheetName val="PipeTable"/>
      <sheetName val="DataPoint"/>
      <sheetName val="Perf.Sque."/>
      <sheetName val="RINCIA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lab_EDG"/>
      <sheetName val="Slab_U"/>
      <sheetName val="Sheet2"/>
      <sheetName val="Attach-5 (Pile Capacity)"/>
      <sheetName val="Attach-5 (Pile Capacity) 400"/>
      <sheetName val="Attach-5 (Pile Capacity) 18"/>
      <sheetName val="Settlement-a"/>
      <sheetName val="Settlement-b"/>
      <sheetName val="Soil Properties"/>
      <sheetName val="To Staad"/>
      <sheetName val="Slab_EL+7000"/>
      <sheetName val="Slab_Roof"/>
      <sheetName val="Slab_EL+12000"/>
      <sheetName val="Slab_EL+17000"/>
      <sheetName val="Slab_EL+7000 Crack"/>
      <sheetName val="Sheet3"/>
      <sheetName val="Sheet7"/>
      <sheetName val="Slab_R"/>
      <sheetName val="Slab_R Crack Check"/>
      <sheetName val="Slab_FAR"/>
      <sheetName val="Oneway"/>
      <sheetName val="Sheet1"/>
      <sheetName val="DESIGN"/>
      <sheetName val="DWTables"/>
    </sheetNames>
    <sheetDataSet>
      <sheetData sheetId="0"/>
      <sheetData sheetId="1"/>
      <sheetData sheetId="2">
        <row r="32">
          <cell r="F32">
            <v>7.8499999999999986E-2</v>
          </cell>
        </row>
        <row r="34">
          <cell r="F34">
            <v>13</v>
          </cell>
        </row>
        <row r="37">
          <cell r="F37">
            <v>0.75</v>
          </cell>
        </row>
        <row r="42">
          <cell r="J42">
            <v>2899520.0000000005</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Revision History"/>
      <sheetName val="Report"/>
      <sheetName val="Appendix 1"/>
      <sheetName val="Appendix 2"/>
      <sheetName val="Appendix 3"/>
      <sheetName val="Appendix 4"/>
      <sheetName val="App4trash2"/>
      <sheetName val="App4-trash"/>
      <sheetName val="Arrangement"/>
      <sheetName val="PROFILE"/>
      <sheetName val="Material"/>
      <sheetName val="Shape"/>
      <sheetName val="Beams"/>
      <sheetName val="rev.sheet"/>
      <sheetName val="Read me"/>
    </sheetNames>
    <sheetDataSet>
      <sheetData sheetId="0"/>
      <sheetData sheetId="1"/>
      <sheetData sheetId="2"/>
      <sheetData sheetId="3"/>
      <sheetData sheetId="4"/>
      <sheetData sheetId="5"/>
      <sheetData sheetId="6"/>
      <sheetData sheetId="7"/>
      <sheetData sheetId="8"/>
      <sheetData sheetId="9"/>
      <sheetData sheetId="10">
        <row r="10">
          <cell r="A10">
            <v>1</v>
          </cell>
          <cell r="B10">
            <v>2</v>
          </cell>
          <cell r="C10">
            <v>3</v>
          </cell>
          <cell r="D10">
            <v>4</v>
          </cell>
          <cell r="E10">
            <v>5</v>
          </cell>
          <cell r="F10">
            <v>6</v>
          </cell>
          <cell r="G10">
            <v>7</v>
          </cell>
          <cell r="H10">
            <v>8</v>
          </cell>
          <cell r="I10">
            <v>9</v>
          </cell>
          <cell r="J10">
            <v>10</v>
          </cell>
          <cell r="K10">
            <v>11</v>
          </cell>
          <cell r="L10">
            <v>12</v>
          </cell>
          <cell r="M10">
            <v>13</v>
          </cell>
          <cell r="N10">
            <v>14</v>
          </cell>
          <cell r="O10">
            <v>15</v>
          </cell>
          <cell r="P10">
            <v>16</v>
          </cell>
          <cell r="Q10">
            <v>17</v>
          </cell>
          <cell r="R10">
            <v>18</v>
          </cell>
          <cell r="S10">
            <v>19</v>
          </cell>
          <cell r="T10">
            <v>20</v>
          </cell>
          <cell r="U10">
            <v>21</v>
          </cell>
          <cell r="V10">
            <v>22</v>
          </cell>
          <cell r="W10">
            <v>23</v>
          </cell>
          <cell r="X10">
            <v>24</v>
          </cell>
          <cell r="Y10">
            <v>25</v>
          </cell>
          <cell r="Z10">
            <v>26</v>
          </cell>
          <cell r="AA10">
            <v>27</v>
          </cell>
          <cell r="AB10">
            <v>28</v>
          </cell>
          <cell r="AC10">
            <v>29</v>
          </cell>
          <cell r="AD10">
            <v>30</v>
          </cell>
          <cell r="AE10">
            <v>31</v>
          </cell>
          <cell r="AF10">
            <v>32</v>
          </cell>
          <cell r="AG10">
            <v>33</v>
          </cell>
          <cell r="AH10">
            <v>34</v>
          </cell>
          <cell r="AI10">
            <v>35</v>
          </cell>
          <cell r="AJ10">
            <v>36</v>
          </cell>
          <cell r="AK10">
            <v>37</v>
          </cell>
        </row>
        <row r="11">
          <cell r="A11" t="str">
            <v>H 300 x 150 x 6.5 x 9H 200 x 200 x 8 x 12</v>
          </cell>
          <cell r="B11" t="str">
            <v>H 300 x 150 x 6.5 x 9</v>
          </cell>
          <cell r="C11">
            <v>300</v>
          </cell>
          <cell r="D11">
            <v>150</v>
          </cell>
          <cell r="E11">
            <v>6.5</v>
          </cell>
          <cell r="F11">
            <v>9</v>
          </cell>
          <cell r="G11">
            <v>13</v>
          </cell>
          <cell r="H11" t="str">
            <v>H 200 x 200 x 8 x 12</v>
          </cell>
          <cell r="I11">
            <v>200</v>
          </cell>
          <cell r="J11">
            <v>200</v>
          </cell>
          <cell r="K11">
            <v>8</v>
          </cell>
          <cell r="L11">
            <v>12</v>
          </cell>
          <cell r="M11">
            <v>13</v>
          </cell>
          <cell r="N11" t="str">
            <v>4E</v>
          </cell>
          <cell r="O11">
            <v>2</v>
          </cell>
          <cell r="P11">
            <v>6</v>
          </cell>
          <cell r="Q11">
            <v>12</v>
          </cell>
          <cell r="R11">
            <v>4</v>
          </cell>
          <cell r="S11">
            <v>20</v>
          </cell>
          <cell r="T11">
            <v>22</v>
          </cell>
          <cell r="U11">
            <v>45</v>
          </cell>
          <cell r="V11">
            <v>70</v>
          </cell>
          <cell r="W11">
            <v>40</v>
          </cell>
          <cell r="X11">
            <v>50</v>
          </cell>
          <cell r="Y11">
            <v>0</v>
          </cell>
          <cell r="Z11">
            <v>160</v>
          </cell>
          <cell r="AA11">
            <v>780</v>
          </cell>
          <cell r="AB11">
            <v>22</v>
          </cell>
          <cell r="AC11">
            <v>0</v>
          </cell>
          <cell r="AD11">
            <v>0</v>
          </cell>
          <cell r="AE11">
            <v>0</v>
          </cell>
          <cell r="AF11">
            <v>12</v>
          </cell>
          <cell r="AG11">
            <v>10</v>
          </cell>
          <cell r="AH11">
            <v>300</v>
          </cell>
          <cell r="AI11">
            <v>519.6152422706632</v>
          </cell>
          <cell r="AJ11">
            <v>0.59099999999999997</v>
          </cell>
          <cell r="AK11">
            <v>0.54161524227066316</v>
          </cell>
        </row>
        <row r="12">
          <cell r="A12" t="str">
            <v>H 300 x 150 x 6.5 x 9H 250 x 250 x 9 x 14</v>
          </cell>
          <cell r="B12" t="str">
            <v>H 300 x 150 x 6.5 x 9</v>
          </cell>
          <cell r="C12">
            <v>300</v>
          </cell>
          <cell r="D12">
            <v>150</v>
          </cell>
          <cell r="E12">
            <v>6.5</v>
          </cell>
          <cell r="F12">
            <v>9</v>
          </cell>
          <cell r="G12">
            <v>13</v>
          </cell>
          <cell r="H12" t="str">
            <v>H 250 x 250 x 9 x 14</v>
          </cell>
          <cell r="I12">
            <v>250</v>
          </cell>
          <cell r="J12">
            <v>250</v>
          </cell>
          <cell r="K12">
            <v>9</v>
          </cell>
          <cell r="L12">
            <v>14</v>
          </cell>
          <cell r="M12">
            <v>13</v>
          </cell>
          <cell r="N12" t="str">
            <v>4E</v>
          </cell>
          <cell r="O12">
            <v>2</v>
          </cell>
          <cell r="P12">
            <v>6</v>
          </cell>
          <cell r="Q12">
            <v>12</v>
          </cell>
          <cell r="R12">
            <v>4</v>
          </cell>
          <cell r="S12">
            <v>20</v>
          </cell>
          <cell r="T12">
            <v>22</v>
          </cell>
          <cell r="U12">
            <v>45</v>
          </cell>
          <cell r="V12">
            <v>70</v>
          </cell>
          <cell r="W12">
            <v>40</v>
          </cell>
          <cell r="X12">
            <v>50</v>
          </cell>
          <cell r="Y12">
            <v>0</v>
          </cell>
          <cell r="Z12">
            <v>160</v>
          </cell>
          <cell r="AA12">
            <v>780</v>
          </cell>
          <cell r="AB12">
            <v>22</v>
          </cell>
          <cell r="AC12">
            <v>0</v>
          </cell>
          <cell r="AD12">
            <v>0</v>
          </cell>
          <cell r="AE12">
            <v>0</v>
          </cell>
          <cell r="AF12">
            <v>12</v>
          </cell>
          <cell r="AG12">
            <v>10</v>
          </cell>
          <cell r="AH12">
            <v>300</v>
          </cell>
          <cell r="AI12">
            <v>519.6152422706632</v>
          </cell>
          <cell r="AJ12">
            <v>0.59099999999999997</v>
          </cell>
          <cell r="AK12">
            <v>0.54161524227066316</v>
          </cell>
        </row>
        <row r="13">
          <cell r="A13" t="str">
            <v>H 300 x 150 x 6.5 x 9H 300 x 150 x 6.5 x 9</v>
          </cell>
          <cell r="B13" t="str">
            <v>H 300 x 150 x 6.5 x 9</v>
          </cell>
          <cell r="C13">
            <v>300</v>
          </cell>
          <cell r="D13">
            <v>150</v>
          </cell>
          <cell r="E13">
            <v>6.5</v>
          </cell>
          <cell r="F13">
            <v>9</v>
          </cell>
          <cell r="G13">
            <v>13</v>
          </cell>
          <cell r="H13" t="str">
            <v>H 300 x 150 x 6.5 x 9</v>
          </cell>
          <cell r="I13">
            <v>300</v>
          </cell>
          <cell r="J13">
            <v>150</v>
          </cell>
          <cell r="K13">
            <v>6.5</v>
          </cell>
          <cell r="L13">
            <v>9</v>
          </cell>
          <cell r="M13">
            <v>13</v>
          </cell>
          <cell r="N13" t="str">
            <v>4E</v>
          </cell>
          <cell r="O13">
            <v>2</v>
          </cell>
          <cell r="P13">
            <v>6</v>
          </cell>
          <cell r="Q13">
            <v>12</v>
          </cell>
          <cell r="R13">
            <v>4</v>
          </cell>
          <cell r="S13">
            <v>20</v>
          </cell>
          <cell r="T13">
            <v>22</v>
          </cell>
          <cell r="U13">
            <v>45</v>
          </cell>
          <cell r="V13">
            <v>70</v>
          </cell>
          <cell r="W13">
            <v>40</v>
          </cell>
          <cell r="X13">
            <v>50</v>
          </cell>
          <cell r="Y13">
            <v>0</v>
          </cell>
          <cell r="Z13">
            <v>160</v>
          </cell>
          <cell r="AA13">
            <v>780</v>
          </cell>
          <cell r="AB13">
            <v>22</v>
          </cell>
          <cell r="AC13">
            <v>0</v>
          </cell>
          <cell r="AD13">
            <v>0</v>
          </cell>
          <cell r="AE13">
            <v>0</v>
          </cell>
          <cell r="AF13">
            <v>12</v>
          </cell>
          <cell r="AG13">
            <v>10</v>
          </cell>
          <cell r="AH13">
            <v>300</v>
          </cell>
          <cell r="AI13">
            <v>519.6152422706632</v>
          </cell>
          <cell r="AJ13">
            <v>0.59099999999999997</v>
          </cell>
          <cell r="AK13">
            <v>0.54161524227066316</v>
          </cell>
        </row>
        <row r="14">
          <cell r="A14" t="str">
            <v>H 300 x 150 x 6.5 x 9H 300 x 300 x 10 x 15</v>
          </cell>
          <cell r="B14" t="str">
            <v>H 300 x 150 x 6.5 x 9</v>
          </cell>
          <cell r="C14">
            <v>300</v>
          </cell>
          <cell r="D14">
            <v>150</v>
          </cell>
          <cell r="E14">
            <v>6.5</v>
          </cell>
          <cell r="F14">
            <v>9</v>
          </cell>
          <cell r="G14">
            <v>13</v>
          </cell>
          <cell r="H14" t="str">
            <v>H 300 x 300 x 10 x 15</v>
          </cell>
          <cell r="I14">
            <v>300</v>
          </cell>
          <cell r="J14">
            <v>300</v>
          </cell>
          <cell r="K14">
            <v>10</v>
          </cell>
          <cell r="L14">
            <v>15</v>
          </cell>
          <cell r="M14">
            <v>13</v>
          </cell>
          <cell r="N14" t="str">
            <v>4E</v>
          </cell>
          <cell r="O14">
            <v>2</v>
          </cell>
          <cell r="P14">
            <v>6</v>
          </cell>
          <cell r="Q14">
            <v>12</v>
          </cell>
          <cell r="R14">
            <v>4</v>
          </cell>
          <cell r="S14">
            <v>20</v>
          </cell>
          <cell r="T14">
            <v>22</v>
          </cell>
          <cell r="U14">
            <v>45</v>
          </cell>
          <cell r="V14">
            <v>70</v>
          </cell>
          <cell r="W14">
            <v>40</v>
          </cell>
          <cell r="X14">
            <v>50</v>
          </cell>
          <cell r="Y14">
            <v>0</v>
          </cell>
          <cell r="Z14">
            <v>160</v>
          </cell>
          <cell r="AA14">
            <v>780</v>
          </cell>
          <cell r="AB14">
            <v>22</v>
          </cell>
          <cell r="AC14">
            <v>0</v>
          </cell>
          <cell r="AD14">
            <v>0</v>
          </cell>
          <cell r="AE14">
            <v>0</v>
          </cell>
          <cell r="AF14">
            <v>12</v>
          </cell>
          <cell r="AG14">
            <v>10</v>
          </cell>
          <cell r="AH14">
            <v>300</v>
          </cell>
          <cell r="AI14">
            <v>519.6152422706632</v>
          </cell>
          <cell r="AJ14">
            <v>0.59099999999999997</v>
          </cell>
          <cell r="AK14">
            <v>0.54161524227066316</v>
          </cell>
        </row>
        <row r="15">
          <cell r="A15" t="str">
            <v>H 300 x 150 x 6.5 x 9H 350 x 175 x 7 x 11</v>
          </cell>
          <cell r="B15" t="str">
            <v>H 300 x 150 x 6.5 x 9</v>
          </cell>
          <cell r="C15">
            <v>300</v>
          </cell>
          <cell r="D15">
            <v>150</v>
          </cell>
          <cell r="E15">
            <v>6.5</v>
          </cell>
          <cell r="F15">
            <v>9</v>
          </cell>
          <cell r="G15">
            <v>13</v>
          </cell>
          <cell r="H15" t="str">
            <v>H 350 x 175 x 7 x 11</v>
          </cell>
          <cell r="I15">
            <v>350</v>
          </cell>
          <cell r="J15">
            <v>175</v>
          </cell>
          <cell r="K15">
            <v>7</v>
          </cell>
          <cell r="L15">
            <v>11</v>
          </cell>
          <cell r="M15">
            <v>13</v>
          </cell>
          <cell r="N15" t="str">
            <v>4E</v>
          </cell>
          <cell r="O15">
            <v>2</v>
          </cell>
          <cell r="P15">
            <v>6</v>
          </cell>
          <cell r="Q15">
            <v>12</v>
          </cell>
          <cell r="R15">
            <v>4</v>
          </cell>
          <cell r="S15">
            <v>20</v>
          </cell>
          <cell r="T15">
            <v>22</v>
          </cell>
          <cell r="U15">
            <v>45</v>
          </cell>
          <cell r="V15">
            <v>70</v>
          </cell>
          <cell r="W15">
            <v>40</v>
          </cell>
          <cell r="X15">
            <v>50</v>
          </cell>
          <cell r="Y15">
            <v>0</v>
          </cell>
          <cell r="Z15">
            <v>160</v>
          </cell>
          <cell r="AA15">
            <v>780</v>
          </cell>
          <cell r="AB15">
            <v>22</v>
          </cell>
          <cell r="AC15">
            <v>0</v>
          </cell>
          <cell r="AD15">
            <v>0</v>
          </cell>
          <cell r="AE15">
            <v>0</v>
          </cell>
          <cell r="AF15">
            <v>12</v>
          </cell>
          <cell r="AG15">
            <v>10</v>
          </cell>
          <cell r="AH15">
            <v>300</v>
          </cell>
          <cell r="AI15">
            <v>519.6152422706632</v>
          </cell>
          <cell r="AJ15">
            <v>0.59099999999999997</v>
          </cell>
          <cell r="AK15">
            <v>0.54161524227066316</v>
          </cell>
        </row>
        <row r="16">
          <cell r="A16" t="str">
            <v>H 300 x 150 x 6.5 x 9H 400 x 200 x 8 x 13</v>
          </cell>
          <cell r="B16" t="str">
            <v>H 300 x 150 x 6.5 x 9</v>
          </cell>
          <cell r="C16">
            <v>300</v>
          </cell>
          <cell r="D16">
            <v>150</v>
          </cell>
          <cell r="E16">
            <v>6.5</v>
          </cell>
          <cell r="F16">
            <v>9</v>
          </cell>
          <cell r="G16">
            <v>13</v>
          </cell>
          <cell r="H16" t="str">
            <v>H 400 x 200 x 8 x 13</v>
          </cell>
          <cell r="I16">
            <v>400</v>
          </cell>
          <cell r="J16">
            <v>200</v>
          </cell>
          <cell r="K16">
            <v>8</v>
          </cell>
          <cell r="L16">
            <v>13</v>
          </cell>
          <cell r="M16">
            <v>13</v>
          </cell>
          <cell r="N16" t="str">
            <v>4E</v>
          </cell>
          <cell r="O16">
            <v>2</v>
          </cell>
          <cell r="P16">
            <v>6</v>
          </cell>
          <cell r="Q16">
            <v>12</v>
          </cell>
          <cell r="R16">
            <v>4</v>
          </cell>
          <cell r="S16">
            <v>24</v>
          </cell>
          <cell r="T16">
            <v>26</v>
          </cell>
          <cell r="U16">
            <v>45</v>
          </cell>
          <cell r="V16">
            <v>70</v>
          </cell>
          <cell r="W16">
            <v>40</v>
          </cell>
          <cell r="X16">
            <v>50</v>
          </cell>
          <cell r="Y16">
            <v>0</v>
          </cell>
          <cell r="Z16">
            <v>160</v>
          </cell>
          <cell r="AA16">
            <v>780</v>
          </cell>
          <cell r="AB16">
            <v>22</v>
          </cell>
          <cell r="AC16">
            <v>0</v>
          </cell>
          <cell r="AD16">
            <v>0</v>
          </cell>
          <cell r="AE16">
            <v>0</v>
          </cell>
          <cell r="AF16">
            <v>12</v>
          </cell>
          <cell r="AG16">
            <v>10</v>
          </cell>
          <cell r="AH16">
            <v>300</v>
          </cell>
          <cell r="AI16">
            <v>519.6152422706632</v>
          </cell>
          <cell r="AJ16">
            <v>0.59099999999999997</v>
          </cell>
          <cell r="AK16">
            <v>0.54161524227066316</v>
          </cell>
        </row>
        <row r="17">
          <cell r="A17" t="str">
            <v>H 300 x 150 x 6.5 x 9H 450 x 200 x 9 x 14</v>
          </cell>
          <cell r="B17" t="str">
            <v>H 300 x 150 x 6.5 x 9</v>
          </cell>
          <cell r="C17">
            <v>300</v>
          </cell>
          <cell r="D17">
            <v>150</v>
          </cell>
          <cell r="E17">
            <v>6.5</v>
          </cell>
          <cell r="F17">
            <v>9</v>
          </cell>
          <cell r="G17">
            <v>13</v>
          </cell>
          <cell r="H17" t="str">
            <v>H 450 x 200 x 9 x 14</v>
          </cell>
          <cell r="I17">
            <v>450</v>
          </cell>
          <cell r="J17">
            <v>200</v>
          </cell>
          <cell r="K17">
            <v>9</v>
          </cell>
          <cell r="L17">
            <v>14</v>
          </cell>
          <cell r="M17">
            <v>13</v>
          </cell>
          <cell r="N17" t="str">
            <v>4E</v>
          </cell>
          <cell r="O17">
            <v>2</v>
          </cell>
          <cell r="P17">
            <v>6</v>
          </cell>
          <cell r="Q17">
            <v>12</v>
          </cell>
          <cell r="R17">
            <v>4</v>
          </cell>
          <cell r="S17">
            <v>24</v>
          </cell>
          <cell r="T17">
            <v>26</v>
          </cell>
          <cell r="U17">
            <v>45</v>
          </cell>
          <cell r="V17">
            <v>70</v>
          </cell>
          <cell r="W17">
            <v>40</v>
          </cell>
          <cell r="X17">
            <v>50</v>
          </cell>
          <cell r="Y17">
            <v>0</v>
          </cell>
          <cell r="Z17">
            <v>160</v>
          </cell>
          <cell r="AA17">
            <v>780</v>
          </cell>
          <cell r="AB17">
            <v>22</v>
          </cell>
          <cell r="AC17">
            <v>0</v>
          </cell>
          <cell r="AD17">
            <v>0</v>
          </cell>
          <cell r="AE17">
            <v>0</v>
          </cell>
          <cell r="AF17">
            <v>12</v>
          </cell>
          <cell r="AG17">
            <v>10</v>
          </cell>
          <cell r="AH17">
            <v>300</v>
          </cell>
          <cell r="AI17">
            <v>519.6152422706632</v>
          </cell>
          <cell r="AJ17">
            <v>0.59099999999999997</v>
          </cell>
          <cell r="AK17">
            <v>0.54161524227066316</v>
          </cell>
        </row>
        <row r="18">
          <cell r="A18" t="str">
            <v>H 300 x 150 x 6.5 x 9H 500 x 200 x 10 x 16</v>
          </cell>
          <cell r="B18" t="str">
            <v>H 300 x 150 x 6.5 x 9</v>
          </cell>
          <cell r="C18">
            <v>300</v>
          </cell>
          <cell r="D18">
            <v>150</v>
          </cell>
          <cell r="E18">
            <v>6.5</v>
          </cell>
          <cell r="F18">
            <v>9</v>
          </cell>
          <cell r="G18">
            <v>13</v>
          </cell>
          <cell r="H18" t="str">
            <v>H 500 x 200 x 10 x 16</v>
          </cell>
          <cell r="I18">
            <v>500</v>
          </cell>
          <cell r="J18">
            <v>200</v>
          </cell>
          <cell r="K18">
            <v>10</v>
          </cell>
          <cell r="L18">
            <v>16</v>
          </cell>
          <cell r="M18">
            <v>13</v>
          </cell>
          <cell r="N18" t="str">
            <v>4E</v>
          </cell>
          <cell r="O18">
            <v>2</v>
          </cell>
          <cell r="P18">
            <v>6</v>
          </cell>
          <cell r="Q18">
            <v>12</v>
          </cell>
          <cell r="R18">
            <v>4</v>
          </cell>
          <cell r="S18">
            <v>24</v>
          </cell>
          <cell r="T18">
            <v>26</v>
          </cell>
          <cell r="U18">
            <v>45</v>
          </cell>
          <cell r="V18">
            <v>70</v>
          </cell>
          <cell r="W18">
            <v>40</v>
          </cell>
          <cell r="X18">
            <v>50</v>
          </cell>
          <cell r="Y18">
            <v>0</v>
          </cell>
          <cell r="Z18">
            <v>160</v>
          </cell>
          <cell r="AA18">
            <v>780</v>
          </cell>
          <cell r="AB18">
            <v>22</v>
          </cell>
          <cell r="AC18">
            <v>0</v>
          </cell>
          <cell r="AD18">
            <v>0</v>
          </cell>
          <cell r="AE18">
            <v>0</v>
          </cell>
          <cell r="AF18">
            <v>12</v>
          </cell>
          <cell r="AG18">
            <v>10</v>
          </cell>
          <cell r="AH18">
            <v>300</v>
          </cell>
          <cell r="AI18">
            <v>519.6152422706632</v>
          </cell>
          <cell r="AJ18">
            <v>0.59099999999999997</v>
          </cell>
          <cell r="AK18">
            <v>0.54161524227066316</v>
          </cell>
        </row>
        <row r="19">
          <cell r="A19" t="str">
            <v>H 300 x 150 x 6.5 x 9H 600 x 200 x 11 x 17</v>
          </cell>
          <cell r="B19" t="str">
            <v>H 300 x 150 x 6.5 x 9</v>
          </cell>
          <cell r="C19">
            <v>300</v>
          </cell>
          <cell r="D19">
            <v>150</v>
          </cell>
          <cell r="E19">
            <v>6.5</v>
          </cell>
          <cell r="F19">
            <v>9</v>
          </cell>
          <cell r="G19">
            <v>13</v>
          </cell>
          <cell r="H19" t="str">
            <v>H 600 x 200 x 11 x 17</v>
          </cell>
          <cell r="I19">
            <v>600</v>
          </cell>
          <cell r="J19">
            <v>200</v>
          </cell>
          <cell r="K19">
            <v>11</v>
          </cell>
          <cell r="L19">
            <v>17</v>
          </cell>
          <cell r="M19">
            <v>13</v>
          </cell>
          <cell r="N19" t="str">
            <v>4E</v>
          </cell>
          <cell r="O19">
            <v>2</v>
          </cell>
          <cell r="P19">
            <v>6</v>
          </cell>
          <cell r="Q19">
            <v>12</v>
          </cell>
          <cell r="R19">
            <v>4</v>
          </cell>
          <cell r="S19">
            <v>24</v>
          </cell>
          <cell r="T19">
            <v>26</v>
          </cell>
          <cell r="U19">
            <v>45</v>
          </cell>
          <cell r="V19">
            <v>70</v>
          </cell>
          <cell r="W19">
            <v>40</v>
          </cell>
          <cell r="X19">
            <v>50</v>
          </cell>
          <cell r="Y19">
            <v>0</v>
          </cell>
          <cell r="Z19">
            <v>160</v>
          </cell>
          <cell r="AA19">
            <v>780</v>
          </cell>
          <cell r="AB19">
            <v>22</v>
          </cell>
          <cell r="AC19">
            <v>0</v>
          </cell>
          <cell r="AD19">
            <v>0</v>
          </cell>
          <cell r="AE19">
            <v>0</v>
          </cell>
          <cell r="AF19">
            <v>12</v>
          </cell>
          <cell r="AG19">
            <v>10</v>
          </cell>
          <cell r="AH19">
            <v>300</v>
          </cell>
          <cell r="AI19">
            <v>519.6152422706632</v>
          </cell>
          <cell r="AJ19">
            <v>0.59099999999999997</v>
          </cell>
          <cell r="AK19">
            <v>0.54161524227066316</v>
          </cell>
        </row>
        <row r="20">
          <cell r="A20" t="str">
            <v>H 300 x 150 x 6.5 x 9H 488 x 300 x 11 x 18</v>
          </cell>
          <cell r="B20" t="str">
            <v>H 300 x 150 x 6.5 x 9</v>
          </cell>
          <cell r="C20">
            <v>300</v>
          </cell>
          <cell r="D20">
            <v>150</v>
          </cell>
          <cell r="E20">
            <v>6.5</v>
          </cell>
          <cell r="F20">
            <v>9</v>
          </cell>
          <cell r="G20">
            <v>13</v>
          </cell>
          <cell r="H20" t="str">
            <v>H 488 x 300 x 11 x 18</v>
          </cell>
          <cell r="I20">
            <v>488</v>
          </cell>
          <cell r="J20">
            <v>300</v>
          </cell>
          <cell r="K20">
            <v>11</v>
          </cell>
          <cell r="L20">
            <v>18</v>
          </cell>
          <cell r="M20">
            <v>13</v>
          </cell>
          <cell r="N20" t="str">
            <v>4E</v>
          </cell>
          <cell r="O20">
            <v>2</v>
          </cell>
          <cell r="P20">
            <v>6</v>
          </cell>
          <cell r="Q20">
            <v>12</v>
          </cell>
          <cell r="R20">
            <v>4</v>
          </cell>
          <cell r="S20">
            <v>24</v>
          </cell>
          <cell r="T20">
            <v>26</v>
          </cell>
          <cell r="U20">
            <v>45</v>
          </cell>
          <cell r="V20">
            <v>70</v>
          </cell>
          <cell r="W20">
            <v>40</v>
          </cell>
          <cell r="X20">
            <v>50</v>
          </cell>
          <cell r="Y20">
            <v>0</v>
          </cell>
          <cell r="Z20">
            <v>160</v>
          </cell>
          <cell r="AA20">
            <v>780</v>
          </cell>
          <cell r="AB20">
            <v>22</v>
          </cell>
          <cell r="AC20">
            <v>0</v>
          </cell>
          <cell r="AD20">
            <v>0</v>
          </cell>
          <cell r="AE20">
            <v>0</v>
          </cell>
          <cell r="AF20">
            <v>12</v>
          </cell>
          <cell r="AG20">
            <v>10</v>
          </cell>
          <cell r="AH20">
            <v>300</v>
          </cell>
          <cell r="AI20">
            <v>519.6152422706632</v>
          </cell>
          <cell r="AJ20">
            <v>0.59099999999999997</v>
          </cell>
          <cell r="AK20">
            <v>0.54161524227066316</v>
          </cell>
        </row>
        <row r="21">
          <cell r="A21" t="str">
            <v>H 300 x 150 x 6.5 x 9H 588 x 300 x 12 x 20</v>
          </cell>
          <cell r="B21" t="str">
            <v>H 300 x 150 x 6.5 x 9</v>
          </cell>
          <cell r="C21">
            <v>300</v>
          </cell>
          <cell r="D21">
            <v>150</v>
          </cell>
          <cell r="E21">
            <v>6.5</v>
          </cell>
          <cell r="F21">
            <v>9</v>
          </cell>
          <cell r="G21">
            <v>13</v>
          </cell>
          <cell r="H21" t="str">
            <v>H 588 x 300 x 12 x 20</v>
          </cell>
          <cell r="I21">
            <v>588</v>
          </cell>
          <cell r="J21">
            <v>300</v>
          </cell>
          <cell r="K21">
            <v>12</v>
          </cell>
          <cell r="L21">
            <v>20</v>
          </cell>
          <cell r="M21">
            <v>13</v>
          </cell>
          <cell r="N21" t="str">
            <v>4E</v>
          </cell>
          <cell r="O21">
            <v>2</v>
          </cell>
          <cell r="P21">
            <v>6</v>
          </cell>
          <cell r="Q21">
            <v>12</v>
          </cell>
          <cell r="R21">
            <v>4</v>
          </cell>
          <cell r="S21">
            <v>24</v>
          </cell>
          <cell r="T21">
            <v>26</v>
          </cell>
          <cell r="U21">
            <v>45</v>
          </cell>
          <cell r="V21">
            <v>70</v>
          </cell>
          <cell r="W21">
            <v>40</v>
          </cell>
          <cell r="X21">
            <v>50</v>
          </cell>
          <cell r="Y21">
            <v>0</v>
          </cell>
          <cell r="Z21">
            <v>160</v>
          </cell>
          <cell r="AA21">
            <v>780</v>
          </cell>
          <cell r="AB21">
            <v>22</v>
          </cell>
          <cell r="AC21">
            <v>0</v>
          </cell>
          <cell r="AD21">
            <v>0</v>
          </cell>
          <cell r="AE21">
            <v>0</v>
          </cell>
          <cell r="AF21">
            <v>12</v>
          </cell>
          <cell r="AG21">
            <v>10</v>
          </cell>
          <cell r="AH21">
            <v>300</v>
          </cell>
          <cell r="AI21">
            <v>519.6152422706632</v>
          </cell>
          <cell r="AJ21">
            <v>0.59099999999999997</v>
          </cell>
          <cell r="AK21">
            <v>0.54161524227066316</v>
          </cell>
        </row>
        <row r="22">
          <cell r="A22" t="str">
            <v>H 300 x 150 x 6.5 x 9H 700 x 300 x 13 x 24</v>
          </cell>
          <cell r="B22" t="str">
            <v>H 300 x 150 x 6.5 x 9</v>
          </cell>
          <cell r="C22">
            <v>300</v>
          </cell>
          <cell r="D22">
            <v>150</v>
          </cell>
          <cell r="E22">
            <v>6.5</v>
          </cell>
          <cell r="F22">
            <v>9</v>
          </cell>
          <cell r="G22">
            <v>13</v>
          </cell>
          <cell r="H22" t="str">
            <v>H 700 x 300 x 13 x 24</v>
          </cell>
          <cell r="I22">
            <v>700</v>
          </cell>
          <cell r="J22">
            <v>300</v>
          </cell>
          <cell r="K22">
            <v>13</v>
          </cell>
          <cell r="L22">
            <v>24</v>
          </cell>
          <cell r="M22">
            <v>18</v>
          </cell>
          <cell r="N22" t="str">
            <v>4E</v>
          </cell>
          <cell r="O22">
            <v>2</v>
          </cell>
          <cell r="P22">
            <v>6</v>
          </cell>
          <cell r="Q22">
            <v>12</v>
          </cell>
          <cell r="R22">
            <v>4</v>
          </cell>
          <cell r="S22">
            <v>24</v>
          </cell>
          <cell r="T22">
            <v>26</v>
          </cell>
          <cell r="U22">
            <v>45</v>
          </cell>
          <cell r="V22">
            <v>70</v>
          </cell>
          <cell r="W22">
            <v>40</v>
          </cell>
          <cell r="X22">
            <v>50</v>
          </cell>
          <cell r="Y22">
            <v>0</v>
          </cell>
          <cell r="Z22">
            <v>160</v>
          </cell>
          <cell r="AA22">
            <v>780</v>
          </cell>
          <cell r="AB22">
            <v>22</v>
          </cell>
          <cell r="AC22">
            <v>0</v>
          </cell>
          <cell r="AD22">
            <v>0</v>
          </cell>
          <cell r="AE22">
            <v>0</v>
          </cell>
          <cell r="AF22">
            <v>12</v>
          </cell>
          <cell r="AG22">
            <v>10</v>
          </cell>
          <cell r="AH22">
            <v>300</v>
          </cell>
          <cell r="AI22">
            <v>519.6152422706632</v>
          </cell>
          <cell r="AJ22">
            <v>0.59099999999999997</v>
          </cell>
          <cell r="AK22">
            <v>0.54161524227066316</v>
          </cell>
        </row>
        <row r="23">
          <cell r="A23" t="str">
            <v>H 300 x 150 x 6.5 x 9H 800 x 300 x 14 x 26</v>
          </cell>
          <cell r="B23" t="str">
            <v>H 300 x 150 x 6.5 x 9</v>
          </cell>
          <cell r="C23">
            <v>300</v>
          </cell>
          <cell r="D23">
            <v>150</v>
          </cell>
          <cell r="E23">
            <v>6.5</v>
          </cell>
          <cell r="F23">
            <v>9</v>
          </cell>
          <cell r="G23">
            <v>13</v>
          </cell>
          <cell r="H23" t="str">
            <v>H 800 x 300 x 14 x 26</v>
          </cell>
          <cell r="I23">
            <v>800</v>
          </cell>
          <cell r="J23">
            <v>300</v>
          </cell>
          <cell r="K23">
            <v>14</v>
          </cell>
          <cell r="L23">
            <v>26</v>
          </cell>
          <cell r="M23">
            <v>18</v>
          </cell>
          <cell r="N23" t="str">
            <v>4E</v>
          </cell>
          <cell r="O23">
            <v>2</v>
          </cell>
          <cell r="P23">
            <v>6</v>
          </cell>
          <cell r="Q23">
            <v>12</v>
          </cell>
          <cell r="R23">
            <v>4</v>
          </cell>
          <cell r="S23">
            <v>24</v>
          </cell>
          <cell r="T23">
            <v>26</v>
          </cell>
          <cell r="U23">
            <v>45</v>
          </cell>
          <cell r="V23">
            <v>70</v>
          </cell>
          <cell r="W23">
            <v>40</v>
          </cell>
          <cell r="X23">
            <v>50</v>
          </cell>
          <cell r="Y23">
            <v>0</v>
          </cell>
          <cell r="Z23">
            <v>160</v>
          </cell>
          <cell r="AA23">
            <v>780</v>
          </cell>
          <cell r="AB23">
            <v>22</v>
          </cell>
          <cell r="AC23">
            <v>0</v>
          </cell>
          <cell r="AD23">
            <v>0</v>
          </cell>
          <cell r="AE23">
            <v>0</v>
          </cell>
          <cell r="AF23">
            <v>12</v>
          </cell>
          <cell r="AG23">
            <v>10</v>
          </cell>
          <cell r="AH23">
            <v>300</v>
          </cell>
          <cell r="AI23">
            <v>519.6152422706632</v>
          </cell>
          <cell r="AJ23">
            <v>0.59099999999999997</v>
          </cell>
          <cell r="AK23">
            <v>0.54161524227066316</v>
          </cell>
        </row>
        <row r="24">
          <cell r="A24" t="str">
            <v>H 300 x 150 x 6.5 x 9H 900 x 300 x 16 x 28</v>
          </cell>
          <cell r="B24" t="str">
            <v>H 300 x 150 x 6.5 x 9</v>
          </cell>
          <cell r="C24">
            <v>300</v>
          </cell>
          <cell r="D24">
            <v>150</v>
          </cell>
          <cell r="E24">
            <v>6.5</v>
          </cell>
          <cell r="F24">
            <v>9</v>
          </cell>
          <cell r="G24">
            <v>13</v>
          </cell>
          <cell r="H24" t="str">
            <v>H 900 x 300 x 16 x 28</v>
          </cell>
          <cell r="I24">
            <v>900</v>
          </cell>
          <cell r="J24">
            <v>300</v>
          </cell>
          <cell r="K24">
            <v>16</v>
          </cell>
          <cell r="L24">
            <v>28</v>
          </cell>
          <cell r="M24">
            <v>18</v>
          </cell>
          <cell r="N24" t="str">
            <v>4E</v>
          </cell>
          <cell r="O24">
            <v>2</v>
          </cell>
          <cell r="P24">
            <v>6</v>
          </cell>
          <cell r="Q24">
            <v>12</v>
          </cell>
          <cell r="R24">
            <v>4</v>
          </cell>
          <cell r="S24">
            <v>24</v>
          </cell>
          <cell r="T24">
            <v>26</v>
          </cell>
          <cell r="U24">
            <v>45</v>
          </cell>
          <cell r="V24">
            <v>70</v>
          </cell>
          <cell r="W24">
            <v>40</v>
          </cell>
          <cell r="X24">
            <v>50</v>
          </cell>
          <cell r="Y24">
            <v>0</v>
          </cell>
          <cell r="Z24">
            <v>160</v>
          </cell>
          <cell r="AA24">
            <v>780</v>
          </cell>
          <cell r="AB24">
            <v>22</v>
          </cell>
          <cell r="AC24">
            <v>0</v>
          </cell>
          <cell r="AD24">
            <v>0</v>
          </cell>
          <cell r="AE24">
            <v>0</v>
          </cell>
          <cell r="AF24">
            <v>12</v>
          </cell>
          <cell r="AG24">
            <v>10</v>
          </cell>
          <cell r="AH24">
            <v>300</v>
          </cell>
          <cell r="AI24">
            <v>519.6152422706632</v>
          </cell>
          <cell r="AJ24">
            <v>0.59099999999999997</v>
          </cell>
          <cell r="AK24">
            <v>0.54161524227066316</v>
          </cell>
        </row>
        <row r="25">
          <cell r="A25" t="str">
            <v>H 350 x 175 x 7 x 11H 200 x 200 x 8 x 12</v>
          </cell>
          <cell r="B25" t="str">
            <v>H 350 x 175 x 7 x 11</v>
          </cell>
          <cell r="C25">
            <v>350</v>
          </cell>
          <cell r="D25">
            <v>175</v>
          </cell>
          <cell r="E25">
            <v>7</v>
          </cell>
          <cell r="F25">
            <v>11</v>
          </cell>
          <cell r="G25">
            <v>13</v>
          </cell>
          <cell r="H25" t="str">
            <v>H 200 x 200 x 8 x 12</v>
          </cell>
          <cell r="I25">
            <v>200</v>
          </cell>
          <cell r="J25">
            <v>200</v>
          </cell>
          <cell r="K25">
            <v>8</v>
          </cell>
          <cell r="L25">
            <v>12</v>
          </cell>
          <cell r="M25">
            <v>13</v>
          </cell>
          <cell r="N25" t="str">
            <v>4E</v>
          </cell>
          <cell r="O25">
            <v>2</v>
          </cell>
          <cell r="P25">
            <v>6</v>
          </cell>
          <cell r="Q25">
            <v>12</v>
          </cell>
          <cell r="R25">
            <v>4</v>
          </cell>
          <cell r="S25">
            <v>20</v>
          </cell>
          <cell r="T25">
            <v>22</v>
          </cell>
          <cell r="U25">
            <v>50</v>
          </cell>
          <cell r="V25">
            <v>85</v>
          </cell>
          <cell r="W25">
            <v>40</v>
          </cell>
          <cell r="X25">
            <v>50</v>
          </cell>
          <cell r="Y25">
            <v>0</v>
          </cell>
          <cell r="Z25">
            <v>185</v>
          </cell>
          <cell r="AA25">
            <v>830</v>
          </cell>
          <cell r="AB25">
            <v>22</v>
          </cell>
          <cell r="AC25">
            <v>0</v>
          </cell>
          <cell r="AD25">
            <v>0</v>
          </cell>
          <cell r="AE25">
            <v>0</v>
          </cell>
          <cell r="AF25">
            <v>12</v>
          </cell>
          <cell r="AG25">
            <v>10</v>
          </cell>
          <cell r="AH25">
            <v>300</v>
          </cell>
          <cell r="AI25">
            <v>519.6152422706632</v>
          </cell>
          <cell r="AJ25">
            <v>0.63900000000000001</v>
          </cell>
          <cell r="AK25">
            <v>0.54161524227066316</v>
          </cell>
        </row>
        <row r="26">
          <cell r="A26" t="str">
            <v>H 350 x 175 x 7 x 11H 250 x 250 x 9 x 14</v>
          </cell>
          <cell r="B26" t="str">
            <v>H 350 x 175 x 7 x 11</v>
          </cell>
          <cell r="C26">
            <v>350</v>
          </cell>
          <cell r="D26">
            <v>175</v>
          </cell>
          <cell r="E26">
            <v>7</v>
          </cell>
          <cell r="F26">
            <v>11</v>
          </cell>
          <cell r="G26">
            <v>13</v>
          </cell>
          <cell r="H26" t="str">
            <v>H 250 x 250 x 9 x 14</v>
          </cell>
          <cell r="I26">
            <v>250</v>
          </cell>
          <cell r="J26">
            <v>250</v>
          </cell>
          <cell r="K26">
            <v>9</v>
          </cell>
          <cell r="L26">
            <v>14</v>
          </cell>
          <cell r="M26">
            <v>13</v>
          </cell>
          <cell r="N26" t="str">
            <v>4E</v>
          </cell>
          <cell r="O26">
            <v>2</v>
          </cell>
          <cell r="P26">
            <v>6</v>
          </cell>
          <cell r="Q26">
            <v>12</v>
          </cell>
          <cell r="R26">
            <v>4</v>
          </cell>
          <cell r="S26">
            <v>20</v>
          </cell>
          <cell r="T26">
            <v>22</v>
          </cell>
          <cell r="U26">
            <v>50</v>
          </cell>
          <cell r="V26">
            <v>85</v>
          </cell>
          <cell r="W26">
            <v>40</v>
          </cell>
          <cell r="X26">
            <v>50</v>
          </cell>
          <cell r="Y26">
            <v>0</v>
          </cell>
          <cell r="Z26">
            <v>185</v>
          </cell>
          <cell r="AA26">
            <v>830</v>
          </cell>
          <cell r="AB26">
            <v>22</v>
          </cell>
          <cell r="AC26">
            <v>0</v>
          </cell>
          <cell r="AD26">
            <v>0</v>
          </cell>
          <cell r="AE26">
            <v>0</v>
          </cell>
          <cell r="AF26">
            <v>12</v>
          </cell>
          <cell r="AG26">
            <v>10</v>
          </cell>
          <cell r="AH26">
            <v>300</v>
          </cell>
          <cell r="AI26">
            <v>519.6152422706632</v>
          </cell>
          <cell r="AJ26">
            <v>0.63900000000000001</v>
          </cell>
          <cell r="AK26">
            <v>0.54161524227066316</v>
          </cell>
        </row>
        <row r="27">
          <cell r="A27" t="str">
            <v>H 350 x 175 x 7 x 11H 300 x 300 x 10 x 15</v>
          </cell>
          <cell r="B27" t="str">
            <v>H 350 x 175 x 7 x 11</v>
          </cell>
          <cell r="C27">
            <v>350</v>
          </cell>
          <cell r="D27">
            <v>175</v>
          </cell>
          <cell r="E27">
            <v>7</v>
          </cell>
          <cell r="F27">
            <v>11</v>
          </cell>
          <cell r="G27">
            <v>13</v>
          </cell>
          <cell r="H27" t="str">
            <v>H 300 x 300 x 10 x 15</v>
          </cell>
          <cell r="I27">
            <v>300</v>
          </cell>
          <cell r="J27">
            <v>300</v>
          </cell>
          <cell r="K27">
            <v>10</v>
          </cell>
          <cell r="L27">
            <v>15</v>
          </cell>
          <cell r="M27">
            <v>13</v>
          </cell>
          <cell r="N27" t="str">
            <v>4E</v>
          </cell>
          <cell r="O27">
            <v>2</v>
          </cell>
          <cell r="P27">
            <v>6</v>
          </cell>
          <cell r="Q27">
            <v>12</v>
          </cell>
          <cell r="R27">
            <v>4</v>
          </cell>
          <cell r="S27">
            <v>20</v>
          </cell>
          <cell r="T27">
            <v>22</v>
          </cell>
          <cell r="U27">
            <v>50</v>
          </cell>
          <cell r="V27">
            <v>85</v>
          </cell>
          <cell r="W27">
            <v>40</v>
          </cell>
          <cell r="X27">
            <v>50</v>
          </cell>
          <cell r="Y27">
            <v>0</v>
          </cell>
          <cell r="Z27">
            <v>185</v>
          </cell>
          <cell r="AA27">
            <v>830</v>
          </cell>
          <cell r="AB27">
            <v>22</v>
          </cell>
          <cell r="AC27">
            <v>0</v>
          </cell>
          <cell r="AD27">
            <v>0</v>
          </cell>
          <cell r="AE27">
            <v>0</v>
          </cell>
          <cell r="AF27">
            <v>12</v>
          </cell>
          <cell r="AG27">
            <v>10</v>
          </cell>
          <cell r="AH27">
            <v>300</v>
          </cell>
          <cell r="AI27">
            <v>519.6152422706632</v>
          </cell>
          <cell r="AJ27">
            <v>0.63900000000000001</v>
          </cell>
          <cell r="AK27">
            <v>0.54161524227066316</v>
          </cell>
        </row>
        <row r="28">
          <cell r="A28" t="str">
            <v>H 350 x 175 x 7 x 11H 350 x 175 x 7 x 11</v>
          </cell>
          <cell r="B28" t="str">
            <v>H 350 x 175 x 7 x 11</v>
          </cell>
          <cell r="C28">
            <v>350</v>
          </cell>
          <cell r="D28">
            <v>175</v>
          </cell>
          <cell r="E28">
            <v>7</v>
          </cell>
          <cell r="F28">
            <v>11</v>
          </cell>
          <cell r="G28">
            <v>13</v>
          </cell>
          <cell r="H28" t="str">
            <v>H 350 x 175 x 7 x 11</v>
          </cell>
          <cell r="I28">
            <v>350</v>
          </cell>
          <cell r="J28">
            <v>175</v>
          </cell>
          <cell r="K28">
            <v>7</v>
          </cell>
          <cell r="L28">
            <v>11</v>
          </cell>
          <cell r="M28">
            <v>13</v>
          </cell>
          <cell r="N28" t="str">
            <v>4E</v>
          </cell>
          <cell r="O28">
            <v>2</v>
          </cell>
          <cell r="P28">
            <v>6</v>
          </cell>
          <cell r="Q28">
            <v>12</v>
          </cell>
          <cell r="R28">
            <v>4</v>
          </cell>
          <cell r="S28">
            <v>20</v>
          </cell>
          <cell r="T28">
            <v>22</v>
          </cell>
          <cell r="U28">
            <v>50</v>
          </cell>
          <cell r="V28">
            <v>85</v>
          </cell>
          <cell r="W28">
            <v>40</v>
          </cell>
          <cell r="X28">
            <v>50</v>
          </cell>
          <cell r="Y28">
            <v>0</v>
          </cell>
          <cell r="Z28">
            <v>185</v>
          </cell>
          <cell r="AA28">
            <v>830</v>
          </cell>
          <cell r="AB28">
            <v>22</v>
          </cell>
          <cell r="AC28">
            <v>0</v>
          </cell>
          <cell r="AD28">
            <v>0</v>
          </cell>
          <cell r="AE28">
            <v>0</v>
          </cell>
          <cell r="AF28">
            <v>12</v>
          </cell>
          <cell r="AG28">
            <v>10</v>
          </cell>
          <cell r="AH28">
            <v>300</v>
          </cell>
          <cell r="AI28">
            <v>519.6152422706632</v>
          </cell>
          <cell r="AJ28">
            <v>0.63900000000000001</v>
          </cell>
          <cell r="AK28">
            <v>0.54161524227066316</v>
          </cell>
        </row>
        <row r="29">
          <cell r="A29" t="str">
            <v>H 350 x 175 x 7 x 11H 400 x 200 x 8 x 13</v>
          </cell>
          <cell r="B29" t="str">
            <v>H 350 x 175 x 7 x 11</v>
          </cell>
          <cell r="C29">
            <v>350</v>
          </cell>
          <cell r="D29">
            <v>175</v>
          </cell>
          <cell r="E29">
            <v>7</v>
          </cell>
          <cell r="F29">
            <v>11</v>
          </cell>
          <cell r="G29">
            <v>13</v>
          </cell>
          <cell r="H29" t="str">
            <v>H 400 x 200 x 8 x 13</v>
          </cell>
          <cell r="I29">
            <v>400</v>
          </cell>
          <cell r="J29">
            <v>200</v>
          </cell>
          <cell r="K29">
            <v>8</v>
          </cell>
          <cell r="L29">
            <v>13</v>
          </cell>
          <cell r="M29">
            <v>13</v>
          </cell>
          <cell r="N29" t="str">
            <v>4E</v>
          </cell>
          <cell r="O29">
            <v>2</v>
          </cell>
          <cell r="P29">
            <v>6</v>
          </cell>
          <cell r="Q29">
            <v>12</v>
          </cell>
          <cell r="R29">
            <v>4</v>
          </cell>
          <cell r="S29">
            <v>24</v>
          </cell>
          <cell r="T29">
            <v>26</v>
          </cell>
          <cell r="U29">
            <v>50</v>
          </cell>
          <cell r="V29">
            <v>85</v>
          </cell>
          <cell r="W29">
            <v>40</v>
          </cell>
          <cell r="X29">
            <v>50</v>
          </cell>
          <cell r="Y29">
            <v>0</v>
          </cell>
          <cell r="Z29">
            <v>185</v>
          </cell>
          <cell r="AA29">
            <v>830</v>
          </cell>
          <cell r="AB29">
            <v>22</v>
          </cell>
          <cell r="AC29">
            <v>0</v>
          </cell>
          <cell r="AD29">
            <v>0</v>
          </cell>
          <cell r="AE29">
            <v>0</v>
          </cell>
          <cell r="AF29">
            <v>12</v>
          </cell>
          <cell r="AG29">
            <v>10</v>
          </cell>
          <cell r="AH29">
            <v>300</v>
          </cell>
          <cell r="AI29">
            <v>519.6152422706632</v>
          </cell>
          <cell r="AJ29">
            <v>0.63900000000000001</v>
          </cell>
          <cell r="AK29">
            <v>0.54161524227066316</v>
          </cell>
        </row>
        <row r="30">
          <cell r="A30" t="str">
            <v>H 350 x 175 x 7 x 11H 450 x 200 x 9 x 14</v>
          </cell>
          <cell r="B30" t="str">
            <v>H 350 x 175 x 7 x 11</v>
          </cell>
          <cell r="C30">
            <v>350</v>
          </cell>
          <cell r="D30">
            <v>175</v>
          </cell>
          <cell r="E30">
            <v>7</v>
          </cell>
          <cell r="F30">
            <v>11</v>
          </cell>
          <cell r="G30">
            <v>13</v>
          </cell>
          <cell r="H30" t="str">
            <v>H 450 x 200 x 9 x 14</v>
          </cell>
          <cell r="I30">
            <v>450</v>
          </cell>
          <cell r="J30">
            <v>200</v>
          </cell>
          <cell r="K30">
            <v>9</v>
          </cell>
          <cell r="L30">
            <v>14</v>
          </cell>
          <cell r="M30">
            <v>13</v>
          </cell>
          <cell r="N30" t="str">
            <v>4E</v>
          </cell>
          <cell r="O30">
            <v>2</v>
          </cell>
          <cell r="P30">
            <v>6</v>
          </cell>
          <cell r="Q30">
            <v>12</v>
          </cell>
          <cell r="R30">
            <v>4</v>
          </cell>
          <cell r="S30">
            <v>24</v>
          </cell>
          <cell r="T30">
            <v>26</v>
          </cell>
          <cell r="U30">
            <v>50</v>
          </cell>
          <cell r="V30">
            <v>85</v>
          </cell>
          <cell r="W30">
            <v>40</v>
          </cell>
          <cell r="X30">
            <v>50</v>
          </cell>
          <cell r="Y30">
            <v>0</v>
          </cell>
          <cell r="Z30">
            <v>185</v>
          </cell>
          <cell r="AA30">
            <v>830</v>
          </cell>
          <cell r="AB30">
            <v>22</v>
          </cell>
          <cell r="AC30">
            <v>0</v>
          </cell>
          <cell r="AD30">
            <v>0</v>
          </cell>
          <cell r="AE30">
            <v>0</v>
          </cell>
          <cell r="AF30">
            <v>12</v>
          </cell>
          <cell r="AG30">
            <v>10</v>
          </cell>
          <cell r="AH30">
            <v>300</v>
          </cell>
          <cell r="AI30">
            <v>519.6152422706632</v>
          </cell>
          <cell r="AJ30">
            <v>0.63900000000000001</v>
          </cell>
          <cell r="AK30">
            <v>0.54161524227066316</v>
          </cell>
        </row>
        <row r="31">
          <cell r="A31" t="str">
            <v>H 350 x 175 x 7 x 11H 500 x 200 x 10 x 16</v>
          </cell>
          <cell r="B31" t="str">
            <v>H 350 x 175 x 7 x 11</v>
          </cell>
          <cell r="C31">
            <v>350</v>
          </cell>
          <cell r="D31">
            <v>175</v>
          </cell>
          <cell r="E31">
            <v>7</v>
          </cell>
          <cell r="F31">
            <v>11</v>
          </cell>
          <cell r="G31">
            <v>13</v>
          </cell>
          <cell r="H31" t="str">
            <v>H 500 x 200 x 10 x 16</v>
          </cell>
          <cell r="I31">
            <v>500</v>
          </cell>
          <cell r="J31">
            <v>200</v>
          </cell>
          <cell r="K31">
            <v>10</v>
          </cell>
          <cell r="L31">
            <v>16</v>
          </cell>
          <cell r="M31">
            <v>13</v>
          </cell>
          <cell r="N31" t="str">
            <v>4E</v>
          </cell>
          <cell r="O31">
            <v>2</v>
          </cell>
          <cell r="P31">
            <v>6</v>
          </cell>
          <cell r="Q31">
            <v>12</v>
          </cell>
          <cell r="R31">
            <v>4</v>
          </cell>
          <cell r="S31">
            <v>24</v>
          </cell>
          <cell r="T31">
            <v>26</v>
          </cell>
          <cell r="U31">
            <v>50</v>
          </cell>
          <cell r="V31">
            <v>85</v>
          </cell>
          <cell r="W31">
            <v>40</v>
          </cell>
          <cell r="X31">
            <v>50</v>
          </cell>
          <cell r="Y31">
            <v>0</v>
          </cell>
          <cell r="Z31">
            <v>185</v>
          </cell>
          <cell r="AA31">
            <v>830</v>
          </cell>
          <cell r="AB31">
            <v>22</v>
          </cell>
          <cell r="AC31">
            <v>0</v>
          </cell>
          <cell r="AD31">
            <v>0</v>
          </cell>
          <cell r="AE31">
            <v>0</v>
          </cell>
          <cell r="AF31">
            <v>12</v>
          </cell>
          <cell r="AG31">
            <v>10</v>
          </cell>
          <cell r="AH31">
            <v>300</v>
          </cell>
          <cell r="AI31">
            <v>519.6152422706632</v>
          </cell>
          <cell r="AJ31">
            <v>0.63900000000000001</v>
          </cell>
          <cell r="AK31">
            <v>0.54161524227066316</v>
          </cell>
        </row>
        <row r="32">
          <cell r="A32" t="str">
            <v>H 350 x 175 x 7 x 11H 600 x 200 x 11 x 17</v>
          </cell>
          <cell r="B32" t="str">
            <v>H 350 x 175 x 7 x 11</v>
          </cell>
          <cell r="C32">
            <v>350</v>
          </cell>
          <cell r="D32">
            <v>175</v>
          </cell>
          <cell r="E32">
            <v>7</v>
          </cell>
          <cell r="F32">
            <v>11</v>
          </cell>
          <cell r="G32">
            <v>13</v>
          </cell>
          <cell r="H32" t="str">
            <v>H 600 x 200 x 11 x 17</v>
          </cell>
          <cell r="I32">
            <v>600</v>
          </cell>
          <cell r="J32">
            <v>200</v>
          </cell>
          <cell r="K32">
            <v>11</v>
          </cell>
          <cell r="L32">
            <v>17</v>
          </cell>
          <cell r="M32">
            <v>13</v>
          </cell>
          <cell r="N32" t="str">
            <v>4E</v>
          </cell>
          <cell r="O32">
            <v>2</v>
          </cell>
          <cell r="P32">
            <v>6</v>
          </cell>
          <cell r="Q32">
            <v>12</v>
          </cell>
          <cell r="R32">
            <v>4</v>
          </cell>
          <cell r="S32">
            <v>24</v>
          </cell>
          <cell r="T32">
            <v>26</v>
          </cell>
          <cell r="U32">
            <v>50</v>
          </cell>
          <cell r="V32">
            <v>85</v>
          </cell>
          <cell r="W32">
            <v>40</v>
          </cell>
          <cell r="X32">
            <v>50</v>
          </cell>
          <cell r="Y32">
            <v>0</v>
          </cell>
          <cell r="Z32">
            <v>185</v>
          </cell>
          <cell r="AA32">
            <v>830</v>
          </cell>
          <cell r="AB32">
            <v>22</v>
          </cell>
          <cell r="AC32">
            <v>0</v>
          </cell>
          <cell r="AD32">
            <v>0</v>
          </cell>
          <cell r="AE32">
            <v>0</v>
          </cell>
          <cell r="AF32">
            <v>12</v>
          </cell>
          <cell r="AG32">
            <v>10</v>
          </cell>
          <cell r="AH32">
            <v>300</v>
          </cell>
          <cell r="AI32">
            <v>519.6152422706632</v>
          </cell>
          <cell r="AJ32">
            <v>0.63900000000000001</v>
          </cell>
          <cell r="AK32">
            <v>0.54161524227066316</v>
          </cell>
        </row>
        <row r="33">
          <cell r="A33" t="str">
            <v>H 350 x 175 x 7 x 11H 488 x 300 x 11 x 18</v>
          </cell>
          <cell r="B33" t="str">
            <v>H 350 x 175 x 7 x 11</v>
          </cell>
          <cell r="C33">
            <v>350</v>
          </cell>
          <cell r="D33">
            <v>175</v>
          </cell>
          <cell r="E33">
            <v>7</v>
          </cell>
          <cell r="F33">
            <v>11</v>
          </cell>
          <cell r="G33">
            <v>13</v>
          </cell>
          <cell r="H33" t="str">
            <v>H 488 x 300 x 11 x 18</v>
          </cell>
          <cell r="I33">
            <v>488</v>
          </cell>
          <cell r="J33">
            <v>300</v>
          </cell>
          <cell r="K33">
            <v>11</v>
          </cell>
          <cell r="L33">
            <v>18</v>
          </cell>
          <cell r="M33">
            <v>13</v>
          </cell>
          <cell r="N33" t="str">
            <v>4E</v>
          </cell>
          <cell r="O33">
            <v>2</v>
          </cell>
          <cell r="P33">
            <v>6</v>
          </cell>
          <cell r="Q33">
            <v>12</v>
          </cell>
          <cell r="R33">
            <v>4</v>
          </cell>
          <cell r="S33">
            <v>24</v>
          </cell>
          <cell r="T33">
            <v>26</v>
          </cell>
          <cell r="U33">
            <v>50</v>
          </cell>
          <cell r="V33">
            <v>85</v>
          </cell>
          <cell r="W33">
            <v>40</v>
          </cell>
          <cell r="X33">
            <v>50</v>
          </cell>
          <cell r="Y33">
            <v>0</v>
          </cell>
          <cell r="Z33">
            <v>185</v>
          </cell>
          <cell r="AA33">
            <v>830</v>
          </cell>
          <cell r="AB33">
            <v>22</v>
          </cell>
          <cell r="AC33">
            <v>0</v>
          </cell>
          <cell r="AD33">
            <v>0</v>
          </cell>
          <cell r="AE33">
            <v>0</v>
          </cell>
          <cell r="AF33">
            <v>12</v>
          </cell>
          <cell r="AG33">
            <v>10</v>
          </cell>
          <cell r="AH33">
            <v>300</v>
          </cell>
          <cell r="AI33">
            <v>519.6152422706632</v>
          </cell>
          <cell r="AJ33">
            <v>0.63900000000000001</v>
          </cell>
          <cell r="AK33">
            <v>0.54161524227066316</v>
          </cell>
        </row>
        <row r="34">
          <cell r="A34" t="str">
            <v>H 350 x 175 x 7 x 11H 588 x 300 x 12 x 20</v>
          </cell>
          <cell r="B34" t="str">
            <v>H 350 x 175 x 7 x 11</v>
          </cell>
          <cell r="C34">
            <v>350</v>
          </cell>
          <cell r="D34">
            <v>175</v>
          </cell>
          <cell r="E34">
            <v>7</v>
          </cell>
          <cell r="F34">
            <v>11</v>
          </cell>
          <cell r="G34">
            <v>13</v>
          </cell>
          <cell r="H34" t="str">
            <v>H 588 x 300 x 12 x 20</v>
          </cell>
          <cell r="I34">
            <v>588</v>
          </cell>
          <cell r="J34">
            <v>300</v>
          </cell>
          <cell r="K34">
            <v>12</v>
          </cell>
          <cell r="L34">
            <v>20</v>
          </cell>
          <cell r="M34">
            <v>13</v>
          </cell>
          <cell r="N34" t="str">
            <v>4E</v>
          </cell>
          <cell r="O34">
            <v>2</v>
          </cell>
          <cell r="P34">
            <v>6</v>
          </cell>
          <cell r="Q34">
            <v>12</v>
          </cell>
          <cell r="R34">
            <v>4</v>
          </cell>
          <cell r="S34">
            <v>24</v>
          </cell>
          <cell r="T34">
            <v>26</v>
          </cell>
          <cell r="U34">
            <v>50</v>
          </cell>
          <cell r="V34">
            <v>85</v>
          </cell>
          <cell r="W34">
            <v>40</v>
          </cell>
          <cell r="X34">
            <v>50</v>
          </cell>
          <cell r="Y34">
            <v>0</v>
          </cell>
          <cell r="Z34">
            <v>185</v>
          </cell>
          <cell r="AA34">
            <v>830</v>
          </cell>
          <cell r="AB34">
            <v>22</v>
          </cell>
          <cell r="AC34">
            <v>0</v>
          </cell>
          <cell r="AD34">
            <v>0</v>
          </cell>
          <cell r="AE34">
            <v>0</v>
          </cell>
          <cell r="AF34">
            <v>12</v>
          </cell>
          <cell r="AG34">
            <v>10</v>
          </cell>
          <cell r="AH34">
            <v>300</v>
          </cell>
          <cell r="AI34">
            <v>519.6152422706632</v>
          </cell>
          <cell r="AJ34">
            <v>0.63900000000000001</v>
          </cell>
          <cell r="AK34">
            <v>0.54161524227066316</v>
          </cell>
        </row>
        <row r="35">
          <cell r="A35" t="str">
            <v>H 350 x 175 x 7 x 11H 700 x 300 x 13 x 24</v>
          </cell>
          <cell r="B35" t="str">
            <v>H 350 x 175 x 7 x 11</v>
          </cell>
          <cell r="C35">
            <v>350</v>
          </cell>
          <cell r="D35">
            <v>175</v>
          </cell>
          <cell r="E35">
            <v>7</v>
          </cell>
          <cell r="F35">
            <v>11</v>
          </cell>
          <cell r="G35">
            <v>13</v>
          </cell>
          <cell r="H35" t="str">
            <v>H 700 x 300 x 13 x 24</v>
          </cell>
          <cell r="I35">
            <v>700</v>
          </cell>
          <cell r="J35">
            <v>300</v>
          </cell>
          <cell r="K35">
            <v>13</v>
          </cell>
          <cell r="L35">
            <v>24</v>
          </cell>
          <cell r="M35">
            <v>18</v>
          </cell>
          <cell r="N35" t="str">
            <v>4E</v>
          </cell>
          <cell r="O35">
            <v>2</v>
          </cell>
          <cell r="P35">
            <v>6</v>
          </cell>
          <cell r="Q35">
            <v>12</v>
          </cell>
          <cell r="R35">
            <v>4</v>
          </cell>
          <cell r="S35">
            <v>24</v>
          </cell>
          <cell r="T35">
            <v>26</v>
          </cell>
          <cell r="U35">
            <v>50</v>
          </cell>
          <cell r="V35">
            <v>85</v>
          </cell>
          <cell r="W35">
            <v>40</v>
          </cell>
          <cell r="X35">
            <v>50</v>
          </cell>
          <cell r="Y35">
            <v>0</v>
          </cell>
          <cell r="Z35">
            <v>185</v>
          </cell>
          <cell r="AA35">
            <v>830</v>
          </cell>
          <cell r="AB35">
            <v>22</v>
          </cell>
          <cell r="AC35">
            <v>0</v>
          </cell>
          <cell r="AD35">
            <v>0</v>
          </cell>
          <cell r="AE35">
            <v>0</v>
          </cell>
          <cell r="AF35">
            <v>12</v>
          </cell>
          <cell r="AG35">
            <v>10</v>
          </cell>
          <cell r="AH35">
            <v>300</v>
          </cell>
          <cell r="AI35">
            <v>519.6152422706632</v>
          </cell>
          <cell r="AJ35">
            <v>0.63900000000000001</v>
          </cell>
          <cell r="AK35">
            <v>0.54161524227066316</v>
          </cell>
        </row>
        <row r="36">
          <cell r="A36" t="str">
            <v>H 350 x 175 x 7 x 11H 800 x 300 x 14 x 26</v>
          </cell>
          <cell r="B36" t="str">
            <v>H 350 x 175 x 7 x 11</v>
          </cell>
          <cell r="C36">
            <v>350</v>
          </cell>
          <cell r="D36">
            <v>175</v>
          </cell>
          <cell r="E36">
            <v>7</v>
          </cell>
          <cell r="F36">
            <v>11</v>
          </cell>
          <cell r="G36">
            <v>13</v>
          </cell>
          <cell r="H36" t="str">
            <v>H 800 x 300 x 14 x 26</v>
          </cell>
          <cell r="I36">
            <v>800</v>
          </cell>
          <cell r="J36">
            <v>300</v>
          </cell>
          <cell r="K36">
            <v>14</v>
          </cell>
          <cell r="L36">
            <v>26</v>
          </cell>
          <cell r="M36">
            <v>18</v>
          </cell>
          <cell r="N36" t="str">
            <v>4E</v>
          </cell>
          <cell r="O36">
            <v>2</v>
          </cell>
          <cell r="P36">
            <v>6</v>
          </cell>
          <cell r="Q36">
            <v>12</v>
          </cell>
          <cell r="R36">
            <v>4</v>
          </cell>
          <cell r="S36">
            <v>24</v>
          </cell>
          <cell r="T36">
            <v>26</v>
          </cell>
          <cell r="U36">
            <v>50</v>
          </cell>
          <cell r="V36">
            <v>85</v>
          </cell>
          <cell r="W36">
            <v>40</v>
          </cell>
          <cell r="X36">
            <v>50</v>
          </cell>
          <cell r="Y36">
            <v>0</v>
          </cell>
          <cell r="Z36">
            <v>185</v>
          </cell>
          <cell r="AA36">
            <v>830</v>
          </cell>
          <cell r="AB36">
            <v>22</v>
          </cell>
          <cell r="AC36">
            <v>0</v>
          </cell>
          <cell r="AD36">
            <v>0</v>
          </cell>
          <cell r="AE36">
            <v>0</v>
          </cell>
          <cell r="AF36">
            <v>12</v>
          </cell>
          <cell r="AG36">
            <v>10</v>
          </cell>
          <cell r="AH36">
            <v>300</v>
          </cell>
          <cell r="AI36">
            <v>519.6152422706632</v>
          </cell>
          <cell r="AJ36">
            <v>0.63900000000000001</v>
          </cell>
          <cell r="AK36">
            <v>0.54161524227066316</v>
          </cell>
        </row>
        <row r="37">
          <cell r="A37" t="str">
            <v>H 350 x 175 x 7 x 11H 900 x 300 x 16 x 28</v>
          </cell>
          <cell r="B37" t="str">
            <v>H 350 x 175 x 7 x 11</v>
          </cell>
          <cell r="C37">
            <v>350</v>
          </cell>
          <cell r="D37">
            <v>175</v>
          </cell>
          <cell r="E37">
            <v>7</v>
          </cell>
          <cell r="F37">
            <v>11</v>
          </cell>
          <cell r="G37">
            <v>13</v>
          </cell>
          <cell r="H37" t="str">
            <v>H 900 x 300 x 16 x 28</v>
          </cell>
          <cell r="I37">
            <v>900</v>
          </cell>
          <cell r="J37">
            <v>300</v>
          </cell>
          <cell r="K37">
            <v>16</v>
          </cell>
          <cell r="L37">
            <v>28</v>
          </cell>
          <cell r="M37">
            <v>18</v>
          </cell>
          <cell r="N37" t="str">
            <v>4E</v>
          </cell>
          <cell r="O37">
            <v>2</v>
          </cell>
          <cell r="P37">
            <v>6</v>
          </cell>
          <cell r="Q37">
            <v>12</v>
          </cell>
          <cell r="R37">
            <v>4</v>
          </cell>
          <cell r="S37">
            <v>24</v>
          </cell>
          <cell r="T37">
            <v>26</v>
          </cell>
          <cell r="U37">
            <v>50</v>
          </cell>
          <cell r="V37">
            <v>85</v>
          </cell>
          <cell r="W37">
            <v>40</v>
          </cell>
          <cell r="X37">
            <v>50</v>
          </cell>
          <cell r="Y37">
            <v>0</v>
          </cell>
          <cell r="Z37">
            <v>185</v>
          </cell>
          <cell r="AA37">
            <v>830</v>
          </cell>
          <cell r="AB37">
            <v>22</v>
          </cell>
          <cell r="AC37">
            <v>0</v>
          </cell>
          <cell r="AD37">
            <v>0</v>
          </cell>
          <cell r="AE37">
            <v>0</v>
          </cell>
          <cell r="AF37">
            <v>12</v>
          </cell>
          <cell r="AG37">
            <v>10</v>
          </cell>
          <cell r="AH37">
            <v>300</v>
          </cell>
          <cell r="AI37">
            <v>519.6152422706632</v>
          </cell>
          <cell r="AJ37">
            <v>0.63900000000000001</v>
          </cell>
          <cell r="AK37">
            <v>0.54161524227066316</v>
          </cell>
        </row>
        <row r="38">
          <cell r="A38" t="str">
            <v>H 400 x 200 x 8 x 13H 200 x 200 x 8 x 12</v>
          </cell>
          <cell r="B38" t="str">
            <v>H 400 x 200 x 8 x 13</v>
          </cell>
          <cell r="C38">
            <v>400</v>
          </cell>
          <cell r="D38">
            <v>200</v>
          </cell>
          <cell r="E38">
            <v>8</v>
          </cell>
          <cell r="F38">
            <v>13</v>
          </cell>
          <cell r="G38">
            <v>13</v>
          </cell>
          <cell r="H38" t="str">
            <v>H 200 x 200 x 8 x 12</v>
          </cell>
          <cell r="I38">
            <v>200</v>
          </cell>
          <cell r="J38">
            <v>200</v>
          </cell>
          <cell r="K38">
            <v>8</v>
          </cell>
          <cell r="L38">
            <v>12</v>
          </cell>
          <cell r="M38">
            <v>13</v>
          </cell>
          <cell r="N38" t="str">
            <v>8ES</v>
          </cell>
          <cell r="O38">
            <v>2</v>
          </cell>
          <cell r="P38">
            <v>10</v>
          </cell>
          <cell r="Q38">
            <v>20</v>
          </cell>
          <cell r="R38">
            <v>8</v>
          </cell>
          <cell r="S38">
            <v>24</v>
          </cell>
          <cell r="T38">
            <v>26</v>
          </cell>
          <cell r="U38">
            <v>45</v>
          </cell>
          <cell r="V38">
            <v>120</v>
          </cell>
          <cell r="W38">
            <v>40</v>
          </cell>
          <cell r="X38">
            <v>50</v>
          </cell>
          <cell r="Y38">
            <v>70</v>
          </cell>
          <cell r="Z38">
            <v>210</v>
          </cell>
          <cell r="AA38">
            <v>1020</v>
          </cell>
          <cell r="AB38">
            <v>22</v>
          </cell>
          <cell r="AC38">
            <v>16</v>
          </cell>
          <cell r="AD38">
            <v>155</v>
          </cell>
          <cell r="AE38">
            <v>250</v>
          </cell>
          <cell r="AF38">
            <v>16</v>
          </cell>
          <cell r="AG38">
            <v>10</v>
          </cell>
          <cell r="AH38">
            <v>300</v>
          </cell>
          <cell r="AI38">
            <v>519.6152422706632</v>
          </cell>
          <cell r="AJ38">
            <v>0.68700000000000006</v>
          </cell>
          <cell r="AK38">
            <v>0.54161524227066316</v>
          </cell>
        </row>
        <row r="39">
          <cell r="A39" t="str">
            <v>H 400 x 200 x 8 x 13H 250 x 250 x 9 x 14</v>
          </cell>
          <cell r="B39" t="str">
            <v>H 400 x 200 x 8 x 13</v>
          </cell>
          <cell r="C39">
            <v>400</v>
          </cell>
          <cell r="D39">
            <v>200</v>
          </cell>
          <cell r="E39">
            <v>8</v>
          </cell>
          <cell r="F39">
            <v>13</v>
          </cell>
          <cell r="G39">
            <v>13</v>
          </cell>
          <cell r="H39" t="str">
            <v>H 250 x 250 x 9 x 14</v>
          </cell>
          <cell r="I39">
            <v>250</v>
          </cell>
          <cell r="J39">
            <v>250</v>
          </cell>
          <cell r="K39">
            <v>9</v>
          </cell>
          <cell r="L39">
            <v>14</v>
          </cell>
          <cell r="M39">
            <v>13</v>
          </cell>
          <cell r="N39" t="str">
            <v>8ES</v>
          </cell>
          <cell r="O39">
            <v>2</v>
          </cell>
          <cell r="P39">
            <v>10</v>
          </cell>
          <cell r="Q39">
            <v>20</v>
          </cell>
          <cell r="R39">
            <v>8</v>
          </cell>
          <cell r="S39">
            <v>24</v>
          </cell>
          <cell r="T39">
            <v>26</v>
          </cell>
          <cell r="U39">
            <v>45</v>
          </cell>
          <cell r="V39">
            <v>120</v>
          </cell>
          <cell r="W39">
            <v>40</v>
          </cell>
          <cell r="X39">
            <v>50</v>
          </cell>
          <cell r="Y39">
            <v>70</v>
          </cell>
          <cell r="Z39">
            <v>210</v>
          </cell>
          <cell r="AA39">
            <v>1020</v>
          </cell>
          <cell r="AB39">
            <v>22</v>
          </cell>
          <cell r="AC39">
            <v>16</v>
          </cell>
          <cell r="AD39">
            <v>155</v>
          </cell>
          <cell r="AE39">
            <v>250</v>
          </cell>
          <cell r="AF39">
            <v>16</v>
          </cell>
          <cell r="AG39">
            <v>10</v>
          </cell>
          <cell r="AH39">
            <v>300</v>
          </cell>
          <cell r="AI39">
            <v>519.6152422706632</v>
          </cell>
          <cell r="AJ39">
            <v>0.68700000000000006</v>
          </cell>
          <cell r="AK39">
            <v>0.54161524227066316</v>
          </cell>
        </row>
        <row r="40">
          <cell r="A40" t="str">
            <v>H 400 x 200 x 8 x 13H 300 x 300 x 10 x 15</v>
          </cell>
          <cell r="B40" t="str">
            <v>H 400 x 200 x 8 x 13</v>
          </cell>
          <cell r="C40">
            <v>400</v>
          </cell>
          <cell r="D40">
            <v>200</v>
          </cell>
          <cell r="E40">
            <v>8</v>
          </cell>
          <cell r="F40">
            <v>13</v>
          </cell>
          <cell r="G40">
            <v>13</v>
          </cell>
          <cell r="H40" t="str">
            <v>H 300 x 300 x 10 x 15</v>
          </cell>
          <cell r="I40">
            <v>300</v>
          </cell>
          <cell r="J40">
            <v>300</v>
          </cell>
          <cell r="K40">
            <v>10</v>
          </cell>
          <cell r="L40">
            <v>15</v>
          </cell>
          <cell r="M40">
            <v>13</v>
          </cell>
          <cell r="N40" t="str">
            <v>8ES</v>
          </cell>
          <cell r="O40">
            <v>2</v>
          </cell>
          <cell r="P40">
            <v>10</v>
          </cell>
          <cell r="Q40">
            <v>20</v>
          </cell>
          <cell r="R40">
            <v>8</v>
          </cell>
          <cell r="S40">
            <v>24</v>
          </cell>
          <cell r="T40">
            <v>26</v>
          </cell>
          <cell r="U40">
            <v>45</v>
          </cell>
          <cell r="V40">
            <v>120</v>
          </cell>
          <cell r="W40">
            <v>40</v>
          </cell>
          <cell r="X40">
            <v>50</v>
          </cell>
          <cell r="Y40">
            <v>70</v>
          </cell>
          <cell r="Z40">
            <v>210</v>
          </cell>
          <cell r="AA40">
            <v>1020</v>
          </cell>
          <cell r="AB40">
            <v>22</v>
          </cell>
          <cell r="AC40">
            <v>16</v>
          </cell>
          <cell r="AD40">
            <v>155</v>
          </cell>
          <cell r="AE40">
            <v>250</v>
          </cell>
          <cell r="AF40">
            <v>16</v>
          </cell>
          <cell r="AG40">
            <v>10</v>
          </cell>
          <cell r="AH40">
            <v>300</v>
          </cell>
          <cell r="AI40">
            <v>519.6152422706632</v>
          </cell>
          <cell r="AJ40">
            <v>0.68700000000000006</v>
          </cell>
          <cell r="AK40">
            <v>0.54161524227066316</v>
          </cell>
        </row>
        <row r="41">
          <cell r="A41" t="str">
            <v>H 400 x 200 x 8 x 13H 400 x 200 x 8 x 13</v>
          </cell>
          <cell r="B41" t="str">
            <v>H 400 x 200 x 8 x 13</v>
          </cell>
          <cell r="C41">
            <v>400</v>
          </cell>
          <cell r="D41">
            <v>200</v>
          </cell>
          <cell r="E41">
            <v>8</v>
          </cell>
          <cell r="F41">
            <v>13</v>
          </cell>
          <cell r="G41">
            <v>13</v>
          </cell>
          <cell r="H41" t="str">
            <v>H 400 x 200 x 8 x 13</v>
          </cell>
          <cell r="I41">
            <v>400</v>
          </cell>
          <cell r="J41">
            <v>200</v>
          </cell>
          <cell r="K41">
            <v>8</v>
          </cell>
          <cell r="L41">
            <v>13</v>
          </cell>
          <cell r="M41">
            <v>13</v>
          </cell>
          <cell r="N41" t="str">
            <v>8ES</v>
          </cell>
          <cell r="O41">
            <v>2</v>
          </cell>
          <cell r="P41">
            <v>10</v>
          </cell>
          <cell r="Q41">
            <v>20</v>
          </cell>
          <cell r="R41">
            <v>8</v>
          </cell>
          <cell r="S41">
            <v>24</v>
          </cell>
          <cell r="T41">
            <v>26</v>
          </cell>
          <cell r="U41">
            <v>45</v>
          </cell>
          <cell r="V41">
            <v>120</v>
          </cell>
          <cell r="W41">
            <v>40</v>
          </cell>
          <cell r="X41">
            <v>50</v>
          </cell>
          <cell r="Y41">
            <v>70</v>
          </cell>
          <cell r="Z41">
            <v>210</v>
          </cell>
          <cell r="AA41">
            <v>1020</v>
          </cell>
          <cell r="AB41">
            <v>22</v>
          </cell>
          <cell r="AC41">
            <v>16</v>
          </cell>
          <cell r="AD41">
            <v>155</v>
          </cell>
          <cell r="AE41">
            <v>250</v>
          </cell>
          <cell r="AF41">
            <v>16</v>
          </cell>
          <cell r="AG41">
            <v>10</v>
          </cell>
          <cell r="AH41">
            <v>300</v>
          </cell>
          <cell r="AI41">
            <v>519.6152422706632</v>
          </cell>
          <cell r="AJ41">
            <v>0.68700000000000006</v>
          </cell>
          <cell r="AK41">
            <v>0.54161524227066316</v>
          </cell>
        </row>
        <row r="42">
          <cell r="A42" t="str">
            <v>H 400 x 200 x 8 x 13H 450 x 200 x 9 x 14</v>
          </cell>
          <cell r="B42" t="str">
            <v>H 400 x 200 x 8 x 13</v>
          </cell>
          <cell r="C42">
            <v>400</v>
          </cell>
          <cell r="D42">
            <v>200</v>
          </cell>
          <cell r="E42">
            <v>8</v>
          </cell>
          <cell r="F42">
            <v>13</v>
          </cell>
          <cell r="G42">
            <v>13</v>
          </cell>
          <cell r="H42" t="str">
            <v>H 450 x 200 x 9 x 14</v>
          </cell>
          <cell r="I42">
            <v>450</v>
          </cell>
          <cell r="J42">
            <v>200</v>
          </cell>
          <cell r="K42">
            <v>9</v>
          </cell>
          <cell r="L42">
            <v>14</v>
          </cell>
          <cell r="M42">
            <v>13</v>
          </cell>
          <cell r="N42" t="str">
            <v>8ES</v>
          </cell>
          <cell r="O42">
            <v>2</v>
          </cell>
          <cell r="P42">
            <v>10</v>
          </cell>
          <cell r="Q42">
            <v>20</v>
          </cell>
          <cell r="R42">
            <v>8</v>
          </cell>
          <cell r="S42">
            <v>24</v>
          </cell>
          <cell r="T42">
            <v>26</v>
          </cell>
          <cell r="U42">
            <v>45</v>
          </cell>
          <cell r="V42">
            <v>120</v>
          </cell>
          <cell r="W42">
            <v>40</v>
          </cell>
          <cell r="X42">
            <v>50</v>
          </cell>
          <cell r="Y42">
            <v>70</v>
          </cell>
          <cell r="Z42">
            <v>210</v>
          </cell>
          <cell r="AA42">
            <v>1020</v>
          </cell>
          <cell r="AB42">
            <v>22</v>
          </cell>
          <cell r="AC42">
            <v>16</v>
          </cell>
          <cell r="AD42">
            <v>155</v>
          </cell>
          <cell r="AE42">
            <v>250</v>
          </cell>
          <cell r="AF42">
            <v>16</v>
          </cell>
          <cell r="AG42">
            <v>10</v>
          </cell>
          <cell r="AH42">
            <v>300</v>
          </cell>
          <cell r="AI42">
            <v>519.6152422706632</v>
          </cell>
          <cell r="AJ42">
            <v>0.68700000000000006</v>
          </cell>
          <cell r="AK42">
            <v>0.54161524227066316</v>
          </cell>
        </row>
        <row r="43">
          <cell r="A43" t="str">
            <v>H 400 x 200 x 8 x 13H 500 x 200 x 10 x 16</v>
          </cell>
          <cell r="B43" t="str">
            <v>H 400 x 200 x 8 x 13</v>
          </cell>
          <cell r="C43">
            <v>400</v>
          </cell>
          <cell r="D43">
            <v>200</v>
          </cell>
          <cell r="E43">
            <v>8</v>
          </cell>
          <cell r="F43">
            <v>13</v>
          </cell>
          <cell r="G43">
            <v>13</v>
          </cell>
          <cell r="H43" t="str">
            <v>H 500 x 200 x 10 x 16</v>
          </cell>
          <cell r="I43">
            <v>500</v>
          </cell>
          <cell r="J43">
            <v>200</v>
          </cell>
          <cell r="K43">
            <v>10</v>
          </cell>
          <cell r="L43">
            <v>16</v>
          </cell>
          <cell r="M43">
            <v>13</v>
          </cell>
          <cell r="N43" t="str">
            <v>8ES</v>
          </cell>
          <cell r="O43">
            <v>2</v>
          </cell>
          <cell r="P43">
            <v>10</v>
          </cell>
          <cell r="Q43">
            <v>20</v>
          </cell>
          <cell r="R43">
            <v>8</v>
          </cell>
          <cell r="S43">
            <v>27</v>
          </cell>
          <cell r="T43">
            <v>29</v>
          </cell>
          <cell r="U43">
            <v>45</v>
          </cell>
          <cell r="V43">
            <v>120</v>
          </cell>
          <cell r="W43">
            <v>40</v>
          </cell>
          <cell r="X43">
            <v>50</v>
          </cell>
          <cell r="Y43">
            <v>80</v>
          </cell>
          <cell r="Z43">
            <v>210</v>
          </cell>
          <cell r="AA43">
            <v>1040</v>
          </cell>
          <cell r="AB43">
            <v>22</v>
          </cell>
          <cell r="AC43">
            <v>16</v>
          </cell>
          <cell r="AD43">
            <v>165</v>
          </cell>
          <cell r="AE43">
            <v>270</v>
          </cell>
          <cell r="AF43">
            <v>16</v>
          </cell>
          <cell r="AG43">
            <v>10</v>
          </cell>
          <cell r="AH43">
            <v>300</v>
          </cell>
          <cell r="AI43">
            <v>519.6152422706632</v>
          </cell>
          <cell r="AJ43">
            <v>0.68700000000000006</v>
          </cell>
          <cell r="AK43">
            <v>0.54161524227066316</v>
          </cell>
        </row>
        <row r="44">
          <cell r="A44" t="str">
            <v>H 400 x 200 x 8 x 13H 600 x 200 x 11 x 17</v>
          </cell>
          <cell r="B44" t="str">
            <v>H 400 x 200 x 8 x 13</v>
          </cell>
          <cell r="C44">
            <v>400</v>
          </cell>
          <cell r="D44">
            <v>200</v>
          </cell>
          <cell r="E44">
            <v>8</v>
          </cell>
          <cell r="F44">
            <v>13</v>
          </cell>
          <cell r="G44">
            <v>13</v>
          </cell>
          <cell r="H44" t="str">
            <v>H 600 x 200 x 11 x 17</v>
          </cell>
          <cell r="I44">
            <v>600</v>
          </cell>
          <cell r="J44">
            <v>200</v>
          </cell>
          <cell r="K44">
            <v>11</v>
          </cell>
          <cell r="L44">
            <v>17</v>
          </cell>
          <cell r="M44">
            <v>13</v>
          </cell>
          <cell r="N44" t="str">
            <v>8ES</v>
          </cell>
          <cell r="O44">
            <v>2</v>
          </cell>
          <cell r="P44">
            <v>10</v>
          </cell>
          <cell r="Q44">
            <v>20</v>
          </cell>
          <cell r="R44">
            <v>8</v>
          </cell>
          <cell r="S44">
            <v>27</v>
          </cell>
          <cell r="T44">
            <v>29</v>
          </cell>
          <cell r="U44">
            <v>45</v>
          </cell>
          <cell r="V44">
            <v>120</v>
          </cell>
          <cell r="W44">
            <v>40</v>
          </cell>
          <cell r="X44">
            <v>50</v>
          </cell>
          <cell r="Y44">
            <v>80</v>
          </cell>
          <cell r="Z44">
            <v>210</v>
          </cell>
          <cell r="AA44">
            <v>1040</v>
          </cell>
          <cell r="AB44">
            <v>22</v>
          </cell>
          <cell r="AC44">
            <v>16</v>
          </cell>
          <cell r="AD44">
            <v>165</v>
          </cell>
          <cell r="AE44">
            <v>270</v>
          </cell>
          <cell r="AF44">
            <v>16</v>
          </cell>
          <cell r="AG44">
            <v>10</v>
          </cell>
          <cell r="AH44">
            <v>300</v>
          </cell>
          <cell r="AI44">
            <v>519.6152422706632</v>
          </cell>
          <cell r="AJ44">
            <v>0.68700000000000006</v>
          </cell>
          <cell r="AK44">
            <v>0.54161524227066316</v>
          </cell>
        </row>
        <row r="45">
          <cell r="A45" t="str">
            <v>H 400 x 200 x 8 x 13H 488 x 300 x 11 x 18</v>
          </cell>
          <cell r="B45" t="str">
            <v>H 400 x 200 x 8 x 13</v>
          </cell>
          <cell r="C45">
            <v>400</v>
          </cell>
          <cell r="D45">
            <v>200</v>
          </cell>
          <cell r="E45">
            <v>8</v>
          </cell>
          <cell r="F45">
            <v>13</v>
          </cell>
          <cell r="G45">
            <v>13</v>
          </cell>
          <cell r="H45" t="str">
            <v>H 488 x 300 x 11 x 18</v>
          </cell>
          <cell r="I45">
            <v>488</v>
          </cell>
          <cell r="J45">
            <v>300</v>
          </cell>
          <cell r="K45">
            <v>11</v>
          </cell>
          <cell r="L45">
            <v>18</v>
          </cell>
          <cell r="M45">
            <v>13</v>
          </cell>
          <cell r="N45" t="str">
            <v>8ES</v>
          </cell>
          <cell r="O45">
            <v>2</v>
          </cell>
          <cell r="P45">
            <v>10</v>
          </cell>
          <cell r="Q45">
            <v>20</v>
          </cell>
          <cell r="R45">
            <v>8</v>
          </cell>
          <cell r="S45">
            <v>27</v>
          </cell>
          <cell r="T45">
            <v>29</v>
          </cell>
          <cell r="U45">
            <v>45</v>
          </cell>
          <cell r="V45">
            <v>120</v>
          </cell>
          <cell r="W45">
            <v>40</v>
          </cell>
          <cell r="X45">
            <v>50</v>
          </cell>
          <cell r="Y45">
            <v>80</v>
          </cell>
          <cell r="Z45">
            <v>210</v>
          </cell>
          <cell r="AA45">
            <v>1040</v>
          </cell>
          <cell r="AB45">
            <v>22</v>
          </cell>
          <cell r="AC45">
            <v>16</v>
          </cell>
          <cell r="AD45">
            <v>165</v>
          </cell>
          <cell r="AE45">
            <v>270</v>
          </cell>
          <cell r="AF45">
            <v>16</v>
          </cell>
          <cell r="AG45">
            <v>10</v>
          </cell>
          <cell r="AH45">
            <v>300</v>
          </cell>
          <cell r="AI45">
            <v>519.6152422706632</v>
          </cell>
          <cell r="AJ45">
            <v>0.68700000000000006</v>
          </cell>
          <cell r="AK45">
            <v>0.54161524227066316</v>
          </cell>
        </row>
        <row r="46">
          <cell r="A46" t="str">
            <v>H 400 x 200 x 8 x 13H 588 x 300 x 12 x 20</v>
          </cell>
          <cell r="B46" t="str">
            <v>H 400 x 200 x 8 x 13</v>
          </cell>
          <cell r="C46">
            <v>400</v>
          </cell>
          <cell r="D46">
            <v>200</v>
          </cell>
          <cell r="E46">
            <v>8</v>
          </cell>
          <cell r="F46">
            <v>13</v>
          </cell>
          <cell r="G46">
            <v>13</v>
          </cell>
          <cell r="H46" t="str">
            <v>H 588 x 300 x 12 x 20</v>
          </cell>
          <cell r="I46">
            <v>588</v>
          </cell>
          <cell r="J46">
            <v>300</v>
          </cell>
          <cell r="K46">
            <v>12</v>
          </cell>
          <cell r="L46">
            <v>20</v>
          </cell>
          <cell r="M46">
            <v>13</v>
          </cell>
          <cell r="N46" t="str">
            <v>8ES</v>
          </cell>
          <cell r="O46">
            <v>2</v>
          </cell>
          <cell r="P46">
            <v>10</v>
          </cell>
          <cell r="Q46">
            <v>20</v>
          </cell>
          <cell r="R46">
            <v>8</v>
          </cell>
          <cell r="S46">
            <v>27</v>
          </cell>
          <cell r="T46">
            <v>29</v>
          </cell>
          <cell r="U46">
            <v>45</v>
          </cell>
          <cell r="V46">
            <v>120</v>
          </cell>
          <cell r="W46">
            <v>40</v>
          </cell>
          <cell r="X46">
            <v>50</v>
          </cell>
          <cell r="Y46">
            <v>80</v>
          </cell>
          <cell r="Z46">
            <v>210</v>
          </cell>
          <cell r="AA46">
            <v>1040</v>
          </cell>
          <cell r="AB46">
            <v>22</v>
          </cell>
          <cell r="AC46">
            <v>16</v>
          </cell>
          <cell r="AD46">
            <v>165</v>
          </cell>
          <cell r="AE46">
            <v>270</v>
          </cell>
          <cell r="AF46">
            <v>16</v>
          </cell>
          <cell r="AG46">
            <v>10</v>
          </cell>
          <cell r="AH46">
            <v>300</v>
          </cell>
          <cell r="AI46">
            <v>519.6152422706632</v>
          </cell>
          <cell r="AJ46">
            <v>0.68700000000000006</v>
          </cell>
          <cell r="AK46">
            <v>0.54161524227066316</v>
          </cell>
        </row>
        <row r="47">
          <cell r="A47" t="str">
            <v>H 400 x 200 x 8 x 13H 700 x 300 x 13 x 24</v>
          </cell>
          <cell r="B47" t="str">
            <v>H 400 x 200 x 8 x 13</v>
          </cell>
          <cell r="C47">
            <v>400</v>
          </cell>
          <cell r="D47">
            <v>200</v>
          </cell>
          <cell r="E47">
            <v>8</v>
          </cell>
          <cell r="F47">
            <v>13</v>
          </cell>
          <cell r="G47">
            <v>13</v>
          </cell>
          <cell r="H47" t="str">
            <v>H 700 x 300 x 13 x 24</v>
          </cell>
          <cell r="I47">
            <v>700</v>
          </cell>
          <cell r="J47">
            <v>300</v>
          </cell>
          <cell r="K47">
            <v>13</v>
          </cell>
          <cell r="L47">
            <v>24</v>
          </cell>
          <cell r="M47">
            <v>18</v>
          </cell>
          <cell r="N47" t="str">
            <v>8ES</v>
          </cell>
          <cell r="O47">
            <v>2</v>
          </cell>
          <cell r="P47">
            <v>10</v>
          </cell>
          <cell r="Q47">
            <v>20</v>
          </cell>
          <cell r="R47">
            <v>8</v>
          </cell>
          <cell r="S47">
            <v>27</v>
          </cell>
          <cell r="T47">
            <v>29</v>
          </cell>
          <cell r="U47">
            <v>45</v>
          </cell>
          <cell r="V47">
            <v>120</v>
          </cell>
          <cell r="W47">
            <v>40</v>
          </cell>
          <cell r="X47">
            <v>50</v>
          </cell>
          <cell r="Y47">
            <v>80</v>
          </cell>
          <cell r="Z47">
            <v>210</v>
          </cell>
          <cell r="AA47">
            <v>1040</v>
          </cell>
          <cell r="AB47">
            <v>22</v>
          </cell>
          <cell r="AC47">
            <v>16</v>
          </cell>
          <cell r="AD47">
            <v>165</v>
          </cell>
          <cell r="AE47">
            <v>270</v>
          </cell>
          <cell r="AF47">
            <v>16</v>
          </cell>
          <cell r="AG47">
            <v>10</v>
          </cell>
          <cell r="AH47">
            <v>300</v>
          </cell>
          <cell r="AI47">
            <v>519.6152422706632</v>
          </cell>
          <cell r="AJ47">
            <v>0.68700000000000006</v>
          </cell>
          <cell r="AK47">
            <v>0.54161524227066316</v>
          </cell>
        </row>
        <row r="48">
          <cell r="A48" t="str">
            <v>H 400 x 200 x 8 x 13H 800 x 300 x 14 x 26</v>
          </cell>
          <cell r="B48" t="str">
            <v>H 400 x 200 x 8 x 13</v>
          </cell>
          <cell r="C48">
            <v>400</v>
          </cell>
          <cell r="D48">
            <v>200</v>
          </cell>
          <cell r="E48">
            <v>8</v>
          </cell>
          <cell r="F48">
            <v>13</v>
          </cell>
          <cell r="G48">
            <v>13</v>
          </cell>
          <cell r="H48" t="str">
            <v>H 800 x 300 x 14 x 26</v>
          </cell>
          <cell r="I48">
            <v>800</v>
          </cell>
          <cell r="J48">
            <v>300</v>
          </cell>
          <cell r="K48">
            <v>14</v>
          </cell>
          <cell r="L48">
            <v>26</v>
          </cell>
          <cell r="M48">
            <v>18</v>
          </cell>
          <cell r="N48" t="str">
            <v>8ES</v>
          </cell>
          <cell r="O48">
            <v>2</v>
          </cell>
          <cell r="P48">
            <v>10</v>
          </cell>
          <cell r="Q48">
            <v>20</v>
          </cell>
          <cell r="R48">
            <v>8</v>
          </cell>
          <cell r="S48">
            <v>27</v>
          </cell>
          <cell r="T48">
            <v>29</v>
          </cell>
          <cell r="U48">
            <v>45</v>
          </cell>
          <cell r="V48">
            <v>120</v>
          </cell>
          <cell r="W48">
            <v>40</v>
          </cell>
          <cell r="X48">
            <v>50</v>
          </cell>
          <cell r="Y48">
            <v>80</v>
          </cell>
          <cell r="Z48">
            <v>210</v>
          </cell>
          <cell r="AA48">
            <v>1040</v>
          </cell>
          <cell r="AB48">
            <v>22</v>
          </cell>
          <cell r="AC48">
            <v>16</v>
          </cell>
          <cell r="AD48">
            <v>165</v>
          </cell>
          <cell r="AE48">
            <v>270</v>
          </cell>
          <cell r="AF48">
            <v>16</v>
          </cell>
          <cell r="AG48">
            <v>10</v>
          </cell>
          <cell r="AH48">
            <v>300</v>
          </cell>
          <cell r="AI48">
            <v>519.6152422706632</v>
          </cell>
          <cell r="AJ48">
            <v>0.68700000000000006</v>
          </cell>
          <cell r="AK48">
            <v>0.54161524227066316</v>
          </cell>
        </row>
        <row r="49">
          <cell r="A49" t="str">
            <v>H 400 x 200 x 8 x 13H 900 x 300 x 16 x 28</v>
          </cell>
          <cell r="B49" t="str">
            <v>H 400 x 200 x 8 x 13</v>
          </cell>
          <cell r="C49">
            <v>400</v>
          </cell>
          <cell r="D49">
            <v>200</v>
          </cell>
          <cell r="E49">
            <v>8</v>
          </cell>
          <cell r="F49">
            <v>13</v>
          </cell>
          <cell r="G49">
            <v>13</v>
          </cell>
          <cell r="H49" t="str">
            <v>H 900 x 300 x 16 x 28</v>
          </cell>
          <cell r="I49">
            <v>900</v>
          </cell>
          <cell r="J49">
            <v>300</v>
          </cell>
          <cell r="K49">
            <v>16</v>
          </cell>
          <cell r="L49">
            <v>28</v>
          </cell>
          <cell r="M49">
            <v>18</v>
          </cell>
          <cell r="N49" t="str">
            <v>8ES</v>
          </cell>
          <cell r="O49">
            <v>2</v>
          </cell>
          <cell r="P49">
            <v>10</v>
          </cell>
          <cell r="Q49">
            <v>20</v>
          </cell>
          <cell r="R49">
            <v>8</v>
          </cell>
          <cell r="S49">
            <v>27</v>
          </cell>
          <cell r="T49">
            <v>29</v>
          </cell>
          <cell r="U49">
            <v>45</v>
          </cell>
          <cell r="V49">
            <v>120</v>
          </cell>
          <cell r="W49">
            <v>40</v>
          </cell>
          <cell r="X49">
            <v>50</v>
          </cell>
          <cell r="Y49">
            <v>80</v>
          </cell>
          <cell r="Z49">
            <v>210</v>
          </cell>
          <cell r="AA49">
            <v>1040</v>
          </cell>
          <cell r="AB49">
            <v>22</v>
          </cell>
          <cell r="AC49">
            <v>16</v>
          </cell>
          <cell r="AD49">
            <v>165</v>
          </cell>
          <cell r="AE49">
            <v>270</v>
          </cell>
          <cell r="AF49">
            <v>16</v>
          </cell>
          <cell r="AG49">
            <v>10</v>
          </cell>
          <cell r="AH49">
            <v>300</v>
          </cell>
          <cell r="AI49">
            <v>519.6152422706632</v>
          </cell>
          <cell r="AJ49">
            <v>0.68700000000000006</v>
          </cell>
          <cell r="AK49">
            <v>0.54161524227066316</v>
          </cell>
        </row>
        <row r="50">
          <cell r="A50" t="str">
            <v>H 450 x 200 x 9 x 14H 200 x 200 x 8 x 12</v>
          </cell>
          <cell r="B50" t="str">
            <v>H 450 x 200 x 9 x 14</v>
          </cell>
          <cell r="C50">
            <v>450</v>
          </cell>
          <cell r="D50">
            <v>200</v>
          </cell>
          <cell r="E50">
            <v>9</v>
          </cell>
          <cell r="F50">
            <v>14</v>
          </cell>
          <cell r="G50">
            <v>13</v>
          </cell>
          <cell r="H50" t="str">
            <v>H 200 x 200 x 8 x 12</v>
          </cell>
          <cell r="I50">
            <v>200</v>
          </cell>
          <cell r="J50">
            <v>200</v>
          </cell>
          <cell r="K50">
            <v>8</v>
          </cell>
          <cell r="L50">
            <v>12</v>
          </cell>
          <cell r="M50">
            <v>13</v>
          </cell>
          <cell r="N50" t="str">
            <v>8ES</v>
          </cell>
          <cell r="O50">
            <v>2</v>
          </cell>
          <cell r="P50">
            <v>10</v>
          </cell>
          <cell r="Q50">
            <v>20</v>
          </cell>
          <cell r="R50">
            <v>8</v>
          </cell>
          <cell r="S50">
            <v>24</v>
          </cell>
          <cell r="T50">
            <v>26</v>
          </cell>
          <cell r="U50">
            <v>45</v>
          </cell>
          <cell r="V50">
            <v>120</v>
          </cell>
          <cell r="W50">
            <v>40</v>
          </cell>
          <cell r="X50">
            <v>50</v>
          </cell>
          <cell r="Y50">
            <v>70</v>
          </cell>
          <cell r="Z50">
            <v>210</v>
          </cell>
          <cell r="AA50">
            <v>1085</v>
          </cell>
          <cell r="AB50">
            <v>25</v>
          </cell>
          <cell r="AC50">
            <v>16</v>
          </cell>
          <cell r="AD50">
            <v>155</v>
          </cell>
          <cell r="AE50">
            <v>250</v>
          </cell>
          <cell r="AF50">
            <v>16</v>
          </cell>
          <cell r="AG50">
            <v>10</v>
          </cell>
          <cell r="AH50">
            <v>315</v>
          </cell>
          <cell r="AI50">
            <v>545.59600438419636</v>
          </cell>
          <cell r="AJ50">
            <v>0.751</v>
          </cell>
          <cell r="AK50">
            <v>0.57059600438419633</v>
          </cell>
        </row>
        <row r="51">
          <cell r="A51" t="str">
            <v>H 450 x 200 x 9 x 14H 250 x 250 x 9 x 14</v>
          </cell>
          <cell r="B51" t="str">
            <v>H 450 x 200 x 9 x 14</v>
          </cell>
          <cell r="C51">
            <v>450</v>
          </cell>
          <cell r="D51">
            <v>200</v>
          </cell>
          <cell r="E51">
            <v>9</v>
          </cell>
          <cell r="F51">
            <v>14</v>
          </cell>
          <cell r="G51">
            <v>13</v>
          </cell>
          <cell r="H51" t="str">
            <v>H 250 x 250 x 9 x 14</v>
          </cell>
          <cell r="I51">
            <v>250</v>
          </cell>
          <cell r="J51">
            <v>250</v>
          </cell>
          <cell r="K51">
            <v>9</v>
          </cell>
          <cell r="L51">
            <v>14</v>
          </cell>
          <cell r="M51">
            <v>13</v>
          </cell>
          <cell r="N51" t="str">
            <v>8ES</v>
          </cell>
          <cell r="O51">
            <v>2</v>
          </cell>
          <cell r="P51">
            <v>10</v>
          </cell>
          <cell r="Q51">
            <v>20</v>
          </cell>
          <cell r="R51">
            <v>8</v>
          </cell>
          <cell r="S51">
            <v>24</v>
          </cell>
          <cell r="T51">
            <v>26</v>
          </cell>
          <cell r="U51">
            <v>45</v>
          </cell>
          <cell r="V51">
            <v>120</v>
          </cell>
          <cell r="W51">
            <v>40</v>
          </cell>
          <cell r="X51">
            <v>50</v>
          </cell>
          <cell r="Y51">
            <v>70</v>
          </cell>
          <cell r="Z51">
            <v>210</v>
          </cell>
          <cell r="AA51">
            <v>1085</v>
          </cell>
          <cell r="AB51">
            <v>25</v>
          </cell>
          <cell r="AC51">
            <v>16</v>
          </cell>
          <cell r="AD51">
            <v>155</v>
          </cell>
          <cell r="AE51">
            <v>250</v>
          </cell>
          <cell r="AF51">
            <v>16</v>
          </cell>
          <cell r="AG51">
            <v>10</v>
          </cell>
          <cell r="AH51">
            <v>315</v>
          </cell>
          <cell r="AI51">
            <v>545.59600438419636</v>
          </cell>
          <cell r="AJ51">
            <v>0.751</v>
          </cell>
          <cell r="AK51">
            <v>0.57059600438419633</v>
          </cell>
        </row>
        <row r="52">
          <cell r="A52" t="str">
            <v>H 450 x 200 x 9 x 14H 300 x 300 x 10 x 15</v>
          </cell>
          <cell r="B52" t="str">
            <v>H 450 x 200 x 9 x 14</v>
          </cell>
          <cell r="C52">
            <v>450</v>
          </cell>
          <cell r="D52">
            <v>200</v>
          </cell>
          <cell r="E52">
            <v>9</v>
          </cell>
          <cell r="F52">
            <v>14</v>
          </cell>
          <cell r="G52">
            <v>13</v>
          </cell>
          <cell r="H52" t="str">
            <v>H 300 x 300 x 10 x 15</v>
          </cell>
          <cell r="I52">
            <v>300</v>
          </cell>
          <cell r="J52">
            <v>300</v>
          </cell>
          <cell r="K52">
            <v>10</v>
          </cell>
          <cell r="L52">
            <v>15</v>
          </cell>
          <cell r="M52">
            <v>13</v>
          </cell>
          <cell r="N52" t="str">
            <v>8ES</v>
          </cell>
          <cell r="O52">
            <v>2</v>
          </cell>
          <cell r="P52">
            <v>10</v>
          </cell>
          <cell r="Q52">
            <v>20</v>
          </cell>
          <cell r="R52">
            <v>8</v>
          </cell>
          <cell r="S52">
            <v>24</v>
          </cell>
          <cell r="T52">
            <v>26</v>
          </cell>
          <cell r="U52">
            <v>45</v>
          </cell>
          <cell r="V52">
            <v>120</v>
          </cell>
          <cell r="W52">
            <v>40</v>
          </cell>
          <cell r="X52">
            <v>50</v>
          </cell>
          <cell r="Y52">
            <v>70</v>
          </cell>
          <cell r="Z52">
            <v>210</v>
          </cell>
          <cell r="AA52">
            <v>1085</v>
          </cell>
          <cell r="AB52">
            <v>25</v>
          </cell>
          <cell r="AC52">
            <v>16</v>
          </cell>
          <cell r="AD52">
            <v>155</v>
          </cell>
          <cell r="AE52">
            <v>250</v>
          </cell>
          <cell r="AF52">
            <v>16</v>
          </cell>
          <cell r="AG52">
            <v>10</v>
          </cell>
          <cell r="AH52">
            <v>315</v>
          </cell>
          <cell r="AI52">
            <v>545.59600438419636</v>
          </cell>
          <cell r="AJ52">
            <v>0.751</v>
          </cell>
          <cell r="AK52">
            <v>0.57059600438419633</v>
          </cell>
        </row>
        <row r="53">
          <cell r="A53" t="str">
            <v>H 450 x 200 x 9 x 14H 450 x 200 x 9 x 14</v>
          </cell>
          <cell r="B53" t="str">
            <v>H 450 x 200 x 9 x 14</v>
          </cell>
          <cell r="C53">
            <v>450</v>
          </cell>
          <cell r="D53">
            <v>200</v>
          </cell>
          <cell r="E53">
            <v>9</v>
          </cell>
          <cell r="F53">
            <v>14</v>
          </cell>
          <cell r="G53">
            <v>13</v>
          </cell>
          <cell r="H53" t="str">
            <v>H 450 x 200 x 9 x 14</v>
          </cell>
          <cell r="I53">
            <v>450</v>
          </cell>
          <cell r="J53">
            <v>200</v>
          </cell>
          <cell r="K53">
            <v>9</v>
          </cell>
          <cell r="L53">
            <v>14</v>
          </cell>
          <cell r="M53">
            <v>13</v>
          </cell>
          <cell r="N53" t="str">
            <v>8ES</v>
          </cell>
          <cell r="O53">
            <v>2</v>
          </cell>
          <cell r="P53">
            <v>10</v>
          </cell>
          <cell r="Q53">
            <v>20</v>
          </cell>
          <cell r="R53">
            <v>8</v>
          </cell>
          <cell r="S53">
            <v>24</v>
          </cell>
          <cell r="T53">
            <v>26</v>
          </cell>
          <cell r="U53">
            <v>45</v>
          </cell>
          <cell r="V53">
            <v>120</v>
          </cell>
          <cell r="W53">
            <v>40</v>
          </cell>
          <cell r="X53">
            <v>50</v>
          </cell>
          <cell r="Y53">
            <v>70</v>
          </cell>
          <cell r="Z53">
            <v>210</v>
          </cell>
          <cell r="AA53">
            <v>1085</v>
          </cell>
          <cell r="AB53">
            <v>25</v>
          </cell>
          <cell r="AC53">
            <v>16</v>
          </cell>
          <cell r="AD53">
            <v>155</v>
          </cell>
          <cell r="AE53">
            <v>250</v>
          </cell>
          <cell r="AF53">
            <v>16</v>
          </cell>
          <cell r="AG53">
            <v>10</v>
          </cell>
          <cell r="AH53">
            <v>315</v>
          </cell>
          <cell r="AI53">
            <v>545.59600438419636</v>
          </cell>
          <cell r="AJ53">
            <v>0.751</v>
          </cell>
          <cell r="AK53">
            <v>0.57059600438419633</v>
          </cell>
        </row>
        <row r="54">
          <cell r="A54" t="str">
            <v>H 450 x 200 x 9 x 14H 500 x 200 x 10 x 16</v>
          </cell>
          <cell r="B54" t="str">
            <v>H 450 x 200 x 9 x 14</v>
          </cell>
          <cell r="C54">
            <v>450</v>
          </cell>
          <cell r="D54">
            <v>200</v>
          </cell>
          <cell r="E54">
            <v>9</v>
          </cell>
          <cell r="F54">
            <v>14</v>
          </cell>
          <cell r="G54">
            <v>13</v>
          </cell>
          <cell r="H54" t="str">
            <v>H 500 x 200 x 10 x 16</v>
          </cell>
          <cell r="I54">
            <v>500</v>
          </cell>
          <cell r="J54">
            <v>200</v>
          </cell>
          <cell r="K54">
            <v>10</v>
          </cell>
          <cell r="L54">
            <v>16</v>
          </cell>
          <cell r="M54">
            <v>13</v>
          </cell>
          <cell r="N54" t="str">
            <v>8ES</v>
          </cell>
          <cell r="O54">
            <v>2</v>
          </cell>
          <cell r="P54">
            <v>10</v>
          </cell>
          <cell r="Q54">
            <v>20</v>
          </cell>
          <cell r="R54">
            <v>8</v>
          </cell>
          <cell r="S54">
            <v>27</v>
          </cell>
          <cell r="T54">
            <v>29</v>
          </cell>
          <cell r="U54">
            <v>45</v>
          </cell>
          <cell r="V54">
            <v>120</v>
          </cell>
          <cell r="W54">
            <v>40</v>
          </cell>
          <cell r="X54">
            <v>50</v>
          </cell>
          <cell r="Y54">
            <v>80</v>
          </cell>
          <cell r="Z54">
            <v>210</v>
          </cell>
          <cell r="AA54">
            <v>1105</v>
          </cell>
          <cell r="AB54">
            <v>25</v>
          </cell>
          <cell r="AC54">
            <v>16</v>
          </cell>
          <cell r="AD54">
            <v>165</v>
          </cell>
          <cell r="AE54">
            <v>270</v>
          </cell>
          <cell r="AF54">
            <v>16</v>
          </cell>
          <cell r="AG54">
            <v>10</v>
          </cell>
          <cell r="AH54">
            <v>315</v>
          </cell>
          <cell r="AI54">
            <v>545.59600438419636</v>
          </cell>
          <cell r="AJ54">
            <v>0.751</v>
          </cell>
          <cell r="AK54">
            <v>0.57059600438419633</v>
          </cell>
        </row>
        <row r="55">
          <cell r="A55" t="str">
            <v>H 450 x 200 x 9 x 14H 600 x 200 x 11 x 17</v>
          </cell>
          <cell r="B55" t="str">
            <v>H 450 x 200 x 9 x 14</v>
          </cell>
          <cell r="C55">
            <v>450</v>
          </cell>
          <cell r="D55">
            <v>200</v>
          </cell>
          <cell r="E55">
            <v>9</v>
          </cell>
          <cell r="F55">
            <v>14</v>
          </cell>
          <cell r="G55">
            <v>13</v>
          </cell>
          <cell r="H55" t="str">
            <v>H 600 x 200 x 11 x 17</v>
          </cell>
          <cell r="I55">
            <v>600</v>
          </cell>
          <cell r="J55">
            <v>200</v>
          </cell>
          <cell r="K55">
            <v>11</v>
          </cell>
          <cell r="L55">
            <v>17</v>
          </cell>
          <cell r="M55">
            <v>13</v>
          </cell>
          <cell r="N55" t="str">
            <v>8ES</v>
          </cell>
          <cell r="O55">
            <v>2</v>
          </cell>
          <cell r="P55">
            <v>10</v>
          </cell>
          <cell r="Q55">
            <v>20</v>
          </cell>
          <cell r="R55">
            <v>8</v>
          </cell>
          <cell r="S55">
            <v>27</v>
          </cell>
          <cell r="T55">
            <v>29</v>
          </cell>
          <cell r="U55">
            <v>45</v>
          </cell>
          <cell r="V55">
            <v>120</v>
          </cell>
          <cell r="W55">
            <v>40</v>
          </cell>
          <cell r="X55">
            <v>50</v>
          </cell>
          <cell r="Y55">
            <v>80</v>
          </cell>
          <cell r="Z55">
            <v>210</v>
          </cell>
          <cell r="AA55">
            <v>1105</v>
          </cell>
          <cell r="AB55">
            <v>25</v>
          </cell>
          <cell r="AC55">
            <v>16</v>
          </cell>
          <cell r="AD55">
            <v>165</v>
          </cell>
          <cell r="AE55">
            <v>270</v>
          </cell>
          <cell r="AF55">
            <v>16</v>
          </cell>
          <cell r="AG55">
            <v>10</v>
          </cell>
          <cell r="AH55">
            <v>315</v>
          </cell>
          <cell r="AI55">
            <v>545.59600438419636</v>
          </cell>
          <cell r="AJ55">
            <v>0.751</v>
          </cell>
          <cell r="AK55">
            <v>0.57059600438419633</v>
          </cell>
        </row>
        <row r="56">
          <cell r="A56" t="str">
            <v>H 450 x 200 x 9 x 14H 488 x 300 x 11 x 18</v>
          </cell>
          <cell r="B56" t="str">
            <v>H 450 x 200 x 9 x 14</v>
          </cell>
          <cell r="C56">
            <v>450</v>
          </cell>
          <cell r="D56">
            <v>200</v>
          </cell>
          <cell r="E56">
            <v>9</v>
          </cell>
          <cell r="F56">
            <v>14</v>
          </cell>
          <cell r="G56">
            <v>13</v>
          </cell>
          <cell r="H56" t="str">
            <v>H 488 x 300 x 11 x 18</v>
          </cell>
          <cell r="I56">
            <v>488</v>
          </cell>
          <cell r="J56">
            <v>300</v>
          </cell>
          <cell r="K56">
            <v>11</v>
          </cell>
          <cell r="L56">
            <v>18</v>
          </cell>
          <cell r="M56">
            <v>13</v>
          </cell>
          <cell r="N56" t="str">
            <v>8ES</v>
          </cell>
          <cell r="O56">
            <v>2</v>
          </cell>
          <cell r="P56">
            <v>10</v>
          </cell>
          <cell r="Q56">
            <v>20</v>
          </cell>
          <cell r="R56">
            <v>8</v>
          </cell>
          <cell r="S56">
            <v>27</v>
          </cell>
          <cell r="T56">
            <v>29</v>
          </cell>
          <cell r="U56">
            <v>45</v>
          </cell>
          <cell r="V56">
            <v>120</v>
          </cell>
          <cell r="W56">
            <v>40</v>
          </cell>
          <cell r="X56">
            <v>50</v>
          </cell>
          <cell r="Y56">
            <v>80</v>
          </cell>
          <cell r="Z56">
            <v>210</v>
          </cell>
          <cell r="AA56">
            <v>1105</v>
          </cell>
          <cell r="AB56">
            <v>25</v>
          </cell>
          <cell r="AC56">
            <v>16</v>
          </cell>
          <cell r="AD56">
            <v>165</v>
          </cell>
          <cell r="AE56">
            <v>270</v>
          </cell>
          <cell r="AF56">
            <v>16</v>
          </cell>
          <cell r="AG56">
            <v>10</v>
          </cell>
          <cell r="AH56">
            <v>315</v>
          </cell>
          <cell r="AI56">
            <v>545.59600438419636</v>
          </cell>
          <cell r="AJ56">
            <v>0.751</v>
          </cell>
          <cell r="AK56">
            <v>0.57059600438419633</v>
          </cell>
        </row>
        <row r="57">
          <cell r="A57" t="str">
            <v>H 450 x 200 x 9 x 14H 588 x 300 x 12 x 20</v>
          </cell>
          <cell r="B57" t="str">
            <v>H 450 x 200 x 9 x 14</v>
          </cell>
          <cell r="C57">
            <v>450</v>
          </cell>
          <cell r="D57">
            <v>200</v>
          </cell>
          <cell r="E57">
            <v>9</v>
          </cell>
          <cell r="F57">
            <v>14</v>
          </cell>
          <cell r="G57">
            <v>13</v>
          </cell>
          <cell r="H57" t="str">
            <v>H 588 x 300 x 12 x 20</v>
          </cell>
          <cell r="I57">
            <v>588</v>
          </cell>
          <cell r="J57">
            <v>300</v>
          </cell>
          <cell r="K57">
            <v>12</v>
          </cell>
          <cell r="L57">
            <v>20</v>
          </cell>
          <cell r="M57">
            <v>13</v>
          </cell>
          <cell r="N57" t="str">
            <v>8ES</v>
          </cell>
          <cell r="O57">
            <v>2</v>
          </cell>
          <cell r="P57">
            <v>10</v>
          </cell>
          <cell r="Q57">
            <v>20</v>
          </cell>
          <cell r="R57">
            <v>8</v>
          </cell>
          <cell r="S57">
            <v>27</v>
          </cell>
          <cell r="T57">
            <v>29</v>
          </cell>
          <cell r="U57">
            <v>45</v>
          </cell>
          <cell r="V57">
            <v>120</v>
          </cell>
          <cell r="W57">
            <v>40</v>
          </cell>
          <cell r="X57">
            <v>50</v>
          </cell>
          <cell r="Y57">
            <v>80</v>
          </cell>
          <cell r="Z57">
            <v>210</v>
          </cell>
          <cell r="AA57">
            <v>1105</v>
          </cell>
          <cell r="AB57">
            <v>25</v>
          </cell>
          <cell r="AC57">
            <v>16</v>
          </cell>
          <cell r="AD57">
            <v>165</v>
          </cell>
          <cell r="AE57">
            <v>270</v>
          </cell>
          <cell r="AF57">
            <v>16</v>
          </cell>
          <cell r="AG57">
            <v>10</v>
          </cell>
          <cell r="AH57">
            <v>315</v>
          </cell>
          <cell r="AI57">
            <v>545.59600438419636</v>
          </cell>
          <cell r="AJ57">
            <v>0.751</v>
          </cell>
          <cell r="AK57">
            <v>0.57059600438419633</v>
          </cell>
        </row>
        <row r="58">
          <cell r="A58" t="str">
            <v>H 450 x 200 x 9 x 14H 700 x 300 x 13 x 24</v>
          </cell>
          <cell r="B58" t="str">
            <v>H 450 x 200 x 9 x 14</v>
          </cell>
          <cell r="C58">
            <v>450</v>
          </cell>
          <cell r="D58">
            <v>200</v>
          </cell>
          <cell r="E58">
            <v>9</v>
          </cell>
          <cell r="F58">
            <v>14</v>
          </cell>
          <cell r="G58">
            <v>13</v>
          </cell>
          <cell r="H58" t="str">
            <v>H 700 x 300 x 13 x 24</v>
          </cell>
          <cell r="I58">
            <v>700</v>
          </cell>
          <cell r="J58">
            <v>300</v>
          </cell>
          <cell r="K58">
            <v>13</v>
          </cell>
          <cell r="L58">
            <v>24</v>
          </cell>
          <cell r="M58">
            <v>18</v>
          </cell>
          <cell r="N58" t="str">
            <v>8ES</v>
          </cell>
          <cell r="O58">
            <v>2</v>
          </cell>
          <cell r="P58">
            <v>10</v>
          </cell>
          <cell r="Q58">
            <v>20</v>
          </cell>
          <cell r="R58">
            <v>8</v>
          </cell>
          <cell r="S58">
            <v>27</v>
          </cell>
          <cell r="T58">
            <v>29</v>
          </cell>
          <cell r="U58">
            <v>45</v>
          </cell>
          <cell r="V58">
            <v>120</v>
          </cell>
          <cell r="W58">
            <v>40</v>
          </cell>
          <cell r="X58">
            <v>50</v>
          </cell>
          <cell r="Y58">
            <v>80</v>
          </cell>
          <cell r="Z58">
            <v>210</v>
          </cell>
          <cell r="AA58">
            <v>1105</v>
          </cell>
          <cell r="AB58">
            <v>25</v>
          </cell>
          <cell r="AC58">
            <v>16</v>
          </cell>
          <cell r="AD58">
            <v>165</v>
          </cell>
          <cell r="AE58">
            <v>270</v>
          </cell>
          <cell r="AF58">
            <v>16</v>
          </cell>
          <cell r="AG58">
            <v>10</v>
          </cell>
          <cell r="AH58">
            <v>315</v>
          </cell>
          <cell r="AI58">
            <v>545.59600438419636</v>
          </cell>
          <cell r="AJ58">
            <v>0.751</v>
          </cell>
          <cell r="AK58">
            <v>0.57059600438419633</v>
          </cell>
        </row>
        <row r="59">
          <cell r="A59" t="str">
            <v>H 450 x 200 x 9 x 14H 800 x 300 x 14 x 26</v>
          </cell>
          <cell r="B59" t="str">
            <v>H 450 x 200 x 9 x 14</v>
          </cell>
          <cell r="C59">
            <v>450</v>
          </cell>
          <cell r="D59">
            <v>200</v>
          </cell>
          <cell r="E59">
            <v>9</v>
          </cell>
          <cell r="F59">
            <v>14</v>
          </cell>
          <cell r="G59">
            <v>13</v>
          </cell>
          <cell r="H59" t="str">
            <v>H 800 x 300 x 14 x 26</v>
          </cell>
          <cell r="I59">
            <v>800</v>
          </cell>
          <cell r="J59">
            <v>300</v>
          </cell>
          <cell r="K59">
            <v>14</v>
          </cell>
          <cell r="L59">
            <v>26</v>
          </cell>
          <cell r="M59">
            <v>18</v>
          </cell>
          <cell r="N59" t="str">
            <v>8ES</v>
          </cell>
          <cell r="O59">
            <v>2</v>
          </cell>
          <cell r="P59">
            <v>10</v>
          </cell>
          <cell r="Q59">
            <v>20</v>
          </cell>
          <cell r="R59">
            <v>8</v>
          </cell>
          <cell r="S59">
            <v>27</v>
          </cell>
          <cell r="T59">
            <v>29</v>
          </cell>
          <cell r="U59">
            <v>45</v>
          </cell>
          <cell r="V59">
            <v>120</v>
          </cell>
          <cell r="W59">
            <v>40</v>
          </cell>
          <cell r="X59">
            <v>50</v>
          </cell>
          <cell r="Y59">
            <v>80</v>
          </cell>
          <cell r="Z59">
            <v>210</v>
          </cell>
          <cell r="AA59">
            <v>1105</v>
          </cell>
          <cell r="AB59">
            <v>25</v>
          </cell>
          <cell r="AC59">
            <v>16</v>
          </cell>
          <cell r="AD59">
            <v>165</v>
          </cell>
          <cell r="AE59">
            <v>270</v>
          </cell>
          <cell r="AF59">
            <v>16</v>
          </cell>
          <cell r="AG59">
            <v>10</v>
          </cell>
          <cell r="AH59">
            <v>315</v>
          </cell>
          <cell r="AI59">
            <v>545.59600438419636</v>
          </cell>
          <cell r="AJ59">
            <v>0.751</v>
          </cell>
          <cell r="AK59">
            <v>0.57059600438419633</v>
          </cell>
        </row>
        <row r="60">
          <cell r="A60" t="str">
            <v>H 450 x 200 x 9 x 14H 900 x 300 x 16 x 28</v>
          </cell>
          <cell r="B60" t="str">
            <v>H 450 x 200 x 9 x 14</v>
          </cell>
          <cell r="C60">
            <v>450</v>
          </cell>
          <cell r="D60">
            <v>200</v>
          </cell>
          <cell r="E60">
            <v>9</v>
          </cell>
          <cell r="F60">
            <v>14</v>
          </cell>
          <cell r="G60">
            <v>13</v>
          </cell>
          <cell r="H60" t="str">
            <v>H 900 x 300 x 16 x 28</v>
          </cell>
          <cell r="I60">
            <v>900</v>
          </cell>
          <cell r="J60">
            <v>300</v>
          </cell>
          <cell r="K60">
            <v>16</v>
          </cell>
          <cell r="L60">
            <v>28</v>
          </cell>
          <cell r="M60">
            <v>18</v>
          </cell>
          <cell r="N60" t="str">
            <v>8ES</v>
          </cell>
          <cell r="O60">
            <v>2</v>
          </cell>
          <cell r="P60">
            <v>10</v>
          </cell>
          <cell r="Q60">
            <v>20</v>
          </cell>
          <cell r="R60">
            <v>8</v>
          </cell>
          <cell r="S60">
            <v>27</v>
          </cell>
          <cell r="T60">
            <v>29</v>
          </cell>
          <cell r="U60">
            <v>45</v>
          </cell>
          <cell r="V60">
            <v>120</v>
          </cell>
          <cell r="W60">
            <v>40</v>
          </cell>
          <cell r="X60">
            <v>50</v>
          </cell>
          <cell r="Y60">
            <v>80</v>
          </cell>
          <cell r="Z60">
            <v>210</v>
          </cell>
          <cell r="AA60">
            <v>1105</v>
          </cell>
          <cell r="AB60">
            <v>25</v>
          </cell>
          <cell r="AC60">
            <v>16</v>
          </cell>
          <cell r="AD60">
            <v>165</v>
          </cell>
          <cell r="AE60">
            <v>270</v>
          </cell>
          <cell r="AF60">
            <v>16</v>
          </cell>
          <cell r="AG60">
            <v>10</v>
          </cell>
          <cell r="AH60">
            <v>315</v>
          </cell>
          <cell r="AI60">
            <v>545.59600438419636</v>
          </cell>
          <cell r="AJ60">
            <v>0.751</v>
          </cell>
          <cell r="AK60">
            <v>0.57059600438419633</v>
          </cell>
        </row>
        <row r="61">
          <cell r="A61" t="str">
            <v>H 500 x 200 x 10 x 16H 200 x 200 x 8 x 12</v>
          </cell>
          <cell r="B61" t="str">
            <v>H 500 x 200 x 10 x 16</v>
          </cell>
          <cell r="C61">
            <v>500</v>
          </cell>
          <cell r="D61">
            <v>200</v>
          </cell>
          <cell r="E61">
            <v>10</v>
          </cell>
          <cell r="F61">
            <v>16</v>
          </cell>
          <cell r="G61">
            <v>13</v>
          </cell>
          <cell r="H61" t="str">
            <v>H 200 x 200 x 8 x 12</v>
          </cell>
          <cell r="I61">
            <v>200</v>
          </cell>
          <cell r="J61">
            <v>200</v>
          </cell>
          <cell r="K61">
            <v>8</v>
          </cell>
          <cell r="L61">
            <v>12</v>
          </cell>
          <cell r="M61">
            <v>13</v>
          </cell>
          <cell r="N61" t="str">
            <v>8ES</v>
          </cell>
          <cell r="O61">
            <v>2</v>
          </cell>
          <cell r="P61">
            <v>10</v>
          </cell>
          <cell r="Q61">
            <v>20</v>
          </cell>
          <cell r="R61">
            <v>8</v>
          </cell>
          <cell r="S61">
            <v>27</v>
          </cell>
          <cell r="T61">
            <v>29</v>
          </cell>
          <cell r="U61">
            <v>45</v>
          </cell>
          <cell r="V61">
            <v>120</v>
          </cell>
          <cell r="W61">
            <v>40</v>
          </cell>
          <cell r="X61">
            <v>50</v>
          </cell>
          <cell r="Y61">
            <v>80</v>
          </cell>
          <cell r="Z61">
            <v>210</v>
          </cell>
          <cell r="AA61">
            <v>1190</v>
          </cell>
          <cell r="AB61">
            <v>25</v>
          </cell>
          <cell r="AC61">
            <v>16</v>
          </cell>
          <cell r="AD61">
            <v>165</v>
          </cell>
          <cell r="AE61">
            <v>270</v>
          </cell>
          <cell r="AF61">
            <v>16</v>
          </cell>
          <cell r="AG61">
            <v>10</v>
          </cell>
          <cell r="AH61">
            <v>350</v>
          </cell>
          <cell r="AI61">
            <v>606.21778264910711</v>
          </cell>
          <cell r="AJ61">
            <v>0.83399999999999996</v>
          </cell>
          <cell r="AK61">
            <v>0.63121778264910711</v>
          </cell>
        </row>
        <row r="62">
          <cell r="A62" t="str">
            <v>H 500 x 200 x 10 x 16H 250 x 250 x 9 x 14</v>
          </cell>
          <cell r="B62" t="str">
            <v>H 500 x 200 x 10 x 16</v>
          </cell>
          <cell r="C62">
            <v>500</v>
          </cell>
          <cell r="D62">
            <v>200</v>
          </cell>
          <cell r="E62">
            <v>10</v>
          </cell>
          <cell r="F62">
            <v>16</v>
          </cell>
          <cell r="G62">
            <v>13</v>
          </cell>
          <cell r="H62" t="str">
            <v>H 250 x 250 x 9 x 14</v>
          </cell>
          <cell r="I62">
            <v>250</v>
          </cell>
          <cell r="J62">
            <v>250</v>
          </cell>
          <cell r="K62">
            <v>9</v>
          </cell>
          <cell r="L62">
            <v>14</v>
          </cell>
          <cell r="M62">
            <v>13</v>
          </cell>
          <cell r="N62" t="str">
            <v>8ES</v>
          </cell>
          <cell r="O62">
            <v>2</v>
          </cell>
          <cell r="P62">
            <v>10</v>
          </cell>
          <cell r="Q62">
            <v>20</v>
          </cell>
          <cell r="R62">
            <v>8</v>
          </cell>
          <cell r="S62">
            <v>27</v>
          </cell>
          <cell r="T62">
            <v>29</v>
          </cell>
          <cell r="U62">
            <v>45</v>
          </cell>
          <cell r="V62">
            <v>120</v>
          </cell>
          <cell r="W62">
            <v>40</v>
          </cell>
          <cell r="X62">
            <v>50</v>
          </cell>
          <cell r="Y62">
            <v>80</v>
          </cell>
          <cell r="Z62">
            <v>210</v>
          </cell>
          <cell r="AA62">
            <v>1190</v>
          </cell>
          <cell r="AB62">
            <v>25</v>
          </cell>
          <cell r="AC62">
            <v>16</v>
          </cell>
          <cell r="AD62">
            <v>165</v>
          </cell>
          <cell r="AE62">
            <v>270</v>
          </cell>
          <cell r="AF62">
            <v>16</v>
          </cell>
          <cell r="AG62">
            <v>10</v>
          </cell>
          <cell r="AH62">
            <v>350</v>
          </cell>
          <cell r="AI62">
            <v>606.21778264910711</v>
          </cell>
          <cell r="AJ62">
            <v>0.83399999999999996</v>
          </cell>
          <cell r="AK62">
            <v>0.63121778264910711</v>
          </cell>
        </row>
        <row r="63">
          <cell r="A63" t="str">
            <v>H 500 x 200 x 10 x 16H 300 x 300 x 10 x 15</v>
          </cell>
          <cell r="B63" t="str">
            <v>H 500 x 200 x 10 x 16</v>
          </cell>
          <cell r="C63">
            <v>500</v>
          </cell>
          <cell r="D63">
            <v>200</v>
          </cell>
          <cell r="E63">
            <v>10</v>
          </cell>
          <cell r="F63">
            <v>16</v>
          </cell>
          <cell r="G63">
            <v>13</v>
          </cell>
          <cell r="H63" t="str">
            <v>H 300 x 300 x 10 x 15</v>
          </cell>
          <cell r="I63">
            <v>300</v>
          </cell>
          <cell r="J63">
            <v>300</v>
          </cell>
          <cell r="K63">
            <v>10</v>
          </cell>
          <cell r="L63">
            <v>15</v>
          </cell>
          <cell r="M63">
            <v>13</v>
          </cell>
          <cell r="N63" t="str">
            <v>8ES</v>
          </cell>
          <cell r="O63">
            <v>2</v>
          </cell>
          <cell r="P63">
            <v>10</v>
          </cell>
          <cell r="Q63">
            <v>20</v>
          </cell>
          <cell r="R63">
            <v>8</v>
          </cell>
          <cell r="S63">
            <v>27</v>
          </cell>
          <cell r="T63">
            <v>29</v>
          </cell>
          <cell r="U63">
            <v>45</v>
          </cell>
          <cell r="V63">
            <v>120</v>
          </cell>
          <cell r="W63">
            <v>40</v>
          </cell>
          <cell r="X63">
            <v>50</v>
          </cell>
          <cell r="Y63">
            <v>80</v>
          </cell>
          <cell r="Z63">
            <v>210</v>
          </cell>
          <cell r="AA63">
            <v>1190</v>
          </cell>
          <cell r="AB63">
            <v>25</v>
          </cell>
          <cell r="AC63">
            <v>16</v>
          </cell>
          <cell r="AD63">
            <v>165</v>
          </cell>
          <cell r="AE63">
            <v>270</v>
          </cell>
          <cell r="AF63">
            <v>16</v>
          </cell>
          <cell r="AG63">
            <v>10</v>
          </cell>
          <cell r="AH63">
            <v>350</v>
          </cell>
          <cell r="AI63">
            <v>606.21778264910711</v>
          </cell>
          <cell r="AJ63">
            <v>0.83399999999999996</v>
          </cell>
          <cell r="AK63">
            <v>0.63121778264910711</v>
          </cell>
        </row>
        <row r="64">
          <cell r="A64" t="str">
            <v>H 500 x 200 x 10 x 16H 500 x 200 x 10 x 16</v>
          </cell>
          <cell r="B64" t="str">
            <v>H 500 x 200 x 10 x 16</v>
          </cell>
          <cell r="C64">
            <v>500</v>
          </cell>
          <cell r="D64">
            <v>200</v>
          </cell>
          <cell r="E64">
            <v>10</v>
          </cell>
          <cell r="F64">
            <v>16</v>
          </cell>
          <cell r="G64">
            <v>13</v>
          </cell>
          <cell r="H64" t="str">
            <v>H 500 x 200 x 10 x 16</v>
          </cell>
          <cell r="I64">
            <v>500</v>
          </cell>
          <cell r="J64">
            <v>200</v>
          </cell>
          <cell r="K64">
            <v>10</v>
          </cell>
          <cell r="L64">
            <v>16</v>
          </cell>
          <cell r="M64">
            <v>13</v>
          </cell>
          <cell r="N64" t="str">
            <v>8ES</v>
          </cell>
          <cell r="O64">
            <v>2</v>
          </cell>
          <cell r="P64">
            <v>10</v>
          </cell>
          <cell r="Q64">
            <v>20</v>
          </cell>
          <cell r="R64">
            <v>8</v>
          </cell>
          <cell r="S64">
            <v>27</v>
          </cell>
          <cell r="T64">
            <v>29</v>
          </cell>
          <cell r="U64">
            <v>45</v>
          </cell>
          <cell r="V64">
            <v>120</v>
          </cell>
          <cell r="W64">
            <v>40</v>
          </cell>
          <cell r="X64">
            <v>50</v>
          </cell>
          <cell r="Y64">
            <v>80</v>
          </cell>
          <cell r="Z64">
            <v>210</v>
          </cell>
          <cell r="AA64">
            <v>1190</v>
          </cell>
          <cell r="AB64">
            <v>25</v>
          </cell>
          <cell r="AC64">
            <v>16</v>
          </cell>
          <cell r="AD64">
            <v>165</v>
          </cell>
          <cell r="AE64">
            <v>270</v>
          </cell>
          <cell r="AF64">
            <v>16</v>
          </cell>
          <cell r="AG64">
            <v>10</v>
          </cell>
          <cell r="AH64">
            <v>350</v>
          </cell>
          <cell r="AI64">
            <v>606.21778264910711</v>
          </cell>
          <cell r="AJ64">
            <v>0.83399999999999996</v>
          </cell>
          <cell r="AK64">
            <v>0.63121778264910711</v>
          </cell>
        </row>
        <row r="65">
          <cell r="A65" t="str">
            <v>H 500 x 200 x 10 x 16H 600 x 200 x 11 x 17</v>
          </cell>
          <cell r="B65" t="str">
            <v>H 500 x 200 x 10 x 16</v>
          </cell>
          <cell r="C65">
            <v>500</v>
          </cell>
          <cell r="D65">
            <v>200</v>
          </cell>
          <cell r="E65">
            <v>10</v>
          </cell>
          <cell r="F65">
            <v>16</v>
          </cell>
          <cell r="G65">
            <v>13</v>
          </cell>
          <cell r="H65" t="str">
            <v>H 600 x 200 x 11 x 17</v>
          </cell>
          <cell r="I65">
            <v>600</v>
          </cell>
          <cell r="J65">
            <v>200</v>
          </cell>
          <cell r="K65">
            <v>11</v>
          </cell>
          <cell r="L65">
            <v>17</v>
          </cell>
          <cell r="M65">
            <v>13</v>
          </cell>
          <cell r="N65" t="str">
            <v>8ES</v>
          </cell>
          <cell r="O65">
            <v>2</v>
          </cell>
          <cell r="P65">
            <v>10</v>
          </cell>
          <cell r="Q65">
            <v>20</v>
          </cell>
          <cell r="R65">
            <v>8</v>
          </cell>
          <cell r="S65">
            <v>27</v>
          </cell>
          <cell r="T65">
            <v>29</v>
          </cell>
          <cell r="U65">
            <v>45</v>
          </cell>
          <cell r="V65">
            <v>120</v>
          </cell>
          <cell r="W65">
            <v>40</v>
          </cell>
          <cell r="X65">
            <v>50</v>
          </cell>
          <cell r="Y65">
            <v>80</v>
          </cell>
          <cell r="Z65">
            <v>210</v>
          </cell>
          <cell r="AA65">
            <v>1190</v>
          </cell>
          <cell r="AB65">
            <v>25</v>
          </cell>
          <cell r="AC65">
            <v>16</v>
          </cell>
          <cell r="AD65">
            <v>165</v>
          </cell>
          <cell r="AE65">
            <v>270</v>
          </cell>
          <cell r="AF65">
            <v>16</v>
          </cell>
          <cell r="AG65">
            <v>10</v>
          </cell>
          <cell r="AH65">
            <v>350</v>
          </cell>
          <cell r="AI65">
            <v>606.21778264910711</v>
          </cell>
          <cell r="AJ65">
            <v>0.83399999999999996</v>
          </cell>
          <cell r="AK65">
            <v>0.63121778264910711</v>
          </cell>
        </row>
        <row r="66">
          <cell r="A66" t="str">
            <v>H 500 x 200 x 10 x 16H 488 x 300 x 11 x 18</v>
          </cell>
          <cell r="B66" t="str">
            <v>H 500 x 200 x 10 x 16</v>
          </cell>
          <cell r="C66">
            <v>500</v>
          </cell>
          <cell r="D66">
            <v>200</v>
          </cell>
          <cell r="E66">
            <v>10</v>
          </cell>
          <cell r="F66">
            <v>16</v>
          </cell>
          <cell r="G66">
            <v>13</v>
          </cell>
          <cell r="H66" t="str">
            <v>H 488 x 300 x 11 x 18</v>
          </cell>
          <cell r="I66">
            <v>488</v>
          </cell>
          <cell r="J66">
            <v>300</v>
          </cell>
          <cell r="K66">
            <v>11</v>
          </cell>
          <cell r="L66">
            <v>18</v>
          </cell>
          <cell r="M66">
            <v>13</v>
          </cell>
          <cell r="N66" t="str">
            <v>8ES</v>
          </cell>
          <cell r="O66">
            <v>2</v>
          </cell>
          <cell r="P66">
            <v>10</v>
          </cell>
          <cell r="Q66">
            <v>20</v>
          </cell>
          <cell r="R66">
            <v>8</v>
          </cell>
          <cell r="S66">
            <v>27</v>
          </cell>
          <cell r="T66">
            <v>29</v>
          </cell>
          <cell r="U66">
            <v>45</v>
          </cell>
          <cell r="V66">
            <v>120</v>
          </cell>
          <cell r="W66">
            <v>40</v>
          </cell>
          <cell r="X66">
            <v>50</v>
          </cell>
          <cell r="Y66">
            <v>80</v>
          </cell>
          <cell r="Z66">
            <v>210</v>
          </cell>
          <cell r="AA66">
            <v>1190</v>
          </cell>
          <cell r="AB66">
            <v>25</v>
          </cell>
          <cell r="AC66">
            <v>16</v>
          </cell>
          <cell r="AD66">
            <v>165</v>
          </cell>
          <cell r="AE66">
            <v>270</v>
          </cell>
          <cell r="AF66">
            <v>16</v>
          </cell>
          <cell r="AG66">
            <v>10</v>
          </cell>
          <cell r="AH66">
            <v>350</v>
          </cell>
          <cell r="AI66">
            <v>606.21778264910711</v>
          </cell>
          <cell r="AJ66">
            <v>0.83399999999999996</v>
          </cell>
          <cell r="AK66">
            <v>0.63121778264910711</v>
          </cell>
        </row>
        <row r="67">
          <cell r="A67" t="str">
            <v>H 500 x 200 x 10 x 16H 588 x 300 x 12 x 20</v>
          </cell>
          <cell r="B67" t="str">
            <v>H 500 x 200 x 10 x 16</v>
          </cell>
          <cell r="C67">
            <v>500</v>
          </cell>
          <cell r="D67">
            <v>200</v>
          </cell>
          <cell r="E67">
            <v>10</v>
          </cell>
          <cell r="F67">
            <v>16</v>
          </cell>
          <cell r="G67">
            <v>13</v>
          </cell>
          <cell r="H67" t="str">
            <v>H 588 x 300 x 12 x 20</v>
          </cell>
          <cell r="I67">
            <v>588</v>
          </cell>
          <cell r="J67">
            <v>300</v>
          </cell>
          <cell r="K67">
            <v>12</v>
          </cell>
          <cell r="L67">
            <v>20</v>
          </cell>
          <cell r="M67">
            <v>13</v>
          </cell>
          <cell r="N67" t="str">
            <v>8ES</v>
          </cell>
          <cell r="O67">
            <v>2</v>
          </cell>
          <cell r="P67">
            <v>10</v>
          </cell>
          <cell r="Q67">
            <v>20</v>
          </cell>
          <cell r="R67">
            <v>8</v>
          </cell>
          <cell r="S67">
            <v>27</v>
          </cell>
          <cell r="T67">
            <v>29</v>
          </cell>
          <cell r="U67">
            <v>45</v>
          </cell>
          <cell r="V67">
            <v>120</v>
          </cell>
          <cell r="W67">
            <v>40</v>
          </cell>
          <cell r="X67">
            <v>50</v>
          </cell>
          <cell r="Y67">
            <v>80</v>
          </cell>
          <cell r="Z67">
            <v>210</v>
          </cell>
          <cell r="AA67">
            <v>1190</v>
          </cell>
          <cell r="AB67">
            <v>25</v>
          </cell>
          <cell r="AC67">
            <v>16</v>
          </cell>
          <cell r="AD67">
            <v>165</v>
          </cell>
          <cell r="AE67">
            <v>270</v>
          </cell>
          <cell r="AF67">
            <v>16</v>
          </cell>
          <cell r="AG67">
            <v>10</v>
          </cell>
          <cell r="AH67">
            <v>350</v>
          </cell>
          <cell r="AI67">
            <v>606.21778264910711</v>
          </cell>
          <cell r="AJ67">
            <v>0.83399999999999996</v>
          </cell>
          <cell r="AK67">
            <v>0.63121778264910711</v>
          </cell>
        </row>
        <row r="68">
          <cell r="A68" t="str">
            <v>H 500 x 200 x 10 x 16H 700 x 300 x 13 x 24</v>
          </cell>
          <cell r="B68" t="str">
            <v>H 500 x 200 x 10 x 16</v>
          </cell>
          <cell r="C68">
            <v>500</v>
          </cell>
          <cell r="D68">
            <v>200</v>
          </cell>
          <cell r="E68">
            <v>10</v>
          </cell>
          <cell r="F68">
            <v>16</v>
          </cell>
          <cell r="G68">
            <v>13</v>
          </cell>
          <cell r="H68" t="str">
            <v>H 700 x 300 x 13 x 24</v>
          </cell>
          <cell r="I68">
            <v>700</v>
          </cell>
          <cell r="J68">
            <v>300</v>
          </cell>
          <cell r="K68">
            <v>13</v>
          </cell>
          <cell r="L68">
            <v>24</v>
          </cell>
          <cell r="M68">
            <v>18</v>
          </cell>
          <cell r="N68" t="str">
            <v>8ES</v>
          </cell>
          <cell r="O68">
            <v>2</v>
          </cell>
          <cell r="P68">
            <v>10</v>
          </cell>
          <cell r="Q68">
            <v>20</v>
          </cell>
          <cell r="R68">
            <v>8</v>
          </cell>
          <cell r="S68">
            <v>27</v>
          </cell>
          <cell r="T68">
            <v>29</v>
          </cell>
          <cell r="U68">
            <v>45</v>
          </cell>
          <cell r="V68">
            <v>120</v>
          </cell>
          <cell r="W68">
            <v>40</v>
          </cell>
          <cell r="X68">
            <v>50</v>
          </cell>
          <cell r="Y68">
            <v>80</v>
          </cell>
          <cell r="Z68">
            <v>210</v>
          </cell>
          <cell r="AA68">
            <v>1190</v>
          </cell>
          <cell r="AB68">
            <v>25</v>
          </cell>
          <cell r="AC68">
            <v>16</v>
          </cell>
          <cell r="AD68">
            <v>165</v>
          </cell>
          <cell r="AE68">
            <v>270</v>
          </cell>
          <cell r="AF68">
            <v>16</v>
          </cell>
          <cell r="AG68">
            <v>10</v>
          </cell>
          <cell r="AH68">
            <v>350</v>
          </cell>
          <cell r="AI68">
            <v>606.21778264910711</v>
          </cell>
          <cell r="AJ68">
            <v>0.83399999999999996</v>
          </cell>
          <cell r="AK68">
            <v>0.63121778264910711</v>
          </cell>
        </row>
        <row r="69">
          <cell r="A69" t="str">
            <v>H 500 x 200 x 10 x 16H 800 x 300 x 14 x 26</v>
          </cell>
          <cell r="B69" t="str">
            <v>H 500 x 200 x 10 x 16</v>
          </cell>
          <cell r="C69">
            <v>500</v>
          </cell>
          <cell r="D69">
            <v>200</v>
          </cell>
          <cell r="E69">
            <v>10</v>
          </cell>
          <cell r="F69">
            <v>16</v>
          </cell>
          <cell r="G69">
            <v>13</v>
          </cell>
          <cell r="H69" t="str">
            <v>H 800 x 300 x 14 x 26</v>
          </cell>
          <cell r="I69">
            <v>800</v>
          </cell>
          <cell r="J69">
            <v>300</v>
          </cell>
          <cell r="K69">
            <v>14</v>
          </cell>
          <cell r="L69">
            <v>26</v>
          </cell>
          <cell r="M69">
            <v>18</v>
          </cell>
          <cell r="N69" t="str">
            <v>8ES</v>
          </cell>
          <cell r="O69">
            <v>2</v>
          </cell>
          <cell r="P69">
            <v>10</v>
          </cell>
          <cell r="Q69">
            <v>20</v>
          </cell>
          <cell r="R69">
            <v>8</v>
          </cell>
          <cell r="S69">
            <v>27</v>
          </cell>
          <cell r="T69">
            <v>29</v>
          </cell>
          <cell r="U69">
            <v>45</v>
          </cell>
          <cell r="V69">
            <v>120</v>
          </cell>
          <cell r="W69">
            <v>40</v>
          </cell>
          <cell r="X69">
            <v>50</v>
          </cell>
          <cell r="Y69">
            <v>80</v>
          </cell>
          <cell r="Z69">
            <v>210</v>
          </cell>
          <cell r="AA69">
            <v>1190</v>
          </cell>
          <cell r="AB69">
            <v>25</v>
          </cell>
          <cell r="AC69">
            <v>16</v>
          </cell>
          <cell r="AD69">
            <v>165</v>
          </cell>
          <cell r="AE69">
            <v>270</v>
          </cell>
          <cell r="AF69">
            <v>16</v>
          </cell>
          <cell r="AG69">
            <v>10</v>
          </cell>
          <cell r="AH69">
            <v>350</v>
          </cell>
          <cell r="AI69">
            <v>606.21778264910711</v>
          </cell>
          <cell r="AJ69">
            <v>0.83399999999999996</v>
          </cell>
          <cell r="AK69">
            <v>0.63121778264910711</v>
          </cell>
        </row>
        <row r="70">
          <cell r="A70" t="str">
            <v>H 500 x 200 x 10 x 16H 900 x 300 x 16 x 28</v>
          </cell>
          <cell r="B70" t="str">
            <v>H 500 x 200 x 10 x 16</v>
          </cell>
          <cell r="C70">
            <v>500</v>
          </cell>
          <cell r="D70">
            <v>200</v>
          </cell>
          <cell r="E70">
            <v>10</v>
          </cell>
          <cell r="F70">
            <v>16</v>
          </cell>
          <cell r="G70">
            <v>13</v>
          </cell>
          <cell r="H70" t="str">
            <v>H 900 x 300 x 16 x 28</v>
          </cell>
          <cell r="I70">
            <v>900</v>
          </cell>
          <cell r="J70">
            <v>300</v>
          </cell>
          <cell r="K70">
            <v>16</v>
          </cell>
          <cell r="L70">
            <v>28</v>
          </cell>
          <cell r="M70">
            <v>18</v>
          </cell>
          <cell r="N70" t="str">
            <v>8ES</v>
          </cell>
          <cell r="O70">
            <v>2</v>
          </cell>
          <cell r="P70">
            <v>10</v>
          </cell>
          <cell r="Q70">
            <v>20</v>
          </cell>
          <cell r="R70">
            <v>8</v>
          </cell>
          <cell r="S70">
            <v>27</v>
          </cell>
          <cell r="T70">
            <v>29</v>
          </cell>
          <cell r="U70">
            <v>45</v>
          </cell>
          <cell r="V70">
            <v>120</v>
          </cell>
          <cell r="W70">
            <v>40</v>
          </cell>
          <cell r="X70">
            <v>50</v>
          </cell>
          <cell r="Y70">
            <v>80</v>
          </cell>
          <cell r="Z70">
            <v>210</v>
          </cell>
          <cell r="AA70">
            <v>1190</v>
          </cell>
          <cell r="AB70">
            <v>25</v>
          </cell>
          <cell r="AC70">
            <v>16</v>
          </cell>
          <cell r="AD70">
            <v>165</v>
          </cell>
          <cell r="AE70">
            <v>270</v>
          </cell>
          <cell r="AF70">
            <v>16</v>
          </cell>
          <cell r="AG70">
            <v>10</v>
          </cell>
          <cell r="AH70">
            <v>350</v>
          </cell>
          <cell r="AI70">
            <v>606.21778264910711</v>
          </cell>
          <cell r="AJ70">
            <v>0.83399999999999996</v>
          </cell>
          <cell r="AK70">
            <v>0.63121778264910711</v>
          </cell>
        </row>
        <row r="71">
          <cell r="A71" t="str">
            <v>H 600 x 200 x 11 x 17H 200 x 200 x 8 x 12</v>
          </cell>
          <cell r="B71" t="str">
            <v>H 600 x 200 x 11 x 17</v>
          </cell>
          <cell r="C71">
            <v>600</v>
          </cell>
          <cell r="D71">
            <v>200</v>
          </cell>
          <cell r="E71">
            <v>11</v>
          </cell>
          <cell r="F71">
            <v>17</v>
          </cell>
          <cell r="G71">
            <v>13</v>
          </cell>
          <cell r="H71" t="str">
            <v>H 200 x 200 x 8 x 12</v>
          </cell>
          <cell r="I71">
            <v>200</v>
          </cell>
          <cell r="J71">
            <v>200</v>
          </cell>
          <cell r="K71">
            <v>8</v>
          </cell>
          <cell r="L71">
            <v>12</v>
          </cell>
          <cell r="M71">
            <v>13</v>
          </cell>
          <cell r="N71" t="str">
            <v>8ES</v>
          </cell>
          <cell r="O71">
            <v>2</v>
          </cell>
          <cell r="P71">
            <v>10</v>
          </cell>
          <cell r="Q71">
            <v>20</v>
          </cell>
          <cell r="R71">
            <v>8</v>
          </cell>
          <cell r="S71">
            <v>27</v>
          </cell>
          <cell r="T71">
            <v>29</v>
          </cell>
          <cell r="U71">
            <v>45</v>
          </cell>
          <cell r="V71">
            <v>120</v>
          </cell>
          <cell r="W71">
            <v>40</v>
          </cell>
          <cell r="X71">
            <v>50</v>
          </cell>
          <cell r="Y71">
            <v>80</v>
          </cell>
          <cell r="Z71">
            <v>210</v>
          </cell>
          <cell r="AA71">
            <v>1290</v>
          </cell>
          <cell r="AB71">
            <v>25</v>
          </cell>
          <cell r="AC71">
            <v>16</v>
          </cell>
          <cell r="AD71">
            <v>165</v>
          </cell>
          <cell r="AE71">
            <v>270</v>
          </cell>
          <cell r="AF71">
            <v>20</v>
          </cell>
          <cell r="AG71">
            <v>10</v>
          </cell>
          <cell r="AH71">
            <v>350</v>
          </cell>
          <cell r="AI71">
            <v>606.21778264910711</v>
          </cell>
          <cell r="AJ71">
            <v>0.93300000000000005</v>
          </cell>
          <cell r="AK71">
            <v>0.63121778264910711</v>
          </cell>
        </row>
        <row r="72">
          <cell r="A72" t="str">
            <v>H 600 x 200 x 11 x 17H 250 x 250 x 9 x 14</v>
          </cell>
          <cell r="B72" t="str">
            <v>H 600 x 200 x 11 x 17</v>
          </cell>
          <cell r="C72">
            <v>600</v>
          </cell>
          <cell r="D72">
            <v>200</v>
          </cell>
          <cell r="E72">
            <v>11</v>
          </cell>
          <cell r="F72">
            <v>17</v>
          </cell>
          <cell r="G72">
            <v>13</v>
          </cell>
          <cell r="H72" t="str">
            <v>H 250 x 250 x 9 x 14</v>
          </cell>
          <cell r="I72">
            <v>250</v>
          </cell>
          <cell r="J72">
            <v>250</v>
          </cell>
          <cell r="K72">
            <v>9</v>
          </cell>
          <cell r="L72">
            <v>14</v>
          </cell>
          <cell r="M72">
            <v>13</v>
          </cell>
          <cell r="N72" t="str">
            <v>8ES</v>
          </cell>
          <cell r="O72">
            <v>2</v>
          </cell>
          <cell r="P72">
            <v>10</v>
          </cell>
          <cell r="Q72">
            <v>20</v>
          </cell>
          <cell r="R72">
            <v>8</v>
          </cell>
          <cell r="S72">
            <v>27</v>
          </cell>
          <cell r="T72">
            <v>29</v>
          </cell>
          <cell r="U72">
            <v>45</v>
          </cell>
          <cell r="V72">
            <v>120</v>
          </cell>
          <cell r="W72">
            <v>40</v>
          </cell>
          <cell r="X72">
            <v>50</v>
          </cell>
          <cell r="Y72">
            <v>80</v>
          </cell>
          <cell r="Z72">
            <v>210</v>
          </cell>
          <cell r="AA72">
            <v>1290</v>
          </cell>
          <cell r="AB72">
            <v>25</v>
          </cell>
          <cell r="AC72">
            <v>16</v>
          </cell>
          <cell r="AD72">
            <v>165</v>
          </cell>
          <cell r="AE72">
            <v>270</v>
          </cell>
          <cell r="AF72">
            <v>20</v>
          </cell>
          <cell r="AG72">
            <v>10</v>
          </cell>
          <cell r="AH72">
            <v>350</v>
          </cell>
          <cell r="AI72">
            <v>606.21778264910711</v>
          </cell>
          <cell r="AJ72">
            <v>0.93300000000000005</v>
          </cell>
          <cell r="AK72">
            <v>0.63121778264910711</v>
          </cell>
        </row>
        <row r="73">
          <cell r="A73" t="str">
            <v>H 600 x 200 x 11 x 17H 300 x 300 x 10 x 15</v>
          </cell>
          <cell r="B73" t="str">
            <v>H 600 x 200 x 11 x 17</v>
          </cell>
          <cell r="C73">
            <v>600</v>
          </cell>
          <cell r="D73">
            <v>200</v>
          </cell>
          <cell r="E73">
            <v>11</v>
          </cell>
          <cell r="F73">
            <v>17</v>
          </cell>
          <cell r="G73">
            <v>13</v>
          </cell>
          <cell r="H73" t="str">
            <v>H 300 x 300 x 10 x 15</v>
          </cell>
          <cell r="I73">
            <v>300</v>
          </cell>
          <cell r="J73">
            <v>300</v>
          </cell>
          <cell r="K73">
            <v>10</v>
          </cell>
          <cell r="L73">
            <v>15</v>
          </cell>
          <cell r="M73">
            <v>13</v>
          </cell>
          <cell r="N73" t="str">
            <v>8ES</v>
          </cell>
          <cell r="O73">
            <v>2</v>
          </cell>
          <cell r="P73">
            <v>10</v>
          </cell>
          <cell r="Q73">
            <v>20</v>
          </cell>
          <cell r="R73">
            <v>8</v>
          </cell>
          <cell r="S73">
            <v>27</v>
          </cell>
          <cell r="T73">
            <v>29</v>
          </cell>
          <cell r="U73">
            <v>45</v>
          </cell>
          <cell r="V73">
            <v>120</v>
          </cell>
          <cell r="W73">
            <v>40</v>
          </cell>
          <cell r="X73">
            <v>50</v>
          </cell>
          <cell r="Y73">
            <v>80</v>
          </cell>
          <cell r="Z73">
            <v>210</v>
          </cell>
          <cell r="AA73">
            <v>1290</v>
          </cell>
          <cell r="AB73">
            <v>25</v>
          </cell>
          <cell r="AC73">
            <v>16</v>
          </cell>
          <cell r="AD73">
            <v>165</v>
          </cell>
          <cell r="AE73">
            <v>270</v>
          </cell>
          <cell r="AF73">
            <v>20</v>
          </cell>
          <cell r="AG73">
            <v>10</v>
          </cell>
          <cell r="AH73">
            <v>350</v>
          </cell>
          <cell r="AI73">
            <v>606.21778264910711</v>
          </cell>
          <cell r="AJ73">
            <v>0.93300000000000005</v>
          </cell>
          <cell r="AK73">
            <v>0.63121778264910711</v>
          </cell>
        </row>
        <row r="74">
          <cell r="A74" t="str">
            <v>H 600 x 200 x 11 x 17H 500 x 200 x 10 x 16</v>
          </cell>
          <cell r="B74" t="str">
            <v>H 600 x 200 x 11 x 17</v>
          </cell>
          <cell r="C74">
            <v>600</v>
          </cell>
          <cell r="D74">
            <v>200</v>
          </cell>
          <cell r="E74">
            <v>11</v>
          </cell>
          <cell r="F74">
            <v>17</v>
          </cell>
          <cell r="G74">
            <v>13</v>
          </cell>
          <cell r="H74" t="str">
            <v>H 500 x 200 x 10 x 16</v>
          </cell>
          <cell r="I74">
            <v>500</v>
          </cell>
          <cell r="J74">
            <v>200</v>
          </cell>
          <cell r="K74">
            <v>10</v>
          </cell>
          <cell r="L74">
            <v>16</v>
          </cell>
          <cell r="M74">
            <v>13</v>
          </cell>
          <cell r="N74" t="str">
            <v>8ES</v>
          </cell>
          <cell r="O74">
            <v>2</v>
          </cell>
          <cell r="P74">
            <v>10</v>
          </cell>
          <cell r="Q74">
            <v>20</v>
          </cell>
          <cell r="R74">
            <v>8</v>
          </cell>
          <cell r="S74">
            <v>27</v>
          </cell>
          <cell r="T74">
            <v>29</v>
          </cell>
          <cell r="U74">
            <v>45</v>
          </cell>
          <cell r="V74">
            <v>120</v>
          </cell>
          <cell r="W74">
            <v>40</v>
          </cell>
          <cell r="X74">
            <v>50</v>
          </cell>
          <cell r="Y74">
            <v>80</v>
          </cell>
          <cell r="Z74">
            <v>210</v>
          </cell>
          <cell r="AA74">
            <v>1290</v>
          </cell>
          <cell r="AB74">
            <v>25</v>
          </cell>
          <cell r="AC74">
            <v>16</v>
          </cell>
          <cell r="AD74">
            <v>165</v>
          </cell>
          <cell r="AE74">
            <v>270</v>
          </cell>
          <cell r="AF74">
            <v>20</v>
          </cell>
          <cell r="AG74">
            <v>10</v>
          </cell>
          <cell r="AH74">
            <v>350</v>
          </cell>
          <cell r="AI74">
            <v>606.21778264910711</v>
          </cell>
          <cell r="AJ74">
            <v>0.93300000000000005</v>
          </cell>
          <cell r="AK74">
            <v>0.63121778264910711</v>
          </cell>
        </row>
        <row r="75">
          <cell r="A75" t="str">
            <v>H 600 x 200 x 11 x 17H 600 x 200 x 11 x 17</v>
          </cell>
          <cell r="B75" t="str">
            <v>H 600 x 200 x 11 x 17</v>
          </cell>
          <cell r="C75">
            <v>600</v>
          </cell>
          <cell r="D75">
            <v>200</v>
          </cell>
          <cell r="E75">
            <v>11</v>
          </cell>
          <cell r="F75">
            <v>17</v>
          </cell>
          <cell r="G75">
            <v>13</v>
          </cell>
          <cell r="H75" t="str">
            <v>H 600 x 200 x 11 x 17</v>
          </cell>
          <cell r="I75">
            <v>600</v>
          </cell>
          <cell r="J75">
            <v>200</v>
          </cell>
          <cell r="K75">
            <v>11</v>
          </cell>
          <cell r="L75">
            <v>17</v>
          </cell>
          <cell r="M75">
            <v>13</v>
          </cell>
          <cell r="N75" t="str">
            <v>8ES</v>
          </cell>
          <cell r="O75">
            <v>2</v>
          </cell>
          <cell r="P75">
            <v>10</v>
          </cell>
          <cell r="Q75">
            <v>20</v>
          </cell>
          <cell r="R75">
            <v>8</v>
          </cell>
          <cell r="S75">
            <v>27</v>
          </cell>
          <cell r="T75">
            <v>29</v>
          </cell>
          <cell r="U75">
            <v>45</v>
          </cell>
          <cell r="V75">
            <v>120</v>
          </cell>
          <cell r="W75">
            <v>40</v>
          </cell>
          <cell r="X75">
            <v>50</v>
          </cell>
          <cell r="Y75">
            <v>80</v>
          </cell>
          <cell r="Z75">
            <v>210</v>
          </cell>
          <cell r="AA75">
            <v>1290</v>
          </cell>
          <cell r="AB75">
            <v>25</v>
          </cell>
          <cell r="AC75">
            <v>16</v>
          </cell>
          <cell r="AD75">
            <v>165</v>
          </cell>
          <cell r="AE75">
            <v>270</v>
          </cell>
          <cell r="AF75">
            <v>20</v>
          </cell>
          <cell r="AG75">
            <v>10</v>
          </cell>
          <cell r="AH75">
            <v>350</v>
          </cell>
          <cell r="AI75">
            <v>606.21778264910711</v>
          </cell>
          <cell r="AJ75">
            <v>0.93300000000000005</v>
          </cell>
          <cell r="AK75">
            <v>0.63121778264910711</v>
          </cell>
        </row>
        <row r="76">
          <cell r="A76" t="str">
            <v>H 600 x 200 x 11 x 17H 488 x 300 x 11 x 18</v>
          </cell>
          <cell r="B76" t="str">
            <v>H 600 x 200 x 11 x 17</v>
          </cell>
          <cell r="C76">
            <v>600</v>
          </cell>
          <cell r="D76">
            <v>200</v>
          </cell>
          <cell r="E76">
            <v>11</v>
          </cell>
          <cell r="F76">
            <v>17</v>
          </cell>
          <cell r="G76">
            <v>13</v>
          </cell>
          <cell r="H76" t="str">
            <v>H 488 x 300 x 11 x 18</v>
          </cell>
          <cell r="I76">
            <v>488</v>
          </cell>
          <cell r="J76">
            <v>300</v>
          </cell>
          <cell r="K76">
            <v>11</v>
          </cell>
          <cell r="L76">
            <v>18</v>
          </cell>
          <cell r="M76">
            <v>13</v>
          </cell>
          <cell r="N76" t="str">
            <v>8ES</v>
          </cell>
          <cell r="O76">
            <v>2</v>
          </cell>
          <cell r="P76">
            <v>10</v>
          </cell>
          <cell r="Q76">
            <v>20</v>
          </cell>
          <cell r="R76">
            <v>8</v>
          </cell>
          <cell r="S76">
            <v>27</v>
          </cell>
          <cell r="T76">
            <v>29</v>
          </cell>
          <cell r="U76">
            <v>45</v>
          </cell>
          <cell r="V76">
            <v>120</v>
          </cell>
          <cell r="W76">
            <v>40</v>
          </cell>
          <cell r="X76">
            <v>50</v>
          </cell>
          <cell r="Y76">
            <v>80</v>
          </cell>
          <cell r="Z76">
            <v>210</v>
          </cell>
          <cell r="AA76">
            <v>1290</v>
          </cell>
          <cell r="AB76">
            <v>25</v>
          </cell>
          <cell r="AC76">
            <v>16</v>
          </cell>
          <cell r="AD76">
            <v>165</v>
          </cell>
          <cell r="AE76">
            <v>270</v>
          </cell>
          <cell r="AF76">
            <v>20</v>
          </cell>
          <cell r="AG76">
            <v>10</v>
          </cell>
          <cell r="AH76">
            <v>350</v>
          </cell>
          <cell r="AI76">
            <v>606.21778264910711</v>
          </cell>
          <cell r="AJ76">
            <v>0.93300000000000005</v>
          </cell>
          <cell r="AK76">
            <v>0.63121778264910711</v>
          </cell>
        </row>
        <row r="77">
          <cell r="A77" t="str">
            <v>H 600 x 200 x 11 x 17H 588 x 300 x 12 x 20</v>
          </cell>
          <cell r="B77" t="str">
            <v>H 600 x 200 x 11 x 17</v>
          </cell>
          <cell r="C77">
            <v>600</v>
          </cell>
          <cell r="D77">
            <v>200</v>
          </cell>
          <cell r="E77">
            <v>11</v>
          </cell>
          <cell r="F77">
            <v>17</v>
          </cell>
          <cell r="G77">
            <v>13</v>
          </cell>
          <cell r="H77" t="str">
            <v>H 588 x 300 x 12 x 20</v>
          </cell>
          <cell r="I77">
            <v>588</v>
          </cell>
          <cell r="J77">
            <v>300</v>
          </cell>
          <cell r="K77">
            <v>12</v>
          </cell>
          <cell r="L77">
            <v>20</v>
          </cell>
          <cell r="M77">
            <v>13</v>
          </cell>
          <cell r="N77" t="str">
            <v>8ES</v>
          </cell>
          <cell r="O77">
            <v>2</v>
          </cell>
          <cell r="P77">
            <v>10</v>
          </cell>
          <cell r="Q77">
            <v>20</v>
          </cell>
          <cell r="R77">
            <v>8</v>
          </cell>
          <cell r="S77">
            <v>27</v>
          </cell>
          <cell r="T77">
            <v>29</v>
          </cell>
          <cell r="U77">
            <v>45</v>
          </cell>
          <cell r="V77">
            <v>120</v>
          </cell>
          <cell r="W77">
            <v>40</v>
          </cell>
          <cell r="X77">
            <v>50</v>
          </cell>
          <cell r="Y77">
            <v>80</v>
          </cell>
          <cell r="Z77">
            <v>210</v>
          </cell>
          <cell r="AA77">
            <v>1290</v>
          </cell>
          <cell r="AB77">
            <v>25</v>
          </cell>
          <cell r="AC77">
            <v>16</v>
          </cell>
          <cell r="AD77">
            <v>165</v>
          </cell>
          <cell r="AE77">
            <v>270</v>
          </cell>
          <cell r="AF77">
            <v>20</v>
          </cell>
          <cell r="AG77">
            <v>10</v>
          </cell>
          <cell r="AH77">
            <v>350</v>
          </cell>
          <cell r="AI77">
            <v>606.21778264910711</v>
          </cell>
          <cell r="AJ77">
            <v>0.93300000000000005</v>
          </cell>
          <cell r="AK77">
            <v>0.63121778264910711</v>
          </cell>
        </row>
        <row r="78">
          <cell r="A78" t="str">
            <v>H 600 x 200 x 11 x 17H 700 x 300 x 13 x 24</v>
          </cell>
          <cell r="B78" t="str">
            <v>H 600 x 200 x 11 x 17</v>
          </cell>
          <cell r="C78">
            <v>600</v>
          </cell>
          <cell r="D78">
            <v>200</v>
          </cell>
          <cell r="E78">
            <v>11</v>
          </cell>
          <cell r="F78">
            <v>17</v>
          </cell>
          <cell r="G78">
            <v>13</v>
          </cell>
          <cell r="H78" t="str">
            <v>H 700 x 300 x 13 x 24</v>
          </cell>
          <cell r="I78">
            <v>700</v>
          </cell>
          <cell r="J78">
            <v>300</v>
          </cell>
          <cell r="K78">
            <v>13</v>
          </cell>
          <cell r="L78">
            <v>24</v>
          </cell>
          <cell r="M78">
            <v>18</v>
          </cell>
          <cell r="N78" t="str">
            <v>8ES</v>
          </cell>
          <cell r="O78">
            <v>2</v>
          </cell>
          <cell r="P78">
            <v>10</v>
          </cell>
          <cell r="Q78">
            <v>20</v>
          </cell>
          <cell r="R78">
            <v>8</v>
          </cell>
          <cell r="S78">
            <v>27</v>
          </cell>
          <cell r="T78">
            <v>29</v>
          </cell>
          <cell r="U78">
            <v>45</v>
          </cell>
          <cell r="V78">
            <v>120</v>
          </cell>
          <cell r="W78">
            <v>40</v>
          </cell>
          <cell r="X78">
            <v>50</v>
          </cell>
          <cell r="Y78">
            <v>80</v>
          </cell>
          <cell r="Z78">
            <v>210</v>
          </cell>
          <cell r="AA78">
            <v>1290</v>
          </cell>
          <cell r="AB78">
            <v>25</v>
          </cell>
          <cell r="AC78">
            <v>16</v>
          </cell>
          <cell r="AD78">
            <v>165</v>
          </cell>
          <cell r="AE78">
            <v>270</v>
          </cell>
          <cell r="AF78">
            <v>20</v>
          </cell>
          <cell r="AG78">
            <v>10</v>
          </cell>
          <cell r="AH78">
            <v>350</v>
          </cell>
          <cell r="AI78">
            <v>606.21778264910711</v>
          </cell>
          <cell r="AJ78">
            <v>0.93300000000000005</v>
          </cell>
          <cell r="AK78">
            <v>0.63121778264910711</v>
          </cell>
        </row>
        <row r="79">
          <cell r="A79" t="str">
            <v>H 600 x 200 x 11 x 17H 800 x 300 x 14 x 26</v>
          </cell>
          <cell r="B79" t="str">
            <v>H 600 x 200 x 11 x 17</v>
          </cell>
          <cell r="C79">
            <v>600</v>
          </cell>
          <cell r="D79">
            <v>200</v>
          </cell>
          <cell r="E79">
            <v>11</v>
          </cell>
          <cell r="F79">
            <v>17</v>
          </cell>
          <cell r="G79">
            <v>13</v>
          </cell>
          <cell r="H79" t="str">
            <v>H 800 x 300 x 14 x 26</v>
          </cell>
          <cell r="I79">
            <v>800</v>
          </cell>
          <cell r="J79">
            <v>300</v>
          </cell>
          <cell r="K79">
            <v>14</v>
          </cell>
          <cell r="L79">
            <v>26</v>
          </cell>
          <cell r="M79">
            <v>18</v>
          </cell>
          <cell r="N79" t="str">
            <v>8ES</v>
          </cell>
          <cell r="O79">
            <v>2</v>
          </cell>
          <cell r="P79">
            <v>10</v>
          </cell>
          <cell r="Q79">
            <v>20</v>
          </cell>
          <cell r="R79">
            <v>8</v>
          </cell>
          <cell r="S79">
            <v>27</v>
          </cell>
          <cell r="T79">
            <v>29</v>
          </cell>
          <cell r="U79">
            <v>45</v>
          </cell>
          <cell r="V79">
            <v>120</v>
          </cell>
          <cell r="W79">
            <v>40</v>
          </cell>
          <cell r="X79">
            <v>50</v>
          </cell>
          <cell r="Y79">
            <v>80</v>
          </cell>
          <cell r="Z79">
            <v>210</v>
          </cell>
          <cell r="AA79">
            <v>1290</v>
          </cell>
          <cell r="AB79">
            <v>25</v>
          </cell>
          <cell r="AC79">
            <v>16</v>
          </cell>
          <cell r="AD79">
            <v>165</v>
          </cell>
          <cell r="AE79">
            <v>270</v>
          </cell>
          <cell r="AF79">
            <v>20</v>
          </cell>
          <cell r="AG79">
            <v>10</v>
          </cell>
          <cell r="AH79">
            <v>350</v>
          </cell>
          <cell r="AI79">
            <v>606.21778264910711</v>
          </cell>
          <cell r="AJ79">
            <v>0.93300000000000005</v>
          </cell>
          <cell r="AK79">
            <v>0.63121778264910711</v>
          </cell>
        </row>
        <row r="80">
          <cell r="A80" t="str">
            <v>H 600 x 200 x 11 x 17H 900 x 300 x 16 x 28</v>
          </cell>
          <cell r="B80" t="str">
            <v>H 600 x 200 x 11 x 17</v>
          </cell>
          <cell r="C80">
            <v>600</v>
          </cell>
          <cell r="D80">
            <v>200</v>
          </cell>
          <cell r="E80">
            <v>11</v>
          </cell>
          <cell r="F80">
            <v>17</v>
          </cell>
          <cell r="G80">
            <v>13</v>
          </cell>
          <cell r="H80" t="str">
            <v>H 900 x 300 x 16 x 28</v>
          </cell>
          <cell r="I80">
            <v>900</v>
          </cell>
          <cell r="J80">
            <v>300</v>
          </cell>
          <cell r="K80">
            <v>16</v>
          </cell>
          <cell r="L80">
            <v>28</v>
          </cell>
          <cell r="M80">
            <v>18</v>
          </cell>
          <cell r="N80" t="str">
            <v>8ES</v>
          </cell>
          <cell r="O80">
            <v>2</v>
          </cell>
          <cell r="P80">
            <v>10</v>
          </cell>
          <cell r="Q80">
            <v>20</v>
          </cell>
          <cell r="R80">
            <v>8</v>
          </cell>
          <cell r="S80">
            <v>27</v>
          </cell>
          <cell r="T80">
            <v>29</v>
          </cell>
          <cell r="U80">
            <v>45</v>
          </cell>
          <cell r="V80">
            <v>120</v>
          </cell>
          <cell r="W80">
            <v>40</v>
          </cell>
          <cell r="X80">
            <v>50</v>
          </cell>
          <cell r="Y80">
            <v>80</v>
          </cell>
          <cell r="Z80">
            <v>210</v>
          </cell>
          <cell r="AA80">
            <v>1290</v>
          </cell>
          <cell r="AB80">
            <v>25</v>
          </cell>
          <cell r="AC80">
            <v>16</v>
          </cell>
          <cell r="AD80">
            <v>165</v>
          </cell>
          <cell r="AE80">
            <v>270</v>
          </cell>
          <cell r="AF80">
            <v>20</v>
          </cell>
          <cell r="AG80">
            <v>10</v>
          </cell>
          <cell r="AH80">
            <v>350</v>
          </cell>
          <cell r="AI80">
            <v>606.21778264910711</v>
          </cell>
          <cell r="AJ80">
            <v>0.93300000000000005</v>
          </cell>
          <cell r="AK80">
            <v>0.63121778264910711</v>
          </cell>
        </row>
        <row r="81">
          <cell r="A81" t="str">
            <v>H 300 x 300 x 10 x 15H 300 x 300 x 10 x 15</v>
          </cell>
          <cell r="B81" t="str">
            <v>H 300 x 300 x 10 x 15</v>
          </cell>
          <cell r="C81">
            <v>300</v>
          </cell>
          <cell r="D81">
            <v>300</v>
          </cell>
          <cell r="E81">
            <v>10</v>
          </cell>
          <cell r="F81">
            <v>15</v>
          </cell>
          <cell r="G81">
            <v>13</v>
          </cell>
          <cell r="H81" t="str">
            <v>H 300 x 300 x 10 x 15</v>
          </cell>
          <cell r="I81">
            <v>300</v>
          </cell>
          <cell r="J81">
            <v>300</v>
          </cell>
          <cell r="K81">
            <v>10</v>
          </cell>
          <cell r="L81">
            <v>15</v>
          </cell>
          <cell r="M81">
            <v>13</v>
          </cell>
          <cell r="N81" t="str">
            <v>8ES</v>
          </cell>
          <cell r="O81">
            <v>2</v>
          </cell>
          <cell r="P81">
            <v>10</v>
          </cell>
          <cell r="Q81">
            <v>20</v>
          </cell>
          <cell r="R81">
            <v>8</v>
          </cell>
          <cell r="S81">
            <v>27</v>
          </cell>
          <cell r="T81">
            <v>29</v>
          </cell>
          <cell r="U81">
            <v>45</v>
          </cell>
          <cell r="V81">
            <v>120</v>
          </cell>
          <cell r="W81">
            <v>40</v>
          </cell>
          <cell r="X81">
            <v>50</v>
          </cell>
          <cell r="Y81">
            <v>80</v>
          </cell>
          <cell r="Z81">
            <v>210</v>
          </cell>
          <cell r="AA81">
            <v>940</v>
          </cell>
          <cell r="AB81">
            <v>25</v>
          </cell>
          <cell r="AC81">
            <v>16</v>
          </cell>
          <cell r="AD81">
            <v>165</v>
          </cell>
          <cell r="AE81">
            <v>270</v>
          </cell>
          <cell r="AF81">
            <v>20</v>
          </cell>
          <cell r="AG81">
            <v>10</v>
          </cell>
          <cell r="AH81">
            <v>300</v>
          </cell>
          <cell r="AI81">
            <v>519.6152422706632</v>
          </cell>
          <cell r="AJ81">
            <v>0.58499999999999996</v>
          </cell>
          <cell r="AK81">
            <v>0.54461524227066316</v>
          </cell>
        </row>
        <row r="82">
          <cell r="A82" t="str">
            <v>H 300 x 300 x 10 x 15H 488 x 300 x 11 x 18</v>
          </cell>
          <cell r="B82" t="str">
            <v>H 300 x 300 x 10 x 15</v>
          </cell>
          <cell r="C82">
            <v>300</v>
          </cell>
          <cell r="D82">
            <v>300</v>
          </cell>
          <cell r="E82">
            <v>10</v>
          </cell>
          <cell r="F82">
            <v>15</v>
          </cell>
          <cell r="G82">
            <v>13</v>
          </cell>
          <cell r="H82" t="str">
            <v>H 488 x 300 x 11 x 18</v>
          </cell>
          <cell r="I82">
            <v>488</v>
          </cell>
          <cell r="J82">
            <v>300</v>
          </cell>
          <cell r="K82">
            <v>11</v>
          </cell>
          <cell r="L82">
            <v>18</v>
          </cell>
          <cell r="M82">
            <v>13</v>
          </cell>
          <cell r="N82" t="str">
            <v>8ES</v>
          </cell>
          <cell r="O82">
            <v>2</v>
          </cell>
          <cell r="P82">
            <v>10</v>
          </cell>
          <cell r="Q82">
            <v>20</v>
          </cell>
          <cell r="R82">
            <v>8</v>
          </cell>
          <cell r="S82">
            <v>27</v>
          </cell>
          <cell r="T82">
            <v>29</v>
          </cell>
          <cell r="U82">
            <v>45</v>
          </cell>
          <cell r="V82">
            <v>120</v>
          </cell>
          <cell r="W82">
            <v>40</v>
          </cell>
          <cell r="X82">
            <v>50</v>
          </cell>
          <cell r="Y82">
            <v>80</v>
          </cell>
          <cell r="Z82">
            <v>210</v>
          </cell>
          <cell r="AA82">
            <v>940</v>
          </cell>
          <cell r="AB82">
            <v>25</v>
          </cell>
          <cell r="AC82">
            <v>16</v>
          </cell>
          <cell r="AD82">
            <v>165</v>
          </cell>
          <cell r="AE82">
            <v>270</v>
          </cell>
          <cell r="AF82">
            <v>20</v>
          </cell>
          <cell r="AG82">
            <v>10</v>
          </cell>
          <cell r="AH82">
            <v>300</v>
          </cell>
          <cell r="AI82">
            <v>519.6152422706632</v>
          </cell>
          <cell r="AJ82">
            <v>0.58499999999999996</v>
          </cell>
          <cell r="AK82">
            <v>0.54461524227066316</v>
          </cell>
        </row>
        <row r="83">
          <cell r="A83" t="str">
            <v>H 300 x 300 x 10 x 15H 588 x 300 x 12 x 20</v>
          </cell>
          <cell r="B83" t="str">
            <v>H 300 x 300 x 10 x 15</v>
          </cell>
          <cell r="C83">
            <v>300</v>
          </cell>
          <cell r="D83">
            <v>300</v>
          </cell>
          <cell r="E83">
            <v>10</v>
          </cell>
          <cell r="F83">
            <v>15</v>
          </cell>
          <cell r="G83">
            <v>13</v>
          </cell>
          <cell r="H83" t="str">
            <v>H 588 x 300 x 12 x 20</v>
          </cell>
          <cell r="I83">
            <v>588</v>
          </cell>
          <cell r="J83">
            <v>300</v>
          </cell>
          <cell r="K83">
            <v>12</v>
          </cell>
          <cell r="L83">
            <v>20</v>
          </cell>
          <cell r="M83">
            <v>13</v>
          </cell>
          <cell r="N83" t="str">
            <v>8ES</v>
          </cell>
          <cell r="O83">
            <v>2</v>
          </cell>
          <cell r="P83">
            <v>10</v>
          </cell>
          <cell r="Q83">
            <v>20</v>
          </cell>
          <cell r="R83">
            <v>8</v>
          </cell>
          <cell r="S83">
            <v>27</v>
          </cell>
          <cell r="T83">
            <v>29</v>
          </cell>
          <cell r="U83">
            <v>45</v>
          </cell>
          <cell r="V83">
            <v>120</v>
          </cell>
          <cell r="W83">
            <v>40</v>
          </cell>
          <cell r="X83">
            <v>50</v>
          </cell>
          <cell r="Y83">
            <v>80</v>
          </cell>
          <cell r="Z83">
            <v>210</v>
          </cell>
          <cell r="AA83">
            <v>940</v>
          </cell>
          <cell r="AB83">
            <v>25</v>
          </cell>
          <cell r="AC83">
            <v>16</v>
          </cell>
          <cell r="AD83">
            <v>165</v>
          </cell>
          <cell r="AE83">
            <v>270</v>
          </cell>
          <cell r="AF83">
            <v>20</v>
          </cell>
          <cell r="AG83">
            <v>10</v>
          </cell>
          <cell r="AH83">
            <v>300</v>
          </cell>
          <cell r="AI83">
            <v>519.6152422706632</v>
          </cell>
          <cell r="AJ83">
            <v>0.58499999999999996</v>
          </cell>
          <cell r="AK83">
            <v>0.54461524227066316</v>
          </cell>
        </row>
        <row r="84">
          <cell r="A84" t="str">
            <v>H 300 x 300 x 10 x 15H 700 x 300 x 13 x 24</v>
          </cell>
          <cell r="B84" t="str">
            <v>H 300 x 300 x 10 x 15</v>
          </cell>
          <cell r="C84">
            <v>300</v>
          </cell>
          <cell r="D84">
            <v>300</v>
          </cell>
          <cell r="E84">
            <v>10</v>
          </cell>
          <cell r="F84">
            <v>15</v>
          </cell>
          <cell r="G84">
            <v>13</v>
          </cell>
          <cell r="H84" t="str">
            <v>H 700 x 300 x 13 x 24</v>
          </cell>
          <cell r="I84">
            <v>700</v>
          </cell>
          <cell r="J84">
            <v>300</v>
          </cell>
          <cell r="K84">
            <v>13</v>
          </cell>
          <cell r="L84">
            <v>24</v>
          </cell>
          <cell r="M84">
            <v>18</v>
          </cell>
          <cell r="N84" t="str">
            <v>8ES</v>
          </cell>
          <cell r="O84">
            <v>2</v>
          </cell>
          <cell r="P84">
            <v>10</v>
          </cell>
          <cell r="Q84">
            <v>20</v>
          </cell>
          <cell r="R84">
            <v>8</v>
          </cell>
          <cell r="S84">
            <v>27</v>
          </cell>
          <cell r="T84">
            <v>29</v>
          </cell>
          <cell r="U84">
            <v>45</v>
          </cell>
          <cell r="V84">
            <v>120</v>
          </cell>
          <cell r="W84">
            <v>40</v>
          </cell>
          <cell r="X84">
            <v>50</v>
          </cell>
          <cell r="Y84">
            <v>80</v>
          </cell>
          <cell r="Z84">
            <v>210</v>
          </cell>
          <cell r="AA84">
            <v>940</v>
          </cell>
          <cell r="AB84">
            <v>25</v>
          </cell>
          <cell r="AC84">
            <v>16</v>
          </cell>
          <cell r="AD84">
            <v>165</v>
          </cell>
          <cell r="AE84">
            <v>270</v>
          </cell>
          <cell r="AF84">
            <v>20</v>
          </cell>
          <cell r="AG84">
            <v>10</v>
          </cell>
          <cell r="AH84">
            <v>300</v>
          </cell>
          <cell r="AI84">
            <v>519.6152422706632</v>
          </cell>
          <cell r="AJ84">
            <v>0.58499999999999996</v>
          </cell>
          <cell r="AK84">
            <v>0.54461524227066316</v>
          </cell>
        </row>
        <row r="85">
          <cell r="A85" t="str">
            <v>H 300 x 300 x 10 x 15H 800 x 300 x 14 x 26</v>
          </cell>
          <cell r="B85" t="str">
            <v>H 300 x 300 x 10 x 15</v>
          </cell>
          <cell r="C85">
            <v>300</v>
          </cell>
          <cell r="D85">
            <v>300</v>
          </cell>
          <cell r="E85">
            <v>10</v>
          </cell>
          <cell r="F85">
            <v>15</v>
          </cell>
          <cell r="G85">
            <v>13</v>
          </cell>
          <cell r="H85" t="str">
            <v>H 800 x 300 x 14 x 26</v>
          </cell>
          <cell r="I85">
            <v>800</v>
          </cell>
          <cell r="J85">
            <v>300</v>
          </cell>
          <cell r="K85">
            <v>14</v>
          </cell>
          <cell r="L85">
            <v>26</v>
          </cell>
          <cell r="M85">
            <v>18</v>
          </cell>
          <cell r="N85" t="str">
            <v>8ES</v>
          </cell>
          <cell r="O85">
            <v>2</v>
          </cell>
          <cell r="P85">
            <v>10</v>
          </cell>
          <cell r="Q85">
            <v>20</v>
          </cell>
          <cell r="R85">
            <v>8</v>
          </cell>
          <cell r="S85">
            <v>27</v>
          </cell>
          <cell r="T85">
            <v>29</v>
          </cell>
          <cell r="U85">
            <v>45</v>
          </cell>
          <cell r="V85">
            <v>120</v>
          </cell>
          <cell r="W85">
            <v>40</v>
          </cell>
          <cell r="X85">
            <v>50</v>
          </cell>
          <cell r="Y85">
            <v>80</v>
          </cell>
          <cell r="Z85">
            <v>210</v>
          </cell>
          <cell r="AA85">
            <v>940</v>
          </cell>
          <cell r="AB85">
            <v>25</v>
          </cell>
          <cell r="AC85">
            <v>16</v>
          </cell>
          <cell r="AD85">
            <v>165</v>
          </cell>
          <cell r="AE85">
            <v>270</v>
          </cell>
          <cell r="AF85">
            <v>20</v>
          </cell>
          <cell r="AG85">
            <v>10</v>
          </cell>
          <cell r="AH85">
            <v>300</v>
          </cell>
          <cell r="AI85">
            <v>519.6152422706632</v>
          </cell>
          <cell r="AJ85">
            <v>0.58499999999999996</v>
          </cell>
          <cell r="AK85">
            <v>0.54461524227066316</v>
          </cell>
        </row>
        <row r="86">
          <cell r="A86" t="str">
            <v>H 300 x 300 x 10 x 15H 900 x 300 x 16 x 28</v>
          </cell>
          <cell r="B86" t="str">
            <v>H 300 x 300 x 10 x 15</v>
          </cell>
          <cell r="C86">
            <v>300</v>
          </cell>
          <cell r="D86">
            <v>300</v>
          </cell>
          <cell r="E86">
            <v>10</v>
          </cell>
          <cell r="F86">
            <v>15</v>
          </cell>
          <cell r="G86">
            <v>13</v>
          </cell>
          <cell r="H86" t="str">
            <v>H 900 x 300 x 16 x 28</v>
          </cell>
          <cell r="I86">
            <v>900</v>
          </cell>
          <cell r="J86">
            <v>300</v>
          </cell>
          <cell r="K86">
            <v>16</v>
          </cell>
          <cell r="L86">
            <v>28</v>
          </cell>
          <cell r="M86">
            <v>18</v>
          </cell>
          <cell r="N86" t="str">
            <v>8ES</v>
          </cell>
          <cell r="O86">
            <v>2</v>
          </cell>
          <cell r="P86">
            <v>10</v>
          </cell>
          <cell r="Q86">
            <v>20</v>
          </cell>
          <cell r="R86">
            <v>8</v>
          </cell>
          <cell r="S86">
            <v>27</v>
          </cell>
          <cell r="T86">
            <v>29</v>
          </cell>
          <cell r="U86">
            <v>45</v>
          </cell>
          <cell r="V86">
            <v>120</v>
          </cell>
          <cell r="W86">
            <v>40</v>
          </cell>
          <cell r="X86">
            <v>50</v>
          </cell>
          <cell r="Y86">
            <v>80</v>
          </cell>
          <cell r="Z86">
            <v>210</v>
          </cell>
          <cell r="AA86">
            <v>940</v>
          </cell>
          <cell r="AB86">
            <v>25</v>
          </cell>
          <cell r="AC86">
            <v>16</v>
          </cell>
          <cell r="AD86">
            <v>165</v>
          </cell>
          <cell r="AE86">
            <v>270</v>
          </cell>
          <cell r="AF86">
            <v>20</v>
          </cell>
          <cell r="AG86">
            <v>10</v>
          </cell>
          <cell r="AH86">
            <v>300</v>
          </cell>
          <cell r="AI86">
            <v>519.6152422706632</v>
          </cell>
          <cell r="AJ86">
            <v>0.58499999999999996</v>
          </cell>
          <cell r="AK86">
            <v>0.54461524227066316</v>
          </cell>
        </row>
        <row r="87">
          <cell r="A87" t="str">
            <v>H 488 x 300 x 11 x 18H 300 x 300 x 10 x 15</v>
          </cell>
          <cell r="B87" t="str">
            <v>H 488 x 300 x 11 x 18</v>
          </cell>
          <cell r="C87">
            <v>488</v>
          </cell>
          <cell r="D87">
            <v>300</v>
          </cell>
          <cell r="E87">
            <v>11</v>
          </cell>
          <cell r="F87">
            <v>18</v>
          </cell>
          <cell r="G87">
            <v>13</v>
          </cell>
          <cell r="H87" t="str">
            <v>H 300 x 300 x 10 x 15</v>
          </cell>
          <cell r="I87">
            <v>300</v>
          </cell>
          <cell r="J87">
            <v>300</v>
          </cell>
          <cell r="K87">
            <v>10</v>
          </cell>
          <cell r="L87">
            <v>15</v>
          </cell>
          <cell r="M87">
            <v>13</v>
          </cell>
          <cell r="N87" t="str">
            <v>8ES</v>
          </cell>
          <cell r="O87">
            <v>2</v>
          </cell>
          <cell r="P87">
            <v>10</v>
          </cell>
          <cell r="Q87">
            <v>20</v>
          </cell>
          <cell r="R87">
            <v>8</v>
          </cell>
          <cell r="S87">
            <v>27</v>
          </cell>
          <cell r="T87">
            <v>29</v>
          </cell>
          <cell r="U87">
            <v>45</v>
          </cell>
          <cell r="V87">
            <v>120</v>
          </cell>
          <cell r="W87">
            <v>40</v>
          </cell>
          <cell r="X87">
            <v>50</v>
          </cell>
          <cell r="Y87">
            <v>80</v>
          </cell>
          <cell r="Z87">
            <v>210</v>
          </cell>
          <cell r="AA87">
            <v>1143</v>
          </cell>
          <cell r="AB87">
            <v>25</v>
          </cell>
          <cell r="AC87">
            <v>16</v>
          </cell>
          <cell r="AD87">
            <v>165</v>
          </cell>
          <cell r="AE87">
            <v>270</v>
          </cell>
          <cell r="AF87">
            <v>20</v>
          </cell>
          <cell r="AG87">
            <v>10</v>
          </cell>
          <cell r="AH87">
            <v>315</v>
          </cell>
          <cell r="AI87">
            <v>545.59600438419636</v>
          </cell>
          <cell r="AJ87">
            <v>0.78500000000000003</v>
          </cell>
          <cell r="AK87">
            <v>0.57059600438419633</v>
          </cell>
        </row>
        <row r="88">
          <cell r="A88" t="str">
            <v>H 488 x 300 x 11 x 18H 488 x 300 x 11 x 18</v>
          </cell>
          <cell r="B88" t="str">
            <v>H 488 x 300 x 11 x 18</v>
          </cell>
          <cell r="C88">
            <v>488</v>
          </cell>
          <cell r="D88">
            <v>300</v>
          </cell>
          <cell r="E88">
            <v>11</v>
          </cell>
          <cell r="F88">
            <v>18</v>
          </cell>
          <cell r="G88">
            <v>13</v>
          </cell>
          <cell r="H88" t="str">
            <v>H 488 x 300 x 11 x 18</v>
          </cell>
          <cell r="I88">
            <v>488</v>
          </cell>
          <cell r="J88">
            <v>300</v>
          </cell>
          <cell r="K88">
            <v>11</v>
          </cell>
          <cell r="L88">
            <v>18</v>
          </cell>
          <cell r="M88">
            <v>13</v>
          </cell>
          <cell r="N88" t="str">
            <v>8ES</v>
          </cell>
          <cell r="O88">
            <v>2</v>
          </cell>
          <cell r="P88">
            <v>10</v>
          </cell>
          <cell r="Q88">
            <v>20</v>
          </cell>
          <cell r="R88">
            <v>8</v>
          </cell>
          <cell r="S88">
            <v>27</v>
          </cell>
          <cell r="T88">
            <v>29</v>
          </cell>
          <cell r="U88">
            <v>45</v>
          </cell>
          <cell r="V88">
            <v>120</v>
          </cell>
          <cell r="W88">
            <v>40</v>
          </cell>
          <cell r="X88">
            <v>50</v>
          </cell>
          <cell r="Y88">
            <v>80</v>
          </cell>
          <cell r="Z88">
            <v>210</v>
          </cell>
          <cell r="AA88">
            <v>1143</v>
          </cell>
          <cell r="AB88">
            <v>25</v>
          </cell>
          <cell r="AC88">
            <v>16</v>
          </cell>
          <cell r="AD88">
            <v>165</v>
          </cell>
          <cell r="AE88">
            <v>270</v>
          </cell>
          <cell r="AF88">
            <v>20</v>
          </cell>
          <cell r="AG88">
            <v>10</v>
          </cell>
          <cell r="AH88">
            <v>315</v>
          </cell>
          <cell r="AI88">
            <v>545.59600438419636</v>
          </cell>
          <cell r="AJ88">
            <v>0.78500000000000003</v>
          </cell>
          <cell r="AK88">
            <v>0.57059600438419633</v>
          </cell>
        </row>
        <row r="89">
          <cell r="A89" t="str">
            <v>H 488 x 300 x 11 x 18H 588 x 300 x 12 x 20</v>
          </cell>
          <cell r="B89" t="str">
            <v>H 488 x 300 x 11 x 18</v>
          </cell>
          <cell r="C89">
            <v>488</v>
          </cell>
          <cell r="D89">
            <v>300</v>
          </cell>
          <cell r="E89">
            <v>11</v>
          </cell>
          <cell r="F89">
            <v>18</v>
          </cell>
          <cell r="G89">
            <v>13</v>
          </cell>
          <cell r="H89" t="str">
            <v>H 588 x 300 x 12 x 20</v>
          </cell>
          <cell r="I89">
            <v>588</v>
          </cell>
          <cell r="J89">
            <v>300</v>
          </cell>
          <cell r="K89">
            <v>12</v>
          </cell>
          <cell r="L89">
            <v>20</v>
          </cell>
          <cell r="M89">
            <v>13</v>
          </cell>
          <cell r="N89" t="str">
            <v>8ES</v>
          </cell>
          <cell r="O89">
            <v>2</v>
          </cell>
          <cell r="P89">
            <v>10</v>
          </cell>
          <cell r="Q89">
            <v>20</v>
          </cell>
          <cell r="R89">
            <v>8</v>
          </cell>
          <cell r="S89">
            <v>27</v>
          </cell>
          <cell r="T89">
            <v>29</v>
          </cell>
          <cell r="U89">
            <v>45</v>
          </cell>
          <cell r="V89">
            <v>120</v>
          </cell>
          <cell r="W89">
            <v>40</v>
          </cell>
          <cell r="X89">
            <v>50</v>
          </cell>
          <cell r="Y89">
            <v>80</v>
          </cell>
          <cell r="Z89">
            <v>210</v>
          </cell>
          <cell r="AA89">
            <v>1143</v>
          </cell>
          <cell r="AB89">
            <v>25</v>
          </cell>
          <cell r="AC89">
            <v>16</v>
          </cell>
          <cell r="AD89">
            <v>165</v>
          </cell>
          <cell r="AE89">
            <v>270</v>
          </cell>
          <cell r="AF89">
            <v>20</v>
          </cell>
          <cell r="AG89">
            <v>10</v>
          </cell>
          <cell r="AH89">
            <v>315</v>
          </cell>
          <cell r="AI89">
            <v>545.59600438419636</v>
          </cell>
          <cell r="AJ89">
            <v>0.78500000000000003</v>
          </cell>
          <cell r="AK89">
            <v>0.57059600438419633</v>
          </cell>
        </row>
        <row r="90">
          <cell r="A90" t="str">
            <v>H 488 x 300 x 11 x 18H 700 x 300 x 13 x 24</v>
          </cell>
          <cell r="B90" t="str">
            <v>H 488 x 300 x 11 x 18</v>
          </cell>
          <cell r="C90">
            <v>488</v>
          </cell>
          <cell r="D90">
            <v>300</v>
          </cell>
          <cell r="E90">
            <v>11</v>
          </cell>
          <cell r="F90">
            <v>18</v>
          </cell>
          <cell r="G90">
            <v>13</v>
          </cell>
          <cell r="H90" t="str">
            <v>H 700 x 300 x 13 x 24</v>
          </cell>
          <cell r="I90">
            <v>700</v>
          </cell>
          <cell r="J90">
            <v>300</v>
          </cell>
          <cell r="K90">
            <v>13</v>
          </cell>
          <cell r="L90">
            <v>24</v>
          </cell>
          <cell r="M90">
            <v>18</v>
          </cell>
          <cell r="N90" t="str">
            <v>8ES</v>
          </cell>
          <cell r="O90">
            <v>2</v>
          </cell>
          <cell r="P90">
            <v>10</v>
          </cell>
          <cell r="Q90">
            <v>20</v>
          </cell>
          <cell r="R90">
            <v>8</v>
          </cell>
          <cell r="S90">
            <v>27</v>
          </cell>
          <cell r="T90">
            <v>29</v>
          </cell>
          <cell r="U90">
            <v>45</v>
          </cell>
          <cell r="V90">
            <v>120</v>
          </cell>
          <cell r="W90">
            <v>40</v>
          </cell>
          <cell r="X90">
            <v>50</v>
          </cell>
          <cell r="Y90">
            <v>80</v>
          </cell>
          <cell r="Z90">
            <v>210</v>
          </cell>
          <cell r="AA90">
            <v>1143</v>
          </cell>
          <cell r="AB90">
            <v>25</v>
          </cell>
          <cell r="AC90">
            <v>16</v>
          </cell>
          <cell r="AD90">
            <v>165</v>
          </cell>
          <cell r="AE90">
            <v>270</v>
          </cell>
          <cell r="AF90">
            <v>20</v>
          </cell>
          <cell r="AG90">
            <v>10</v>
          </cell>
          <cell r="AH90">
            <v>315</v>
          </cell>
          <cell r="AI90">
            <v>545.59600438419636</v>
          </cell>
          <cell r="AJ90">
            <v>0.78500000000000003</v>
          </cell>
          <cell r="AK90">
            <v>0.57059600438419633</v>
          </cell>
        </row>
        <row r="91">
          <cell r="A91" t="str">
            <v>H 488 x 300 x 11 x 18H 800 x 300 x 14 x 26</v>
          </cell>
          <cell r="B91" t="str">
            <v>H 488 x 300 x 11 x 18</v>
          </cell>
          <cell r="C91">
            <v>488</v>
          </cell>
          <cell r="D91">
            <v>300</v>
          </cell>
          <cell r="E91">
            <v>11</v>
          </cell>
          <cell r="F91">
            <v>18</v>
          </cell>
          <cell r="G91">
            <v>13</v>
          </cell>
          <cell r="H91" t="str">
            <v>H 800 x 300 x 14 x 26</v>
          </cell>
          <cell r="I91">
            <v>800</v>
          </cell>
          <cell r="J91">
            <v>300</v>
          </cell>
          <cell r="K91">
            <v>14</v>
          </cell>
          <cell r="L91">
            <v>26</v>
          </cell>
          <cell r="M91">
            <v>18</v>
          </cell>
          <cell r="N91" t="str">
            <v>8ES</v>
          </cell>
          <cell r="O91">
            <v>2</v>
          </cell>
          <cell r="P91">
            <v>10</v>
          </cell>
          <cell r="Q91">
            <v>20</v>
          </cell>
          <cell r="R91">
            <v>8</v>
          </cell>
          <cell r="S91">
            <v>27</v>
          </cell>
          <cell r="T91">
            <v>29</v>
          </cell>
          <cell r="U91">
            <v>45</v>
          </cell>
          <cell r="V91">
            <v>120</v>
          </cell>
          <cell r="W91">
            <v>40</v>
          </cell>
          <cell r="X91">
            <v>50</v>
          </cell>
          <cell r="Y91">
            <v>80</v>
          </cell>
          <cell r="Z91">
            <v>210</v>
          </cell>
          <cell r="AA91">
            <v>1143</v>
          </cell>
          <cell r="AB91">
            <v>25</v>
          </cell>
          <cell r="AC91">
            <v>16</v>
          </cell>
          <cell r="AD91">
            <v>165</v>
          </cell>
          <cell r="AE91">
            <v>270</v>
          </cell>
          <cell r="AF91">
            <v>20</v>
          </cell>
          <cell r="AG91">
            <v>10</v>
          </cell>
          <cell r="AH91">
            <v>315</v>
          </cell>
          <cell r="AI91">
            <v>545.59600438419636</v>
          </cell>
          <cell r="AJ91">
            <v>0.78500000000000003</v>
          </cell>
          <cell r="AK91">
            <v>0.57059600438419633</v>
          </cell>
        </row>
        <row r="92">
          <cell r="A92" t="str">
            <v>H 488 x 300 x 11 x 18H 900 x 300 x 16 x 28</v>
          </cell>
          <cell r="B92" t="str">
            <v>H 488 x 300 x 11 x 18</v>
          </cell>
          <cell r="C92">
            <v>488</v>
          </cell>
          <cell r="D92">
            <v>300</v>
          </cell>
          <cell r="E92">
            <v>11</v>
          </cell>
          <cell r="F92">
            <v>18</v>
          </cell>
          <cell r="G92">
            <v>13</v>
          </cell>
          <cell r="H92" t="str">
            <v>H 900 x 300 x 16 x 28</v>
          </cell>
          <cell r="I92">
            <v>900</v>
          </cell>
          <cell r="J92">
            <v>300</v>
          </cell>
          <cell r="K92">
            <v>16</v>
          </cell>
          <cell r="L92">
            <v>28</v>
          </cell>
          <cell r="M92">
            <v>18</v>
          </cell>
          <cell r="N92" t="str">
            <v>8ES</v>
          </cell>
          <cell r="O92">
            <v>2</v>
          </cell>
          <cell r="P92">
            <v>10</v>
          </cell>
          <cell r="Q92">
            <v>20</v>
          </cell>
          <cell r="R92">
            <v>8</v>
          </cell>
          <cell r="S92">
            <v>27</v>
          </cell>
          <cell r="T92">
            <v>29</v>
          </cell>
          <cell r="U92">
            <v>45</v>
          </cell>
          <cell r="V92">
            <v>120</v>
          </cell>
          <cell r="W92">
            <v>40</v>
          </cell>
          <cell r="X92">
            <v>50</v>
          </cell>
          <cell r="Y92">
            <v>80</v>
          </cell>
          <cell r="Z92">
            <v>210</v>
          </cell>
          <cell r="AA92">
            <v>1143</v>
          </cell>
          <cell r="AB92">
            <v>25</v>
          </cell>
          <cell r="AC92">
            <v>16</v>
          </cell>
          <cell r="AD92">
            <v>165</v>
          </cell>
          <cell r="AE92">
            <v>270</v>
          </cell>
          <cell r="AF92">
            <v>20</v>
          </cell>
          <cell r="AG92">
            <v>10</v>
          </cell>
          <cell r="AH92">
            <v>315</v>
          </cell>
          <cell r="AI92">
            <v>545.59600438419636</v>
          </cell>
          <cell r="AJ92">
            <v>0.78500000000000003</v>
          </cell>
          <cell r="AK92">
            <v>0.57059600438419633</v>
          </cell>
        </row>
        <row r="93">
          <cell r="A93" t="str">
            <v>H 588 x 300 x 12 x 20H 300 x 300 x 10 x 15</v>
          </cell>
          <cell r="B93" t="str">
            <v>H 588 x 300 x 12 x 20</v>
          </cell>
          <cell r="C93">
            <v>588</v>
          </cell>
          <cell r="D93">
            <v>300</v>
          </cell>
          <cell r="E93">
            <v>12</v>
          </cell>
          <cell r="F93">
            <v>20</v>
          </cell>
          <cell r="G93">
            <v>13</v>
          </cell>
          <cell r="H93" t="str">
            <v>H 300 x 300 x 10 x 15</v>
          </cell>
          <cell r="I93">
            <v>300</v>
          </cell>
          <cell r="J93">
            <v>300</v>
          </cell>
          <cell r="K93">
            <v>10</v>
          </cell>
          <cell r="L93">
            <v>15</v>
          </cell>
          <cell r="M93">
            <v>13</v>
          </cell>
          <cell r="N93" t="str">
            <v>8ES</v>
          </cell>
          <cell r="O93">
            <v>2</v>
          </cell>
          <cell r="P93">
            <v>10</v>
          </cell>
          <cell r="Q93">
            <v>20</v>
          </cell>
          <cell r="R93">
            <v>8</v>
          </cell>
          <cell r="S93">
            <v>27</v>
          </cell>
          <cell r="T93">
            <v>29</v>
          </cell>
          <cell r="U93">
            <v>65</v>
          </cell>
          <cell r="V93">
            <v>180</v>
          </cell>
          <cell r="W93">
            <v>40</v>
          </cell>
          <cell r="X93">
            <v>50</v>
          </cell>
          <cell r="Y93">
            <v>80</v>
          </cell>
          <cell r="Z93">
            <v>310</v>
          </cell>
          <cell r="AA93">
            <v>1343</v>
          </cell>
          <cell r="AB93">
            <v>25</v>
          </cell>
          <cell r="AC93">
            <v>16</v>
          </cell>
          <cell r="AD93">
            <v>165</v>
          </cell>
          <cell r="AE93">
            <v>270</v>
          </cell>
          <cell r="AF93">
            <v>20</v>
          </cell>
          <cell r="AG93">
            <v>10</v>
          </cell>
          <cell r="AH93">
            <v>415</v>
          </cell>
          <cell r="AI93">
            <v>718.80108514108417</v>
          </cell>
          <cell r="AJ93">
            <v>0.98299999999999998</v>
          </cell>
          <cell r="AK93">
            <v>0.74380108514108412</v>
          </cell>
        </row>
        <row r="94">
          <cell r="A94" t="str">
            <v>H 588 x 300 x 12 x 20H 588 x 300 x 12 x 20</v>
          </cell>
          <cell r="B94" t="str">
            <v>H 588 x 300 x 12 x 20</v>
          </cell>
          <cell r="C94">
            <v>588</v>
          </cell>
          <cell r="D94">
            <v>300</v>
          </cell>
          <cell r="E94">
            <v>12</v>
          </cell>
          <cell r="F94">
            <v>20</v>
          </cell>
          <cell r="G94">
            <v>13</v>
          </cell>
          <cell r="H94" t="str">
            <v>H 588 x 300 x 12 x 20</v>
          </cell>
          <cell r="I94">
            <v>588</v>
          </cell>
          <cell r="J94">
            <v>300</v>
          </cell>
          <cell r="K94">
            <v>12</v>
          </cell>
          <cell r="L94">
            <v>20</v>
          </cell>
          <cell r="M94">
            <v>13</v>
          </cell>
          <cell r="N94" t="str">
            <v>8ES</v>
          </cell>
          <cell r="O94">
            <v>2</v>
          </cell>
          <cell r="P94">
            <v>10</v>
          </cell>
          <cell r="Q94">
            <v>20</v>
          </cell>
          <cell r="R94">
            <v>8</v>
          </cell>
          <cell r="S94">
            <v>27</v>
          </cell>
          <cell r="T94">
            <v>29</v>
          </cell>
          <cell r="U94">
            <v>65</v>
          </cell>
          <cell r="V94">
            <v>180</v>
          </cell>
          <cell r="W94">
            <v>40</v>
          </cell>
          <cell r="X94">
            <v>50</v>
          </cell>
          <cell r="Y94">
            <v>80</v>
          </cell>
          <cell r="Z94">
            <v>310</v>
          </cell>
          <cell r="AA94">
            <v>1343</v>
          </cell>
          <cell r="AB94">
            <v>25</v>
          </cell>
          <cell r="AC94">
            <v>16</v>
          </cell>
          <cell r="AD94">
            <v>165</v>
          </cell>
          <cell r="AE94">
            <v>270</v>
          </cell>
          <cell r="AF94">
            <v>20</v>
          </cell>
          <cell r="AG94">
            <v>10</v>
          </cell>
          <cell r="AH94">
            <v>415</v>
          </cell>
          <cell r="AI94">
            <v>718.80108514108417</v>
          </cell>
          <cell r="AJ94">
            <v>0.98299999999999998</v>
          </cell>
          <cell r="AK94">
            <v>0.74380108514108412</v>
          </cell>
        </row>
        <row r="95">
          <cell r="A95" t="str">
            <v>H 588 x 300 x 12 x 20H 700 x 300 x 13 x 24</v>
          </cell>
          <cell r="B95" t="str">
            <v>H 588 x 300 x 12 x 20</v>
          </cell>
          <cell r="C95">
            <v>588</v>
          </cell>
          <cell r="D95">
            <v>300</v>
          </cell>
          <cell r="E95">
            <v>12</v>
          </cell>
          <cell r="F95">
            <v>20</v>
          </cell>
          <cell r="G95">
            <v>13</v>
          </cell>
          <cell r="H95" t="str">
            <v>H 700 x 300 x 13 x 24</v>
          </cell>
          <cell r="I95">
            <v>700</v>
          </cell>
          <cell r="J95">
            <v>300</v>
          </cell>
          <cell r="K95">
            <v>13</v>
          </cell>
          <cell r="L95">
            <v>24</v>
          </cell>
          <cell r="M95">
            <v>18</v>
          </cell>
          <cell r="N95" t="str">
            <v>8ES</v>
          </cell>
          <cell r="O95">
            <v>2</v>
          </cell>
          <cell r="P95">
            <v>10</v>
          </cell>
          <cell r="Q95">
            <v>20</v>
          </cell>
          <cell r="R95">
            <v>8</v>
          </cell>
          <cell r="S95">
            <v>27</v>
          </cell>
          <cell r="T95">
            <v>29</v>
          </cell>
          <cell r="U95">
            <v>65</v>
          </cell>
          <cell r="V95">
            <v>180</v>
          </cell>
          <cell r="W95">
            <v>40</v>
          </cell>
          <cell r="X95">
            <v>50</v>
          </cell>
          <cell r="Y95">
            <v>80</v>
          </cell>
          <cell r="Z95">
            <v>310</v>
          </cell>
          <cell r="AA95">
            <v>1343</v>
          </cell>
          <cell r="AB95">
            <v>25</v>
          </cell>
          <cell r="AC95">
            <v>16</v>
          </cell>
          <cell r="AD95">
            <v>165</v>
          </cell>
          <cell r="AE95">
            <v>270</v>
          </cell>
          <cell r="AF95">
            <v>20</v>
          </cell>
          <cell r="AG95">
            <v>10</v>
          </cell>
          <cell r="AH95">
            <v>415</v>
          </cell>
          <cell r="AI95">
            <v>718.80108514108417</v>
          </cell>
          <cell r="AJ95">
            <v>0.98299999999999998</v>
          </cell>
          <cell r="AK95">
            <v>0.74380108514108412</v>
          </cell>
        </row>
        <row r="96">
          <cell r="A96" t="str">
            <v>H 588 x 300 x 12 x 20H 800 x 300 x 14 x 26</v>
          </cell>
          <cell r="B96" t="str">
            <v>H 588 x 300 x 12 x 20</v>
          </cell>
          <cell r="C96">
            <v>588</v>
          </cell>
          <cell r="D96">
            <v>300</v>
          </cell>
          <cell r="E96">
            <v>12</v>
          </cell>
          <cell r="F96">
            <v>20</v>
          </cell>
          <cell r="G96">
            <v>13</v>
          </cell>
          <cell r="H96" t="str">
            <v>H 800 x 300 x 14 x 26</v>
          </cell>
          <cell r="I96">
            <v>800</v>
          </cell>
          <cell r="J96">
            <v>300</v>
          </cell>
          <cell r="K96">
            <v>14</v>
          </cell>
          <cell r="L96">
            <v>26</v>
          </cell>
          <cell r="M96">
            <v>18</v>
          </cell>
          <cell r="N96" t="str">
            <v>8ES</v>
          </cell>
          <cell r="O96">
            <v>2</v>
          </cell>
          <cell r="P96">
            <v>10</v>
          </cell>
          <cell r="Q96">
            <v>20</v>
          </cell>
          <cell r="R96">
            <v>8</v>
          </cell>
          <cell r="S96">
            <v>27</v>
          </cell>
          <cell r="T96">
            <v>29</v>
          </cell>
          <cell r="U96">
            <v>65</v>
          </cell>
          <cell r="V96">
            <v>180</v>
          </cell>
          <cell r="W96">
            <v>40</v>
          </cell>
          <cell r="X96">
            <v>50</v>
          </cell>
          <cell r="Y96">
            <v>80</v>
          </cell>
          <cell r="Z96">
            <v>310</v>
          </cell>
          <cell r="AA96">
            <v>1343</v>
          </cell>
          <cell r="AB96">
            <v>25</v>
          </cell>
          <cell r="AC96">
            <v>16</v>
          </cell>
          <cell r="AD96">
            <v>165</v>
          </cell>
          <cell r="AE96">
            <v>270</v>
          </cell>
          <cell r="AF96">
            <v>20</v>
          </cell>
          <cell r="AG96">
            <v>10</v>
          </cell>
          <cell r="AH96">
            <v>415</v>
          </cell>
          <cell r="AI96">
            <v>718.80108514108417</v>
          </cell>
          <cell r="AJ96">
            <v>0.98299999999999998</v>
          </cell>
          <cell r="AK96">
            <v>0.74380108514108412</v>
          </cell>
        </row>
        <row r="97">
          <cell r="A97" t="str">
            <v>H 588 x 300 x 12 x 20H 900 x 300 x 16 x 28</v>
          </cell>
          <cell r="B97" t="str">
            <v>H 588 x 300 x 12 x 20</v>
          </cell>
          <cell r="C97">
            <v>588</v>
          </cell>
          <cell r="D97">
            <v>300</v>
          </cell>
          <cell r="E97">
            <v>12</v>
          </cell>
          <cell r="F97">
            <v>20</v>
          </cell>
          <cell r="G97">
            <v>13</v>
          </cell>
          <cell r="H97" t="str">
            <v>H 900 x 300 x 16 x 28</v>
          </cell>
          <cell r="I97">
            <v>900</v>
          </cell>
          <cell r="J97">
            <v>300</v>
          </cell>
          <cell r="K97">
            <v>16</v>
          </cell>
          <cell r="L97">
            <v>28</v>
          </cell>
          <cell r="M97">
            <v>18</v>
          </cell>
          <cell r="N97" t="str">
            <v>8ES</v>
          </cell>
          <cell r="O97">
            <v>2</v>
          </cell>
          <cell r="P97">
            <v>10</v>
          </cell>
          <cell r="Q97">
            <v>20</v>
          </cell>
          <cell r="R97">
            <v>8</v>
          </cell>
          <cell r="S97">
            <v>27</v>
          </cell>
          <cell r="T97">
            <v>29</v>
          </cell>
          <cell r="U97">
            <v>65</v>
          </cell>
          <cell r="V97">
            <v>180</v>
          </cell>
          <cell r="W97">
            <v>40</v>
          </cell>
          <cell r="X97">
            <v>50</v>
          </cell>
          <cell r="Y97">
            <v>80</v>
          </cell>
          <cell r="Z97">
            <v>310</v>
          </cell>
          <cell r="AA97">
            <v>1343</v>
          </cell>
          <cell r="AB97">
            <v>25</v>
          </cell>
          <cell r="AC97">
            <v>16</v>
          </cell>
          <cell r="AD97">
            <v>165</v>
          </cell>
          <cell r="AE97">
            <v>270</v>
          </cell>
          <cell r="AF97">
            <v>20</v>
          </cell>
          <cell r="AG97">
            <v>10</v>
          </cell>
          <cell r="AH97">
            <v>415</v>
          </cell>
          <cell r="AI97">
            <v>718.80108514108417</v>
          </cell>
          <cell r="AJ97">
            <v>0.98299999999999998</v>
          </cell>
          <cell r="AK97">
            <v>0.74380108514108412</v>
          </cell>
        </row>
        <row r="98">
          <cell r="A98" t="str">
            <v>H 700 x 300 x 13 x 24H 300 x 300 x 10 x 15</v>
          </cell>
          <cell r="B98" t="str">
            <v>H 700 x 300 x 13 x 24</v>
          </cell>
          <cell r="C98">
            <v>700</v>
          </cell>
          <cell r="D98">
            <v>300</v>
          </cell>
          <cell r="E98">
            <v>13</v>
          </cell>
          <cell r="F98">
            <v>24</v>
          </cell>
          <cell r="G98">
            <v>18</v>
          </cell>
          <cell r="H98" t="str">
            <v>H 300 x 300 x 10 x 15</v>
          </cell>
          <cell r="I98">
            <v>300</v>
          </cell>
          <cell r="J98">
            <v>300</v>
          </cell>
          <cell r="K98">
            <v>10</v>
          </cell>
          <cell r="L98">
            <v>15</v>
          </cell>
          <cell r="M98">
            <v>13</v>
          </cell>
          <cell r="N98" t="str">
            <v>8ES</v>
          </cell>
          <cell r="O98">
            <v>2</v>
          </cell>
          <cell r="P98">
            <v>10</v>
          </cell>
          <cell r="Q98">
            <v>20</v>
          </cell>
          <cell r="R98">
            <v>8</v>
          </cell>
          <cell r="S98">
            <v>27</v>
          </cell>
          <cell r="T98">
            <v>29</v>
          </cell>
          <cell r="U98">
            <v>65</v>
          </cell>
          <cell r="V98">
            <v>180</v>
          </cell>
          <cell r="W98">
            <v>40</v>
          </cell>
          <cell r="X98">
            <v>50</v>
          </cell>
          <cell r="Y98">
            <v>80</v>
          </cell>
          <cell r="Z98">
            <v>310</v>
          </cell>
          <cell r="AA98">
            <v>1530</v>
          </cell>
          <cell r="AB98">
            <v>25</v>
          </cell>
          <cell r="AC98">
            <v>16</v>
          </cell>
          <cell r="AD98">
            <v>165</v>
          </cell>
          <cell r="AE98">
            <v>270</v>
          </cell>
          <cell r="AF98">
            <v>25</v>
          </cell>
          <cell r="AG98">
            <v>10</v>
          </cell>
          <cell r="AH98">
            <v>490</v>
          </cell>
          <cell r="AI98">
            <v>848.70489570874997</v>
          </cell>
          <cell r="AJ98">
            <v>1.1659999999999999</v>
          </cell>
          <cell r="AK98">
            <v>0.87370489570874998</v>
          </cell>
        </row>
        <row r="99">
          <cell r="A99" t="str">
            <v>H 700 x 300 x 13 x 24H 700 x 300 x 13 x 24</v>
          </cell>
          <cell r="B99" t="str">
            <v>H 700 x 300 x 13 x 24</v>
          </cell>
          <cell r="C99">
            <v>700</v>
          </cell>
          <cell r="D99">
            <v>300</v>
          </cell>
          <cell r="E99">
            <v>13</v>
          </cell>
          <cell r="F99">
            <v>24</v>
          </cell>
          <cell r="G99">
            <v>18</v>
          </cell>
          <cell r="H99" t="str">
            <v>H 700 x 300 x 13 x 24</v>
          </cell>
          <cell r="I99">
            <v>700</v>
          </cell>
          <cell r="J99">
            <v>300</v>
          </cell>
          <cell r="K99">
            <v>13</v>
          </cell>
          <cell r="L99">
            <v>24</v>
          </cell>
          <cell r="M99">
            <v>18</v>
          </cell>
          <cell r="N99" t="str">
            <v>8ES</v>
          </cell>
          <cell r="O99">
            <v>2</v>
          </cell>
          <cell r="P99">
            <v>10</v>
          </cell>
          <cell r="Q99">
            <v>20</v>
          </cell>
          <cell r="R99">
            <v>8</v>
          </cell>
          <cell r="S99">
            <v>27</v>
          </cell>
          <cell r="T99">
            <v>29</v>
          </cell>
          <cell r="U99">
            <v>65</v>
          </cell>
          <cell r="V99">
            <v>180</v>
          </cell>
          <cell r="W99">
            <v>40</v>
          </cell>
          <cell r="X99">
            <v>50</v>
          </cell>
          <cell r="Y99">
            <v>80</v>
          </cell>
          <cell r="Z99">
            <v>310</v>
          </cell>
          <cell r="AA99">
            <v>1530</v>
          </cell>
          <cell r="AB99">
            <v>25</v>
          </cell>
          <cell r="AC99">
            <v>16</v>
          </cell>
          <cell r="AD99">
            <v>165</v>
          </cell>
          <cell r="AE99">
            <v>270</v>
          </cell>
          <cell r="AF99">
            <v>25</v>
          </cell>
          <cell r="AG99">
            <v>10</v>
          </cell>
          <cell r="AH99">
            <v>490</v>
          </cell>
          <cell r="AI99">
            <v>848.70489570874997</v>
          </cell>
          <cell r="AJ99">
            <v>1.1659999999999999</v>
          </cell>
          <cell r="AK99">
            <v>0.87370489570874998</v>
          </cell>
        </row>
        <row r="100">
          <cell r="A100" t="str">
            <v>H 700 x 300 x 13 x 24H 800 x 300 x 14 x 26</v>
          </cell>
          <cell r="B100" t="str">
            <v>H 700 x 300 x 13 x 24</v>
          </cell>
          <cell r="C100">
            <v>700</v>
          </cell>
          <cell r="D100">
            <v>300</v>
          </cell>
          <cell r="E100">
            <v>13</v>
          </cell>
          <cell r="F100">
            <v>24</v>
          </cell>
          <cell r="G100">
            <v>18</v>
          </cell>
          <cell r="H100" t="str">
            <v>H 800 x 300 x 14 x 26</v>
          </cell>
          <cell r="I100">
            <v>800</v>
          </cell>
          <cell r="J100">
            <v>300</v>
          </cell>
          <cell r="K100">
            <v>14</v>
          </cell>
          <cell r="L100">
            <v>26</v>
          </cell>
          <cell r="M100">
            <v>18</v>
          </cell>
          <cell r="N100" t="str">
            <v>8ES</v>
          </cell>
          <cell r="O100">
            <v>2</v>
          </cell>
          <cell r="P100">
            <v>10</v>
          </cell>
          <cell r="Q100">
            <v>20</v>
          </cell>
          <cell r="R100">
            <v>8</v>
          </cell>
          <cell r="S100">
            <v>27</v>
          </cell>
          <cell r="T100">
            <v>29</v>
          </cell>
          <cell r="U100">
            <v>65</v>
          </cell>
          <cell r="V100">
            <v>180</v>
          </cell>
          <cell r="W100">
            <v>40</v>
          </cell>
          <cell r="X100">
            <v>50</v>
          </cell>
          <cell r="Y100">
            <v>80</v>
          </cell>
          <cell r="Z100">
            <v>310</v>
          </cell>
          <cell r="AA100">
            <v>1530</v>
          </cell>
          <cell r="AB100">
            <v>25</v>
          </cell>
          <cell r="AC100">
            <v>16</v>
          </cell>
          <cell r="AD100">
            <v>165</v>
          </cell>
          <cell r="AE100">
            <v>270</v>
          </cell>
          <cell r="AF100">
            <v>25</v>
          </cell>
          <cell r="AG100">
            <v>10</v>
          </cell>
          <cell r="AH100">
            <v>490</v>
          </cell>
          <cell r="AI100">
            <v>848.70489570874997</v>
          </cell>
          <cell r="AJ100">
            <v>1.1659999999999999</v>
          </cell>
          <cell r="AK100">
            <v>0.87370489570874998</v>
          </cell>
        </row>
        <row r="101">
          <cell r="A101" t="str">
            <v>H 700 x 300 x 13 x 24H 900 x 300 x 16 x 28</v>
          </cell>
          <cell r="B101" t="str">
            <v>H 700 x 300 x 13 x 24</v>
          </cell>
          <cell r="C101">
            <v>700</v>
          </cell>
          <cell r="D101">
            <v>300</v>
          </cell>
          <cell r="E101">
            <v>13</v>
          </cell>
          <cell r="F101">
            <v>24</v>
          </cell>
          <cell r="G101">
            <v>18</v>
          </cell>
          <cell r="H101" t="str">
            <v>H 900 x 300 x 16 x 28</v>
          </cell>
          <cell r="I101">
            <v>900</v>
          </cell>
          <cell r="J101">
            <v>300</v>
          </cell>
          <cell r="K101">
            <v>16</v>
          </cell>
          <cell r="L101">
            <v>28</v>
          </cell>
          <cell r="M101">
            <v>18</v>
          </cell>
          <cell r="N101" t="str">
            <v>8ES</v>
          </cell>
          <cell r="O101">
            <v>2</v>
          </cell>
          <cell r="P101">
            <v>10</v>
          </cell>
          <cell r="Q101">
            <v>20</v>
          </cell>
          <cell r="R101">
            <v>8</v>
          </cell>
          <cell r="S101">
            <v>27</v>
          </cell>
          <cell r="T101">
            <v>29</v>
          </cell>
          <cell r="U101">
            <v>65</v>
          </cell>
          <cell r="V101">
            <v>180</v>
          </cell>
          <cell r="W101">
            <v>40</v>
          </cell>
          <cell r="X101">
            <v>50</v>
          </cell>
          <cell r="Y101">
            <v>80</v>
          </cell>
          <cell r="Z101">
            <v>310</v>
          </cell>
          <cell r="AA101">
            <v>1530</v>
          </cell>
          <cell r="AB101">
            <v>25</v>
          </cell>
          <cell r="AC101">
            <v>16</v>
          </cell>
          <cell r="AD101">
            <v>165</v>
          </cell>
          <cell r="AE101">
            <v>270</v>
          </cell>
          <cell r="AF101">
            <v>25</v>
          </cell>
          <cell r="AG101">
            <v>10</v>
          </cell>
          <cell r="AH101">
            <v>490</v>
          </cell>
          <cell r="AI101">
            <v>848.70489570874997</v>
          </cell>
          <cell r="AJ101">
            <v>1.1659999999999999</v>
          </cell>
          <cell r="AK101">
            <v>0.87370489570874998</v>
          </cell>
        </row>
        <row r="102">
          <cell r="A102" t="str">
            <v>H 800 x 300 x 14 x 26H 300 x 300 x 10 x 15</v>
          </cell>
          <cell r="B102" t="str">
            <v>H 800 x 300 x 14 x 26</v>
          </cell>
          <cell r="C102">
            <v>800</v>
          </cell>
          <cell r="D102">
            <v>300</v>
          </cell>
          <cell r="E102">
            <v>14</v>
          </cell>
          <cell r="F102">
            <v>26</v>
          </cell>
          <cell r="G102">
            <v>18</v>
          </cell>
          <cell r="H102" t="str">
            <v>H 300 x 300 x 10 x 15</v>
          </cell>
          <cell r="I102">
            <v>300</v>
          </cell>
          <cell r="J102">
            <v>300</v>
          </cell>
          <cell r="K102">
            <v>10</v>
          </cell>
          <cell r="L102">
            <v>15</v>
          </cell>
          <cell r="M102">
            <v>13</v>
          </cell>
          <cell r="N102" t="str">
            <v>8ES</v>
          </cell>
          <cell r="O102">
            <v>2</v>
          </cell>
          <cell r="P102">
            <v>10</v>
          </cell>
          <cell r="Q102">
            <v>20</v>
          </cell>
          <cell r="R102">
            <v>8</v>
          </cell>
          <cell r="S102">
            <v>27</v>
          </cell>
          <cell r="T102">
            <v>29</v>
          </cell>
          <cell r="U102">
            <v>65</v>
          </cell>
          <cell r="V102">
            <v>180</v>
          </cell>
          <cell r="W102">
            <v>40</v>
          </cell>
          <cell r="X102">
            <v>50</v>
          </cell>
          <cell r="Y102">
            <v>80</v>
          </cell>
          <cell r="Z102">
            <v>310</v>
          </cell>
          <cell r="AA102">
            <v>1700</v>
          </cell>
          <cell r="AB102">
            <v>25</v>
          </cell>
          <cell r="AC102">
            <v>16</v>
          </cell>
          <cell r="AD102">
            <v>165</v>
          </cell>
          <cell r="AE102">
            <v>270</v>
          </cell>
          <cell r="AF102">
            <v>28</v>
          </cell>
          <cell r="AG102">
            <v>10</v>
          </cell>
          <cell r="AH102">
            <v>560</v>
          </cell>
          <cell r="AI102">
            <v>969.94845223857135</v>
          </cell>
          <cell r="AJ102">
            <v>1.3340000000000001</v>
          </cell>
          <cell r="AK102">
            <v>0.99494845223857131</v>
          </cell>
        </row>
        <row r="103">
          <cell r="A103" t="str">
            <v>H 800 x 300 x 14 x 26H 800 x 300 x 14 x 26</v>
          </cell>
          <cell r="B103" t="str">
            <v>H 800 x 300 x 14 x 26</v>
          </cell>
          <cell r="C103">
            <v>800</v>
          </cell>
          <cell r="D103">
            <v>300</v>
          </cell>
          <cell r="E103">
            <v>14</v>
          </cell>
          <cell r="F103">
            <v>26</v>
          </cell>
          <cell r="G103">
            <v>18</v>
          </cell>
          <cell r="H103" t="str">
            <v>H 800 x 300 x 14 x 26</v>
          </cell>
          <cell r="I103">
            <v>800</v>
          </cell>
          <cell r="J103">
            <v>300</v>
          </cell>
          <cell r="K103">
            <v>14</v>
          </cell>
          <cell r="L103">
            <v>26</v>
          </cell>
          <cell r="M103">
            <v>18</v>
          </cell>
          <cell r="N103" t="str">
            <v>8ES</v>
          </cell>
          <cell r="O103">
            <v>2</v>
          </cell>
          <cell r="P103">
            <v>10</v>
          </cell>
          <cell r="Q103">
            <v>20</v>
          </cell>
          <cell r="R103">
            <v>8</v>
          </cell>
          <cell r="S103">
            <v>27</v>
          </cell>
          <cell r="T103">
            <v>29</v>
          </cell>
          <cell r="U103">
            <v>65</v>
          </cell>
          <cell r="V103">
            <v>180</v>
          </cell>
          <cell r="W103">
            <v>40</v>
          </cell>
          <cell r="X103">
            <v>50</v>
          </cell>
          <cell r="Y103">
            <v>80</v>
          </cell>
          <cell r="Z103">
            <v>310</v>
          </cell>
          <cell r="AA103">
            <v>1700</v>
          </cell>
          <cell r="AB103">
            <v>25</v>
          </cell>
          <cell r="AC103">
            <v>16</v>
          </cell>
          <cell r="AD103">
            <v>165</v>
          </cell>
          <cell r="AE103">
            <v>270</v>
          </cell>
          <cell r="AF103">
            <v>28</v>
          </cell>
          <cell r="AG103">
            <v>10</v>
          </cell>
          <cell r="AH103">
            <v>560</v>
          </cell>
          <cell r="AI103">
            <v>969.94845223857135</v>
          </cell>
          <cell r="AJ103">
            <v>1.3340000000000001</v>
          </cell>
          <cell r="AK103">
            <v>0.99494845223857131</v>
          </cell>
        </row>
        <row r="104">
          <cell r="A104" t="str">
            <v>H 800 x 300 x 14 x 26H 900 x 300 x 16 x 28</v>
          </cell>
          <cell r="B104" t="str">
            <v>H 800 x 300 x 14 x 26</v>
          </cell>
          <cell r="C104">
            <v>800</v>
          </cell>
          <cell r="D104">
            <v>300</v>
          </cell>
          <cell r="E104">
            <v>14</v>
          </cell>
          <cell r="F104">
            <v>26</v>
          </cell>
          <cell r="G104">
            <v>18</v>
          </cell>
          <cell r="H104" t="str">
            <v>H 900 x 300 x 16 x 28</v>
          </cell>
          <cell r="I104">
            <v>900</v>
          </cell>
          <cell r="J104">
            <v>300</v>
          </cell>
          <cell r="K104">
            <v>16</v>
          </cell>
          <cell r="L104">
            <v>28</v>
          </cell>
          <cell r="M104">
            <v>18</v>
          </cell>
          <cell r="N104" t="str">
            <v>8ES</v>
          </cell>
          <cell r="O104">
            <v>2</v>
          </cell>
          <cell r="P104">
            <v>10</v>
          </cell>
          <cell r="Q104">
            <v>20</v>
          </cell>
          <cell r="R104">
            <v>8</v>
          </cell>
          <cell r="S104">
            <v>27</v>
          </cell>
          <cell r="T104">
            <v>29</v>
          </cell>
          <cell r="U104">
            <v>65</v>
          </cell>
          <cell r="V104">
            <v>180</v>
          </cell>
          <cell r="W104">
            <v>40</v>
          </cell>
          <cell r="X104">
            <v>50</v>
          </cell>
          <cell r="Y104">
            <v>80</v>
          </cell>
          <cell r="Z104">
            <v>310</v>
          </cell>
          <cell r="AA104">
            <v>1700</v>
          </cell>
          <cell r="AB104">
            <v>25</v>
          </cell>
          <cell r="AC104">
            <v>16</v>
          </cell>
          <cell r="AD104">
            <v>165</v>
          </cell>
          <cell r="AE104">
            <v>270</v>
          </cell>
          <cell r="AF104">
            <v>28</v>
          </cell>
          <cell r="AG104">
            <v>10</v>
          </cell>
          <cell r="AH104">
            <v>560</v>
          </cell>
          <cell r="AI104">
            <v>969.94845223857135</v>
          </cell>
          <cell r="AJ104">
            <v>1.3340000000000001</v>
          </cell>
          <cell r="AK104">
            <v>0.99494845223857131</v>
          </cell>
        </row>
        <row r="105">
          <cell r="A105" t="str">
            <v>H 900 x 300 x 16 x 28H 300 x 300 x 10 x 15</v>
          </cell>
          <cell r="B105" t="str">
            <v>H 900 x 300 x 16 x 28</v>
          </cell>
          <cell r="C105">
            <v>900</v>
          </cell>
          <cell r="D105">
            <v>300</v>
          </cell>
          <cell r="E105">
            <v>16</v>
          </cell>
          <cell r="F105">
            <v>28</v>
          </cell>
          <cell r="G105">
            <v>18</v>
          </cell>
          <cell r="H105" t="str">
            <v>H 300 x 300 x 10 x 15</v>
          </cell>
          <cell r="I105">
            <v>300</v>
          </cell>
          <cell r="J105">
            <v>300</v>
          </cell>
          <cell r="K105">
            <v>10</v>
          </cell>
          <cell r="L105">
            <v>15</v>
          </cell>
          <cell r="M105">
            <v>13</v>
          </cell>
          <cell r="N105" t="str">
            <v>8ES</v>
          </cell>
          <cell r="O105">
            <v>2</v>
          </cell>
          <cell r="P105">
            <v>10</v>
          </cell>
          <cell r="Q105">
            <v>20</v>
          </cell>
          <cell r="R105">
            <v>8</v>
          </cell>
          <cell r="S105">
            <v>27</v>
          </cell>
          <cell r="T105">
            <v>29</v>
          </cell>
          <cell r="U105">
            <v>65</v>
          </cell>
          <cell r="V105">
            <v>180</v>
          </cell>
          <cell r="W105">
            <v>40</v>
          </cell>
          <cell r="X105">
            <v>50</v>
          </cell>
          <cell r="Y105">
            <v>80</v>
          </cell>
          <cell r="Z105">
            <v>310</v>
          </cell>
          <cell r="AA105">
            <v>1870</v>
          </cell>
          <cell r="AB105">
            <v>25</v>
          </cell>
          <cell r="AC105">
            <v>16</v>
          </cell>
          <cell r="AD105">
            <v>165</v>
          </cell>
          <cell r="AE105">
            <v>270</v>
          </cell>
          <cell r="AF105">
            <v>28</v>
          </cell>
          <cell r="AG105">
            <v>10</v>
          </cell>
          <cell r="AH105">
            <v>630</v>
          </cell>
          <cell r="AI105">
            <v>1091.1920087683927</v>
          </cell>
          <cell r="AJ105">
            <v>1.502</v>
          </cell>
          <cell r="AK105">
            <v>1.1161920087683928</v>
          </cell>
        </row>
        <row r="106">
          <cell r="A106" t="str">
            <v>H 900 x 300 x 16 x 28H 900 x 300 x 16 x 28</v>
          </cell>
          <cell r="B106" t="str">
            <v>H 900 x 300 x 16 x 28</v>
          </cell>
          <cell r="C106">
            <v>900</v>
          </cell>
          <cell r="D106">
            <v>300</v>
          </cell>
          <cell r="E106">
            <v>16</v>
          </cell>
          <cell r="F106">
            <v>28</v>
          </cell>
          <cell r="G106">
            <v>18</v>
          </cell>
          <cell r="H106" t="str">
            <v>H 900 x 300 x 16 x 28</v>
          </cell>
          <cell r="I106">
            <v>900</v>
          </cell>
          <cell r="J106">
            <v>300</v>
          </cell>
          <cell r="K106">
            <v>16</v>
          </cell>
          <cell r="L106">
            <v>28</v>
          </cell>
          <cell r="M106">
            <v>18</v>
          </cell>
          <cell r="N106" t="str">
            <v>8ES</v>
          </cell>
          <cell r="O106">
            <v>2</v>
          </cell>
          <cell r="P106">
            <v>10</v>
          </cell>
          <cell r="Q106">
            <v>20</v>
          </cell>
          <cell r="R106">
            <v>8</v>
          </cell>
          <cell r="S106">
            <v>27</v>
          </cell>
          <cell r="T106">
            <v>29</v>
          </cell>
          <cell r="U106">
            <v>65</v>
          </cell>
          <cell r="V106">
            <v>180</v>
          </cell>
          <cell r="W106">
            <v>40</v>
          </cell>
          <cell r="X106">
            <v>50</v>
          </cell>
          <cell r="Y106">
            <v>80</v>
          </cell>
          <cell r="Z106">
            <v>310</v>
          </cell>
          <cell r="AA106">
            <v>1870</v>
          </cell>
          <cell r="AB106">
            <v>25</v>
          </cell>
          <cell r="AC106">
            <v>16</v>
          </cell>
          <cell r="AD106">
            <v>165</v>
          </cell>
          <cell r="AE106">
            <v>270</v>
          </cell>
          <cell r="AF106">
            <v>28</v>
          </cell>
          <cell r="AG106">
            <v>10</v>
          </cell>
          <cell r="AH106">
            <v>630</v>
          </cell>
          <cell r="AI106">
            <v>1091.1920087683927</v>
          </cell>
          <cell r="AJ106">
            <v>1.502</v>
          </cell>
          <cell r="AK106">
            <v>1.1161920087683928</v>
          </cell>
        </row>
      </sheetData>
      <sheetData sheetId="11"/>
      <sheetData sheetId="12"/>
      <sheetData sheetId="13"/>
      <sheetData sheetId="14"/>
      <sheetData sheetId="15"/>
      <sheetData sheetId="16"/>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UND"/>
      <sheetName val="Disp"/>
      <sheetName val="Ratio"/>
      <sheetName val="Load"/>
      <sheetName val="LC"/>
      <sheetName val="Wind-ASCE"/>
      <sheetName val="Number"/>
      <sheetName val="Wind-UBC"/>
      <sheetName val="UBC"/>
      <sheetName val="Refer"/>
      <sheetName val="영업소실적"/>
      <sheetName val="2Angles"/>
      <sheetName val="4.0 Foundation Properties"/>
      <sheetName val="3.0 Input Data"/>
      <sheetName val="ANX3A11"/>
      <sheetName val="wk prgs"/>
      <sheetName val="Look-Up"/>
      <sheetName val="HARGA MATERIAL"/>
      <sheetName val="Config"/>
      <sheetName val="Pipe ID"/>
      <sheetName val="Cost Input Sheet"/>
      <sheetName val="Sheet2"/>
      <sheetName val="Lookups"/>
    </sheetNames>
    <sheetDataSet>
      <sheetData sheetId="0">
        <row r="38">
          <cell r="L38">
            <v>10200</v>
          </cell>
        </row>
        <row r="62">
          <cell r="L62">
            <v>0.25</v>
          </cell>
        </row>
        <row r="73">
          <cell r="L73">
            <v>1.3525</v>
          </cell>
        </row>
        <row r="269">
          <cell r="R269">
            <v>0.42499999999999999</v>
          </cell>
        </row>
        <row r="270">
          <cell r="R270">
            <v>0.47499999999999998</v>
          </cell>
        </row>
        <row r="271">
          <cell r="R271">
            <v>0.77499999999999991</v>
          </cell>
        </row>
        <row r="272">
          <cell r="R272">
            <v>0.72499999999999998</v>
          </cell>
        </row>
        <row r="280">
          <cell r="N280">
            <v>8749.6909722222226</v>
          </cell>
        </row>
        <row r="281">
          <cell r="N281">
            <v>13584.413194444445</v>
          </cell>
        </row>
        <row r="283">
          <cell r="N283">
            <v>5320.1770833333339</v>
          </cell>
        </row>
        <row r="286">
          <cell r="I286">
            <v>13584.413194444445</v>
          </cell>
          <cell r="N286">
            <v>8749.6909722222226</v>
          </cell>
        </row>
        <row r="287">
          <cell r="N287">
            <v>11872.115740740741</v>
          </cell>
        </row>
        <row r="290">
          <cell r="I290">
            <v>13584.413194444445</v>
          </cell>
          <cell r="N290">
            <v>5320.1770833333339</v>
          </cell>
        </row>
        <row r="291">
          <cell r="N291">
            <v>10313.153067129631</v>
          </cell>
        </row>
        <row r="294">
          <cell r="K294">
            <v>1784.9920045753763</v>
          </cell>
        </row>
        <row r="295">
          <cell r="K295">
            <v>1363.2910199652777</v>
          </cell>
        </row>
        <row r="305">
          <cell r="I305">
            <v>3.3449977855928825</v>
          </cell>
        </row>
      </sheetData>
      <sheetData sheetId="1"/>
      <sheetData sheetId="2"/>
      <sheetData sheetId="3"/>
      <sheetData sheetId="4"/>
      <sheetData sheetId="5"/>
      <sheetData sheetId="6"/>
      <sheetData sheetId="7">
        <row r="22">
          <cell r="L22">
            <v>68.599999999999994</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VP 6.6kV-SWG-01"/>
      <sheetName val="PMCC-0.4kV-SWG-01A"/>
      <sheetName val="PMCC-0.4kV-SWG-01B"/>
      <sheetName val="Emergency MCC-A"/>
      <sheetName val="Emergency MCC-B"/>
      <sheetName val="Motor Data"/>
      <sheetName val="PMCC-0.4kV-SWG-02A"/>
      <sheetName val="PMCC-0.4kV-SWG-02B"/>
      <sheetName val="LQ-PMCC-01"/>
      <sheetName val="Gas Gen. MCC"/>
      <sheetName val="SGS-PMCC-01"/>
      <sheetName val="Distr. Sect. ASP-LP-01"/>
      <sheetName val="ELDB-1"/>
      <sheetName val="NLDB-1"/>
      <sheetName val="Gas Gen. DC"/>
      <sheetName val="Data"/>
      <sheetName val="1. Front"/>
      <sheetName val="2. Control"/>
      <sheetName val="Contents"/>
      <sheetName val="NOTES"/>
    </sheetNames>
    <sheetDataSet>
      <sheetData sheetId="0"/>
      <sheetData sheetId="1"/>
      <sheetData sheetId="2"/>
      <sheetData sheetId="3"/>
      <sheetData sheetId="4"/>
      <sheetData sheetId="5"/>
      <sheetData sheetId="6">
        <row r="77">
          <cell r="A77" t="str">
            <v>nameplateH (heat)</v>
          </cell>
        </row>
        <row r="78">
          <cell r="A78" t="str">
            <v>RATING</v>
          </cell>
          <cell r="B78" t="str">
            <v>EFFNCY</v>
          </cell>
          <cell r="C78" t="str">
            <v>PF</v>
          </cell>
        </row>
        <row r="79">
          <cell r="A79" t="str">
            <v>kW</v>
          </cell>
          <cell r="B79" t="str">
            <v>pu</v>
          </cell>
          <cell r="C79" t="str">
            <v>pu</v>
          </cell>
        </row>
        <row r="80">
          <cell r="A80">
            <v>0.1</v>
          </cell>
          <cell r="B80">
            <v>0.9</v>
          </cell>
          <cell r="C80">
            <v>1</v>
          </cell>
        </row>
        <row r="81">
          <cell r="A81">
            <v>3</v>
          </cell>
          <cell r="B81">
            <v>0.9</v>
          </cell>
          <cell r="C81">
            <v>1</v>
          </cell>
        </row>
        <row r="82">
          <cell r="A82">
            <v>30</v>
          </cell>
          <cell r="B82">
            <v>0.9</v>
          </cell>
          <cell r="C82">
            <v>1</v>
          </cell>
        </row>
        <row r="88">
          <cell r="A88">
            <v>0.1</v>
          </cell>
          <cell r="B88">
            <v>1</v>
          </cell>
          <cell r="C88">
            <v>0.9</v>
          </cell>
        </row>
        <row r="89">
          <cell r="A89">
            <v>2.5</v>
          </cell>
          <cell r="B89">
            <v>1</v>
          </cell>
          <cell r="C89">
            <v>0.9</v>
          </cell>
        </row>
        <row r="90">
          <cell r="A90">
            <v>300</v>
          </cell>
          <cell r="B90">
            <v>1</v>
          </cell>
          <cell r="C90">
            <v>0.9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ront"/>
      <sheetName val="2. Control"/>
      <sheetName val="Contents"/>
      <sheetName val="NOTES"/>
      <sheetName val="SUMMARY"/>
      <sheetName val="HVP 6.6kV-SWG-01"/>
      <sheetName val="PMCC-0.4kV-SWG-01A"/>
      <sheetName val="PMCC-0.4kV-SWG-01B"/>
      <sheetName val="PMCC-0.4kV-SWG-02A"/>
      <sheetName val="PMCC-0.4kV-SWG-02B"/>
      <sheetName val="LQ-PMCC-01"/>
      <sheetName val="SGS-PMCC-01"/>
      <sheetName val="Gas Gen. MCC"/>
      <sheetName val="Emergency MCC-A"/>
      <sheetName val="Distr. Sect. ASP-LP-01"/>
      <sheetName val="Emergency MCC-B"/>
      <sheetName val="ELDB"/>
      <sheetName val="NLDB"/>
      <sheetName val="Gas Gen. DC"/>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10">
          <cell r="J10" t="str">
            <v>nameplateL (light)</v>
          </cell>
        </row>
        <row r="11">
          <cell r="J11">
            <v>0.1</v>
          </cell>
          <cell r="K11">
            <v>0.9</v>
          </cell>
          <cell r="L11">
            <v>0.9</v>
          </cell>
        </row>
      </sheetData>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a"/>
      <sheetName val="A"/>
      <sheetName val="P1"/>
      <sheetName val="Calc"/>
      <sheetName val="Sheet1"/>
      <sheetName val="Sheet2"/>
      <sheetName val="Sheet3"/>
      <sheetName val="Chilled"/>
      <sheetName val="PRICE-COMP"/>
      <sheetName val="Fuel Oil"/>
      <sheetName val="Settings"/>
      <sheetName val="Fuel_Oil"/>
      <sheetName val="Data"/>
      <sheetName val="Notes"/>
      <sheetName val="Sheet5"/>
      <sheetName val="BSD (2)"/>
      <sheetName val="DAF-2"/>
      <sheetName val="Summary Sheets"/>
      <sheetName val="API610 Process Data"/>
      <sheetName val="Cable Schedule"/>
      <sheetName val="slab"/>
      <sheetName val=" MTO Precommissioning (issued)."/>
      <sheetName val="BL (1)"/>
      <sheetName val="Daily"/>
      <sheetName val="BQ1 List"/>
      <sheetName val="Analisa"/>
      <sheetName val="Upah"/>
      <sheetName val="name"/>
      <sheetName val="clg fin"/>
      <sheetName val="PC, G.Slab"/>
      <sheetName val="timber frame"/>
      <sheetName val="Rif_Col"/>
      <sheetName val="Wall Qty"/>
      <sheetName val="Col"/>
      <sheetName val="Flr, Rf Bm"/>
      <sheetName val="wall fin"/>
      <sheetName val="MC"/>
      <sheetName val="CONS"/>
      <sheetName val="biaya penyambungan daya pln"/>
      <sheetName val="Unit Rate Consmable"/>
      <sheetName val="Unit Rate Peralatan"/>
      <sheetName val="Unit rate tenaga kerja"/>
      <sheetName val="Base7"/>
      <sheetName val="BQ List"/>
      <sheetName val="VLL BAFF SDLL"/>
      <sheetName val="음료실행"/>
      <sheetName val="plumbing"/>
      <sheetName val="REFFERENCE BPS"/>
      <sheetName val="Cash2"/>
      <sheetName val="Z"/>
      <sheetName val="1.2"/>
      <sheetName val="노임이"/>
      <sheetName val="UNIT 3"/>
      <sheetName val="HARGA MATERIAL"/>
      <sheetName val="Perhit.Alat"/>
      <sheetName val="F1.4"/>
      <sheetName val="Basic Price"/>
      <sheetName val="NP"/>
      <sheetName val="BILL"/>
      <sheetName val="351BQMCN"/>
      <sheetName val="RT13526 CPI"/>
      <sheetName val="Agregat Halus &amp; Kasar"/>
      <sheetName val="Personnel"/>
      <sheetName val="ESCON"/>
      <sheetName val="H.Satuan"/>
      <sheetName val="General"/>
      <sheetName val="@"/>
      <sheetName val="dftr harga"/>
      <sheetName val="prhit tulangan"/>
      <sheetName val="vol pek"/>
      <sheetName val="BAHAN"/>
      <sheetName val="REKAP"/>
      <sheetName val="PaintBreak"/>
      <sheetName val="INSSUBCON"/>
      <sheetName val="#REF"/>
      <sheetName val="Material"/>
      <sheetName val="rumus"/>
      <sheetName val="DIV.1"/>
      <sheetName val="Data Base"/>
      <sheetName val="REKAP ABI"/>
      <sheetName val="srt penawaran"/>
      <sheetName val="011C101"/>
      <sheetName val="rincian2"/>
      <sheetName val="RINCIAN"/>
      <sheetName val="DDL"/>
      <sheetName val="RFP003D"/>
      <sheetName val="BILAL2"/>
      <sheetName val="BELITUNG"/>
      <sheetName val="BoQ (Detailed)"/>
      <sheetName val="Ref. Material MP"/>
      <sheetName val="Ref. Jasa"/>
      <sheetName val="Unit Price Analysis"/>
      <sheetName val="V-1-1002bid"/>
      <sheetName val="월별"/>
      <sheetName val="DAVIT"/>
      <sheetName val="Load List2"/>
      <sheetName val="Tabel"/>
      <sheetName val="PercenDiv"/>
      <sheetName val="Fuel_Oil1"/>
      <sheetName val="clg_fin"/>
      <sheetName val="PC,_G_Slab"/>
      <sheetName val="timber_frame"/>
      <sheetName val="Wall_Qty"/>
      <sheetName val="Flr,_Rf_Bm"/>
      <sheetName val="wall_fin"/>
      <sheetName val="Cable_Schedule"/>
      <sheetName val="Extra"/>
      <sheetName val="LinerWt"/>
      <sheetName val="WITH LVMCC FROM SDMIEC"/>
      <sheetName val="Cost_BD_Steel"/>
      <sheetName val="SCH_GG &amp; SAS"/>
      <sheetName val="DAFTAR ISI"/>
      <sheetName val="DESIGN"/>
      <sheetName val="Rate Analysis"/>
      <sheetName val="SEX"/>
      <sheetName val="SUMMARY"/>
      <sheetName val="실행철강하도"/>
      <sheetName val="BQMP"/>
      <sheetName val="jpr"/>
      <sheetName val="B - Norelec"/>
      <sheetName val="koef"/>
      <sheetName val="SAT-DAS"/>
      <sheetName val="D7"/>
      <sheetName val="Rev"/>
      <sheetName val="갑지"/>
      <sheetName val="Bill rekap"/>
      <sheetName val="All"/>
      <sheetName val="003"/>
      <sheetName val="Reff Haraga"/>
      <sheetName val="Harga Pasar"/>
      <sheetName val="Rinc Sewa A2B"/>
      <sheetName val="IPL_SCHEDULE"/>
      <sheetName val="AreaComp Oil"/>
      <sheetName val="AreaComp Water"/>
      <sheetName val="TWO PASS"/>
      <sheetName val="THREE PASS"/>
      <sheetName val="BSD_(2)"/>
      <sheetName val="API610_Process_Data"/>
      <sheetName val="_MTO_Precommissioning_(issued)_"/>
      <sheetName val="BQ1_List"/>
      <sheetName val="Summary_Sheets"/>
      <sheetName val="WITH_LVMCC_FROM_SDMIEC"/>
      <sheetName val="BL_(1)"/>
      <sheetName val="SCH_GG_&amp;_SAS"/>
      <sheetName val="DAFTAR_ISI"/>
      <sheetName val="POD Lease Case"/>
      <sheetName val="615E101AB(CASE85F)"/>
      <sheetName val="Isolasi Luar Dalam"/>
      <sheetName val="Isolasi Luar"/>
      <sheetName val="4-Basic Price"/>
      <sheetName val="Anal"/>
      <sheetName val="HRG BHN"/>
      <sheetName val="A.Div 2"/>
      <sheetName val="A.Div7"/>
      <sheetName val="Div3"/>
      <sheetName val="CH"/>
      <sheetName val="DATA1"/>
      <sheetName val="SDM"/>
      <sheetName val="MAP"/>
      <sheetName val="REKAP  (3)"/>
      <sheetName val="FINISHING"/>
      <sheetName val="STRUKTUR"/>
      <sheetName val="PENAWARAN"/>
      <sheetName val="Anls"/>
      <sheetName val="boq (2)"/>
      <sheetName val="boq"/>
      <sheetName val="BASIC"/>
      <sheetName val="drop down list"/>
      <sheetName val="SUB"/>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ront"/>
      <sheetName val="2. Control"/>
      <sheetName val="Contents"/>
      <sheetName val="NOTES"/>
      <sheetName val="SUMMARY"/>
      <sheetName val="HVP 6.6kV-SWG-01"/>
      <sheetName val="PMCC-0.4kV-SWG-01A"/>
      <sheetName val="PMCC-0.4kV-SWG-01B"/>
      <sheetName val="PMCC-0.4kV-SWG-02A"/>
      <sheetName val="PMCC-0.4kV-SWG-02B"/>
      <sheetName val="LQ-PMCC-01"/>
      <sheetName val="SGS-PMCC-01"/>
      <sheetName val="Gas Gen. MCC"/>
      <sheetName val="Emergency MCC-A"/>
      <sheetName val="Distr. Sect. ASP-LP-01"/>
      <sheetName val="Emergency MCC-B"/>
      <sheetName val="ELDB-1"/>
      <sheetName val="NLDB-1"/>
      <sheetName val="Gas Gen. DC"/>
      <sheetName val="Motor Data"/>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6">
          <cell r="I46" t="str">
            <v>Motor Library Data</v>
          </cell>
        </row>
        <row r="77">
          <cell r="A77" t="str">
            <v>nameplateH (heat)</v>
          </cell>
        </row>
        <row r="78">
          <cell r="A78" t="str">
            <v>RATING</v>
          </cell>
          <cell r="B78" t="str">
            <v>EFFNCY</v>
          </cell>
          <cell r="C78" t="str">
            <v>PF</v>
          </cell>
        </row>
        <row r="79">
          <cell r="A79" t="str">
            <v>kW</v>
          </cell>
          <cell r="B79" t="str">
            <v>pu</v>
          </cell>
          <cell r="C79" t="str">
            <v>pu</v>
          </cell>
        </row>
        <row r="80">
          <cell r="A80">
            <v>0.1</v>
          </cell>
          <cell r="B80">
            <v>0.9</v>
          </cell>
          <cell r="C80">
            <v>1</v>
          </cell>
        </row>
        <row r="81">
          <cell r="A81">
            <v>3</v>
          </cell>
          <cell r="B81">
            <v>0.9</v>
          </cell>
          <cell r="C81">
            <v>1</v>
          </cell>
        </row>
        <row r="82">
          <cell r="A82">
            <v>30</v>
          </cell>
          <cell r="B82">
            <v>0.9</v>
          </cell>
          <cell r="C82">
            <v>1</v>
          </cell>
        </row>
        <row r="84">
          <cell r="A84" t="str">
            <v>nameplateL (light)</v>
          </cell>
        </row>
        <row r="85">
          <cell r="A85">
            <v>0.1</v>
          </cell>
          <cell r="B85">
            <v>0.9</v>
          </cell>
          <cell r="C85">
            <v>0.9</v>
          </cell>
        </row>
      </sheetData>
      <sheetData sheetId="20"/>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Tulangan Fondasi"/>
      <sheetName val="05. Hasil Analisis dan Desain"/>
      <sheetName val="01. Umum (2)"/>
      <sheetName val="06. Bundwall"/>
      <sheetName val="06. Bundwall (old)"/>
      <sheetName val="Attachment"/>
      <sheetName val="Lampiran"/>
      <sheetName val="Sheet1"/>
      <sheetName val="Sheet2"/>
      <sheetName val="eqp-rek"/>
      <sheetName val="FWTP-TJG -RE-CS-CA-003_Rev-C O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B7" t="str">
            <v>8.</v>
          </cell>
        </row>
        <row r="10">
          <cell r="W10">
            <v>487.27615227186897</v>
          </cell>
        </row>
        <row r="11">
          <cell r="W11">
            <v>38.234888999999995</v>
          </cell>
        </row>
        <row r="15">
          <cell r="W15">
            <v>16</v>
          </cell>
        </row>
        <row r="18">
          <cell r="W18">
            <v>0.36</v>
          </cell>
        </row>
        <row r="19">
          <cell r="W19">
            <v>0.89999999999999991</v>
          </cell>
        </row>
        <row r="20">
          <cell r="W20">
            <v>7.78</v>
          </cell>
        </row>
        <row r="21">
          <cell r="W21">
            <v>6.8948454800224575</v>
          </cell>
        </row>
        <row r="22">
          <cell r="W22">
            <v>4</v>
          </cell>
        </row>
        <row r="23">
          <cell r="W23">
            <v>2.2982818266741525</v>
          </cell>
        </row>
        <row r="29">
          <cell r="W29">
            <v>7.5</v>
          </cell>
        </row>
        <row r="31">
          <cell r="W31">
            <v>10</v>
          </cell>
        </row>
        <row r="32">
          <cell r="W32">
            <v>2.3176274578121054</v>
          </cell>
        </row>
        <row r="35">
          <cell r="W35">
            <v>4.8000000000000007</v>
          </cell>
        </row>
        <row r="37">
          <cell r="W37">
            <v>6</v>
          </cell>
        </row>
        <row r="38">
          <cell r="W38">
            <v>2.4</v>
          </cell>
        </row>
        <row r="41">
          <cell r="W41">
            <v>2</v>
          </cell>
        </row>
        <row r="43">
          <cell r="W43">
            <v>4</v>
          </cell>
        </row>
        <row r="44">
          <cell r="W44">
            <v>1.4142135623730949</v>
          </cell>
        </row>
        <row r="66">
          <cell r="Q66">
            <v>87.592500000000001</v>
          </cell>
        </row>
        <row r="71">
          <cell r="W71">
            <v>1</v>
          </cell>
        </row>
        <row r="74">
          <cell r="W74">
            <v>60</v>
          </cell>
        </row>
        <row r="75">
          <cell r="W75">
            <v>60</v>
          </cell>
        </row>
        <row r="76">
          <cell r="W76">
            <v>10</v>
          </cell>
        </row>
        <row r="77">
          <cell r="W77">
            <v>10</v>
          </cell>
        </row>
        <row r="185">
          <cell r="W185">
            <v>3.25</v>
          </cell>
        </row>
        <row r="186">
          <cell r="W186">
            <v>3.25</v>
          </cell>
        </row>
      </sheetData>
      <sheetData sheetId="10" refreshError="1">
        <row r="7">
          <cell r="B7" t="str">
            <v>9.</v>
          </cell>
        </row>
        <row r="12">
          <cell r="W12">
            <v>43.514969768707665</v>
          </cell>
        </row>
        <row r="49">
          <cell r="W49">
            <v>45.603673118774793</v>
          </cell>
        </row>
      </sheetData>
      <sheetData sheetId="11" refreshError="1"/>
      <sheetData sheetId="12" refreshError="1"/>
      <sheetData sheetId="13" refreshError="1">
        <row r="41">
          <cell r="Q41">
            <v>2</v>
          </cell>
        </row>
        <row r="106">
          <cell r="O106" t="e">
            <v>#REF!</v>
          </cell>
        </row>
        <row r="147">
          <cell r="F147">
            <v>4.33</v>
          </cell>
        </row>
      </sheetData>
      <sheetData sheetId="14" refreshError="1">
        <row r="34">
          <cell r="Q34">
            <v>55.5</v>
          </cell>
        </row>
        <row r="80">
          <cell r="G80">
            <v>1.2960000000000001E-2</v>
          </cell>
        </row>
      </sheetData>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heetName val="Analisa"/>
      <sheetName val="Analisa jalan"/>
      <sheetName val="REKAP PAGAR"/>
      <sheetName val="REKAP JALAN"/>
      <sheetName val="EVALUASI  JALAN"/>
      <sheetName val="EVALUASI PAGAR"/>
      <sheetName val="REKAP TOTAL"/>
      <sheetName val="REKAP2A"/>
      <sheetName val="R. PGR 175 Cm"/>
      <sheetName val="ANALISA TBUNGA GRILL 2"/>
      <sheetName val="1PAGAR T4M"/>
      <sheetName val="PGR GALVANIZED"/>
      <sheetName val="1JALAN"/>
      <sheetName val="2APENINGGIAN PAGAR"/>
      <sheetName val="KWITANSI1A"/>
      <sheetName val="DAFTAR ISI"/>
      <sheetName val="KWITANSI01B"/>
      <sheetName val="Alat"/>
      <sheetName val="Partic"/>
      <sheetName val="Analisa_jalan"/>
      <sheetName val="REKAP_PAGAR"/>
      <sheetName val="REKAP_JALAN"/>
      <sheetName val="EVALUASI__JALAN"/>
      <sheetName val="EVALUASI_PAGAR"/>
      <sheetName val="REKAP_TOTAL"/>
      <sheetName val="R__PGR_175_Cm"/>
      <sheetName val="ANALISA_TBUNGA_GRILL_2"/>
      <sheetName val="1PAGAR_T4M"/>
      <sheetName val="PGR_GALVANIZED"/>
      <sheetName val="2APENINGGIAN_PAGAR"/>
      <sheetName val="DAFTAR_ISI"/>
      <sheetName val="Sch-5"/>
      <sheetName val="h-bhn"/>
      <sheetName val="BEGISTING"/>
      <sheetName val="BETON-K225"/>
      <sheetName val="BRONJONG"/>
      <sheetName val="BURAS"/>
      <sheetName val="h-tenaga"/>
      <sheetName val="cat-besi"/>
      <sheetName val="h-alat"/>
      <sheetName val="DAMIJA"/>
      <sheetName val="s-jadi (2)"/>
      <sheetName val="GALIAN"/>
      <sheetName val="GAL.KONST"/>
      <sheetName val="K-017"/>
      <sheetName val="K-012"/>
      <sheetName val="K-016"/>
      <sheetName val="K-013"/>
      <sheetName val="lti-gelagar kayu"/>
      <sheetName val="lapen-3"/>
      <sheetName val="lapen-5"/>
      <sheetName val="lapen-krl"/>
      <sheetName val="LPA KLAS A"/>
      <sheetName val="LPA-KLAS B"/>
      <sheetName val="LPB KLAS C"/>
      <sheetName val="PACTHING"/>
      <sheetName val="PADAT-GRG"/>
      <sheetName val="PARIT-A"/>
      <sheetName val="PARIT-samping"/>
      <sheetName val="PAS.BATU"/>
      <sheetName val="PAS-B-Parit"/>
      <sheetName val="PENGECETAN"/>
      <sheetName val="PERANCAH"/>
      <sheetName val="PLESTERAN"/>
      <sheetName val="K-018"/>
      <sheetName val="PARIT GAL.TNH"/>
      <sheetName val="Rawat-JBT"/>
      <sheetName val="SAND SHEET"/>
      <sheetName val="SIARAN"/>
      <sheetName val="SUB-GRADE"/>
      <sheetName val="TIANG PENGAMAN"/>
      <sheetName val="tmbrisan"/>
      <sheetName val="TIMBUNAN"/>
      <sheetName val="TULANGAN"/>
      <sheetName val="urg-pasir"/>
      <sheetName val="struktur tdk dipakai"/>
      <sheetName val="ANA-HRG"/>
      <sheetName val="TRANS"/>
      <sheetName val="Sheet3"/>
      <sheetName val="SCH2"/>
      <sheetName val="FAS"/>
      <sheetName val="Parameter"/>
      <sheetName val="UshDeb00"/>
      <sheetName val="DivVI"/>
      <sheetName val="bahan"/>
      <sheetName val="DIV 5 6"/>
      <sheetName val="ca"/>
      <sheetName val="Peralatan"/>
      <sheetName val="Upah Bahan"/>
      <sheetName val="DAFTAR HARGA"/>
      <sheetName val="RAB"/>
      <sheetName val="MTL$-INTER"/>
      <sheetName val="AnStoneW"/>
      <sheetName val="upahbahan"/>
      <sheetName val="Basic"/>
      <sheetName val="Data Tower"/>
      <sheetName val="Kuantitas &amp; Harga"/>
      <sheetName val="P Sum"/>
      <sheetName val="PROYEKSI 100% (INDUK)"/>
      <sheetName val="PROYEKSI 100% (harga+vol baru)"/>
      <sheetName val="Sheet1"/>
      <sheetName val="Sheet2"/>
      <sheetName val="Hsatbahan"/>
      <sheetName val="hsd"/>
      <sheetName val="anal_hs"/>
      <sheetName val="boq"/>
      <sheetName val="Tabel Istilah"/>
      <sheetName val="Steel"/>
      <sheetName val="Cover_sheet"/>
      <sheetName val="MS"/>
      <sheetName val="Sheet6"/>
      <sheetName val="L_23"/>
      <sheetName val="bahan+upah"/>
      <sheetName val="beton"/>
      <sheetName val="sanitasi"/>
      <sheetName val="rab 4"/>
      <sheetName val="upah"/>
      <sheetName val="Rek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ExchRate"/>
      <sheetName val="eqp-rek"/>
      <sheetName val="05. Tulangan Fondasi"/>
      <sheetName val="06. Bundwall"/>
      <sheetName val="04. Desain Fondasi"/>
      <sheetName val="02. Outline Struktur"/>
      <sheetName val="06. Bundwall (old)"/>
      <sheetName val="03. Beban Rencana"/>
      <sheetName val="01. Umum"/>
      <sheetName val="ANX3A11"/>
      <sheetName val="03. Beban Rencana_EDG"/>
      <sheetName val="03. Beban Rencana  GEG"/>
      <sheetName val="02. Outline Struktur_EDG"/>
      <sheetName val="02. Outline Struktur GEG"/>
      <sheetName val="04. Desain Fondasi GEG"/>
      <sheetName val="04. Desain Fondasi_EDG"/>
      <sheetName val="Connections"/>
      <sheetName val="HB "/>
      <sheetName val="STR"/>
      <sheetName val="07. Beban CD"/>
      <sheetName val="REPORT"/>
      <sheetName val="06. Outline CD"/>
      <sheetName val="03. Beban AB"/>
      <sheetName val="02. Outline AB"/>
      <sheetName val="U.373"/>
      <sheetName val="08. Desain CD"/>
      <sheetName val="04. Desain AB"/>
      <sheetName val="CAT_5"/>
      <sheetName val="현장관리비"/>
      <sheetName val="실행내역"/>
      <sheetName val="MixBed"/>
      <sheetName val="CondPol"/>
      <sheetName val="Main"/>
      <sheetName val="An Arsitektur"/>
      <sheetName val="An Struktur"/>
      <sheetName val="BOQ"/>
      <sheetName val="Unit Rate"/>
      <sheetName val="Cost_BD_Steel"/>
      <sheetName val="SCH_GG &amp; SAS"/>
      <sheetName val="Resume"/>
      <sheetName val="DAF-2"/>
      <sheetName val="V-1-1002bid"/>
      <sheetName val="OFFER RATE"/>
      <sheetName val="CURRENCY"/>
      <sheetName val="BAHAN"/>
      <sheetName val="REKAP"/>
      <sheetName val="Cash2"/>
      <sheetName val="Z"/>
      <sheetName val="간선계산"/>
      <sheetName val="gvl"/>
      <sheetName val="Analisa"/>
      <sheetName val="upah"/>
      <sheetName val="DATA"/>
      <sheetName val="AC"/>
      <sheetName val="MC-1"/>
      <sheetName val="ATOI"/>
      <sheetName val="NCF"/>
      <sheetName val="data_dci"/>
      <sheetName val="data_mci"/>
      <sheetName val="behind"/>
      <sheetName val="Sch.6"/>
      <sheetName val="Validation Lists"/>
      <sheetName val="WTF"/>
      <sheetName val="PAPER"/>
      <sheetName val="VCIP"/>
      <sheetName val="API14E (English)"/>
      <sheetName val="PR"/>
      <sheetName val="Sal&amp;Vent (English)"/>
      <sheetName val="PNT"/>
      <sheetName val="Motor Data"/>
      <sheetName val="STRUKTUR"/>
      <sheetName val="ARSITEKTUR"/>
      <sheetName val="OFFER_RATE"/>
      <sheetName val="PPT"/>
      <sheetName val="Bangunan Utama"/>
      <sheetName val="slab"/>
      <sheetName val="NAM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01.COVER"/>
      <sheetName val="2.REVISION"/>
      <sheetName val="COV"/>
      <sheetName val="Tab n Rev"/>
      <sheetName val="3.CONTENT"/>
      <sheetName val="4.GENERAL"/>
      <sheetName val="04. ANALYSIS RESULT"/>
      <sheetName val="05. Foundation Layout"/>
      <sheetName val="05. Pile FOUNDATION-PC2"/>
      <sheetName val="05. SHALLOW FOUNDATION (2)"/>
      <sheetName val="Attachment (DONGGI)"/>
      <sheetName val="Design Load"/>
      <sheetName val="ratio"/>
      <sheetName val="Wind UBC'97"/>
      <sheetName val="Equipment Load"/>
      <sheetName val="Sheet1"/>
      <sheetName val="ATTACHMENT"/>
      <sheetName val="Dyn_Load"/>
      <sheetName val="Data"/>
      <sheetName val="COV (SGB)"/>
      <sheetName val="CONTENT (SGB)"/>
      <sheetName val="Seal Gas"/>
      <sheetName val="SG Prelim"/>
      <sheetName val="Sheet3"/>
      <sheetName val="COG Machines"/>
      <sheetName val="A.wind (normal)"/>
      <sheetName val="B.wind (parallel)"/>
      <sheetName val="Soil "/>
      <sheetName val="1.COVER "/>
      <sheetName val="ExchRate"/>
      <sheetName val="Report"/>
      <sheetName val="BASE-PL1(H-shape)(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RINT.XLS"/>
      <sheetName val="bobot"/>
      <sheetName val="harga"/>
      <sheetName val="rab"/>
      <sheetName val="Fuel Oil"/>
      <sheetName val="Settings"/>
      <sheetName val="API610 Process Data"/>
      <sheetName val="02. Outline Struktur"/>
      <sheetName val="B-24"/>
      <sheetName val="HSBU ANA"/>
      <sheetName val="Menu"/>
      <sheetName val="slab"/>
      <sheetName val="bahan"/>
      <sheetName val="name"/>
      <sheetName val="clg fin"/>
      <sheetName val="PC, G.Slab"/>
      <sheetName val="timber frame"/>
      <sheetName val="Rif_Col"/>
      <sheetName val="REKAP"/>
      <sheetName val="Wall Qty"/>
      <sheetName val="Col"/>
      <sheetName val="Flr, Rf Bm"/>
      <sheetName val="wall fin"/>
      <sheetName val="Fuel_Oil"/>
      <sheetName val="API610_Process_Data"/>
      <sheetName val="Insts"/>
      <sheetName val="Calca"/>
      <sheetName val="breakdown"/>
      <sheetName val="manhour"/>
      <sheetName val="V-1-1002bid"/>
      <sheetName val="Eq. Length for Ref."/>
    </sheetNames>
    <definedNames>
      <definedName name="B_OK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1"/>
      <sheetName val="MC-2"/>
      <sheetName val="MC-3"/>
      <sheetName val="04. ANALYSIS RESULT"/>
      <sheetName val="config"/>
      <sheetName val="HARGA ALAT"/>
      <sheetName val="Material Properties"/>
      <sheetName val="주관사업"/>
      <sheetName val="요약배부"/>
      <sheetName val="ExchRate"/>
      <sheetName val="ANX3A65"/>
      <sheetName val="FWBSB000"/>
      <sheetName val="Admin"/>
      <sheetName val="COP"/>
      <sheetName val="Main"/>
      <sheetName val="Stream-Day"/>
      <sheetName val="breakdown"/>
      <sheetName val="manhour"/>
      <sheetName val="Daf 1"/>
      <sheetName val="B-24"/>
      <sheetName val="03. Beban Rencana"/>
      <sheetName val="02. Outline Struktur"/>
      <sheetName val="04. Desain Fondasi"/>
      <sheetName val="01. Umum"/>
      <sheetName val="4.0 Foundation Properties"/>
      <sheetName val="3.0 Input Data"/>
      <sheetName val="BAHAN"/>
      <sheetName val="Calca"/>
      <sheetName val="REK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VDC Load breakdown"/>
      <sheetName val="110VDCUPS"/>
      <sheetName val="110VDCUPS (contd)"/>
      <sheetName val="SBM Performance"/>
      <sheetName val="DCcalCurrent"/>
      <sheetName val="REFTABLE"/>
      <sheetName val="Cable Data"/>
      <sheetName val="slab"/>
      <sheetName val="Cost_BD_Steel"/>
      <sheetName val="SCH_GG &amp; SAS"/>
      <sheetName val="Cash Flow"/>
      <sheetName val="Conn. Lib"/>
      <sheetName val="MC-1"/>
      <sheetName val="Table 01"/>
      <sheetName val="Koef"/>
      <sheetName val="INPUT DATA"/>
      <sheetName val="%Progress Tabel"/>
      <sheetName val="hISTORY FILE 06"/>
      <sheetName val="Value Prog Tabel "/>
      <sheetName val="eqp-rek"/>
      <sheetName val="daf-3(OK)"/>
      <sheetName val="daf-7(OK)"/>
      <sheetName val="terdistribusi"/>
      <sheetName val="Menu"/>
      <sheetName val="V-1-1002bid"/>
      <sheetName val="Data"/>
      <sheetName val="breakdown"/>
      <sheetName val="manhour"/>
      <sheetName val="App B - Base Scope Work"/>
      <sheetName val="Case28 Levered Tornado"/>
      <sheetName val="Traf&amp;Genst"/>
      <sheetName val="SUMBER DAYA"/>
      <sheetName val="harsat"/>
      <sheetName val="Analisa"/>
      <sheetName val="hrg sat"/>
      <sheetName val="anal"/>
      <sheetName val="Parameter"/>
      <sheetName val="Accrual June 07"/>
      <sheetName val="WUR&amp;RUR Expended"/>
      <sheetName val="FIND THE PART"/>
    </sheetNames>
    <sheetDataSet>
      <sheetData sheetId="0" refreshError="1"/>
      <sheetData sheetId="1" refreshError="1"/>
      <sheetData sheetId="2" refreshError="1"/>
      <sheetData sheetId="3" refreshError="1"/>
      <sheetData sheetId="4" refreshError="1"/>
      <sheetData sheetId="5" refreshError="1">
        <row r="76">
          <cell r="L76" t="str">
            <v>TYPE</v>
          </cell>
          <cell r="P76" t="str">
            <v>HOURS</v>
          </cell>
          <cell r="T76" t="str">
            <v>Ah</v>
          </cell>
        </row>
        <row r="77">
          <cell r="M77">
            <v>1</v>
          </cell>
          <cell r="N77">
            <v>1.5</v>
          </cell>
          <cell r="O77">
            <v>2</v>
          </cell>
          <cell r="P77">
            <v>3</v>
          </cell>
          <cell r="Q77">
            <v>5</v>
          </cell>
          <cell r="R77">
            <v>8</v>
          </cell>
          <cell r="S77">
            <v>10</v>
          </cell>
          <cell r="T77" t="str">
            <v>C5</v>
          </cell>
        </row>
        <row r="78">
          <cell r="L78" t="str">
            <v>SBL 7.5</v>
          </cell>
          <cell r="M78">
            <v>4.3499999999999996</v>
          </cell>
          <cell r="N78">
            <v>3.7</v>
          </cell>
          <cell r="O78">
            <v>3.16</v>
          </cell>
          <cell r="P78">
            <v>2.31</v>
          </cell>
          <cell r="Q78">
            <v>1.46</v>
          </cell>
          <cell r="R78">
            <v>0.93</v>
          </cell>
          <cell r="S78">
            <v>0.75</v>
          </cell>
          <cell r="T78">
            <v>7.5</v>
          </cell>
        </row>
        <row r="79">
          <cell r="L79" t="str">
            <v>SBL 16</v>
          </cell>
          <cell r="M79">
            <v>9.6</v>
          </cell>
          <cell r="N79">
            <v>8.18</v>
          </cell>
          <cell r="O79">
            <v>6.83</v>
          </cell>
          <cell r="P79">
            <v>4.93</v>
          </cell>
          <cell r="Q79">
            <v>3.1</v>
          </cell>
          <cell r="R79">
            <v>1.98</v>
          </cell>
          <cell r="S79">
            <v>1.6</v>
          </cell>
          <cell r="T79">
            <v>16</v>
          </cell>
        </row>
        <row r="80">
          <cell r="L80" t="str">
            <v>SBL 30</v>
          </cell>
          <cell r="M80">
            <v>18</v>
          </cell>
          <cell r="N80">
            <v>15.3</v>
          </cell>
          <cell r="O80">
            <v>12.8</v>
          </cell>
          <cell r="P80">
            <v>9.24</v>
          </cell>
          <cell r="Q80">
            <v>5.82</v>
          </cell>
          <cell r="R80">
            <v>3.72</v>
          </cell>
          <cell r="S80">
            <v>3</v>
          </cell>
          <cell r="T80">
            <v>30</v>
          </cell>
        </row>
        <row r="81">
          <cell r="L81" t="str">
            <v>SBL 37</v>
          </cell>
          <cell r="M81">
            <v>22.2</v>
          </cell>
          <cell r="N81">
            <v>18.8</v>
          </cell>
          <cell r="O81">
            <v>15.8</v>
          </cell>
          <cell r="P81">
            <v>11.4</v>
          </cell>
          <cell r="Q81">
            <v>7.18</v>
          </cell>
          <cell r="R81">
            <v>4.59</v>
          </cell>
          <cell r="S81">
            <v>3.7</v>
          </cell>
          <cell r="T81">
            <v>37</v>
          </cell>
        </row>
        <row r="82">
          <cell r="L82" t="str">
            <v>SBL 45</v>
          </cell>
          <cell r="M82">
            <v>27</v>
          </cell>
          <cell r="N82">
            <v>23</v>
          </cell>
          <cell r="O82">
            <v>19.2</v>
          </cell>
          <cell r="P82">
            <v>13.9</v>
          </cell>
          <cell r="Q82">
            <v>8.73</v>
          </cell>
          <cell r="R82">
            <v>5.58</v>
          </cell>
          <cell r="S82">
            <v>4.5</v>
          </cell>
          <cell r="T82">
            <v>45</v>
          </cell>
        </row>
        <row r="83">
          <cell r="L83" t="str">
            <v>SBL 48</v>
          </cell>
          <cell r="M83">
            <v>28.3</v>
          </cell>
          <cell r="N83">
            <v>24.1</v>
          </cell>
          <cell r="O83">
            <v>20.399999999999999</v>
          </cell>
          <cell r="P83">
            <v>14.8</v>
          </cell>
          <cell r="Q83">
            <v>9.31</v>
          </cell>
          <cell r="R83">
            <v>5.95</v>
          </cell>
          <cell r="S83">
            <v>4.8</v>
          </cell>
          <cell r="T83">
            <v>48</v>
          </cell>
        </row>
        <row r="84">
          <cell r="L84" t="str">
            <v>SBL 59</v>
          </cell>
          <cell r="M84">
            <v>35.4</v>
          </cell>
          <cell r="N84">
            <v>30.1</v>
          </cell>
          <cell r="O84">
            <v>25.2</v>
          </cell>
          <cell r="P84">
            <v>18.2</v>
          </cell>
          <cell r="Q84">
            <v>11.4</v>
          </cell>
          <cell r="R84">
            <v>7.32</v>
          </cell>
          <cell r="S84">
            <v>5.9</v>
          </cell>
          <cell r="T84">
            <v>59</v>
          </cell>
        </row>
        <row r="85">
          <cell r="L85" t="str">
            <v>SBL 70</v>
          </cell>
          <cell r="M85">
            <v>42</v>
          </cell>
          <cell r="N85">
            <v>35.6</v>
          </cell>
          <cell r="O85">
            <v>29.9</v>
          </cell>
          <cell r="P85">
            <v>21.6</v>
          </cell>
          <cell r="Q85">
            <v>13.6</v>
          </cell>
          <cell r="R85">
            <v>8.68</v>
          </cell>
          <cell r="S85">
            <v>7</v>
          </cell>
          <cell r="T85">
            <v>70</v>
          </cell>
        </row>
        <row r="86">
          <cell r="L86" t="str">
            <v>SBL 90</v>
          </cell>
          <cell r="M86">
            <v>53.1</v>
          </cell>
          <cell r="N86">
            <v>45.2</v>
          </cell>
          <cell r="O86">
            <v>38.200000000000003</v>
          </cell>
          <cell r="P86">
            <v>27.7</v>
          </cell>
          <cell r="Q86">
            <v>17.5</v>
          </cell>
          <cell r="R86">
            <v>11.2</v>
          </cell>
          <cell r="S86">
            <v>9</v>
          </cell>
          <cell r="T86">
            <v>90</v>
          </cell>
        </row>
        <row r="87">
          <cell r="L87" t="str">
            <v>SBL 102</v>
          </cell>
          <cell r="M87">
            <v>61.2</v>
          </cell>
          <cell r="N87">
            <v>51.9</v>
          </cell>
          <cell r="O87">
            <v>43.6</v>
          </cell>
          <cell r="P87">
            <v>31.4</v>
          </cell>
          <cell r="Q87">
            <v>19.8</v>
          </cell>
          <cell r="R87">
            <v>12.6</v>
          </cell>
          <cell r="S87">
            <v>10.199999999999999</v>
          </cell>
          <cell r="T87">
            <v>102</v>
          </cell>
        </row>
        <row r="88">
          <cell r="L88" t="str">
            <v>SBL 131</v>
          </cell>
          <cell r="M88">
            <v>77.3</v>
          </cell>
          <cell r="N88">
            <v>65.8</v>
          </cell>
          <cell r="O88">
            <v>55.5</v>
          </cell>
          <cell r="P88">
            <v>40.299999999999997</v>
          </cell>
          <cell r="Q88">
            <v>25.4</v>
          </cell>
          <cell r="R88">
            <v>16.2</v>
          </cell>
          <cell r="S88">
            <v>13.1</v>
          </cell>
          <cell r="T88">
            <v>131</v>
          </cell>
        </row>
        <row r="89">
          <cell r="L89" t="str">
            <v>SBL 135</v>
          </cell>
          <cell r="M89">
            <v>81</v>
          </cell>
          <cell r="N89">
            <v>68.7</v>
          </cell>
          <cell r="O89">
            <v>57.6</v>
          </cell>
          <cell r="P89">
            <v>41.6</v>
          </cell>
          <cell r="Q89">
            <v>26.2</v>
          </cell>
          <cell r="R89">
            <v>16.7</v>
          </cell>
          <cell r="S89">
            <v>13.5</v>
          </cell>
          <cell r="T89">
            <v>135</v>
          </cell>
        </row>
        <row r="90">
          <cell r="L90" t="str">
            <v>SBL 167</v>
          </cell>
          <cell r="M90">
            <v>100</v>
          </cell>
          <cell r="N90">
            <v>85</v>
          </cell>
          <cell r="O90">
            <v>71.3</v>
          </cell>
          <cell r="P90">
            <v>51.4</v>
          </cell>
          <cell r="Q90">
            <v>32.4</v>
          </cell>
          <cell r="R90">
            <v>20.7</v>
          </cell>
          <cell r="S90">
            <v>16.7</v>
          </cell>
          <cell r="T90">
            <v>167</v>
          </cell>
        </row>
        <row r="91">
          <cell r="L91" t="str">
            <v>SBL 173</v>
          </cell>
          <cell r="M91">
            <v>102</v>
          </cell>
          <cell r="N91">
            <v>86.8</v>
          </cell>
          <cell r="O91">
            <v>73.400000000000006</v>
          </cell>
          <cell r="P91">
            <v>53.3</v>
          </cell>
          <cell r="Q91">
            <v>33.6</v>
          </cell>
          <cell r="R91">
            <v>21.5</v>
          </cell>
          <cell r="S91">
            <v>17.3</v>
          </cell>
          <cell r="T91">
            <v>173</v>
          </cell>
        </row>
        <row r="92">
          <cell r="L92" t="str">
            <v>SBL 199</v>
          </cell>
          <cell r="M92">
            <v>119</v>
          </cell>
          <cell r="N92">
            <v>101</v>
          </cell>
          <cell r="O92">
            <v>85</v>
          </cell>
          <cell r="P92">
            <v>61.3</v>
          </cell>
          <cell r="Q92">
            <v>38.6</v>
          </cell>
          <cell r="R92">
            <v>24.7</v>
          </cell>
          <cell r="S92">
            <v>19.899999999999999</v>
          </cell>
          <cell r="T92">
            <v>199</v>
          </cell>
        </row>
        <row r="93">
          <cell r="L93" t="str">
            <v>SBL 214</v>
          </cell>
          <cell r="M93">
            <v>126</v>
          </cell>
          <cell r="N93">
            <v>107</v>
          </cell>
          <cell r="O93">
            <v>90.7</v>
          </cell>
          <cell r="P93">
            <v>65.900000000000006</v>
          </cell>
          <cell r="Q93">
            <v>41.5</v>
          </cell>
          <cell r="R93">
            <v>26.5</v>
          </cell>
          <cell r="S93">
            <v>21.4</v>
          </cell>
          <cell r="T93">
            <v>214</v>
          </cell>
        </row>
        <row r="94">
          <cell r="L94" t="str">
            <v>SBL 237</v>
          </cell>
          <cell r="M94">
            <v>142</v>
          </cell>
          <cell r="N94">
            <v>121</v>
          </cell>
          <cell r="O94">
            <v>101</v>
          </cell>
          <cell r="P94">
            <v>73</v>
          </cell>
          <cell r="Q94">
            <v>46</v>
          </cell>
          <cell r="R94">
            <v>29.4</v>
          </cell>
          <cell r="S94">
            <v>23.7</v>
          </cell>
          <cell r="T94">
            <v>237</v>
          </cell>
        </row>
        <row r="95">
          <cell r="L95" t="str">
            <v>SBL 256</v>
          </cell>
          <cell r="M95">
            <v>151</v>
          </cell>
          <cell r="N95">
            <v>129</v>
          </cell>
          <cell r="O95">
            <v>109</v>
          </cell>
          <cell r="P95">
            <v>78.8</v>
          </cell>
          <cell r="Q95">
            <v>49.7</v>
          </cell>
          <cell r="R95">
            <v>31.7</v>
          </cell>
          <cell r="S95">
            <v>25.6</v>
          </cell>
          <cell r="T95">
            <v>256</v>
          </cell>
        </row>
        <row r="96">
          <cell r="L96" t="str">
            <v>SBL 269</v>
          </cell>
          <cell r="M96">
            <v>161</v>
          </cell>
          <cell r="N96">
            <v>137</v>
          </cell>
          <cell r="O96">
            <v>115</v>
          </cell>
          <cell r="P96">
            <v>82.9</v>
          </cell>
          <cell r="Q96">
            <v>52.2</v>
          </cell>
          <cell r="R96">
            <v>33.4</v>
          </cell>
          <cell r="S96">
            <v>26.9</v>
          </cell>
          <cell r="T96">
            <v>269</v>
          </cell>
        </row>
        <row r="97">
          <cell r="L97" t="str">
            <v>SBL 301</v>
          </cell>
          <cell r="M97">
            <v>181</v>
          </cell>
          <cell r="N97">
            <v>153</v>
          </cell>
          <cell r="O97">
            <v>129</v>
          </cell>
          <cell r="P97">
            <v>92.7</v>
          </cell>
          <cell r="Q97">
            <v>58.4</v>
          </cell>
          <cell r="R97">
            <v>37.299999999999997</v>
          </cell>
          <cell r="S97">
            <v>30.1</v>
          </cell>
          <cell r="T97">
            <v>301</v>
          </cell>
        </row>
        <row r="98">
          <cell r="L98" t="str">
            <v>SBL 304</v>
          </cell>
          <cell r="M98">
            <v>179</v>
          </cell>
          <cell r="N98">
            <v>153</v>
          </cell>
          <cell r="O98">
            <v>129</v>
          </cell>
          <cell r="P98">
            <v>93.6</v>
          </cell>
          <cell r="Q98">
            <v>59</v>
          </cell>
          <cell r="R98">
            <v>37.700000000000003</v>
          </cell>
          <cell r="S98">
            <v>30.4</v>
          </cell>
          <cell r="T98">
            <v>304</v>
          </cell>
        </row>
        <row r="99">
          <cell r="L99" t="str">
            <v>SBL 334</v>
          </cell>
          <cell r="M99">
            <v>200</v>
          </cell>
          <cell r="N99">
            <v>170</v>
          </cell>
          <cell r="O99">
            <v>143</v>
          </cell>
          <cell r="P99">
            <v>103</v>
          </cell>
          <cell r="Q99">
            <v>64.8</v>
          </cell>
          <cell r="R99">
            <v>41.4</v>
          </cell>
          <cell r="S99">
            <v>33.4</v>
          </cell>
          <cell r="T99">
            <v>334</v>
          </cell>
        </row>
        <row r="100">
          <cell r="L100" t="str">
            <v>SBL 346</v>
          </cell>
          <cell r="M100">
            <v>204</v>
          </cell>
          <cell r="N100">
            <v>174</v>
          </cell>
          <cell r="O100">
            <v>147</v>
          </cell>
          <cell r="P100">
            <v>107</v>
          </cell>
          <cell r="Q100">
            <v>67.099999999999994</v>
          </cell>
          <cell r="R100">
            <v>42.9</v>
          </cell>
          <cell r="S100">
            <v>34.6</v>
          </cell>
          <cell r="T100">
            <v>346</v>
          </cell>
        </row>
        <row r="101">
          <cell r="L101" t="str">
            <v>SBL 366</v>
          </cell>
          <cell r="M101">
            <v>220</v>
          </cell>
          <cell r="N101">
            <v>186</v>
          </cell>
          <cell r="O101">
            <v>156</v>
          </cell>
          <cell r="P101">
            <v>113</v>
          </cell>
          <cell r="Q101">
            <v>71</v>
          </cell>
          <cell r="R101">
            <v>45.4</v>
          </cell>
          <cell r="S101">
            <v>36.6</v>
          </cell>
          <cell r="T101">
            <v>366</v>
          </cell>
        </row>
        <row r="102">
          <cell r="L102" t="str">
            <v>SBL 387</v>
          </cell>
          <cell r="M102">
            <v>228</v>
          </cell>
          <cell r="N102">
            <v>194</v>
          </cell>
          <cell r="O102">
            <v>164</v>
          </cell>
          <cell r="P102">
            <v>119</v>
          </cell>
          <cell r="Q102">
            <v>75.099999999999994</v>
          </cell>
          <cell r="R102">
            <v>48</v>
          </cell>
          <cell r="S102">
            <v>38.700000000000003</v>
          </cell>
          <cell r="T102">
            <v>387</v>
          </cell>
        </row>
        <row r="103">
          <cell r="L103" t="str">
            <v>SBL 398</v>
          </cell>
          <cell r="M103">
            <v>239</v>
          </cell>
          <cell r="N103">
            <v>203</v>
          </cell>
          <cell r="O103">
            <v>170</v>
          </cell>
          <cell r="P103">
            <v>123</v>
          </cell>
          <cell r="Q103">
            <v>77.2</v>
          </cell>
          <cell r="R103">
            <v>49.4</v>
          </cell>
          <cell r="S103">
            <v>39.799999999999997</v>
          </cell>
          <cell r="T103">
            <v>398</v>
          </cell>
        </row>
        <row r="104">
          <cell r="A104" t="str">
            <v>L101</v>
          </cell>
          <cell r="B104">
            <v>4.42</v>
          </cell>
          <cell r="C104">
            <v>3.03</v>
          </cell>
          <cell r="D104">
            <v>2.23</v>
          </cell>
          <cell r="E104">
            <v>1.47</v>
          </cell>
          <cell r="F104">
            <v>0.94</v>
          </cell>
          <cell r="G104">
            <v>0.76</v>
          </cell>
          <cell r="L104" t="str">
            <v>SBL 429</v>
          </cell>
          <cell r="M104">
            <v>253</v>
          </cell>
          <cell r="N104">
            <v>215</v>
          </cell>
          <cell r="O104">
            <v>182</v>
          </cell>
          <cell r="P104">
            <v>132</v>
          </cell>
          <cell r="Q104">
            <v>83.2</v>
          </cell>
          <cell r="R104">
            <v>53.2</v>
          </cell>
          <cell r="S104">
            <v>42.9</v>
          </cell>
          <cell r="T104">
            <v>429</v>
          </cell>
        </row>
        <row r="105">
          <cell r="A105" t="str">
            <v>L201</v>
          </cell>
          <cell r="B105">
            <v>9.1199999999999992</v>
          </cell>
          <cell r="C105">
            <v>6.23</v>
          </cell>
          <cell r="D105">
            <v>4.6100000000000003</v>
          </cell>
          <cell r="E105">
            <v>2.95</v>
          </cell>
          <cell r="F105">
            <v>1.88</v>
          </cell>
          <cell r="G105">
            <v>1.5</v>
          </cell>
          <cell r="L105" t="str">
            <v>SBL 470</v>
          </cell>
          <cell r="M105">
            <v>277</v>
          </cell>
          <cell r="N105">
            <v>236</v>
          </cell>
          <cell r="O105">
            <v>199</v>
          </cell>
          <cell r="P105">
            <v>145</v>
          </cell>
          <cell r="Q105">
            <v>91.2</v>
          </cell>
          <cell r="R105">
            <v>58.3</v>
          </cell>
          <cell r="S105">
            <v>47</v>
          </cell>
          <cell r="T105">
            <v>470</v>
          </cell>
        </row>
        <row r="106">
          <cell r="A106" t="str">
            <v>L202</v>
          </cell>
          <cell r="B106">
            <v>18.2</v>
          </cell>
          <cell r="C106">
            <v>12.5</v>
          </cell>
          <cell r="D106">
            <v>9.2200000000000006</v>
          </cell>
          <cell r="E106">
            <v>5.9</v>
          </cell>
          <cell r="F106">
            <v>3.76</v>
          </cell>
          <cell r="G106">
            <v>3.04</v>
          </cell>
          <cell r="L106" t="str">
            <v>SBL 500</v>
          </cell>
          <cell r="M106">
            <v>300</v>
          </cell>
          <cell r="N106">
            <v>255</v>
          </cell>
          <cell r="O106">
            <v>214</v>
          </cell>
          <cell r="P106">
            <v>154</v>
          </cell>
          <cell r="Q106">
            <v>97</v>
          </cell>
          <cell r="R106">
            <v>62</v>
          </cell>
          <cell r="S106">
            <v>50</v>
          </cell>
          <cell r="T106">
            <v>500</v>
          </cell>
        </row>
        <row r="107">
          <cell r="A107" t="str">
            <v>L301</v>
          </cell>
          <cell r="B107">
            <v>21.3</v>
          </cell>
          <cell r="C107">
            <v>14.6</v>
          </cell>
          <cell r="D107">
            <v>10.6</v>
          </cell>
          <cell r="E107">
            <v>6.67</v>
          </cell>
          <cell r="F107">
            <v>4.26</v>
          </cell>
          <cell r="G107">
            <v>3.44</v>
          </cell>
          <cell r="L107" t="str">
            <v>SBL 510</v>
          </cell>
          <cell r="M107">
            <v>301</v>
          </cell>
          <cell r="N107">
            <v>256</v>
          </cell>
          <cell r="O107">
            <v>216</v>
          </cell>
          <cell r="P107">
            <v>157</v>
          </cell>
          <cell r="Q107">
            <v>98.9</v>
          </cell>
          <cell r="R107">
            <v>63.2</v>
          </cell>
          <cell r="S107">
            <v>51</v>
          </cell>
          <cell r="T107">
            <v>510</v>
          </cell>
        </row>
        <row r="108">
          <cell r="A108" t="str">
            <v>L401</v>
          </cell>
          <cell r="B108">
            <v>26.3</v>
          </cell>
          <cell r="C108">
            <v>18</v>
          </cell>
          <cell r="D108">
            <v>13.3</v>
          </cell>
          <cell r="E108">
            <v>8.42</v>
          </cell>
          <cell r="F108">
            <v>5.36</v>
          </cell>
          <cell r="G108">
            <v>4.34</v>
          </cell>
          <cell r="L108" t="str">
            <v>SBL 595</v>
          </cell>
          <cell r="M108">
            <v>357</v>
          </cell>
          <cell r="N108">
            <v>303</v>
          </cell>
          <cell r="O108">
            <v>254</v>
          </cell>
          <cell r="P108">
            <v>183</v>
          </cell>
          <cell r="Q108">
            <v>115</v>
          </cell>
          <cell r="R108">
            <v>73.8</v>
          </cell>
          <cell r="S108">
            <v>59.5</v>
          </cell>
          <cell r="T108">
            <v>595</v>
          </cell>
        </row>
        <row r="109">
          <cell r="A109" t="str">
            <v>L203</v>
          </cell>
          <cell r="B109">
            <v>27.4</v>
          </cell>
          <cell r="C109">
            <v>18.7</v>
          </cell>
          <cell r="D109">
            <v>13.8</v>
          </cell>
          <cell r="E109">
            <v>8.85</v>
          </cell>
          <cell r="F109">
            <v>5.64</v>
          </cell>
          <cell r="G109">
            <v>4.5599999999999996</v>
          </cell>
          <cell r="L109" t="str">
            <v>SBL 645</v>
          </cell>
          <cell r="M109">
            <v>381</v>
          </cell>
          <cell r="N109">
            <v>324</v>
          </cell>
          <cell r="O109">
            <v>273</v>
          </cell>
          <cell r="P109">
            <v>199</v>
          </cell>
          <cell r="Q109">
            <v>125</v>
          </cell>
          <cell r="R109">
            <v>80</v>
          </cell>
          <cell r="S109">
            <v>64.5</v>
          </cell>
          <cell r="T109">
            <v>645</v>
          </cell>
        </row>
        <row r="110">
          <cell r="A110" t="str">
            <v>L204</v>
          </cell>
          <cell r="B110">
            <v>36.5</v>
          </cell>
          <cell r="C110">
            <v>24.9</v>
          </cell>
          <cell r="D110">
            <v>18.399999999999999</v>
          </cell>
          <cell r="E110">
            <v>11.8</v>
          </cell>
          <cell r="F110">
            <v>7.52</v>
          </cell>
          <cell r="G110">
            <v>6.08</v>
          </cell>
          <cell r="L110" t="str">
            <v>SBL 665</v>
          </cell>
          <cell r="M110">
            <v>399</v>
          </cell>
          <cell r="N110">
            <v>338</v>
          </cell>
          <cell r="O110">
            <v>284</v>
          </cell>
          <cell r="P110">
            <v>205</v>
          </cell>
          <cell r="Q110">
            <v>129</v>
          </cell>
          <cell r="R110">
            <v>82.5</v>
          </cell>
          <cell r="S110">
            <v>66.5</v>
          </cell>
          <cell r="T110">
            <v>665</v>
          </cell>
        </row>
        <row r="111">
          <cell r="A111" t="str">
            <v>L302</v>
          </cell>
          <cell r="B111">
            <v>42.6</v>
          </cell>
          <cell r="C111">
            <v>29.2</v>
          </cell>
          <cell r="D111">
            <v>21.2</v>
          </cell>
          <cell r="E111">
            <v>13.3</v>
          </cell>
          <cell r="F111">
            <v>8.52</v>
          </cell>
          <cell r="G111">
            <v>6.88</v>
          </cell>
          <cell r="L111" t="str">
            <v>SBL 770</v>
          </cell>
          <cell r="M111">
            <v>454</v>
          </cell>
          <cell r="N111">
            <v>387</v>
          </cell>
          <cell r="O111">
            <v>326</v>
          </cell>
          <cell r="P111">
            <v>237</v>
          </cell>
          <cell r="Q111">
            <v>149</v>
          </cell>
          <cell r="R111">
            <v>95.5</v>
          </cell>
          <cell r="S111">
            <v>77</v>
          </cell>
          <cell r="T111">
            <v>770</v>
          </cell>
        </row>
        <row r="112">
          <cell r="A112" t="str">
            <v>L402</v>
          </cell>
          <cell r="B112">
            <v>52.6</v>
          </cell>
          <cell r="C112">
            <v>36</v>
          </cell>
          <cell r="D112">
            <v>26.6</v>
          </cell>
          <cell r="E112">
            <v>16.8</v>
          </cell>
          <cell r="F112">
            <v>10.7</v>
          </cell>
          <cell r="G112">
            <v>8.68</v>
          </cell>
          <cell r="L112" t="str">
            <v>SBL 795</v>
          </cell>
          <cell r="M112">
            <v>477</v>
          </cell>
          <cell r="N112">
            <v>405</v>
          </cell>
          <cell r="O112">
            <v>339</v>
          </cell>
          <cell r="P112">
            <v>245</v>
          </cell>
          <cell r="Q112">
            <v>154</v>
          </cell>
          <cell r="R112">
            <v>98.6</v>
          </cell>
          <cell r="S112">
            <v>79.5</v>
          </cell>
          <cell r="T112">
            <v>795</v>
          </cell>
        </row>
        <row r="113">
          <cell r="A113" t="str">
            <v>L303</v>
          </cell>
          <cell r="B113">
            <v>63.9</v>
          </cell>
          <cell r="C113">
            <v>43.8</v>
          </cell>
          <cell r="D113">
            <v>31.8</v>
          </cell>
          <cell r="E113">
            <v>20</v>
          </cell>
          <cell r="F113">
            <v>12.8</v>
          </cell>
          <cell r="G113">
            <v>10.3</v>
          </cell>
          <cell r="L113" t="str">
            <v>SBL 835</v>
          </cell>
          <cell r="M113">
            <v>501</v>
          </cell>
          <cell r="N113">
            <v>425</v>
          </cell>
          <cell r="O113">
            <v>357</v>
          </cell>
          <cell r="P113">
            <v>257</v>
          </cell>
          <cell r="Q113">
            <v>162</v>
          </cell>
          <cell r="R113">
            <v>104</v>
          </cell>
          <cell r="S113">
            <v>83.5</v>
          </cell>
          <cell r="T113">
            <v>835</v>
          </cell>
        </row>
        <row r="114">
          <cell r="A114" t="str">
            <v>L403</v>
          </cell>
          <cell r="B114">
            <v>78.900000000000006</v>
          </cell>
          <cell r="C114">
            <v>54</v>
          </cell>
          <cell r="D114">
            <v>39.9</v>
          </cell>
          <cell r="E114">
            <v>25.3</v>
          </cell>
          <cell r="F114">
            <v>16.100000000000001</v>
          </cell>
          <cell r="G114">
            <v>13</v>
          </cell>
          <cell r="L114" t="str">
            <v>SBL 860</v>
          </cell>
          <cell r="M114">
            <v>507</v>
          </cell>
          <cell r="N114">
            <v>432</v>
          </cell>
          <cell r="O114">
            <v>365</v>
          </cell>
          <cell r="P114">
            <v>265</v>
          </cell>
          <cell r="Q114">
            <v>167</v>
          </cell>
          <cell r="R114">
            <v>107</v>
          </cell>
          <cell r="S114">
            <v>86</v>
          </cell>
          <cell r="T114">
            <v>860</v>
          </cell>
        </row>
        <row r="115">
          <cell r="A115" t="str">
            <v>L304</v>
          </cell>
          <cell r="B115">
            <v>85.2</v>
          </cell>
          <cell r="C115">
            <v>58.4</v>
          </cell>
          <cell r="D115">
            <v>42.4</v>
          </cell>
          <cell r="E115">
            <v>26.7</v>
          </cell>
          <cell r="F115">
            <v>17</v>
          </cell>
          <cell r="G115">
            <v>13.8</v>
          </cell>
          <cell r="L115" t="str">
            <v>SBL 995</v>
          </cell>
          <cell r="M115">
            <v>597</v>
          </cell>
          <cell r="N115">
            <v>506</v>
          </cell>
          <cell r="O115">
            <v>425</v>
          </cell>
          <cell r="P115">
            <v>306</v>
          </cell>
          <cell r="Q115">
            <v>193</v>
          </cell>
          <cell r="R115">
            <v>123</v>
          </cell>
          <cell r="S115">
            <v>99.5</v>
          </cell>
          <cell r="T115">
            <v>995</v>
          </cell>
        </row>
        <row r="116">
          <cell r="A116" t="str">
            <v>L305</v>
          </cell>
          <cell r="B116">
            <v>107</v>
          </cell>
          <cell r="C116">
            <v>73</v>
          </cell>
          <cell r="D116">
            <v>53</v>
          </cell>
          <cell r="E116">
            <v>33.4</v>
          </cell>
          <cell r="F116">
            <v>21.3</v>
          </cell>
          <cell r="G116">
            <v>17.2</v>
          </cell>
          <cell r="L116" t="str">
            <v>SBL 1020</v>
          </cell>
          <cell r="M116">
            <v>602</v>
          </cell>
          <cell r="N116">
            <v>512</v>
          </cell>
          <cell r="O116">
            <v>432</v>
          </cell>
          <cell r="P116">
            <v>314</v>
          </cell>
          <cell r="Q116">
            <v>198</v>
          </cell>
          <cell r="R116">
            <v>126</v>
          </cell>
          <cell r="S116">
            <v>102</v>
          </cell>
          <cell r="T116">
            <v>1020</v>
          </cell>
        </row>
        <row r="117">
          <cell r="A117" t="str">
            <v>L404</v>
          </cell>
          <cell r="B117">
            <v>105</v>
          </cell>
          <cell r="C117">
            <v>72</v>
          </cell>
          <cell r="D117">
            <v>53.2</v>
          </cell>
          <cell r="E117">
            <v>33.700000000000003</v>
          </cell>
          <cell r="F117">
            <v>21.4</v>
          </cell>
          <cell r="G117">
            <v>17.399999999999999</v>
          </cell>
          <cell r="L117" t="str">
            <v>SBL 1070</v>
          </cell>
          <cell r="M117">
            <v>631</v>
          </cell>
          <cell r="N117">
            <v>537</v>
          </cell>
          <cell r="O117">
            <v>454</v>
          </cell>
          <cell r="P117">
            <v>330</v>
          </cell>
          <cell r="Q117">
            <v>208</v>
          </cell>
          <cell r="R117">
            <v>133</v>
          </cell>
          <cell r="S117">
            <v>107</v>
          </cell>
          <cell r="T117">
            <v>1070</v>
          </cell>
        </row>
        <row r="118">
          <cell r="A118" t="str">
            <v>L306</v>
          </cell>
          <cell r="B118">
            <v>128</v>
          </cell>
          <cell r="C118">
            <v>87.6</v>
          </cell>
          <cell r="D118">
            <v>63.6</v>
          </cell>
          <cell r="E118">
            <v>40</v>
          </cell>
          <cell r="F118">
            <v>25.6</v>
          </cell>
          <cell r="G118">
            <v>20.6</v>
          </cell>
          <cell r="L118" t="str">
            <v>SBL 1280</v>
          </cell>
          <cell r="M118">
            <v>755</v>
          </cell>
          <cell r="N118">
            <v>643</v>
          </cell>
          <cell r="O118">
            <v>543</v>
          </cell>
          <cell r="P118">
            <v>394</v>
          </cell>
          <cell r="Q118">
            <v>248</v>
          </cell>
          <cell r="R118">
            <v>159</v>
          </cell>
          <cell r="S118">
            <v>128</v>
          </cell>
          <cell r="T118">
            <v>1280</v>
          </cell>
        </row>
        <row r="119">
          <cell r="A119" t="str">
            <v>L405</v>
          </cell>
          <cell r="B119">
            <v>132</v>
          </cell>
          <cell r="C119">
            <v>90</v>
          </cell>
          <cell r="D119">
            <v>66.5</v>
          </cell>
          <cell r="E119">
            <v>42.1</v>
          </cell>
          <cell r="F119">
            <v>26.8</v>
          </cell>
          <cell r="G119">
            <v>21.7</v>
          </cell>
        </row>
        <row r="120">
          <cell r="A120" t="str">
            <v>L307</v>
          </cell>
          <cell r="B120">
            <v>149</v>
          </cell>
          <cell r="C120">
            <v>102</v>
          </cell>
          <cell r="D120">
            <v>74.2</v>
          </cell>
          <cell r="E120">
            <v>46.7</v>
          </cell>
          <cell r="F120">
            <v>29.8</v>
          </cell>
          <cell r="G120">
            <v>24.1</v>
          </cell>
        </row>
        <row r="121">
          <cell r="A121" t="str">
            <v>L406</v>
          </cell>
          <cell r="B121">
            <v>158</v>
          </cell>
          <cell r="C121">
            <v>108</v>
          </cell>
          <cell r="D121">
            <v>79.8</v>
          </cell>
          <cell r="E121">
            <v>50.5</v>
          </cell>
          <cell r="F121">
            <v>32.200000000000003</v>
          </cell>
          <cell r="G121">
            <v>26</v>
          </cell>
        </row>
        <row r="122">
          <cell r="A122" t="str">
            <v>L308</v>
          </cell>
          <cell r="B122">
            <v>170</v>
          </cell>
          <cell r="C122">
            <v>117</v>
          </cell>
          <cell r="D122">
            <v>84.8</v>
          </cell>
          <cell r="E122">
            <v>53.4</v>
          </cell>
          <cell r="F122">
            <v>34.1</v>
          </cell>
          <cell r="G122">
            <v>27.5</v>
          </cell>
        </row>
        <row r="123">
          <cell r="A123" t="str">
            <v>L309</v>
          </cell>
          <cell r="B123">
            <v>192</v>
          </cell>
          <cell r="C123">
            <v>131</v>
          </cell>
          <cell r="D123">
            <v>95.4</v>
          </cell>
          <cell r="E123">
            <v>60</v>
          </cell>
          <cell r="F123">
            <v>38.299999999999997</v>
          </cell>
          <cell r="G123">
            <v>31</v>
          </cell>
        </row>
        <row r="124">
          <cell r="A124" t="str">
            <v>L407</v>
          </cell>
          <cell r="B124">
            <v>184</v>
          </cell>
          <cell r="C124">
            <v>126</v>
          </cell>
          <cell r="D124">
            <v>93.1</v>
          </cell>
          <cell r="E124">
            <v>58.9</v>
          </cell>
          <cell r="F124">
            <v>37.5</v>
          </cell>
          <cell r="G124">
            <v>30.4</v>
          </cell>
          <cell r="L124" t="str">
            <v>TYPE</v>
          </cell>
          <cell r="P124" t="str">
            <v>HOURS</v>
          </cell>
          <cell r="R124" t="str">
            <v>Ah</v>
          </cell>
        </row>
        <row r="125">
          <cell r="A125" t="str">
            <v>L310</v>
          </cell>
          <cell r="B125">
            <v>213</v>
          </cell>
          <cell r="C125">
            <v>146</v>
          </cell>
          <cell r="D125">
            <v>106</v>
          </cell>
          <cell r="E125">
            <v>66.7</v>
          </cell>
          <cell r="F125">
            <v>42.6</v>
          </cell>
          <cell r="G125">
            <v>34.4</v>
          </cell>
          <cell r="M125">
            <v>2</v>
          </cell>
          <cell r="N125">
            <v>3</v>
          </cell>
          <cell r="O125">
            <v>5</v>
          </cell>
          <cell r="P125">
            <v>8</v>
          </cell>
          <cell r="Q125">
            <v>10</v>
          </cell>
          <cell r="R125" t="str">
            <v>C5</v>
          </cell>
        </row>
        <row r="126">
          <cell r="A126" t="str">
            <v>L408</v>
          </cell>
          <cell r="B126">
            <v>210</v>
          </cell>
          <cell r="C126">
            <v>144</v>
          </cell>
          <cell r="D126">
            <v>106</v>
          </cell>
          <cell r="E126">
            <v>67.400000000000006</v>
          </cell>
          <cell r="F126">
            <v>42.9</v>
          </cell>
          <cell r="G126">
            <v>34.700000000000003</v>
          </cell>
          <cell r="L126" t="str">
            <v>SLM 8</v>
          </cell>
          <cell r="M126">
            <v>3</v>
          </cell>
          <cell r="N126">
            <v>2.2999999999999998</v>
          </cell>
          <cell r="O126">
            <v>1.6</v>
          </cell>
          <cell r="P126">
            <v>1</v>
          </cell>
          <cell r="Q126">
            <v>0.8</v>
          </cell>
          <cell r="R126">
            <v>8</v>
          </cell>
        </row>
        <row r="127">
          <cell r="A127" t="str">
            <v>L311</v>
          </cell>
          <cell r="B127">
            <v>234</v>
          </cell>
          <cell r="C127">
            <v>161</v>
          </cell>
          <cell r="D127">
            <v>117</v>
          </cell>
          <cell r="E127">
            <v>73.400000000000006</v>
          </cell>
          <cell r="F127">
            <v>46.9</v>
          </cell>
          <cell r="G127">
            <v>37.799999999999997</v>
          </cell>
          <cell r="L127" t="str">
            <v>SLM 16</v>
          </cell>
          <cell r="M127">
            <v>5.9</v>
          </cell>
          <cell r="N127">
            <v>4.5999999999999996</v>
          </cell>
          <cell r="O127">
            <v>3.1</v>
          </cell>
          <cell r="P127">
            <v>2</v>
          </cell>
          <cell r="Q127">
            <v>1.6</v>
          </cell>
          <cell r="R127">
            <v>16</v>
          </cell>
        </row>
        <row r="128">
          <cell r="A128" t="str">
            <v>L409</v>
          </cell>
          <cell r="B128">
            <v>237</v>
          </cell>
          <cell r="C128">
            <v>162</v>
          </cell>
          <cell r="D128">
            <v>120</v>
          </cell>
          <cell r="E128">
            <v>75.8</v>
          </cell>
          <cell r="F128">
            <v>48.2</v>
          </cell>
          <cell r="G128">
            <v>39.1</v>
          </cell>
          <cell r="L128" t="str">
            <v>SLM 24</v>
          </cell>
          <cell r="M128">
            <v>8.9</v>
          </cell>
          <cell r="N128">
            <v>6.8</v>
          </cell>
          <cell r="O128">
            <v>4.7</v>
          </cell>
          <cell r="P128">
            <v>3</v>
          </cell>
          <cell r="Q128">
            <v>2.4</v>
          </cell>
          <cell r="R128">
            <v>24</v>
          </cell>
        </row>
        <row r="129">
          <cell r="A129" t="str">
            <v>L312</v>
          </cell>
          <cell r="B129">
            <v>256</v>
          </cell>
          <cell r="C129">
            <v>175</v>
          </cell>
          <cell r="D129">
            <v>127</v>
          </cell>
          <cell r="E129">
            <v>80</v>
          </cell>
          <cell r="F129">
            <v>51.1</v>
          </cell>
          <cell r="G129">
            <v>41.3</v>
          </cell>
          <cell r="L129" t="str">
            <v>SLM 32</v>
          </cell>
          <cell r="M129">
            <v>11.9</v>
          </cell>
          <cell r="N129">
            <v>9.1</v>
          </cell>
          <cell r="O129">
            <v>6.2</v>
          </cell>
          <cell r="P129">
            <v>4</v>
          </cell>
          <cell r="Q129">
            <v>3.2</v>
          </cell>
          <cell r="R129">
            <v>32</v>
          </cell>
        </row>
        <row r="130">
          <cell r="A130" t="str">
            <v>L410</v>
          </cell>
          <cell r="B130">
            <v>263</v>
          </cell>
          <cell r="C130">
            <v>180</v>
          </cell>
          <cell r="D130">
            <v>133</v>
          </cell>
          <cell r="E130">
            <v>84.2</v>
          </cell>
          <cell r="F130">
            <v>53.6</v>
          </cell>
          <cell r="G130">
            <v>43.4</v>
          </cell>
          <cell r="L130" t="str">
            <v>SLM 40</v>
          </cell>
          <cell r="M130">
            <v>14.9</v>
          </cell>
          <cell r="N130">
            <v>11.4</v>
          </cell>
          <cell r="O130">
            <v>7.8</v>
          </cell>
          <cell r="P130">
            <v>5</v>
          </cell>
          <cell r="Q130">
            <v>4</v>
          </cell>
          <cell r="R130">
            <v>40</v>
          </cell>
        </row>
        <row r="131">
          <cell r="A131" t="str">
            <v>L411</v>
          </cell>
          <cell r="B131">
            <v>289</v>
          </cell>
          <cell r="C131">
            <v>198</v>
          </cell>
          <cell r="D131">
            <v>146</v>
          </cell>
          <cell r="E131">
            <v>92.6</v>
          </cell>
          <cell r="F131">
            <v>59</v>
          </cell>
          <cell r="G131">
            <v>47.7</v>
          </cell>
          <cell r="L131" t="str">
            <v>SLM 48</v>
          </cell>
          <cell r="M131">
            <v>17.8</v>
          </cell>
          <cell r="N131">
            <v>13.7</v>
          </cell>
          <cell r="O131">
            <v>9.3000000000000007</v>
          </cell>
          <cell r="P131">
            <v>6</v>
          </cell>
          <cell r="Q131">
            <v>4.8</v>
          </cell>
          <cell r="R131">
            <v>48</v>
          </cell>
        </row>
        <row r="132">
          <cell r="A132" t="str">
            <v>L315</v>
          </cell>
          <cell r="B132">
            <v>320</v>
          </cell>
          <cell r="C132">
            <v>219</v>
          </cell>
          <cell r="D132">
            <v>159</v>
          </cell>
          <cell r="E132">
            <v>100</v>
          </cell>
          <cell r="F132">
            <v>63.9</v>
          </cell>
          <cell r="G132">
            <v>51.6</v>
          </cell>
          <cell r="L132" t="str">
            <v>SLM 71</v>
          </cell>
          <cell r="M132">
            <v>29</v>
          </cell>
          <cell r="N132">
            <v>22.8</v>
          </cell>
          <cell r="O132">
            <v>13.8</v>
          </cell>
          <cell r="P132">
            <v>8.8000000000000007</v>
          </cell>
          <cell r="Q132">
            <v>7.1</v>
          </cell>
          <cell r="R132">
            <v>71</v>
          </cell>
        </row>
        <row r="133">
          <cell r="A133" t="str">
            <v>L412</v>
          </cell>
          <cell r="B133">
            <v>316</v>
          </cell>
          <cell r="C133">
            <v>216</v>
          </cell>
          <cell r="D133">
            <v>160</v>
          </cell>
          <cell r="E133">
            <v>101</v>
          </cell>
          <cell r="F133">
            <v>64.3</v>
          </cell>
          <cell r="G133">
            <v>52.1</v>
          </cell>
          <cell r="L133" t="str">
            <v>SLM 95</v>
          </cell>
          <cell r="M133">
            <v>38.9</v>
          </cell>
          <cell r="N133">
            <v>30.5</v>
          </cell>
          <cell r="O133">
            <v>18.399999999999999</v>
          </cell>
          <cell r="P133">
            <v>11.8</v>
          </cell>
          <cell r="Q133">
            <v>9.5</v>
          </cell>
          <cell r="R133">
            <v>95</v>
          </cell>
        </row>
        <row r="134">
          <cell r="A134" t="str">
            <v>L318</v>
          </cell>
          <cell r="B134">
            <v>384</v>
          </cell>
          <cell r="C134">
            <v>263</v>
          </cell>
          <cell r="D134">
            <v>191</v>
          </cell>
          <cell r="E134">
            <v>120</v>
          </cell>
          <cell r="F134">
            <v>76.7</v>
          </cell>
          <cell r="G134">
            <v>61.9</v>
          </cell>
          <cell r="L134" t="str">
            <v>SLM 119</v>
          </cell>
          <cell r="M134">
            <v>48.7</v>
          </cell>
          <cell r="N134">
            <v>38.200000000000003</v>
          </cell>
          <cell r="O134">
            <v>23.1</v>
          </cell>
          <cell r="P134">
            <v>14.7</v>
          </cell>
          <cell r="Q134">
            <v>11.9</v>
          </cell>
          <cell r="R134">
            <v>119</v>
          </cell>
        </row>
        <row r="135">
          <cell r="A135" t="str">
            <v>L415</v>
          </cell>
          <cell r="B135">
            <v>395</v>
          </cell>
          <cell r="C135">
            <v>270</v>
          </cell>
          <cell r="D135">
            <v>200</v>
          </cell>
          <cell r="E135">
            <v>126</v>
          </cell>
          <cell r="F135">
            <v>80.400000000000006</v>
          </cell>
          <cell r="G135">
            <v>65.099999999999994</v>
          </cell>
          <cell r="L135" t="str">
            <v>SLM 142</v>
          </cell>
          <cell r="M135">
            <v>58.1</v>
          </cell>
          <cell r="N135">
            <v>45.6</v>
          </cell>
          <cell r="O135">
            <v>27.5</v>
          </cell>
          <cell r="P135">
            <v>17.600000000000001</v>
          </cell>
          <cell r="Q135">
            <v>14.2</v>
          </cell>
          <cell r="R135">
            <v>142</v>
          </cell>
        </row>
        <row r="136">
          <cell r="A136" t="str">
            <v>L320</v>
          </cell>
          <cell r="B136">
            <v>426</v>
          </cell>
          <cell r="C136">
            <v>292</v>
          </cell>
          <cell r="D136">
            <v>212</v>
          </cell>
          <cell r="E136">
            <v>133</v>
          </cell>
          <cell r="F136">
            <v>85.2</v>
          </cell>
          <cell r="G136">
            <v>68.8</v>
          </cell>
          <cell r="L136" t="str">
            <v>SLM 166</v>
          </cell>
          <cell r="M136">
            <v>67.900000000000006</v>
          </cell>
          <cell r="N136">
            <v>53.3</v>
          </cell>
          <cell r="O136">
            <v>32.200000000000003</v>
          </cell>
          <cell r="P136">
            <v>20.5</v>
          </cell>
          <cell r="Q136">
            <v>16.600000000000001</v>
          </cell>
          <cell r="R136">
            <v>166</v>
          </cell>
        </row>
        <row r="137">
          <cell r="A137" t="str">
            <v>L418</v>
          </cell>
          <cell r="B137">
            <v>473</v>
          </cell>
          <cell r="C137">
            <v>324</v>
          </cell>
          <cell r="D137">
            <v>239</v>
          </cell>
          <cell r="E137">
            <v>152</v>
          </cell>
          <cell r="F137">
            <v>96.5</v>
          </cell>
          <cell r="G137">
            <v>78.099999999999994</v>
          </cell>
          <cell r="L137" t="str">
            <v>SLM 190</v>
          </cell>
          <cell r="M137">
            <v>77.7</v>
          </cell>
          <cell r="N137">
            <v>61</v>
          </cell>
          <cell r="O137">
            <v>36.9</v>
          </cell>
          <cell r="P137">
            <v>23.5</v>
          </cell>
          <cell r="Q137">
            <v>19</v>
          </cell>
          <cell r="R137">
            <v>190</v>
          </cell>
        </row>
        <row r="138">
          <cell r="A138" t="str">
            <v>L324</v>
          </cell>
          <cell r="B138">
            <v>511</v>
          </cell>
          <cell r="C138">
            <v>350</v>
          </cell>
          <cell r="D138">
            <v>254</v>
          </cell>
          <cell r="E138">
            <v>160</v>
          </cell>
          <cell r="F138">
            <v>102</v>
          </cell>
          <cell r="G138">
            <v>82.6</v>
          </cell>
          <cell r="L138" t="str">
            <v>SLM 238</v>
          </cell>
          <cell r="M138">
            <v>97.3</v>
          </cell>
          <cell r="N138">
            <v>76.400000000000006</v>
          </cell>
          <cell r="O138">
            <v>46.2</v>
          </cell>
          <cell r="P138">
            <v>29.5</v>
          </cell>
          <cell r="Q138">
            <v>23.8</v>
          </cell>
          <cell r="R138">
            <v>238</v>
          </cell>
        </row>
        <row r="139">
          <cell r="A139" t="str">
            <v>L325</v>
          </cell>
          <cell r="B139">
            <v>533</v>
          </cell>
          <cell r="C139">
            <v>365</v>
          </cell>
          <cell r="D139">
            <v>265</v>
          </cell>
          <cell r="E139">
            <v>167</v>
          </cell>
          <cell r="F139">
            <v>107</v>
          </cell>
          <cell r="G139">
            <v>86</v>
          </cell>
          <cell r="L139" t="str">
            <v>SLM 285</v>
          </cell>
          <cell r="M139">
            <v>117</v>
          </cell>
          <cell r="N139">
            <v>91.5</v>
          </cell>
          <cell r="O139">
            <v>55.3</v>
          </cell>
          <cell r="P139">
            <v>35.299999999999997</v>
          </cell>
          <cell r="Q139">
            <v>28.5</v>
          </cell>
          <cell r="R139">
            <v>285</v>
          </cell>
        </row>
        <row r="140">
          <cell r="A140" t="str">
            <v>L420</v>
          </cell>
          <cell r="B140">
            <v>526</v>
          </cell>
          <cell r="C140">
            <v>360</v>
          </cell>
          <cell r="D140">
            <v>266</v>
          </cell>
          <cell r="E140">
            <v>168</v>
          </cell>
          <cell r="F140">
            <v>107</v>
          </cell>
          <cell r="G140">
            <v>86.8</v>
          </cell>
          <cell r="L140" t="str">
            <v>SLM 357</v>
          </cell>
          <cell r="M140">
            <v>146</v>
          </cell>
          <cell r="N140">
            <v>115</v>
          </cell>
          <cell r="O140">
            <v>69.3</v>
          </cell>
          <cell r="P140">
            <v>44.1</v>
          </cell>
          <cell r="Q140">
            <v>35.700000000000003</v>
          </cell>
          <cell r="R140">
            <v>357</v>
          </cell>
        </row>
        <row r="141">
          <cell r="A141" t="str">
            <v>L330</v>
          </cell>
          <cell r="B141">
            <v>639</v>
          </cell>
          <cell r="C141">
            <v>438</v>
          </cell>
          <cell r="D141">
            <v>318</v>
          </cell>
          <cell r="E141">
            <v>200</v>
          </cell>
          <cell r="F141">
            <v>128</v>
          </cell>
          <cell r="G141">
            <v>103</v>
          </cell>
          <cell r="L141" t="str">
            <v>SLM 426</v>
          </cell>
          <cell r="M141">
            <v>174</v>
          </cell>
          <cell r="N141">
            <v>137</v>
          </cell>
          <cell r="O141">
            <v>82.5</v>
          </cell>
          <cell r="P141">
            <v>52.8</v>
          </cell>
          <cell r="Q141">
            <v>42.6</v>
          </cell>
          <cell r="R141">
            <v>426</v>
          </cell>
        </row>
        <row r="142">
          <cell r="A142" t="str">
            <v>L424</v>
          </cell>
          <cell r="B142">
            <v>631</v>
          </cell>
          <cell r="C142">
            <v>432</v>
          </cell>
          <cell r="D142">
            <v>319</v>
          </cell>
          <cell r="E142">
            <v>202</v>
          </cell>
          <cell r="F142">
            <v>129</v>
          </cell>
          <cell r="G142">
            <v>104</v>
          </cell>
          <cell r="L142" t="str">
            <v>SLM 476</v>
          </cell>
          <cell r="M142">
            <v>195</v>
          </cell>
          <cell r="N142">
            <v>153</v>
          </cell>
          <cell r="O142">
            <v>92.4</v>
          </cell>
          <cell r="P142">
            <v>59</v>
          </cell>
          <cell r="Q142">
            <v>47.6</v>
          </cell>
          <cell r="R142">
            <v>476</v>
          </cell>
        </row>
        <row r="143">
          <cell r="A143" t="str">
            <v>L425</v>
          </cell>
          <cell r="B143">
            <v>658</v>
          </cell>
          <cell r="C143">
            <v>450</v>
          </cell>
          <cell r="D143">
            <v>333</v>
          </cell>
          <cell r="E143">
            <v>211</v>
          </cell>
          <cell r="F143">
            <v>134</v>
          </cell>
          <cell r="G143">
            <v>109</v>
          </cell>
        </row>
        <row r="144">
          <cell r="A144" t="str">
            <v>L430</v>
          </cell>
          <cell r="B144">
            <v>789</v>
          </cell>
          <cell r="C144">
            <v>540</v>
          </cell>
          <cell r="D144">
            <v>399</v>
          </cell>
          <cell r="E144">
            <v>253</v>
          </cell>
          <cell r="F144">
            <v>161</v>
          </cell>
          <cell r="G144">
            <v>130</v>
          </cell>
        </row>
        <row r="151">
          <cell r="L151" t="str">
            <v>SBM 11</v>
          </cell>
          <cell r="N151">
            <v>5.84</v>
          </cell>
          <cell r="P151">
            <v>4.07</v>
          </cell>
          <cell r="Q151">
            <v>3.19</v>
          </cell>
          <cell r="T151">
            <v>11</v>
          </cell>
        </row>
        <row r="152">
          <cell r="L152" t="str">
            <v>SBM 15</v>
          </cell>
          <cell r="N152">
            <v>7.97</v>
          </cell>
          <cell r="P152">
            <v>5.56</v>
          </cell>
          <cell r="Q152">
            <v>4.3499999999999996</v>
          </cell>
          <cell r="T152">
            <v>15</v>
          </cell>
        </row>
        <row r="153">
          <cell r="L153" t="str">
            <v>SBM 22</v>
          </cell>
          <cell r="N153">
            <v>11.9</v>
          </cell>
          <cell r="P153">
            <v>8.19</v>
          </cell>
          <cell r="Q153">
            <v>6.38</v>
          </cell>
          <cell r="T153">
            <v>22</v>
          </cell>
        </row>
        <row r="154">
          <cell r="L154" t="str">
            <v>SBM 30</v>
          </cell>
          <cell r="N154">
            <v>16.2</v>
          </cell>
          <cell r="P154">
            <v>11.2</v>
          </cell>
          <cell r="Q154">
            <v>8.6999999999999993</v>
          </cell>
          <cell r="T154">
            <v>30</v>
          </cell>
        </row>
        <row r="155">
          <cell r="L155" t="str">
            <v>SBM 43</v>
          </cell>
          <cell r="N155">
            <v>24.2</v>
          </cell>
          <cell r="P155">
            <v>16.100000000000001</v>
          </cell>
          <cell r="Q155">
            <v>12.5</v>
          </cell>
          <cell r="T155">
            <v>43</v>
          </cell>
        </row>
        <row r="156">
          <cell r="L156" t="str">
            <v>SBM 56</v>
          </cell>
          <cell r="N156">
            <v>31.5</v>
          </cell>
          <cell r="P156">
            <v>21</v>
          </cell>
          <cell r="Q156">
            <v>16.3</v>
          </cell>
          <cell r="T156">
            <v>56</v>
          </cell>
        </row>
        <row r="157">
          <cell r="L157" t="str">
            <v>SBM 65</v>
          </cell>
          <cell r="N157">
            <v>36.5</v>
          </cell>
          <cell r="P157">
            <v>24.4</v>
          </cell>
          <cell r="Q157">
            <v>18.899999999999999</v>
          </cell>
          <cell r="T157">
            <v>65</v>
          </cell>
        </row>
        <row r="158">
          <cell r="L158" t="str">
            <v>SBM 84</v>
          </cell>
          <cell r="N158">
            <v>47.2</v>
          </cell>
          <cell r="P158">
            <v>31.5</v>
          </cell>
          <cell r="Q158">
            <v>24.5</v>
          </cell>
          <cell r="T158">
            <v>84</v>
          </cell>
        </row>
        <row r="159">
          <cell r="L159" t="str">
            <v>SBM 112</v>
          </cell>
          <cell r="N159">
            <v>63</v>
          </cell>
          <cell r="P159">
            <v>42.1</v>
          </cell>
          <cell r="Q159">
            <v>32.6</v>
          </cell>
          <cell r="T159">
            <v>112</v>
          </cell>
        </row>
        <row r="160">
          <cell r="L160" t="str">
            <v>SBM 138</v>
          </cell>
          <cell r="N160">
            <v>77.599999999999994</v>
          </cell>
          <cell r="P160">
            <v>51.8</v>
          </cell>
          <cell r="Q160">
            <v>40.200000000000003</v>
          </cell>
          <cell r="T160">
            <v>138</v>
          </cell>
        </row>
        <row r="161">
          <cell r="L161" t="str">
            <v>SBM 161</v>
          </cell>
          <cell r="N161">
            <v>90.5</v>
          </cell>
          <cell r="P161">
            <v>60.5</v>
          </cell>
          <cell r="Q161">
            <v>46.9</v>
          </cell>
          <cell r="T161">
            <v>161</v>
          </cell>
        </row>
        <row r="162">
          <cell r="L162" t="str">
            <v>SBM 184</v>
          </cell>
          <cell r="N162">
            <v>103</v>
          </cell>
          <cell r="P162">
            <v>69.099999999999994</v>
          </cell>
          <cell r="Q162">
            <v>53.6</v>
          </cell>
          <cell r="T162">
            <v>184</v>
          </cell>
        </row>
        <row r="163">
          <cell r="L163" t="str">
            <v>SBM 208</v>
          </cell>
          <cell r="N163">
            <v>117</v>
          </cell>
          <cell r="P163">
            <v>78.099999999999994</v>
          </cell>
          <cell r="Q163">
            <v>60.5</v>
          </cell>
          <cell r="T163">
            <v>208</v>
          </cell>
        </row>
        <row r="164">
          <cell r="L164" t="str">
            <v>SBM 231</v>
          </cell>
          <cell r="N164">
            <v>130</v>
          </cell>
          <cell r="P164">
            <v>86.7</v>
          </cell>
          <cell r="Q164">
            <v>67.2</v>
          </cell>
          <cell r="T164">
            <v>231</v>
          </cell>
        </row>
        <row r="165">
          <cell r="L165" t="str">
            <v>SBM 277</v>
          </cell>
          <cell r="N165">
            <v>156</v>
          </cell>
          <cell r="P165">
            <v>104</v>
          </cell>
          <cell r="Q165">
            <v>80.599999999999994</v>
          </cell>
          <cell r="T165">
            <v>277</v>
          </cell>
        </row>
        <row r="166">
          <cell r="L166" t="str">
            <v>SBM 300</v>
          </cell>
          <cell r="N166">
            <v>169</v>
          </cell>
          <cell r="P166">
            <v>113</v>
          </cell>
          <cell r="Q166">
            <v>87.3</v>
          </cell>
          <cell r="T166">
            <v>300</v>
          </cell>
        </row>
        <row r="167">
          <cell r="L167" t="str">
            <v>SBM 323</v>
          </cell>
          <cell r="N167">
            <v>182</v>
          </cell>
          <cell r="P167">
            <v>121</v>
          </cell>
          <cell r="Q167">
            <v>94</v>
          </cell>
          <cell r="T167">
            <v>323</v>
          </cell>
        </row>
        <row r="168">
          <cell r="L168" t="str">
            <v>SBM 346</v>
          </cell>
          <cell r="N168">
            <v>194</v>
          </cell>
          <cell r="P168">
            <v>130</v>
          </cell>
          <cell r="Q168">
            <v>101</v>
          </cell>
          <cell r="T168">
            <v>346</v>
          </cell>
        </row>
        <row r="169">
          <cell r="L169" t="str">
            <v>SBM 369</v>
          </cell>
          <cell r="N169">
            <v>207</v>
          </cell>
          <cell r="P169">
            <v>139</v>
          </cell>
          <cell r="Q169">
            <v>107</v>
          </cell>
          <cell r="T169">
            <v>369</v>
          </cell>
        </row>
        <row r="170">
          <cell r="L170" t="str">
            <v>SBM 392</v>
          </cell>
          <cell r="N170">
            <v>220</v>
          </cell>
          <cell r="P170">
            <v>147</v>
          </cell>
          <cell r="Q170">
            <v>114</v>
          </cell>
          <cell r="T170">
            <v>392</v>
          </cell>
        </row>
        <row r="171">
          <cell r="L171" t="str">
            <v>SBM 415</v>
          </cell>
          <cell r="N171">
            <v>233</v>
          </cell>
          <cell r="P171">
            <v>156</v>
          </cell>
          <cell r="Q171">
            <v>121</v>
          </cell>
          <cell r="T171">
            <v>415</v>
          </cell>
        </row>
        <row r="172">
          <cell r="L172" t="str">
            <v>SBM 438</v>
          </cell>
          <cell r="N172">
            <v>246</v>
          </cell>
          <cell r="P172">
            <v>164</v>
          </cell>
          <cell r="Q172">
            <v>127</v>
          </cell>
          <cell r="T172">
            <v>438</v>
          </cell>
        </row>
        <row r="173">
          <cell r="L173" t="str">
            <v>SBM 461</v>
          </cell>
          <cell r="N173">
            <v>259</v>
          </cell>
          <cell r="P173">
            <v>173</v>
          </cell>
          <cell r="Q173">
            <v>134</v>
          </cell>
          <cell r="T173">
            <v>461</v>
          </cell>
        </row>
        <row r="174">
          <cell r="L174" t="str">
            <v>SBM 505</v>
          </cell>
          <cell r="N174">
            <v>284</v>
          </cell>
          <cell r="P174">
            <v>190</v>
          </cell>
          <cell r="Q174">
            <v>147</v>
          </cell>
          <cell r="T174">
            <v>505</v>
          </cell>
        </row>
        <row r="175">
          <cell r="L175" t="str">
            <v>SBM 555</v>
          </cell>
          <cell r="N175">
            <v>312</v>
          </cell>
          <cell r="P175">
            <v>208</v>
          </cell>
          <cell r="Q175">
            <v>162</v>
          </cell>
          <cell r="T175">
            <v>555</v>
          </cell>
        </row>
        <row r="176">
          <cell r="L176" t="str">
            <v>SBM 625</v>
          </cell>
          <cell r="N176">
            <v>351</v>
          </cell>
          <cell r="P176">
            <v>235</v>
          </cell>
          <cell r="Q176">
            <v>182</v>
          </cell>
          <cell r="T176">
            <v>625</v>
          </cell>
        </row>
        <row r="177">
          <cell r="L177" t="str">
            <v>SBM 690</v>
          </cell>
          <cell r="N177">
            <v>388</v>
          </cell>
          <cell r="P177">
            <v>259</v>
          </cell>
          <cell r="Q177">
            <v>201</v>
          </cell>
          <cell r="T177">
            <v>690</v>
          </cell>
        </row>
        <row r="178">
          <cell r="L178" t="str">
            <v>SBM 740</v>
          </cell>
          <cell r="N178">
            <v>416</v>
          </cell>
          <cell r="P178">
            <v>278</v>
          </cell>
          <cell r="Q178">
            <v>215</v>
          </cell>
          <cell r="T178">
            <v>740</v>
          </cell>
        </row>
        <row r="179">
          <cell r="L179" t="str">
            <v>SBM 830</v>
          </cell>
          <cell r="N179">
            <v>467</v>
          </cell>
          <cell r="P179">
            <v>312</v>
          </cell>
          <cell r="Q179">
            <v>242</v>
          </cell>
          <cell r="T179">
            <v>830</v>
          </cell>
        </row>
        <row r="180">
          <cell r="L180" t="str">
            <v>SBM 920</v>
          </cell>
          <cell r="N180">
            <v>517</v>
          </cell>
          <cell r="P180">
            <v>345</v>
          </cell>
          <cell r="Q180">
            <v>268</v>
          </cell>
          <cell r="T180">
            <v>920</v>
          </cell>
        </row>
        <row r="181">
          <cell r="L181" t="str">
            <v>SBM 965</v>
          </cell>
          <cell r="N181">
            <v>542</v>
          </cell>
          <cell r="P181">
            <v>362</v>
          </cell>
          <cell r="Q181">
            <v>281</v>
          </cell>
          <cell r="T181">
            <v>965</v>
          </cell>
        </row>
        <row r="182">
          <cell r="L182" t="str">
            <v>SBM 1040</v>
          </cell>
          <cell r="N182">
            <v>585</v>
          </cell>
          <cell r="P182">
            <v>390</v>
          </cell>
          <cell r="Q182">
            <v>303</v>
          </cell>
          <cell r="T182">
            <v>1040</v>
          </cell>
        </row>
        <row r="183">
          <cell r="L183" t="str">
            <v>SBM 1150</v>
          </cell>
          <cell r="N183">
            <v>646</v>
          </cell>
          <cell r="P183">
            <v>432</v>
          </cell>
          <cell r="Q183">
            <v>335</v>
          </cell>
          <cell r="T183">
            <v>1150</v>
          </cell>
        </row>
        <row r="184">
          <cell r="L184" t="str">
            <v>SBM 1220</v>
          </cell>
          <cell r="N184">
            <v>686</v>
          </cell>
          <cell r="P184">
            <v>458</v>
          </cell>
          <cell r="Q184">
            <v>355</v>
          </cell>
          <cell r="T184">
            <v>1220</v>
          </cell>
        </row>
        <row r="185">
          <cell r="L185" t="str">
            <v>SBM 1390</v>
          </cell>
          <cell r="N185">
            <v>778</v>
          </cell>
          <cell r="P185">
            <v>522</v>
          </cell>
          <cell r="Q185">
            <v>405</v>
          </cell>
          <cell r="T185">
            <v>1390</v>
          </cell>
        </row>
        <row r="207">
          <cell r="L207" t="str">
            <v>DA14</v>
          </cell>
          <cell r="M207">
            <v>460</v>
          </cell>
          <cell r="N207">
            <v>400</v>
          </cell>
          <cell r="O207">
            <v>270</v>
          </cell>
        </row>
        <row r="208">
          <cell r="L208" t="str">
            <v>DA18</v>
          </cell>
          <cell r="M208">
            <v>610</v>
          </cell>
          <cell r="N208">
            <v>430</v>
          </cell>
          <cell r="O208">
            <v>330</v>
          </cell>
        </row>
        <row r="209">
          <cell r="L209" t="str">
            <v>DA21</v>
          </cell>
          <cell r="M209">
            <v>790</v>
          </cell>
          <cell r="N209">
            <v>500</v>
          </cell>
          <cell r="O209">
            <v>380</v>
          </cell>
        </row>
        <row r="210">
          <cell r="L210" t="str">
            <v>DB36</v>
          </cell>
          <cell r="M210">
            <v>1230</v>
          </cell>
          <cell r="N210">
            <v>670</v>
          </cell>
          <cell r="O210">
            <v>490</v>
          </cell>
        </row>
        <row r="211">
          <cell r="L211" t="str">
            <v>DB47</v>
          </cell>
          <cell r="M211">
            <v>1630</v>
          </cell>
          <cell r="N211">
            <v>670</v>
          </cell>
          <cell r="O211">
            <v>190</v>
          </cell>
        </row>
        <row r="212">
          <cell r="L212" t="str">
            <v>DB62</v>
          </cell>
          <cell r="M212">
            <v>1900</v>
          </cell>
          <cell r="N212">
            <v>840</v>
          </cell>
          <cell r="O212">
            <v>800</v>
          </cell>
        </row>
        <row r="213">
          <cell r="L213" t="str">
            <v>DB62D</v>
          </cell>
          <cell r="M213">
            <v>1900</v>
          </cell>
          <cell r="N213">
            <v>1640</v>
          </cell>
          <cell r="O213">
            <v>800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React"/>
      <sheetName val="Properties"/>
      <sheetName val="Unf Load Comb"/>
      <sheetName val="Stability Check"/>
      <sheetName val="REFTABLE"/>
      <sheetName val="Material Properties"/>
    </sheetNames>
    <sheetDataSet>
      <sheetData sheetId="0" refreshError="1"/>
      <sheetData sheetId="1" refreshError="1">
        <row r="5">
          <cell r="E5">
            <v>900</v>
          </cell>
        </row>
        <row r="8">
          <cell r="E8">
            <v>700</v>
          </cell>
        </row>
      </sheetData>
      <sheetData sheetId="2" refreshError="1"/>
      <sheetData sheetId="3" refreshError="1"/>
      <sheetData sheetId="4" refreshError="1"/>
      <sheetData sheetId="5"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Tulangan Fondasi"/>
      <sheetName val="05. Hasil Analisis dan Desain"/>
      <sheetName val="01. Umum (2)"/>
      <sheetName val="06. Bundwall"/>
      <sheetName val="06. Bundwall (old)"/>
      <sheetName val="Attachment"/>
      <sheetName val="Lampiran"/>
      <sheetName val="Sheet1"/>
      <sheetName val="Properties"/>
      <sheetName val="Reff Haraga"/>
      <sheetName val="Harga Pasar"/>
      <sheetName val="Rinc Sewa A2B"/>
    </sheetNames>
    <sheetDataSet>
      <sheetData sheetId="0" refreshError="1"/>
      <sheetData sheetId="1" refreshError="1"/>
      <sheetData sheetId="2" refreshError="1"/>
      <sheetData sheetId="3" refreshError="1"/>
      <sheetData sheetId="4" refreshError="1"/>
      <sheetData sheetId="5" refreshError="1"/>
      <sheetData sheetId="6" refreshError="1">
        <row r="108">
          <cell r="L108">
            <v>2.4</v>
          </cell>
        </row>
      </sheetData>
      <sheetData sheetId="7" refreshError="1">
        <row r="33">
          <cell r="P33">
            <v>9.15</v>
          </cell>
        </row>
        <row r="82">
          <cell r="P82">
            <v>1.3199999999999998</v>
          </cell>
        </row>
      </sheetData>
      <sheetData sheetId="8" refreshError="1"/>
      <sheetData sheetId="9" refreshError="1"/>
      <sheetData sheetId="10" refreshError="1"/>
      <sheetData sheetId="11" refreshError="1"/>
      <sheetData sheetId="12" refreshError="1"/>
      <sheetData sheetId="13" refreshError="1">
        <row r="41">
          <cell r="Q41">
            <v>2</v>
          </cell>
        </row>
        <row r="45">
          <cell r="Q45">
            <v>1.25</v>
          </cell>
        </row>
        <row r="46">
          <cell r="Q46">
            <v>0.85</v>
          </cell>
        </row>
        <row r="80">
          <cell r="G80">
            <v>12.444000000000001</v>
          </cell>
        </row>
        <row r="93">
          <cell r="G93">
            <v>0.2</v>
          </cell>
        </row>
        <row r="94">
          <cell r="G94">
            <v>2.9</v>
          </cell>
        </row>
        <row r="97">
          <cell r="G97">
            <v>0.87</v>
          </cell>
        </row>
        <row r="118">
          <cell r="P118">
            <v>1.99</v>
          </cell>
        </row>
        <row r="119">
          <cell r="G119">
            <v>0.41532356546948895</v>
          </cell>
        </row>
        <row r="123">
          <cell r="P123">
            <v>0.79</v>
          </cell>
        </row>
      </sheetData>
      <sheetData sheetId="14" refreshError="1">
        <row r="34">
          <cell r="Q34">
            <v>55.5</v>
          </cell>
        </row>
        <row r="36">
          <cell r="Q36">
            <v>1.5</v>
          </cell>
        </row>
        <row r="41">
          <cell r="Q41">
            <v>0.32</v>
          </cell>
        </row>
        <row r="42">
          <cell r="Q42">
            <v>0.3</v>
          </cell>
        </row>
        <row r="43">
          <cell r="Q43">
            <v>0.3</v>
          </cell>
        </row>
        <row r="44">
          <cell r="Q44">
            <v>0.6</v>
          </cell>
        </row>
        <row r="45">
          <cell r="Q45">
            <v>0.1</v>
          </cell>
        </row>
        <row r="53">
          <cell r="S53">
            <v>0.86399999999999999</v>
          </cell>
        </row>
        <row r="63">
          <cell r="S63">
            <v>0.08</v>
          </cell>
        </row>
        <row r="69">
          <cell r="G69">
            <v>5.1200000000000002E-2</v>
          </cell>
        </row>
        <row r="105">
          <cell r="G105">
            <v>2.5838555555555556</v>
          </cell>
        </row>
      </sheetData>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차이내역"/>
      <sheetName val="slab"/>
      <sheetName val="ExchRate"/>
      <sheetName val="FOUND"/>
      <sheetName val="Wind-UBC"/>
      <sheetName val="Kode"/>
      <sheetName val="Connections"/>
      <sheetName val="DWTables"/>
      <sheetName val="REFTABLE"/>
      <sheetName val="Manpower"/>
      <sheetName val="Equipt,Tools&amp;Cons"/>
      <sheetName val="Price list"/>
      <sheetName val="BID CALCULATION"/>
      <sheetName val="Casing Accessories"/>
      <sheetName val="Annex B"/>
      <sheetName val="Daf 1"/>
      <sheetName val="Data"/>
      <sheetName val="DETAIL"/>
      <sheetName val="06. Bundwall"/>
      <sheetName val="06. Bundwall (old)"/>
      <sheetName val="02. Outline Struktur"/>
      <sheetName val="Separator"/>
      <sheetName val="An"/>
      <sheetName val="cms-28"/>
      <sheetName val="HSBU ANA"/>
      <sheetName val="Crews"/>
      <sheetName val="9-1????"/>
      <sheetName val="MC-1"/>
      <sheetName val="9-1____"/>
      <sheetName val="Tabel Berat"/>
      <sheetName val="DAF-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CRETE"/>
      <sheetName val="CHECK-PL"/>
      <sheetName val="Data"/>
      <sheetName val="Bar Bending"/>
      <sheetName val="Kode"/>
      <sheetName val="Calc_Erection"/>
      <sheetName val="Manpower"/>
      <sheetName val="Equipt,Tools&amp;Cons"/>
      <sheetName val="IPL_SCHEDULE"/>
      <sheetName val="eq_data"/>
      <sheetName val="Equiv.Length"/>
      <sheetName val="bq"/>
      <sheetName val="CBD"/>
      <sheetName val="List of employees"/>
      <sheetName val="Management"/>
      <sheetName val="PM11_Basic Unit Rate-Final"/>
      <sheetName val="Table Currency"/>
      <sheetName val="AHSbj"/>
      <sheetName val="DAF-5"/>
      <sheetName val="Sheet1"/>
      <sheetName val="Analisa Harga"/>
      <sheetName val="Summary"/>
      <sheetName val="Analisa"/>
      <sheetName val="FLAF&amp;PARTSI"/>
      <sheetName val="H.Satuan"/>
      <sheetName val="Anl"/>
      <sheetName val="2_1"/>
      <sheetName val="2_2"/>
      <sheetName val="mat-upah"/>
      <sheetName val="slab"/>
      <sheetName val="eqp-rek"/>
      <sheetName val="Insts"/>
      <sheetName val="ESCON"/>
      <sheetName val="Cost_BD_Steel"/>
      <sheetName val="SCH_GG &amp; SAS"/>
      <sheetName val="An H.Sat Pek.Ut"/>
      <sheetName val="ana-str"/>
      <sheetName val="Material"/>
      <sheetName val="Work Volume Elec"/>
      <sheetName val="Bid Summary"/>
      <sheetName val="hrg sat"/>
      <sheetName val="REFTABLE"/>
      <sheetName val="CAL(1)."/>
      <sheetName val="9-1차이내역"/>
      <sheetName val="Benchmark Apr 09"/>
      <sheetName val="A-11 Steel Str"/>
      <sheetName val="A-03 Pile"/>
      <sheetName val="BAHAN"/>
      <sheetName val="REKAP"/>
      <sheetName val="Harga Satuan"/>
      <sheetName val="Grading Tahap 1"/>
      <sheetName val="STRUKTUR"/>
      <sheetName val="ARSITEKTUR"/>
      <sheetName val="2.1"/>
      <sheetName val="2.2"/>
      <sheetName val="PMK"/>
      <sheetName val="BAG_III"/>
      <sheetName val="Analisa STR"/>
      <sheetName val="HARSAT-lain"/>
      <sheetName val="HARSAT-tanah"/>
      <sheetName val="PRICE"/>
      <sheetName val="harsat"/>
      <sheetName val="anal"/>
      <sheetName val="378TWV1"/>
      <sheetName val="hs_str"/>
      <sheetName val="Memb Schd"/>
      <sheetName val="LIST ANHARSAT"/>
      <sheetName val="Properties"/>
      <sheetName val="Stability Check"/>
      <sheetName val="Als Struk"/>
      <sheetName val="Analisa SNI 1"/>
      <sheetName val="hrg uph+bhn"/>
      <sheetName val="Harsat Bahan"/>
      <sheetName val="Harsat Upah"/>
      <sheetName val="Traf&amp;Genst"/>
      <sheetName val="MP_PLAN"/>
      <sheetName val="Sheet5"/>
      <sheetName val="REKAP A BESAR"/>
      <sheetName val="GORDING &amp; beban plat BEL MIRING"/>
      <sheetName val="GORDING storage"/>
      <sheetName val="NAMES"/>
      <sheetName val="alat"/>
      <sheetName val="A-11 Steel Str (2)"/>
      <sheetName val="name"/>
      <sheetName val="hsd"/>
      <sheetName val="note"/>
      <sheetName val="Det Str BT"/>
      <sheetName val="Analisa Harga Satuan"/>
      <sheetName val="Hit Vol Str Jambi"/>
      <sheetName val="Daf 1"/>
      <sheetName val="Hsatuan-OK"/>
      <sheetName val="INPUT DATA"/>
      <sheetName val="%Progress Tabel"/>
      <sheetName val="hISTORY FILE 06"/>
      <sheetName val="Value Prog Tabel "/>
      <sheetName val="PROP-SILO"/>
      <sheetName val="Cable Power"/>
      <sheetName val="Cable Control"/>
      <sheetName val="Breakdown"/>
      <sheetName val="PRICE-COMP"/>
      <sheetName val="manhour"/>
      <sheetName val="HARGA"/>
      <sheetName val="FORM X COST"/>
      <sheetName val="Quantity"/>
      <sheetName val="Plumbing"/>
      <sheetName val="BQ-E20-02(Rp)"/>
      <sheetName val="an_SIP"/>
      <sheetName val="har-das"/>
      <sheetName val="MAPDC"/>
      <sheetName val="Upah"/>
      <sheetName val="weight summary"/>
      <sheetName val="ERECTION"/>
      <sheetName val="LG"/>
      <sheetName val="CONSUMABLE"/>
      <sheetName val="Parameter"/>
      <sheetName val="CV"/>
      <sheetName val="boq"/>
      <sheetName val="STD"/>
      <sheetName val="5-Peralatan"/>
      <sheetName val="4-Basic Price"/>
      <sheetName val="3-DIV7"/>
      <sheetName val="MC-1"/>
      <sheetName val="Form"/>
      <sheetName val="HARGA ALAT"/>
      <sheetName val="Sheet3"/>
      <sheetName val="TOTAL BY GRADE"/>
      <sheetName val="Short Circuit Level (2)"/>
      <sheetName val="REQDELTA"/>
      <sheetName val="GVL"/>
      <sheetName val="Analisa Upah &amp; Bahan Plum"/>
      <sheetName val="main summary"/>
      <sheetName val="Pek.Luar"/>
      <sheetName val="19-Jul-2019"/>
      <sheetName val="Foto 19-Jul-2019 "/>
      <sheetName val="Cable Schedule Over All"/>
      <sheetName val="SORT"/>
      <sheetName val="RAB (WIK)"/>
      <sheetName val="DAF-1"/>
      <sheetName val="Pt"/>
      <sheetName val="mu"/>
      <sheetName val="By"/>
      <sheetName val="Gaji"/>
      <sheetName val="jobhist"/>
      <sheetName val="teori"/>
      <sheetName val="Bank"/>
      <sheetName val="Tabel Berat"/>
      <sheetName val="Summary_v1"/>
      <sheetName val="AssumptionValue"/>
      <sheetName val="LBK1"/>
      <sheetName val="INSTRUMENT "/>
      <sheetName val="diskon"/>
      <sheetName val="Belmera"/>
      <sheetName val="Cawang Tomang Cengkareng"/>
      <sheetName val="Jakarta Cikampek"/>
      <sheetName val="Citarum"/>
      <sheetName val="Jagorawi"/>
      <sheetName val="Jakarta Merak"/>
      <sheetName val="Padalarang Cileunyi"/>
      <sheetName val="Palikanci"/>
      <sheetName val="Semarang"/>
      <sheetName val="Surabaya Gempol Mojokerto"/>
      <sheetName val="CH"/>
      <sheetName val="clg fin"/>
      <sheetName val="PC, G.Slab"/>
      <sheetName val="timber frame"/>
      <sheetName val="Rif_Col"/>
      <sheetName val="Wall Qty"/>
      <sheetName val="Col"/>
      <sheetName val="Flr, Rf Bm"/>
      <sheetName val="wall fin"/>
      <sheetName val="D 5243-ARAMCO"/>
      <sheetName val="D-4801 OXY"/>
      <sheetName val="vessel weight"/>
      <sheetName val="V-1-1002bid"/>
      <sheetName val="COVER"/>
      <sheetName val="Connections"/>
      <sheetName val="DWTables"/>
      <sheetName val="auto_lock"/>
      <sheetName val="Hargamat"/>
      <sheetName val="SUBKON"/>
      <sheetName val="RAB (A) (2)"/>
      <sheetName val="Bobot"/>
      <sheetName val="PROCURE"/>
      <sheetName val="BYALAT"/>
      <sheetName val="HSDALAT"/>
      <sheetName val="HSDMAT"/>
      <sheetName val="Mess"/>
      <sheetName val="tgp-02"/>
      <sheetName val="LBK"/>
      <sheetName val="Mat"/>
      <sheetName val="Civil "/>
      <sheetName val="Div2"/>
      <sheetName val="DAT_KUI"/>
      <sheetName val="progress"/>
      <sheetName val="BahanK"/>
      <sheetName val="REKAP RAB"/>
      <sheetName val="break"/>
      <sheetName val="RAB Tot"/>
      <sheetName val="Daf_Harga"/>
      <sheetName val="REKAP_ANALISA"/>
      <sheetName val="Blok A"/>
      <sheetName val="Daily"/>
      <sheetName val="DIAGRAM PIE (2)"/>
      <sheetName val="RAB"/>
      <sheetName val="LISTRIK"/>
      <sheetName val="Isolasi Luar Dalam"/>
      <sheetName val="Isolasi Luar"/>
      <sheetName val="Analisa &amp; Upah"/>
      <sheetName val="Pek. Tanah"/>
      <sheetName val="Pek. Dinding"/>
      <sheetName val="Pek. Plesteran"/>
      <sheetName val="Pek. Kayu"/>
      <sheetName val="Pek. Beton"/>
      <sheetName val="Pek. Penutup Atap"/>
      <sheetName val="Pek. Langit-langit"/>
      <sheetName val="Pek. Sanitasi"/>
      <sheetName val="Pek. Kunci &amp; Kaca"/>
      <sheetName val="Pek. Pengecatan"/>
      <sheetName val="STRUKTUR-1"/>
      <sheetName val="FINISHING"/>
      <sheetName val="TB"/>
      <sheetName val="PARAMETRES"/>
      <sheetName val="Up &amp; bhn"/>
      <sheetName val="villa"/>
      <sheetName val="MAPP"/>
      <sheetName val="rek det 1-3"/>
      <sheetName val="Analisa Gabungan"/>
      <sheetName val="Sub"/>
      <sheetName val="CAT_5"/>
      <sheetName val="LABOR"/>
      <sheetName val="Harga Material"/>
      <sheetName val="isian"/>
      <sheetName val="Basicprice"/>
      <sheetName val="Sat Bahan"/>
      <sheetName val="Sat Alat"/>
      <sheetName val="Sat Upah"/>
      <sheetName val="FORM BQ TL PRATU 4cct"/>
      <sheetName val="PRELI-CAP"/>
      <sheetName val="SCHEDULE"/>
      <sheetName val="Proc"/>
      <sheetName val="An_Roof_Top Ag_Int-WG"/>
      <sheetName val="Plate Mat'l"/>
      <sheetName val="SHELL_BOTTOM"/>
      <sheetName val="HRG BHN"/>
      <sheetName val="HPP X Q'TY"/>
      <sheetName val="HSatuan"/>
      <sheetName val="SG"/>
      <sheetName val="Har Sat"/>
      <sheetName val="lamp3a"/>
      <sheetName val="Surat"/>
      <sheetName val="Keb. Bhn, alt, tenaga"/>
      <sheetName val="BHN"/>
      <sheetName val="Type 54"/>
      <sheetName val="Gd-Alsus"/>
      <sheetName val="Mako SatBrimobda"/>
      <sheetName val="Type 130"/>
      <sheetName val="Bar_Bending"/>
      <sheetName val="Bid_Summary"/>
      <sheetName val="An_H_Sat_Pek_Ut"/>
      <sheetName val="hrg_sat"/>
      <sheetName val="Equiv_Length"/>
      <sheetName val="Analisa_Harga"/>
      <sheetName val="H_Satuan"/>
      <sheetName val="List_of_employees"/>
      <sheetName val="SCH_GG_&amp;_SAS"/>
      <sheetName val="PM11_Basic_Unit_Rate-Final"/>
      <sheetName val="Table_Currency"/>
      <sheetName val="Benchmark_Apr_09"/>
      <sheetName val="CAL(1)_"/>
      <sheetName val="A-11_Steel_Str"/>
      <sheetName val="A-03_Pile"/>
      <sheetName val="Work_Volume_Elec"/>
      <sheetName val="Harga_Satuan"/>
      <sheetName val="Grading_Tahap_1"/>
      <sheetName val="2_11"/>
      <sheetName val="2_21"/>
      <sheetName val="Analisa_STR"/>
      <sheetName val="Memb_Schd"/>
      <sheetName val="LIST_ANHARSAT"/>
      <sheetName val="Stability_Check"/>
      <sheetName val="Als_Struk"/>
      <sheetName val="Analisa_SNI_1"/>
      <sheetName val="hrg_uph+bhn"/>
      <sheetName val="Harsat_Bahan"/>
      <sheetName val="Harsat_Upah"/>
      <sheetName val="GORDING_&amp;_beban_plat_BEL_MIRING"/>
      <sheetName val="GORDING_storage"/>
      <sheetName val="A-11_Steel_Str_(2)"/>
      <sheetName val="REKAP_A_BESAR"/>
      <sheetName val="INPUT_DATA"/>
      <sheetName val="%Progress_Tabel"/>
      <sheetName val="hISTORY_FILE_06"/>
      <sheetName val="Value_Prog_Tabel_"/>
      <sheetName val="Cable_Power"/>
      <sheetName val="Cable_Control"/>
      <sheetName val="Det_Str_BT"/>
      <sheetName val="Analisa_Harga_Satuan"/>
      <sheetName val="FORM_X_COST"/>
      <sheetName val="Daf_1"/>
      <sheetName val="Hit_Vol_Str_Jambi"/>
      <sheetName val="weight_summary"/>
      <sheetName val="HARGA_ALAT"/>
      <sheetName val="TOTAL_BY_GRADE"/>
      <sheetName val="4-Basic_Price"/>
      <sheetName val="Short_Circuit_Level_(2)"/>
      <sheetName val="Analisa_Upah_&amp;_Bahan_Plum"/>
      <sheetName val="main_summary"/>
      <sheetName val="Pek_Luar"/>
      <sheetName val="Tabel_Berat"/>
      <sheetName val="RAB_(WIK)"/>
      <sheetName val="INSTRUMENT_"/>
      <sheetName val="Cawang_Tomang_Cengkareng"/>
      <sheetName val="Jakarta_Cikampek"/>
      <sheetName val="Jakarta_Merak"/>
      <sheetName val="Padalarang_Cileunyi"/>
      <sheetName val="Surabaya_Gempol_Mojokerto"/>
      <sheetName val="clg_fin"/>
      <sheetName val="PC,_G_Slab"/>
      <sheetName val="timber_frame"/>
      <sheetName val="Wall_Qty"/>
      <sheetName val="Flr,_Rf_Bm"/>
      <sheetName val="wall_fin"/>
      <sheetName val="D_5243-ARAMCO"/>
      <sheetName val="D-4801_OXY"/>
      <sheetName val="DIAGRAM_PIE_(2)"/>
      <sheetName val="rumus"/>
      <sheetName val="ANALISA ALAT BERAT"/>
      <sheetName val="Ana"/>
      <sheetName val="Agenda"/>
      <sheetName val="Pekerjaan  (2)"/>
      <sheetName val="bahan-semua daerah"/>
      <sheetName val="Daftar Harga"/>
      <sheetName val="Daftar Upah"/>
      <sheetName val="Perm. Test"/>
      <sheetName val="H Sat Jembatan"/>
      <sheetName val="Anal-2"/>
      <sheetName val=" mech int"/>
      <sheetName val="Format 8-int"/>
      <sheetName val="Form 9-unit"/>
      <sheetName val="panel"/>
      <sheetName val="kabel"/>
      <sheetName val="Prelim"/>
      <sheetName val="Analisa ME "/>
      <sheetName val="asumsi"/>
      <sheetName val="An_pdkg"/>
      <sheetName val="Sat~Bahu"/>
      <sheetName val="An"/>
      <sheetName val="Reff Haraga"/>
      <sheetName val="REP"/>
      <sheetName val="Harga Pasar"/>
      <sheetName val="Rinc Sewa A2B"/>
      <sheetName val="Summary of BQ Material"/>
      <sheetName val="General"/>
      <sheetName val="Eng_Hrs (HO)"/>
      <sheetName val="Separator"/>
      <sheetName val="Crews"/>
      <sheetName val="06. Bundwall"/>
      <sheetName val="02. Outline Struktur"/>
      <sheetName val="06. Bundwall (old)"/>
      <sheetName val="mplist"/>
      <sheetName val="Hitungan"/>
      <sheetName val="HB "/>
      <sheetName val="Rincian"/>
      <sheetName val="RATE"/>
      <sheetName val="SELISIH HARGA"/>
      <sheetName val="AHS - Personel"/>
      <sheetName val="AHS - Non Personel"/>
      <sheetName val="Analisa HSP"/>
      <sheetName val="LS-Rutin"/>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supporting data"/>
      <sheetName val="HB"/>
      <sheetName val="Analisa SNI STANDART "/>
      <sheetName val="Fill this out first___"/>
      <sheetName val="An.STRUC_ARC_LANS_INTERIOR"/>
      <sheetName val="ANALIS"/>
      <sheetName val="PConsCS"/>
      <sheetName val="dia-in"/>
      <sheetName val="ALAT-1"/>
      <sheetName val="Agregat Halus &amp; Kasar"/>
      <sheetName val="MHRS"/>
      <sheetName val="COMMIT REG"/>
      <sheetName val="MATERIAL ANALISA"/>
      <sheetName val="ANALISA HARGA 3"/>
      <sheetName val="struktur tdk dipakai"/>
      <sheetName val="LAMP-A"/>
      <sheetName val="dt"/>
      <sheetName val="Harga Bahan &amp; Upah "/>
      <sheetName val="data_dci"/>
      <sheetName val="data_mci"/>
      <sheetName val="Main"/>
      <sheetName val="behind"/>
      <sheetName val="Gudang non AC-AC Struktur"/>
      <sheetName val="VOL_1"/>
      <sheetName val="MAP"/>
      <sheetName val="R A B"/>
      <sheetName val="9_1차이내역"/>
      <sheetName val="Upah Bahan"/>
      <sheetName val="DATABASE"/>
      <sheetName val="INSTALLATION"/>
      <sheetName val="연돌일위집계"/>
      <sheetName val="수입"/>
      <sheetName val="PRODUKSI"/>
      <sheetName val="BAPPEDA"/>
      <sheetName val="BAWASDA"/>
      <sheetName val="PMD"/>
      <sheetName val="EKBANG"/>
      <sheetName val="KESBANG"/>
      <sheetName val="CAPIL"/>
      <sheetName val="TAPEM"/>
      <sheetName val="Kantor Pusat"/>
      <sheetName val="tgp_02"/>
      <sheetName val="SUM ALL"/>
      <sheetName val="B-Price"/>
      <sheetName val="HS"/>
      <sheetName val="Electrical Jetty"/>
      <sheetName val="Table 3-GCP"/>
      <sheetName val="EngDesign-ER"/>
      <sheetName val="EngDesign-GCP"/>
      <sheetName val="EngDesign-SAP"/>
      <sheetName val="EngDesign-SP-AF"/>
      <sheetName val="EngDesign-SP-DA"/>
      <sheetName val="EngDesign-SP-FS"/>
      <sheetName val="EngDesign-SP-VGH"/>
      <sheetName val="HPP"/>
      <sheetName val="panglejar 1"/>
      <sheetName val="Urugan Pasir"/>
      <sheetName val="1"/>
      <sheetName val="std.wt."/>
      <sheetName val="dasboard"/>
      <sheetName val="Conn. Lib"/>
      <sheetName val="Cable Data from Attachment-C"/>
      <sheetName val="ExchRate"/>
      <sheetName val="Man Power &amp; Comp"/>
      <sheetName val="B31.1"/>
      <sheetName val="PSIZE"/>
      <sheetName val="HSAT"/>
      <sheetName val="hs_ars"/>
      <sheetName val="OpRev"/>
      <sheetName val="Taxation"/>
      <sheetName val="5-ALAT(1)"/>
      <sheetName val="RAB RS (1)"/>
      <sheetName val="IN OUT"/>
      <sheetName val="Koordinat"/>
      <sheetName val="DAF-2"/>
      <sheetName val="Civil"/>
      <sheetName val="DB@Acess"/>
      <sheetName val="B-24"/>
      <sheetName val="TIE-INS"/>
      <sheetName val="MixBed"/>
      <sheetName val="CondPol"/>
      <sheetName val="SUM DC-INDC"/>
      <sheetName val="Angles"/>
      <sheetName val="W Shapes01"/>
      <sheetName val="Channels"/>
      <sheetName val="6PILE  (돌출)"/>
      <sheetName val="4.0 Foundation Properties"/>
      <sheetName val="3.0 Input Data"/>
      <sheetName val="03. Beban Rencana_EDG"/>
      <sheetName val="02. Outline Struktur_EDG"/>
      <sheetName val="02. Outline Struktur GEG"/>
      <sheetName val="01. Umum"/>
      <sheetName val="04. Desain Fondasi_EDG"/>
      <sheetName val="REKAPITULASI"/>
      <sheetName val="AC"/>
      <sheetName val="data_benefit(2)"/>
      <sheetName val="data_val"/>
      <sheetName val="Agst"/>
      <sheetName val="Des_05"/>
      <sheetName val="SAHAM"/>
      <sheetName val="BELI"/>
      <sheetName val="Menu"/>
      <sheetName val="Option List"/>
      <sheetName val="Harga Dasar"/>
      <sheetName val="HSBU ANA"/>
      <sheetName val="I-KAMAR"/>
      <sheetName val="I_KAMAR"/>
      <sheetName val="Mutasi Final"/>
      <sheetName val="INF"/>
      <sheetName val="Headcount detail"/>
      <sheetName val="N-RALS"/>
      <sheetName val="BDMN"/>
      <sheetName val="N-BLTA"/>
      <sheetName val="BMTR-N"/>
      <sheetName val="BNGA"/>
      <sheetName val="BNGAN"/>
      <sheetName val="N-HMSP"/>
      <sheetName val="N-ISAT"/>
      <sheetName val="LPBNN"/>
      <sheetName val="MEGA"/>
      <sheetName val="TRIM"/>
      <sheetName val="ANTM-N"/>
      <sheetName val="N-INTP"/>
      <sheetName val="Kartu"/>
      <sheetName val="Rinci prd 13-14"/>
      <sheetName val="Rinci sekt 13-14"/>
      <sheetName val="Prod"/>
      <sheetName val="INDIR SCH"/>
      <sheetName val="Cash Flow bulanan"/>
      <sheetName val="Bar_Bending1"/>
      <sheetName val="SCH_GG_&amp;_SAS1"/>
      <sheetName val="Analisa_STR1"/>
      <sheetName val="Als_Struk1"/>
      <sheetName val="An_H_Sat_Pek_Ut1"/>
      <sheetName val="Equiv_Length1"/>
      <sheetName val="GORDING_&amp;_beban_plat_BEL_MIRIN1"/>
      <sheetName val="GORDING_storage1"/>
      <sheetName val="List_of_employees1"/>
      <sheetName val="PM11_Basic_Unit_Rate-Final1"/>
      <sheetName val="Table_Currency1"/>
      <sheetName val="Analisa_Harga1"/>
      <sheetName val="H_Satuan1"/>
      <sheetName val="Bid_Summary1"/>
      <sheetName val="hrg_sat1"/>
      <sheetName val="2_12"/>
      <sheetName val="2_22"/>
      <sheetName val="Work_Volume_Elec1"/>
      <sheetName val="CAL(1)_1"/>
      <sheetName val="Memb_Schd1"/>
      <sheetName val="LIST_ANHARSAT1"/>
      <sheetName val="Stability_Check1"/>
      <sheetName val="Analisa_SNI_11"/>
      <sheetName val="hrg_uph+bhn1"/>
      <sheetName val="Bar_Bending4"/>
      <sheetName val="SCH_GG_&amp;_SAS4"/>
      <sheetName val="Analisa_STR4"/>
      <sheetName val="Als_Struk4"/>
      <sheetName val="An_H_Sat_Pek_Ut4"/>
      <sheetName val="Equiv_Length4"/>
      <sheetName val="GORDING_&amp;_beban_plat_BEL_MIRIN4"/>
      <sheetName val="GORDING_storage4"/>
      <sheetName val="List_of_employees4"/>
      <sheetName val="PM11_Basic_Unit_Rate-Final4"/>
      <sheetName val="Table_Currency4"/>
      <sheetName val="Analisa_Harga4"/>
      <sheetName val="H_Satuan4"/>
      <sheetName val="Bid_Summary4"/>
      <sheetName val="hrg_sat4"/>
      <sheetName val="2_15"/>
      <sheetName val="2_25"/>
      <sheetName val="Work_Volume_Elec4"/>
      <sheetName val="CAL(1)_4"/>
      <sheetName val="Memb_Schd4"/>
      <sheetName val="LIST_ANHARSAT4"/>
      <sheetName val="Stability_Check4"/>
      <sheetName val="Analisa_SNI_14"/>
      <sheetName val="hrg_uph+bhn4"/>
      <sheetName val="Bar_Bending2"/>
      <sheetName val="SCH_GG_&amp;_SAS2"/>
      <sheetName val="Analisa_STR2"/>
      <sheetName val="Als_Struk2"/>
      <sheetName val="An_H_Sat_Pek_Ut2"/>
      <sheetName val="Equiv_Length2"/>
      <sheetName val="GORDING_&amp;_beban_plat_BEL_MIRIN2"/>
      <sheetName val="GORDING_storage2"/>
      <sheetName val="List_of_employees2"/>
      <sheetName val="PM11_Basic_Unit_Rate-Final2"/>
      <sheetName val="Table_Currency2"/>
      <sheetName val="Analisa_Harga2"/>
      <sheetName val="H_Satuan2"/>
      <sheetName val="Bid_Summary2"/>
      <sheetName val="hrg_sat2"/>
      <sheetName val="2_13"/>
      <sheetName val="2_23"/>
      <sheetName val="Work_Volume_Elec2"/>
      <sheetName val="CAL(1)_2"/>
      <sheetName val="Memb_Schd2"/>
      <sheetName val="LIST_ANHARSAT2"/>
      <sheetName val="Stability_Check2"/>
      <sheetName val="Analisa_SNI_12"/>
      <sheetName val="hrg_uph+bhn2"/>
      <sheetName val="Bar_Bending3"/>
      <sheetName val="SCH_GG_&amp;_SAS3"/>
      <sheetName val="Analisa_STR3"/>
      <sheetName val="Als_Struk3"/>
      <sheetName val="An_H_Sat_Pek_Ut3"/>
      <sheetName val="Equiv_Length3"/>
      <sheetName val="GORDING_&amp;_beban_plat_BEL_MIRIN3"/>
      <sheetName val="GORDING_storage3"/>
      <sheetName val="List_of_employees3"/>
      <sheetName val="PM11_Basic_Unit_Rate-Final3"/>
      <sheetName val="Table_Currency3"/>
      <sheetName val="Analisa_Harga3"/>
      <sheetName val="H_Satuan3"/>
      <sheetName val="Bid_Summary3"/>
      <sheetName val="hrg_sat3"/>
      <sheetName val="2_14"/>
      <sheetName val="2_24"/>
      <sheetName val="Work_Volume_Elec3"/>
      <sheetName val="CAL(1)_3"/>
      <sheetName val="Memb_Schd3"/>
      <sheetName val="LIST_ANHARSAT3"/>
      <sheetName val="Stability_Check3"/>
      <sheetName val="Analisa_SNI_13"/>
      <sheetName val="hrg_uph+bhn3"/>
      <sheetName val="Bar_Bending5"/>
      <sheetName val="SCH_GG_&amp;_SAS5"/>
      <sheetName val="Analisa_STR5"/>
      <sheetName val="Als_Struk5"/>
      <sheetName val="An_H_Sat_Pek_Ut5"/>
      <sheetName val="Equiv_Length5"/>
      <sheetName val="GORDING_&amp;_beban_plat_BEL_MIRIN5"/>
      <sheetName val="GORDING_storage5"/>
      <sheetName val="List_of_employees5"/>
      <sheetName val="PM11_Basic_Unit_Rate-Final5"/>
      <sheetName val="Table_Currency5"/>
      <sheetName val="Analisa_Harga5"/>
      <sheetName val="H_Satuan5"/>
      <sheetName val="Bid_Summary5"/>
      <sheetName val="hrg_sat5"/>
      <sheetName val="2_16"/>
      <sheetName val="2_26"/>
      <sheetName val="Work_Volume_Elec5"/>
      <sheetName val="CAL(1)_5"/>
      <sheetName val="Memb_Schd5"/>
      <sheetName val="LIST_ANHARSAT5"/>
      <sheetName val="Stability_Check5"/>
      <sheetName val="Analisa_SNI_15"/>
      <sheetName val="hrg_uph+bhn5"/>
      <sheetName val="Bar_Bending6"/>
      <sheetName val="SCH_GG_&amp;_SAS6"/>
      <sheetName val="Analisa_STR6"/>
      <sheetName val="Als_Struk6"/>
      <sheetName val="An_H_Sat_Pek_Ut6"/>
      <sheetName val="Equiv_Length6"/>
      <sheetName val="GORDING_&amp;_beban_plat_BEL_MIRIN6"/>
      <sheetName val="GORDING_storage6"/>
      <sheetName val="List_of_employees6"/>
      <sheetName val="PM11_Basic_Unit_Rate-Final6"/>
      <sheetName val="Table_Currency6"/>
      <sheetName val="Analisa_Harga6"/>
      <sheetName val="H_Satuan6"/>
      <sheetName val="Bid_Summary6"/>
      <sheetName val="hrg_sat6"/>
      <sheetName val="2_17"/>
      <sheetName val="2_27"/>
      <sheetName val="Work_Volume_Elec6"/>
      <sheetName val="CAL(1)_6"/>
      <sheetName val="Memb_Schd6"/>
      <sheetName val="LIST_ANHARSAT6"/>
      <sheetName val="Stability_Check6"/>
      <sheetName val="Analisa_SNI_16"/>
      <sheetName val="hrg_uph+bhn6"/>
      <sheetName val="SOHAR(2nd)"/>
      <sheetName val="PIK_QUO"/>
      <sheetName val="TDL2001"/>
      <sheetName val="Calcu 02"/>
      <sheetName val="MC-BIL"/>
      <sheetName val="JAN"/>
      <sheetName val="TB All Branch oldaccount"/>
      <sheetName val="TB - BS"/>
      <sheetName val="ner6klm-pus"/>
      <sheetName val="BP1_23"/>
      <sheetName val="PL 11"/>
      <sheetName val="inf.bs 11"/>
      <sheetName val="C.1 CASH"/>
      <sheetName val="Ex_Rate"/>
      <sheetName val="EXC-R2005"/>
      <sheetName val="BBRI-J"/>
      <sheetName val="N-INDF"/>
      <sheetName val="J-INCO"/>
      <sheetName val="PGASN"/>
      <sheetName val="anal_hs"/>
      <sheetName val="ELEC_MCI"/>
      <sheetName val="INST_MCI"/>
      <sheetName val="MECH_MCI"/>
      <sheetName val="PRO_A"/>
      <sheetName val="PRO"/>
      <sheetName val="X rate"/>
      <sheetName val="351BQMCN"/>
      <sheetName val="MEytd"/>
      <sheetName val="CashFlow"/>
      <sheetName val="LP_PENJ_EKSKUTIF_LP_2"/>
      <sheetName val="data_benefit(1)"/>
      <sheetName val="Account Code"/>
      <sheetName val="Order"/>
      <sheetName val="Schedule OK Status"/>
      <sheetName val="% Prog"/>
      <sheetName val="Stamping Process"/>
      <sheetName val="Worksheet-03"/>
      <sheetName val="Detail by Discipline"/>
      <sheetName val="Indeks"/>
      <sheetName val="Sheet2"/>
      <sheetName val="owner-estimate"/>
      <sheetName val="BBM-03"/>
      <sheetName val="tahp sbdy"/>
      <sheetName val="SatDas"/>
      <sheetName val="OT"/>
      <sheetName val="API610"/>
      <sheetName val="EVAL"/>
      <sheetName val="daf-3(OK)"/>
      <sheetName val="daf-7(OK)"/>
      <sheetName val="stock"/>
      <sheetName val="TK_PROD"/>
      <sheetName val="LIFT RET"/>
      <sheetName val="COPY in"/>
      <sheetName val="JADWAL"/>
      <sheetName val="Prod Har"/>
      <sheetName val="주관사업"/>
      <sheetName val="요약배부"/>
      <sheetName val="Rot-Pack"/>
      <sheetName val="STEP"/>
      <sheetName val="Monthly"/>
      <sheetName val="HO Use"/>
      <sheetName val="BGT Cashflow"/>
      <sheetName val="PREV"/>
      <sheetName val="CSS"/>
      <sheetName val="Harga S Dasar UNTUK IDISI"/>
      <sheetName val="DHSD"/>
      <sheetName val="30Csg"/>
      <sheetName val="ANALISA SNI"/>
      <sheetName val="Equipment"/>
      <sheetName val="003"/>
      <sheetName val="작성기준"/>
      <sheetName val="Tubing &amp; fitting"/>
      <sheetName val="NP"/>
      <sheetName val="DHS"/>
      <sheetName val="an-aspal"/>
      <sheetName val="Harga Sat"/>
      <sheetName val="HARGA BAHAN"/>
      <sheetName val="Jurnal"/>
      <sheetName val="COA"/>
      <sheetName val="LPK (Neraca)"/>
      <sheetName val="SchC"/>
      <sheetName val="SchA"/>
      <sheetName val="SewAlat"/>
      <sheetName val="SchD"/>
      <sheetName val="EWP MRI CGS4&amp;5"/>
      <sheetName val="MFUCGS10"/>
      <sheetName val="SRA CGS 1 &amp; 3"/>
      <sheetName val="PUMP BELT SRF CGS 1#549481"/>
      <sheetName val="CHEM CGS 10-506743MRI"/>
      <sheetName val="GAS BOOT"/>
      <sheetName val="SPRAY COOLER-CGS5"/>
      <sheetName val="SPRAY COOLER-CGS10"/>
      <sheetName val="PO-2"/>
      <sheetName val="Basic"/>
      <sheetName val="electrical"/>
      <sheetName val="Bunga"/>
      <sheetName val="Mark-up"/>
      <sheetName val="Rupiah"/>
      <sheetName val="Progres Rasio LR"/>
      <sheetName val="RAP Change"/>
      <sheetName val="DATA PROYEK"/>
      <sheetName val="Analisa Harsat"/>
      <sheetName val="Analisa Harsat CCO Intern"/>
      <sheetName val="AnHarSat Real Saat Ini"/>
      <sheetName val="AnHarSat Real Sd Saat Lalu"/>
      <sheetName val="Rekap RAP"/>
      <sheetName val="BUL"/>
      <sheetName val="Cost Control Utk Perub RAP"/>
      <sheetName val="Daftar Alat"/>
      <sheetName val="RAP"/>
      <sheetName val="Sel Dev"/>
      <sheetName val="Progress Ekstern"/>
      <sheetName val="Harsat Alat"/>
      <sheetName val="Harsat SubKon"/>
      <sheetName val="Laporan Harian"/>
      <sheetName val="Hrn I"/>
      <sheetName val="Hrn II"/>
      <sheetName val="Hrn III"/>
      <sheetName val="BA Pemeriksaan"/>
      <sheetName val="R. RapatCCO"/>
      <sheetName val="Biaya LONSTAD"/>
      <sheetName val="Laporan Mingguan"/>
      <sheetName val="BAP"/>
      <sheetName val="Rekap MC"/>
      <sheetName val="BA Fisik"/>
      <sheetName val="Evaluasi CCO"/>
      <sheetName val="Hsl Evaluasi"/>
      <sheetName val="Lap Pek 2"/>
      <sheetName val="Lap Pek 1"/>
      <sheetName val="Penilaian Hasil FHO"/>
      <sheetName val="Penilaian Hasil PHO"/>
      <sheetName val="Penyampaian Evaluasi"/>
      <sheetName val="Permhnan CCO2"/>
      <sheetName val="Permhnan FHO"/>
      <sheetName val="Permhnan PHO"/>
      <sheetName val="Persetujuan CCO2"/>
      <sheetName val="Proposal"/>
      <sheetName val="Pemakaian Bahan"/>
      <sheetName val="Pengadaan Bahan"/>
      <sheetName val="Volume Mingguan"/>
      <sheetName val="Laporan Bulanan"/>
      <sheetName val="Schedule Ekstern"/>
      <sheetName val="Rekap Sisa Bahan"/>
      <sheetName val="RAP Sisa"/>
      <sheetName val="EARNED VALUE"/>
      <sheetName val="Permhnan UM"/>
      <sheetName val="Und. RptFHO"/>
      <sheetName val="Und. RptPHO"/>
      <sheetName val="hsat-SD"/>
      <sheetName val="an-satuan"/>
      <sheetName val="Rekap-SD"/>
      <sheetName val="DASAR"/>
      <sheetName val="EQ"/>
      <sheetName val="MTa"/>
      <sheetName val="U.P_Breakdown"/>
      <sheetName val="In-order"/>
      <sheetName val="Spec1"/>
      <sheetName val="3-DIV5"/>
      <sheetName val="Div 9 - Harian"/>
      <sheetName val="BA Evaluasi"/>
      <sheetName val="Permhnan CCO"/>
      <sheetName val="Persetujuan CCO"/>
      <sheetName val="hsp-STR-ARS"/>
      <sheetName val="Lt. 1 (A)"/>
      <sheetName val="pw&amp;shs"/>
      <sheetName val="1.1.Barrette pile"/>
      <sheetName val="Qty_pile"/>
      <sheetName val="Steel_slab"/>
      <sheetName val="Steel_tank"/>
      <sheetName val="Steel_wall"/>
      <sheetName val="ALT"/>
      <sheetName val="UPH"/>
      <sheetName val="hrg-dsr"/>
      <sheetName val="H Satuan Dasar"/>
      <sheetName val="Gia"/>
      <sheetName val="LIST"/>
      <sheetName val="MST"/>
      <sheetName val="rap rinci"/>
      <sheetName val="bau"/>
      <sheetName val="RINCIAN-SC"/>
      <sheetName val="Mobilisasi"/>
      <sheetName val="Sch"/>
      <sheetName val="TJ1Q47"/>
      <sheetName val="PESANTREN"/>
      <sheetName val="G"/>
      <sheetName val="Curup"/>
      <sheetName val="Prabu"/>
      <sheetName val="On Time"/>
      <sheetName val="SAT-DAS"/>
      <sheetName val="Analisa (ok punya)"/>
      <sheetName val="EE-PROP"/>
      <sheetName val="Prod-Alt"/>
      <sheetName val="DIV.1"/>
      <sheetName val="DIV_1"/>
      <sheetName val="INPUT HARIAN"/>
      <sheetName val="Pricing"/>
      <sheetName val="DC"/>
      <sheetName val="RINC"/>
      <sheetName val="B-P"/>
      <sheetName val="crude.SLAB RE-bar"/>
      <sheetName val="H-BHN"/>
      <sheetName val="Analisa RAB"/>
      <sheetName val="BQ OE"/>
      <sheetName val="Sheet15"/>
      <sheetName val="HrgMat"/>
      <sheetName val="inv"/>
      <sheetName val="A"/>
      <sheetName val="B"/>
      <sheetName val="D"/>
      <sheetName val="DFB 2010"/>
      <sheetName val="COST SUMM"/>
      <sheetName val="Cash2"/>
      <sheetName val="Z"/>
      <sheetName val="D6-1b"/>
      <sheetName val="black_out"/>
      <sheetName val="Form-3.3"/>
      <sheetName val="C3"/>
      <sheetName val="C"/>
      <sheetName val="cp1"/>
      <sheetName val="satuan_pek"/>
      <sheetName val="@"/>
      <sheetName val="Reff"/>
      <sheetName val="RAW MATERIALS "/>
      <sheetName val="COST-PERSON-J.O."/>
      <sheetName val="RENTAL1"/>
      <sheetName val="a.h ars sum"/>
      <sheetName val="Sanitair"/>
      <sheetName val="a.h str"/>
      <sheetName val="har-sat"/>
      <sheetName val="a.h ars"/>
      <sheetName val="U&amp;B"/>
      <sheetName val="HARGA HDPE"/>
      <sheetName val="DESBASTE"/>
      <sheetName val="MAT&amp;LABOR"/>
      <sheetName val="daftar isi"/>
      <sheetName val="Hsatbahan"/>
      <sheetName val="Kuantitas &amp; Harga"/>
      <sheetName val="BAG_2"/>
      <sheetName val="BAG-2"/>
    </sheetNames>
    <sheetDataSet>
      <sheetData sheetId="0" refreshError="1"/>
      <sheetData sheetId="1" refreshError="1"/>
      <sheetData sheetId="2" refreshError="1">
        <row r="3">
          <cell r="B3">
            <v>10</v>
          </cell>
          <cell r="C3">
            <v>60</v>
          </cell>
          <cell r="E3">
            <v>10</v>
          </cell>
          <cell r="F3">
            <v>60</v>
          </cell>
        </row>
        <row r="4">
          <cell r="B4">
            <v>13</v>
          </cell>
          <cell r="C4">
            <v>80</v>
          </cell>
          <cell r="E4">
            <v>13</v>
          </cell>
          <cell r="F4">
            <v>80</v>
          </cell>
        </row>
        <row r="5">
          <cell r="B5">
            <v>16</v>
          </cell>
          <cell r="C5">
            <v>100</v>
          </cell>
          <cell r="E5">
            <v>16</v>
          </cell>
          <cell r="F5">
            <v>100</v>
          </cell>
        </row>
        <row r="6">
          <cell r="B6">
            <v>19</v>
          </cell>
          <cell r="C6">
            <v>115</v>
          </cell>
          <cell r="E6">
            <v>100</v>
          </cell>
          <cell r="F6">
            <v>120</v>
          </cell>
        </row>
        <row r="7">
          <cell r="B7">
            <v>22</v>
          </cell>
          <cell r="C7">
            <v>135</v>
          </cell>
          <cell r="E7">
            <v>103</v>
          </cell>
          <cell r="F7">
            <v>160</v>
          </cell>
        </row>
        <row r="8">
          <cell r="B8">
            <v>25</v>
          </cell>
          <cell r="C8">
            <v>150</v>
          </cell>
          <cell r="E8">
            <v>106</v>
          </cell>
          <cell r="F8">
            <v>195</v>
          </cell>
        </row>
        <row r="9">
          <cell r="B9">
            <v>29</v>
          </cell>
          <cell r="C9">
            <v>235</v>
          </cell>
          <cell r="E9">
            <v>109</v>
          </cell>
          <cell r="F9">
            <v>230</v>
          </cell>
        </row>
        <row r="10">
          <cell r="B10">
            <v>32</v>
          </cell>
          <cell r="C10">
            <v>260</v>
          </cell>
          <cell r="E10">
            <v>112</v>
          </cell>
          <cell r="F10">
            <v>265</v>
          </cell>
        </row>
        <row r="11">
          <cell r="E11">
            <v>115</v>
          </cell>
          <cell r="F11">
            <v>300</v>
          </cell>
        </row>
        <row r="12">
          <cell r="E12">
            <v>119</v>
          </cell>
          <cell r="F12">
            <v>350</v>
          </cell>
        </row>
        <row r="13">
          <cell r="E13">
            <v>122</v>
          </cell>
          <cell r="F13">
            <v>385</v>
          </cell>
        </row>
        <row r="14">
          <cell r="E14">
            <v>190</v>
          </cell>
          <cell r="F14">
            <v>65</v>
          </cell>
        </row>
        <row r="15">
          <cell r="E15">
            <v>193</v>
          </cell>
          <cell r="F15">
            <v>65</v>
          </cell>
        </row>
        <row r="16">
          <cell r="E16">
            <v>196</v>
          </cell>
          <cell r="F16">
            <v>65</v>
          </cell>
        </row>
        <row r="17">
          <cell r="E17">
            <v>199</v>
          </cell>
          <cell r="F17">
            <v>80</v>
          </cell>
        </row>
        <row r="18">
          <cell r="E18">
            <v>202</v>
          </cell>
          <cell r="F18">
            <v>90</v>
          </cell>
        </row>
        <row r="19">
          <cell r="E19">
            <v>205</v>
          </cell>
          <cell r="F19">
            <v>100</v>
          </cell>
        </row>
        <row r="20">
          <cell r="E20">
            <v>209</v>
          </cell>
          <cell r="F20">
            <v>120</v>
          </cell>
        </row>
        <row r="21">
          <cell r="E21">
            <v>212</v>
          </cell>
          <cell r="F21">
            <v>130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ow r="3">
          <cell r="B3">
            <v>0</v>
          </cell>
        </row>
      </sheetData>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ge"/>
      <sheetName val="Cover-PP"/>
      <sheetName val="Revision Sheet"/>
      <sheetName val="COV FAN"/>
      <sheetName val="Cover"/>
      <sheetName val="Rev&amp;App"/>
      <sheetName val="TOC"/>
      <sheetName val="1.0 Read Me First"/>
      <sheetName val="2.0 Project Specific Details"/>
      <sheetName val="3.0 Input Data"/>
      <sheetName val="4.0 Foundation Properties"/>
      <sheetName val="5.0 Static Checks"/>
      <sheetName val="6.0 Matrix Formation"/>
      <sheetName val="Time History Analysis"/>
      <sheetName val="7.0 Time History Output"/>
      <sheetName val="8.0 Dynamic Checks"/>
      <sheetName val="9.0 Project Specific Checks"/>
      <sheetName val="10. Conclu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4">
          <cell r="J14">
            <v>3.7</v>
          </cell>
        </row>
        <row r="21">
          <cell r="J21">
            <v>0.1</v>
          </cell>
        </row>
        <row r="22">
          <cell r="J22">
            <v>0.2</v>
          </cell>
        </row>
        <row r="23">
          <cell r="J23">
            <v>0.1</v>
          </cell>
        </row>
        <row r="24">
          <cell r="J24">
            <v>0.1</v>
          </cell>
        </row>
        <row r="25">
          <cell r="J25">
            <v>0.15</v>
          </cell>
        </row>
        <row r="26">
          <cell r="J26">
            <v>2.1781818181818182</v>
          </cell>
        </row>
        <row r="27">
          <cell r="J27">
            <v>1</v>
          </cell>
        </row>
        <row r="28">
          <cell r="J28">
            <v>0.97272727272727266</v>
          </cell>
        </row>
        <row r="29">
          <cell r="J29">
            <v>0.45918918918918922</v>
          </cell>
        </row>
        <row r="30">
          <cell r="J30">
            <v>0.57659090909090904</v>
          </cell>
        </row>
        <row r="67">
          <cell r="J67">
            <v>16.57</v>
          </cell>
        </row>
        <row r="70">
          <cell r="J70">
            <v>660027.25191579189</v>
          </cell>
        </row>
      </sheetData>
      <sheetData sheetId="10" refreshError="1">
        <row r="14">
          <cell r="J14">
            <v>23184.26781826618</v>
          </cell>
        </row>
        <row r="17">
          <cell r="J17">
            <v>-0.5466572836030964</v>
          </cell>
        </row>
        <row r="20">
          <cell r="J20">
            <v>0</v>
          </cell>
        </row>
        <row r="23">
          <cell r="J23">
            <v>12.569516666666669</v>
          </cell>
        </row>
        <row r="24">
          <cell r="J24">
            <v>34471.232228695677</v>
          </cell>
        </row>
        <row r="25">
          <cell r="J25">
            <v>19779.364975352277</v>
          </cell>
        </row>
        <row r="26">
          <cell r="J26">
            <v>31761.615842311094</v>
          </cell>
        </row>
      </sheetData>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02"/>
      <sheetName val="COVER (2)"/>
      <sheetName val="Content"/>
      <sheetName val="Sheet3"/>
      <sheetName val="Coverr"/>
      <sheetName val="Content (2)"/>
      <sheetName val="01. Umum"/>
      <sheetName val="02. Outline Struktur"/>
      <sheetName val="03. Beban Rencana"/>
      <sheetName val="04. Desain Fondasi"/>
      <sheetName val="05. Hasil Analisis dan Desain"/>
      <sheetName val="Lampiran"/>
      <sheetName val="Attachment"/>
      <sheetName val="Sheet1"/>
      <sheetName val="Data"/>
    </sheetNames>
    <sheetDataSet>
      <sheetData sheetId="0"/>
      <sheetData sheetId="1"/>
      <sheetData sheetId="2"/>
      <sheetData sheetId="3"/>
      <sheetData sheetId="4"/>
      <sheetData sheetId="5">
        <row r="2">
          <cell r="A2" t="str">
            <v>FRONT END ENGINEERING DESIGN (FEED)</v>
          </cell>
        </row>
      </sheetData>
      <sheetData sheetId="6">
        <row r="2">
          <cell r="AC2" t="str">
            <v>REV A</v>
          </cell>
        </row>
      </sheetData>
      <sheetData sheetId="7">
        <row r="34">
          <cell r="O34">
            <v>0.3</v>
          </cell>
        </row>
        <row r="36">
          <cell r="O36">
            <v>1.05</v>
          </cell>
        </row>
        <row r="38">
          <cell r="O38">
            <v>1.1000000000000001</v>
          </cell>
        </row>
        <row r="39">
          <cell r="O39">
            <v>1.1000000000000001</v>
          </cell>
        </row>
        <row r="41">
          <cell r="O41">
            <v>1.1000000000000001</v>
          </cell>
        </row>
        <row r="58">
          <cell r="R58">
            <v>0.3</v>
          </cell>
        </row>
        <row r="59">
          <cell r="R59">
            <v>0.6</v>
          </cell>
        </row>
        <row r="60">
          <cell r="R60">
            <v>1.5</v>
          </cell>
        </row>
        <row r="61">
          <cell r="R61">
            <v>1.1000000000000001</v>
          </cell>
        </row>
        <row r="62">
          <cell r="R62">
            <v>0.3</v>
          </cell>
        </row>
        <row r="63">
          <cell r="R63">
            <v>0</v>
          </cell>
        </row>
        <row r="65">
          <cell r="R65">
            <v>0</v>
          </cell>
        </row>
      </sheetData>
      <sheetData sheetId="8"/>
      <sheetData sheetId="9"/>
      <sheetData sheetId="10"/>
      <sheetData sheetId="11"/>
      <sheetData sheetId="12"/>
      <sheetData sheetId="13"/>
      <sheetData sheetId="14"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2)"/>
      <sheetName val="Content"/>
      <sheetName val="Sheet3"/>
      <sheetName val="Coverr"/>
      <sheetName val="Content (2)"/>
      <sheetName val="01. Umum"/>
      <sheetName val="02. Outline Struktur"/>
      <sheetName val="03. Beban Rencana"/>
      <sheetName val="04. Desain Fondasi"/>
      <sheetName val="05. Hasil Analisis dan Desain"/>
      <sheetName val="Lampiran"/>
      <sheetName val="Attachment"/>
      <sheetName val="Sheet1"/>
      <sheetName val="Data"/>
    </sheetNames>
    <sheetDataSet>
      <sheetData sheetId="0"/>
      <sheetData sheetId="1"/>
      <sheetData sheetId="2"/>
      <sheetData sheetId="3"/>
      <sheetData sheetId="4"/>
      <sheetData sheetId="5">
        <row r="2">
          <cell r="A2" t="str">
            <v>FRONT END ENGINEERING DESIGN (FEED)</v>
          </cell>
        </row>
      </sheetData>
      <sheetData sheetId="6">
        <row r="2">
          <cell r="AC2" t="str">
            <v>REV A</v>
          </cell>
        </row>
      </sheetData>
      <sheetData sheetId="7">
        <row r="34">
          <cell r="O34">
            <v>0.3</v>
          </cell>
        </row>
        <row r="36">
          <cell r="O36">
            <v>1.05</v>
          </cell>
        </row>
        <row r="38">
          <cell r="O38">
            <v>1.1000000000000001</v>
          </cell>
        </row>
        <row r="39">
          <cell r="O39">
            <v>1.1000000000000001</v>
          </cell>
        </row>
        <row r="41">
          <cell r="O41">
            <v>1.1000000000000001</v>
          </cell>
        </row>
        <row r="58">
          <cell r="R58">
            <v>0.3</v>
          </cell>
        </row>
        <row r="59">
          <cell r="R59">
            <v>0.6</v>
          </cell>
        </row>
        <row r="60">
          <cell r="R60">
            <v>1.5</v>
          </cell>
        </row>
        <row r="61">
          <cell r="R61">
            <v>1.1000000000000001</v>
          </cell>
        </row>
        <row r="62">
          <cell r="R62">
            <v>0.3</v>
          </cell>
        </row>
        <row r="63">
          <cell r="R63">
            <v>0</v>
          </cell>
        </row>
        <row r="65">
          <cell r="R65">
            <v>0</v>
          </cell>
        </row>
      </sheetData>
      <sheetData sheetId="8"/>
      <sheetData sheetId="9"/>
      <sheetData sheetId="10"/>
      <sheetData sheetId="11"/>
      <sheetData sheetId="12"/>
      <sheetData sheetId="13"/>
      <sheetData sheetId="14"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ing"/>
      <sheetName val="Analysis"/>
      <sheetName val="Pre Design - Atap Lip Channel"/>
      <sheetName val="Found.1"/>
      <sheetName val="Settlement"/>
      <sheetName val="Soil Test"/>
      <sheetName val="Wt for Seismic"/>
    </sheetNames>
    <sheetDataSet>
      <sheetData sheetId="0" refreshError="1"/>
      <sheetData sheetId="1" refreshError="1"/>
      <sheetData sheetId="2" refreshError="1"/>
      <sheetData sheetId="3" refreshError="1"/>
      <sheetData sheetId="4" refreshError="1">
        <row r="12">
          <cell r="E12">
            <v>1.5</v>
          </cell>
          <cell r="G12">
            <v>1</v>
          </cell>
        </row>
        <row r="31">
          <cell r="E31">
            <v>5.0999999999999996</v>
          </cell>
        </row>
        <row r="49">
          <cell r="F49">
            <v>0.69340755877297999</v>
          </cell>
        </row>
        <row r="50">
          <cell r="F50">
            <v>0.68067700034825196</v>
          </cell>
        </row>
        <row r="53">
          <cell r="D53">
            <v>0.90625</v>
          </cell>
        </row>
        <row r="56">
          <cell r="D56">
            <v>1.339620109124678</v>
          </cell>
        </row>
        <row r="61">
          <cell r="D61">
            <v>1</v>
          </cell>
        </row>
      </sheetData>
      <sheetData sheetId="5" refreshError="1"/>
      <sheetData sheetId="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01"/>
      <sheetName val="COST-SUM"/>
      <sheetName val="Labor_PS"/>
      <sheetName val="EQUIPMENT-PS"/>
      <sheetName val="TOOL-PS"/>
      <sheetName val="CONS.-PS"/>
      <sheetName val="NAMES"/>
      <sheetName val="Salary"/>
      <sheetName val="Proc_REK_1"/>
      <sheetName val="__00"/>
      <sheetName val="____01"/>
      <sheetName val="Kode"/>
      <sheetName val="REFTABLE"/>
      <sheetName val="name"/>
      <sheetName val="PIPE MATERIALS for TEMP HT  _2_"/>
      <sheetName val="HOT TAP WORK"/>
      <sheetName val="SUM_Steel-Strc"/>
      <sheetName val="black_out"/>
      <sheetName val="sheet12"/>
      <sheetName val="Accept. Letter"/>
      <sheetName val="2_2"/>
      <sheetName val="mVAC"/>
      <sheetName val="Listrik"/>
      <sheetName val="STR"/>
      <sheetName val="DAF_7"/>
      <sheetName val="DAF_3"/>
      <sheetName val="DAF_4"/>
      <sheetName val="Vol Gonggang Rev"/>
      <sheetName val="合成単価作成表-BLDG"/>
      <sheetName val="I-KAMAR"/>
      <sheetName val="Bank"/>
      <sheetName val="Bunga"/>
      <sheetName val="BAHAN"/>
      <sheetName val="Mark-up"/>
      <sheetName val="Alat &amp; Bahan"/>
      <sheetName val="Analisa &amp; Upah"/>
      <sheetName val="harsat"/>
      <sheetName val="Data"/>
      <sheetName val="Notes"/>
      <sheetName val="Pipe"/>
      <sheetName val="RFP009"/>
      <sheetName val="All Expat"/>
      <sheetName val="vessel weight"/>
      <sheetName val="Invoice Cover IDR"/>
      <sheetName val="LWLOPT"/>
      <sheetName val="arrange"/>
      <sheetName val="INDIR"/>
      <sheetName val="Pt"/>
      <sheetName val="FLANGE"/>
      <sheetName val="VALVE"/>
      <sheetName val="LEGEND"/>
      <sheetName val="Upah"/>
      <sheetName val="TTDZ22"/>
      <sheetName val="HRG BHN"/>
      <sheetName val="CH"/>
      <sheetName val="Elektrikal"/>
      <sheetName val="slab"/>
      <sheetName val="CALC"/>
      <sheetName val="PP-8000AB"/>
      <sheetName val="CONS_-PS"/>
      <sheetName val="All_Expat"/>
      <sheetName val="vessel_weight"/>
      <sheetName val="Invoice_Cover_IDR"/>
      <sheetName val="DAF-2"/>
      <sheetName val="an. struktur"/>
      <sheetName val="Dashboard"/>
      <sheetName val="DAF-7"/>
      <sheetName val="harga "/>
      <sheetName val="Masda"/>
      <sheetName val="FP_KLR"/>
      <sheetName val="FP_MSK"/>
      <sheetName val="FIRE FIGHTING"/>
      <sheetName val="satuan_pek"/>
      <sheetName val="MP Rev 1"/>
      <sheetName val="BASE-PL1(H-shape)(OLD)"/>
      <sheetName val="Analisa"/>
      <sheetName val="Case28 Levered Tornado"/>
      <sheetName val="D_3"/>
      <sheetName val="Cover"/>
      <sheetName val="Economic Model"/>
      <sheetName val="PSA and Tax"/>
      <sheetName val="wbs"/>
      <sheetName val="Inputs"/>
      <sheetName val="HARGA ALAT"/>
      <sheetName val="SC"/>
      <sheetName val="wwt"/>
      <sheetName val="Support-npk2"/>
      <sheetName val="Tabel Berat"/>
      <sheetName val="RT13526 CPI"/>
      <sheetName val="H.Satuan"/>
      <sheetName val="TWO PASS"/>
      <sheetName val="THREE PASS"/>
      <sheetName val="IPL_SCHEDULE"/>
      <sheetName val="Hargamat"/>
      <sheetName val="PANEL&amp;AKS"/>
      <sheetName val="SCHNEIDER"/>
      <sheetName val="HEKSA"/>
      <sheetName val="Calculation step - AFPGD"/>
      <sheetName val="SYSTEM REF"/>
      <sheetName val="Kell.Dind-GC"/>
      <sheetName val="ProArcInfo"/>
      <sheetName val="SUM-INT"/>
      <sheetName val="SUM"/>
      <sheetName val="Labor"/>
      <sheetName val="Equip"/>
      <sheetName val="cons"/>
      <sheetName val="tool"/>
      <sheetName val="Equipment-Total"/>
      <sheetName val="prod"/>
      <sheetName val="calc-sheet"/>
      <sheetName val="mp-comp"/>
      <sheetName val="Granulation Rev1 Costdirect Pim"/>
      <sheetName val="C"/>
      <sheetName val="metode"/>
      <sheetName val="Material"/>
      <sheetName val="Anls-ME Tampil"/>
      <sheetName val="BQ (by owner)"/>
      <sheetName val="rab me (fisik)"/>
      <sheetName val="rab me (by owner) "/>
      <sheetName val="STAF"/>
      <sheetName val="MT-C"/>
      <sheetName val="CONS."/>
      <sheetName val="gaji"/>
      <sheetName val="RAB"/>
      <sheetName val="upah bahan"/>
      <sheetName val="DAF-1"/>
      <sheetName val="V-1-1002bid"/>
      <sheetName val="An_Roof_Top Ag_Int-WG"/>
      <sheetName val="Plate Mat'l"/>
      <sheetName val="SHELL_BOTTOM"/>
      <sheetName val="data_benefit(2)"/>
      <sheetName val="data_val"/>
      <sheetName val="Scenarios and Sensitivities"/>
      <sheetName val="Operations"/>
      <sheetName val="Financials"/>
      <sheetName val="Global Assumptions"/>
      <sheetName val="Cost_BD_Steel"/>
      <sheetName val="SCH_GG &amp; SAS"/>
      <sheetName val="003"/>
      <sheetName val="RINCIAN"/>
      <sheetName val="data_benefit(1)"/>
      <sheetName val="Sheet1"/>
      <sheetName val="Rekap."/>
      <sheetName val="ATT.G"/>
      <sheetName val="Report"/>
      <sheetName val="00 _ Earthwork EF_RL"/>
      <sheetName val="mplist"/>
      <sheetName val="RAB_DURI"/>
      <sheetName val="TERM"/>
      <sheetName val="INPUT"/>
      <sheetName val="Pangkah"/>
      <sheetName val="CONS_-PS2"/>
      <sheetName val="PIPE_MATERIALS_for_TEMP_HT___21"/>
      <sheetName val="HOT_TAP_WORK1"/>
      <sheetName val="Accept__Letter1"/>
      <sheetName val="Vol_Gonggang_Rev1"/>
      <sheetName val="All_Expat2"/>
      <sheetName val="vessel_weight2"/>
      <sheetName val="Invoice_Cover_IDR2"/>
      <sheetName val="an__struktur1"/>
      <sheetName val="Calculation_step_-_AFPGD1"/>
      <sheetName val="HRG_BHN1"/>
      <sheetName val="Analisa_&amp;_Upah1"/>
      <sheetName val="Alat_&amp;_Bahan1"/>
      <sheetName val="SYSTEM_REF1"/>
      <sheetName val="Granulation_Rev1_Costdirect_Pi1"/>
      <sheetName val="Anls-ME_Tampil1"/>
      <sheetName val="BQ_(by_owner)1"/>
      <sheetName val="rab_me_(fisik)1"/>
      <sheetName val="rab_me_(by_owner)_1"/>
      <sheetName val="CONS_1"/>
      <sheetName val="upah_bahan1"/>
      <sheetName val="Kell_Dind-GC1"/>
      <sheetName val="H_Satuan1"/>
      <sheetName val="Tabel_Berat1"/>
      <sheetName val="RT13526_CPI1"/>
      <sheetName val="harga_1"/>
      <sheetName val="MP_Rev_11"/>
      <sheetName val="Case28_Levered_Tornado1"/>
      <sheetName val="Economic_Model1"/>
      <sheetName val="PSA_and_Tax1"/>
      <sheetName val="CONS_-PS1"/>
      <sheetName val="PIPE_MATERIALS_for_TEMP_HT___2_"/>
      <sheetName val="HOT_TAP_WORK"/>
      <sheetName val="Accept__Letter"/>
      <sheetName val="Vol_Gonggang_Rev"/>
      <sheetName val="All_Expat1"/>
      <sheetName val="vessel_weight1"/>
      <sheetName val="Invoice_Cover_IDR1"/>
      <sheetName val="an__struktur"/>
      <sheetName val="Calculation_step_-_AFPGD"/>
      <sheetName val="HRG_BHN"/>
      <sheetName val="Analisa_&amp;_Upah"/>
      <sheetName val="Alat_&amp;_Bahan"/>
      <sheetName val="SYSTEM_REF"/>
      <sheetName val="Granulation_Rev1_Costdirect_Pim"/>
      <sheetName val="Anls-ME_Tampil"/>
      <sheetName val="BQ_(by_owner)"/>
      <sheetName val="rab_me_(fisik)"/>
      <sheetName val="rab_me_(by_owner)_"/>
      <sheetName val="CONS_"/>
      <sheetName val="upah_bahan"/>
      <sheetName val="Kell_Dind-GC"/>
      <sheetName val="H_Satuan"/>
      <sheetName val="Tabel_Berat"/>
      <sheetName val="RT13526_CPI"/>
      <sheetName val="harga_"/>
      <sheetName val="MP_Rev_1"/>
      <sheetName val="Case28_Levered_Tornado"/>
      <sheetName val="Economic_Model"/>
      <sheetName val="PSA_and_Tax"/>
      <sheetName val="RK1"/>
      <sheetName val="Rekap"/>
      <sheetName val="Analisa Hauling1"/>
      <sheetName val="MASTER BILLING"/>
      <sheetName val="REG-SFT"/>
      <sheetName val="Proj'n(Piping Big Crew)"/>
      <sheetName val="06. Bundwall"/>
      <sheetName val="Civil "/>
      <sheetName val="02. Outline Struktur"/>
      <sheetName val="06. Bundwall (old)"/>
      <sheetName val="弁区分表"/>
      <sheetName val="DUP"/>
      <sheetName val="REKAP ELEKTRIKAL"/>
      <sheetName val="jobhist"/>
      <sheetName val="mu"/>
      <sheetName val="NP"/>
      <sheetName val="ESCON"/>
      <sheetName val="WL"/>
      <sheetName val="labor1"/>
      <sheetName val="eqp-rek"/>
      <sheetName val="ATT_G"/>
      <sheetName val="FIRE_FIGHTING"/>
      <sheetName val="DUTCH CONE"/>
      <sheetName val="BD-PP-OFF"/>
      <sheetName val="概総括1"/>
      <sheetName val="Equip Codes"/>
      <sheetName val="VSTS_ValidationWS_1"/>
      <sheetName val="Developer rev 99"/>
      <sheetName val=" Ad Sales  exp"/>
      <sheetName val="Bus Dev"/>
      <sheetName val="corp. exp"/>
      <sheetName val="Consolidated Projects"/>
      <sheetName val="BQ"/>
      <sheetName val="Rebar Info"/>
      <sheetName val="Content"/>
      <sheetName val="Design"/>
      <sheetName val="Att.I Eq data"/>
      <sheetName val="Att.K Ped"/>
      <sheetName val="App5 - Pile Combined"/>
      <sheetName val="App8.2-KyKz"/>
      <sheetName val="MAC1.XLM"/>
      <sheetName val="615E101AB(CASE85F)"/>
      <sheetName val="terdistribusi"/>
      <sheetName val="GENERAL"/>
      <sheetName val="Connections"/>
      <sheetName val="DWTables"/>
      <sheetName val="BLDG_DCI"/>
      <sheetName val="BLDG_MCI"/>
      <sheetName val="c7tb"/>
      <sheetName val="CX ELIM"/>
      <sheetName val="C5TB"/>
      <sheetName val="C3TB"/>
      <sheetName val="C6TB"/>
      <sheetName val="C8TB"/>
      <sheetName val="Sheet3"/>
      <sheetName val="Basic Information"/>
      <sheetName val="NMN"/>
      <sheetName val="Uraian"/>
      <sheetName val="CIVIC 1.6L(7ｶ国MA輸出)ｺｽﾄ"/>
      <sheetName val="Consolidated"/>
      <sheetName val="PARAMETER"/>
      <sheetName val="FA_Listing"/>
      <sheetName val="Ex-Rate"/>
      <sheetName val="Option List"/>
      <sheetName val="NOPAT_VDF"/>
      <sheetName val="Invested capital_VDF"/>
      <sheetName val="DCF_VDF"/>
      <sheetName val="WACC_VDF"/>
      <sheetName val="Summary Page_VDF"/>
      <sheetName val="PV of Op Leases_VDF"/>
      <sheetName val="Income Statement_VDF"/>
      <sheetName val="alamat"/>
      <sheetName val="LOOKUP"/>
      <sheetName val="Index"/>
      <sheetName val="Segment"/>
      <sheetName val="RMCONS"/>
      <sheetName val="CGS"/>
      <sheetName val="Menu"/>
      <sheetName val="Kartu"/>
      <sheetName val="BELI"/>
      <sheetName val="PRODUKSI"/>
      <sheetName val="SAHAM"/>
      <sheetName val="N-RALS"/>
      <sheetName val="BDMN"/>
      <sheetName val="N-BLTA"/>
      <sheetName val="BMTR-N"/>
      <sheetName val="BNGA"/>
      <sheetName val="BNGAN"/>
      <sheetName val="N-HMSP"/>
      <sheetName val="N-ISAT"/>
      <sheetName val="LPBNN"/>
      <sheetName val="MEGA"/>
      <sheetName val="TRIM"/>
      <sheetName val="AMFG"/>
      <sheetName val="ANTM-N"/>
      <sheetName val="N-INTP"/>
      <sheetName val="BBRI-N"/>
      <sheetName val="BBRI-J"/>
      <sheetName val="BMRI"/>
      <sheetName val="DNKS-N"/>
      <sheetName val="INTP"/>
      <sheetName val="N-PNBN"/>
      <sheetName val="N-TSPC"/>
      <sheetName val="ISAT"/>
      <sheetName val="J-JIHD"/>
      <sheetName val="PORTO 19 JUL"/>
      <sheetName val="SMAR"/>
      <sheetName val="N-AALI"/>
      <sheetName val="ANTA"/>
      <sheetName val="ANTMN"/>
      <sheetName val="N-ASII"/>
      <sheetName val="BNII"/>
      <sheetName val="N-GGRM"/>
      <sheetName val="KAEF"/>
      <sheetName val="N-KLBF"/>
      <sheetName val="PGAS"/>
      <sheetName val="TLKM-J"/>
      <sheetName val="N-TLKM"/>
      <sheetName val="N-UNTR"/>
      <sheetName val="PGASN"/>
      <sheetName val="PTBA"/>
      <sheetName val="N-CTRS"/>
      <sheetName val="N-UNVR"/>
      <sheetName val="AUTO"/>
      <sheetName val="SMCB"/>
      <sheetName val="DVLAN"/>
      <sheetName val="N-LTLS"/>
      <sheetName val="KOMIN"/>
      <sheetName val="ASGR-N"/>
      <sheetName val="List"/>
      <sheetName val="LP-03"/>
      <sheetName val="Submission"/>
      <sheetName val="Company Code"/>
      <sheetName val="ID"/>
      <sheetName val="Instruction"/>
      <sheetName val="data_dci"/>
      <sheetName val="data_mci"/>
      <sheetName val="behind"/>
      <sheetName val="Main"/>
      <sheetName val="RATE-NEW"/>
      <sheetName val="PL 11"/>
      <sheetName val="inf.bs 11"/>
      <sheetName val="C.1 CASH"/>
      <sheetName val="WBS2"/>
      <sheetName val="CH_FL_QUAR"/>
      <sheetName val="A u g"/>
      <sheetName val="FKT_PJK"/>
      <sheetName val="NRCPTK01"/>
      <sheetName val="General Data"/>
      <sheetName val="PDMP"/>
      <sheetName val="PCE"/>
      <sheetName val="PRODUK"/>
      <sheetName val="TOOL-ME"/>
      <sheetName val="TIE-INS"/>
      <sheetName val="Anl_Bet"/>
      <sheetName val="HSPK"/>
      <sheetName val="anaUTama"/>
      <sheetName val="RAB lama"/>
      <sheetName val="civil-work"/>
      <sheetName val="Found 150 kv w pile"/>
      <sheetName val="Found 500 w pile"/>
      <sheetName val="basic-price"/>
      <sheetName val="RAB "/>
      <sheetName val="Manpower"/>
      <sheetName val="Equipt,Tools&amp;Cons"/>
      <sheetName val="USDt_FS(4)"/>
      <sheetName val="Constanta"/>
      <sheetName val="anal"/>
      <sheetName val="BBM-03"/>
      <sheetName val="Perb Hrg Prog-RKAP 2015"/>
      <sheetName val="INPUT DATAS"/>
      <sheetName val="1 Table"/>
      <sheetName val="Drilled Year"/>
      <sheetName val="Cost Input Sheet"/>
      <sheetName val="Subprime"/>
      <sheetName val="Sat~Bahu"/>
      <sheetName val="Table_BM"/>
      <sheetName val="Div2"/>
      <sheetName val="Conveyors"/>
      <sheetName val="Summary"/>
      <sheetName val="Kuantitas &amp; Harga"/>
      <sheetName val="HARGA_ALAT"/>
      <sheetName val="TWO_PASS"/>
      <sheetName val="THREE_PASS"/>
      <sheetName val="Rekap_"/>
      <sheetName val="SCH_GG_&amp;_SAS"/>
      <sheetName val="Equip_Codes"/>
      <sheetName val="Developer_rev_99"/>
      <sheetName val="_Ad_Sales__exp"/>
      <sheetName val="Bus_Dev"/>
      <sheetName val="corp__exp"/>
      <sheetName val="Consolidated_Projects"/>
      <sheetName val="Rebar_Info"/>
      <sheetName val="Att_I_Eq_data"/>
      <sheetName val="Att_K_Ped"/>
      <sheetName val="App5_-_Pile_Combined"/>
      <sheetName val="App8_2-KyKz"/>
      <sheetName val="HARGA_ALAT1"/>
      <sheetName val="TWO_PASS1"/>
      <sheetName val="THREE_PASS1"/>
      <sheetName val="FIRE_FIGHTING1"/>
      <sheetName val="Rekap_1"/>
      <sheetName val="SCH_GG_&amp;_SAS1"/>
      <sheetName val="Equip_Codes1"/>
      <sheetName val="Developer_rev_991"/>
      <sheetName val="_Ad_Sales__exp1"/>
      <sheetName val="Bus_Dev1"/>
      <sheetName val="corp__exp1"/>
      <sheetName val="Consolidated_Projects1"/>
      <sheetName val="Rebar_Info1"/>
      <sheetName val="Att_I_Eq_data1"/>
      <sheetName val="Att_K_Ped1"/>
      <sheetName val="App5_-_Pile_Combined1"/>
      <sheetName val="App8_2-KyKz1"/>
      <sheetName val="REF-PRESSURE"/>
      <sheetName val="REF-TEMPERATURE"/>
      <sheetName val="Volumes"/>
      <sheetName val="vi a dios"/>
      <sheetName val="MING"/>
      <sheetName val="DATA WP"/>
      <sheetName val="NAMA DEPT"/>
      <sheetName val="BBCA"/>
      <sheetName val="N-INDF"/>
      <sheetName val="SO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6">
          <cell r="C6">
            <v>4200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T"/>
      <sheetName val="BASE-PL1(H-shape)(OLD)"/>
      <sheetName val="BASE-PL1(H-shape)"/>
      <sheetName val="BASE-PL2(C or L or PIPE)"/>
      <sheetName val="HORIZON(not applicable)"/>
      <sheetName val="B-B-PIN(not applicable)"/>
      <sheetName val="BASE_PL1_H_shape__OLD_"/>
      <sheetName val="NAMES"/>
      <sheetName val="slab"/>
      <sheetName val="Data"/>
      <sheetName val="I-KAMAR"/>
      <sheetName val="STR"/>
      <sheetName val="Kode"/>
      <sheetName val="black_out"/>
      <sheetName val="name"/>
      <sheetName val="BAHAN"/>
      <sheetName val="Sipil"/>
      <sheetName val="DAF_3"/>
      <sheetName val="DAF_4"/>
      <sheetName val="REFTABLE"/>
      <sheetName val="H.Satuan"/>
      <sheetName val="Base7"/>
      <sheetName val="LEGEND"/>
      <sheetName val="Inputs"/>
      <sheetName val="Settlement"/>
      <sheetName val="eqp-rek"/>
      <sheetName val="MAC1.XLM"/>
      <sheetName val="Bank"/>
      <sheetName val="MP Rev 1"/>
      <sheetName val="BOQ"/>
      <sheetName val="REKAPITULASI"/>
      <sheetName val="RT13526 CPI"/>
      <sheetName val="QTO-11P"/>
      <sheetName val="Cover"/>
      <sheetName val="02. Outline Struktur"/>
      <sheetName val="MC-1"/>
      <sheetName val="05. Tulangan Fondasi"/>
      <sheetName val="ExchRate"/>
      <sheetName val="06. Bundwall"/>
      <sheetName val="04. Desain Fondasi"/>
      <sheetName val="06. Bundwall (old)"/>
      <sheetName val="03. Beban Rencana"/>
      <sheetName val="01. Umum"/>
      <sheetName val="Connections"/>
      <sheetName val="DWTables"/>
      <sheetName val="HARGA ALAT"/>
      <sheetName val="Analisa &amp; Upah"/>
      <sheetName val="PIPE MATERIALS for TEMP HT  _2_"/>
      <sheetName val="HOT TAP WORK"/>
      <sheetName val="Notes"/>
      <sheetName val="satuan_pek"/>
      <sheetName val="harsat"/>
      <sheetName val="Analisa"/>
      <sheetName val="hs-str"/>
      <sheetName val="RPP01 3"/>
      <sheetName val="Rekap 1"/>
      <sheetName val="POST,BASE,HOR,BEAM(by ito)"/>
      <sheetName val="Economic Model"/>
      <sheetName val="PSA and Tax"/>
      <sheetName val="Tabel Berat"/>
      <sheetName val="Accept. Letter"/>
      <sheetName val="Bunga"/>
      <sheetName val="Mark-up"/>
      <sheetName val="Alat &amp; Bahan"/>
      <sheetName val="Parameter"/>
      <sheetName val="Graph_sub"/>
      <sheetName val="Allg. Angaben"/>
      <sheetName val="Auswahl"/>
      <sheetName val="PRO_DCI"/>
      <sheetName val="Total Load List"/>
      <sheetName val="Labor Rate"/>
      <sheetName val="RAB"/>
      <sheetName val="Content"/>
      <sheetName val="App 1-BoredPile"/>
      <sheetName val="prog"/>
      <sheetName val="615E101AB(CASE85F)"/>
      <sheetName val="COA"/>
      <sheetName val="003"/>
      <sheetName val="27+741(1x12)"/>
      <sheetName val="D-3"/>
      <sheetName val="INPUT_CAPEX"/>
      <sheetName val="INPUT"/>
      <sheetName val="VARIANCE"/>
      <sheetName val="Setup"/>
      <sheetName val="Separator"/>
      <sheetName val="見積根拠"/>
      <sheetName val="性能向上"/>
      <sheetName val="最終翼"/>
      <sheetName val="BASE-PL2(C_or_L_or_PIPE)"/>
      <sheetName val="HORIZON(not_applicable)"/>
      <sheetName val="B-B-PIN(not_applicable)"/>
      <sheetName val="MP_Rev_1"/>
      <sheetName val="RT13526_CPI"/>
      <sheetName val="H_Satuan"/>
      <sheetName val="Economic_Model"/>
      <sheetName val="PSA_and_Tax"/>
      <sheetName val="Accept__Letter"/>
      <sheetName val="Alat_&amp;_Bahan"/>
      <sheetName val="HARGA_ALAT"/>
      <sheetName val="Analisa_&amp;_Upah"/>
      <sheetName val="RPP01_3"/>
      <sheetName val="Rekap_1"/>
      <sheetName val="Allg__Angaben"/>
      <sheetName val="POST,BASE,HOR,BEAM(by_ito)"/>
      <sheetName val="Tabel_Berat"/>
      <sheetName val="PIPE_MATERIALS_for_TEMP_HT___2_"/>
      <sheetName val="HOT_TAP_WORK"/>
      <sheetName val="MAC1_XLM"/>
      <sheetName val="02__Outline_Struktur"/>
      <sheetName val="05__Tulangan_Fondasi"/>
      <sheetName val="06__Bundwall"/>
      <sheetName val="04__Desain_Fondasi"/>
      <sheetName val="06__Bundwall_(old)"/>
      <sheetName val="03__Beban_Rencana"/>
      <sheetName val="01__Umum"/>
      <sheetName val="BQ"/>
      <sheetName val="hsp-STR-ARS"/>
      <sheetName val="Short Circuit Level (2)"/>
      <sheetName val="@UpahBahan"/>
      <sheetName val="A-StdUpah"/>
      <sheetName val="Analisa STR"/>
      <sheetName val="bsd (2)"/>
      <sheetName val="Listrik"/>
      <sheetName val="TOWN"/>
      <sheetName val="cek tahap sbdy"/>
      <sheetName val="dperkir"/>
      <sheetName val="MUP Merak"/>
      <sheetName val="AHS Merak"/>
      <sheetName val="BOQ Table"/>
      <sheetName val="Padang"/>
      <sheetName val="Properties"/>
      <sheetName val="Stability Check"/>
      <sheetName val="6"/>
      <sheetName val="4"/>
      <sheetName val="TERM"/>
      <sheetName val="Pangkah"/>
      <sheetName val="an. struktur"/>
      <sheetName val="A"/>
      <sheetName val="STR(CANCEL)"/>
      <sheetName val="Analisa 2"/>
      <sheetName val="material "/>
      <sheetName val="BASE-PL2(C_or_L_or_PIPE)1"/>
      <sheetName val="HORIZON(not_applicable)1"/>
      <sheetName val="B-B-PIN(not_applicable)1"/>
      <sheetName val="RT13526_CPI1"/>
      <sheetName val="MP_Rev_11"/>
      <sheetName val="H_Satuan1"/>
      <sheetName val="Economic_Model1"/>
      <sheetName val="PSA_and_Tax1"/>
      <sheetName val="Accept__Letter1"/>
      <sheetName val="Alat_&amp;_Bahan1"/>
      <sheetName val="HARGA_ALAT1"/>
      <sheetName val="Analisa_&amp;_Upah1"/>
      <sheetName val="RPP01_31"/>
      <sheetName val="Rekap_11"/>
      <sheetName val="Allg__Angaben1"/>
      <sheetName val="POST,BASE,HOR,BEAM(by_ito)1"/>
      <sheetName val="Tabel_Berat1"/>
      <sheetName val="PIPE_MATERIALS_for_TEMP_HT___21"/>
      <sheetName val="HOT_TAP_WORK1"/>
      <sheetName val="MAC1_XLM1"/>
      <sheetName val="02__Outline_Struktur1"/>
      <sheetName val="05__Tulangan_Fondasi1"/>
      <sheetName val="06__Bundwall1"/>
      <sheetName val="04__Desain_Fondasi1"/>
      <sheetName val="06__Bundwall_(old)1"/>
      <sheetName val="03__Beban_Rencana1"/>
      <sheetName val="01__Umum1"/>
      <sheetName val="App_1-BoredPile"/>
      <sheetName val="BASE-PL2(C_or_L_or_PIPE)2"/>
      <sheetName val="HORIZON(not_applicable)2"/>
      <sheetName val="B-B-PIN(not_applicable)2"/>
      <sheetName val="RT13526_CPI2"/>
      <sheetName val="MP_Rev_12"/>
      <sheetName val="H_Satuan2"/>
      <sheetName val="Economic_Model2"/>
      <sheetName val="PSA_and_Tax2"/>
      <sheetName val="Accept__Letter2"/>
      <sheetName val="Alat_&amp;_Bahan2"/>
      <sheetName val="HARGA_ALAT2"/>
      <sheetName val="Analisa_&amp;_Upah2"/>
      <sheetName val="RPP01_32"/>
      <sheetName val="Rekap_12"/>
      <sheetName val="Allg__Angaben2"/>
      <sheetName val="POST,BASE,HOR,BEAM(by_ito)2"/>
      <sheetName val="Tabel_Berat2"/>
      <sheetName val="PIPE_MATERIALS_for_TEMP_HT___22"/>
      <sheetName val="HOT_TAP_WORK2"/>
      <sheetName val="MAC1_XLM2"/>
      <sheetName val="02__Outline_Struktur2"/>
      <sheetName val="05__Tulangan_Fondasi2"/>
      <sheetName val="06__Bundwall2"/>
      <sheetName val="04__Desain_Fondasi2"/>
      <sheetName val="06__Bundwall_(old)2"/>
      <sheetName val="03__Beban_Rencana2"/>
      <sheetName val="01__Umum2"/>
      <sheetName val="App_1-BoredPile1"/>
      <sheetName val="SUM_Steel-Strc"/>
      <sheetName val="INPUT DATA OF SCHEDULE"/>
    </sheetNames>
    <sheetDataSet>
      <sheetData sheetId="0">
        <row r="49">
          <cell r="A49" t="str">
            <v>UNC5/8"</v>
          </cell>
        </row>
      </sheetData>
      <sheetData sheetId="1">
        <row r="49">
          <cell r="A49" t="str">
            <v>UNC5/8"</v>
          </cell>
          <cell r="B49">
            <v>20</v>
          </cell>
          <cell r="C49">
            <v>15.875</v>
          </cell>
        </row>
        <row r="50">
          <cell r="A50" t="str">
            <v>UNC3/4"</v>
          </cell>
          <cell r="B50">
            <v>24</v>
          </cell>
          <cell r="C50">
            <v>19.05</v>
          </cell>
        </row>
        <row r="51">
          <cell r="A51" t="str">
            <v>UNC 1"</v>
          </cell>
          <cell r="B51">
            <v>30</v>
          </cell>
          <cell r="C51">
            <v>25.4</v>
          </cell>
        </row>
        <row r="52">
          <cell r="A52" t="str">
            <v>UNC11/4"</v>
          </cell>
          <cell r="B52">
            <v>38</v>
          </cell>
          <cell r="C52">
            <v>31.75</v>
          </cell>
        </row>
        <row r="53">
          <cell r="A53" t="str">
            <v>UNC11/2"</v>
          </cell>
          <cell r="B53">
            <v>45</v>
          </cell>
          <cell r="C53">
            <v>38.1</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olt Analysis - IC Method"/>
      <sheetName val="Core Data"/>
    </sheetNames>
    <sheetDataSet>
      <sheetData sheetId="0" refreshError="1"/>
      <sheetData sheetId="1">
        <row r="4">
          <cell r="K4">
            <v>3</v>
          </cell>
        </row>
        <row r="5">
          <cell r="D5">
            <v>2.95</v>
          </cell>
        </row>
        <row r="6">
          <cell r="D6">
            <v>0</v>
          </cell>
          <cell r="K6" t="b">
            <v>0</v>
          </cell>
        </row>
        <row r="11">
          <cell r="E11">
            <v>2</v>
          </cell>
          <cell r="G11">
            <v>0</v>
          </cell>
          <cell r="AC11" t="str">
            <v>Instantaneous Center FOUND: xRo = -1.030, yRo = 0.000</v>
          </cell>
        </row>
        <row r="13">
          <cell r="H13">
            <v>-1.181</v>
          </cell>
          <cell r="I13">
            <v>0</v>
          </cell>
        </row>
        <row r="14">
          <cell r="H14">
            <v>1.181</v>
          </cell>
          <cell r="I14">
            <v>0</v>
          </cell>
        </row>
        <row r="15">
          <cell r="H15" t="str">
            <v/>
          </cell>
          <cell r="I15" t="str">
            <v/>
          </cell>
        </row>
        <row r="16">
          <cell r="H16" t="str">
            <v/>
          </cell>
          <cell r="I16" t="str">
            <v/>
          </cell>
        </row>
        <row r="17">
          <cell r="H17" t="str">
            <v/>
          </cell>
          <cell r="I17" t="str">
            <v/>
          </cell>
        </row>
        <row r="18">
          <cell r="H18" t="str">
            <v/>
          </cell>
          <cell r="I18" t="str">
            <v/>
          </cell>
        </row>
        <row r="19">
          <cell r="H19" t="str">
            <v/>
          </cell>
          <cell r="I19" t="str">
            <v/>
          </cell>
        </row>
        <row r="20">
          <cell r="H20" t="str">
            <v/>
          </cell>
          <cell r="I20" t="str">
            <v/>
          </cell>
        </row>
        <row r="21">
          <cell r="H21" t="str">
            <v/>
          </cell>
          <cell r="I21" t="str">
            <v/>
          </cell>
        </row>
        <row r="22">
          <cell r="H22" t="str">
            <v/>
          </cell>
          <cell r="I22" t="str">
            <v/>
          </cell>
        </row>
        <row r="23">
          <cell r="H23" t="str">
            <v/>
          </cell>
          <cell r="I23" t="str">
            <v/>
          </cell>
        </row>
        <row r="24">
          <cell r="H24" t="str">
            <v/>
          </cell>
          <cell r="I24" t="str">
            <v/>
          </cell>
        </row>
        <row r="25">
          <cell r="H25" t="str">
            <v/>
          </cell>
          <cell r="I25" t="str">
            <v/>
          </cell>
        </row>
        <row r="26">
          <cell r="H26" t="str">
            <v/>
          </cell>
          <cell r="I26" t="str">
            <v/>
          </cell>
        </row>
        <row r="27">
          <cell r="H27" t="str">
            <v/>
          </cell>
          <cell r="I27" t="str">
            <v/>
          </cell>
        </row>
        <row r="28">
          <cell r="H28" t="str">
            <v/>
          </cell>
          <cell r="I28" t="str">
            <v/>
          </cell>
        </row>
        <row r="29">
          <cell r="H29" t="str">
            <v/>
          </cell>
          <cell r="I29" t="str">
            <v/>
          </cell>
          <cell r="P29">
            <v>1.181</v>
          </cell>
        </row>
        <row r="30">
          <cell r="H30" t="str">
            <v/>
          </cell>
          <cell r="I30" t="str">
            <v/>
          </cell>
          <cell r="P30">
            <v>0</v>
          </cell>
        </row>
        <row r="31">
          <cell r="H31" t="str">
            <v/>
          </cell>
          <cell r="I31" t="str">
            <v/>
          </cell>
        </row>
        <row r="32">
          <cell r="H32" t="str">
            <v/>
          </cell>
          <cell r="I32" t="str">
            <v/>
          </cell>
        </row>
        <row r="33">
          <cell r="H33" t="str">
            <v/>
          </cell>
          <cell r="I33" t="str">
            <v/>
          </cell>
        </row>
        <row r="34">
          <cell r="H34" t="str">
            <v/>
          </cell>
          <cell r="I34" t="str">
            <v/>
          </cell>
        </row>
        <row r="35">
          <cell r="H35" t="str">
            <v/>
          </cell>
          <cell r="I35" t="str">
            <v/>
          </cell>
        </row>
        <row r="36">
          <cell r="H36" t="str">
            <v/>
          </cell>
          <cell r="I36" t="str">
            <v/>
          </cell>
        </row>
        <row r="37">
          <cell r="H37" t="str">
            <v/>
          </cell>
          <cell r="I37" t="str">
            <v/>
          </cell>
        </row>
        <row r="38">
          <cell r="H38" t="str">
            <v/>
          </cell>
          <cell r="I38" t="str">
            <v/>
          </cell>
        </row>
        <row r="39">
          <cell r="H39" t="str">
            <v/>
          </cell>
          <cell r="I39" t="str">
            <v/>
          </cell>
        </row>
        <row r="40">
          <cell r="H40" t="str">
            <v/>
          </cell>
          <cell r="I40" t="str">
            <v/>
          </cell>
        </row>
        <row r="41">
          <cell r="H41" t="str">
            <v/>
          </cell>
          <cell r="I41" t="str">
            <v/>
          </cell>
        </row>
        <row r="42">
          <cell r="H42" t="str">
            <v/>
          </cell>
          <cell r="I42" t="str">
            <v/>
          </cell>
        </row>
        <row r="43">
          <cell r="H43" t="str">
            <v/>
          </cell>
          <cell r="I43" t="str">
            <v/>
          </cell>
        </row>
        <row r="44">
          <cell r="H44" t="str">
            <v/>
          </cell>
          <cell r="I44" t="str">
            <v/>
          </cell>
        </row>
        <row r="45">
          <cell r="H45" t="str">
            <v/>
          </cell>
          <cell r="I45" t="str">
            <v/>
          </cell>
        </row>
        <row r="46">
          <cell r="H46" t="str">
            <v/>
          </cell>
          <cell r="I46" t="str">
            <v/>
          </cell>
        </row>
        <row r="47">
          <cell r="H47" t="str">
            <v/>
          </cell>
          <cell r="I47" t="str">
            <v/>
          </cell>
        </row>
        <row r="48">
          <cell r="H48" t="str">
            <v/>
          </cell>
          <cell r="I48" t="str">
            <v/>
          </cell>
        </row>
        <row r="49">
          <cell r="H49" t="str">
            <v/>
          </cell>
          <cell r="I49" t="str">
            <v/>
          </cell>
        </row>
        <row r="50">
          <cell r="H50" t="str">
            <v/>
          </cell>
          <cell r="I50" t="str">
            <v/>
          </cell>
        </row>
        <row r="51">
          <cell r="H51" t="str">
            <v/>
          </cell>
          <cell r="I51" t="str">
            <v/>
          </cell>
        </row>
        <row r="52">
          <cell r="H52" t="str">
            <v/>
          </cell>
          <cell r="I52" t="str">
            <v/>
          </cell>
        </row>
        <row r="53">
          <cell r="H53" t="str">
            <v/>
          </cell>
          <cell r="I53" t="str">
            <v/>
          </cell>
        </row>
        <row r="54">
          <cell r="H54" t="str">
            <v/>
          </cell>
          <cell r="I54" t="str">
            <v/>
          </cell>
        </row>
        <row r="55">
          <cell r="H55" t="str">
            <v/>
          </cell>
          <cell r="I55" t="str">
            <v/>
          </cell>
        </row>
        <row r="56">
          <cell r="H56" t="str">
            <v/>
          </cell>
          <cell r="I56" t="str">
            <v/>
          </cell>
        </row>
        <row r="57">
          <cell r="H57" t="str">
            <v/>
          </cell>
          <cell r="I57" t="str">
            <v/>
          </cell>
        </row>
        <row r="58">
          <cell r="H58" t="str">
            <v/>
          </cell>
          <cell r="I58" t="str">
            <v/>
          </cell>
        </row>
        <row r="59">
          <cell r="H59" t="str">
            <v/>
          </cell>
          <cell r="I59" t="str">
            <v/>
          </cell>
        </row>
        <row r="60">
          <cell r="H60" t="str">
            <v/>
          </cell>
          <cell r="I60" t="str">
            <v/>
          </cell>
        </row>
        <row r="61">
          <cell r="H61" t="str">
            <v/>
          </cell>
          <cell r="I61" t="str">
            <v/>
          </cell>
        </row>
        <row r="62">
          <cell r="H62" t="str">
            <v/>
          </cell>
          <cell r="I62" t="str">
            <v/>
          </cell>
        </row>
        <row r="63">
          <cell r="H63" t="str">
            <v/>
          </cell>
          <cell r="I63" t="str">
            <v/>
          </cell>
        </row>
        <row r="64">
          <cell r="H64" t="str">
            <v/>
          </cell>
          <cell r="I64" t="str">
            <v/>
          </cell>
        </row>
        <row r="65">
          <cell r="H65" t="str">
            <v/>
          </cell>
          <cell r="I65" t="str">
            <v/>
          </cell>
        </row>
        <row r="66">
          <cell r="H66" t="str">
            <v/>
          </cell>
          <cell r="I66" t="str">
            <v/>
          </cell>
        </row>
        <row r="67">
          <cell r="H67" t="str">
            <v/>
          </cell>
          <cell r="I67" t="str">
            <v/>
          </cell>
        </row>
        <row r="68">
          <cell r="H68" t="str">
            <v/>
          </cell>
          <cell r="I68" t="str">
            <v/>
          </cell>
        </row>
        <row r="69">
          <cell r="H69" t="str">
            <v/>
          </cell>
          <cell r="I69" t="str">
            <v/>
          </cell>
        </row>
        <row r="70">
          <cell r="H70" t="str">
            <v/>
          </cell>
          <cell r="I70" t="str">
            <v/>
          </cell>
        </row>
        <row r="71">
          <cell r="H71" t="str">
            <v/>
          </cell>
          <cell r="I71" t="str">
            <v/>
          </cell>
        </row>
        <row r="72">
          <cell r="H72" t="str">
            <v/>
          </cell>
          <cell r="I72" t="str">
            <v/>
          </cell>
        </row>
        <row r="73">
          <cell r="H73" t="str">
            <v/>
          </cell>
          <cell r="I73" t="str">
            <v/>
          </cell>
        </row>
        <row r="74">
          <cell r="H74" t="str">
            <v/>
          </cell>
          <cell r="I74" t="str">
            <v/>
          </cell>
        </row>
        <row r="75">
          <cell r="H75" t="str">
            <v/>
          </cell>
          <cell r="I75" t="str">
            <v/>
          </cell>
        </row>
        <row r="76">
          <cell r="H76" t="str">
            <v/>
          </cell>
          <cell r="I76" t="str">
            <v/>
          </cell>
        </row>
        <row r="77">
          <cell r="H77" t="str">
            <v/>
          </cell>
          <cell r="I77" t="str">
            <v/>
          </cell>
        </row>
        <row r="78">
          <cell r="H78" t="str">
            <v/>
          </cell>
          <cell r="I78" t="str">
            <v/>
          </cell>
        </row>
        <row r="79">
          <cell r="H79" t="str">
            <v/>
          </cell>
          <cell r="I79" t="str">
            <v/>
          </cell>
        </row>
        <row r="80">
          <cell r="H80" t="str">
            <v/>
          </cell>
          <cell r="I80" t="str">
            <v/>
          </cell>
        </row>
        <row r="81">
          <cell r="H81" t="str">
            <v/>
          </cell>
          <cell r="I81" t="str">
            <v/>
          </cell>
        </row>
        <row r="82">
          <cell r="H82" t="str">
            <v/>
          </cell>
          <cell r="I82" t="str">
            <v/>
          </cell>
        </row>
        <row r="83">
          <cell r="H83" t="str">
            <v/>
          </cell>
          <cell r="I83" t="str">
            <v/>
          </cell>
        </row>
        <row r="84">
          <cell r="H84" t="str">
            <v/>
          </cell>
          <cell r="I84" t="str">
            <v/>
          </cell>
        </row>
        <row r="85">
          <cell r="H85" t="str">
            <v/>
          </cell>
          <cell r="I85" t="str">
            <v/>
          </cell>
        </row>
        <row r="86">
          <cell r="H86" t="str">
            <v/>
          </cell>
          <cell r="I86" t="str">
            <v/>
          </cell>
        </row>
        <row r="87">
          <cell r="H87" t="str">
            <v/>
          </cell>
          <cell r="I87" t="str">
            <v/>
          </cell>
        </row>
        <row r="88">
          <cell r="H88" t="str">
            <v/>
          </cell>
          <cell r="I88" t="str">
            <v/>
          </cell>
        </row>
        <row r="89">
          <cell r="H89" t="str">
            <v/>
          </cell>
          <cell r="I89" t="str">
            <v/>
          </cell>
        </row>
        <row r="90">
          <cell r="H90" t="str">
            <v/>
          </cell>
          <cell r="I90" t="str">
            <v/>
          </cell>
        </row>
        <row r="91">
          <cell r="H91" t="str">
            <v/>
          </cell>
          <cell r="I91" t="str">
            <v/>
          </cell>
        </row>
        <row r="92">
          <cell r="H92" t="str">
            <v/>
          </cell>
          <cell r="I92" t="str">
            <v/>
          </cell>
        </row>
        <row r="93">
          <cell r="H93" t="str">
            <v/>
          </cell>
          <cell r="I93" t="str">
            <v/>
          </cell>
        </row>
        <row r="94">
          <cell r="H94" t="str">
            <v/>
          </cell>
          <cell r="I94" t="str">
            <v/>
          </cell>
        </row>
        <row r="95">
          <cell r="H95" t="str">
            <v/>
          </cell>
          <cell r="I95" t="str">
            <v/>
          </cell>
        </row>
        <row r="96">
          <cell r="H96" t="str">
            <v/>
          </cell>
          <cell r="I96" t="str">
            <v/>
          </cell>
        </row>
        <row r="97">
          <cell r="H97" t="str">
            <v/>
          </cell>
          <cell r="I97" t="str">
            <v/>
          </cell>
        </row>
        <row r="98">
          <cell r="H98" t="str">
            <v/>
          </cell>
          <cell r="I98" t="str">
            <v/>
          </cell>
        </row>
        <row r="99">
          <cell r="H99" t="str">
            <v/>
          </cell>
          <cell r="I99" t="str">
            <v/>
          </cell>
        </row>
        <row r="100">
          <cell r="H100" t="str">
            <v/>
          </cell>
          <cell r="I100" t="str">
            <v/>
          </cell>
        </row>
        <row r="101">
          <cell r="H101" t="str">
            <v/>
          </cell>
          <cell r="I101" t="str">
            <v/>
          </cell>
        </row>
        <row r="102">
          <cell r="H102" t="str">
            <v/>
          </cell>
          <cell r="I102" t="str">
            <v/>
          </cell>
        </row>
        <row r="103">
          <cell r="H103" t="str">
            <v/>
          </cell>
          <cell r="I103" t="str">
            <v/>
          </cell>
        </row>
        <row r="104">
          <cell r="H104" t="str">
            <v/>
          </cell>
          <cell r="I104" t="str">
            <v/>
          </cell>
        </row>
        <row r="105">
          <cell r="H105" t="str">
            <v/>
          </cell>
          <cell r="I105" t="str">
            <v/>
          </cell>
        </row>
        <row r="106">
          <cell r="H106" t="str">
            <v/>
          </cell>
          <cell r="I106" t="str">
            <v/>
          </cell>
        </row>
        <row r="107">
          <cell r="H107" t="str">
            <v/>
          </cell>
          <cell r="I107" t="str">
            <v/>
          </cell>
        </row>
        <row r="108">
          <cell r="H108" t="str">
            <v/>
          </cell>
          <cell r="I108" t="str">
            <v/>
          </cell>
        </row>
        <row r="109">
          <cell r="H109" t="str">
            <v/>
          </cell>
          <cell r="I109" t="str">
            <v/>
          </cell>
        </row>
        <row r="110">
          <cell r="H110" t="str">
            <v/>
          </cell>
          <cell r="I110" t="str">
            <v/>
          </cell>
        </row>
        <row r="111">
          <cell r="H111" t="str">
            <v/>
          </cell>
          <cell r="I111" t="str">
            <v/>
          </cell>
        </row>
        <row r="112">
          <cell r="H112" t="str">
            <v/>
          </cell>
          <cell r="I112" t="str">
            <v/>
          </cell>
        </row>
      </sheetData>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M model"/>
      <sheetName val="Config"/>
      <sheetName val="Trans. Out"/>
      <sheetName val="MDDM Out"/>
      <sheetName val="BASE-PL1(H-shape)(OLD)"/>
      <sheetName val="slab"/>
      <sheetName val="ExchRate"/>
      <sheetName val="Connections"/>
      <sheetName val="DWTables"/>
      <sheetName val="material properties"/>
    </sheetNames>
    <sheetDataSet>
      <sheetData sheetId="0"/>
      <sheetData sheetId="1">
        <row r="38">
          <cell r="B38" t="str">
            <v>Yes</v>
          </cell>
        </row>
        <row r="39">
          <cell r="B39" t="str">
            <v>No</v>
          </cell>
        </row>
      </sheetData>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Cover"/>
      <sheetName val="2.Gen"/>
      <sheetName val="3.Shelter"/>
      <sheetName val="4.Fdn_Load"/>
      <sheetName val="5.Fdn"/>
      <sheetName val="5.Anchor"/>
      <sheetName val="A1.Rafter"/>
      <sheetName val="A2.Col-Raf"/>
      <sheetName val="A3.Beam-Col"/>
      <sheetName val="A4.BP"/>
      <sheetName val="A5.Bolt"/>
      <sheetName val="A6.Staad"/>
      <sheetName val="A7.A8"/>
      <sheetName val="SR"/>
      <sheetName val="vb"/>
      <sheetName val="Sheet1"/>
      <sheetName val="Config"/>
      <sheetName val="Rekap(Usul)"/>
      <sheetName val="Cover"/>
      <sheetName val="Qall of Cooler"/>
      <sheetName val="Civil "/>
    </sheetNames>
    <sheetDataSet>
      <sheetData sheetId="0"/>
      <sheetData sheetId="1"/>
      <sheetData sheetId="2"/>
      <sheetData sheetId="3">
        <row r="62">
          <cell r="N62">
            <v>250</v>
          </cell>
        </row>
        <row r="63">
          <cell r="N63">
            <v>200</v>
          </cell>
        </row>
      </sheetData>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8"/>
      <sheetName val="001"/>
      <sheetName val="002"/>
      <sheetName val="002REV"/>
      <sheetName val="003"/>
      <sheetName val="003REV"/>
      <sheetName val="004"/>
      <sheetName val="005"/>
      <sheetName val="005-rev"/>
      <sheetName val="006"/>
      <sheetName val="006rev"/>
      <sheetName val="007"/>
      <sheetName val="07 USE THIS"/>
      <sheetName val="007REV (2)"/>
      <sheetName val="008"/>
      <sheetName val="009"/>
      <sheetName val="009REV"/>
      <sheetName val="010"/>
      <sheetName val="011"/>
      <sheetName val="012"/>
      <sheetName val="013"/>
      <sheetName val="013-fab"/>
      <sheetName val="014"/>
      <sheetName val="015"/>
      <sheetName val="016"/>
      <sheetName val="017"/>
      <sheetName val="018"/>
      <sheetName val="019"/>
      <sheetName val="021"/>
      <sheetName val="021REV"/>
      <sheetName val="022"/>
      <sheetName val="022 REV."/>
      <sheetName val="024"/>
      <sheetName val="BASE-PL1(H-shape)(OLD)"/>
      <sheetName val="COVER-P"/>
      <sheetName val="산근"/>
      <sheetName val="Kode"/>
      <sheetName val="Total Load List"/>
      <sheetName val="Sheet1"/>
      <sheetName val="Hazardous Fixture"/>
      <sheetName val="NAMES"/>
      <sheetName val="black_out"/>
      <sheetName val="Sheet2"/>
      <sheetName val="owner-estimate"/>
      <sheetName val="Code"/>
      <sheetName val="INPUT DATAS"/>
      <sheetName val="chiet tinh"/>
      <sheetName val="global"/>
      <sheetName val="simulation"/>
      <sheetName val="SUM_Steel-Strc"/>
      <sheetName val="H-Bahan &amp; Tenaga"/>
      <sheetName val="Economic Model"/>
      <sheetName val="PSA and Tax"/>
      <sheetName val="RAB"/>
      <sheetName val="Rekap(Usul)"/>
      <sheetName val="Cover"/>
      <sheetName val="RT13526 CPI"/>
      <sheetName val="BQ"/>
      <sheetName val="Satdas"/>
      <sheetName val="OwningCost"/>
      <sheetName val="Accept. Letter"/>
      <sheetName val="BoQ SKHN DETAIL"/>
      <sheetName val="AHAS1"/>
      <sheetName val="BOQ"/>
      <sheetName val="name"/>
      <sheetName val="Bank"/>
      <sheetName val="Bunga"/>
      <sheetName val="BAHAN"/>
      <sheetName val="Mark-up"/>
      <sheetName val="Alat &amp; Bahan"/>
      <sheetName val="Mat"/>
      <sheetName val="4.Fdn_Load"/>
      <sheetName val="Menu"/>
      <sheetName val="Attachment BS 11"/>
      <sheetName val="BS 2"/>
      <sheetName val="OEB By Team"/>
      <sheetName val="24VDC-(1000)1"/>
      <sheetName val="Data"/>
      <sheetName val="Config"/>
      <sheetName val="START"/>
      <sheetName val="REKAP ABI"/>
      <sheetName val="Bore_Data"/>
      <sheetName val="Data_Val_Depend"/>
      <sheetName val="BOQ Table"/>
      <sheetName val="Padang"/>
      <sheetName val="ME"/>
      <sheetName val="갑지"/>
      <sheetName val="REFTABLE"/>
      <sheetName val="Manpower"/>
      <sheetName val="Equipt,Tools&amp;Cons"/>
      <sheetName val="M 11"/>
      <sheetName val="2004"/>
      <sheetName val="Est-Mat"/>
      <sheetName val="MATERIAL"/>
      <sheetName val="DATA PERUSAHAAN"/>
      <sheetName val="Master-Prices"/>
      <sheetName val="Struktur Gas"/>
      <sheetName val="BESI CANAL"/>
      <sheetName val="slab"/>
      <sheetName val="Cost_BD_Steel"/>
      <sheetName val="SCH_GG &amp; SAS"/>
      <sheetName val="DATA INDUK"/>
      <sheetName val="H.Satuan"/>
      <sheetName val="MASTER BILLING"/>
      <sheetName val="REG-SFT"/>
      <sheetName val="sheet12"/>
      <sheetName val="Table 01"/>
      <sheetName val="Daftar Harga Baru"/>
      <sheetName val="MASTER CBA MECHANICAL (REV2)"/>
      <sheetName val="PAUD"/>
      <sheetName val="Parameter"/>
      <sheetName val="07_USE_THIS"/>
      <sheetName val="007REV_(2)"/>
      <sheetName val="022_REV_"/>
      <sheetName val="Total_Load_List"/>
      <sheetName val="Hazardous_Fixture"/>
      <sheetName val="INPUT_DATAS"/>
      <sheetName val="chiet_tinh"/>
      <sheetName val="Economic_Model"/>
      <sheetName val="PSA_and_Tax"/>
      <sheetName val="H-Bahan_&amp;_Tenaga"/>
      <sheetName val="Accept__Letter"/>
      <sheetName val="Alat_&amp;_Bahan"/>
      <sheetName val="BOQ_Table"/>
      <sheetName val="RT13526_CPI"/>
      <sheetName val="BoQ_SKHN_DETAIL"/>
      <sheetName val="07_USE_THIS1"/>
      <sheetName val="007REV_(2)1"/>
      <sheetName val="022_REV_1"/>
      <sheetName val="Total_Load_List1"/>
      <sheetName val="Hazardous_Fixture1"/>
      <sheetName val="INPUT_DATAS1"/>
      <sheetName val="chiet_tinh1"/>
      <sheetName val="Economic_Model1"/>
      <sheetName val="PSA_and_Tax1"/>
      <sheetName val="H-Bahan_&amp;_Tenaga1"/>
      <sheetName val="Accept__Letter1"/>
      <sheetName val="Alat_&amp;_Bahan1"/>
      <sheetName val="BOQ_Table1"/>
      <sheetName val="RT13526_CPI1"/>
      <sheetName val="BoQ_SKHN_DETAIL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Civil"/>
      <sheetName val="BD-MECH"/>
      <sheetName val="BD-PP-OFF"/>
      <sheetName val="BD-ELCT"/>
      <sheetName val="BD-CS"/>
      <sheetName val="BD_PP_OFF"/>
      <sheetName val="BASE-PL1(H-shape)(OLD)"/>
      <sheetName val="003"/>
      <sheetName val="4.Fdn_Load"/>
      <sheetName val="Harsat"/>
      <sheetName val="MATERIAL"/>
      <sheetName val="393585-DJS"/>
      <sheetName val="CISI INJ FITTING"/>
      <sheetName val="VESI-522444-DJSrev"/>
      <sheetName val="Summary Sheets"/>
      <sheetName val="Manpower"/>
      <sheetName val="Equipt,Tools&amp;Cons"/>
      <sheetName val="name"/>
      <sheetName val="Content"/>
      <sheetName val="eqp-rek"/>
      <sheetName val="INPUT DATAS"/>
      <sheetName val="4B-H150"/>
      <sheetName val="8B1s-H440"/>
      <sheetName val="8B0s"/>
      <sheetName val="H244"/>
      <sheetName val="V-1-1002bid"/>
      <sheetName val="REFTABLE"/>
      <sheetName val="NAMES"/>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for reporting"/>
      <sheetName val="BS19 Recomp"/>
      <sheetName val="BS20 Recomp"/>
      <sheetName val="BS19 P&amp;A"/>
      <sheetName val="BS20 P&amp;A"/>
      <sheetName val="BS19 disp"/>
      <sheetName val="BS20 disp"/>
      <sheetName val="BS19 obs"/>
      <sheetName val="BS20 obs"/>
      <sheetName val="BS19 R OHGP"/>
      <sheetName val="BS20 R OHGP"/>
      <sheetName val="BS19 PK OHGP"/>
      <sheetName val="BS20 PK OHGP"/>
      <sheetName val="BS19 R Inj"/>
      <sheetName val="BS20 R Inj"/>
      <sheetName val="BS19 PK Inj"/>
      <sheetName val="BS20 PK Inj"/>
      <sheetName val="BS19 RPK"/>
      <sheetName val="BS20 RPK"/>
      <sheetName val="Data"/>
      <sheetName val="recompl parent"/>
      <sheetName val="recompl"/>
      <sheetName val="p&amp;a"/>
      <sheetName val="disp"/>
      <sheetName val="TanInt-for reporting"/>
      <sheetName val="BS23 R&amp;L"/>
      <sheetName val="BS24 R&amp;L"/>
      <sheetName val="LE actual"/>
      <sheetName val="BS23 LE"/>
      <sheetName val="BS24 LE"/>
      <sheetName val="BS24 LE (2)"/>
      <sheetName val="BS23 PF"/>
      <sheetName val="BS24 PF"/>
      <sheetName val="BS23 CE"/>
      <sheetName val="BS24 CE"/>
      <sheetName val="BS23 Rindu WT"/>
      <sheetName val="BS24 Rindu WT"/>
      <sheetName val="BD-PP-OFF"/>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B3">
            <v>2800</v>
          </cell>
        </row>
        <row r="4">
          <cell r="B4">
            <v>3000</v>
          </cell>
        </row>
        <row r="6">
          <cell r="B6" t="str">
            <v>RECOMPLETION OLD PRODUCER (TYPICAL)</v>
          </cell>
        </row>
        <row r="17">
          <cell r="B17" t="str">
            <v xml:space="preserve">9 RECOMPLETION OLD PRODUCERS </v>
          </cell>
        </row>
        <row r="31">
          <cell r="B31">
            <v>9</v>
          </cell>
          <cell r="D31" t="str">
            <v>01-7024</v>
          </cell>
        </row>
        <row r="40">
          <cell r="F40">
            <v>36850</v>
          </cell>
        </row>
        <row r="41">
          <cell r="F41">
            <v>36850</v>
          </cell>
        </row>
        <row r="47">
          <cell r="B47">
            <v>3.5</v>
          </cell>
        </row>
        <row r="59">
          <cell r="B59">
            <v>700</v>
          </cell>
        </row>
        <row r="62">
          <cell r="B62" t="str">
            <v>016</v>
          </cell>
        </row>
        <row r="66">
          <cell r="C66" t="str">
            <v>98-7020</v>
          </cell>
        </row>
        <row r="73">
          <cell r="C73" t="str">
            <v xml:space="preserve">   AREA-10 DSF</v>
          </cell>
        </row>
        <row r="75">
          <cell r="B75" t="str">
            <v>TIM MORTON</v>
          </cell>
          <cell r="E75" t="str">
            <v>J. T. DUNLAVEY</v>
          </cell>
        </row>
        <row r="76">
          <cell r="B76" t="str">
            <v>TM NEW AREA FACILITIES DEV.</v>
          </cell>
          <cell r="E76" t="str">
            <v xml:space="preserve">TM NEW AREA RES. DEV. </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BSD _2_"/>
      <sheetName val="Notes"/>
      <sheetName val="Tabel Ohm LV"/>
      <sheetName val="INPUT DATAS"/>
      <sheetName val="Data"/>
      <sheetName val="003"/>
      <sheetName val="Indeks"/>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RAB"/>
      <sheetName val="작성기준"/>
      <sheetName val="Bhn"/>
      <sheetName val="Notes"/>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AT-HRG "/>
      <sheetName val="TOTAL"/>
      <sheetName val="DAF-1"/>
      <sheetName val="DAF-2"/>
      <sheetName val="DAF-3"/>
      <sheetName val="DAF- 4"/>
      <sheetName val="DAF-5"/>
      <sheetName val="DAF-6"/>
      <sheetName val="DAF-7"/>
      <sheetName val="DAF-8"/>
      <sheetName val="DAF-9"/>
      <sheetName val="DAF-10"/>
      <sheetName val="DAF-11"/>
      <sheetName val="DAFT-12"/>
      <sheetName val="DAF_2"/>
      <sheetName val="CATATAN-HARGA"/>
      <sheetName val="DAF-NO.1"/>
      <sheetName val="DAF-NO.2"/>
      <sheetName val="DAF NO.3"/>
      <sheetName val="DAF-NO.4"/>
      <sheetName val="Isolasi Luar Dalam"/>
      <sheetName val="Isolasi Luar"/>
      <sheetName val="komponen"/>
      <sheetName val="Sheet5"/>
      <sheetName val="analisa Str"/>
      <sheetName val="Analisa"/>
      <sheetName val="dasboard"/>
      <sheetName val="upah"/>
      <sheetName val="RAB"/>
      <sheetName val="Data"/>
      <sheetName val="ana drainase"/>
      <sheetName val="Code"/>
      <sheetName val="Bhn"/>
      <sheetName val="Sat Bah &amp; Up"/>
      <sheetName val="PT."/>
      <sheetName val="Input"/>
      <sheetName val="FINISHING"/>
      <sheetName val="harsat"/>
      <sheetName val="NAMES"/>
      <sheetName val="AHS ASLI"/>
      <sheetName val="Bill No.13.1"/>
      <sheetName val="Mon Upah+Alat+Material"/>
      <sheetName val="Sat. Pek."/>
      <sheetName val="CAT-HRG_"/>
      <sheetName val="DAF-_4"/>
      <sheetName val="DAF-NO_1"/>
      <sheetName val="DAF-NO_2"/>
      <sheetName val="DAF_NO_3"/>
      <sheetName val="DAF-NO_4"/>
      <sheetName val="Isolasi_Luar_Dalam"/>
      <sheetName val="Isolasi_Luar"/>
      <sheetName val="analisa_Str"/>
      <sheetName val="REF.ONLY"/>
      <sheetName val="I-KAMAR"/>
      <sheetName val="Anls"/>
      <sheetName val="BASEMENT"/>
      <sheetName val="CF"/>
      <sheetName val="Analisa &amp; Upah"/>
      <sheetName val="2_2"/>
      <sheetName val="DAFTAR (2)"/>
      <sheetName val="hg sat 2"/>
      <sheetName val="hg sat BM"/>
      <sheetName val="Bahan"/>
      <sheetName val="BU"/>
      <sheetName val="ANALISA ALAT BERAT"/>
      <sheetName val="H.Satuan"/>
      <sheetName val="BAG-2"/>
      <sheetName val="PT_"/>
      <sheetName val="ana_drainase"/>
      <sheetName val="Sat_Bah_&amp;_Up"/>
      <sheetName val="Bill_No_13_1"/>
      <sheetName val="BQ mep"/>
      <sheetName val="Daf 1"/>
      <sheetName val="daf_3_OK_"/>
      <sheetName val="daf_7_OK_"/>
      <sheetName val="2.2"/>
      <sheetName val="Analisa Harga"/>
      <sheetName val="Summary"/>
      <sheetName val="DAF_1"/>
      <sheetName val="Bahan _ Upah"/>
      <sheetName val="4-MVAC"/>
      <sheetName val="lap-bulan"/>
      <sheetName val="Lap-Minggu"/>
      <sheetName val="I_KAMAR"/>
      <sheetName val="DAF)6"/>
      <sheetName val="DAF-NO._x0012_"/>
      <sheetName val="Blk A"/>
      <sheetName val="STR"/>
      <sheetName val="DAF_3"/>
      <sheetName val="DAF_4"/>
      <sheetName val="FAKTOR"/>
      <sheetName val="Cover"/>
      <sheetName val="Pt"/>
      <sheetName val="Bill rekap"/>
      <sheetName val="Bill of Qty"/>
      <sheetName val="rumus"/>
      <sheetName val="TAMKUR "/>
      <sheetName val="4"/>
      <sheetName val="Elektrikal"/>
      <sheetName val="BAG_2"/>
      <sheetName val="an. struktur"/>
      <sheetName val="Dashboard"/>
      <sheetName val="STRUKTUR"/>
      <sheetName val="ARSITEKTUR"/>
      <sheetName val="DHS"/>
      <sheetName val="Anal"/>
      <sheetName val="daf-3(OK)"/>
      <sheetName val="daf-7(OK)"/>
      <sheetName val="AHAS PANEL"/>
      <sheetName val="MATERIAL"/>
      <sheetName val="RAP"/>
      <sheetName val="Sub"/>
      <sheetName val="ES_aLL"/>
      <sheetName val="Sat Bahan"/>
      <sheetName val="Sat Alat"/>
      <sheetName val="Sat Upah"/>
      <sheetName val="Analisa ME "/>
      <sheetName val="an_ struktur"/>
      <sheetName val="Unit-P"/>
      <sheetName val="Sheet1"/>
      <sheetName val="Ana"/>
      <sheetName val="DAF-4"/>
      <sheetName val="black_out"/>
      <sheetName val="CAT-HRG_1"/>
      <sheetName val="DAF-_41"/>
      <sheetName val="DAF-NO_11"/>
      <sheetName val="DAF-NO_21"/>
      <sheetName val="DAF_NO_31"/>
      <sheetName val="DAF-NO_41"/>
      <sheetName val="Isolasi_Luar_Dalam1"/>
      <sheetName val="Isolasi_Luar1"/>
      <sheetName val="analisa_Str1"/>
      <sheetName val="Mon_Upah+Alat+Material"/>
      <sheetName val="Sat__Pek_"/>
      <sheetName val="REF_ONLY"/>
      <sheetName val="Analisa_&amp;_Upah"/>
      <sheetName val="AHS_ASLI"/>
      <sheetName val="an mek"/>
      <sheetName val="BIAYA UMUM"/>
      <sheetName val="SDM"/>
      <sheetName val="PAD-F"/>
      <sheetName val="HRG BHN"/>
      <sheetName val="PileCap"/>
      <sheetName val="Har-mat"/>
      <sheetName val="By"/>
      <sheetName val="Gaji"/>
      <sheetName val="BQ-Tenis"/>
      <sheetName val="BOQ_Aula"/>
      <sheetName val="Ahs.2"/>
      <sheetName val="Ahs.1"/>
      <sheetName val="Har_mat"/>
      <sheetName val="Daftar Harga"/>
      <sheetName val="Daftar Upah"/>
      <sheetName val="Harga"/>
      <sheetName val="PRICE-COMP"/>
      <sheetName val="An Arsitektur"/>
      <sheetName val="An Struktur"/>
      <sheetName val="BOQ"/>
      <sheetName val="Unit Rate"/>
      <sheetName val="BQ-Str"/>
      <sheetName val="FORM X COST"/>
      <sheetName val="BQ"/>
      <sheetName val="hsp-STR-ARS"/>
      <sheetName val="#REF!"/>
      <sheetName val="B.T"/>
      <sheetName val="Harsat Bahan"/>
      <sheetName val="Harsat Upah"/>
      <sheetName val="Batasan"/>
      <sheetName val="SAP"/>
      <sheetName val="NP"/>
      <sheetName val="UPL"/>
      <sheetName val="AHS"/>
      <sheetName val="HARGA ALAT"/>
      <sheetName val="BASE-PL1(H-shape)(OLD)"/>
      <sheetName val="ana-str"/>
      <sheetName val="Sheet3"/>
      <sheetName val="XL4Poppy"/>
      <sheetName val="PileClm"/>
      <sheetName val="2(SI-23mrt-PIT)"/>
      <sheetName val="2"/>
      <sheetName val="Ana-ALAT"/>
      <sheetName val="ANALISA MARET 09"/>
      <sheetName val="analisa SNI"/>
      <sheetName val="BQ-IABK"/>
      <sheetName val="Brd Unit Rate"/>
      <sheetName val="Basic Price"/>
      <sheetName val="pricing"/>
      <sheetName val="TOT_RAP"/>
      <sheetName val="Listrik"/>
      <sheetName val="villa"/>
      <sheetName val="ref"/>
      <sheetName val="trial balance"/>
      <sheetName val="BQ29"/>
      <sheetName val="SD"/>
      <sheetName val="Analisa _ Upah"/>
      <sheetName val="Als Struk"/>
      <sheetName val="Sheet8"/>
      <sheetName val="Harga Satuan"/>
      <sheetName val="An_hrg"/>
      <sheetName val="Harga ME "/>
      <sheetName val="DAF-NO._x005f_x0012_"/>
      <sheetName val="DAF-NO._x005f_x005f_x005f_x0012_"/>
      <sheetName val="DAF-NO._x005f_x005f_x005f_x005f_x005f_x005f_x0012"/>
      <sheetName val="BASIC"/>
      <sheetName val="Bahan Upah"/>
      <sheetName val="Rekapitulasi"/>
      <sheetName val="NM"/>
      <sheetName val="320000 CABANG VI"/>
      <sheetName val="upah bahan"/>
      <sheetName val="bhn-upah"/>
      <sheetName val="Breakdown"/>
      <sheetName val="Rate"/>
      <sheetName val="LAB me"/>
      <sheetName val="SUBKON"/>
      <sheetName val="RAB (A) (2)"/>
      <sheetName val="Bobot"/>
      <sheetName val="Tabel"/>
      <sheetName val="TRANS"/>
      <sheetName val="Alat "/>
      <sheetName val="CH"/>
      <sheetName val="IDC tahap II"/>
      <sheetName val="Bahan(WK)"/>
      <sheetName val="HB"/>
      <sheetName val="CASF LOW f"/>
      <sheetName val="Bulanan"/>
      <sheetName val="Cap DUL"/>
      <sheetName val="gvl"/>
      <sheetName val="DONGIA"/>
      <sheetName val="CashFlow"/>
      <sheetName val="M+MC"/>
      <sheetName val="daf isi (xref)"/>
      <sheetName val="Contract-Data"/>
      <sheetName val="Rekap"/>
      <sheetName val="STRUKTUR-1"/>
      <sheetName val="Uph"/>
      <sheetName val="01A- RAB"/>
      <sheetName val="Price"/>
      <sheetName val="A_2"/>
      <sheetName val="Level"/>
      <sheetName val="REKAP_Akap"/>
      <sheetName val="ANALISA GRS TENGAH"/>
      <sheetName val="BQ-Jawa"/>
      <sheetName val="Traf&amp;Genst"/>
      <sheetName val="H Satuan Dasar"/>
      <sheetName val="ESCON"/>
      <sheetName val="CC"/>
      <sheetName val="BSC ENG"/>
      <sheetName val="LOG"/>
      <sheetName val="OPR"/>
      <sheetName val="QC"/>
      <sheetName val="SM"/>
      <sheetName val="SO"/>
      <sheetName val="AHSbj"/>
      <sheetName val="Mat"/>
      <sheetName val="alat CETAK"/>
      <sheetName val="ISIAN"/>
      <sheetName val="Costing Tata suara"/>
      <sheetName val="mVAC"/>
      <sheetName val="Sum"/>
      <sheetName val="MK"/>
      <sheetName val="Harga Bahan"/>
      <sheetName val="R A B"/>
      <sheetName val="VLOOK"/>
      <sheetName val="BAG_III"/>
      <sheetName val="dt-bum"/>
      <sheetName val="notasi"/>
      <sheetName val="RAPA"/>
      <sheetName val="dt-sub"/>
      <sheetName val="Analysis"/>
      <sheetName val="BQ-E20-02(Rp)"/>
      <sheetName val="Bahan &amp; Upah"/>
      <sheetName val="satuan_pek_str"/>
      <sheetName val="H-Bahan &amp; Tenaga"/>
      <sheetName val="MAPDC"/>
      <sheetName val="ana_drainase1"/>
      <sheetName val="PT_1"/>
      <sheetName val="Sat_Bah_&amp;_Up1"/>
      <sheetName val="Bill_No_13_11"/>
      <sheetName val="DAFTAR_(2)"/>
      <sheetName val="Bahan___Upah"/>
      <sheetName val="Analisa_Harga"/>
      <sheetName val="ANALISA_ALAT_BERAT"/>
      <sheetName val="hg_sat_2"/>
      <sheetName val="hg_sat_BM"/>
      <sheetName val="BQ_mep"/>
      <sheetName val="H_Satuan"/>
      <sheetName val="2_21"/>
      <sheetName val="an__struktur"/>
      <sheetName val="HM.MEK."/>
      <sheetName val="Factor"/>
      <sheetName val="Bangunan Utama"/>
      <sheetName val="MU"/>
      <sheetName val="bu alat"/>
      <sheetName val="sche kons"/>
      <sheetName val="bu mat"/>
      <sheetName val="bu tenaga"/>
      <sheetName val="Bill"/>
      <sheetName val="Recapitulation"/>
      <sheetName val="HASAT DASAR"/>
      <sheetName val="tng bhn lstrk"/>
      <sheetName val="vol baja"/>
      <sheetName val="ana kusen"/>
      <sheetName val="vol struk"/>
      <sheetName val="#REF"/>
      <sheetName val="ALAT_MKNK"/>
      <sheetName val="OH Transportasi"/>
      <sheetName val="OH Insentif"/>
      <sheetName val="ASAT"/>
      <sheetName val="D-ANS"/>
      <sheetName val="BIAYA SISA PEK."/>
      <sheetName val="Monthly"/>
      <sheetName val="Sheet"/>
      <sheetName val="BUDGET"/>
      <sheetName val="DBAR"/>
      <sheetName val="data grafik"/>
      <sheetName val="Unit Rate (2)"/>
      <sheetName val="RumusTB 1 bln"/>
      <sheetName val="HARGA PIPA"/>
      <sheetName val="DETAIL"/>
      <sheetName val="BOW"/>
      <sheetName val="01A_ RAB"/>
      <sheetName val="LEGEND"/>
      <sheetName val="satuan_pek"/>
      <sheetName val="ANalat"/>
      <sheetName val="Bill 5 Summary"/>
      <sheetName val="Master Supplier"/>
      <sheetName val="BL"/>
      <sheetName val="SBDY"/>
      <sheetName val="Pipe"/>
      <sheetName val="B _ Norelec"/>
      <sheetName val="BULAN"/>
      <sheetName val="PO"/>
      <sheetName val="Rinci PO"/>
      <sheetName val="list_material"/>
      <sheetName val="BESI"/>
      <sheetName val="Kas Bon"/>
      <sheetName val="MasterSheet"/>
      <sheetName val="REKAP UTAMA"/>
      <sheetName val="ES-aLL"/>
      <sheetName val="H.SAT"/>
      <sheetName val="Analisa Gabungan"/>
      <sheetName val="HB "/>
      <sheetName val="rab - persiapan &amp; lantai-1"/>
      <sheetName val="Rincian"/>
      <sheetName val="HSBU ANA"/>
      <sheetName val="BONBIRU"/>
      <sheetName val="Sat Bah _ Up"/>
      <sheetName val="SD (1)"/>
      <sheetName val="harga-alat"/>
      <sheetName val="BOQ1a"/>
      <sheetName val="BOQ1b"/>
      <sheetName val="BOQ WIKA"/>
      <sheetName val="an-aspal"/>
      <sheetName val="ANALISA "/>
      <sheetName val="Strategic Map"/>
      <sheetName val="Bill_Qua"/>
      <sheetName val="SCHEDULE"/>
      <sheetName val="Database"/>
      <sheetName val="ANALISA STR D-3-2"/>
      <sheetName val="ANALISA STR D-3-3 "/>
      <sheetName val="POL"/>
      <sheetName val="May"/>
      <sheetName val="PO2"/>
      <sheetName val="BSC"/>
      <sheetName val="bhn,upah,alat"/>
      <sheetName val="Ans Kom Precast"/>
      <sheetName val="Jurnal"/>
      <sheetName val="RPP 12 SEPT"/>
      <sheetName val="Harga Bahan &amp; Upah "/>
      <sheetName val="Rekap Direct Cost"/>
      <sheetName val="Bill 3 Summary"/>
      <sheetName val="DAF-NO._x005f_x005f_x0012"/>
      <sheetName val="DAF-NO._x005f_x005f_x005f"/>
      <sheetName val="DAF-NO._x005f_x005f_x005f_x005f_x005f_x005f_x005f"/>
      <sheetName val="A"/>
      <sheetName val="WTP-BLD"/>
      <sheetName val="UBA RAB"/>
      <sheetName val="Prelim"/>
      <sheetName val="CAPITOL MEKANIKAL"/>
      <sheetName val="HSatuan"/>
      <sheetName val="Sheet29"/>
      <sheetName val="Sheet6"/>
      <sheetName val="Sheet4"/>
      <sheetName val="Sheet9"/>
      <sheetName val="Sheet20"/>
      <sheetName val="Sheet7"/>
      <sheetName val="Sheet12"/>
      <sheetName val="Lt. 1 (A)"/>
      <sheetName val="2_1"/>
      <sheetName val="OwningCost"/>
      <sheetName val="DATA1"/>
      <sheetName val="Analisa Harga Satuan"/>
      <sheetName val="alat"/>
      <sheetName val="Rekap Biaya"/>
      <sheetName val="Hargapek"/>
      <sheetName val="SITE-E"/>
      <sheetName val="schbhn"/>
      <sheetName val="rap rinci"/>
      <sheetName val="PO-2"/>
      <sheetName val="4-Basic Price"/>
      <sheetName val="analisa stroke"/>
      <sheetName val=" R A B"/>
      <sheetName val="B.O.Q"/>
      <sheetName val="Informasi"/>
      <sheetName val="Anl_Konst"/>
      <sheetName val="SATUAN JADI "/>
      <sheetName val="UTYLITAS"/>
      <sheetName val="POLY"/>
      <sheetName val="IRNA B"/>
      <sheetName val="CMU 2"/>
      <sheetName val="AnBiaya OperasionalAlat"/>
      <sheetName val="Upah_Bahan"/>
      <sheetName val="Ind.MP Sch."/>
      <sheetName val="003"/>
      <sheetName val="Construction Progress"/>
      <sheetName val="Dec"/>
      <sheetName val="EFECTIF"/>
      <sheetName val="TE TS FA LAN MATV"/>
      <sheetName val="DAFTAR HARGA SATUAN MATERIAL"/>
      <sheetName val="DAF-BAHAN"/>
      <sheetName val="DAF-UPAH"/>
      <sheetName val="UNIT PRICE ANALISYS"/>
      <sheetName val="310000 CABANG V"/>
      <sheetName val="BQ-FINAL"/>
      <sheetName val="REKAP GSE ROAD"/>
      <sheetName val="Penwrn"/>
      <sheetName val="Scd_RAB"/>
      <sheetName val="cargo"/>
      <sheetName val="Du_lieu"/>
      <sheetName val="manhour"/>
      <sheetName val="Motor Data"/>
      <sheetName val="Cost_BD_Steel"/>
      <sheetName val="SCH_GG &amp; SAS"/>
      <sheetName val="MixBed"/>
      <sheetName val="CondPol"/>
      <sheetName val="Fuel Oil"/>
      <sheetName val="Analisa Ars"/>
      <sheetName val="Satpek"/>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BSD (2)"/>
      <sheetName val="Instalasi Bengkel"/>
      <sheetName val="BASE_PL1_H_shape__OLD_"/>
      <sheetName val="Tabel material"/>
      <sheetName val="meth hsl nego"/>
      <sheetName val="Bunga"/>
      <sheetName val="ANALISA-HST"/>
      <sheetName val="PIVOT"/>
      <sheetName val="alok_bunga"/>
      <sheetName val="Pintu-Jend."/>
      <sheetName val="MAPP"/>
      <sheetName val="rek det 1_3"/>
      <sheetName val="RESUME"/>
      <sheetName val="FINAL"/>
      <sheetName val="DAPRO"/>
      <sheetName val="Manpower"/>
      <sheetName val="2.Hydrant"/>
      <sheetName val="3. Plumbing"/>
      <sheetName val="7.firealarm"/>
      <sheetName val="8.listrik&amp;ptr"/>
      <sheetName val="6.ts"/>
      <sheetName val="5.tlp"/>
      <sheetName val="Prog CD"/>
      <sheetName val="BAPP 2"/>
      <sheetName val="Satdas"/>
      <sheetName val="Master Schedule"/>
      <sheetName val="BOQ_INT"/>
      <sheetName val="BILL of QUANTITY"/>
      <sheetName val="610.07A"/>
      <sheetName val="CAT-HRG_3"/>
      <sheetName val="DAF-_43"/>
      <sheetName val="DAF-NO_13"/>
      <sheetName val="DAF-NO_23"/>
      <sheetName val="DAF_NO_33"/>
      <sheetName val="DAF-NO_43"/>
      <sheetName val="Isolasi_Luar_Dalam3"/>
      <sheetName val="Isolasi_Luar3"/>
      <sheetName val="analisa_Str3"/>
      <sheetName val="Mon_Upah+Alat+Material2"/>
      <sheetName val="ana_drainase3"/>
      <sheetName val="PT_3"/>
      <sheetName val="Sat_Bah_&amp;_Up3"/>
      <sheetName val="Bill_No_13_13"/>
      <sheetName val="TAMKUR_1"/>
      <sheetName val="BQ_mep2"/>
      <sheetName val="AHS_ASLI2"/>
      <sheetName val="DAF-NO_"/>
      <sheetName val="ANALISA_ALAT_BERAT2"/>
      <sheetName val="Brd_Unit_Rate1"/>
      <sheetName val="Basic_Price1"/>
      <sheetName val="Analisa_&amp;_Upah2"/>
      <sheetName val="Sat__Pek_2"/>
      <sheetName val="DAFTAR_(2)2"/>
      <sheetName val="REF_ONLY2"/>
      <sheetName val="hg_sat_22"/>
      <sheetName val="hg_sat_BM2"/>
      <sheetName val="Bahan___Upah2"/>
      <sheetName val="Analisa_Harga2"/>
      <sheetName val="H_Satuan2"/>
      <sheetName val="Harsat_Bahan1"/>
      <sheetName val="Harsat_Upah1"/>
      <sheetName val="trial_balance1"/>
      <sheetName val="2_23"/>
      <sheetName val="an__struktur3"/>
      <sheetName val="Blk_A1"/>
      <sheetName val="Bill_rekap1"/>
      <sheetName val="Bill_of_Qty1"/>
      <sheetName val="BIAYA_UMUM1"/>
      <sheetName val="Ahs_21"/>
      <sheetName val="Ahs_11"/>
      <sheetName val="HRG_BHN1"/>
      <sheetName val="AHAS_PANEL1"/>
      <sheetName val="Sat_Bahan1"/>
      <sheetName val="Sat_Alat1"/>
      <sheetName val="Sat_Upah1"/>
      <sheetName val="FORM_X_COST1"/>
      <sheetName val="an_mek1"/>
      <sheetName val="Alat_1"/>
      <sheetName val="DAF-NO__x005f_x0012_1"/>
      <sheetName val="DAF-NO__x005f_x005f_x005f_x0012_1"/>
      <sheetName val="An_Arsitektur1"/>
      <sheetName val="An_Struktur1"/>
      <sheetName val="Unit_Rate1"/>
      <sheetName val="Analisa_ME_1"/>
      <sheetName val="an__struktur4"/>
      <sheetName val="RAB_(A)_(2)1"/>
      <sheetName val="B_T1"/>
      <sheetName val="CASF_LOW_f1"/>
      <sheetName val="Analisa___Upah1"/>
      <sheetName val="Bahan_Upah1"/>
      <sheetName val="Cap_DUL1"/>
      <sheetName val="ANALISA_MARET_091"/>
      <sheetName val="LAB_me1"/>
      <sheetName val="HARGA_ALAT1"/>
      <sheetName val="analisa_SNI1"/>
      <sheetName val="Als_Struk1"/>
      <sheetName val="daf_isi_(xref)1"/>
      <sheetName val="upah_bahan1"/>
      <sheetName val="Harga_Bahan1"/>
      <sheetName val="320000_CABANG_VI1"/>
      <sheetName val="bu_alat1"/>
      <sheetName val="sche_kons1"/>
      <sheetName val="bu_mat1"/>
      <sheetName val="bu_tenaga1"/>
      <sheetName val="HASAT_DASAR1"/>
      <sheetName val="tng_bhn_lstrk1"/>
      <sheetName val="vol_baja1"/>
      <sheetName val="ana_kusen1"/>
      <sheetName val="vol_struk1"/>
      <sheetName val="Daftar_Harga1"/>
      <sheetName val="ANALISA_1"/>
      <sheetName val="Strategic_Map1"/>
      <sheetName val="HM_MEK_1"/>
      <sheetName val="Bangunan_Utama1"/>
      <sheetName val="Daftar_Upah1"/>
      <sheetName val="Harga_Satuan1"/>
      <sheetName val="Costing_Tata_suara1"/>
      <sheetName val="01A-_RAB1"/>
      <sheetName val="H_Satuan_Dasar1"/>
      <sheetName val="BSC_ENG1"/>
      <sheetName val="ANALISA_STR_D-3-21"/>
      <sheetName val="Harga_ME_1"/>
      <sheetName val="DAF-NO__x005f_x005f_x005f_x005f_x005f_x005f_x0011"/>
      <sheetName val="ANALISA_GRS_TENGAH1"/>
      <sheetName val="ANALISA_STR_D-3-3_1"/>
      <sheetName val="alat_CETAK1"/>
      <sheetName val="IDC_tahap_II1"/>
      <sheetName val="BOQ_WIKA1"/>
      <sheetName val="R_A_B1"/>
      <sheetName val="OH_Transportasi1"/>
      <sheetName val="OH_Insentif1"/>
      <sheetName val="data_grafik1"/>
      <sheetName val="Bahan_&amp;_Upah1"/>
      <sheetName val="Bill_5_Summary1"/>
      <sheetName val="H-Bahan_&amp;_Tenaga1"/>
      <sheetName val="Unit_Rate_(2)1"/>
      <sheetName val="Rinci_PO1"/>
      <sheetName val="Kas_Bon1"/>
      <sheetName val="REKAP_UTAMA1"/>
      <sheetName val="Pintu-Jend_1"/>
      <sheetName val="rek_det_1_31"/>
      <sheetName val="Ind_MP_Sch_1"/>
      <sheetName val="BSD_(2)1"/>
      <sheetName val="H_SAT1"/>
      <sheetName val="Analisa_Gabungan1"/>
      <sheetName val="01A__RAB1"/>
      <sheetName val="HB_1"/>
      <sheetName val="rab_-_persiapan_&amp;_lantai-11"/>
      <sheetName val="Lt__1_(A)1"/>
      <sheetName val="CAPITOL_MEKANIKAL1"/>
      <sheetName val="Rekap_Direct_Cost1"/>
      <sheetName val="RumusTB_1_bln1"/>
      <sheetName val="RPP_12_SEPT1"/>
      <sheetName val="Harga_Bahan_&amp;_Upah_1"/>
      <sheetName val="HSBU_ANA1"/>
      <sheetName val="B___Norelec1"/>
      <sheetName val="SD_(1)1"/>
      <sheetName val="UBA_RAB1"/>
      <sheetName val="CAT-HRG_2"/>
      <sheetName val="DAF-_42"/>
      <sheetName val="DAF-NO_12"/>
      <sheetName val="DAF-NO_22"/>
      <sheetName val="DAF_NO_32"/>
      <sheetName val="DAF-NO_42"/>
      <sheetName val="Isolasi_Luar_Dalam2"/>
      <sheetName val="Isolasi_Luar2"/>
      <sheetName val="analisa_Str2"/>
      <sheetName val="Mon_Upah+Alat+Material1"/>
      <sheetName val="ana_drainase2"/>
      <sheetName val="PT_2"/>
      <sheetName val="Sat_Bah_&amp;_Up2"/>
      <sheetName val="Bill_No_13_12"/>
      <sheetName val="TAMKUR_"/>
      <sheetName val="BQ_mep1"/>
      <sheetName val="AHS_ASLI1"/>
      <sheetName val="ANALISA_ALAT_BERAT1"/>
      <sheetName val="Brd_Unit_Rate"/>
      <sheetName val="Basic_Price"/>
      <sheetName val="Analisa_&amp;_Upah1"/>
      <sheetName val="Sat__Pek_1"/>
      <sheetName val="DAFTAR_(2)1"/>
      <sheetName val="REF_ONLY1"/>
      <sheetName val="hg_sat_21"/>
      <sheetName val="hg_sat_BM1"/>
      <sheetName val="Bahan___Upah1"/>
      <sheetName val="Analisa_Harga1"/>
      <sheetName val="H_Satuan1"/>
      <sheetName val="Harsat_Bahan"/>
      <sheetName val="Harsat_Upah"/>
      <sheetName val="trial_balance"/>
      <sheetName val="2_22"/>
      <sheetName val="an__struktur1"/>
      <sheetName val="Blk_A"/>
      <sheetName val="Bill_rekap"/>
      <sheetName val="Bill_of_Qty"/>
      <sheetName val="BIAYA_UMUM"/>
      <sheetName val="Ahs_2"/>
      <sheetName val="Ahs_1"/>
      <sheetName val="HRG_BHN"/>
      <sheetName val="AHAS_PANEL"/>
      <sheetName val="Sat_Bahan"/>
      <sheetName val="Sat_Alat"/>
      <sheetName val="Sat_Upah"/>
      <sheetName val="FORM_X_COST"/>
      <sheetName val="an_mek"/>
      <sheetName val="Alat_"/>
      <sheetName val="DAF-NO__x005f_x0012_"/>
      <sheetName val="DAF-NO__x005f_x005f_x005f_x0012_"/>
      <sheetName val="An_Arsitektur"/>
      <sheetName val="Bill sipil"/>
      <sheetName val="An_Struktur"/>
      <sheetName val="Unit_Rate"/>
      <sheetName val="Analisa_ME_"/>
      <sheetName val="an__struktur2"/>
      <sheetName val="RAB_(A)_(2)"/>
      <sheetName val="B_T"/>
      <sheetName val="CASF_LOW_f"/>
      <sheetName val="Analisa___Upah"/>
      <sheetName val="Bahan_Upah"/>
      <sheetName val="Cap_DUL"/>
      <sheetName val="ANALISA_MARET_09"/>
      <sheetName val="LAB_me"/>
      <sheetName val="HARGA_ALAT"/>
      <sheetName val="BQ25"/>
      <sheetName val="REK ADD"/>
      <sheetName val="BQ22"/>
      <sheetName val="BQ23"/>
      <sheetName val="rab me (by owner) "/>
      <sheetName val="BQ (by owner)"/>
      <sheetName val="rab me (fisik)"/>
      <sheetName val="PROGRESS"/>
      <sheetName val="Rates"/>
      <sheetName val="Daf_Anl"/>
      <sheetName val="Sat~Bahu"/>
      <sheetName val="DAF-NO._x0012"/>
      <sheetName val="hsd"/>
      <sheetName val="sai"/>
      <sheetName val="HB me"/>
      <sheetName val="Check"/>
      <sheetName val="Foundation"/>
      <sheetName val="HS ALAT"/>
      <sheetName val="HS UPAH"/>
      <sheetName val="PRODALAT"/>
      <sheetName val="Kaspel"/>
      <sheetName val="BQ PL - ST. HELENA"/>
      <sheetName val="RC-ANLPP"/>
      <sheetName val="Cover_Daf-2"/>
      <sheetName val="FAK"/>
      <sheetName val="Kell.Dind-GC"/>
      <sheetName val="COS_REP.XLS"/>
      <sheetName val="DAF-NO._x005f_x005f_x005f_x005f_x0012"/>
      <sheetName val="DAF-NO._x005f_x005f_x005f_x005f_x005f"/>
      <sheetName val="Building"/>
      <sheetName val="Schedule_Sheet"/>
      <sheetName val="Calculation"/>
      <sheetName val="Civil"/>
      <sheetName val="Electrical"/>
      <sheetName val="Equipment"/>
      <sheetName val="Instrument"/>
      <sheetName val="Insulation"/>
      <sheetName val="Overall"/>
      <sheetName val="Painting"/>
      <sheetName val="Progress_Data"/>
      <sheetName val="Pipe Fabrication"/>
      <sheetName val="Steel"/>
      <sheetName val="RT13526 CPI"/>
      <sheetName val="hsp_STR_ARS"/>
      <sheetName val="330000 CABANG VII"/>
      <sheetName val="LMKC"/>
      <sheetName val="Laba JO"/>
      <sheetName val="BoQ  Struktur Darat &amp; Laut"/>
      <sheetName val="Resources"/>
      <sheetName val="map"/>
      <sheetName val="rkp"/>
      <sheetName val="LIST ANHARSAT"/>
      <sheetName val="Tabel Berat"/>
      <sheetName val="Factor Worksheet"/>
      <sheetName val="BAPP 1"/>
      <sheetName val="SPK 1"/>
      <sheetName val="List"/>
      <sheetName val="analisa_SNI"/>
      <sheetName val="IDC_tahap_II"/>
      <sheetName val="Als_Struk"/>
      <sheetName val="mat&amp;upah"/>
      <sheetName val="a-tanah"/>
      <sheetName val="Analisa Upah &amp; Bahan Plum"/>
      <sheetName val="Bill of Qty MEP"/>
      <sheetName val="GRAND TOTAL"/>
      <sheetName val="I-ME"/>
      <sheetName val="Anl"/>
      <sheetName val="BQ-BLK-AN"/>
      <sheetName val="blk-1"/>
      <sheetName val="304-06"/>
      <sheetName val="Bor Pile"/>
      <sheetName val="CIANTEN-1"/>
      <sheetName val="CIANTEN-1B"/>
      <sheetName val="TOWN"/>
      <sheetName val="Analisa RAB"/>
      <sheetName val="Analisa RAP"/>
      <sheetName val="CekList"/>
      <sheetName val="BQ OE"/>
      <sheetName val="Sch Tender"/>
      <sheetName val="Alat B"/>
      <sheetName val="Bahan B"/>
      <sheetName val="Upah B"/>
      <sheetName val="Lain-Lain"/>
      <sheetName val="Telusur"/>
      <sheetName val="Penyebaran M"/>
      <sheetName val="Rekap RAP"/>
      <sheetName val="BUL"/>
      <sheetName val="Wiw"/>
      <sheetName val="PKK"/>
      <sheetName val="1.1.Barrette pile"/>
      <sheetName val="Qty_pile"/>
      <sheetName val="Steel_slab"/>
      <sheetName val="Steel_tank"/>
      <sheetName val="Steel_wall"/>
      <sheetName val="bank"/>
      <sheetName val="An.alat"/>
      <sheetName val="RAB "/>
      <sheetName val="Cover Daf-2"/>
      <sheetName val="Barang"/>
      <sheetName val="slab"/>
      <sheetName val="daf_isi_(xref)"/>
      <sheetName val="Harga_Bahan"/>
      <sheetName val="320000_CABANG_VI"/>
      <sheetName val="bu_alat"/>
      <sheetName val="sche_kons"/>
      <sheetName val="bu_mat"/>
      <sheetName val="bu_tenaga"/>
      <sheetName val="HASAT_DASAR"/>
      <sheetName val="DFT-Harga (2)"/>
      <sheetName val="Harga Dasar"/>
      <sheetName val="ENG"/>
      <sheetName val="tng_bhn_lstrk"/>
      <sheetName val="vol_baja"/>
      <sheetName val="ana_kusen"/>
      <sheetName val="vol_struk"/>
      <sheetName val="Daftar_Harga"/>
      <sheetName val="ANALISA_"/>
      <sheetName val="HM_MEK_"/>
      <sheetName val="Bangunan_Utama"/>
      <sheetName val="Strategic_Map"/>
      <sheetName val="Daftar_Upah"/>
      <sheetName val="Harga_Satuan"/>
      <sheetName val="Costing_Tata_suara"/>
      <sheetName val="01A-_RAB"/>
      <sheetName val="H_Satuan_Dasar"/>
      <sheetName val="BSC_ENG"/>
      <sheetName val="ANALISA_STR_D-3-2"/>
      <sheetName val="Harga_ME_"/>
      <sheetName val="DAF-NO__x005f_x005f_x005f_x005f_x005f_x005f_x0012"/>
      <sheetName val="ANALISA_GRS_TENGAH"/>
      <sheetName val="ANALISA_STR_D-3-3_"/>
      <sheetName val="alat_CETAK"/>
      <sheetName val="BOQ_WIKA"/>
      <sheetName val="R_A_B"/>
      <sheetName val="OH_Transportasi"/>
      <sheetName val="OH_Insentif"/>
      <sheetName val="data_grafik"/>
      <sheetName val="Bahan_&amp;_Upah"/>
      <sheetName val="Bill_5_Summary"/>
      <sheetName val="H-Bahan_&amp;_Tenaga"/>
      <sheetName val="Unit_Rate_(2)"/>
      <sheetName val="Rinci_PO"/>
      <sheetName val="Kas_Bon"/>
      <sheetName val="REKAP_UTAMA"/>
      <sheetName val="Pintu-Jend_"/>
      <sheetName val="rek_det_1_3"/>
      <sheetName val="Ind_MP_Sch_"/>
      <sheetName val="BSD_(2)"/>
      <sheetName val="01A__RAB"/>
      <sheetName val="H_SAT"/>
      <sheetName val="Analisa_Gabungan"/>
      <sheetName val="IRNA_B"/>
      <sheetName val="CMU_2"/>
      <sheetName val="HB_"/>
      <sheetName val="rab_-_persiapan_&amp;_lantai-1"/>
      <sheetName val="Lt__1_(A)"/>
      <sheetName val="CAPITOL_MEKANIKAL"/>
      <sheetName val="Rekap_Direct_Cost"/>
      <sheetName val="RumusTB_1_bln"/>
      <sheetName val="RPP_12_SEPT"/>
      <sheetName val="Harga_Bahan_&amp;_Upah_"/>
      <sheetName val="HSBU_ANA"/>
      <sheetName val="B___Norelec"/>
      <sheetName val="SD_(1)"/>
      <sheetName val="UBA_RAB"/>
      <sheetName val="IRNA_B1"/>
      <sheetName val="CMU_21"/>
      <sheetName val="CAT-HRG_4"/>
      <sheetName val="DAF-_44"/>
      <sheetName val="DAF-NO_14"/>
      <sheetName val="DAF-NO_24"/>
      <sheetName val="DAF_NO_34"/>
      <sheetName val="DAF-NO_44"/>
      <sheetName val="Isolasi_Luar_Dalam4"/>
      <sheetName val="Isolasi_Luar4"/>
      <sheetName val="analisa_Str4"/>
      <sheetName val="Mon_Upah+Alat+Material3"/>
      <sheetName val="ana_drainase4"/>
      <sheetName val="PT_4"/>
      <sheetName val="Sat_Bah_&amp;_Up4"/>
      <sheetName val="Bill_No_13_14"/>
      <sheetName val="TAMKUR_2"/>
      <sheetName val="Daf_11"/>
      <sheetName val="BQ_mep3"/>
      <sheetName val="AHS_ASLI3"/>
      <sheetName val="ANALISA_ALAT_BERAT3"/>
      <sheetName val="Brd_Unit_Rate2"/>
      <sheetName val="Basic_Price2"/>
      <sheetName val="Analisa_&amp;_Upah3"/>
      <sheetName val="Sat__Pek_3"/>
      <sheetName val="DAFTAR_(2)3"/>
      <sheetName val="REF_ONLY3"/>
      <sheetName val="hg_sat_23"/>
      <sheetName val="hg_sat_BM3"/>
      <sheetName val="Bahan___Upah3"/>
      <sheetName val="Analisa_Harga3"/>
      <sheetName val="H_Satuan3"/>
      <sheetName val="Harsat_Bahan2"/>
      <sheetName val="Harsat_Upah2"/>
      <sheetName val="trial_balance2"/>
      <sheetName val="2_24"/>
      <sheetName val="an__struktur5"/>
      <sheetName val="Blk_A2"/>
      <sheetName val="Bill_rekap2"/>
      <sheetName val="Bill_of_Qty2"/>
      <sheetName val="BIAYA_UMUM2"/>
      <sheetName val="Ahs_22"/>
      <sheetName val="Ahs_12"/>
      <sheetName val="HRG_BHN2"/>
      <sheetName val="AHAS_PANEL2"/>
      <sheetName val="Sat_Bahan2"/>
      <sheetName val="Sat_Alat2"/>
      <sheetName val="Sat_Upah2"/>
      <sheetName val="FORM_X_COST2"/>
      <sheetName val="an_mek2"/>
      <sheetName val="Alat_2"/>
      <sheetName val="DAF-NO__x005f_x0012_2"/>
      <sheetName val="DAF-NO__x005f_x005f_x005f_x0012_2"/>
      <sheetName val="An_Arsitektur2"/>
      <sheetName val="An_Struktur2"/>
      <sheetName val="Unit_Rate2"/>
      <sheetName val="Analisa_ME_2"/>
      <sheetName val="an__struktur6"/>
      <sheetName val="RAB_(A)_(2)2"/>
      <sheetName val="B_T2"/>
      <sheetName val="CASF_LOW_f2"/>
      <sheetName val="Analisa___Upah2"/>
      <sheetName val="Bahan_Upah2"/>
      <sheetName val="Cap_DUL2"/>
      <sheetName val="ANALISA_MARET_092"/>
      <sheetName val="LAB_me2"/>
      <sheetName val="HARGA_ALAT2"/>
      <sheetName val="analisa_SNI2"/>
      <sheetName val="Als_Struk2"/>
      <sheetName val="daf_isi_(xref)2"/>
      <sheetName val="upah_bahan2"/>
      <sheetName val="Harga_Bahan2"/>
      <sheetName val="320000_CABANG_VI2"/>
      <sheetName val="bu_alat2"/>
      <sheetName val="sche_kons2"/>
      <sheetName val="bu_mat2"/>
      <sheetName val="bu_tenaga2"/>
      <sheetName val="HASAT_DASAR2"/>
      <sheetName val="tng_bhn_lstrk2"/>
      <sheetName val="vol_baja2"/>
      <sheetName val="ana_kusen2"/>
      <sheetName val="vol_struk2"/>
      <sheetName val="Daftar_Harga2"/>
      <sheetName val="ANALISA_2"/>
      <sheetName val="Strategic_Map2"/>
      <sheetName val="HM_MEK_2"/>
      <sheetName val="Bangunan_Utama2"/>
      <sheetName val="Daftar_Upah2"/>
      <sheetName val="Harga_Satuan2"/>
      <sheetName val="Costing_Tata_suara2"/>
      <sheetName val="01A-_RAB2"/>
      <sheetName val="H_Satuan_Dasar2"/>
      <sheetName val="BSC_ENG2"/>
      <sheetName val="ANALISA_STR_D-3-22"/>
      <sheetName val="Harga_ME_2"/>
      <sheetName val="DAF-NO__x005f_x005f_x005f_x005f_x005f_x005f_x0013"/>
      <sheetName val="ANALISA_GRS_TENGAH2"/>
      <sheetName val="ANALISA_STR_D-3-3_2"/>
      <sheetName val="alat_CETAK2"/>
      <sheetName val="IDC_tahap_II2"/>
      <sheetName val="BOQ_WIKA2"/>
      <sheetName val="R_A_B2"/>
      <sheetName val="OH_Transportasi2"/>
      <sheetName val="OH_Insentif2"/>
      <sheetName val="data_grafik2"/>
      <sheetName val="Bahan_&amp;_Upah2"/>
      <sheetName val="Bill_5_Summary2"/>
      <sheetName val="H-Bahan_&amp;_Tenaga2"/>
      <sheetName val="Unit_Rate_(2)2"/>
      <sheetName val="Rinci_PO2"/>
      <sheetName val="Kas_Bon2"/>
      <sheetName val="REKAP_UTAMA2"/>
      <sheetName val="Pintu-Jend_2"/>
      <sheetName val="rek_det_1_32"/>
      <sheetName val="Ind_MP_Sch_2"/>
      <sheetName val="BSD_(2)2"/>
      <sheetName val="H_SAT2"/>
      <sheetName val="Analisa_Gabungan2"/>
      <sheetName val="01A__RAB2"/>
      <sheetName val="HB_2"/>
      <sheetName val="rab_-_persiapan_&amp;_lantai-12"/>
      <sheetName val="Lt__1_(A)2"/>
      <sheetName val="CAPITOL_MEKANIKAL2"/>
      <sheetName val="Rekap_Direct_Cost2"/>
      <sheetName val="RumusTB_1_bln2"/>
      <sheetName val="RPP_12_SEPT2"/>
      <sheetName val="Harga_Bahan_&amp;_Upah_2"/>
      <sheetName val="HSBU_ANA2"/>
      <sheetName val="B___Norelec2"/>
      <sheetName val="SD_(1)2"/>
      <sheetName val="UBA_RAB2"/>
      <sheetName val="IRNA_B2"/>
      <sheetName val="CMU_22"/>
      <sheetName val="CAT-HRG_5"/>
      <sheetName val="DAF-_45"/>
      <sheetName val="DAF-NO_15"/>
      <sheetName val="DAF-NO_25"/>
      <sheetName val="DAF_NO_35"/>
      <sheetName val="DAF-NO_45"/>
      <sheetName val="Isolasi_Luar_Dalam5"/>
      <sheetName val="Isolasi_Luar5"/>
      <sheetName val="analisa_Str5"/>
      <sheetName val="Mon_Upah+Alat+Material4"/>
      <sheetName val="ana_drainase5"/>
      <sheetName val="PT_5"/>
      <sheetName val="Sat_Bah_&amp;_Up5"/>
      <sheetName val="Bill_No_13_15"/>
      <sheetName val="TAMKUR_3"/>
      <sheetName val="Daf_12"/>
      <sheetName val="BQ_mep4"/>
      <sheetName val="AHS_ASLI4"/>
      <sheetName val="ANALISA_ALAT_BERAT4"/>
      <sheetName val="Brd_Unit_Rate3"/>
      <sheetName val="Basic_Price3"/>
      <sheetName val="Analisa_&amp;_Upah4"/>
      <sheetName val="Sat__Pek_4"/>
      <sheetName val="DAFTAR_(2)4"/>
      <sheetName val="REF_ONLY4"/>
      <sheetName val="hg_sat_24"/>
      <sheetName val="hg_sat_BM4"/>
      <sheetName val="Bahan___Upah4"/>
      <sheetName val="Analisa_Harga4"/>
      <sheetName val="H_Satuan4"/>
      <sheetName val="Harsat_Bahan3"/>
      <sheetName val="Harsat_Upah3"/>
      <sheetName val="trial_balance3"/>
      <sheetName val="2_25"/>
      <sheetName val="an__struktur7"/>
      <sheetName val="Blk_A3"/>
      <sheetName val="Bill_rekap3"/>
      <sheetName val="Bill_of_Qty3"/>
      <sheetName val="BIAYA_UMUM3"/>
      <sheetName val="Ahs_23"/>
      <sheetName val="Ahs_13"/>
      <sheetName val="HRG_BHN3"/>
      <sheetName val="AHAS_PANEL3"/>
      <sheetName val="Sat_Bahan3"/>
      <sheetName val="Sat_Alat3"/>
      <sheetName val="Sat_Upah3"/>
      <sheetName val="FORM_X_COST3"/>
      <sheetName val="an_mek3"/>
      <sheetName val="Alat_3"/>
      <sheetName val="DAF-NO__x005f_x0012_3"/>
      <sheetName val="DAF-NO__x005f_x005f_x005f_x0012_3"/>
      <sheetName val="An_Arsitektur3"/>
      <sheetName val="An_Struktur3"/>
      <sheetName val="Unit_Rate3"/>
      <sheetName val="Analisa_ME_3"/>
      <sheetName val="an__struktur8"/>
      <sheetName val="RAB_(A)_(2)3"/>
      <sheetName val="B_T3"/>
      <sheetName val="CASF_LOW_f3"/>
      <sheetName val="Analisa___Upah3"/>
      <sheetName val="Bahan_Upah3"/>
      <sheetName val="Cap_DUL3"/>
      <sheetName val="ANALISA_MARET_093"/>
      <sheetName val="LAB_me3"/>
      <sheetName val="HARGA_ALAT3"/>
      <sheetName val="analisa_SNI3"/>
      <sheetName val="Als_Struk3"/>
      <sheetName val="daf_isi_(xref)3"/>
      <sheetName val="upah_bahan3"/>
      <sheetName val="Harga_Bahan3"/>
      <sheetName val="320000_CABANG_VI3"/>
      <sheetName val="bu_alat3"/>
      <sheetName val="sche_kons3"/>
      <sheetName val="bu_mat3"/>
      <sheetName val="bu_tenaga3"/>
      <sheetName val="HASAT_DASAR3"/>
      <sheetName val="tng_bhn_lstrk3"/>
      <sheetName val="vol_baja3"/>
      <sheetName val="ana_kusen3"/>
      <sheetName val="vol_struk3"/>
      <sheetName val="Daftar_Harga3"/>
      <sheetName val="ANALISA_3"/>
      <sheetName val="HM_MEK_3"/>
      <sheetName val="Bangunan_Utama3"/>
      <sheetName val="Strategic_Map3"/>
      <sheetName val="Daftar_Upah3"/>
      <sheetName val="Harga_Satuan3"/>
      <sheetName val="Costing_Tata_suara3"/>
      <sheetName val="01A-_RAB3"/>
      <sheetName val="H_Satuan_Dasar3"/>
      <sheetName val="BSC_ENG3"/>
      <sheetName val="ANALISA_STR_D-3-23"/>
      <sheetName val="Harga_ME_3"/>
      <sheetName val="DAF-NO__x005f_x005f_x005f_x005f_x005f_x005f_x0014"/>
      <sheetName val="ANALISA_GRS_TENGAH3"/>
      <sheetName val="ANALISA_STR_D-3-3_3"/>
      <sheetName val="alat_CETAK3"/>
      <sheetName val="IDC_tahap_II3"/>
      <sheetName val="BOQ_WIKA3"/>
      <sheetName val="R_A_B3"/>
      <sheetName val="OH_Transportasi3"/>
      <sheetName val="OH_Insentif3"/>
      <sheetName val="data_grafik3"/>
      <sheetName val="Bahan_&amp;_Upah3"/>
      <sheetName val="Bill_5_Summary3"/>
      <sheetName val="H-Bahan_&amp;_Tenaga3"/>
      <sheetName val="Unit_Rate_(2)3"/>
      <sheetName val="Rinci_PO3"/>
      <sheetName val="Kas_Bon3"/>
      <sheetName val="REKAP_UTAMA3"/>
      <sheetName val="Pintu-Jend_3"/>
      <sheetName val="rek_det_1_33"/>
      <sheetName val="Ind_MP_Sch_3"/>
      <sheetName val="BSD_(2)3"/>
      <sheetName val="01A__RAB3"/>
      <sheetName val="H_SAT3"/>
      <sheetName val="Analisa_Gabungan3"/>
      <sheetName val="IRNA_B3"/>
      <sheetName val="CMU_23"/>
      <sheetName val="HB_3"/>
      <sheetName val="rab_-_persiapan_&amp;_lantai-13"/>
      <sheetName val="Lt__1_(A)3"/>
      <sheetName val="CAPITOL_MEKANIKAL3"/>
      <sheetName val="Rekap_Direct_Cost3"/>
      <sheetName val="RumusTB_1_bln3"/>
      <sheetName val="RPP_12_SEPT3"/>
      <sheetName val="Harga_Bahan_&amp;_Upah_3"/>
      <sheetName val="HSBU_ANA3"/>
      <sheetName val="B___Norelec3"/>
      <sheetName val="SD_(1)3"/>
      <sheetName val="UBA_RAB3"/>
      <sheetName val="Sat_Bah___Up"/>
      <sheetName val="HARGA_PIPA"/>
      <sheetName val="terbilang"/>
      <sheetName val="H.BAHAN"/>
      <sheetName val="Daftar Kuantitas"/>
      <sheetName val="Daf. Analisa"/>
      <sheetName val="DAF-NO._x005f"/>
      <sheetName val="Basicprice"/>
      <sheetName val="REFTABLE"/>
      <sheetName val="Master 1.0"/>
      <sheetName val="Bill 4 Summary"/>
      <sheetName val="Analisa_Harga_Satuan"/>
      <sheetName val="Analisa_Harga_Satuan1"/>
      <sheetName val="PROTECTION "/>
      <sheetName val="Capex"/>
      <sheetName val="Assumptions"/>
      <sheetName val="Tables"/>
      <sheetName val="Rinci-Biaya"/>
      <sheetName val="Rinci-Pendapatan"/>
      <sheetName val="Breakdown Structure"/>
      <sheetName val="Breakdown Architecture"/>
      <sheetName val="Analisa -Baku"/>
      <sheetName val="sat-jadi"/>
      <sheetName val="ANL."/>
      <sheetName val="struktur tdk dipakai"/>
      <sheetName val="BQ-BARU"/>
      <sheetName val="desain"/>
      <sheetName val="rp"/>
      <sheetName val="Rekap "/>
      <sheetName val="AHAS1"/>
      <sheetName val="DAF-NO__x005f_x005f_x0012"/>
      <sheetName val="DAF-NO__x005f_x005f_x005f"/>
      <sheetName val="Analisa HS"/>
      <sheetName val="db"/>
      <sheetName val="data-pendukung"/>
      <sheetName val="Plumbing"/>
      <sheetName val="REKTOR"/>
      <sheetName val="DEKAN"/>
      <sheetName val="analisa el"/>
      <sheetName val="analisa mek"/>
      <sheetName val="Upah&amp;Bahan"/>
      <sheetName val="Analisa Mob. 3"/>
      <sheetName val="Analisa Mob.1"/>
      <sheetName val="Analisa-Harga"/>
      <sheetName val="Analisa Alat"/>
      <sheetName val="Analisa Mob. 2"/>
      <sheetName val="Mat'l"/>
      <sheetName val="Olah"/>
      <sheetName val="PPSTA-Binlola"/>
      <sheetName val="Tenaga Inti"/>
      <sheetName val="Tanggal"/>
      <sheetName val="data type kusen (all)"/>
      <sheetName val="Bab.2.2-Pek.ARS Bsmnt"/>
      <sheetName val="Bab.3.2-Pek.ARS Mall"/>
      <sheetName val="Bab.4.2-Pek.ARS Hotel"/>
      <sheetName val="MADC"/>
      <sheetName val="Pintu &amp; Jendela"/>
      <sheetName val="概総括1"/>
      <sheetName val="5-ALAT(1)"/>
      <sheetName val="Daftar Harga Material"/>
      <sheetName val="ANALISA JAN 08"/>
      <sheetName val="DIV 5 6"/>
      <sheetName val="Parameter"/>
      <sheetName val="H.BAHAN "/>
      <sheetName val="Quote"/>
      <sheetName val="378TWV1"/>
      <sheetName val="Control"/>
      <sheetName val="Overview"/>
      <sheetName val="Master_Supplier"/>
      <sheetName val="rap_rinci"/>
      <sheetName val="BIAYA_SISA_PEK_"/>
      <sheetName val="TE_TS_FA_LAN_MATV"/>
      <sheetName val="HS_ALAT"/>
      <sheetName val="HS_UPAH"/>
      <sheetName val="DAFTAR_HARGA_SATUAN_MATERIAL"/>
      <sheetName val="Breakdown_Structure"/>
      <sheetName val="Breakdown_Architecture"/>
      <sheetName val="DAF-NO__x005f_x005f_x005f_x005f_x005f_x005f_x005f"/>
      <sheetName val="Ans_Kom_Precast"/>
      <sheetName val="310000_CABANG_V"/>
      <sheetName val="REKAP_GSE_ROAD"/>
      <sheetName val="Pek__Tanah"/>
      <sheetName val="Pek__Pondasi"/>
      <sheetName val="Pek__Dinding"/>
      <sheetName val="Pek__Plesteran"/>
      <sheetName val="Pek__Kayu"/>
      <sheetName val="Pek__Beton"/>
      <sheetName val="Pek__Penutup_Atap"/>
      <sheetName val="Pek__Langit-langit"/>
      <sheetName val="Pek__Sanitasi"/>
      <sheetName val="Pek__Besi_&amp;_Alumunium"/>
      <sheetName val="Pek__Kunci_&amp;_Kaca"/>
      <sheetName val="Pek__Penutup_Lantai_&amp;_dinding"/>
      <sheetName val="Pek__Pengecatan"/>
      <sheetName val="Instalasi_Bengkel"/>
      <sheetName val="Tabel_material"/>
      <sheetName val="Motor_Data"/>
      <sheetName val="SCH_GG_&amp;_SAS"/>
      <sheetName val="Fuel_Oil"/>
      <sheetName val="meth_hsl_nego"/>
      <sheetName val="DAF-NO__x0012_1"/>
      <sheetName val="DAF-NO__x005f_x005f_x0011"/>
      <sheetName val="DHS AC"/>
      <sheetName val="SEX"/>
      <sheetName val="Scope of work"/>
      <sheetName val=""/>
      <sheetName val="KJ 2002"/>
      <sheetName val="Harian"/>
      <sheetName val="BoQ C4"/>
      <sheetName val="D7(1)"/>
      <sheetName val="Rekap Analisa"/>
      <sheetName val="LAP   (4)"/>
      <sheetName val="LAP   (11)"/>
      <sheetName val="8"/>
      <sheetName val="D6-1b"/>
      <sheetName val="Mob"/>
      <sheetName val="SAT-UP bangunan"/>
      <sheetName val="Upah &amp; Bahan"/>
      <sheetName val="Ktr. BUPATI"/>
      <sheetName val="BANGUNAN"/>
      <sheetName val="Ktr. SKPD"/>
      <sheetName val="Asumsi2"/>
      <sheetName val="6-AGREGAT"/>
      <sheetName val="REQDELTA"/>
      <sheetName val="Analisarev"/>
      <sheetName val="References"/>
      <sheetName val="3.6.-Lighting Inst"/>
      <sheetName val="Sum Bill 3"/>
      <sheetName val="3.7.-Light. fix. (Supply)"/>
      <sheetName val="3.4.-Cable Feeder"/>
      <sheetName val="CF Alat"/>
      <sheetName val="Bahan "/>
      <sheetName val="UP_an"/>
      <sheetName val="Aggr"/>
      <sheetName val="Rekap Prelim"/>
      <sheetName val="BQNSC"/>
      <sheetName val="**00"/>
      <sheetName val="****01"/>
      <sheetName val="Hargamat"/>
      <sheetName val="MT_an"/>
      <sheetName val="HARGA MATERIAL"/>
      <sheetName val="DASAR"/>
      <sheetName val="PRO_A"/>
      <sheetName val="DWG"/>
      <sheetName val="ELEC_MCI"/>
      <sheetName val="MAIN"/>
      <sheetName val="INST_MCI"/>
      <sheetName val="MECH_MCI"/>
      <sheetName val="PRO"/>
      <sheetName val="Balok"/>
      <sheetName val="BOQ CBM"/>
      <sheetName val="G_SUMMARY"/>
      <sheetName val="AN Tdr"/>
      <sheetName val="Tie Beam"/>
      <sheetName val="AN Beton"/>
      <sheetName val="BQ Ars"/>
      <sheetName val="Plat"/>
      <sheetName val="Default"/>
      <sheetName val="Coef et données"/>
      <sheetName val="BAHAN Dekat"/>
      <sheetName val="Volume Pucang"/>
      <sheetName val="SEDULC"/>
      <sheetName val="M2"/>
      <sheetName val="REK"/>
      <sheetName val="KMS-DIS5"/>
      <sheetName val="ca"/>
      <sheetName val="Harga Bahan &amp; Upah"/>
      <sheetName val="ANALISAstr"/>
      <sheetName val="Depreciation2"/>
      <sheetName val="Depreciation"/>
      <sheetName val="Gen_Ass"/>
      <sheetName val="UPAHBAHAN"/>
      <sheetName val="Hrg.Sat"/>
      <sheetName val="tifico"/>
      <sheetName val="ANALISA SNI'07rootsREV"/>
      <sheetName val="ANALISA SNI'07(ubh bgsting)"/>
      <sheetName val="ANALISA SNI'13 "/>
      <sheetName val="DAF.ALAT"/>
      <sheetName val="ARP-2 Cfutama"/>
      <sheetName val="M"/>
      <sheetName val="작성기준"/>
      <sheetName val="ALEK"/>
      <sheetName val="HargaDasar"/>
      <sheetName val="RNG"/>
      <sheetName val="DAF-NO__x0012_"/>
      <sheetName val="DAF-NO__x0012_2"/>
      <sheetName val="DAF-NO__x005f_x005f_x0013"/>
      <sheetName val="DAF-NO__x0012_3"/>
      <sheetName val="DAF-NO__x005f_x005f_x0014"/>
      <sheetName val="AHS - Riel"/>
      <sheetName val="DIV-7"/>
      <sheetName val="Faktor Markup"/>
      <sheetName val="SCTV"/>
      <sheetName val="MASTER"/>
      <sheetName val="FE-1770-I"/>
      <sheetName val="FE-1770.P1"/>
      <sheetName val="FE-1770-II"/>
      <sheetName val="BQ INTERN"/>
      <sheetName val="PORSI"/>
      <sheetName val="INDEX"/>
      <sheetName val="bahan SNI"/>
      <sheetName val="Fill this out first___"/>
      <sheetName val="Fill this out first..."/>
      <sheetName val="RAW MATERIALS "/>
      <sheetName val="COST-PERSON-J.O."/>
      <sheetName val="RENTAL1"/>
      <sheetName val="2-Genset print"/>
      <sheetName val="Bill 2 Summary"/>
      <sheetName val="Urugan Pasir"/>
      <sheetName val="Exlfoxpro final"/>
      <sheetName val="DAF-NO__x0011"/>
      <sheetName val="Galian batu"/>
      <sheetName val="FLANGE"/>
      <sheetName val="VALVE"/>
      <sheetName val="Range"/>
      <sheetName val="KPI RKAP 2016R"/>
      <sheetName val="Bank real"/>
      <sheetName val="Buku Piutang"/>
      <sheetName val="Buku Hutang"/>
      <sheetName val="kASPELLL"/>
      <sheetName val="bahanbakar"/>
      <sheetName val="CAB 2"/>
      <sheetName val="Penawaran"/>
      <sheetName val="Basic Assumptions Old"/>
      <sheetName val="Budget By Month"/>
      <sheetName val="Tracking"/>
      <sheetName val="BACK"/>
      <sheetName val="conc-mix"/>
      <sheetName val="MP &amp; FC"/>
      <sheetName val="Harga S Dasar UNTUK IDISI"/>
      <sheetName val="VOLUME"/>
      <sheetName val="Std-Prod KS"/>
      <sheetName val="Bahan Listrik"/>
      <sheetName val="MENU"/>
      <sheetName val="ahas-ins"/>
      <sheetName val="CAT-HRG_6"/>
      <sheetName val="DAF-_46"/>
      <sheetName val="DAF-NO_16"/>
      <sheetName val="DAF-NO_26"/>
      <sheetName val="DAF_NO_36"/>
      <sheetName val="DAF-NO_46"/>
      <sheetName val="Isolasi_Luar_Dalam6"/>
      <sheetName val="Isolasi_Luar6"/>
      <sheetName val="analisa_Str6"/>
      <sheetName val="Mon_Upah+Alat+Material5"/>
      <sheetName val="ana_drainase6"/>
      <sheetName val="PT_6"/>
      <sheetName val="Sat_Bah_&amp;_Up6"/>
      <sheetName val="Bill_No_13_16"/>
      <sheetName val="TAMKUR_4"/>
      <sheetName val="BQ_mep5"/>
      <sheetName val="AHS_ASLI5"/>
      <sheetName val="ANALISA_ALAT_BERAT5"/>
      <sheetName val="Brd_Unit_Rate4"/>
      <sheetName val="Basic_Price4"/>
      <sheetName val="Analisa_&amp;_Upah5"/>
      <sheetName val="Sat__Pek_5"/>
      <sheetName val="DAFTAR_(2)5"/>
      <sheetName val="REF_ONLY5"/>
      <sheetName val="hg_sat_25"/>
      <sheetName val="hg_sat_BM5"/>
      <sheetName val="Bahan___Upah5"/>
      <sheetName val="Analisa_Harga5"/>
      <sheetName val="H_Satuan5"/>
      <sheetName val="Harsat_Bahan4"/>
      <sheetName val="Harsat_Upah4"/>
      <sheetName val="trial_balance4"/>
      <sheetName val="2_26"/>
      <sheetName val="an__struktur9"/>
      <sheetName val="Blk_A4"/>
      <sheetName val="Bill_rekap4"/>
      <sheetName val="Bill_of_Qty4"/>
      <sheetName val="BIAYA_UMUM4"/>
      <sheetName val="Ahs_24"/>
      <sheetName val="Ahs_14"/>
      <sheetName val="HRG_BHN4"/>
      <sheetName val="AHAS_PANEL4"/>
      <sheetName val="Sat_Bahan4"/>
      <sheetName val="Sat_Alat4"/>
      <sheetName val="Sat_Upah4"/>
      <sheetName val="FORM_X_COST4"/>
      <sheetName val="an_mek4"/>
      <sheetName val="Alat_4"/>
      <sheetName val="DAF-NO__x005f_x0012_4"/>
      <sheetName val="DAF-NO__x005f_x005f_x005f_x0012_4"/>
      <sheetName val="An_Arsitektur4"/>
      <sheetName val="An_Struktur4"/>
      <sheetName val="Unit_Rate4"/>
      <sheetName val="Analisa_ME_4"/>
      <sheetName val="an__struktur10"/>
      <sheetName val="RAB_(A)_(2)4"/>
      <sheetName val="B_T4"/>
      <sheetName val="CASF_LOW_f4"/>
      <sheetName val="Analisa___Upah4"/>
      <sheetName val="Bahan_Upah4"/>
      <sheetName val="Cap_DUL4"/>
      <sheetName val="ANALISA_MARET_094"/>
      <sheetName val="LAB_me4"/>
      <sheetName val="HARGA_ALAT4"/>
      <sheetName val="analisa_SNI4"/>
      <sheetName val="Als_Struk4"/>
      <sheetName val="daf_isi_(xref)4"/>
      <sheetName val="upah_bahan4"/>
      <sheetName val="Harga_Bahan4"/>
      <sheetName val="320000_CABANG_VI4"/>
      <sheetName val="bu_alat4"/>
      <sheetName val="sche_kons4"/>
      <sheetName val="bu_mat4"/>
      <sheetName val="bu_tenaga4"/>
      <sheetName val="HASAT_DASAR4"/>
      <sheetName val="tng_bhn_lstrk4"/>
      <sheetName val="vol_baja4"/>
      <sheetName val="ana_kusen4"/>
      <sheetName val="vol_struk4"/>
      <sheetName val="Daftar_Harga4"/>
      <sheetName val="ANALISA_4"/>
      <sheetName val="Strategic_Map4"/>
      <sheetName val="HM_MEK_4"/>
      <sheetName val="Bangunan_Utama4"/>
      <sheetName val="Daftar_Upah4"/>
      <sheetName val="Harga_Satuan4"/>
      <sheetName val="Costing_Tata_suara4"/>
      <sheetName val="01A-_RAB4"/>
      <sheetName val="H_Satuan_Dasar4"/>
      <sheetName val="BSC_ENG4"/>
      <sheetName val="ANALISA_STR_D-3-24"/>
      <sheetName val="Harga_ME_4"/>
      <sheetName val="DAF-NO__x005f_x005f_x005f_x005f_x005f_x005f_x0015"/>
      <sheetName val="ANALISA_GRS_TENGAH4"/>
      <sheetName val="ANALISA_STR_D-3-3_4"/>
      <sheetName val="alat_CETAK4"/>
      <sheetName val="IDC_tahap_II4"/>
      <sheetName val="BOQ_WIKA4"/>
      <sheetName val="R_A_B4"/>
      <sheetName val="OH_Transportasi4"/>
      <sheetName val="OH_Insentif4"/>
      <sheetName val="data_grafik4"/>
      <sheetName val="Bahan_&amp;_Upah4"/>
      <sheetName val="Bill_5_Summary4"/>
      <sheetName val="H-Bahan_&amp;_Tenaga4"/>
      <sheetName val="Unit_Rate_(2)4"/>
      <sheetName val="Rinci_PO4"/>
      <sheetName val="Kas_Bon4"/>
      <sheetName val="REKAP_UTAMA4"/>
      <sheetName val="Pintu-Jend_4"/>
      <sheetName val="rek_det_1_34"/>
      <sheetName val="Ind_MP_Sch_4"/>
      <sheetName val="BSD_(2)4"/>
      <sheetName val="H_SAT4"/>
      <sheetName val="Analisa_Gabungan4"/>
      <sheetName val="01A__RAB4"/>
      <sheetName val="HB_4"/>
      <sheetName val="rab_-_persiapan_&amp;_lantai-14"/>
      <sheetName val="Lt__1_(A)4"/>
      <sheetName val="CAPITOL_MEKANIKAL4"/>
      <sheetName val="Rekap_Direct_Cost4"/>
      <sheetName val="RumusTB_1_bln4"/>
      <sheetName val="RPP_12_SEPT4"/>
      <sheetName val="Harga_Bahan_&amp;_Upah_4"/>
      <sheetName val="HSBU_ANA4"/>
      <sheetName val="B___Norelec4"/>
      <sheetName val="SD_(1)4"/>
      <sheetName val="UBA_RAB4"/>
      <sheetName val="IRNA_B4"/>
      <sheetName val="CMU_24"/>
      <sheetName val="Sat_Bah___Up1"/>
      <sheetName val="HARGA_PIPA1"/>
      <sheetName val="610_07A"/>
      <sheetName val="H_BAHAN"/>
      <sheetName val="_R_A_B"/>
      <sheetName val="B_O_Q"/>
      <sheetName val="Daftar_Kuantitas"/>
      <sheetName val="Construction_Progress"/>
      <sheetName val="Master_Schedule"/>
      <sheetName val="BILL_of_QUANTITY"/>
      <sheetName val="Analisa_Ars"/>
      <sheetName val="UNIT_PRICE_ANALISYS"/>
      <sheetName val="Rekap_Biaya"/>
      <sheetName val="ANL_"/>
      <sheetName val="BAPP_2"/>
      <sheetName val="330000_CABANG_VII"/>
      <sheetName val="Laba_JO"/>
      <sheetName val="BoQ__Struktur_Darat_&amp;_Laut"/>
      <sheetName val="LIST_ANHARSAT"/>
      <sheetName val="Tabel_Berat"/>
      <sheetName val="BoQ_C4"/>
      <sheetName val="BQ_PL_-_ST__HELENA"/>
      <sheetName val="4-Basic_Price"/>
      <sheetName val="2_Hydrant"/>
      <sheetName val="3__Plumbing"/>
      <sheetName val="7_firealarm"/>
      <sheetName val="8_listrik&amp;ptr"/>
      <sheetName val="6_ts"/>
      <sheetName val="5_tlp"/>
      <sheetName val="Bill_3_Summary"/>
      <sheetName val="analisa_stroke"/>
      <sheetName val="Bill_of_Qty_MEP"/>
      <sheetName val="data_type_kusen_(all)"/>
      <sheetName val="AnBiaya_OperasionalAlat"/>
      <sheetName val="rab_me_(by_owner)_"/>
      <sheetName val="BQ_(by_owner)"/>
      <sheetName val="rab_me_(fisik)"/>
      <sheetName val="HB_me"/>
      <sheetName val="struktur_tdk_dipakai"/>
      <sheetName val="REKAP WORKSHOP"/>
      <sheetName val="BARU-3"/>
      <sheetName val="BARU-4 "/>
      <sheetName val="sche MJ sari"/>
      <sheetName val="HB ARSITEKTUR"/>
      <sheetName val="HB STRUKTUR"/>
      <sheetName val="AnTek"/>
      <sheetName val="UnitRate22"/>
      <sheetName val="DaftarHarga"/>
      <sheetName val="DB-PU"/>
      <sheetName val="har-sat"/>
      <sheetName val="List Of Basic Price"/>
      <sheetName val="Up &amp; bhn"/>
      <sheetName val="Assumption"/>
      <sheetName val="Anal Kantor_BBI"/>
      <sheetName val="2. MVAC R1"/>
      <sheetName val="D2.8"/>
      <sheetName val="ANALISA PEK.UMUM"/>
      <sheetName val="Div2"/>
      <sheetName val="LT1 (2)"/>
      <sheetName val="ANALISA SNI "/>
      <sheetName val="REMUNERASISTANDAR"/>
      <sheetName val="TABEL-DETASIR"/>
      <sheetName val="Sat"/>
      <sheetName val="Grading Tahap 1"/>
      <sheetName val="CAT-HRG_7"/>
      <sheetName val="DAF-_47"/>
      <sheetName val="DAF-NO_17"/>
      <sheetName val="DAF-NO_27"/>
      <sheetName val="DAF_NO_37"/>
      <sheetName val="DAF-NO_47"/>
      <sheetName val="Isolasi_Luar_Dalam7"/>
      <sheetName val="Isolasi_Luar7"/>
      <sheetName val="analisa_Str7"/>
      <sheetName val="Mon_Upah+Alat+Material6"/>
      <sheetName val="ana_drainase7"/>
      <sheetName val="PT_7"/>
      <sheetName val="Sat_Bah_&amp;_Up7"/>
      <sheetName val="Bill_No_13_17"/>
      <sheetName val="TAMKUR_5"/>
      <sheetName val="BQ_mep6"/>
      <sheetName val="AHS_ASLI6"/>
      <sheetName val="ANALISA_ALAT_BERAT6"/>
      <sheetName val="Brd_Unit_Rate5"/>
      <sheetName val="Basic_Price5"/>
      <sheetName val="Analisa_&amp;_Upah6"/>
      <sheetName val="Sat__Pek_6"/>
      <sheetName val="DAFTAR_(2)6"/>
      <sheetName val="REF_ONLY6"/>
      <sheetName val="hg_sat_26"/>
      <sheetName val="hg_sat_BM6"/>
      <sheetName val="Bahan___Upah6"/>
      <sheetName val="Analisa_Harga6"/>
      <sheetName val="H_Satuan6"/>
      <sheetName val="Harsat_Bahan5"/>
      <sheetName val="Harsat_Upah5"/>
      <sheetName val="trial_balance5"/>
      <sheetName val="2_27"/>
      <sheetName val="an__struktur11"/>
      <sheetName val="Blk_A5"/>
      <sheetName val="Bill_rekap5"/>
      <sheetName val="Bill_of_Qty5"/>
      <sheetName val="BIAYA_UMUM5"/>
      <sheetName val="Ahs_25"/>
      <sheetName val="Ahs_15"/>
      <sheetName val="HRG_BHN5"/>
      <sheetName val="AHAS_PANEL5"/>
      <sheetName val="Sat_Bahan5"/>
      <sheetName val="Sat_Alat5"/>
      <sheetName val="Sat_Upah5"/>
      <sheetName val="FORM_X_COST5"/>
      <sheetName val="an_mek5"/>
      <sheetName val="Alat_5"/>
      <sheetName val="DAF-NO__x005f_x0012_5"/>
      <sheetName val="DAF-NO__x005f_x005f_x005f_x0012_5"/>
      <sheetName val="An_Arsitektur5"/>
      <sheetName val="An_Struktur5"/>
      <sheetName val="Unit_Rate5"/>
      <sheetName val="Analisa_ME_5"/>
      <sheetName val="an__struktur12"/>
      <sheetName val="RAB_(A)_(2)5"/>
      <sheetName val="B_T5"/>
      <sheetName val="CASF_LOW_f5"/>
      <sheetName val="Analisa___Upah5"/>
      <sheetName val="Bahan_Upah5"/>
      <sheetName val="Cap_DUL5"/>
      <sheetName val="ANALISA_MARET_095"/>
      <sheetName val="LAB_me5"/>
      <sheetName val="HARGA_ALAT5"/>
      <sheetName val="analisa_SNI5"/>
      <sheetName val="Als_Struk5"/>
      <sheetName val="daf_isi_(xref)5"/>
      <sheetName val="upah_bahan5"/>
      <sheetName val="Harga_Bahan5"/>
      <sheetName val="320000_CABANG_VI5"/>
      <sheetName val="bu_alat5"/>
      <sheetName val="sche_kons5"/>
      <sheetName val="bu_mat5"/>
      <sheetName val="bu_tenaga5"/>
      <sheetName val="HASAT_DASAR5"/>
      <sheetName val="tng_bhn_lstrk5"/>
      <sheetName val="vol_baja5"/>
      <sheetName val="ana_kusen5"/>
      <sheetName val="vol_struk5"/>
      <sheetName val="Daftar_Harga5"/>
      <sheetName val="ANALISA_5"/>
      <sheetName val="Strategic_Map5"/>
      <sheetName val="HM_MEK_5"/>
      <sheetName val="Bangunan_Utama5"/>
      <sheetName val="Daftar_Upah5"/>
      <sheetName val="Harga_Satuan5"/>
      <sheetName val="Costing_Tata_suara5"/>
      <sheetName val="01A-_RAB5"/>
      <sheetName val="H_Satuan_Dasar5"/>
      <sheetName val="BSC_ENG5"/>
      <sheetName val="ANALISA_STR_D-3-25"/>
      <sheetName val="Harga_ME_5"/>
      <sheetName val="DAF-NO__x005f_x005f_x005f_x005f_x005f_x005f_x0016"/>
      <sheetName val="ANALISA_GRS_TENGAH5"/>
      <sheetName val="ANALISA_STR_D-3-3_5"/>
      <sheetName val="alat_CETAK5"/>
      <sheetName val="IDC_tahap_II5"/>
      <sheetName val="BOQ_WIKA5"/>
      <sheetName val="R_A_B5"/>
      <sheetName val="OH_Transportasi5"/>
      <sheetName val="OH_Insentif5"/>
      <sheetName val="data_grafik5"/>
      <sheetName val="Bahan_&amp;_Upah5"/>
      <sheetName val="Bill_5_Summary5"/>
      <sheetName val="H-Bahan_&amp;_Tenaga5"/>
      <sheetName val="Unit_Rate_(2)5"/>
      <sheetName val="Rinci_PO5"/>
      <sheetName val="Kas_Bon5"/>
      <sheetName val="REKAP_UTAMA5"/>
      <sheetName val="Pintu-Jend_5"/>
      <sheetName val="rek_det_1_35"/>
      <sheetName val="Ind_MP_Sch_5"/>
      <sheetName val="BSD_(2)5"/>
      <sheetName val="H_SAT5"/>
      <sheetName val="Analisa_Gabungan5"/>
      <sheetName val="01A__RAB5"/>
      <sheetName val="HB_5"/>
      <sheetName val="rab_-_persiapan_&amp;_lantai-15"/>
      <sheetName val="Lt__1_(A)5"/>
      <sheetName val="CAPITOL_MEKANIKAL5"/>
      <sheetName val="Rekap_Direct_Cost5"/>
      <sheetName val="RumusTB_1_bln5"/>
      <sheetName val="RPP_12_SEPT5"/>
      <sheetName val="Harga_Bahan_&amp;_Upah_5"/>
      <sheetName val="HSBU_ANA5"/>
      <sheetName val="B___Norelec5"/>
      <sheetName val="SD_(1)5"/>
      <sheetName val="UBA_RAB5"/>
      <sheetName val="IRNA_B5"/>
      <sheetName val="CMU_25"/>
      <sheetName val="Sat_Bah___Up2"/>
      <sheetName val="HARGA_PIPA2"/>
      <sheetName val="610_07A1"/>
      <sheetName val="Ans_Kom_Precast1"/>
      <sheetName val="BIAYA_SISA_PEK_1"/>
      <sheetName val="H_BAHAN1"/>
      <sheetName val="DAF-NO__x005f_x005f_x005f_x005f_x005f_x005f_x0051"/>
      <sheetName val="rap_rinci1"/>
      <sheetName val="TE_TS_FA_LAN_MATV1"/>
      <sheetName val="DAFTAR_HARGA_SATUAN_MATERIAL1"/>
      <sheetName val="310000_CABANG_V1"/>
      <sheetName val="Master_Supplier1"/>
      <sheetName val="_R_A_B1"/>
      <sheetName val="B_O_Q1"/>
      <sheetName val="Daftar_Kuantitas1"/>
      <sheetName val="Construction_Progress1"/>
      <sheetName val="Master_Schedule1"/>
      <sheetName val="BILL_of_QUANTITY1"/>
      <sheetName val="Analisa_Ars1"/>
      <sheetName val="UNIT_PRICE_ANALISYS1"/>
      <sheetName val="Rekap_Biaya1"/>
      <sheetName val="REKAP_GSE_ROAD1"/>
      <sheetName val="Motor_Data1"/>
      <sheetName val="SCH_GG_&amp;_SAS1"/>
      <sheetName val="Fuel_Oil1"/>
      <sheetName val="Pek__Tanah1"/>
      <sheetName val="Pek__Pondasi1"/>
      <sheetName val="Pek__Dinding1"/>
      <sheetName val="Pek__Plesteran1"/>
      <sheetName val="Pek__Kayu1"/>
      <sheetName val="Pek__Beton1"/>
      <sheetName val="Pek__Penutup_Atap1"/>
      <sheetName val="Pek__Langit-langit1"/>
      <sheetName val="Pek__Sanitasi1"/>
      <sheetName val="Pek__Besi_&amp;_Alumunium1"/>
      <sheetName val="Pek__Kunci_&amp;_Kaca1"/>
      <sheetName val="Pek__Penutup_Lantai_&amp;_dinding1"/>
      <sheetName val="Pek__Pengecatan1"/>
      <sheetName val="ANL_1"/>
      <sheetName val="DAF-NO__x005f_x005f_x00121"/>
      <sheetName val="BAPP_21"/>
      <sheetName val="330000_CABANG_VII1"/>
      <sheetName val="Laba_JO1"/>
      <sheetName val="BoQ__Struktur_Darat_&amp;_Laut1"/>
      <sheetName val="HS_ALAT1"/>
      <sheetName val="HS_UPAH1"/>
      <sheetName val="LIST_ANHARSAT1"/>
      <sheetName val="Tabel_Berat1"/>
      <sheetName val="meth_hsl_nego1"/>
      <sheetName val="Instalasi_Bengkel1"/>
      <sheetName val="Tabel_material1"/>
      <sheetName val="BoQ_C41"/>
      <sheetName val="BQ_PL_-_ST__HELENA1"/>
      <sheetName val="4-Basic_Price1"/>
      <sheetName val="2_Hydrant1"/>
      <sheetName val="3__Plumbing1"/>
      <sheetName val="7_firealarm1"/>
      <sheetName val="8_listrik&amp;ptr1"/>
      <sheetName val="6_ts1"/>
      <sheetName val="5_tlp1"/>
      <sheetName val="Bill_3_Summary1"/>
      <sheetName val="DAF-NO__x005f_x005f_x005f1"/>
      <sheetName val="analisa_stroke1"/>
      <sheetName val="Bill_of_Qty_MEP1"/>
      <sheetName val="Daf Harga"/>
      <sheetName val="An_ Harga"/>
      <sheetName val="Sis Hidrol"/>
      <sheetName val="Brk Dwn Sipil"/>
      <sheetName val="Pipa 10 mm"/>
      <sheetName val="Pipa 8 mm"/>
      <sheetName val="Pipa Fiber"/>
      <sheetName val="Pipa PE"/>
      <sheetName val="rekap TOT"/>
      <sheetName val="Bill-2"/>
      <sheetName val="80tph"/>
      <sheetName val="Analisa HSP"/>
      <sheetName val="Komisi"/>
      <sheetName val="ubah"/>
      <sheetName val="anal_alat"/>
      <sheetName val="Analisa hrg stn"/>
      <sheetName val="NTB"/>
      <sheetName val="CP"/>
      <sheetName val="__00"/>
      <sheetName val="____01"/>
      <sheetName val="rbka"/>
      <sheetName val="rbki"/>
      <sheetName val="Sheet15"/>
      <sheetName val="Rumus "/>
      <sheetName val="Income"/>
      <sheetName val="BAU"/>
      <sheetName val="Material-mr"/>
      <sheetName val="hilti breaker"/>
      <sheetName val="PRY01-1"/>
      <sheetName val="MT"/>
      <sheetName val="BUT-1"/>
      <sheetName val="HEX-A"/>
      <sheetName val="HEX-E"/>
      <sheetName val="I-BUT"/>
      <sheetName val="RD I-BUT"/>
      <sheetName val="BB"/>
      <sheetName val="SC "/>
      <sheetName val="CAT-HRG_8"/>
      <sheetName val="DAF-_48"/>
      <sheetName val="DAF-NO_18"/>
      <sheetName val="DAF-NO_28"/>
      <sheetName val="DAF_NO_38"/>
      <sheetName val="DAF-NO_48"/>
      <sheetName val="Isolasi_Luar_Dalam8"/>
      <sheetName val="Isolasi_Luar8"/>
      <sheetName val="analisa_Str8"/>
      <sheetName val="Mon_Upah+Alat+Material7"/>
      <sheetName val="ana_drainase8"/>
      <sheetName val="PT_8"/>
      <sheetName val="Sat_Bah_&amp;_Up8"/>
      <sheetName val="Bill_No_13_18"/>
      <sheetName val="TAMKUR_6"/>
      <sheetName val="BQ_mep7"/>
      <sheetName val="AHS_ASLI7"/>
      <sheetName val="ANALISA_ALAT_BERAT7"/>
      <sheetName val="Brd_Unit_Rate6"/>
      <sheetName val="Basic_Price6"/>
      <sheetName val="Analisa_&amp;_Upah7"/>
      <sheetName val="Sat__Pek_7"/>
      <sheetName val="DAFTAR_(2)7"/>
      <sheetName val="REF_ONLY7"/>
      <sheetName val="hg_sat_27"/>
      <sheetName val="hg_sat_BM7"/>
      <sheetName val="Bahan___Upah7"/>
      <sheetName val="Analisa_Harga7"/>
      <sheetName val="H_Satuan7"/>
      <sheetName val="Harsat_Bahan6"/>
      <sheetName val="Harsat_Upah6"/>
      <sheetName val="trial_balance6"/>
      <sheetName val="2_28"/>
      <sheetName val="an__struktur13"/>
      <sheetName val="Blk_A6"/>
      <sheetName val="Bill_rekap6"/>
      <sheetName val="Bill_of_Qty6"/>
      <sheetName val="BIAYA_UMUM6"/>
      <sheetName val="Ahs_26"/>
      <sheetName val="Ahs_16"/>
      <sheetName val="HRG_BHN6"/>
      <sheetName val="AHAS_PANEL6"/>
      <sheetName val="Sat_Bahan6"/>
      <sheetName val="Sat_Alat6"/>
      <sheetName val="Sat_Upah6"/>
      <sheetName val="FORM_X_COST6"/>
      <sheetName val="an_mek6"/>
      <sheetName val="Alat_6"/>
      <sheetName val="DAF-NO__x005f_x0012_6"/>
      <sheetName val="DAF-NO__x005f_x005f_x005f_x0012_6"/>
      <sheetName val="An_Arsitektur6"/>
      <sheetName val="An_Struktur6"/>
      <sheetName val="Unit_Rate6"/>
      <sheetName val="Analisa_ME_6"/>
      <sheetName val="an__struktur14"/>
      <sheetName val="RAB_(A)_(2)6"/>
      <sheetName val="B_T6"/>
      <sheetName val="CASF_LOW_f6"/>
      <sheetName val="Analisa___Upah6"/>
      <sheetName val="Bahan_Upah6"/>
      <sheetName val="Cap_DUL6"/>
      <sheetName val="ANALISA_MARET_096"/>
      <sheetName val="LAB_me6"/>
      <sheetName val="HARGA_ALAT6"/>
      <sheetName val="analisa_SNI6"/>
      <sheetName val="Als_Struk6"/>
      <sheetName val="daf_isi_(xref)6"/>
      <sheetName val="upah_bahan6"/>
      <sheetName val="Harga_Bahan6"/>
      <sheetName val="320000_CABANG_VI6"/>
      <sheetName val="bu_alat6"/>
      <sheetName val="sche_kons6"/>
      <sheetName val="bu_mat6"/>
      <sheetName val="bu_tenaga6"/>
      <sheetName val="HASAT_DASAR6"/>
      <sheetName val="tng_bhn_lstrk6"/>
      <sheetName val="vol_baja6"/>
      <sheetName val="ana_kusen6"/>
      <sheetName val="vol_struk6"/>
      <sheetName val="Daftar_Harga6"/>
      <sheetName val="ANALISA_6"/>
      <sheetName val="Strategic_Map6"/>
      <sheetName val="HM_MEK_6"/>
      <sheetName val="Bangunan_Utama6"/>
      <sheetName val="Daftar_Upah6"/>
      <sheetName val="Harga_Satuan6"/>
      <sheetName val="Costing_Tata_suara6"/>
      <sheetName val="01A-_RAB6"/>
      <sheetName val="H_Satuan_Dasar6"/>
      <sheetName val="BSC_ENG6"/>
      <sheetName val="ANALISA_STR_D-3-26"/>
      <sheetName val="Harga_ME_6"/>
      <sheetName val="DAF-NO__x005f_x005f_x005f_x005f_x005f_x005f_x0017"/>
      <sheetName val="ANALISA_GRS_TENGAH6"/>
      <sheetName val="ANALISA_STR_D-3-3_6"/>
      <sheetName val="alat_CETAK6"/>
      <sheetName val="IDC_tahap_II6"/>
      <sheetName val="BOQ_WIKA6"/>
      <sheetName val="R_A_B6"/>
      <sheetName val="OH_Transportasi6"/>
      <sheetName val="OH_Insentif6"/>
      <sheetName val="data_grafik6"/>
      <sheetName val="Bahan_&amp;_Upah6"/>
      <sheetName val="Bill_5_Summary6"/>
      <sheetName val="H-Bahan_&amp;_Tenaga6"/>
      <sheetName val="Unit_Rate_(2)6"/>
      <sheetName val="Rinci_PO6"/>
      <sheetName val="Kas_Bon6"/>
      <sheetName val="REKAP_UTAMA6"/>
      <sheetName val="Pintu-Jend_6"/>
      <sheetName val="rek_det_1_36"/>
      <sheetName val="Ind_MP_Sch_6"/>
      <sheetName val="BSD_(2)6"/>
      <sheetName val="H_SAT6"/>
      <sheetName val="Analisa_Gabungan6"/>
      <sheetName val="01A__RAB6"/>
      <sheetName val="HB_6"/>
      <sheetName val="rab_-_persiapan_&amp;_lantai-16"/>
      <sheetName val="Lt__1_(A)6"/>
      <sheetName val="CAPITOL_MEKANIKAL6"/>
      <sheetName val="Rekap_Direct_Cost6"/>
      <sheetName val="RumusTB_1_bln6"/>
      <sheetName val="RPP_12_SEPT6"/>
      <sheetName val="Harga_Bahan_&amp;_Upah_6"/>
      <sheetName val="HSBU_ANA6"/>
      <sheetName val="B___Norelec6"/>
      <sheetName val="SD_(1)6"/>
      <sheetName val="UBA_RAB6"/>
      <sheetName val="IRNA_B6"/>
      <sheetName val="CMU_26"/>
      <sheetName val="Sat_Bah___Up3"/>
      <sheetName val="HARGA_PIPA3"/>
      <sheetName val="610_07A2"/>
      <sheetName val="Ans_Kom_Precast2"/>
      <sheetName val="BIAYA_SISA_PEK_2"/>
      <sheetName val="H_BAHAN2"/>
      <sheetName val="DAF-NO__x005f_x005f_x005f_x005f_x005f_x005f_x0052"/>
      <sheetName val="rap_rinci2"/>
      <sheetName val="TE_TS_FA_LAN_MATV2"/>
      <sheetName val="DAFTAR_HARGA_SATUAN_MATERIAL2"/>
      <sheetName val="310000_CABANG_V2"/>
      <sheetName val="Master_Supplier2"/>
      <sheetName val="Analisa_Harga_Satuan2"/>
      <sheetName val="_R_A_B2"/>
      <sheetName val="B_O_Q2"/>
      <sheetName val="Daftar_Kuantitas2"/>
      <sheetName val="Construction_Progress2"/>
      <sheetName val="Master_Schedule2"/>
      <sheetName val="BILL_of_QUANTITY2"/>
      <sheetName val="Analisa_Ars2"/>
      <sheetName val="meth_hsl_nego2"/>
      <sheetName val="Instalasi_Bengkel2"/>
      <sheetName val="Tabel_material2"/>
      <sheetName val="REKAP_GSE_ROAD2"/>
      <sheetName val="Pek__Tanah2"/>
      <sheetName val="Pek__Pondasi2"/>
      <sheetName val="Pek__Dinding2"/>
      <sheetName val="Pek__Plesteran2"/>
      <sheetName val="Pek__Kayu2"/>
      <sheetName val="Pek__Beton2"/>
      <sheetName val="Pek__Penutup_Atap2"/>
      <sheetName val="Pek__Langit-langit2"/>
      <sheetName val="Pek__Sanitasi2"/>
      <sheetName val="Pek__Besi_&amp;_Alumunium2"/>
      <sheetName val="Pek__Kunci_&amp;_Kaca2"/>
      <sheetName val="Pek__Penutup_Lantai_&amp;_dinding2"/>
      <sheetName val="Pek__Pengecatan2"/>
      <sheetName val="Motor_Data2"/>
      <sheetName val="SCH_GG_&amp;_SAS2"/>
      <sheetName val="Fuel_Oil2"/>
      <sheetName val="UNIT_PRICE_ANALISYS2"/>
      <sheetName val="Rekap_Biaya2"/>
      <sheetName val="ANL_2"/>
      <sheetName val="BAPP_22"/>
      <sheetName val="DAF-NO__x005f_x005f_x00122"/>
      <sheetName val="330000_CABANG_VII2"/>
      <sheetName val="Laba_JO2"/>
      <sheetName val="BoQ__Struktur_Darat_&amp;_Laut2"/>
      <sheetName val="HS_ALAT2"/>
      <sheetName val="HS_UPAH2"/>
      <sheetName val="LIST_ANHARSAT2"/>
      <sheetName val="Tabel_Berat2"/>
      <sheetName val="BoQ_C42"/>
      <sheetName val="BQ_PL_-_ST__HELENA2"/>
      <sheetName val="4-Basic_Price2"/>
      <sheetName val="2_Hydrant2"/>
      <sheetName val="3__Plumbing2"/>
      <sheetName val="7_firealarm2"/>
      <sheetName val="8_listrik&amp;ptr2"/>
      <sheetName val="6_ts2"/>
      <sheetName val="5_tlp2"/>
      <sheetName val="Bill_3_Summary2"/>
      <sheetName val="DAF-NO__x005f_x005f_x005f2"/>
      <sheetName val="analisa_stroke2"/>
      <sheetName val="Bill_of_Qty_MEP2"/>
      <sheetName val="ARP-2_Cfutama"/>
      <sheetName val="Analisa_Alat"/>
      <sheetName val="Rekap_Analisa"/>
      <sheetName val="DAF-NO_3"/>
      <sheetName val="DAF-NO__x0012"/>
      <sheetName val="DAF-NO__x005f"/>
      <sheetName val="LAP___(4)"/>
      <sheetName val="LAP___(11)"/>
      <sheetName val="BAPP_1"/>
      <sheetName val="SPK_1"/>
      <sheetName val="An_alat"/>
      <sheetName val="RAB_"/>
      <sheetName val="Analisa_Upah_&amp;_Bahan_Plum"/>
      <sheetName val="REK_ADD"/>
      <sheetName val="Kell_Dind-GC"/>
      <sheetName val="COS_REP_XLS"/>
      <sheetName val="Prog_CD"/>
      <sheetName val="Bill_sipil"/>
      <sheetName val="AHS_-_Riel"/>
      <sheetName val="Analisa_HS"/>
      <sheetName val="SATUAN_JADI_"/>
      <sheetName val="PROTECTION_"/>
      <sheetName val="Cover_Daf-21"/>
      <sheetName val="Upah_&amp;_Bahan"/>
      <sheetName val="Ktr__BUPATI"/>
      <sheetName val="Ktr__SKPD"/>
      <sheetName val="Daf_Harga"/>
      <sheetName val="An__Harga"/>
      <sheetName val="Pipe_Fabrication"/>
      <sheetName val="RT13526_CPI"/>
      <sheetName val="Sis_Hidrol"/>
      <sheetName val="Brk_Dwn_Sipil"/>
      <sheetName val="Pipa_10_mm"/>
      <sheetName val="Pipa_8_mm"/>
      <sheetName val="Pipa_Fiber"/>
      <sheetName val="Pipa_PE"/>
      <sheetName val="rekap_TOT"/>
      <sheetName val="CAT-HRG_9"/>
      <sheetName val="DAF-_49"/>
      <sheetName val="DAF-NO_19"/>
      <sheetName val="DAF-NO_29"/>
      <sheetName val="DAF_NO_39"/>
      <sheetName val="DAF-NO_49"/>
      <sheetName val="Isolasi_Luar_Dalam9"/>
      <sheetName val="Isolasi_Luar9"/>
      <sheetName val="analisa_Str9"/>
      <sheetName val="Mon_Upah+Alat+Material8"/>
      <sheetName val="ana_drainase9"/>
      <sheetName val="PT_9"/>
      <sheetName val="Sat_Bah_&amp;_Up9"/>
      <sheetName val="Bill_No_13_19"/>
      <sheetName val="TAMKUR_7"/>
      <sheetName val="Daf_13"/>
      <sheetName val="BQ_mep8"/>
      <sheetName val="AHS_ASLI8"/>
      <sheetName val="ANALISA_ALAT_BERAT8"/>
      <sheetName val="Brd_Unit_Rate7"/>
      <sheetName val="Basic_Price7"/>
      <sheetName val="Analisa_&amp;_Upah8"/>
      <sheetName val="Sat__Pek_8"/>
      <sheetName val="DAFTAR_(2)8"/>
      <sheetName val="REF_ONLY8"/>
      <sheetName val="hg_sat_28"/>
      <sheetName val="hg_sat_BM8"/>
      <sheetName val="Bahan___Upah8"/>
      <sheetName val="Analisa_Harga8"/>
      <sheetName val="H_Satuan8"/>
      <sheetName val="Harsat_Bahan7"/>
      <sheetName val="Harsat_Upah7"/>
      <sheetName val="trial_balance7"/>
      <sheetName val="2_29"/>
      <sheetName val="an__struktur15"/>
      <sheetName val="Blk_A7"/>
      <sheetName val="Bill_rekap7"/>
      <sheetName val="Bill_of_Qty7"/>
      <sheetName val="BIAYA_UMUM7"/>
      <sheetName val="Ahs_27"/>
      <sheetName val="Ahs_17"/>
      <sheetName val="HRG_BHN7"/>
      <sheetName val="AHAS_PANEL7"/>
      <sheetName val="Sat_Bahan7"/>
      <sheetName val="Sat_Alat7"/>
      <sheetName val="Sat_Upah7"/>
      <sheetName val="FORM_X_COST7"/>
      <sheetName val="an_mek7"/>
      <sheetName val="Alat_7"/>
      <sheetName val="DAF-NO__x005f_x0012_7"/>
      <sheetName val="DAF-NO__x005f_x005f_x005f_x0012_7"/>
      <sheetName val="An_Arsitektur7"/>
      <sheetName val="An_Struktur7"/>
      <sheetName val="Unit_Rate7"/>
      <sheetName val="Analisa_ME_7"/>
      <sheetName val="an__struktur16"/>
      <sheetName val="RAB_(A)_(2)7"/>
      <sheetName val="B_T7"/>
      <sheetName val="CASF_LOW_f7"/>
      <sheetName val="Analisa___Upah7"/>
      <sheetName val="Bahan_Upah7"/>
      <sheetName val="Cap_DUL7"/>
      <sheetName val="ANALISA_MARET_097"/>
      <sheetName val="LAB_me7"/>
      <sheetName val="HARGA_ALAT7"/>
      <sheetName val="analisa_SNI7"/>
      <sheetName val="Als_Struk7"/>
      <sheetName val="daf_isi_(xref)7"/>
      <sheetName val="upah_bahan7"/>
      <sheetName val="Harga_Bahan7"/>
      <sheetName val="320000_CABANG_VI7"/>
      <sheetName val="bu_alat7"/>
      <sheetName val="sche_kons7"/>
      <sheetName val="bu_mat7"/>
      <sheetName val="bu_tenaga7"/>
      <sheetName val="HASAT_DASAR7"/>
      <sheetName val="tng_bhn_lstrk7"/>
      <sheetName val="vol_baja7"/>
      <sheetName val="ana_kusen7"/>
      <sheetName val="vol_struk7"/>
      <sheetName val="Daftar_Harga7"/>
      <sheetName val="ANALISA_7"/>
      <sheetName val="Strategic_Map7"/>
      <sheetName val="HM_MEK_7"/>
      <sheetName val="Bangunan_Utama7"/>
      <sheetName val="Daftar_Upah7"/>
      <sheetName val="Harga_Satuan7"/>
      <sheetName val="Costing_Tata_suara7"/>
      <sheetName val="01A-_RAB7"/>
      <sheetName val="H_Satuan_Dasar7"/>
      <sheetName val="BSC_ENG7"/>
      <sheetName val="ANALISA_STR_D-3-27"/>
      <sheetName val="Harga_ME_7"/>
      <sheetName val="DAF-NO__x005f_x005f_x005f_x005f_x005f_x005f_x0018"/>
      <sheetName val="ANALISA_GRS_TENGAH7"/>
      <sheetName val="ANALISA_STR_D-3-3_7"/>
      <sheetName val="alat_CETAK7"/>
      <sheetName val="IDC_tahap_II7"/>
      <sheetName val="BOQ_WIKA7"/>
      <sheetName val="R_A_B7"/>
      <sheetName val="OH_Transportasi7"/>
      <sheetName val="OH_Insentif7"/>
      <sheetName val="data_grafik7"/>
      <sheetName val="Bahan_&amp;_Upah7"/>
      <sheetName val="Bill_5_Summary7"/>
      <sheetName val="H-Bahan_&amp;_Tenaga7"/>
      <sheetName val="Unit_Rate_(2)7"/>
      <sheetName val="Rinci_PO7"/>
      <sheetName val="Kas_Bon7"/>
      <sheetName val="REKAP_UTAMA7"/>
      <sheetName val="Pintu-Jend_7"/>
      <sheetName val="rek_det_1_37"/>
      <sheetName val="Ind_MP_Sch_7"/>
      <sheetName val="BSD_(2)7"/>
      <sheetName val="H_SAT7"/>
      <sheetName val="Analisa_Gabungan7"/>
      <sheetName val="01A__RAB7"/>
      <sheetName val="HB_7"/>
      <sheetName val="rab_-_persiapan_&amp;_lantai-17"/>
      <sheetName val="Lt__1_(A)7"/>
      <sheetName val="CAPITOL_MEKANIKAL7"/>
      <sheetName val="Rekap_Direct_Cost7"/>
      <sheetName val="RumusTB_1_bln7"/>
      <sheetName val="RPP_12_SEPT7"/>
      <sheetName val="Harga_Bahan_&amp;_Upah_7"/>
      <sheetName val="HSBU_ANA7"/>
      <sheetName val="B___Norelec7"/>
      <sheetName val="SD_(1)7"/>
      <sheetName val="UBA_RAB7"/>
      <sheetName val="IRNA_B7"/>
      <sheetName val="CMU_27"/>
      <sheetName val="Sat_Bah___Up4"/>
      <sheetName val="HARGA_PIPA4"/>
      <sheetName val="610_07A3"/>
      <sheetName val="Ans_Kom_Precast3"/>
      <sheetName val="BIAYA_SISA_PEK_3"/>
      <sheetName val="H_BAHAN3"/>
      <sheetName val="DAF-NO__x005f_x005f_x005f_x005f_x005f_x005f_x0053"/>
      <sheetName val="rap_rinci3"/>
      <sheetName val="TE_TS_FA_LAN_MATV3"/>
      <sheetName val="DAFTAR_HARGA_SATUAN_MATERIAL3"/>
      <sheetName val="310000_CABANG_V3"/>
      <sheetName val="Master_Supplier3"/>
      <sheetName val="Analisa_Harga_Satuan3"/>
      <sheetName val="_R_A_B3"/>
      <sheetName val="B_O_Q3"/>
      <sheetName val="Daftar_Kuantitas3"/>
      <sheetName val="Construction_Progress3"/>
      <sheetName val="Master_Schedule3"/>
      <sheetName val="BILL_of_QUANTITY3"/>
      <sheetName val="Analisa_Ars3"/>
      <sheetName val="meth_hsl_nego3"/>
      <sheetName val="Instalasi_Bengkel3"/>
      <sheetName val="Tabel_material3"/>
      <sheetName val="REKAP_GSE_ROAD3"/>
      <sheetName val="Pek__Tanah3"/>
      <sheetName val="Pek__Pondasi3"/>
      <sheetName val="Pek__Dinding3"/>
      <sheetName val="Pek__Plesteran3"/>
      <sheetName val="Pek__Kayu3"/>
      <sheetName val="Pek__Beton3"/>
      <sheetName val="Pek__Penutup_Atap3"/>
      <sheetName val="Pek__Langit-langit3"/>
      <sheetName val="Pek__Sanitasi3"/>
      <sheetName val="Pek__Besi_&amp;_Alumunium3"/>
      <sheetName val="Pek__Kunci_&amp;_Kaca3"/>
      <sheetName val="Pek__Penutup_Lantai_&amp;_dinding3"/>
      <sheetName val="Pek__Pengecatan3"/>
      <sheetName val="Motor_Data3"/>
      <sheetName val="SCH_GG_&amp;_SAS3"/>
      <sheetName val="Fuel_Oil3"/>
      <sheetName val="UNIT_PRICE_ANALISYS3"/>
      <sheetName val="Rekap_Biaya3"/>
      <sheetName val="ANL_3"/>
      <sheetName val="BAPP_23"/>
      <sheetName val="DAF-NO__x005f_x005f_x00123"/>
      <sheetName val="330000_CABANG_VII3"/>
      <sheetName val="Laba_JO3"/>
      <sheetName val="BoQ__Struktur_Darat_&amp;_Laut3"/>
      <sheetName val="HS_ALAT3"/>
      <sheetName val="HS_UPAH3"/>
      <sheetName val="LIST_ANHARSAT3"/>
      <sheetName val="Tabel_Berat3"/>
      <sheetName val="BoQ_C43"/>
      <sheetName val="BQ_PL_-_ST__HELENA3"/>
      <sheetName val="4-Basic_Price3"/>
      <sheetName val="2_Hydrant3"/>
      <sheetName val="3__Plumbing3"/>
      <sheetName val="7_firealarm3"/>
      <sheetName val="8_listrik&amp;ptr3"/>
      <sheetName val="6_ts3"/>
      <sheetName val="5_tlp3"/>
      <sheetName val="Bill_3_Summary3"/>
      <sheetName val="DAF-NO__x005f_x005f_x005f3"/>
      <sheetName val="analisa_stroke3"/>
      <sheetName val="Bill_of_Qty_MEP3"/>
      <sheetName val="ARP-2_Cfutama1"/>
      <sheetName val="Analisa_Alat1"/>
      <sheetName val="Rekap_Analisa1"/>
      <sheetName val="DAF-NO__x00121"/>
      <sheetName val="DAF-NO__x005f1"/>
      <sheetName val="LAP___(4)1"/>
      <sheetName val="LAP___(11)1"/>
      <sheetName val="BAPP_11"/>
      <sheetName val="SPK_11"/>
      <sheetName val="An_alat1"/>
      <sheetName val="RAB_1"/>
      <sheetName val="HB_me1"/>
      <sheetName val="Analisa_Upah_&amp;_Bahan_Plum1"/>
      <sheetName val="REK_ADD1"/>
      <sheetName val="Kell_Dind-GC1"/>
      <sheetName val="COS_REP_XLS1"/>
      <sheetName val="Prog_CD1"/>
      <sheetName val="Bill_sipil1"/>
      <sheetName val="AHS_-_Riel1"/>
      <sheetName val="Analisa_HS1"/>
      <sheetName val="AnBiaya_OperasionalAlat1"/>
      <sheetName val="SATUAN_JADI_1"/>
      <sheetName val="rab_me_(by_owner)_1"/>
      <sheetName val="BQ_(by_owner)1"/>
      <sheetName val="rab_me_(fisik)1"/>
      <sheetName val="PROTECTION_1"/>
      <sheetName val="Cover_Daf-22"/>
      <sheetName val="Upah_&amp;_Bahan1"/>
      <sheetName val="Ktr__BUPATI1"/>
      <sheetName val="Ktr__SKPD1"/>
      <sheetName val="Daf_Harga1"/>
      <sheetName val="An__Harga1"/>
      <sheetName val="Pipe_Fabrication1"/>
      <sheetName val="RT13526_CPI1"/>
      <sheetName val="Sis_Hidrol1"/>
      <sheetName val="Brk_Dwn_Sipil1"/>
      <sheetName val="Pipa_10_mm1"/>
      <sheetName val="Pipa_8_mm1"/>
      <sheetName val="Pipa_Fiber1"/>
      <sheetName val="Pipa_PE1"/>
      <sheetName val="rekap_TOT1"/>
      <sheetName val="CAT-HRG_10"/>
      <sheetName val="DAF-_410"/>
      <sheetName val="DAF-NO_110"/>
      <sheetName val="DAF-NO_210"/>
      <sheetName val="DAF_NO_310"/>
      <sheetName val="DAF-NO_410"/>
      <sheetName val="Isolasi_Luar_Dalam10"/>
      <sheetName val="Isolasi_Luar10"/>
      <sheetName val="analisa_Str10"/>
      <sheetName val="ana_drainase10"/>
      <sheetName val="PT_10"/>
      <sheetName val="Mon_Upah+Alat+Material9"/>
      <sheetName val="Sat_Bah_&amp;_Up10"/>
      <sheetName val="Bill_No_13_110"/>
      <sheetName val="AHS_ASLI9"/>
      <sheetName val="BQ_mep9"/>
      <sheetName val="ANALISA_ALAT_BERAT9"/>
      <sheetName val="TAMKUR_8"/>
      <sheetName val="Brd_Unit_Rate8"/>
      <sheetName val="Basic_Price8"/>
      <sheetName val="Analisa_&amp;_Upah9"/>
      <sheetName val="Sat__Pek_9"/>
      <sheetName val="DAFTAR_(2)9"/>
      <sheetName val="REF_ONLY9"/>
      <sheetName val="hg_sat_29"/>
      <sheetName val="hg_sat_BM9"/>
      <sheetName val="H_Satuan9"/>
      <sheetName val="Bahan___Upah9"/>
      <sheetName val="Analisa_Harga9"/>
      <sheetName val="Harsat_Bahan8"/>
      <sheetName val="Harsat_Upah8"/>
      <sheetName val="trial_balance8"/>
      <sheetName val="2_210"/>
      <sheetName val="an__struktur17"/>
      <sheetName val="Blk_A8"/>
      <sheetName val="Bill_rekap8"/>
      <sheetName val="Bill_of_Qty8"/>
      <sheetName val="BIAYA_UMUM8"/>
      <sheetName val="Ahs_28"/>
      <sheetName val="Ahs_18"/>
      <sheetName val="HRG_BHN8"/>
      <sheetName val="AHAS_PANEL8"/>
      <sheetName val="Sat_Bahan8"/>
      <sheetName val="Sat_Alat8"/>
      <sheetName val="Sat_Upah8"/>
      <sheetName val="FORM_X_COST8"/>
      <sheetName val="an_mek8"/>
      <sheetName val="Alat_8"/>
      <sheetName val="DAF-NO__x005f_x0012_8"/>
      <sheetName val="DAF-NO__x005f_x005f_x005f_x0012_8"/>
      <sheetName val="An_Arsitektur8"/>
      <sheetName val="An_Struktur8"/>
      <sheetName val="Unit_Rate8"/>
      <sheetName val="Analisa_ME_8"/>
      <sheetName val="an__struktur18"/>
      <sheetName val="RAB_(A)_(2)8"/>
      <sheetName val="B_T8"/>
      <sheetName val="CASF_LOW_f8"/>
      <sheetName val="Bahan_Upah8"/>
      <sheetName val="Analisa___Upah8"/>
      <sheetName val="Cap_DUL8"/>
      <sheetName val="ANALISA_MARET_098"/>
      <sheetName val="LAB_me8"/>
      <sheetName val="HARGA_ALAT8"/>
      <sheetName val="analisa_SNI8"/>
      <sheetName val="Als_Struk8"/>
      <sheetName val="daf_isi_(xref)8"/>
      <sheetName val="upah_bahan8"/>
      <sheetName val="Harga_Bahan8"/>
      <sheetName val="320000_CABANG_VI8"/>
      <sheetName val="bu_alat8"/>
      <sheetName val="sche_kons8"/>
      <sheetName val="bu_mat8"/>
      <sheetName val="bu_tenaga8"/>
      <sheetName val="HASAT_DASAR8"/>
      <sheetName val="tng_bhn_lstrk8"/>
      <sheetName val="vol_baja8"/>
      <sheetName val="ana_kusen8"/>
      <sheetName val="vol_struk8"/>
      <sheetName val="Daftar_Harga8"/>
      <sheetName val="ANALISA_8"/>
      <sheetName val="Strategic_Map8"/>
      <sheetName val="HM_MEK_8"/>
      <sheetName val="Bangunan_Utama8"/>
      <sheetName val="Daftar_Upah8"/>
      <sheetName val="Harga_Satuan8"/>
      <sheetName val="Costing_Tata_suara8"/>
      <sheetName val="Harga_ME_8"/>
      <sheetName val="DAF-NO__x005f_x005f_x005f_x005f_x005f_x005f_x0019"/>
      <sheetName val="BSC_ENG8"/>
      <sheetName val="R_A_B8"/>
      <sheetName val="H_Satuan_Dasar8"/>
      <sheetName val="01A-_RAB8"/>
      <sheetName val="Rinci_PO8"/>
      <sheetName val="Kas_Bon8"/>
      <sheetName val="alat_CETAK8"/>
      <sheetName val="H-Bahan_&amp;_Tenaga8"/>
      <sheetName val="Bahan_&amp;_Upah8"/>
      <sheetName val="IDC_tahap_II8"/>
      <sheetName val="data_grafik8"/>
      <sheetName val="ANALISA_GRS_TENGAH8"/>
      <sheetName val="Bill_5_Summary8"/>
      <sheetName val="OH_Transportasi8"/>
      <sheetName val="OH_Insentif8"/>
      <sheetName val="H_SAT8"/>
      <sheetName val="Analisa_Gabungan8"/>
      <sheetName val="ANALISA_STR_D-3-28"/>
      <sheetName val="ANALISA_STR_D-3-3_8"/>
      <sheetName val="BOQ_WIKA8"/>
      <sheetName val="Unit_Rate_(2)8"/>
      <sheetName val="REKAP_UTAMA8"/>
      <sheetName val="Pintu-Jend_8"/>
      <sheetName val="rek_det_1_38"/>
      <sheetName val="Ind_MP_Sch_8"/>
      <sheetName val="BSD_(2)8"/>
      <sheetName val="01A__RAB8"/>
      <sheetName val="HB_8"/>
      <sheetName val="rab_-_persiapan_&amp;_lantai-18"/>
      <sheetName val="Lt__1_(A)8"/>
      <sheetName val="CAPITOL_MEKANIKAL8"/>
      <sheetName val="Rekap_Direct_Cost8"/>
      <sheetName val="RumusTB_1_bln8"/>
      <sheetName val="RPP_12_SEPT8"/>
      <sheetName val="Harga_Bahan_&amp;_Upah_8"/>
      <sheetName val="HSBU_ANA8"/>
      <sheetName val="B___Norelec8"/>
      <sheetName val="SD_(1)8"/>
      <sheetName val="UBA_RAB8"/>
      <sheetName val="IRNA_B8"/>
      <sheetName val="CMU_28"/>
      <sheetName val="Sat_Bah___Up5"/>
      <sheetName val="HARGA_PIPA5"/>
      <sheetName val="610_07A4"/>
      <sheetName val="Ans_Kom_Precast4"/>
      <sheetName val="BIAYA_SISA_PEK_4"/>
      <sheetName val="H_BAHAN4"/>
      <sheetName val="DAF-NO__x005f_x005f_x005f_x005f_x005f_x005f_x0054"/>
      <sheetName val="rap_rinci4"/>
      <sheetName val="TE_TS_FA_LAN_MATV4"/>
      <sheetName val="DAFTAR_HARGA_SATUAN_MATERIAL4"/>
      <sheetName val="310000_CABANG_V4"/>
      <sheetName val="Master_Supplier4"/>
      <sheetName val="Analisa_Harga_Satuan4"/>
      <sheetName val="_R_A_B4"/>
      <sheetName val="B_O_Q4"/>
      <sheetName val="Daftar_Kuantitas4"/>
      <sheetName val="Construction_Progress4"/>
      <sheetName val="Master_Schedule4"/>
      <sheetName val="BILL_of_QUANTITY4"/>
      <sheetName val="Analisa_Ars4"/>
      <sheetName val="meth_hsl_nego4"/>
      <sheetName val="Instalasi_Bengkel4"/>
      <sheetName val="Tabel_material4"/>
      <sheetName val="REKAP_GSE_ROAD4"/>
      <sheetName val="Pek__Tanah4"/>
      <sheetName val="Pek__Pondasi4"/>
      <sheetName val="Pek__Dinding4"/>
      <sheetName val="Pek__Plesteran4"/>
      <sheetName val="Pek__Kayu4"/>
      <sheetName val="Pek__Beton4"/>
      <sheetName val="Pek__Penutup_Atap4"/>
      <sheetName val="Pek__Langit-langit4"/>
      <sheetName val="Pek__Sanitasi4"/>
      <sheetName val="Pek__Besi_&amp;_Alumunium4"/>
      <sheetName val="Pek__Kunci_&amp;_Kaca4"/>
      <sheetName val="Pek__Penutup_Lantai_&amp;_dinding4"/>
      <sheetName val="Pek__Pengecatan4"/>
      <sheetName val="Motor_Data4"/>
      <sheetName val="SCH_GG_&amp;_SAS4"/>
      <sheetName val="Fuel_Oil4"/>
      <sheetName val="UNIT_PRICE_ANALISYS4"/>
      <sheetName val="Rekap_Biaya4"/>
      <sheetName val="ANL_4"/>
      <sheetName val="BAPP_24"/>
      <sheetName val="DAF-NO__x005f_x005f_x00124"/>
      <sheetName val="330000_CABANG_VII4"/>
      <sheetName val="Laba_JO4"/>
      <sheetName val="BoQ__Struktur_Darat_&amp;_Laut4"/>
      <sheetName val="HS_ALAT4"/>
      <sheetName val="HS_UPAH4"/>
      <sheetName val="LIST_ANHARSAT4"/>
      <sheetName val="Tabel_Berat4"/>
      <sheetName val="BoQ_C44"/>
      <sheetName val="BQ_PL_-_ST__HELENA4"/>
      <sheetName val="4-Basic_Price4"/>
      <sheetName val="2_Hydrant4"/>
      <sheetName val="3__Plumbing4"/>
      <sheetName val="7_firealarm4"/>
      <sheetName val="8_listrik&amp;ptr4"/>
      <sheetName val="6_ts4"/>
      <sheetName val="5_tlp4"/>
      <sheetName val="Bill_3_Summary4"/>
      <sheetName val="DAF-NO__x005f_x005f_x005f4"/>
      <sheetName val="analisa_stroke4"/>
      <sheetName val="Bill_of_Qty_MEP4"/>
      <sheetName val="ARP-2_Cfutama2"/>
      <sheetName val="Analisa_Alat2"/>
      <sheetName val="Rekap_Analisa2"/>
      <sheetName val="DAF-NO__x00122"/>
      <sheetName val="DAF-NO__x005f2"/>
      <sheetName val="LAP___(4)2"/>
      <sheetName val="LAP___(11)2"/>
      <sheetName val="BAPP_12"/>
      <sheetName val="SPK_12"/>
      <sheetName val="An_alat2"/>
      <sheetName val="RAB_2"/>
      <sheetName val="HB_me2"/>
      <sheetName val="Analisa_Upah_&amp;_Bahan_Plum2"/>
      <sheetName val="REK_ADD2"/>
      <sheetName val="Kell_Dind-GC2"/>
      <sheetName val="COS_REP_XLS2"/>
      <sheetName val="Prog_CD2"/>
      <sheetName val="Bill_sipil2"/>
      <sheetName val="AHS_-_Riel2"/>
      <sheetName val="Analisa_HS2"/>
      <sheetName val="AnBiaya_OperasionalAlat2"/>
      <sheetName val="SATUAN_JADI_2"/>
      <sheetName val="rab_me_(by_owner)_2"/>
      <sheetName val="BQ_(by_owner)2"/>
      <sheetName val="rab_me_(fisik)2"/>
      <sheetName val="PROTECTION_2"/>
      <sheetName val="Cover_Daf-23"/>
      <sheetName val="Upah_&amp;_Bahan2"/>
      <sheetName val="Ktr__BUPATI2"/>
      <sheetName val="Ktr__SKPD2"/>
      <sheetName val="Daf_Harga2"/>
      <sheetName val="An__Harga2"/>
      <sheetName val="Pipe_Fabrication2"/>
      <sheetName val="RT13526_CPI2"/>
      <sheetName val="Sis_Hidrol2"/>
      <sheetName val="Brk_Dwn_Sipil2"/>
      <sheetName val="Pipa_10_mm2"/>
      <sheetName val="Pipa_8_mm2"/>
      <sheetName val="Pipa_Fiber2"/>
      <sheetName val="Pipa_PE2"/>
      <sheetName val="rekap_TOT2"/>
      <sheetName val="Material&amp;Alat"/>
      <sheetName val="Uba"/>
      <sheetName val="H-Dasar"/>
      <sheetName val="61004"/>
      <sheetName val="Rek-Tot"/>
      <sheetName val="Harga PU"/>
      <sheetName val="Coding"/>
      <sheetName val="Kuantitas &amp; Harga"/>
      <sheetName val="Appendix 2(SatDas)"/>
      <sheetName val="Analisa-H"/>
      <sheetName val="Table_BM"/>
      <sheetName val="Indeks"/>
      <sheetName val="eqp-rek"/>
      <sheetName val="MP-P"/>
      <sheetName val="Hit Vol Str Jambi"/>
      <sheetName val="drop down list"/>
      <sheetName val="Gaji-Bag"/>
      <sheetName val="Anal uph"/>
      <sheetName val="Daftar Harga Bahan"/>
      <sheetName val="An Biaya Kons.Pek.Kayu &amp; Atap"/>
      <sheetName val="Harga-upah"/>
      <sheetName val="Analisa 2"/>
      <sheetName val="CDM-Field Trial"/>
      <sheetName val="AC"/>
      <sheetName val="Sch"/>
      <sheetName val="Cover (x)"/>
      <sheetName val="Cor Apt"/>
      <sheetName val="611"/>
      <sheetName val="D -12"/>
      <sheetName val="TONG HOP VL-NC"/>
      <sheetName val="EQ_an"/>
      <sheetName val="Lantai 1 ME"/>
      <sheetName val="PESANTREN"/>
      <sheetName val="G"/>
      <sheetName val="Curup"/>
      <sheetName val="Prabu"/>
      <sheetName val="On Time"/>
      <sheetName val="K210"/>
      <sheetName val="depan"/>
      <sheetName val="PROGBLN"/>
      <sheetName val="TENGAH"/>
      <sheetName val="APEK"/>
      <sheetName val="RAPI"/>
      <sheetName val="vol-pek"/>
      <sheetName val="SKBDN"/>
      <sheetName val="SCF"/>
      <sheetName val="KW (2)"/>
      <sheetName val="Cont"/>
      <sheetName val="Div3"/>
      <sheetName val="Div6"/>
      <sheetName val="Div7"/>
      <sheetName val="Div8"/>
      <sheetName val="Agregat Halus &amp; Kasar"/>
      <sheetName val="HrgUpahBahan"/>
      <sheetName val="REKAPITULASI "/>
      <sheetName val="bahan+upah"/>
      <sheetName val="Bag_1"/>
      <sheetName val="(HSP)"/>
      <sheetName val="MODAL struktur"/>
      <sheetName val="LBK1"/>
      <sheetName val="BIAYA BAHAN"/>
      <sheetName val="BIAYA ALAT"/>
      <sheetName val="PANIN"/>
      <sheetName val="HUTANG-lapangan"/>
      <sheetName val="SUM_PERS_STRUK"/>
      <sheetName val="harga.bahan"/>
      <sheetName val="An_Konstruksi"/>
      <sheetName val="Perm. Test"/>
      <sheetName val="Currency"/>
      <sheetName val="Harga "/>
      <sheetName val="Unit Price Analysis"/>
      <sheetName val="MUTASIKASBANK"/>
      <sheetName val="Man Power"/>
      <sheetName val="Prod_Alat"/>
      <sheetName val="rab-str-TAHAP.1-PC"/>
      <sheetName val="UPAH-2"/>
      <sheetName val="Boq-civil"/>
      <sheetName val="SUMIF"/>
      <sheetName val="3-DIV4"/>
      <sheetName val="HS"/>
      <sheetName val="brd2"/>
      <sheetName val="XL4Test5"/>
      <sheetName val="ANAM"/>
      <sheetName val="Sheet1 (2)"/>
      <sheetName val="BURDA"/>
      <sheetName val="ANTEK-GAL"/>
      <sheetName val="HRS-ATB"/>
      <sheetName val="ANTEK-PRIME"/>
      <sheetName val="ANTEK-TIMB"/>
      <sheetName val="FS-FORECAST"/>
      <sheetName val="LEADSCHEDULE"/>
      <sheetName val="CRUSER"/>
      <sheetName val="DCF"/>
      <sheetName val="KEBALAT"/>
      <sheetName val="DAF-NO__x0013"/>
      <sheetName val="DAF-NO__x0014"/>
      <sheetName val="DAF-NO__x0012_4"/>
      <sheetName val="DAF-NO__x005f_x005f_x0015"/>
      <sheetName val="DAF-NO__x0012_5"/>
      <sheetName val="DAF-NO__x005f_x005f_x0016"/>
      <sheetName val="DAF-NO__x005f_x005f_x0051"/>
      <sheetName val="DAF-NO__x0012_6"/>
      <sheetName val="DAF-NO__x005f_x005f_x0017"/>
      <sheetName val="DAF-NO__x005f_x005f_x0052"/>
      <sheetName val="DAF-NO__x0012_7"/>
      <sheetName val="DAF-NO__x005f_x005f_x0018"/>
      <sheetName val="DAF-NO__x005f_x005f_x0053"/>
      <sheetName val="DAF-NO__x00123"/>
      <sheetName val="DAF-NO__x005f3"/>
      <sheetName val="DAF-NO__x0012_8"/>
      <sheetName val="DAF-NO__x005f_x005f_x0019"/>
      <sheetName val="DAF-NO__x005f_x005f_x0054"/>
      <sheetName val="DAF-NO__x00124"/>
      <sheetName val="DAF-NO__x005f4"/>
      <sheetName val="RinciBab1_Seksi1"/>
      <sheetName val="grail"/>
      <sheetName val="D3"/>
      <sheetName val="Maleleng"/>
      <sheetName val="DAF-KUAN"/>
      <sheetName val="PNT"/>
      <sheetName val="hs_str"/>
      <sheetName val="Calc"/>
      <sheetName val="H Sat Jembatan"/>
      <sheetName val="Har Sat"/>
      <sheetName val="Harga satuan sintel"/>
      <sheetName val="hrg dasar"/>
      <sheetName val="Harga Mat "/>
      <sheetName val="SchC"/>
      <sheetName val="SchA"/>
      <sheetName val="SewAlat"/>
      <sheetName val="SchB"/>
      <sheetName val="SchD"/>
      <sheetName val="ana_str"/>
      <sheetName val="AR1"/>
      <sheetName val="G-Alat"/>
      <sheetName val="kusen"/>
      <sheetName val="a.h ars sum"/>
      <sheetName val="Sanitair"/>
      <sheetName val="a.h str"/>
      <sheetName val="a.h ars"/>
      <sheetName val="baop"/>
      <sheetName val="An_Basic"/>
      <sheetName val="Hrg Pipa"/>
      <sheetName val="KH"/>
      <sheetName val="PR"/>
      <sheetName val="FORM BQ TL PRATU 4cct"/>
      <sheetName val="INV"/>
      <sheetName val="W-NAD"/>
      <sheetName val="Calendar05"/>
      <sheetName val="LK2004"/>
      <sheetName val="List of Eqp"/>
      <sheetName val="UPA"/>
      <sheetName val="SAT_UPAH,BAHAN,ALAT"/>
      <sheetName val="RAB-SPL2"/>
      <sheetName val="Markup"/>
      <sheetName val="PEKERJAAN PERSIAPAN"/>
      <sheetName val="PJ"/>
      <sheetName val="UPAH &amp; BHN"/>
      <sheetName val="D.1.7"/>
      <sheetName val="D.1.5"/>
      <sheetName val="Rab Sintel"/>
      <sheetName val="D.2.3"/>
      <sheetName val="D.2.2"/>
      <sheetName val="AN.HAR.SAT."/>
      <sheetName val="Vol Gonggang Rev"/>
      <sheetName val="satuan"/>
      <sheetName val="NC-CM"/>
      <sheetName val="TPI"/>
      <sheetName val="Daf 3"/>
      <sheetName val="Add_trans"/>
      <sheetName val="AHS - CPO"/>
      <sheetName val="Balance sheet"/>
      <sheetName val="Financial Statements"/>
      <sheetName val="GRAND_TOTAL"/>
      <sheetName val="REKAP ABI"/>
      <sheetName val="Hrg"/>
      <sheetName val="daftar1"/>
      <sheetName val="Accept. Letter"/>
      <sheetName val="Subprime"/>
      <sheetName val="Scalar Inputs"/>
      <sheetName val="Intermediate Values"/>
      <sheetName val="Purchase Order"/>
      <sheetName val="KASUS8"/>
      <sheetName val="KASUS10"/>
      <sheetName val="As Is"/>
      <sheetName val="UPH,BHN,ALT"/>
      <sheetName val="Analis harga"/>
      <sheetName val="Material &amp; Equip"/>
      <sheetName val="Sch 1.2 Civil"/>
      <sheetName val="22"/>
      <sheetName val="RAB AR&amp;STR"/>
      <sheetName val="Peralatan"/>
      <sheetName val="DCF SD JUNI 04"/>
      <sheetName val="HRPar"/>
      <sheetName val="Budet &amp; Target"/>
      <sheetName val="Grand summary"/>
      <sheetName val="BK-PU"/>
      <sheetName val="MADIUN"/>
      <sheetName val="Cover Sheet"/>
      <sheetName val="Exchange Rates"/>
      <sheetName val="PROJ CASH"/>
      <sheetName val="DBase"/>
      <sheetName val="-15.0"/>
      <sheetName val="RAB ME"/>
      <sheetName val="Tableau"/>
      <sheetName val="Cash Flow bulanan"/>
      <sheetName val="6PILE  (돌출)"/>
      <sheetName val="rate-alat"/>
      <sheetName val="Bq-Pk-A"/>
      <sheetName val="HARSAT-lain"/>
      <sheetName val="HARSAT-tanah"/>
      <sheetName val="Rekap4.4"/>
      <sheetName val="BL4.4"/>
      <sheetName val="LHU (2)"/>
      <sheetName val="BL4.4.1"/>
      <sheetName val="BL4.4.1 (2)"/>
      <sheetName val="BL4.4.1 (3)"/>
      <sheetName val="LHU (3)"/>
      <sheetName val="BL4.4.1 Div"/>
      <sheetName val="LHU"/>
      <sheetName val="Rekap4.4.1"/>
      <sheetName val="BL4.4.1a"/>
      <sheetName val="BL4.4.4"/>
      <sheetName val="BL4.4.5"/>
      <sheetName val="BL4.4.5a"/>
      <sheetName val="BL4.4.5b"/>
      <sheetName val="Rekap4.5"/>
      <sheetName val="BL4.5"/>
      <sheetName val="BL4.5.1"/>
      <sheetName val="BL4.5.2"/>
      <sheetName val="BL4.5.3"/>
      <sheetName val="SD (All)"/>
      <sheetName val="BL5.1"/>
      <sheetName val="BL5.2"/>
      <sheetName val="BL5.3"/>
      <sheetName val="BL5.4"/>
      <sheetName val="SIMPRO"/>
      <sheetName val="SCH-VOL"/>
      <sheetName val="LAMA-3"/>
      <sheetName val="LAMA-4"/>
      <sheetName val="Master Edit"/>
      <sheetName val="Pricing-2"/>
      <sheetName val="HG.BM"/>
      <sheetName val="Rekap4_4"/>
      <sheetName val="BL4_4"/>
      <sheetName val="LHU_(2)"/>
      <sheetName val="BL4_4_1"/>
      <sheetName val="BL4_4_1_(2)"/>
      <sheetName val="BL4_4_1_(3)"/>
      <sheetName val="LHU_(3)"/>
      <sheetName val="BL4_4_1_Div"/>
      <sheetName val="Rekap4_4_1"/>
      <sheetName val="BL4_4_1a"/>
      <sheetName val="BL4_4_4"/>
      <sheetName val="BL4_4_5"/>
      <sheetName val="BL4_4_5a"/>
      <sheetName val="BL4_4_5b"/>
      <sheetName val="Rekap4_5"/>
      <sheetName val="BL4_5"/>
      <sheetName val="BL4_5_1"/>
      <sheetName val="BL4_5_2"/>
      <sheetName val="BL4_5_3"/>
      <sheetName val="SD_(All)"/>
      <sheetName val="BL5_1"/>
      <sheetName val="BL5_2"/>
      <sheetName val="BL5_3"/>
      <sheetName val="BL5_4"/>
      <sheetName val="Rekap4_41"/>
      <sheetName val="BL4_41"/>
      <sheetName val="LHU_(2)1"/>
      <sheetName val="BL4_4_11"/>
      <sheetName val="BL4_4_1_(2)1"/>
      <sheetName val="BL4_4_1_(3)1"/>
      <sheetName val="LHU_(3)1"/>
      <sheetName val="BL4_4_1_Div1"/>
      <sheetName val="Rekap4_4_11"/>
      <sheetName val="BL4_4_1a1"/>
      <sheetName val="BL4_4_41"/>
      <sheetName val="BL4_4_51"/>
      <sheetName val="BL4_4_5a1"/>
      <sheetName val="BL4_4_5b1"/>
      <sheetName val="Rekap4_51"/>
      <sheetName val="BL4_51"/>
      <sheetName val="BL4_5_11"/>
      <sheetName val="BL4_5_21"/>
      <sheetName val="BL4_5_31"/>
      <sheetName val="SD_(All)1"/>
      <sheetName val="BL5_11"/>
      <sheetName val="BL5_21"/>
      <sheetName val="BL5_31"/>
      <sheetName val="BL5_41"/>
      <sheetName val="Harga Upah"/>
      <sheetName val="product"/>
      <sheetName val="ENC.14"/>
      <sheetName val="Analisa Teknik"/>
      <sheetName val="Jadwal"/>
      <sheetName val="bua"/>
      <sheetName val="Cover Prelim"/>
      <sheetName val="Lamp-2 (Analisa)"/>
      <sheetName val="PriceList"/>
      <sheetName val="JOB'S"/>
      <sheetName val="LO"/>
      <sheetName val="hrg-sat.pek"/>
      <sheetName val="BETON BERTULANG "/>
      <sheetName val="bilangan"/>
      <sheetName val="Sch_1_2_Civil"/>
      <sheetName val="Harga_Dasar"/>
      <sheetName val="ANALISA_SNI_"/>
      <sheetName val="lab bahasa"/>
      <sheetName val="Bipeg-U(12D2)"/>
      <sheetName val="Chart"/>
      <sheetName val="tidak dipakai 1"/>
      <sheetName val="hasat"/>
      <sheetName val="Bor_Pile"/>
      <sheetName val="ANALISA_SNI'07rootsREV"/>
      <sheetName val="ANALISA_SNI'07(ubh_bgsting)"/>
      <sheetName val="bahan_SNI"/>
      <sheetName val="ANALISA_SNI'13_"/>
      <sheetName val="Lantai_1_ME"/>
      <sheetName val="DAF_ALAT"/>
      <sheetName val="1_1_Barrette_pile"/>
      <sheetName val="SAT-UP_bangunan"/>
      <sheetName val="Analisa_RAB"/>
      <sheetName val="Analisa_RAP"/>
      <sheetName val="BQ_OE"/>
      <sheetName val="Sch_Tender"/>
      <sheetName val="Alat_B"/>
      <sheetName val="Bahan_B"/>
      <sheetName val="Upah_B"/>
      <sheetName val="Penyebaran_M"/>
      <sheetName val="Rekap_RAP"/>
      <sheetName val="Rekap_"/>
      <sheetName val="Harga_PU"/>
      <sheetName val="Daf__Analisa"/>
      <sheetName val="BQ_INTERN"/>
      <sheetName val="List_of_Eqp"/>
      <sheetName val="Bor_Pile1"/>
      <sheetName val="ANALISA_SNI'07rootsREV1"/>
      <sheetName val="ANALISA_SNI'07(ubh_bgsting)1"/>
      <sheetName val="bahan_SNI1"/>
      <sheetName val="ANALISA_SNI'13_1"/>
      <sheetName val="Lantai_1_ME1"/>
      <sheetName val="DAF_ALAT1"/>
      <sheetName val="1_1_Barrette_pile1"/>
      <sheetName val="SAT-UP_bangunan1"/>
      <sheetName val="Analisa_RAB1"/>
      <sheetName val="Analisa_RAP1"/>
      <sheetName val="BQ_OE1"/>
      <sheetName val="Sch_Tender1"/>
      <sheetName val="Alat_B1"/>
      <sheetName val="Bahan_B1"/>
      <sheetName val="Upah_B1"/>
      <sheetName val="Penyebaran_M1"/>
      <sheetName val="Rekap_RAP1"/>
      <sheetName val="GRAND_TOTAL1"/>
      <sheetName val="Rekap_1"/>
      <sheetName val="Harga_PU1"/>
      <sheetName val="Daf__Analisa1"/>
      <sheetName val="BQ_INTERN1"/>
      <sheetName val="List_of_Eqp1"/>
      <sheetName val="Bor_Pile2"/>
      <sheetName val="ANALISA_SNI'07rootsREV2"/>
      <sheetName val="ANALISA_SNI'07(ubh_bgsting)2"/>
      <sheetName val="bahan_SNI2"/>
      <sheetName val="ANALISA_SNI'13_2"/>
      <sheetName val="Lantai_1_ME2"/>
      <sheetName val="DAF_ALAT2"/>
      <sheetName val="1_1_Barrette_pile2"/>
      <sheetName val="SAT-UP_bangunan2"/>
      <sheetName val="Analisa_RAB2"/>
      <sheetName val="Analisa_RAP2"/>
      <sheetName val="BQ_OE2"/>
      <sheetName val="Sch_Tender2"/>
      <sheetName val="Alat_B2"/>
      <sheetName val="Bahan_B2"/>
      <sheetName val="Upah_B2"/>
      <sheetName val="Penyebaran_M2"/>
      <sheetName val="Rekap_RAP2"/>
      <sheetName val="GRAND_TOTAL2"/>
      <sheetName val="Rekap_2"/>
      <sheetName val="Harga_PU2"/>
      <sheetName val="Daf__Analisa2"/>
      <sheetName val="BQ_INTERN2"/>
      <sheetName val="List_of_Eqp2"/>
      <sheetName val="BAHAN_Dekat"/>
      <sheetName val="analis"/>
      <sheetName val="4-Quarry"/>
      <sheetName val=" UPAH &amp; BAHAN"/>
      <sheetName val="MC0"/>
      <sheetName val="Ls"/>
      <sheetName val="ANALISAGATE"/>
      <sheetName val="5-Peralatan"/>
      <sheetName val="MC1"/>
      <sheetName val="Analisa Alat.E"/>
      <sheetName val="Analisa.K"/>
      <sheetName val="Bahan-Upah"/>
      <sheetName val="Form Harga"/>
      <sheetName val="Uph&amp;bhn"/>
      <sheetName val="AN-ALAT"/>
      <sheetName val="HSP"/>
      <sheetName val="HDM"/>
      <sheetName val="MTD"/>
      <sheetName val="HDA"/>
      <sheetName val="HDU"/>
      <sheetName val="Anals.1"/>
      <sheetName val="HRG DSR APP"/>
      <sheetName val="Hrgdsrupah"/>
      <sheetName val="RAB-NEGO"/>
      <sheetName val="rab bisn"/>
      <sheetName val="OFFICE 2 LT"/>
      <sheetName val="KPI-GM"/>
      <sheetName val="ekui"/>
      <sheetName val="REKAP A BESAR"/>
      <sheetName val="UPAH DAN BAHAN"/>
      <sheetName val="nlisa_STU&amp;BC"/>
      <sheetName val="3-DIV2"/>
      <sheetName val="H-Sat"/>
      <sheetName val="HQ"/>
      <sheetName val="DU&amp;B"/>
      <sheetName val="DRUP (ASLI)"/>
      <sheetName val="HSAT"/>
      <sheetName val="Bill of Quantities"/>
      <sheetName val="Anl1"/>
      <sheetName val="Anl.PasBAtu"/>
      <sheetName val="Bahan1"/>
      <sheetName val="Upah2"/>
      <sheetName val="an tek"/>
      <sheetName val="DT Administrasi"/>
      <sheetName val="OP. ALAT"/>
      <sheetName val="OP. PERJAM"/>
      <sheetName val="B. PERSONIL"/>
      <sheetName val="KAN. LOKAL"/>
      <sheetName val="DIV 6"/>
      <sheetName val="DIV 5"/>
      <sheetName val="DIV 7"/>
      <sheetName val="DIV 2"/>
      <sheetName val="DIV 3"/>
      <sheetName val="DIV 8"/>
      <sheetName val="DIV 1"/>
      <sheetName val="Vibro_Roller"/>
      <sheetName val="DivVI"/>
      <sheetName val="REKAP.VOLUME"/>
      <sheetName val="anal_hs"/>
      <sheetName val="Analisa Precast A3"/>
      <sheetName val="Rekap analis"/>
      <sheetName val="MC DPU BI"/>
      <sheetName val="HBahan&amp;Upah "/>
      <sheetName val="Upah "/>
      <sheetName val="availability"/>
      <sheetName val="DCS"/>
      <sheetName val="ANALYSER"/>
      <sheetName val="Notes"/>
      <sheetName val="BD-PP-OFF"/>
      <sheetName val="Hypoth"/>
      <sheetName val="Hypothesis"/>
      <sheetName val="hrg_upah"/>
      <sheetName val="3-DIV3"/>
      <sheetName val="INF"/>
      <sheetName val="DC"/>
      <sheetName val="HSD Bahan"/>
      <sheetName val="GRAND REKAP"/>
      <sheetName val="Time Schedule"/>
      <sheetName val="DATA-MASUKAN"/>
      <sheetName val="guard(mac)"/>
      <sheetName val="SGC-Rate"/>
      <sheetName val="STR(CANCEL)"/>
      <sheetName val="unit weight"/>
      <sheetName val="Analisa_-Baku2"/>
      <sheetName val="Rekap_Prelim2"/>
      <sheetName val="Analisa_-Baku"/>
      <sheetName val="Rekap_Prelim"/>
      <sheetName val="Master_1_0"/>
      <sheetName val="CDM-Field_Trial"/>
      <sheetName val="Bill_4_Summary"/>
      <sheetName val="Analisa_-Baku1"/>
      <sheetName val="Rekap_Prelim1"/>
      <sheetName val="1_1_Barrette_pile3"/>
      <sheetName val="Analisa_-Baku3"/>
      <sheetName val="Rekap_Prelim3"/>
      <sheetName val="Prog_CD3"/>
      <sheetName val="HB_me3"/>
      <sheetName val="GRAND_TOTAL3"/>
      <sheetName val="Kell_Dind-GC3"/>
      <sheetName val="COS_REP_XLS3"/>
      <sheetName val="Bill_sipil3"/>
      <sheetName val="REK_ADD3"/>
      <sheetName val="NO. II"/>
      <sheetName val="NO. III"/>
      <sheetName val="NO. III (2)"/>
      <sheetName val="NO. IV"/>
      <sheetName val="NO. IX"/>
      <sheetName val="NO. V"/>
      <sheetName val="NO. VI"/>
      <sheetName val="NO. VII"/>
      <sheetName val="NO. VIII"/>
      <sheetName val="NO. X (1)"/>
      <sheetName val="NO. X (2)"/>
      <sheetName val="NO. X (3)"/>
      <sheetName val="NO. X (7)"/>
      <sheetName val="NO. X (8)"/>
      <sheetName val="NO. XI (1)"/>
      <sheetName val="NO. XII"/>
      <sheetName val="COMPBUTTONS"/>
      <sheetName val="Time Scedule"/>
      <sheetName val="DAFTAR ANALISA HARGA SATUAN"/>
      <sheetName val="at r pkt"/>
      <sheetName val="UPAH DAN BAHAN@"/>
      <sheetName val="Short Circuit Level (2)"/>
      <sheetName val="BOQ Table"/>
      <sheetName val="Padang"/>
      <sheetName val="BahanUpah"/>
      <sheetName val="Monitor"/>
      <sheetName val="DIV.9"/>
      <sheetName val="dt"/>
      <sheetName val="RAPA_WALUH"/>
      <sheetName val="ANALISA RMH"/>
      <sheetName val="Data kosen pintu kayu"/>
      <sheetName val="#3E1_GCR"/>
      <sheetName val="K&amp;H Gad-bermis"/>
      <sheetName val="DAF-NO__x005f_x005f_x005f_x005F_x0011"/>
      <sheetName val="Analisa Bang 2010"/>
      <sheetName val="Material Bangunan 2010"/>
      <sheetName val="Myprog"/>
      <sheetName val="PPC"/>
      <sheetName val="DAFTAR BESI"/>
      <sheetName val="BQ-mds-el"/>
      <sheetName val="PERSIAPAN"/>
      <sheetName val="ELEKTRONIK"/>
      <sheetName val="ANALISA TENDER"/>
      <sheetName val="iTEM hARSAT"/>
      <sheetName val="B - Norelec"/>
      <sheetName val="HSU"/>
      <sheetName val="Eng_Hrs"/>
      <sheetName val="Harga Satuan (T.P.)"/>
      <sheetName val="Analisa HSP (T.P.)"/>
      <sheetName val="analisa STRUKTUR"/>
      <sheetName val="TERBIL prog 2017"/>
      <sheetName val="SBN"/>
      <sheetName val="FA-LISTING"/>
      <sheetName val="Prosentase"/>
      <sheetName val="Data PJ"/>
      <sheetName val="Daf__Analisa4"/>
      <sheetName val="Kell_Dind-GC4"/>
      <sheetName val="COS_REP_XLS4"/>
      <sheetName val="HB_me4"/>
      <sheetName val="Analisa_Upah_&amp;_Bahan_Plum4"/>
      <sheetName val="Bill_sipil4"/>
      <sheetName val="REK_ADD4"/>
      <sheetName val="Prog_CD4"/>
      <sheetName val="Man_Power4"/>
      <sheetName val="Bor_Pile4"/>
      <sheetName val="1_1_Barrette_pile4"/>
      <sheetName val="rab_me_(by_owner)_4"/>
      <sheetName val="BQ_(by_owner)4"/>
      <sheetName val="rab_me_(fisik)4"/>
      <sheetName val="AnBiaya_OperasionalAlat4"/>
      <sheetName val="GRAND_TOTAL4"/>
      <sheetName val="Man_Power"/>
      <sheetName val="Man_Power1"/>
      <sheetName val="Man_Power2"/>
      <sheetName val="Daf__Analisa3"/>
      <sheetName val="Analisa_Upah_&amp;_Bahan_Plum3"/>
      <sheetName val="Man_Power3"/>
      <sheetName val="Bor_Pile3"/>
      <sheetName val="rab_me_(by_owner)_3"/>
      <sheetName val="BQ_(by_owner)3"/>
      <sheetName val="rab_me_(fisik)3"/>
      <sheetName val="AnBiaya_OperasionalAlat3"/>
      <sheetName val="vol_P31Ki"/>
      <sheetName val="Meto"/>
      <sheetName val="A. Persiapan"/>
      <sheetName val="dft-harga"/>
      <sheetName val="Tabels"/>
      <sheetName val="D _ W sizes"/>
      <sheetName val="AnalisaSIPIL RIIL RAP"/>
      <sheetName val="P-late"/>
      <sheetName val="PRY01-1(2)"/>
      <sheetName val="Total(A4-FLX)"/>
      <sheetName val="harsat sdy"/>
      <sheetName val="rkpm 2003"/>
      <sheetName val="bq analisa"/>
      <sheetName val="DIV.1"/>
      <sheetName val="PANELKAST"/>
      <sheetName val="RAHS"/>
      <sheetName val="Rekap  (2)"/>
      <sheetName val="div7-1"/>
      <sheetName val="anal-mob"/>
      <sheetName val="README"/>
      <sheetName val="Hotel"/>
      <sheetName val=" anal hrg sat"/>
      <sheetName val="anal-metod-MPU"/>
      <sheetName val="STA"/>
      <sheetName val="PCG"/>
      <sheetName val="DSN"/>
      <sheetName val="TPT"/>
      <sheetName val="D4"/>
      <sheetName val="D5"/>
      <sheetName val="D6"/>
      <sheetName val="D7"/>
      <sheetName val="D8"/>
      <sheetName val="HARGA SAT"/>
      <sheetName val="Kolom"/>
      <sheetName val="TB"/>
      <sheetName val="P-1"/>
      <sheetName val="Sheet2"/>
      <sheetName val="RAB KapukII"/>
      <sheetName val="Biaya"/>
      <sheetName val="Pemindahan Penduduk "/>
      <sheetName val="Bahan &amp; Upah (2017)"/>
      <sheetName val="ANAL."/>
      <sheetName val="HU"/>
      <sheetName val="SCM"/>
      <sheetName val="Cover Daf_2"/>
      <sheetName val="Lamp. Bahan"/>
      <sheetName val="RES-SD BLN INI"/>
      <sheetName val="anaUTama"/>
      <sheetName val="EXTERNAL WORK"/>
      <sheetName val="SUMBER"/>
      <sheetName val="L2MO"/>
      <sheetName val="Hrg Dsr"/>
      <sheetName val="SAT-DAS"/>
      <sheetName val="Kode"/>
      <sheetName val="datasheet"/>
      <sheetName val="610.04"/>
      <sheetName val="610.05"/>
      <sheetName val="610.06"/>
      <sheetName val="610.07"/>
      <sheetName val="610.08"/>
      <sheetName val="Unit Price"/>
      <sheetName val="Badng Kontrak"/>
      <sheetName val="SAT PL"/>
      <sheetName val="PV"/>
      <sheetName val="SAT EL"/>
      <sheetName val="Coord"/>
      <sheetName val="Marshal"/>
      <sheetName val="GeneralInfo"/>
      <sheetName val="Income Statement"/>
      <sheetName val="Shareholders' Equity"/>
      <sheetName val="Mesin"/>
      <sheetName val="PB(B)"/>
      <sheetName val="T.material"/>
      <sheetName val="Account"/>
      <sheetName val="FORM-X-1"/>
      <sheetName val="As"/>
      <sheetName val="Tenancy Sch"/>
      <sheetName val="Capitalisation"/>
      <sheetName val="Outgoings"/>
      <sheetName val="Koef"/>
      <sheetName val="Analisa  (2)"/>
      <sheetName val="D2.4"/>
      <sheetName val="D3-3"/>
      <sheetName val="D4.3 (TE)"/>
      <sheetName val="D5.3 (TF) "/>
      <sheetName val="D8.3 (TJ)"/>
      <sheetName val="S.UPAH"/>
      <sheetName val="Mall"/>
      <sheetName val="TBO"/>
      <sheetName val="Rumus2"/>
      <sheetName val="PO."/>
      <sheetName val="TABEL ORDER"/>
      <sheetName val="TABEL BOOK"/>
      <sheetName val="MTO REV.0"/>
      <sheetName val="DTCT"/>
      <sheetName val="Breadown"/>
      <sheetName val="chiet tinh"/>
      <sheetName val="DG "/>
      <sheetName val="tuong"/>
      <sheetName val="CTbe tong"/>
      <sheetName val="CTDZ 0.4+cto"/>
      <sheetName val="CTDZ6kv (gd1) "/>
      <sheetName val="CTDZ 0.4+cto (GD1)"/>
      <sheetName val="CTTBA (gd1)"/>
      <sheetName val="CPTNo"/>
      <sheetName val="NC"/>
      <sheetName val="N"/>
      <sheetName val="KLHT"/>
      <sheetName val="dghn"/>
      <sheetName val="Cash Flow _2_"/>
      <sheetName val="CAT-HRG_11"/>
      <sheetName val="DAF-_411"/>
      <sheetName val="DAF-NO_111"/>
      <sheetName val="DAF-NO_211"/>
      <sheetName val="DAF_NO_311"/>
      <sheetName val="DAF-NO_411"/>
      <sheetName val="Isolasi_Luar_Dalam11"/>
      <sheetName val="Isolasi_Luar11"/>
      <sheetName val="analisa_Str11"/>
      <sheetName val="ana_drainase11"/>
      <sheetName val="Mon_Upah+Alat+Material10"/>
      <sheetName val="PT_11"/>
      <sheetName val="Sat_Bah_&amp;_Up11"/>
      <sheetName val="Bill_No_13_111"/>
      <sheetName val="AHS_ASLI10"/>
      <sheetName val="BQ_mep10"/>
      <sheetName val="Analisa_&amp;_Upah10"/>
      <sheetName val="H_Satuan10"/>
      <sheetName val="REF_ONLY10"/>
      <sheetName val="Sat__Pek_10"/>
      <sheetName val="DAFTAR_(2)10"/>
      <sheetName val="Sat_Bahan9"/>
      <sheetName val="Sat_Alat9"/>
      <sheetName val="Sat_Upah9"/>
      <sheetName val="hg_sat_210"/>
      <sheetName val="hg_sat_BM10"/>
      <sheetName val="ANALISA_ALAT_BERAT10"/>
      <sheetName val="2_211"/>
      <sheetName val="Analisa_Harga10"/>
      <sheetName val="Analisa_ME_9"/>
      <sheetName val="an__struktur19"/>
      <sheetName val="Bahan___Upah10"/>
      <sheetName val="DAF-NO_9"/>
      <sheetName val="Bill_rekap9"/>
      <sheetName val="Bill_of_Qty9"/>
      <sheetName val="Blk_A9"/>
      <sheetName val="TAMKUR_9"/>
      <sheetName val="an__struktur20"/>
      <sheetName val="AHAS_PANEL9"/>
      <sheetName val="Ahs_29"/>
      <sheetName val="Ahs_19"/>
      <sheetName val="an_mek9"/>
      <sheetName val="FORM_X_COST9"/>
      <sheetName val="An_Arsitektur9"/>
      <sheetName val="An_Struktur9"/>
      <sheetName val="Unit_Rate9"/>
      <sheetName val="Brd_Unit_Rate9"/>
      <sheetName val="Basic_Price9"/>
      <sheetName val="Harsat_Bahan9"/>
      <sheetName val="Harsat_Upah9"/>
      <sheetName val="trial_balance9"/>
      <sheetName val="BIAYA_UMUM9"/>
      <sheetName val="HRG_BHN9"/>
      <sheetName val="B_T9"/>
      <sheetName val="analisa_SNI9"/>
      <sheetName val="HARGA_ALAT9"/>
      <sheetName val="Daftar_Harga9"/>
      <sheetName val="Daftar_Upah9"/>
      <sheetName val="Harga_Satuan9"/>
      <sheetName val="Analisa___Upah9"/>
      <sheetName val="ANALISA_MARET_099"/>
      <sheetName val="Als_Struk9"/>
      <sheetName val="Bahan_Upah9"/>
      <sheetName val="Cap_DUL9"/>
      <sheetName val="Harga_ME_9"/>
      <sheetName val="H_Satuan_Dasar9"/>
      <sheetName val="BSC_ENG9"/>
      <sheetName val="DAF-NO__x005f_x0012_9"/>
      <sheetName val="DAF-NO__x005f_x005f_x005f_x0012_9"/>
      <sheetName val="DAF-NO__x005f_x005f_x005f_x005f_x005f_x005f_x0010"/>
      <sheetName val="320000_CABANG_VI9"/>
      <sheetName val="Alat_9"/>
      <sheetName val="Costing_Tata_suara9"/>
      <sheetName val="Harga_Bahan9"/>
      <sheetName val="R_A_B9"/>
      <sheetName val="ANALISA_GRS_TENGAH9"/>
      <sheetName val="RAB_(A)_(2)9"/>
      <sheetName val="CASF_LOW_f9"/>
      <sheetName val="LAB_me9"/>
      <sheetName val="IDC_tahap_II9"/>
      <sheetName val="01A-_RAB9"/>
      <sheetName val="alat_CETAK9"/>
      <sheetName val="OH_Transportasi9"/>
      <sheetName val="OH_Insentif9"/>
      <sheetName val="daf_isi_(xref)9"/>
      <sheetName val="Bahan_&amp;_Upah9"/>
      <sheetName val="Bill_5_Summary9"/>
      <sheetName val="HM_MEK_9"/>
      <sheetName val="Bangunan_Utama9"/>
      <sheetName val="data_grafik9"/>
      <sheetName val="01A__RAB9"/>
      <sheetName val="H-Bahan_&amp;_Tenaga9"/>
      <sheetName val="Rinci_PO9"/>
      <sheetName val="Kas_Bon9"/>
      <sheetName val="H_SAT9"/>
      <sheetName val="Analisa_Gabungan9"/>
      <sheetName val="DAF-NO__x005f_x005f_x005f_x005f_x005f_x005f_x0055"/>
      <sheetName val="Unit_Rate_(2)9"/>
      <sheetName val="Lt__1_(A)9"/>
      <sheetName val="CAPITOL_MEKANIKAL9"/>
      <sheetName val="REKAP_UTAMA9"/>
      <sheetName val="Rekap_Direct_Cost9"/>
      <sheetName val="RumusTB_1_bln9"/>
      <sheetName val="HASAT_DASAR9"/>
      <sheetName val="HB_9"/>
      <sheetName val="rab_-_persiapan_&amp;_lantai-19"/>
      <sheetName val="HSBU_ANA9"/>
      <sheetName val="RPP_12_SEPT9"/>
      <sheetName val="IRNA_B9"/>
      <sheetName val="CMU_29"/>
      <sheetName val="B___Norelec9"/>
      <sheetName val="Harga_Bahan_&amp;_Upah_9"/>
      <sheetName val="tng_bhn_lstrk9"/>
      <sheetName val="vol_baja9"/>
      <sheetName val="ana_kusen9"/>
      <sheetName val="vol_struk9"/>
      <sheetName val="BIAYA_SISA_PEK_5"/>
      <sheetName val="Ind_MP_Sch_9"/>
      <sheetName val="bu_alat9"/>
      <sheetName val="sche_kons9"/>
      <sheetName val="bu_mat9"/>
      <sheetName val="bu_tenaga9"/>
      <sheetName val="ANALISA_9"/>
      <sheetName val="Strategic_Map9"/>
      <sheetName val="DAFTAR_HARGA_SATUAN_MATERIAL5"/>
      <sheetName val="rap_rinci5"/>
      <sheetName val="Rekap_Biaya5"/>
      <sheetName val="UNIT_PRICE_ANALISYS5"/>
      <sheetName val="310000_CABANG_V5"/>
      <sheetName val="REKAP_GSE_ROAD5"/>
      <sheetName val="TE_TS_FA_LAN_MATV5"/>
      <sheetName val="Master_Supplier5"/>
      <sheetName val="BSD_(2)9"/>
      <sheetName val="Pek__Tanah5"/>
      <sheetName val="Pek__Pondasi5"/>
      <sheetName val="Pek__Dinding5"/>
      <sheetName val="Pek__Plesteran5"/>
      <sheetName val="Pek__Kayu5"/>
      <sheetName val="Pek__Beton5"/>
      <sheetName val="Pek__Penutup_Atap5"/>
      <sheetName val="Pek__Langit-langit5"/>
      <sheetName val="Pek__Sanitasi5"/>
      <sheetName val="Pek__Besi_&amp;_Alumunium5"/>
      <sheetName val="Pek__Kunci_&amp;_Kaca5"/>
      <sheetName val="Pek__Penutup_Lantai_&amp;_dinding5"/>
      <sheetName val="Pek__Pengecatan5"/>
      <sheetName val="Instalasi_Bengkel5"/>
      <sheetName val="SD_(1)9"/>
      <sheetName val="Tabel_material5"/>
      <sheetName val="Motor_Data5"/>
      <sheetName val="SCH_GG_&amp;_SAS5"/>
      <sheetName val="Fuel_Oil5"/>
      <sheetName val="Analisa_Harga_Satuan5"/>
      <sheetName val="Ans_Kom_Precast5"/>
      <sheetName val="Analisa_Ars5"/>
      <sheetName val="Sat_Bah___Up6"/>
      <sheetName val="meth_hsl_nego5"/>
      <sheetName val="ANALISA_STR_D-3-29"/>
      <sheetName val="ANALISA_STR_D-3-3_9"/>
      <sheetName val="BOQ_WIKA9"/>
      <sheetName val="Pintu-Jend_9"/>
      <sheetName val="rek_det_1_39"/>
      <sheetName val="Construction_Progress5"/>
      <sheetName val="DAF-NO__x005f_x005f_x00125"/>
      <sheetName val="HARGA_PIPA6"/>
      <sheetName val="Bill_of_Qty_MEP5"/>
      <sheetName val="2_Hydrant5"/>
      <sheetName val="3__Plumbing5"/>
      <sheetName val="7_firealarm5"/>
      <sheetName val="8_listrik&amp;ptr5"/>
      <sheetName val="6_ts5"/>
      <sheetName val="5_tlp5"/>
      <sheetName val="B_O_Q5"/>
      <sheetName val="_R_A_B5"/>
      <sheetName val="Master_Schedule5"/>
      <sheetName val="BILL_of_QUANTITY5"/>
      <sheetName val="BAPP_25"/>
      <sheetName val="DAF-NO__x00125"/>
      <sheetName val="4-Basic_Price5"/>
      <sheetName val="analisa_stroke5"/>
      <sheetName val="DAF-NO__x005f_x005f_x005f5"/>
      <sheetName val="UBA_RAB9"/>
      <sheetName val="610_07A5"/>
      <sheetName val="HS_ALAT5"/>
      <sheetName val="HS_UPAH5"/>
      <sheetName val="BQ_PL_-_ST__HELENA5"/>
      <sheetName val="Bill_3_Summary5"/>
      <sheetName val="Cover_Daf-24"/>
      <sheetName val="330000_CABANG_VII5"/>
      <sheetName val="Laba_JO5"/>
      <sheetName val="BoQ__Struktur_Darat_&amp;_Laut5"/>
      <sheetName val="LIST_ANHARSAT5"/>
      <sheetName val="Tabel_Berat5"/>
      <sheetName val="PROTECTION_3"/>
      <sheetName val="H_BAHAN5"/>
      <sheetName val="Breakdown_Structure1"/>
      <sheetName val="Breakdown_Architecture1"/>
      <sheetName val="SATUAN_JADI_3"/>
      <sheetName val="ANL_5"/>
      <sheetName val="Daftar_Kuantitas5"/>
      <sheetName val="data_type_kusen_(all)1"/>
      <sheetName val="DAF-NO__x005f5"/>
      <sheetName val="BAPP_13"/>
      <sheetName val="SPK_13"/>
      <sheetName val="struktur_tdk_dipakai1"/>
      <sheetName val="Factor_Worksheet"/>
      <sheetName val="Pipe_Fabrication3"/>
      <sheetName val="RT13526_CPI3"/>
      <sheetName val="DHS_AC"/>
      <sheetName val="Scope_of_work"/>
      <sheetName val="KJ_2002"/>
      <sheetName val="BoQ_C45"/>
      <sheetName val="Analisa_Alat3"/>
      <sheetName val="Rekap_Analisa3"/>
      <sheetName val="LAP___(4)3"/>
      <sheetName val="LAP___(11)3"/>
      <sheetName val="An_alat3"/>
      <sheetName val="RAB_3"/>
      <sheetName val="Bab_2_2-Pek_ARS_Bsmnt"/>
      <sheetName val="Bab_3_2-Pek_ARS_Mall"/>
      <sheetName val="Bab_4_2-Pek_ARS_Hotel"/>
      <sheetName val="Pintu_&amp;_Jendela"/>
      <sheetName val="ANALISA_JAN_08"/>
      <sheetName val="DIV_5_6"/>
      <sheetName val="H_BAHAN_"/>
      <sheetName val="Upah_&amp;_Bahan3"/>
      <sheetName val="Ktr__BUPATI3"/>
      <sheetName val="Ktr__SKPD3"/>
      <sheetName val="Analisa_HS3"/>
      <sheetName val="analisa_el"/>
      <sheetName val="analisa_mek"/>
      <sheetName val="Analisa_Mob__3"/>
      <sheetName val="Analisa_Mob_1"/>
      <sheetName val="Analisa_Mob__2"/>
      <sheetName val="DFT-Harga_(2)"/>
      <sheetName val="Tenaga_Inti"/>
      <sheetName val="Hrg_Sat"/>
      <sheetName val="Coef_et_données"/>
      <sheetName val="Volume_Pucang"/>
      <sheetName val="Daftar_Harga_Material"/>
      <sheetName val="3_6_-Lighting_Inst"/>
      <sheetName val="Sum_Bill_3"/>
      <sheetName val="3_7_-Light__fix__(Supply)"/>
      <sheetName val="3_4_-Cable_Feeder"/>
      <sheetName val="CF_Alat"/>
      <sheetName val="Bahan_"/>
      <sheetName val="HARGA_MATERIAL"/>
      <sheetName val="BOQ_CBM"/>
      <sheetName val="AN_Tdr"/>
      <sheetName val="Tie_Beam"/>
      <sheetName val="AN_Beton"/>
      <sheetName val="BQ_Ars"/>
      <sheetName val="Harga_Bahan_&amp;_Upah"/>
      <sheetName val="Analisa_hrg_stn"/>
      <sheetName val="ARP-2_Cfutama3"/>
      <sheetName val="AHS_-_Riel3"/>
      <sheetName val="Faktor_Markup"/>
      <sheetName val="LT1_(2)"/>
      <sheetName val="DAF-NO__x005f_x005f_x005f_x005f_x0012"/>
      <sheetName val="DAF-NO__x005f_x005f_x005f_x005f_x005f"/>
      <sheetName val="Rumus_"/>
      <sheetName val="hilti_breaker"/>
      <sheetName val="BARU-4_"/>
      <sheetName val="FE-1770_P1"/>
      <sheetName val="Fill_this_out_first___"/>
      <sheetName val="Fill_this_out_first___1"/>
      <sheetName val="RAW_MATERIALS_"/>
      <sheetName val="COST-PERSON-J_O_"/>
      <sheetName val="2-Genset_print"/>
      <sheetName val="Bill_2_Summary"/>
      <sheetName val="Urugan_Pasir"/>
      <sheetName val="Exlfoxpro_final"/>
      <sheetName val="Galian_batu"/>
      <sheetName val="KPI_RKAP_2016R"/>
      <sheetName val="Bank_real"/>
      <sheetName val="Buku_Piutang"/>
      <sheetName val="Buku_Hutang"/>
      <sheetName val="CAB_2"/>
      <sheetName val="Basic_Assumptions_Old"/>
      <sheetName val="Budget_By_Month"/>
      <sheetName val="MP_&amp;_FC"/>
      <sheetName val="Harga_S_Dasar_UNTUK_IDISI"/>
      <sheetName val="Std-Prod_KS"/>
      <sheetName val="Bahan_Listrik"/>
      <sheetName val="REKAP_WORKSHOP"/>
      <sheetName val="sche_MJ_sari"/>
      <sheetName val="HB_ARSITEKTUR"/>
      <sheetName val="HB_STRUKTUR"/>
      <sheetName val="List_Of_Basic_Price"/>
      <sheetName val="Up_&amp;_bhn"/>
      <sheetName val="Anal_Kantor_BBI"/>
      <sheetName val="2__MVAC_R1"/>
      <sheetName val="D2_8"/>
      <sheetName val="ANALISA_PEK_UMUM"/>
      <sheetName val="Grading_Tahap_1"/>
      <sheetName val="Daf_Harga3"/>
      <sheetName val="An__Harga3"/>
      <sheetName val="Sis_Hidrol3"/>
      <sheetName val="Brk_Dwn_Sipil3"/>
      <sheetName val="Pipa_10_mm3"/>
      <sheetName val="Pipa_8_mm3"/>
      <sheetName val="Pipa_Fiber3"/>
      <sheetName val="Pipa_PE3"/>
      <sheetName val="rekap_TOT3"/>
      <sheetName val="Analisa_HSP"/>
      <sheetName val="RD_I-BUT"/>
      <sheetName val="SC_"/>
      <sheetName val="GRAND_REKAP"/>
      <sheetName val="Time_Schedule"/>
      <sheetName val="Kuantitas_&amp;_Harga"/>
      <sheetName val="Appendix_2(SatDas)"/>
      <sheetName val="rab-str-TAHAP_1-PC"/>
      <sheetName val="Anal_uph"/>
      <sheetName val="Daftar_Harga_Bahan"/>
      <sheetName val="An_Biaya_Kons_Pek_Kayu_&amp;_Atap"/>
      <sheetName val="Cover_(x)"/>
      <sheetName val="Cor_Apt"/>
      <sheetName val="D_-12"/>
      <sheetName val="TONG_HOP_VL-NC"/>
      <sheetName val="Sheet1_(2)"/>
      <sheetName val="DAF-NO_5"/>
      <sheetName val="DAF-NO_6"/>
      <sheetName val="DAF-NO_7"/>
      <sheetName val="DAF-NO_8"/>
      <sheetName val="K&amp;H_Gad-bermis"/>
      <sheetName val="SUB REKAP KABEL"/>
      <sheetName val="GABUNGAN Harga Upah Bahan"/>
      <sheetName val="Estimate"/>
      <sheetName val="Labor"/>
      <sheetName val="BBM-03"/>
      <sheetName val="Name vBahan"/>
      <sheetName val="Name vBahan &amp; Upah "/>
      <sheetName val="Name vBahan &amp; Upah"/>
      <sheetName val="Name Dasar"/>
      <sheetName val="Name vS Dasar UNTUK IDISI"/>
      <sheetName val="Name vPU"/>
      <sheetName val="Nam Sat"/>
      <sheetName val="Daftar Name vBahan"/>
      <sheetName val="Name -upah"/>
      <sheetName val="Name vSatuan (T.P.)"/>
      <sheetName val="Name vsatuan sintel"/>
      <sheetName val="Name v"/>
      <sheetName val="NSU"/>
      <sheetName val="Labor Rates"/>
      <sheetName val="Summary IP"/>
      <sheetName val="Div 2 - Drainase"/>
      <sheetName val="Div 5 - Berbutir"/>
      <sheetName val="Div 6 - Aspal"/>
      <sheetName val="Div 8 - Peng Kondisi"/>
      <sheetName val="Div 9 - Harian"/>
      <sheetName val="HS Bahan"/>
      <sheetName val="HS Sub-Kon"/>
      <sheetName val="Div 7 - Struktur"/>
      <sheetName val="alt1"/>
      <sheetName val="BETON"/>
      <sheetName val="MET"/>
      <sheetName val="Analisa CK"/>
      <sheetName val="Pekerjaan"/>
      <sheetName val="time"/>
      <sheetName val="RAB-2"/>
      <sheetName val="Total for Check"/>
      <sheetName val="Factor_Worksheet1"/>
      <sheetName val="Master_1_01"/>
      <sheetName val="Bill_4_Summary1"/>
      <sheetName val="DAF-NO__x005f_x005f_x005f_x005f_x00121"/>
      <sheetName val="DAF-NO__x005f_x005f_x005f_x005f_x005f1"/>
      <sheetName val="DFT-Harga_(2)1"/>
      <sheetName val="Harga_Dasar1"/>
      <sheetName val="Breakdown_Structure2"/>
      <sheetName val="Breakdown_Architecture2"/>
      <sheetName val="Bab_2_2-Pek_ARS_Bsmnt1"/>
      <sheetName val="Bab_3_2-Pek_ARS_Mall1"/>
      <sheetName val="Bab_4_2-Pek_ARS_Hotel1"/>
      <sheetName val="Pintu_&amp;_Jendela1"/>
      <sheetName val="ahsp"/>
      <sheetName val="hsa"/>
      <sheetName val="Harga Satuan Dasar"/>
      <sheetName val="Anas"/>
      <sheetName val="HDasar"/>
      <sheetName val="LEGEND i"/>
      <sheetName val="ANALISA_OK"/>
      <sheetName val="Format KOLOM &amp; BALOK"/>
      <sheetName val="upah_borong"/>
      <sheetName val="Div.7"/>
      <sheetName val="Div.8"/>
      <sheetName val="Div.6"/>
      <sheetName val="Div.3"/>
      <sheetName val="Sloof"/>
      <sheetName val="S_CURVE"/>
      <sheetName val="BIALANG"/>
      <sheetName val="Master Data"/>
      <sheetName val="주관사업"/>
      <sheetName val="요약배부"/>
      <sheetName val="Rencana Anggaran Biaya"/>
      <sheetName val="dongia (2)"/>
      <sheetName val="chitimc"/>
      <sheetName val="LKVL-CK-HT-GD1"/>
      <sheetName val="THPDMoi  (2)"/>
      <sheetName val="gtrinh"/>
      <sheetName val="phuluc1"/>
      <sheetName val="lam-moi"/>
      <sheetName val="giathanh1"/>
      <sheetName val="thao-go"/>
      <sheetName val="TONGKE-HT"/>
      <sheetName val="dtxl"/>
      <sheetName val="t-h HA THE"/>
      <sheetName val="CHITIET VL-NC-TT -1p"/>
      <sheetName val="TONG HOP VL-NC TT"/>
      <sheetName val="TH XL"/>
      <sheetName val="h-013211-2"/>
      <sheetName val="Daf.Harga-Upah"/>
      <sheetName val="BELAGIO"/>
      <sheetName val="ARTAGDING"/>
      <sheetName val="MANHATTAN"/>
      <sheetName val="SENTUL"/>
      <sheetName val="T.ABANG"/>
      <sheetName val="SEMANAN"/>
      <sheetName val="BKPM"/>
      <sheetName val="tb_ besi"/>
      <sheetName val="tb. besi"/>
      <sheetName val="ELEC_DCI"/>
      <sheetName val="INST_DCI"/>
      <sheetName val="S.BAHAN"/>
      <sheetName val="tulang"/>
      <sheetName val="eq_data"/>
      <sheetName val="bhn FINAL"/>
      <sheetName val="inter"/>
      <sheetName val="DESIGN"/>
      <sheetName val="HRG SATUAN"/>
      <sheetName val="Cash2"/>
      <sheetName val="Vol Sipil &amp; Ars"/>
      <sheetName val="HRG ALT PU"/>
      <sheetName val="RWT. Inap LAKI"/>
      <sheetName val="PRICE (2)"/>
      <sheetName val="S-Curve"/>
      <sheetName val="3.1.3 (2)a"/>
      <sheetName val="3.1.2a"/>
      <sheetName val="3.1.1a"/>
      <sheetName val="SAT-BHN"/>
      <sheetName val="ALS-TANAH &amp;URG"/>
      <sheetName val="PRICE LIST"/>
      <sheetName val="D_ANALISA"/>
      <sheetName val="Sch-5"/>
      <sheetName val="Mobilisasi"/>
      <sheetName val="PIPA"/>
      <sheetName val="RMH"/>
      <sheetName val="SLR."/>
      <sheetName val="TWR"/>
      <sheetName val="Analisa copy"/>
      <sheetName val="Sheet1216"/>
      <sheetName val="B.3.a.3"/>
      <sheetName val="Sch_1_2_Civil1"/>
      <sheetName val="ANALISA_SNI_1"/>
      <sheetName val="Sch_1_2_Civil2"/>
      <sheetName val="Harga_Dasar2"/>
      <sheetName val="ANALISA_SNI_2"/>
      <sheetName val="LOOKUP"/>
      <sheetName val="SALES"/>
      <sheetName val="PEMBESIAN BALOK tukang (2)"/>
      <sheetName val="Upah,Bahan, Alat"/>
      <sheetName val="Concrete"/>
      <sheetName val="Analisa-SNI"/>
      <sheetName val="Lamp-4 Sat-Das"/>
      <sheetName val="Lamp-4 Analisa"/>
      <sheetName val="Price-analysis 2"/>
      <sheetName val="base price"/>
      <sheetName val="hrg sat"/>
      <sheetName val="Sag1"/>
      <sheetName val="SCH2"/>
      <sheetName val="DIV.2"/>
      <sheetName val="sewa"/>
      <sheetName val="DIV-2"/>
      <sheetName val="DIV-8"/>
      <sheetName val="Basic Price 1"/>
      <sheetName val="PLANT"/>
      <sheetName val="304_06"/>
      <sheetName val="NP (2)"/>
      <sheetName val="Uraian K"/>
      <sheetName val="K"/>
      <sheetName val="atap"/>
      <sheetName val="GASATAGG.XLS"/>
      <sheetName val="NP-6"/>
      <sheetName val="HSUMUM.XLS"/>
      <sheetName val="HSTANAH"/>
      <sheetName val="HSBETON"/>
      <sheetName val="HSPK"/>
      <sheetName val="arab"/>
      <sheetName val="UB"/>
      <sheetName val="6"/>
      <sheetName val="Hardasar-PSJJ"/>
      <sheetName val="U&amp;B"/>
      <sheetName val="ANHAS"/>
      <sheetName val="pas wm"/>
      <sheetName val="SP"/>
      <sheetName val="Hsatbahan"/>
      <sheetName val="PAGAR DEPAN"/>
      <sheetName val="KM&amp;WC musolla"/>
      <sheetName val="ABP"/>
      <sheetName val="An Exca"/>
      <sheetName val="cash flow"/>
      <sheetName val="Call"/>
      <sheetName val="neraca"/>
      <sheetName val="SOAL1"/>
      <sheetName val="Summary &amp; Input"/>
      <sheetName val="PL"/>
      <sheetName val="alamat"/>
      <sheetName val="KASUS4"/>
      <sheetName val="KEUANGAN"/>
      <sheetName val="TARIP"/>
      <sheetName val="UDRW"/>
      <sheetName val="Margin worksheet"/>
      <sheetName val="Retail"/>
      <sheetName val="Kolom UT"/>
      <sheetName val="WWb"/>
      <sheetName val="PAK-01"/>
      <sheetName val="Hitung Bunga"/>
      <sheetName val="FAK IRS"/>
      <sheetName val="OUSTANDING"/>
      <sheetName val="OUSTANDING_ANW"/>
      <sheetName val="BNI_117C"/>
      <sheetName val="Global Assumptions"/>
      <sheetName val="REKAP WARAS"/>
      <sheetName val="NOTE"/>
      <sheetName val="PAK-03"/>
      <sheetName val="pak03"/>
      <sheetName val="JBTNAS_Des2013"/>
      <sheetName val="Catatan"/>
      <sheetName val="DivVII"/>
      <sheetName val="DROP_DOWN"/>
      <sheetName val="HPS-data"/>
      <sheetName val="Add-trans"/>
      <sheetName val="S-2"/>
      <sheetName val="Pro-Base"/>
      <sheetName val="S-1"/>
      <sheetName val="Revenue"/>
      <sheetName val="Add-rev"/>
      <sheetName val="Exist"/>
      <sheetName val="Tot"/>
      <sheetName val="Tranponder"/>
      <sheetName val="P04-02"/>
      <sheetName val="ScheduleKI"/>
      <sheetName val="SLT"/>
      <sheetName val="RINCIAN JAMINAN AR"/>
      <sheetName val="JABATAN"/>
      <sheetName val="mpk"/>
      <sheetName val="bni-119c"/>
      <sheetName val="AGUNANDES"/>
      <sheetName val="Name"/>
      <sheetName val="PAK4"/>
      <sheetName val="105C"/>
      <sheetName val="Tie Beam GN"/>
      <sheetName val="Tangga GN"/>
      <sheetName val="rek det 1-3"/>
      <sheetName val="L-6"/>
      <sheetName val="B.1 Engineering Det"/>
      <sheetName val="Manpower and Supporting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refreshError="1"/>
      <sheetData sheetId="328" refreshError="1"/>
      <sheetData sheetId="329"/>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sheetData sheetId="457"/>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sheetData sheetId="621"/>
      <sheetData sheetId="622"/>
      <sheetData sheetId="623"/>
      <sheetData sheetId="624" refreshError="1"/>
      <sheetData sheetId="625"/>
      <sheetData sheetId="626" refreshError="1"/>
      <sheetData sheetId="627"/>
      <sheetData sheetId="628" refreshError="1"/>
      <sheetData sheetId="629" refreshError="1"/>
      <sheetData sheetId="630" refreshError="1"/>
      <sheetData sheetId="631" refreshError="1"/>
      <sheetData sheetId="632"/>
      <sheetData sheetId="633" refreshError="1"/>
      <sheetData sheetId="634"/>
      <sheetData sheetId="635"/>
      <sheetData sheetId="636"/>
      <sheetData sheetId="637"/>
      <sheetData sheetId="638"/>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sheetData sheetId="658" refreshError="1"/>
      <sheetData sheetId="659"/>
      <sheetData sheetId="660" refreshError="1"/>
      <sheetData sheetId="661" refreshError="1"/>
      <sheetData sheetId="662" refreshError="1"/>
      <sheetData sheetId="663" refreshError="1"/>
      <sheetData sheetId="664" refreshError="1"/>
      <sheetData sheetId="665"/>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refreshError="1"/>
      <sheetData sheetId="784" refreshError="1"/>
      <sheetData sheetId="785" refreshError="1"/>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row r="15">
          <cell r="B15" t="str">
            <v>B1DN01</v>
          </cell>
        </row>
      </sheetData>
      <sheetData sheetId="839"/>
      <sheetData sheetId="840"/>
      <sheetData sheetId="841"/>
      <sheetData sheetId="842"/>
      <sheetData sheetId="843"/>
      <sheetData sheetId="844"/>
      <sheetData sheetId="845" refreshError="1"/>
      <sheetData sheetId="846" refreshError="1"/>
      <sheetData sheetId="847" refreshError="1"/>
      <sheetData sheetId="848" refreshError="1"/>
      <sheetData sheetId="849" refreshError="1"/>
      <sheetData sheetId="850" refreshError="1"/>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sheetData sheetId="1116"/>
      <sheetData sheetId="1117"/>
      <sheetData sheetId="1118"/>
      <sheetData sheetId="1119"/>
      <sheetData sheetId="1120"/>
      <sheetData sheetId="1121"/>
      <sheetData sheetId="1122"/>
      <sheetData sheetId="1123"/>
      <sheetData sheetId="1124"/>
      <sheetData sheetId="1125" refreshError="1"/>
      <sheetData sheetId="1126"/>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refreshError="1"/>
      <sheetData sheetId="2467" refreshError="1"/>
      <sheetData sheetId="2468" refreshError="1"/>
      <sheetData sheetId="2469" refreshError="1"/>
      <sheetData sheetId="2470" refreshError="1"/>
      <sheetData sheetId="2471" refreshError="1"/>
      <sheetData sheetId="2472"/>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ow r="15">
          <cell r="B15" t="str">
            <v>B1DN01</v>
          </cell>
        </row>
      </sheetData>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refreshError="1"/>
      <sheetData sheetId="2707" refreshError="1"/>
      <sheetData sheetId="2708" refreshError="1"/>
      <sheetData sheetId="2709" refreshError="1"/>
      <sheetData sheetId="2710" refreshError="1"/>
      <sheetData sheetId="2711" refreshError="1"/>
      <sheetData sheetId="2712"/>
      <sheetData sheetId="2713">
        <row r="15">
          <cell r="B15" t="str">
            <v>B1DN01</v>
          </cell>
        </row>
      </sheetData>
      <sheetData sheetId="2714">
        <row r="15">
          <cell r="B15" t="str">
            <v>B1DN01</v>
          </cell>
        </row>
      </sheetData>
      <sheetData sheetId="2715"/>
      <sheetData sheetId="2716"/>
      <sheetData sheetId="2717"/>
      <sheetData sheetId="2718"/>
      <sheetData sheetId="2719">
        <row r="15">
          <cell r="B15" t="str">
            <v>B1DN01</v>
          </cell>
        </row>
      </sheetData>
      <sheetData sheetId="2720"/>
      <sheetData sheetId="2721">
        <row r="15">
          <cell r="B15" t="str">
            <v>B1DN01</v>
          </cell>
        </row>
      </sheetData>
      <sheetData sheetId="2722"/>
      <sheetData sheetId="2723"/>
      <sheetData sheetId="2724"/>
      <sheetData sheetId="2725"/>
      <sheetData sheetId="2726">
        <row r="15">
          <cell r="B15" t="str">
            <v>B1DN01</v>
          </cell>
        </row>
      </sheetData>
      <sheetData sheetId="2727"/>
      <sheetData sheetId="2728"/>
      <sheetData sheetId="2729"/>
      <sheetData sheetId="2730"/>
      <sheetData sheetId="2731"/>
      <sheetData sheetId="2732"/>
      <sheetData sheetId="2733"/>
      <sheetData sheetId="2734"/>
      <sheetData sheetId="2735">
        <row r="15">
          <cell r="B15" t="str">
            <v>B1DN01</v>
          </cell>
        </row>
      </sheetData>
      <sheetData sheetId="2736"/>
      <sheetData sheetId="2737"/>
      <sheetData sheetId="2738"/>
      <sheetData sheetId="2739"/>
      <sheetData sheetId="2740"/>
      <sheetData sheetId="2741"/>
      <sheetData sheetId="2742"/>
      <sheetData sheetId="2743"/>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sheetData sheetId="2770" refreshError="1"/>
      <sheetData sheetId="2771" refreshError="1"/>
      <sheetData sheetId="2772" refreshError="1"/>
      <sheetData sheetId="2773" refreshError="1"/>
      <sheetData sheetId="2774"/>
      <sheetData sheetId="2775"/>
      <sheetData sheetId="2776"/>
      <sheetData sheetId="2777" refreshError="1"/>
      <sheetData sheetId="2778" refreshError="1"/>
      <sheetData sheetId="2779" refreshError="1"/>
      <sheetData sheetId="2780" refreshError="1"/>
      <sheetData sheetId="2781" refreshError="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sheetData sheetId="3698" refreshError="1"/>
      <sheetData sheetId="3699" refreshError="1"/>
      <sheetData sheetId="3700" refreshError="1"/>
      <sheetData sheetId="3701" refreshError="1"/>
      <sheetData sheetId="3702"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1.Cover"/>
      <sheetName val="2.REVISION"/>
      <sheetName val="3.CONTENT"/>
      <sheetName val="4.REPORT"/>
      <sheetName val="Attachment"/>
      <sheetName val="02. Outline Struktur"/>
      <sheetName val="03. Beban Rencana"/>
      <sheetName val="04. Desain Fondasi"/>
      <sheetName val="05. Tulangan Fondasi"/>
      <sheetName val="05. Hasil Analisis dan Desain"/>
      <sheetName val="Lampiran"/>
      <sheetName val="Qall"/>
    </sheetNames>
    <sheetDataSet>
      <sheetData sheetId="0"/>
      <sheetData sheetId="1"/>
      <sheetData sheetId="2"/>
      <sheetData sheetId="3"/>
      <sheetData sheetId="4"/>
      <sheetData sheetId="5"/>
      <sheetData sheetId="6"/>
      <sheetData sheetId="7">
        <row r="43">
          <cell r="Q43">
            <v>2400</v>
          </cell>
        </row>
        <row r="104">
          <cell r="Q104">
            <v>1.6</v>
          </cell>
        </row>
        <row r="132">
          <cell r="G132">
            <v>28.8</v>
          </cell>
        </row>
        <row r="137">
          <cell r="O137">
            <v>17.280000000000005</v>
          </cell>
        </row>
      </sheetData>
      <sheetData sheetId="8"/>
      <sheetData sheetId="9">
        <row r="33">
          <cell r="P33">
            <v>9.15</v>
          </cell>
        </row>
      </sheetData>
      <sheetData sheetId="10">
        <row r="9">
          <cell r="O9">
            <v>113.09733552923255</v>
          </cell>
        </row>
      </sheetData>
      <sheetData sheetId="11">
        <row r="10">
          <cell r="W10">
            <v>109115.95529240582</v>
          </cell>
        </row>
      </sheetData>
      <sheetData sheetId="12">
        <row r="12">
          <cell r="W12">
            <v>5838.0429483230528</v>
          </cell>
        </row>
      </sheetData>
      <sheetData sheetId="13"/>
      <sheetData sheetId="14"/>
      <sheetData sheetId="15"/>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주관사업"/>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영업소실적"/>
      <sheetName val="새마을금고"/>
      <sheetName val="Module1"/>
      <sheetName val="참고인원"/>
      <sheetName val="표지"/>
      <sheetName val="content(내부)"/>
      <sheetName val="7.4.1.A(input)"/>
      <sheetName val="7.4.1(B) BOQ Breakdown"/>
      <sheetName val="7.4.1.C(scope)"/>
      <sheetName val="7.4.1.D(Basis)"/>
      <sheetName val="7.4.1.E(allow)"/>
      <sheetName val="7.4.2.A-Build(list)"/>
      <sheetName val="7.4.3.B-BOQ-SUM"/>
      <sheetName val="7.4.3(BOQ_각표지)"/>
      <sheetName val="7.4.3.A(Shelter)"/>
      <sheetName val="7.4.3.B(Module)"/>
      <sheetName val="7.4.3.C(Shelter-FLB)"/>
      <sheetName val="7.4.3.D(Brief Spec.)"/>
      <sheetName val="Config"/>
      <sheetName val="9-1차이내역"/>
      <sheetName val="Data"/>
      <sheetName val="DAF-2"/>
      <sheetName val="04. ANALYSIS RESULT"/>
      <sheetName val="Connections"/>
      <sheetName val="DAF_2"/>
      <sheetName val="Bhn"/>
      <sheetName val="Sheet5"/>
      <sheetName val="REFTABLE"/>
      <sheetName val="세부기준"/>
      <sheetName val="2003.02월수금계획"/>
      <sheetName val="2002_건설용역비미수금현황"/>
      <sheetName val="Piping Design Data"/>
      <sheetName val="현장"/>
      <sheetName val="MOKDONG(1)"/>
      <sheetName val="손익차9월2"/>
      <sheetName val="97 사업추정(WEKI)"/>
      <sheetName val="손익차총괄2"/>
      <sheetName val="공통비총괄표"/>
      <sheetName val="Sheet2"/>
      <sheetName val="P.M 별"/>
      <sheetName val="회사99"/>
      <sheetName val="공통"/>
      <sheetName val="삭제금지단가"/>
      <sheetName val="공문"/>
      <sheetName val="Sheet1"/>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95년12월말"/>
      <sheetName val="유림골조"/>
      <sheetName val="95삼성급(본사)"/>
      <sheetName val="合成単価作成表-BLDG"/>
      <sheetName val="집계표(OPTION)"/>
      <sheetName val="정산표"/>
      <sheetName val="와동25-3(변경)"/>
      <sheetName val="M-EQPT-Z"/>
      <sheetName val="소화실적"/>
      <sheetName val="집계표"/>
      <sheetName val="개시대사 (2)"/>
      <sheetName val="정산표2"/>
      <sheetName val="RCF CLAIMED"/>
      <sheetName val="입찰안"/>
      <sheetName val="일위_파일"/>
      <sheetName val="상반기손익차2총괄"/>
      <sheetName val="현금"/>
      <sheetName val="Equipment (5)"/>
      <sheetName val="#REF"/>
      <sheetName val="KP1590_E"/>
      <sheetName val="Customer Databas"/>
      <sheetName val="EACT10"/>
      <sheetName val="가격조사서"/>
      <sheetName val="금액내역서"/>
      <sheetName val="JOB Assign"/>
      <sheetName val="보증금(전신전화가입권)"/>
      <sheetName val="부안일위"/>
      <sheetName val="2003_02월수금계획"/>
      <sheetName val="Piping_Design_Data"/>
      <sheetName val="97_사업추정(WEKI)"/>
      <sheetName val="P_M_별"/>
      <sheetName val="Total"/>
      <sheetName val="원가계산서"/>
      <sheetName val="적용대가"/>
      <sheetName val="공사비PK5월"/>
      <sheetName val="3.바닥판설계"/>
      <sheetName val="주형"/>
      <sheetName val="토사(PE)"/>
      <sheetName val="예가표"/>
      <sheetName val="내역서"/>
      <sheetName val="INPUT DATA"/>
      <sheetName val="B"/>
      <sheetName val="건축"/>
      <sheetName val="Doha WBS Clean"/>
      <sheetName val="new급여T(4을-운전)"/>
      <sheetName val="정부노임단가"/>
      <sheetName val="예산M2"/>
      <sheetName val="예산M12A"/>
      <sheetName val="Sheet11"/>
      <sheetName val="Peralatan (2)"/>
      <sheetName val="DCS"/>
      <sheetName val="ANALYSER"/>
      <sheetName val="공통가설"/>
      <sheetName val="CB"/>
      <sheetName val="카메라"/>
      <sheetName val="제작비추산총괄표"/>
      <sheetName val="물가자료"/>
      <sheetName val="노무비단가"/>
      <sheetName val="인원계획"/>
      <sheetName val="BATCH"/>
      <sheetName val="구의33고"/>
      <sheetName val="약품설비"/>
      <sheetName val="사업부배부A"/>
      <sheetName val="eq_data"/>
      <sheetName val="총괄표"/>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cable-data"/>
      <sheetName val="수안보-MBR1"/>
      <sheetName val="전기혼잡제경비(45)"/>
      <sheetName val="평균인원"/>
      <sheetName val="간접"/>
      <sheetName val="직S"/>
      <sheetName val="sum"/>
      <sheetName val="6PILE  (돌출)"/>
      <sheetName val="건설성적"/>
      <sheetName val="1월"/>
      <sheetName val="터널조도"/>
      <sheetName val="산출서"/>
      <sheetName val="95하U$가격"/>
      <sheetName val="기계사급자재"/>
      <sheetName val="Paint,Fire-Proof,Insul(48)"/>
      <sheetName val="DB"/>
      <sheetName val="BID"/>
      <sheetName val="설 계"/>
      <sheetName val="품셈표"/>
      <sheetName val="VXXXXXXX"/>
      <sheetName val="#3E1_GCR"/>
      <sheetName val="BRICK"/>
      <sheetName val="Tension"/>
      <sheetName val="15.도급예산대비표"/>
      <sheetName val="배수내역"/>
      <sheetName val="합계잔액시산표"/>
      <sheetName val="상품입고집계"/>
      <sheetName val="SCH"/>
      <sheetName val="조직표"/>
      <sheetName val="필리핀"/>
      <sheetName val="Summary Sheets"/>
      <sheetName val="B31.1"/>
      <sheetName val="PSIZE"/>
      <sheetName val="적용토목"/>
      <sheetName val="평자재단가"/>
      <sheetName val="지사인원사무실"/>
      <sheetName val="COVER-P"/>
      <sheetName val="토적계산"/>
      <sheetName val="96 능제취입"/>
      <sheetName val="새공통"/>
      <sheetName val="협력업체전기요금"/>
      <sheetName val="수문일1"/>
      <sheetName val="일위대가"/>
      <sheetName val="돈"/>
      <sheetName val="기본단가"/>
      <sheetName val="신대방33(적용)"/>
      <sheetName val="수주실적0709"/>
      <sheetName val="실행철강하도"/>
      <sheetName val="청산공사"/>
      <sheetName val="10현장조직"/>
      <sheetName val="1차배부(JB포함)"/>
      <sheetName val="마케팅"/>
      <sheetName val="9GNG운반"/>
      <sheetName val="경비공통"/>
      <sheetName val="VXXXXX"/>
      <sheetName val="도급"/>
      <sheetName val="WORKER"/>
      <sheetName val="하조서"/>
      <sheetName val="공통부대비"/>
      <sheetName val="년말집계"/>
      <sheetName val="직원동원SCH"/>
      <sheetName val="99년하반기"/>
      <sheetName val="공사비내역"/>
      <sheetName val="차량별점검"/>
      <sheetName val="토목"/>
      <sheetName val="한화건설"/>
      <sheetName val="실행내역"/>
      <sheetName val="경상"/>
      <sheetName val="Sheet6"/>
      <sheetName val="BLIND FLANGE"/>
      <sheetName val="CAP"/>
      <sheetName val="ELBOW"/>
      <sheetName val="FLANGE"/>
      <sheetName val="PIPE NPS OD"/>
      <sheetName val="OLET"/>
      <sheetName val="REDUCER"/>
      <sheetName val="TEE"/>
      <sheetName val="CBE-VSL"/>
      <sheetName val="TTL"/>
      <sheetName val="공정회의자료(월요일 10시까지)"/>
      <sheetName val="수주추정"/>
      <sheetName val="OD5000"/>
      <sheetName val="2003_02월수금계획2"/>
      <sheetName val="Piping_Design_Data2"/>
      <sheetName val="계정보고_(2)1"/>
      <sheetName val="요약배부_(보고)1"/>
      <sheetName val="요약배부_(보고)_(2)1"/>
      <sheetName val="기타매출_(2)1"/>
      <sheetName val="기타매출_(3)1"/>
      <sheetName val="97_사업추정(WEKI)2"/>
      <sheetName val="P_M_별2"/>
      <sheetName val="개시대사_(2)1"/>
      <sheetName val="RCF_CLAIMED1"/>
      <sheetName val="Equipment_(5)1"/>
      <sheetName val="JOB_Assign1"/>
      <sheetName val="Customer_Databas1"/>
      <sheetName val="3_바닥판설계1"/>
      <sheetName val="INPUT_DATA1"/>
      <sheetName val="Doha_WBS_Clean1"/>
      <sheetName val="Peralatan_(2)1"/>
      <sheetName val="DATE"/>
      <sheetName val="WIND"/>
      <sheetName val="COMPRESSOR"/>
      <sheetName val="배수공 주요자재 집계표"/>
      <sheetName val="WIND-EQ"/>
      <sheetName val="HORI. VESSEL"/>
      <sheetName val="BOROUGE2"/>
      <sheetName val="공사비 내역 (가)"/>
      <sheetName val="INPUT DATA OF SCHEDULE"/>
      <sheetName val="직노"/>
      <sheetName val="저"/>
      <sheetName val="NYS"/>
      <sheetName val="인건-측정"/>
      <sheetName val="자재단가"/>
      <sheetName val="수성페인트도장 내역서"/>
      <sheetName val="1.취수장"/>
      <sheetName val="W42  "/>
      <sheetName val="세금자료"/>
      <sheetName val="경제지표"/>
      <sheetName val="실적"/>
      <sheetName val="제출내역 (2)"/>
      <sheetName val="사급자재"/>
      <sheetName val="FWBS7000,8000"/>
      <sheetName val="8"/>
      <sheetName val="10"/>
      <sheetName val="12"/>
      <sheetName val="9"/>
      <sheetName val="11"/>
      <sheetName val="2"/>
      <sheetName val="6PILE__(돌출)"/>
      <sheetName val="BLIND_FLANGE"/>
      <sheetName val="PIPE_NPS_OD"/>
      <sheetName val="설_계"/>
      <sheetName val="15_도급예산대비표"/>
      <sheetName val="Summary_Sheets"/>
      <sheetName val="B31_1"/>
      <sheetName val="현대본사"/>
      <sheetName val="총괄-1"/>
      <sheetName val="CAT_5"/>
      <sheetName val="포장공"/>
      <sheetName val="Regenerator  Concrete Structure"/>
      <sheetName val="내역표지"/>
      <sheetName val="VV보온LINK"/>
      <sheetName val="FIT보온LINK"/>
      <sheetName val="간접비 총괄표"/>
      <sheetName val="ysn"/>
      <sheetName val="갑지"/>
      <sheetName val="IT-BAT"/>
      <sheetName val="lab"/>
      <sheetName val="96_능제취입"/>
      <sheetName val="재료율"/>
      <sheetName val="BQ"/>
      <sheetName val="IMP(MAIN)"/>
      <sheetName val="IMP (REACTOR)"/>
      <sheetName val="PRO_A"/>
      <sheetName val="ELEC_MCI"/>
      <sheetName val="MAIN"/>
      <sheetName val="INST_MCI"/>
      <sheetName val="MECH_MCI"/>
      <sheetName val="PRO"/>
      <sheetName val="D-623D"/>
      <sheetName val="Weld, NDE (Pipe)"/>
      <sheetName val="ANX3A65"/>
      <sheetName val="할증 "/>
      <sheetName val="평3"/>
      <sheetName val="견적단가"/>
      <sheetName val=""/>
      <sheetName val="TOT-SUM"/>
      <sheetName val="Manmonth(입력)"/>
      <sheetName val="list"/>
      <sheetName val="BREAKDOWN(철거설치)"/>
      <sheetName val="적용단가"/>
      <sheetName val="Malaysia incl. RET"/>
      <sheetName val="토공사"/>
      <sheetName val="단가"/>
      <sheetName val="기초자료입력및 K치 확인"/>
      <sheetName val="재료"/>
      <sheetName val="내역_ver1.0"/>
      <sheetName val="내역서1"/>
      <sheetName val="교각1"/>
      <sheetName val="토목주소"/>
      <sheetName val="프랜트면허"/>
      <sheetName val="예산M6-B"/>
      <sheetName val="견적대비"/>
      <sheetName val="기안"/>
      <sheetName val="을"/>
      <sheetName val=" 냉각수펌프"/>
      <sheetName val="공조기휀"/>
      <sheetName val="AHU집계"/>
      <sheetName val="5사남"/>
      <sheetName val="기계내역"/>
      <sheetName val="대전-교대(A1-A2)"/>
      <sheetName val="변동률산출"/>
      <sheetName val="tcm_bq_MH"/>
      <sheetName val="DWG"/>
      <sheetName val="ELEC_DCI"/>
      <sheetName val="INST_DCI"/>
      <sheetName val="BLDG_DCI"/>
      <sheetName val="BLDG_MCI"/>
      <sheetName val="982월원안"/>
      <sheetName val="PRO_DCI"/>
      <sheetName val="HVAC_DCI"/>
      <sheetName val="PIPE_DCI"/>
      <sheetName val="신표지1"/>
      <sheetName val="INPUT"/>
      <sheetName val="용소리교"/>
      <sheetName val="ACUNIT"/>
      <sheetName val="구조물공"/>
      <sheetName val="주beam"/>
      <sheetName val="VENDOR LIST"/>
      <sheetName val="선수금반제"/>
      <sheetName val="지사인원"/>
      <sheetName val="Basic"/>
      <sheetName val="기계"/>
      <sheetName val="토량산출서"/>
      <sheetName val="입찰보고"/>
      <sheetName val="산근터빈"/>
      <sheetName val="FAB별"/>
      <sheetName val="6호기"/>
      <sheetName val="평형공사비"/>
      <sheetName val="2.대외공문"/>
      <sheetName val="무전표"/>
      <sheetName val="입찰"/>
      <sheetName val="현경"/>
      <sheetName val="식재인부"/>
      <sheetName val="경비2내역"/>
      <sheetName val="MEED"/>
      <sheetName val="¼ÕÀÍÂ÷9¿ù2"/>
      <sheetName val="견적서"/>
      <sheetName val="97 사업추정_WEKI_"/>
      <sheetName val="jobhist"/>
      <sheetName val="97"/>
      <sheetName val="General Data"/>
      <sheetName val="EQUIP"/>
      <sheetName val="CAL(1)."/>
      <sheetName val="뜃맟뭁돽띿맟?-BLDG"/>
      <sheetName val="시공집계"/>
      <sheetName val=" "/>
      <sheetName val="N賃率-職"/>
      <sheetName val="지급자재"/>
      <sheetName val="Cash"/>
      <sheetName val="금리계산"/>
      <sheetName val="단가산출"/>
      <sheetName val="토 적 표"/>
      <sheetName val="공사설계서"/>
      <sheetName val="공통비"/>
      <sheetName val="XL4Poppy"/>
      <sheetName val="월별인건비현황"/>
      <sheetName val="산출근거#2-3"/>
      <sheetName val="내역"/>
      <sheetName val="GAEYO"/>
      <sheetName val="음료실행"/>
      <sheetName val="시설물일위"/>
      <sheetName val="금액"/>
      <sheetName val="노임"/>
      <sheetName val="L V Separator"/>
      <sheetName val="insulation"/>
      <sheetName val="PRICE-COMP"/>
      <sheetName val="Proposal"/>
      <sheetName val="2공구산출내역"/>
      <sheetName val="부대내역"/>
      <sheetName val="단가비교"/>
      <sheetName val="조경일람"/>
      <sheetName val="공정코드"/>
      <sheetName val="총괄집계 "/>
      <sheetName val="부속동"/>
      <sheetName val="배수내역 (2)"/>
      <sheetName val="BLR-S"/>
      <sheetName val="공정산출"/>
      <sheetName val="할증_"/>
      <sheetName val="전기단가조사서"/>
      <sheetName val="TABLE-A"/>
      <sheetName val="품조정율(97-99)"/>
      <sheetName val="내역(전력)"/>
      <sheetName val="98수문일위"/>
      <sheetName val="Container항차정리"/>
      <sheetName val="외화금융(97-03)"/>
      <sheetName val="조정전"/>
      <sheetName val="설_계1"/>
      <sheetName val="15_도급예산대비표1"/>
      <sheetName val="Summary_Sheets1"/>
      <sheetName val="B31_11"/>
      <sheetName val="계정보고_(2)2"/>
      <sheetName val="요약배부_(보고)2"/>
      <sheetName val="요약배부_(보고)_(2)2"/>
      <sheetName val="기타매출_(2)2"/>
      <sheetName val="기타매출_(3)2"/>
      <sheetName val="15_도급예산대비표2"/>
      <sheetName val="설_계2"/>
      <sheetName val="Summary_Sheets2"/>
      <sheetName val="B31_12"/>
      <sheetName val="W42__"/>
      <sheetName val="원본"/>
      <sheetName val="점수계산1-2"/>
      <sheetName val="내역서(당초변경)"/>
      <sheetName val="P_M 별"/>
      <sheetName val="작성기준"/>
      <sheetName val="남양내역"/>
      <sheetName val="원가"/>
      <sheetName val="공사진행"/>
      <sheetName val="문학간접"/>
      <sheetName val="AS복구"/>
      <sheetName val="중기터파기"/>
      <sheetName val="변수값"/>
      <sheetName val="중기상차"/>
      <sheetName val="단위가격"/>
      <sheetName val="관급"/>
      <sheetName val="tjexcel"/>
      <sheetName val="Prices"/>
      <sheetName val="Y-MOV2011"/>
      <sheetName val="#13_Electrical"/>
      <sheetName val="참고1"/>
      <sheetName val="ÁÖ°ü»ç¾÷"/>
      <sheetName val="DPRKMHDT"/>
      <sheetName val="공사비예산서(토목분)"/>
      <sheetName val="뜃맟뭁돽띿맟_-BLDG"/>
      <sheetName val="MOTOR"/>
      <sheetName val="TB-내역서"/>
      <sheetName val="MACRO(전선관)"/>
      <sheetName val="Quantity"/>
      <sheetName val="info"/>
      <sheetName val="98지급계획"/>
      <sheetName val="XXXXXXXX"/>
      <sheetName val="지장물조서"/>
      <sheetName val="토지조서"/>
      <sheetName val="비교재무제표"/>
      <sheetName val="표준지"/>
      <sheetName val="CF2"/>
      <sheetName val="CF4"/>
      <sheetName val="CF5"/>
      <sheetName val="CF7"/>
      <sheetName val="CF8"/>
      <sheetName val="GF3"/>
      <sheetName val="128M"/>
      <sheetName val="16EDO"/>
      <sheetName val="16SD"/>
      <sheetName val="16WB"/>
      <sheetName val="256M"/>
      <sheetName val="4M"/>
      <sheetName val="64EDO"/>
      <sheetName val="64SD"/>
      <sheetName val="DRD"/>
      <sheetName val="SRAM"/>
      <sheetName val="법곳동"/>
      <sheetName val="대화동"/>
      <sheetName val="명세표"/>
      <sheetName val="Intro2"/>
      <sheetName val="Id"/>
      <sheetName val="변수"/>
      <sheetName val="토지평가조서"/>
      <sheetName val="2차보상토지"/>
      <sheetName val="수식변수"/>
      <sheetName val="0고과평균 및 편차조정 (2)"/>
      <sheetName val="품셈1-26"/>
      <sheetName val="반포2차"/>
      <sheetName val="대차대조표"/>
      <sheetName val="적금및발행어음계산"/>
      <sheetName val="명세서"/>
      <sheetName val="에너지동"/>
      <sheetName val="단가(LP)"/>
      <sheetName val="휴일check"/>
      <sheetName val="차액보증"/>
      <sheetName val="Code_Magics"/>
      <sheetName val="Code"/>
      <sheetName val="1련,2련"/>
      <sheetName val="변품8-37"/>
      <sheetName val="2003_02월수금계획3"/>
      <sheetName val="Piping_Design_Data3"/>
      <sheetName val="97_사업추정(WEKI)3"/>
      <sheetName val="P_M_별3"/>
      <sheetName val="개시대사_(2)2"/>
      <sheetName val="Equipment_(5)2"/>
      <sheetName val="RCF_CLAIMED2"/>
      <sheetName val="JOB_Assign2"/>
      <sheetName val="INPUT_DATA2"/>
      <sheetName val="Customer_Databas2"/>
      <sheetName val="Doha_WBS_Clean2"/>
      <sheetName val="Peralatan_(2)2"/>
      <sheetName val="3_바닥판설계2"/>
      <sheetName val="6PILE__(돌출)1"/>
      <sheetName val="BLIND_FLANGE1"/>
      <sheetName val="PIPE_NPS_OD1"/>
      <sheetName val="배수공_주요자재_집계표"/>
      <sheetName val="HORI__VESSEL"/>
      <sheetName val="7_4_1_A(input)"/>
      <sheetName val="7_4_1(B)_BOQ_Breakdown"/>
      <sheetName val="7_4_1_C(scope)"/>
      <sheetName val="7_4_1_D(Basis)"/>
      <sheetName val="7_4_1_E(allow)"/>
      <sheetName val="7_4_2_A-Build(list)"/>
      <sheetName val="7_4_3_B-BOQ-SUM"/>
      <sheetName val="7_4_3(BOQ_각표지)"/>
      <sheetName val="7_4_3_A(Shelter)"/>
      <sheetName val="7_4_3_B(Module)"/>
      <sheetName val="7_4_3_C(Shelter-FLB)"/>
      <sheetName val="7_4_3_D(Brief_Spec_)"/>
      <sheetName val="공정회의자료(월요일_10시까지)"/>
      <sheetName val="공사비_내역_(가)"/>
      <sheetName val="INPUT_DATA_OF_SCHEDULE"/>
      <sheetName val="제출내역_(2)"/>
      <sheetName val="IMP_(REACTOR)"/>
      <sheetName val="Malaysia_incl__RET"/>
      <sheetName val="매립"/>
      <sheetName val="Summary"/>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Data Base"/>
      <sheetName val="Table_BM"/>
      <sheetName val="TWO PASS"/>
      <sheetName val="THREE PASS"/>
      <sheetName val="Uraian"/>
      <sheetName val="Economic Model"/>
      <sheetName val="PSA and Tax"/>
      <sheetName val="DS Coriolis Urea"/>
      <sheetName val="BOQ"/>
      <sheetName val="BOQ Table"/>
      <sheetName val="Padang"/>
      <sheetName val="na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refreshError="1"/>
      <sheetData sheetId="100" refreshError="1"/>
      <sheetData sheetId="101" refreshError="1"/>
      <sheetData sheetId="102" refreshError="1"/>
      <sheetData sheetId="103"/>
      <sheetData sheetId="104"/>
      <sheetData sheetId="105" refreshError="1"/>
      <sheetData sheetId="106" refreshError="1"/>
      <sheetData sheetId="107" refreshError="1"/>
      <sheetData sheetId="108"/>
      <sheetData sheetId="109" refreshError="1"/>
      <sheetData sheetId="110" refreshError="1"/>
      <sheetData sheetId="111" refreshError="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Power"/>
      <sheetName val="Cable Control"/>
      <sheetName val="Motors"/>
      <sheetName val="Load Lists"/>
      <sheetName val="Cable Schedule"/>
      <sheetName val="Load Category"/>
      <sheetName val="MTO"/>
      <sheetName val="Equip Data"/>
      <sheetName val="UPS"/>
    </sheetNames>
    <sheetDataSet>
      <sheetData sheetId="0">
        <row r="13">
          <cell r="C13">
            <v>1.5</v>
          </cell>
          <cell r="D13">
            <v>0</v>
          </cell>
          <cell r="E13">
            <v>0</v>
          </cell>
          <cell r="F13">
            <v>13.6</v>
          </cell>
          <cell r="G13">
            <v>249</v>
          </cell>
          <cell r="H13">
            <v>12.1</v>
          </cell>
          <cell r="I13">
            <v>0.105</v>
          </cell>
          <cell r="J13">
            <v>2500</v>
          </cell>
          <cell r="K13">
            <v>33</v>
          </cell>
          <cell r="L13">
            <v>27</v>
          </cell>
          <cell r="M13">
            <v>0.21</v>
          </cell>
          <cell r="N13">
            <v>1000</v>
          </cell>
        </row>
        <row r="14">
          <cell r="C14">
            <v>2.5</v>
          </cell>
          <cell r="D14">
            <v>0</v>
          </cell>
          <cell r="E14">
            <v>0</v>
          </cell>
          <cell r="F14">
            <v>14.4</v>
          </cell>
          <cell r="G14">
            <v>290</v>
          </cell>
          <cell r="H14">
            <v>7.41</v>
          </cell>
          <cell r="I14">
            <v>0.104</v>
          </cell>
          <cell r="J14">
            <v>2100</v>
          </cell>
          <cell r="K14">
            <v>44</v>
          </cell>
          <cell r="L14">
            <v>36</v>
          </cell>
          <cell r="M14">
            <v>0.36</v>
          </cell>
          <cell r="N14">
            <v>1000</v>
          </cell>
        </row>
        <row r="15">
          <cell r="C15">
            <v>4</v>
          </cell>
          <cell r="D15">
            <v>0</v>
          </cell>
          <cell r="E15">
            <v>0</v>
          </cell>
          <cell r="F15">
            <v>15.6</v>
          </cell>
          <cell r="G15">
            <v>355</v>
          </cell>
          <cell r="H15">
            <v>4.6100000000000003</v>
          </cell>
          <cell r="I15">
            <v>0.104</v>
          </cell>
          <cell r="J15">
            <v>1800</v>
          </cell>
          <cell r="K15">
            <v>58</v>
          </cell>
          <cell r="L15">
            <v>48</v>
          </cell>
          <cell r="M15">
            <v>0.56999999999999995</v>
          </cell>
          <cell r="N15">
            <v>1000</v>
          </cell>
        </row>
        <row r="16">
          <cell r="C16">
            <v>6</v>
          </cell>
          <cell r="D16">
            <v>0</v>
          </cell>
          <cell r="E16">
            <v>0</v>
          </cell>
          <cell r="F16">
            <v>16.600000000000001</v>
          </cell>
          <cell r="G16">
            <v>423</v>
          </cell>
          <cell r="H16">
            <v>3.08</v>
          </cell>
          <cell r="I16">
            <v>9.9000000000000005E-2</v>
          </cell>
          <cell r="J16">
            <v>1500</v>
          </cell>
          <cell r="K16">
            <v>72</v>
          </cell>
          <cell r="L16">
            <v>61</v>
          </cell>
          <cell r="M16">
            <v>0.85</v>
          </cell>
          <cell r="N16">
            <v>500</v>
          </cell>
        </row>
        <row r="17">
          <cell r="C17">
            <v>10</v>
          </cell>
          <cell r="D17">
            <v>0</v>
          </cell>
          <cell r="E17">
            <v>0</v>
          </cell>
          <cell r="F17">
            <v>18.600000000000001</v>
          </cell>
          <cell r="G17">
            <v>567</v>
          </cell>
          <cell r="H17">
            <v>1.83</v>
          </cell>
          <cell r="I17">
            <v>9.2999999999999999E-2</v>
          </cell>
          <cell r="J17">
            <v>1200</v>
          </cell>
          <cell r="K17">
            <v>97</v>
          </cell>
          <cell r="L17">
            <v>83</v>
          </cell>
          <cell r="M17">
            <v>1.42</v>
          </cell>
          <cell r="N17">
            <v>500</v>
          </cell>
        </row>
        <row r="18">
          <cell r="C18">
            <v>16</v>
          </cell>
          <cell r="D18">
            <v>0</v>
          </cell>
          <cell r="E18">
            <v>0</v>
          </cell>
          <cell r="F18">
            <v>20.6</v>
          </cell>
          <cell r="G18">
            <v>748</v>
          </cell>
          <cell r="H18">
            <v>1.1499999999999999</v>
          </cell>
          <cell r="I18">
            <v>8.8999999999999996E-2</v>
          </cell>
          <cell r="J18">
            <v>1100</v>
          </cell>
          <cell r="K18">
            <v>128</v>
          </cell>
          <cell r="L18">
            <v>113</v>
          </cell>
          <cell r="M18">
            <v>2.27</v>
          </cell>
          <cell r="N18">
            <v>500</v>
          </cell>
        </row>
        <row r="19">
          <cell r="C19">
            <v>25</v>
          </cell>
          <cell r="D19">
            <v>0</v>
          </cell>
          <cell r="E19">
            <v>0</v>
          </cell>
          <cell r="F19">
            <v>24</v>
          </cell>
          <cell r="G19">
            <v>1061</v>
          </cell>
          <cell r="H19">
            <v>0.72699999999999998</v>
          </cell>
          <cell r="I19">
            <v>8.8999999999999996E-2</v>
          </cell>
          <cell r="J19">
            <v>1100</v>
          </cell>
          <cell r="K19">
            <v>167</v>
          </cell>
          <cell r="L19">
            <v>150</v>
          </cell>
          <cell r="M19">
            <v>3.55</v>
          </cell>
          <cell r="N19">
            <v>500</v>
          </cell>
        </row>
        <row r="20">
          <cell r="C20">
            <v>35</v>
          </cell>
          <cell r="D20">
            <v>0</v>
          </cell>
          <cell r="E20">
            <v>0</v>
          </cell>
          <cell r="F20">
            <v>26.4</v>
          </cell>
          <cell r="G20">
            <v>1347</v>
          </cell>
          <cell r="H20">
            <v>0.52400000000000002</v>
          </cell>
          <cell r="I20">
            <v>8.6999999999999994E-2</v>
          </cell>
          <cell r="J20">
            <v>1000</v>
          </cell>
          <cell r="K20">
            <v>201</v>
          </cell>
          <cell r="L20">
            <v>186</v>
          </cell>
          <cell r="M20">
            <v>4.97</v>
          </cell>
          <cell r="N20">
            <v>500</v>
          </cell>
        </row>
        <row r="21">
          <cell r="C21">
            <v>50</v>
          </cell>
          <cell r="D21">
            <v>0</v>
          </cell>
          <cell r="E21">
            <v>0</v>
          </cell>
          <cell r="F21">
            <v>29.6</v>
          </cell>
          <cell r="G21">
            <v>1740</v>
          </cell>
          <cell r="H21">
            <v>0.38700000000000001</v>
          </cell>
          <cell r="I21">
            <v>8.5999999999999993E-2</v>
          </cell>
          <cell r="J21">
            <v>900</v>
          </cell>
          <cell r="K21">
            <v>239</v>
          </cell>
          <cell r="L21">
            <v>226</v>
          </cell>
          <cell r="M21">
            <v>7.1</v>
          </cell>
          <cell r="N21">
            <v>500</v>
          </cell>
        </row>
      </sheetData>
      <sheetData sheetId="1">
        <row r="13">
          <cell r="B13">
            <v>6</v>
          </cell>
          <cell r="C13">
            <v>2.5</v>
          </cell>
          <cell r="D13">
            <v>0</v>
          </cell>
          <cell r="E13">
            <v>0</v>
          </cell>
          <cell r="F13">
            <v>17</v>
          </cell>
          <cell r="G13">
            <v>506</v>
          </cell>
          <cell r="H13">
            <v>7.41</v>
          </cell>
          <cell r="J13">
            <v>872</v>
          </cell>
          <cell r="K13">
            <v>24</v>
          </cell>
          <cell r="L13">
            <v>20</v>
          </cell>
          <cell r="M13">
            <v>0.41</v>
          </cell>
          <cell r="N13">
            <v>500</v>
          </cell>
        </row>
        <row r="14">
          <cell r="B14">
            <v>7</v>
          </cell>
          <cell r="C14">
            <v>2.5</v>
          </cell>
          <cell r="D14">
            <v>0</v>
          </cell>
          <cell r="E14">
            <v>0</v>
          </cell>
          <cell r="F14">
            <v>17</v>
          </cell>
          <cell r="G14">
            <v>516</v>
          </cell>
          <cell r="H14">
            <v>7.41</v>
          </cell>
          <cell r="J14">
            <v>872</v>
          </cell>
          <cell r="K14">
            <v>22</v>
          </cell>
          <cell r="L14">
            <v>18</v>
          </cell>
          <cell r="M14">
            <v>0.41</v>
          </cell>
          <cell r="N14">
            <v>500</v>
          </cell>
        </row>
        <row r="15">
          <cell r="B15">
            <v>8</v>
          </cell>
          <cell r="C15">
            <v>2.5</v>
          </cell>
          <cell r="D15">
            <v>0</v>
          </cell>
          <cell r="E15">
            <v>0</v>
          </cell>
          <cell r="F15">
            <v>19</v>
          </cell>
          <cell r="G15">
            <v>573</v>
          </cell>
          <cell r="H15">
            <v>7.41</v>
          </cell>
          <cell r="J15">
            <v>872</v>
          </cell>
          <cell r="K15">
            <v>22</v>
          </cell>
          <cell r="L15">
            <v>18</v>
          </cell>
          <cell r="M15">
            <v>0.41</v>
          </cell>
          <cell r="N15">
            <v>500</v>
          </cell>
        </row>
        <row r="16">
          <cell r="B16">
            <v>10</v>
          </cell>
          <cell r="C16">
            <v>2.5</v>
          </cell>
          <cell r="D16">
            <v>0</v>
          </cell>
          <cell r="E16">
            <v>0</v>
          </cell>
          <cell r="F16">
            <v>21</v>
          </cell>
          <cell r="G16">
            <v>661</v>
          </cell>
          <cell r="H16">
            <v>7.41</v>
          </cell>
          <cell r="J16">
            <v>872</v>
          </cell>
          <cell r="K16">
            <v>18</v>
          </cell>
          <cell r="L16">
            <v>15</v>
          </cell>
          <cell r="M16">
            <v>0.41</v>
          </cell>
          <cell r="N16">
            <v>500</v>
          </cell>
        </row>
        <row r="17">
          <cell r="B17">
            <v>12</v>
          </cell>
          <cell r="C17">
            <v>2.5</v>
          </cell>
          <cell r="D17">
            <v>0</v>
          </cell>
          <cell r="E17">
            <v>0</v>
          </cell>
          <cell r="F17">
            <v>21</v>
          </cell>
          <cell r="G17">
            <v>729</v>
          </cell>
          <cell r="H17">
            <v>7.41</v>
          </cell>
          <cell r="J17">
            <v>872</v>
          </cell>
          <cell r="K17">
            <v>18</v>
          </cell>
          <cell r="L17">
            <v>15</v>
          </cell>
          <cell r="M17">
            <v>0.41</v>
          </cell>
          <cell r="N17">
            <v>500</v>
          </cell>
        </row>
        <row r="18">
          <cell r="B18">
            <v>14</v>
          </cell>
          <cell r="C18">
            <v>2.5</v>
          </cell>
          <cell r="D18">
            <v>0</v>
          </cell>
          <cell r="E18">
            <v>0</v>
          </cell>
          <cell r="F18">
            <v>22</v>
          </cell>
          <cell r="G18">
            <v>804</v>
          </cell>
          <cell r="H18">
            <v>7.41</v>
          </cell>
          <cell r="J18">
            <v>872</v>
          </cell>
          <cell r="K18">
            <v>16</v>
          </cell>
          <cell r="L18">
            <v>14</v>
          </cell>
          <cell r="M18">
            <v>0.41</v>
          </cell>
          <cell r="N18">
            <v>500</v>
          </cell>
        </row>
        <row r="19">
          <cell r="B19">
            <v>16</v>
          </cell>
          <cell r="C19">
            <v>2.5</v>
          </cell>
          <cell r="D19">
            <v>0</v>
          </cell>
          <cell r="E19">
            <v>0</v>
          </cell>
          <cell r="F19">
            <v>23</v>
          </cell>
          <cell r="G19">
            <v>881</v>
          </cell>
          <cell r="H19">
            <v>7.41</v>
          </cell>
          <cell r="J19">
            <v>872</v>
          </cell>
          <cell r="K19">
            <v>16</v>
          </cell>
          <cell r="L19">
            <v>14</v>
          </cell>
          <cell r="M19">
            <v>0.41</v>
          </cell>
          <cell r="N19">
            <v>500</v>
          </cell>
        </row>
        <row r="20">
          <cell r="B20">
            <v>19</v>
          </cell>
          <cell r="C20">
            <v>2.5</v>
          </cell>
          <cell r="D20">
            <v>0</v>
          </cell>
          <cell r="E20">
            <v>0</v>
          </cell>
          <cell r="F20">
            <v>24</v>
          </cell>
          <cell r="G20">
            <v>987</v>
          </cell>
          <cell r="H20">
            <v>7.41</v>
          </cell>
          <cell r="J20">
            <v>872</v>
          </cell>
          <cell r="K20">
            <v>14</v>
          </cell>
          <cell r="L20">
            <v>12</v>
          </cell>
          <cell r="M20">
            <v>0.41</v>
          </cell>
          <cell r="N20">
            <v>500</v>
          </cell>
        </row>
        <row r="21">
          <cell r="B21">
            <v>21</v>
          </cell>
          <cell r="C21">
            <v>2.5</v>
          </cell>
          <cell r="D21">
            <v>0</v>
          </cell>
          <cell r="E21">
            <v>0</v>
          </cell>
          <cell r="F21">
            <v>25</v>
          </cell>
          <cell r="G21">
            <v>1566</v>
          </cell>
          <cell r="H21">
            <v>7.41</v>
          </cell>
          <cell r="J21">
            <v>872</v>
          </cell>
          <cell r="K21">
            <v>14</v>
          </cell>
          <cell r="L21">
            <v>12</v>
          </cell>
          <cell r="M21">
            <v>0.41</v>
          </cell>
          <cell r="N21">
            <v>500</v>
          </cell>
        </row>
        <row r="22">
          <cell r="B22">
            <v>24</v>
          </cell>
          <cell r="C22">
            <v>2.5</v>
          </cell>
          <cell r="D22">
            <v>0</v>
          </cell>
          <cell r="E22">
            <v>0</v>
          </cell>
          <cell r="F22">
            <v>28</v>
          </cell>
          <cell r="G22">
            <v>1206</v>
          </cell>
          <cell r="H22">
            <v>7.41</v>
          </cell>
          <cell r="J22">
            <v>872</v>
          </cell>
          <cell r="K22">
            <v>13</v>
          </cell>
          <cell r="L22">
            <v>11</v>
          </cell>
          <cell r="M22">
            <v>0.41</v>
          </cell>
          <cell r="N22">
            <v>500</v>
          </cell>
        </row>
        <row r="23">
          <cell r="B23">
            <v>30</v>
          </cell>
          <cell r="C23">
            <v>2.5</v>
          </cell>
          <cell r="D23">
            <v>0</v>
          </cell>
          <cell r="E23">
            <v>0</v>
          </cell>
          <cell r="F23">
            <v>29</v>
          </cell>
          <cell r="G23">
            <v>1498</v>
          </cell>
          <cell r="H23">
            <v>7.41</v>
          </cell>
          <cell r="J23">
            <v>872</v>
          </cell>
          <cell r="K23">
            <v>13</v>
          </cell>
          <cell r="L23">
            <v>11</v>
          </cell>
          <cell r="M23">
            <v>0.41</v>
          </cell>
          <cell r="N23">
            <v>500</v>
          </cell>
        </row>
        <row r="27">
          <cell r="B27">
            <v>1</v>
          </cell>
          <cell r="C27">
            <v>1.5</v>
          </cell>
          <cell r="D27">
            <v>0</v>
          </cell>
          <cell r="E27">
            <v>0</v>
          </cell>
          <cell r="F27">
            <v>9.9</v>
          </cell>
          <cell r="G27">
            <v>0</v>
          </cell>
          <cell r="H27">
            <v>0</v>
          </cell>
          <cell r="I27">
            <v>0</v>
          </cell>
          <cell r="J27">
            <v>0</v>
          </cell>
          <cell r="K27">
            <v>0</v>
          </cell>
          <cell r="L27">
            <v>0</v>
          </cell>
          <cell r="M27">
            <v>0</v>
          </cell>
          <cell r="N27">
            <v>1000</v>
          </cell>
        </row>
        <row r="28">
          <cell r="B28">
            <v>2</v>
          </cell>
          <cell r="C28">
            <v>1.5</v>
          </cell>
          <cell r="D28">
            <v>0</v>
          </cell>
          <cell r="E28">
            <v>0</v>
          </cell>
          <cell r="F28">
            <v>12.8</v>
          </cell>
          <cell r="G28">
            <v>0</v>
          </cell>
          <cell r="H28">
            <v>0</v>
          </cell>
          <cell r="I28">
            <v>0</v>
          </cell>
          <cell r="J28">
            <v>0</v>
          </cell>
          <cell r="K28">
            <v>0</v>
          </cell>
          <cell r="L28">
            <v>0</v>
          </cell>
          <cell r="M28">
            <v>0</v>
          </cell>
          <cell r="N28">
            <v>1000</v>
          </cell>
        </row>
        <row r="29">
          <cell r="B29">
            <v>3</v>
          </cell>
          <cell r="C29">
            <v>1.5</v>
          </cell>
          <cell r="D29">
            <v>0</v>
          </cell>
          <cell r="E29">
            <v>0</v>
          </cell>
          <cell r="F29">
            <v>14.9</v>
          </cell>
          <cell r="G29">
            <v>0</v>
          </cell>
          <cell r="H29">
            <v>0</v>
          </cell>
          <cell r="I29">
            <v>0</v>
          </cell>
          <cell r="J29">
            <v>0</v>
          </cell>
          <cell r="K29">
            <v>0</v>
          </cell>
          <cell r="L29">
            <v>0</v>
          </cell>
          <cell r="M29">
            <v>0</v>
          </cell>
          <cell r="N29">
            <v>1000</v>
          </cell>
        </row>
        <row r="30">
          <cell r="B30">
            <v>4</v>
          </cell>
          <cell r="C30">
            <v>1.5</v>
          </cell>
          <cell r="D30">
            <v>0</v>
          </cell>
          <cell r="E30">
            <v>0</v>
          </cell>
          <cell r="F30">
            <v>16.7</v>
          </cell>
          <cell r="G30">
            <v>0</v>
          </cell>
          <cell r="H30">
            <v>0</v>
          </cell>
          <cell r="I30">
            <v>0</v>
          </cell>
          <cell r="J30">
            <v>0</v>
          </cell>
          <cell r="K30">
            <v>0</v>
          </cell>
          <cell r="L30">
            <v>0</v>
          </cell>
          <cell r="M30">
            <v>0</v>
          </cell>
          <cell r="N30">
            <v>1000</v>
          </cell>
        </row>
        <row r="31">
          <cell r="B31">
            <v>5</v>
          </cell>
          <cell r="C31">
            <v>1.5</v>
          </cell>
          <cell r="D31">
            <v>0</v>
          </cell>
          <cell r="E31">
            <v>0</v>
          </cell>
          <cell r="F31">
            <v>18.3</v>
          </cell>
          <cell r="G31">
            <v>0</v>
          </cell>
          <cell r="H31">
            <v>0</v>
          </cell>
          <cell r="I31">
            <v>0</v>
          </cell>
          <cell r="J31">
            <v>0</v>
          </cell>
          <cell r="K31">
            <v>0</v>
          </cell>
          <cell r="L31">
            <v>0</v>
          </cell>
          <cell r="M31">
            <v>0</v>
          </cell>
          <cell r="N31">
            <v>1000</v>
          </cell>
        </row>
        <row r="32">
          <cell r="B32">
            <v>6</v>
          </cell>
          <cell r="C32">
            <v>1.5</v>
          </cell>
          <cell r="D32">
            <v>0</v>
          </cell>
          <cell r="E32">
            <v>0</v>
          </cell>
          <cell r="F32">
            <v>19.7</v>
          </cell>
          <cell r="G32">
            <v>0</v>
          </cell>
          <cell r="H32">
            <v>0</v>
          </cell>
          <cell r="I32">
            <v>0</v>
          </cell>
          <cell r="J32">
            <v>0</v>
          </cell>
          <cell r="K32">
            <v>0</v>
          </cell>
          <cell r="L32">
            <v>0</v>
          </cell>
          <cell r="M32">
            <v>0</v>
          </cell>
          <cell r="N32">
            <v>1000</v>
          </cell>
        </row>
        <row r="33">
          <cell r="B33">
            <v>7</v>
          </cell>
          <cell r="C33">
            <v>1.5</v>
          </cell>
          <cell r="D33">
            <v>0</v>
          </cell>
          <cell r="E33">
            <v>0</v>
          </cell>
          <cell r="F33">
            <v>21</v>
          </cell>
          <cell r="G33">
            <v>0</v>
          </cell>
          <cell r="H33">
            <v>0</v>
          </cell>
          <cell r="I33">
            <v>0</v>
          </cell>
          <cell r="J33">
            <v>0</v>
          </cell>
          <cell r="K33">
            <v>0</v>
          </cell>
          <cell r="L33">
            <v>0</v>
          </cell>
          <cell r="M33">
            <v>0</v>
          </cell>
          <cell r="N33">
            <v>1000</v>
          </cell>
        </row>
        <row r="34">
          <cell r="B34">
            <v>9</v>
          </cell>
          <cell r="C34">
            <v>1.5</v>
          </cell>
          <cell r="D34">
            <v>0</v>
          </cell>
          <cell r="E34">
            <v>0</v>
          </cell>
          <cell r="F34">
            <v>23.5</v>
          </cell>
          <cell r="G34">
            <v>0</v>
          </cell>
          <cell r="H34">
            <v>0</v>
          </cell>
          <cell r="I34">
            <v>0</v>
          </cell>
          <cell r="J34">
            <v>0</v>
          </cell>
          <cell r="K34">
            <v>0</v>
          </cell>
          <cell r="L34">
            <v>0</v>
          </cell>
          <cell r="M34">
            <v>0</v>
          </cell>
          <cell r="N34">
            <v>1000</v>
          </cell>
        </row>
        <row r="35">
          <cell r="B35">
            <v>10</v>
          </cell>
          <cell r="C35">
            <v>1.5</v>
          </cell>
          <cell r="D35">
            <v>0</v>
          </cell>
          <cell r="E35">
            <v>0</v>
          </cell>
          <cell r="F35">
            <v>25</v>
          </cell>
          <cell r="G35">
            <v>0</v>
          </cell>
          <cell r="H35">
            <v>0</v>
          </cell>
          <cell r="I35">
            <v>0</v>
          </cell>
          <cell r="J35">
            <v>0</v>
          </cell>
          <cell r="K35">
            <v>0</v>
          </cell>
          <cell r="L35">
            <v>0</v>
          </cell>
          <cell r="M35">
            <v>0</v>
          </cell>
          <cell r="N35">
            <v>1000</v>
          </cell>
        </row>
        <row r="36">
          <cell r="B36">
            <v>12</v>
          </cell>
          <cell r="C36">
            <v>1.5</v>
          </cell>
          <cell r="D36">
            <v>0</v>
          </cell>
          <cell r="E36">
            <v>0</v>
          </cell>
          <cell r="F36">
            <v>27</v>
          </cell>
          <cell r="G36">
            <v>0</v>
          </cell>
          <cell r="H36">
            <v>0</v>
          </cell>
          <cell r="I36">
            <v>0</v>
          </cell>
          <cell r="J36">
            <v>0</v>
          </cell>
          <cell r="K36">
            <v>0</v>
          </cell>
          <cell r="L36">
            <v>0</v>
          </cell>
          <cell r="M36">
            <v>0</v>
          </cell>
          <cell r="N36">
            <v>1000</v>
          </cell>
        </row>
        <row r="37">
          <cell r="B37">
            <v>14</v>
          </cell>
          <cell r="C37">
            <v>1.5</v>
          </cell>
          <cell r="D37">
            <v>0</v>
          </cell>
          <cell r="E37">
            <v>0</v>
          </cell>
          <cell r="F37">
            <v>29</v>
          </cell>
          <cell r="G37">
            <v>0</v>
          </cell>
          <cell r="H37">
            <v>0</v>
          </cell>
          <cell r="I37">
            <v>0</v>
          </cell>
          <cell r="J37">
            <v>0</v>
          </cell>
          <cell r="K37">
            <v>0</v>
          </cell>
          <cell r="L37">
            <v>0</v>
          </cell>
          <cell r="M37">
            <v>0</v>
          </cell>
          <cell r="N37">
            <v>1000</v>
          </cell>
        </row>
        <row r="38">
          <cell r="B38">
            <v>15</v>
          </cell>
          <cell r="C38">
            <v>1.5</v>
          </cell>
          <cell r="E38">
            <v>0</v>
          </cell>
          <cell r="F38">
            <v>30</v>
          </cell>
          <cell r="G38">
            <v>0</v>
          </cell>
          <cell r="H38">
            <v>0</v>
          </cell>
          <cell r="I38">
            <v>0</v>
          </cell>
          <cell r="J38">
            <v>0</v>
          </cell>
          <cell r="K38">
            <v>0</v>
          </cell>
          <cell r="L38">
            <v>0</v>
          </cell>
          <cell r="M38">
            <v>0</v>
          </cell>
          <cell r="N38">
            <v>1000</v>
          </cell>
        </row>
        <row r="39">
          <cell r="B39">
            <v>16</v>
          </cell>
          <cell r="C39">
            <v>1.5</v>
          </cell>
          <cell r="D39">
            <v>0</v>
          </cell>
          <cell r="E39">
            <v>0</v>
          </cell>
          <cell r="F39">
            <v>30.5</v>
          </cell>
          <cell r="G39">
            <v>0</v>
          </cell>
          <cell r="H39">
            <v>0</v>
          </cell>
          <cell r="I39">
            <v>0</v>
          </cell>
          <cell r="J39">
            <v>0</v>
          </cell>
          <cell r="K39">
            <v>0</v>
          </cell>
          <cell r="L39">
            <v>0</v>
          </cell>
          <cell r="M39">
            <v>0</v>
          </cell>
          <cell r="N39">
            <v>1000</v>
          </cell>
        </row>
        <row r="40">
          <cell r="B40">
            <v>18</v>
          </cell>
          <cell r="C40">
            <v>1.5</v>
          </cell>
          <cell r="D40">
            <v>0</v>
          </cell>
          <cell r="E40">
            <v>0</v>
          </cell>
          <cell r="F40">
            <v>32.5</v>
          </cell>
          <cell r="G40">
            <v>0</v>
          </cell>
          <cell r="H40">
            <v>0</v>
          </cell>
          <cell r="I40">
            <v>0</v>
          </cell>
          <cell r="J40">
            <v>0</v>
          </cell>
          <cell r="K40">
            <v>0</v>
          </cell>
          <cell r="L40">
            <v>0</v>
          </cell>
          <cell r="M40">
            <v>0</v>
          </cell>
          <cell r="N40">
            <v>1000</v>
          </cell>
        </row>
        <row r="41">
          <cell r="B41">
            <v>19</v>
          </cell>
          <cell r="C41">
            <v>1.5</v>
          </cell>
          <cell r="D41">
            <v>0</v>
          </cell>
          <cell r="E41">
            <v>0</v>
          </cell>
          <cell r="F41">
            <v>33</v>
          </cell>
          <cell r="G41">
            <v>0</v>
          </cell>
          <cell r="H41">
            <v>0</v>
          </cell>
          <cell r="I41">
            <v>0</v>
          </cell>
          <cell r="J41">
            <v>0</v>
          </cell>
          <cell r="K41">
            <v>0</v>
          </cell>
          <cell r="L41">
            <v>0</v>
          </cell>
          <cell r="M41">
            <v>0</v>
          </cell>
          <cell r="N41">
            <v>1000</v>
          </cell>
        </row>
        <row r="42">
          <cell r="B42">
            <v>20</v>
          </cell>
          <cell r="C42">
            <v>1.5</v>
          </cell>
          <cell r="D42">
            <v>0</v>
          </cell>
          <cell r="E42">
            <v>0</v>
          </cell>
          <cell r="F42">
            <v>34</v>
          </cell>
          <cell r="G42">
            <v>0</v>
          </cell>
          <cell r="H42">
            <v>0</v>
          </cell>
          <cell r="I42">
            <v>0</v>
          </cell>
          <cell r="J42">
            <v>0</v>
          </cell>
          <cell r="K42">
            <v>0</v>
          </cell>
          <cell r="L42">
            <v>0</v>
          </cell>
          <cell r="M42">
            <v>0</v>
          </cell>
          <cell r="N42">
            <v>1000</v>
          </cell>
        </row>
        <row r="43">
          <cell r="B43">
            <v>24</v>
          </cell>
          <cell r="C43">
            <v>1.5</v>
          </cell>
          <cell r="D43">
            <v>0</v>
          </cell>
          <cell r="E43">
            <v>0</v>
          </cell>
          <cell r="F43">
            <v>37</v>
          </cell>
          <cell r="G43">
            <v>0</v>
          </cell>
          <cell r="H43">
            <v>0</v>
          </cell>
          <cell r="I43">
            <v>0</v>
          </cell>
          <cell r="J43">
            <v>0</v>
          </cell>
          <cell r="K43">
            <v>0</v>
          </cell>
          <cell r="L43">
            <v>0</v>
          </cell>
          <cell r="M43">
            <v>0</v>
          </cell>
          <cell r="N43">
            <v>1000</v>
          </cell>
        </row>
        <row r="44">
          <cell r="B44">
            <v>30</v>
          </cell>
          <cell r="C44">
            <v>1.5</v>
          </cell>
          <cell r="D44">
            <v>0</v>
          </cell>
          <cell r="E44">
            <v>0</v>
          </cell>
          <cell r="F44">
            <v>41</v>
          </cell>
          <cell r="G44">
            <v>0</v>
          </cell>
          <cell r="H44">
            <v>0</v>
          </cell>
          <cell r="I44">
            <v>0</v>
          </cell>
          <cell r="J44">
            <v>0</v>
          </cell>
          <cell r="K44">
            <v>0</v>
          </cell>
          <cell r="L44">
            <v>0</v>
          </cell>
          <cell r="M44">
            <v>0</v>
          </cell>
          <cell r="N44">
            <v>1000</v>
          </cell>
        </row>
        <row r="45">
          <cell r="B45">
            <v>36</v>
          </cell>
          <cell r="C45">
            <v>1.5</v>
          </cell>
          <cell r="D45">
            <v>0</v>
          </cell>
          <cell r="E45">
            <v>0</v>
          </cell>
          <cell r="F45">
            <v>45</v>
          </cell>
          <cell r="G45">
            <v>0</v>
          </cell>
          <cell r="H45">
            <v>0</v>
          </cell>
          <cell r="I45">
            <v>0</v>
          </cell>
          <cell r="J45">
            <v>0</v>
          </cell>
          <cell r="K45">
            <v>0</v>
          </cell>
          <cell r="L45">
            <v>0</v>
          </cell>
          <cell r="M45">
            <v>0</v>
          </cell>
          <cell r="N45">
            <v>1000</v>
          </cell>
        </row>
        <row r="46">
          <cell r="B46">
            <v>40</v>
          </cell>
          <cell r="C46">
            <v>1.5</v>
          </cell>
          <cell r="D46">
            <v>0</v>
          </cell>
          <cell r="E46">
            <v>0</v>
          </cell>
          <cell r="F46">
            <v>47.5</v>
          </cell>
          <cell r="G46">
            <v>0</v>
          </cell>
          <cell r="H46">
            <v>0</v>
          </cell>
          <cell r="I46">
            <v>0</v>
          </cell>
          <cell r="J46">
            <v>0</v>
          </cell>
          <cell r="K46">
            <v>0</v>
          </cell>
          <cell r="L46">
            <v>0</v>
          </cell>
          <cell r="M46">
            <v>0</v>
          </cell>
          <cell r="N46">
            <v>1000</v>
          </cell>
        </row>
        <row r="47">
          <cell r="B47">
            <v>48</v>
          </cell>
          <cell r="C47">
            <v>1.5</v>
          </cell>
          <cell r="D47">
            <v>0</v>
          </cell>
          <cell r="E47">
            <v>0</v>
          </cell>
          <cell r="F47">
            <v>51.5</v>
          </cell>
          <cell r="G47">
            <v>0</v>
          </cell>
          <cell r="H47">
            <v>0</v>
          </cell>
          <cell r="I47">
            <v>0</v>
          </cell>
          <cell r="J47">
            <v>0</v>
          </cell>
          <cell r="K47">
            <v>0</v>
          </cell>
          <cell r="L47">
            <v>0</v>
          </cell>
          <cell r="M47">
            <v>0</v>
          </cell>
          <cell r="N47">
            <v>1000</v>
          </cell>
        </row>
        <row r="48">
          <cell r="B48">
            <v>50</v>
          </cell>
          <cell r="C48">
            <v>1.5</v>
          </cell>
          <cell r="D48">
            <v>0</v>
          </cell>
          <cell r="E48">
            <v>0</v>
          </cell>
          <cell r="F48">
            <v>52.5</v>
          </cell>
          <cell r="G48">
            <v>0</v>
          </cell>
          <cell r="H48">
            <v>0</v>
          </cell>
          <cell r="I48">
            <v>0</v>
          </cell>
          <cell r="J48">
            <v>0</v>
          </cell>
          <cell r="K48">
            <v>0</v>
          </cell>
          <cell r="L48">
            <v>0</v>
          </cell>
          <cell r="M48">
            <v>0</v>
          </cell>
          <cell r="N48">
            <v>1000</v>
          </cell>
        </row>
      </sheetData>
      <sheetData sheetId="2"/>
      <sheetData sheetId="3"/>
      <sheetData sheetId="4"/>
      <sheetData sheetId="5"/>
      <sheetData sheetId="6"/>
      <sheetData sheetId="7"/>
      <sheetData sheetId="8"/>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List2"/>
      <sheetName val="harsat"/>
      <sheetName val="Cable Power"/>
      <sheetName val="Cable Control"/>
    </sheetNames>
    <sheetDataSet>
      <sheetData sheetId="0" refreshError="1"/>
      <sheetData sheetId="1" refreshError="1"/>
      <sheetData sheetId="2" refreshError="1"/>
      <sheetData sheetId="3"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Cover Sheet"/>
      <sheetName val="Rev"/>
      <sheetName val="Contents"/>
      <sheetName val="Sizing Calculation"/>
      <sheetName val="Pressure Drop Calculation"/>
      <sheetName val="Pressure drop summary"/>
      <sheetName val="System Curve"/>
      <sheetName val="Sheet1"/>
      <sheetName val="Pipe Table"/>
      <sheetName val="Ref.1(Pipe data)"/>
      <sheetName val="Ref.2(Reducer&amp;Increaser)"/>
      <sheetName val="Ref.3(Elbow)"/>
      <sheetName val="pipeID"/>
      <sheetName val="주관사업"/>
      <sheetName val="rate"/>
      <sheetName val="mp &amp; eq"/>
      <sheetName val="BQ List"/>
      <sheetName val="name"/>
      <sheetName val="clg fin"/>
      <sheetName val="PC, G.Slab"/>
      <sheetName val="timber frame"/>
      <sheetName val="Rif_Col"/>
      <sheetName val="Wall Qty"/>
      <sheetName val="Col"/>
      <sheetName val="Flr, Rf Bm"/>
      <sheetName val="wall fin"/>
      <sheetName val="INPUT_CAPEX"/>
      <sheetName val="BASE-PL1(H-shape)(OLD)"/>
      <sheetName val="INPUT"/>
      <sheetName val="VAR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
      <sheetName val="Form-1"/>
      <sheetName val="Form-2"/>
      <sheetName val="Form-3.1"/>
      <sheetName val="Form-3.2"/>
      <sheetName val="Form 3.3"/>
      <sheetName val="Form-3.4"/>
      <sheetName val="Form-3.4.1"/>
      <sheetName val="Form-3.5"/>
      <sheetName val="Form-3.6"/>
      <sheetName val="Form-3.7"/>
      <sheetName val="Form-3.8"/>
      <sheetName val="Form-3.9"/>
      <sheetName val="Form-4.1"/>
      <sheetName val="Form-6.1"/>
      <sheetName val="Form-7.1"/>
      <sheetName val="Form-7.2"/>
      <sheetName val="Form-7.3"/>
      <sheetName val="Form-7.3b"/>
      <sheetName val="Form-7.3c"/>
      <sheetName val="Form-7.4"/>
      <sheetName val="Form-7.4a"/>
      <sheetName val="Form-7.5"/>
      <sheetName val="Form-7.6"/>
      <sheetName val="Form-7.7"/>
      <sheetName val="Form-7.8"/>
      <sheetName val="Form-7.9"/>
      <sheetName val="Form-7.10"/>
      <sheetName val="Form-8.1"/>
      <sheetName val="Form-8.2"/>
      <sheetName val="Form-8.3"/>
      <sheetName val="Form-8.4"/>
      <sheetName val="Sheet1"/>
      <sheetName val="Calca"/>
      <sheetName val="PRICE-COMP"/>
      <sheetName val="Load List2"/>
      <sheetName val="Summary"/>
      <sheetName val="Cable Power"/>
      <sheetName val="Cable Control"/>
      <sheetName val="DAF-2"/>
      <sheetName val="Sheet5"/>
      <sheetName val="Bh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8830000 (TSA)"/>
      <sheetName val="Tel &amp; Charging List"/>
      <sheetName val="Charge Code Map"/>
      <sheetName val="0830030"/>
      <sheetName val="3730000"/>
      <sheetName val="3740000 (Surface)"/>
      <sheetName val="3750000"/>
      <sheetName val="2130170"/>
      <sheetName val="2130190"/>
      <sheetName val="2130390"/>
      <sheetName val="2130410"/>
      <sheetName val="2130810"/>
      <sheetName val="2130850"/>
      <sheetName val="2130890"/>
      <sheetName val="5260000"/>
      <sheetName val="4220020"/>
      <sheetName val="8820000"/>
      <sheetName val="8830000 (Surface)"/>
      <sheetName val="8890000"/>
      <sheetName val="0730030"/>
      <sheetName val="3740000 (Subsurface)"/>
      <sheetName val="0770030"/>
      <sheetName val="Others"/>
      <sheetName val=" "/>
      <sheetName val="Jakarta Employee Matrix"/>
      <sheetName val="Duri Employee Matrix"/>
      <sheetName val="Droplist"/>
      <sheetName val="National (In-Country)"/>
      <sheetName val="Expatriate FLUOR-Group I"/>
      <sheetName val="Expatriate FLUOR-Group VI"/>
      <sheetName val="Forecast for Widi (13 April 06)"/>
      <sheetName val="NC"/>
      <sheetName val="Data"/>
      <sheetName val="rate"/>
      <sheetName val="mp &amp; eq"/>
      <sheetName val="BOQ"/>
      <sheetName val="Total Load List"/>
      <sheetName val="XL4Poppy"/>
      <sheetName val="8830000_(TSA)"/>
      <sheetName val="Tel_&amp;_Charging_List"/>
      <sheetName val="Charge_Code_Map"/>
      <sheetName val="3740000_(Surface)"/>
      <sheetName val="8830000_(Surface)"/>
      <sheetName val="3740000_(Subsurface)"/>
      <sheetName val="_"/>
      <sheetName val="Jakarta_Employee_Matrix"/>
      <sheetName val="Duri_Employee_Matrix"/>
      <sheetName val="National_(In-Country)"/>
      <sheetName val="Expatriate_FLUOR-Group_I"/>
      <sheetName val="Expatriate_FLUOR-Group_VI"/>
      <sheetName val="Forecast_for_Widi_(13_April_06)"/>
      <sheetName val="Well Plan 1"/>
      <sheetName val="abk.04.awalr+co+tab.rups"/>
      <sheetName val="DIV.1"/>
      <sheetName val="PEKTAN"/>
      <sheetName val="LOKASI"/>
      <sheetName val="Daf-Harga"/>
      <sheetName val="Droplists"/>
      <sheetName val="CBR"/>
      <sheetName val="Step-by-step"/>
      <sheetName val="REF.ONLY"/>
      <sheetName val="ANX3A65"/>
      <sheetName val="Sheet1"/>
      <sheetName val="Labor Rate"/>
      <sheetName val="Assump"/>
      <sheetName val="Data Input"/>
      <sheetName val="REP"/>
      <sheetName val="Pipe Table"/>
      <sheetName val="Ref.3(Elbow)"/>
      <sheetName val="Calca"/>
      <sheetName val="CSD"/>
      <sheetName val="CSV"/>
      <sheetName val="NDD FEE AFE Cost Control (May '"/>
      <sheetName val="Manpower"/>
      <sheetName val="hsd"/>
      <sheetName val="Mat"/>
      <sheetName val="Analisa SNI STANDART "/>
      <sheetName val="Sum"/>
      <sheetName val="Bill rekap"/>
      <sheetName val="Menu"/>
      <sheetName val="WTF"/>
      <sheetName val="PAPER"/>
      <sheetName val="VCIP"/>
      <sheetName val="003"/>
      <sheetName val="SLN ALL"/>
      <sheetName val="shor"/>
      <sheetName val="harsat"/>
      <sheetName val="eng_hrs (ho)"/>
      <sheetName val="FORMULA"/>
      <sheetName val="Bank"/>
      <sheetName val="Bunga"/>
      <sheetName val="BAHAN"/>
      <sheetName val="Mark-up"/>
      <sheetName val="Rekap BB"/>
      <sheetName val="Basic Price "/>
      <sheetName val="CPTNo"/>
      <sheetName val="NDD FEE AFE Cost Control (May _"/>
      <sheetName val="Alat &amp; Bahan"/>
      <sheetName val="D7"/>
      <sheetName val="PO2"/>
      <sheetName val="HARGA"/>
      <sheetName val="Jalan"/>
      <sheetName val="Sys_Sketch1"/>
      <sheetName val="Cover"/>
      <sheetName val="category"/>
      <sheetName val="koef"/>
      <sheetName val="Code03"/>
      <sheetName val="labarugi"/>
      <sheetName val="BPDP"/>
      <sheetName val="BUT-1"/>
      <sheetName val="HEX-A"/>
      <sheetName val="HEX-E"/>
      <sheetName val="I-BUT"/>
      <sheetName val="RD I-BUT"/>
      <sheetName val="Bahan Upah"/>
      <sheetName val="Rekapitulasi"/>
      <sheetName val="analisa SNI"/>
      <sheetName val="SBDY"/>
      <sheetName val="data ref nama Bank update"/>
      <sheetName val="12. Standard Skill Set Labels"/>
      <sheetName val="MDR - WMO"/>
      <sheetName val="Rekap per-JB"/>
      <sheetName val="Analisa"/>
      <sheetName val="RT13526 CPI"/>
      <sheetName val="Cost Analysis"/>
      <sheetName val="Price Allison Parts 2011"/>
      <sheetName val="R.DPR I  "/>
      <sheetName val="STRATEGIC CONTRACT"/>
      <sheetName val="PROCUREMENT UPDATE"/>
      <sheetName val="MAT'L MGMNT UPDATE"/>
      <sheetName val="MATERIAL"/>
      <sheetName val="BASE-PL1(H-shape)(OLD)"/>
      <sheetName val="A+Supl."/>
      <sheetName val="7"/>
      <sheetName val="Conveyors"/>
      <sheetName val="datasht"/>
      <sheetName val="Div2"/>
      <sheetName val="References"/>
      <sheetName val="HRG BHN"/>
      <sheetName val="8830000_(TSA)1"/>
      <sheetName val="Tel_&amp;_Charging_List1"/>
      <sheetName val="Charge_Code_Map1"/>
      <sheetName val="3740000_(Surface)1"/>
      <sheetName val="8830000_(Surface)1"/>
      <sheetName val="3740000_(Subsurface)1"/>
      <sheetName val="_1"/>
      <sheetName val="Jakarta_Employee_Matrix1"/>
      <sheetName val="Duri_Employee_Matrix1"/>
      <sheetName val="National_(In-Country)1"/>
      <sheetName val="Expatriate_FLUOR-Group_I1"/>
      <sheetName val="Expatriate_FLUOR-Group_VI1"/>
      <sheetName val="Forecast_for_Widi_(13_April_061"/>
      <sheetName val="mp_&amp;_eq"/>
      <sheetName val="Well_Plan_1"/>
      <sheetName val="NDD_FEE_AFE_Cost_Control_(May_'"/>
      <sheetName val="REF_ONLY"/>
      <sheetName val="Total_Load_List"/>
      <sheetName val="Analisa_SNI_STANDART_"/>
    </sheetNames>
    <sheetDataSet>
      <sheetData sheetId="0">
        <row r="22">
          <cell r="C22">
            <v>2130390</v>
          </cell>
          <cell r="D22" t="str">
            <v>FPM - Project Mgmt &amp; Controls</v>
          </cell>
          <cell r="E22" t="str">
            <v>Detailed Eng-Misc.Struct</v>
          </cell>
          <cell r="F22" t="str">
            <v>Detailed Eng-Misc.Struct</v>
          </cell>
          <cell r="G22">
            <v>468018</v>
          </cell>
          <cell r="H22">
            <v>4437</v>
          </cell>
          <cell r="I22">
            <v>468018</v>
          </cell>
          <cell r="J22">
            <v>4437</v>
          </cell>
          <cell r="K22">
            <v>1001776.6504384541</v>
          </cell>
          <cell r="L22">
            <v>767454.71353362314</v>
          </cell>
          <cell r="M22">
            <v>234321.93690483097</v>
          </cell>
          <cell r="N22">
            <v>1001776.6504384541</v>
          </cell>
          <cell r="O22">
            <v>533758.65043845412</v>
          </cell>
          <cell r="P22">
            <v>1.1404660727545823</v>
          </cell>
          <cell r="Q22">
            <v>1.1404660727545823</v>
          </cell>
          <cell r="R22">
            <v>41441.372999999992</v>
          </cell>
          <cell r="S22">
            <v>60469.892099999997</v>
          </cell>
          <cell r="T22">
            <v>60540.953600000008</v>
          </cell>
          <cell r="U22">
            <v>32422.670399999999</v>
          </cell>
          <cell r="V22">
            <v>41441.372999999992</v>
          </cell>
          <cell r="W22">
            <v>56696.246299130435</v>
          </cell>
          <cell r="X22">
            <v>160204.80815874398</v>
          </cell>
          <cell r="Y22">
            <v>173126.05994222223</v>
          </cell>
          <cell r="Z22">
            <v>182552.71003352656</v>
          </cell>
          <cell r="AA22">
            <v>234321.93690483095</v>
          </cell>
          <cell r="AB22">
            <v>169877.66436978261</v>
          </cell>
          <cell r="AC22">
            <v>206413.14221178746</v>
          </cell>
          <cell r="AD22">
            <v>202826.7695509179</v>
          </cell>
          <cell r="AE22">
            <v>169877.66436978261</v>
          </cell>
          <cell r="AF22">
            <v>169877.66436978261</v>
          </cell>
          <cell r="AG22">
            <v>169877.66436978261</v>
          </cell>
          <cell r="AH22">
            <v>169877.66436978261</v>
          </cell>
          <cell r="AI22">
            <v>161514.42081673915</v>
          </cell>
          <cell r="AJ22">
            <v>161514.42081673915</v>
          </cell>
          <cell r="AK22">
            <v>161514.42081673915</v>
          </cell>
          <cell r="AL22">
            <v>161514.42081673915</v>
          </cell>
          <cell r="AM22">
            <v>161514.42081673915</v>
          </cell>
          <cell r="AN22">
            <v>161514.42081673915</v>
          </cell>
          <cell r="AO22">
            <v>161514.42081673915</v>
          </cell>
          <cell r="AP22">
            <v>161514.42081673915</v>
          </cell>
          <cell r="AQ22">
            <v>161514.42081673915</v>
          </cell>
          <cell r="AR22">
            <v>161514.42081673915</v>
          </cell>
          <cell r="AS22">
            <v>161514.42081673915</v>
          </cell>
          <cell r="AT22">
            <v>161514.42081673915</v>
          </cell>
          <cell r="AU22">
            <v>161514.42081673915</v>
          </cell>
          <cell r="AV22">
            <v>161514.42081673915</v>
          </cell>
          <cell r="AW22">
            <v>161514.42081673915</v>
          </cell>
          <cell r="AX22">
            <v>161514.42081673915</v>
          </cell>
          <cell r="AY22">
            <v>161514.42081673915</v>
          </cell>
          <cell r="AZ22">
            <v>161514.42081673915</v>
          </cell>
          <cell r="BA22">
            <v>161514.42081673915</v>
          </cell>
          <cell r="BB22">
            <v>161514.42081673915</v>
          </cell>
          <cell r="BC22">
            <v>161514.42081673915</v>
          </cell>
          <cell r="BD22">
            <v>0</v>
          </cell>
          <cell r="BE22">
            <v>0</v>
          </cell>
          <cell r="BF22">
            <v>0</v>
          </cell>
          <cell r="BG22">
            <v>5482330.0568318116</v>
          </cell>
        </row>
        <row r="30">
          <cell r="C30">
            <v>2130390</v>
          </cell>
          <cell r="D30" t="str">
            <v>Environmental / Community Study (AMDAL, Borrow Pit, Feed Water)</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PR"/>
      <sheetName val="TOC"/>
      <sheetName val="GENERAL"/>
      <sheetName val="MACRO"/>
      <sheetName val="Spread Found"/>
      <sheetName val="Anchor Bolt"/>
      <sheetName val="Support React. All"/>
      <sheetName val="Support React. due FLC"/>
      <sheetName val="-"/>
      <sheetName val="Summary"/>
      <sheetName val="Data"/>
      <sheetName val="24V"/>
      <sheetName val="NAME"/>
      <sheetName val="BASE-PL1(H-shape)(OLD)"/>
      <sheetName val="NAMES"/>
      <sheetName val="V-1-1002bid"/>
    </sheetNames>
    <sheetDataSet>
      <sheetData sheetId="0"/>
      <sheetData sheetId="1"/>
      <sheetData sheetId="2"/>
      <sheetData sheetId="3">
        <row r="41">
          <cell r="M41">
            <v>24</v>
          </cell>
        </row>
        <row r="44">
          <cell r="M44">
            <v>75</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over"/>
      <sheetName val="Content"/>
      <sheetName val="1"/>
      <sheetName val="2"/>
      <sheetName val="3"/>
      <sheetName val="4-1 s.d 4-6"/>
      <sheetName val="4-7"/>
      <sheetName val="4-8"/>
      <sheetName val="4-9"/>
      <sheetName val="4-10(OLD)"/>
      <sheetName val="4-10"/>
      <sheetName val="4.1,1~2"/>
      <sheetName val="4.1.3"/>
      <sheetName val="5.1  5.2"/>
      <sheetName val="BP1(ten)"/>
      <sheetName val="BP1."/>
      <sheetName val="BP1(COMP)"/>
      <sheetName val="BP1(TENS)OLD"/>
      <sheetName val="BP1(SHEAR)"/>
      <sheetName val="5.3 Baseplate"/>
      <sheetName val="5.4"/>
      <sheetName val="5.1.2"/>
      <sheetName val="6"/>
      <sheetName val="Crane Load"/>
      <sheetName val="seismic"/>
      <sheetName val="seismic 1"/>
      <sheetName val="CC1"/>
      <sheetName val="B1"/>
      <sheetName val="B2"/>
      <sheetName val="result"/>
      <sheetName val="4.3.2 type 1 (2)"/>
      <sheetName val="4.3.2 type 1"/>
      <sheetName val="baseplate"/>
      <sheetName val="Attachment"/>
      <sheetName val="staad"/>
      <sheetName val="Dead load on floor"/>
      <sheetName val="SKET"/>
      <sheetName val="Equipment str(1.1)"/>
      <sheetName val="Sheet1"/>
      <sheetName val="concrete staad"/>
      <sheetName val="Summary"/>
      <sheetName val="Attachmen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36">
          <cell r="F36">
            <v>9.008654110159843E-2</v>
          </cell>
        </row>
        <row r="61">
          <cell r="F61">
            <v>0.13717076068683851</v>
          </cell>
        </row>
        <row r="215">
          <cell r="F215">
            <v>1969720.71747</v>
          </cell>
        </row>
        <row r="219">
          <cell r="G219" t="e">
            <v>#N/A</v>
          </cell>
        </row>
        <row r="220">
          <cell r="G220" t="e">
            <v>#N/A</v>
          </cell>
          <cell r="P220" t="e">
            <v>#N/A</v>
          </cell>
        </row>
        <row r="287">
          <cell r="F287" t="e">
            <v>#N/A</v>
          </cell>
        </row>
        <row r="302">
          <cell r="H302">
            <v>205547.15999999997</v>
          </cell>
        </row>
        <row r="410">
          <cell r="F410">
            <v>2085787.1298999996</v>
          </cell>
        </row>
        <row r="415">
          <cell r="G415" t="e">
            <v>#N/A</v>
          </cell>
        </row>
        <row r="416">
          <cell r="G416" t="e">
            <v>#N/A</v>
          </cell>
          <cell r="P416" t="e">
            <v>#N/A</v>
          </cell>
        </row>
        <row r="483">
          <cell r="F483" t="e">
            <v>#N/A</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over"/>
      <sheetName val="Content"/>
      <sheetName val="1"/>
      <sheetName val="2"/>
      <sheetName val="3"/>
      <sheetName val="Crane Load"/>
      <sheetName val="wind load"/>
      <sheetName val="seismic"/>
      <sheetName val="load factor"/>
      <sheetName val="result"/>
      <sheetName val="A.BOLT"/>
      <sheetName val="Purlin"/>
      <sheetName val="foundation"/>
      <sheetName val="Attachment"/>
      <sheetName val="Equipment str(1.1)"/>
    </sheetNames>
    <sheetDataSet>
      <sheetData sheetId="0"/>
      <sheetData sheetId="1"/>
      <sheetData sheetId="2"/>
      <sheetData sheetId="3"/>
      <sheetData sheetId="4"/>
      <sheetData sheetId="5"/>
      <sheetData sheetId="6"/>
      <sheetData sheetId="7"/>
      <sheetData sheetId="8">
        <row r="32">
          <cell r="F32">
            <v>7.5786582477229636E-2</v>
          </cell>
        </row>
        <row r="45">
          <cell r="F45">
            <v>0.10715421886457616</v>
          </cell>
        </row>
        <row r="620">
          <cell r="H620">
            <v>406168.06000009825</v>
          </cell>
        </row>
      </sheetData>
      <sheetData sheetId="9"/>
      <sheetData sheetId="10"/>
      <sheetData sheetId="11"/>
      <sheetData sheetId="12"/>
      <sheetData sheetId="13"/>
      <sheetData sheetId="14"/>
      <sheetData sheetId="15"/>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over"/>
      <sheetName val="Content"/>
      <sheetName val="1"/>
      <sheetName val="2"/>
      <sheetName val="3"/>
      <sheetName val="Crane Load"/>
      <sheetName val="wind load"/>
      <sheetName val="seismic"/>
      <sheetName val="load factor"/>
      <sheetName val="result"/>
      <sheetName val="Purlin"/>
      <sheetName val="4.3.2 type 1"/>
      <sheetName val="foundation"/>
      <sheetName val="Attachment"/>
      <sheetName val="Attach-1"/>
      <sheetName val="SKET"/>
      <sheetName val="Equipment str(1.1)"/>
      <sheetName val="co-no.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ow r="36">
          <cell r="F36">
            <v>0.12132352941176471</v>
          </cell>
        </row>
        <row r="50">
          <cell r="F50">
            <v>0.14732142857142858</v>
          </cell>
        </row>
      </sheetData>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EK LIST"/>
      <sheetName val="replycomment"/>
      <sheetName val="attachment"/>
      <sheetName val="Qall"/>
      <sheetName val="terzaghi"/>
      <sheetName val="Boussinesq merbau"/>
      <sheetName val="Settlement Calculation merb (2)"/>
      <sheetName val="seismic"/>
      <sheetName val="작성기준"/>
      <sheetName val="NEW Cost Header line (rev.4)"/>
      <sheetName val="Summary"/>
      <sheetName val="Droplist"/>
      <sheetName val="Attachment BS 11"/>
      <sheetName val="BS 2"/>
      <sheetName val="BD-PP-OFF"/>
      <sheetName val="RAB"/>
      <sheetName val="Sheet1"/>
      <sheetName val="CBR"/>
      <sheetName val="Step-by-step"/>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4"/>
      <sheetName val="cover"/>
      <sheetName val="Revisionlist"/>
      <sheetName val="615E101AB(CASE85F)"/>
      <sheetName val="Graph(CASE85F)"/>
      <sheetName val="615E101AB (CASE140F)"/>
      <sheetName val="Graph(CASE140F)"/>
      <sheetName val="Resources"/>
      <sheetName val="HTRIDialog"/>
      <sheetName val="Dialog2"/>
      <sheetName val="Dialog3"/>
      <sheetName val="Dialog42"/>
      <sheetName val="Dialog44"/>
      <sheetName val="Hotflange"/>
      <sheetName val="Coldflange"/>
      <sheetName val="Sheet1"/>
      <sheetName val="Sheet2"/>
      <sheetName val="Sheet3"/>
      <sheetName val="content"/>
      <sheetName val="Deep Well"/>
      <sheetName val="Pek Luar"/>
      <sheetName val="Mall"/>
      <sheetName val="Parkir"/>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NEW Cost Header line (rev.4)"/>
      <sheetName val="Menu"/>
      <sheetName val="Data"/>
      <sheetName val="Calca"/>
      <sheetName val="615-E-101AB-Rev.0"/>
      <sheetName val="Fuel Oil"/>
      <sheetName val="615E101AB_(CASE140F)"/>
      <sheetName val="615-E-101AB-Rev_0"/>
      <sheetName val="Fuel_Oil"/>
      <sheetName val="Base7"/>
      <sheetName val="Elektrikal"/>
      <sheetName val="GENERAL"/>
      <sheetName val="Parameter"/>
      <sheetName val="Graph_sub"/>
      <sheetName val="Total Load List"/>
      <sheetName val="Settings"/>
      <sheetName val="Insts"/>
      <sheetName val="API610 Process Data"/>
      <sheetName val="seismic"/>
      <sheetName val="BOQ"/>
      <sheetName val="REF.ONLY"/>
      <sheetName val="Labor Rate"/>
      <sheetName val="DATA CABLE"/>
      <sheetName val="작성기준"/>
      <sheetName val="Case-1(%mole)"/>
      <sheetName val="Case-2 (%mole)"/>
      <sheetName val="Case-3 (%mole)"/>
      <sheetName val="Case-3A (%mole)"/>
      <sheetName val="Case-4 (%mole)"/>
      <sheetName val="Case-5 (%mole)"/>
      <sheetName val="Kt-data"/>
      <sheetName val="20calc"/>
      <sheetName val="958calc"/>
      <sheetName val="FINISHING"/>
      <sheetName val="PLUMBING"/>
      <sheetName val="STRUKTUR"/>
      <sheetName val="slab"/>
      <sheetName val="BD-PP-OFF"/>
      <sheetName val="NAMES"/>
      <sheetName val="Att B"/>
      <sheetName val="2.2 General information"/>
      <sheetName val="Input"/>
      <sheetName val="2.5 Valuation"/>
      <sheetName val="Supporting table"/>
      <sheetName val="2.4 Project op. cash flows"/>
      <sheetName val="1.5 Scenario analysis"/>
      <sheetName val="2.3 Project costs"/>
      <sheetName val="615-E-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1.XLM"/>
      <sheetName val="MAC2.XLM "/>
      <sheetName val="Open"/>
      <sheetName val="Dialog1"/>
      <sheetName val="Liquid"/>
      <sheetName val="Dialog2"/>
      <sheetName val="PSV 301A"/>
      <sheetName val="PSV 301A Rated"/>
      <sheetName val="SI"/>
      <sheetName val="615E101AB(CASE85F)"/>
      <sheetName val="Core Data"/>
    </sheetNames>
    <sheetDataSet>
      <sheetData sheetId="0">
        <row r="160">
          <cell r="G160">
            <v>298</v>
          </cell>
          <cell r="H160">
            <v>190</v>
          </cell>
          <cell r="I160" t="str">
            <v>STRENGTH SLOPE</v>
          </cell>
        </row>
        <row r="161">
          <cell r="D161">
            <v>17</v>
          </cell>
          <cell r="E161">
            <v>10</v>
          </cell>
          <cell r="F161">
            <v>6</v>
          </cell>
          <cell r="I161">
            <v>2</v>
          </cell>
        </row>
        <row r="162">
          <cell r="D162">
            <v>5</v>
          </cell>
          <cell r="E162">
            <v>61</v>
          </cell>
          <cell r="F162">
            <v>12</v>
          </cell>
          <cell r="I162" t="str">
            <v/>
          </cell>
        </row>
        <row r="163">
          <cell r="D163">
            <v>5</v>
          </cell>
          <cell r="E163">
            <v>61</v>
          </cell>
          <cell r="F163">
            <v>30</v>
          </cell>
          <cell r="I163" t="str">
            <v>The slope of the material</v>
          </cell>
        </row>
        <row r="164">
          <cell r="D164">
            <v>5</v>
          </cell>
          <cell r="E164">
            <v>61</v>
          </cell>
          <cell r="F164">
            <v>53</v>
          </cell>
          <cell r="I164" t="str">
            <v>strength vs temperature</v>
          </cell>
        </row>
        <row r="165">
          <cell r="D165">
            <v>5</v>
          </cell>
          <cell r="E165">
            <v>61</v>
          </cell>
          <cell r="F165">
            <v>69</v>
          </cell>
          <cell r="I165" t="str">
            <v>graph for the material in</v>
          </cell>
        </row>
        <row r="166">
          <cell r="D166">
            <v>5</v>
          </cell>
          <cell r="E166">
            <v>61</v>
          </cell>
          <cell r="F166">
            <v>88</v>
          </cell>
          <cell r="I166" t="str">
            <v>question should be determined</v>
          </cell>
        </row>
        <row r="167">
          <cell r="D167">
            <v>5</v>
          </cell>
          <cell r="E167">
            <v>61</v>
          </cell>
          <cell r="F167">
            <v>104</v>
          </cell>
          <cell r="I167" t="str">
            <v>from the data for the material</v>
          </cell>
        </row>
        <row r="168">
          <cell r="D168">
            <v>5</v>
          </cell>
          <cell r="E168">
            <v>61</v>
          </cell>
          <cell r="F168">
            <v>121</v>
          </cell>
          <cell r="I168" t="str">
            <v>at relief temperature.</v>
          </cell>
        </row>
        <row r="169">
          <cell r="D169">
            <v>5</v>
          </cell>
          <cell r="E169">
            <v>61</v>
          </cell>
          <cell r="F169">
            <v>138</v>
          </cell>
          <cell r="I169" t="str">
            <v>Refer Table 3.3.1 etc.</v>
          </cell>
        </row>
        <row r="170">
          <cell r="D170">
            <v>1</v>
          </cell>
          <cell r="E170">
            <v>21</v>
          </cell>
          <cell r="F170">
            <v>163</v>
          </cell>
          <cell r="G170">
            <v>88</v>
          </cell>
          <cell r="I170" t="str">
            <v>Close</v>
          </cell>
        </row>
        <row r="173">
          <cell r="D173">
            <v>442</v>
          </cell>
          <cell r="E173">
            <v>176</v>
          </cell>
          <cell r="F173" t="str">
            <v>Discharge Coefficient</v>
          </cell>
        </row>
        <row r="174">
          <cell r="A174">
            <v>17</v>
          </cell>
          <cell r="B174">
            <v>10</v>
          </cell>
          <cell r="C174">
            <v>6</v>
          </cell>
          <cell r="F174">
            <v>2</v>
          </cell>
        </row>
        <row r="175">
          <cell r="A175">
            <v>1</v>
          </cell>
          <cell r="B175">
            <v>16</v>
          </cell>
          <cell r="C175">
            <v>147</v>
          </cell>
          <cell r="D175">
            <v>88</v>
          </cell>
          <cell r="F175" t="str">
            <v>Close</v>
          </cell>
        </row>
        <row r="176">
          <cell r="A176">
            <v>5</v>
          </cell>
          <cell r="B176">
            <v>74</v>
          </cell>
          <cell r="C176">
            <v>9</v>
          </cell>
          <cell r="F176" t="str">
            <v xml:space="preserve">The effective coefficient of  </v>
          </cell>
        </row>
        <row r="177">
          <cell r="A177">
            <v>5</v>
          </cell>
          <cell r="B177">
            <v>74</v>
          </cell>
          <cell r="C177">
            <v>27</v>
          </cell>
          <cell r="F177" t="str">
            <v>discharge should be determined as follows :</v>
          </cell>
        </row>
        <row r="178">
          <cell r="A178">
            <v>5</v>
          </cell>
          <cell r="B178">
            <v>21</v>
          </cell>
          <cell r="C178">
            <v>55</v>
          </cell>
          <cell r="F178" t="str">
            <v>The value from the valve manufacturer (if available).</v>
          </cell>
        </row>
        <row r="179">
          <cell r="A179">
            <v>5</v>
          </cell>
          <cell r="B179">
            <v>21</v>
          </cell>
          <cell r="C179">
            <v>73</v>
          </cell>
          <cell r="F179" t="str">
            <v>If not available, as a first estimate use 0.65</v>
          </cell>
        </row>
        <row r="180">
          <cell r="A180">
            <v>5</v>
          </cell>
          <cell r="B180">
            <v>21</v>
          </cell>
          <cell r="C180">
            <v>91</v>
          </cell>
          <cell r="F180" t="str">
            <v>for liquid certified valves and 0.62 for non</v>
          </cell>
        </row>
        <row r="181">
          <cell r="A181">
            <v>5</v>
          </cell>
          <cell r="B181">
            <v>21</v>
          </cell>
          <cell r="C181">
            <v>109</v>
          </cell>
          <cell r="F181" t="str">
            <v>certified valves.</v>
          </cell>
        </row>
        <row r="187">
          <cell r="D187">
            <v>442</v>
          </cell>
          <cell r="E187">
            <v>155</v>
          </cell>
          <cell r="F187" t="str">
            <v>Liquid Certified Valves</v>
          </cell>
        </row>
        <row r="188">
          <cell r="A188">
            <v>17</v>
          </cell>
          <cell r="B188">
            <v>10</v>
          </cell>
          <cell r="C188">
            <v>6</v>
          </cell>
          <cell r="F188">
            <v>2</v>
          </cell>
        </row>
        <row r="189">
          <cell r="A189">
            <v>1</v>
          </cell>
          <cell r="B189">
            <v>16</v>
          </cell>
          <cell r="C189">
            <v>125</v>
          </cell>
          <cell r="D189">
            <v>88</v>
          </cell>
          <cell r="F189" t="str">
            <v>Close</v>
          </cell>
        </row>
        <row r="190">
          <cell r="A190">
            <v>5</v>
          </cell>
          <cell r="B190">
            <v>74</v>
          </cell>
          <cell r="C190">
            <v>9</v>
          </cell>
          <cell r="F190" t="str">
            <v>Refer to API RP 520</v>
          </cell>
        </row>
        <row r="191">
          <cell r="A191">
            <v>5</v>
          </cell>
          <cell r="B191">
            <v>74</v>
          </cell>
          <cell r="C191">
            <v>27</v>
          </cell>
        </row>
        <row r="192">
          <cell r="A192">
            <v>5</v>
          </cell>
          <cell r="B192">
            <v>21</v>
          </cell>
          <cell r="C192">
            <v>55</v>
          </cell>
          <cell r="F192" t="str">
            <v>Section VIII, Division 1 of the ASME Code requires</v>
          </cell>
        </row>
        <row r="193">
          <cell r="A193">
            <v>5</v>
          </cell>
          <cell r="B193">
            <v>21</v>
          </cell>
          <cell r="C193">
            <v>73</v>
          </cell>
          <cell r="F193" t="str">
            <v>that capacity certification be obtained for pressure</v>
          </cell>
        </row>
        <row r="194">
          <cell r="A194">
            <v>5</v>
          </cell>
          <cell r="B194">
            <v>21</v>
          </cell>
          <cell r="C194">
            <v>91</v>
          </cell>
          <cell r="F194" t="str">
            <v>relief valves designed for liquid service.</v>
          </cell>
        </row>
        <row r="195">
          <cell r="A195">
            <v>5</v>
          </cell>
          <cell r="B195">
            <v>21</v>
          </cell>
          <cell r="C195">
            <v>109</v>
          </cell>
        </row>
      </sheetData>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주관사업"/>
      <sheetName val="요약배부"/>
      <sheetName val="Data"/>
      <sheetName val="MC-1"/>
      <sheetName val="MAC1.XLM"/>
      <sheetName val="seismic"/>
    </sheetNames>
    <sheetDataSet>
      <sheetData sheetId="0" refreshError="1"/>
      <sheetData sheetId="1"/>
      <sheetData sheetId="2">
        <row r="21">
          <cell r="D21">
            <v>5</v>
          </cell>
          <cell r="G21">
            <v>5</v>
          </cell>
          <cell r="J21">
            <v>4</v>
          </cell>
          <cell r="M21">
            <v>4</v>
          </cell>
          <cell r="P21">
            <v>3</v>
          </cell>
        </row>
        <row r="23">
          <cell r="D23" t="str">
            <v xml:space="preserve"> </v>
          </cell>
          <cell r="G23" t="str">
            <v xml:space="preserve"> </v>
          </cell>
          <cell r="J23" t="str">
            <v>Yes</v>
          </cell>
          <cell r="M23" t="str">
            <v>Yes</v>
          </cell>
          <cell r="P23" t="str">
            <v>Yes</v>
          </cell>
        </row>
        <row r="24">
          <cell r="D24" t="str">
            <v>-a</v>
          </cell>
          <cell r="G24" t="str">
            <v>-a</v>
          </cell>
          <cell r="J24" t="str">
            <v>No</v>
          </cell>
          <cell r="M24" t="str">
            <v>No</v>
          </cell>
          <cell r="P24" t="str">
            <v>No</v>
          </cell>
        </row>
        <row r="25">
          <cell r="D25" t="str">
            <v>-g</v>
          </cell>
          <cell r="G25" t="str">
            <v>-g</v>
          </cell>
          <cell r="J25" t="str">
            <v xml:space="preserve"> </v>
          </cell>
          <cell r="M25" t="str">
            <v xml:space="preserve"> </v>
          </cell>
        </row>
        <row r="26">
          <cell r="D26" t="str">
            <v>-d</v>
          </cell>
          <cell r="G26" t="str">
            <v>-d</v>
          </cell>
        </row>
      </sheetData>
      <sheetData sheetId="3">
        <row r="2">
          <cell r="G2">
            <v>11</v>
          </cell>
          <cell r="J2">
            <v>1</v>
          </cell>
        </row>
        <row r="11">
          <cell r="U11" t="str">
            <v xml:space="preserve">Ksi       </v>
          </cell>
        </row>
        <row r="12">
          <cell r="U12" t="str">
            <v xml:space="preserve">MPa       </v>
          </cell>
        </row>
        <row r="13">
          <cell r="U13" t="str">
            <v xml:space="preserve">Pa        </v>
          </cell>
        </row>
        <row r="14">
          <cell r="U14" t="str">
            <v xml:space="preserve">Torr      </v>
          </cell>
        </row>
        <row r="15">
          <cell r="U15" t="str">
            <v xml:space="preserve">at (tech) </v>
          </cell>
        </row>
        <row r="16">
          <cell r="U16" t="str">
            <v>atm(stand)</v>
          </cell>
        </row>
        <row r="17">
          <cell r="U17" t="str">
            <v xml:space="preserve">bar       </v>
          </cell>
        </row>
        <row r="18">
          <cell r="U18" t="str">
            <v xml:space="preserve">cmH2O 4ºC </v>
          </cell>
        </row>
        <row r="19">
          <cell r="U19" t="str">
            <v xml:space="preserve">cmHg 0ºC  </v>
          </cell>
        </row>
        <row r="20">
          <cell r="U20" t="str">
            <v xml:space="preserve">dyne/cm²  </v>
          </cell>
        </row>
        <row r="21">
          <cell r="U21" t="str">
            <v xml:space="preserve">ftH2O     </v>
          </cell>
        </row>
        <row r="22">
          <cell r="U22" t="str">
            <v xml:space="preserve">gf/cm²    </v>
          </cell>
        </row>
        <row r="23">
          <cell r="U23" t="str">
            <v xml:space="preserve">hPa       </v>
          </cell>
        </row>
        <row r="24">
          <cell r="U24" t="str">
            <v xml:space="preserve">inH2O     </v>
          </cell>
        </row>
        <row r="25">
          <cell r="U25" t="str">
            <v xml:space="preserve">inHg      </v>
          </cell>
        </row>
        <row r="26">
          <cell r="U26" t="str">
            <v xml:space="preserve">kPa       </v>
          </cell>
        </row>
        <row r="27">
          <cell r="U27" t="str">
            <v xml:space="preserve">kgf/cm²   </v>
          </cell>
        </row>
        <row r="28">
          <cell r="U28" t="str">
            <v xml:space="preserve">kgf/mm²   </v>
          </cell>
        </row>
        <row r="29">
          <cell r="U29" t="str">
            <v xml:space="preserve">kgf/m²    </v>
          </cell>
        </row>
        <row r="30">
          <cell r="U30" t="str">
            <v xml:space="preserve">lbf/ft²   </v>
          </cell>
        </row>
        <row r="31">
          <cell r="U31" t="str">
            <v xml:space="preserve">lbf/in²   </v>
          </cell>
        </row>
        <row r="32">
          <cell r="U32" t="str">
            <v xml:space="preserve">mH2O 4ºC  </v>
          </cell>
        </row>
        <row r="33">
          <cell r="U33" t="str">
            <v xml:space="preserve">mbar      </v>
          </cell>
        </row>
        <row r="34">
          <cell r="U34" t="str">
            <v xml:space="preserve">mmH2O 4ºC </v>
          </cell>
        </row>
        <row r="35">
          <cell r="U35" t="str">
            <v xml:space="preserve">mmHg 0ºC  </v>
          </cell>
        </row>
        <row r="36">
          <cell r="U36" t="str">
            <v xml:space="preserve">oz/in²    </v>
          </cell>
        </row>
        <row r="37">
          <cell r="U37" t="str">
            <v xml:space="preserve">psi       </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02. Outline Struktur"/>
      <sheetName val="slab"/>
      <sheetName val="9-1차이내역"/>
      <sheetName val="seismic"/>
    </sheetNames>
    <sheetDataSet>
      <sheetData sheetId="0"/>
      <sheetData sheetId="1"/>
      <sheetData sheetId="2">
        <row r="21">
          <cell r="D21">
            <v>10</v>
          </cell>
          <cell r="G21">
            <v>5</v>
          </cell>
          <cell r="P21">
            <v>12</v>
          </cell>
          <cell r="V21">
            <v>9</v>
          </cell>
          <cell r="Y21">
            <v>6</v>
          </cell>
          <cell r="AB21">
            <v>14</v>
          </cell>
          <cell r="AE21">
            <v>40</v>
          </cell>
          <cell r="AH21">
            <v>14</v>
          </cell>
          <cell r="AK21">
            <v>40</v>
          </cell>
          <cell r="AQ21">
            <v>5</v>
          </cell>
          <cell r="AZ21">
            <v>8</v>
          </cell>
          <cell r="BC21">
            <v>9</v>
          </cell>
          <cell r="BO21">
            <v>9</v>
          </cell>
          <cell r="BU21">
            <v>8</v>
          </cell>
          <cell r="BX21">
            <v>4</v>
          </cell>
          <cell r="CG21">
            <v>13</v>
          </cell>
          <cell r="CJ21">
            <v>4</v>
          </cell>
          <cell r="CM21">
            <v>7</v>
          </cell>
          <cell r="CP21">
            <v>6</v>
          </cell>
          <cell r="CS21">
            <v>4</v>
          </cell>
          <cell r="CY21">
            <v>4</v>
          </cell>
          <cell r="DB21">
            <v>4</v>
          </cell>
          <cell r="DH21">
            <v>11</v>
          </cell>
          <cell r="DN21">
            <v>12</v>
          </cell>
          <cell r="DQ21">
            <v>12</v>
          </cell>
          <cell r="DT21">
            <v>6</v>
          </cell>
          <cell r="DZ21">
            <v>4</v>
          </cell>
          <cell r="EF21">
            <v>6</v>
          </cell>
          <cell r="EL21">
            <v>4</v>
          </cell>
        </row>
        <row r="23">
          <cell r="D23" t="str">
            <v xml:space="preserve"> </v>
          </cell>
          <cell r="G23" t="str">
            <v xml:space="preserve"> </v>
          </cell>
          <cell r="P23" t="str">
            <v>ANSI 125</v>
          </cell>
          <cell r="V23" t="str">
            <v xml:space="preserve"> </v>
          </cell>
          <cell r="Y23" t="str">
            <v xml:space="preserve"> </v>
          </cell>
          <cell r="AB23" t="str">
            <v xml:space="preserve"> </v>
          </cell>
          <cell r="AE23" t="str">
            <v xml:space="preserve"> </v>
          </cell>
          <cell r="AH23" t="str">
            <v xml:space="preserve"> </v>
          </cell>
          <cell r="AK23" t="str">
            <v xml:space="preserve"> </v>
          </cell>
          <cell r="AQ23" t="str">
            <v xml:space="preserve"> </v>
          </cell>
          <cell r="AZ23" t="str">
            <v xml:space="preserve"> </v>
          </cell>
          <cell r="BC23" t="str">
            <v xml:space="preserve"> </v>
          </cell>
          <cell r="BO23" t="str">
            <v xml:space="preserve"> </v>
          </cell>
          <cell r="BU23" t="str">
            <v xml:space="preserve"> </v>
          </cell>
          <cell r="BX23" t="str">
            <v xml:space="preserve"> </v>
          </cell>
          <cell r="CG23" t="str">
            <v xml:space="preserve"> </v>
          </cell>
          <cell r="CJ23" t="str">
            <v xml:space="preserve"> </v>
          </cell>
          <cell r="CM23" t="str">
            <v xml:space="preserve"> </v>
          </cell>
          <cell r="CP23" t="str">
            <v xml:space="preserve"> </v>
          </cell>
          <cell r="CS23" t="str">
            <v xml:space="preserve"> </v>
          </cell>
          <cell r="CY23" t="str">
            <v xml:space="preserve"> </v>
          </cell>
          <cell r="DB23" t="str">
            <v xml:space="preserve"> </v>
          </cell>
          <cell r="DH23" t="str">
            <v xml:space="preserve"> </v>
          </cell>
          <cell r="DN23" t="str">
            <v xml:space="preserve"> </v>
          </cell>
          <cell r="DQ23" t="str">
            <v xml:space="preserve"> </v>
          </cell>
          <cell r="DT23" t="str">
            <v xml:space="preserve"> </v>
          </cell>
          <cell r="DZ23" t="str">
            <v xml:space="preserve"> </v>
          </cell>
          <cell r="EF23" t="str">
            <v xml:space="preserve"> </v>
          </cell>
          <cell r="EL23" t="str">
            <v xml:space="preserve"> </v>
          </cell>
        </row>
        <row r="24">
          <cell r="D24" t="str">
            <v>Spring &amp; Diaphragm</v>
          </cell>
          <cell r="G24" t="str">
            <v>in2</v>
          </cell>
          <cell r="P24" t="str">
            <v>ANSI 150</v>
          </cell>
          <cell r="V24" t="str">
            <v>WCB Carbon STL Cast</v>
          </cell>
          <cell r="Y24" t="str">
            <v>None</v>
          </cell>
          <cell r="AB24" t="str">
            <v>RF FLG</v>
          </cell>
          <cell r="AE24">
            <v>0.25</v>
          </cell>
          <cell r="AH24" t="str">
            <v>RF FLG</v>
          </cell>
          <cell r="AK24">
            <v>0.25</v>
          </cell>
          <cell r="AQ24" t="str">
            <v>ANSI B16.6-81</v>
          </cell>
          <cell r="AZ24" t="str">
            <v>Down</v>
          </cell>
          <cell r="BC24" t="str">
            <v>Standard</v>
          </cell>
          <cell r="BO24" t="str">
            <v>Single TFE</v>
          </cell>
          <cell r="BU24" t="str">
            <v>V-Ring; Spring Type</v>
          </cell>
          <cell r="BX24" t="str">
            <v>Increases</v>
          </cell>
          <cell r="CG24" t="str">
            <v>Standard</v>
          </cell>
          <cell r="CJ24" t="str">
            <v>Linear</v>
          </cell>
          <cell r="CM24" t="str">
            <v>Equal %</v>
          </cell>
          <cell r="CP24" t="str">
            <v>Mechanical</v>
          </cell>
          <cell r="CS24" t="str">
            <v>Balanced</v>
          </cell>
          <cell r="CY24" t="str">
            <v>A</v>
          </cell>
          <cell r="DB24" t="str">
            <v>V</v>
          </cell>
          <cell r="DH24" t="str">
            <v>416 HT 38 HRC</v>
          </cell>
          <cell r="DN24" t="str">
            <v>416 SST /38 HRC</v>
          </cell>
          <cell r="DQ24" t="str">
            <v>NONE</v>
          </cell>
          <cell r="DT24" t="str">
            <v>None</v>
          </cell>
          <cell r="DZ24" t="str">
            <v>None</v>
          </cell>
          <cell r="EF24" t="str">
            <v>I</v>
          </cell>
          <cell r="EL24">
            <v>1</v>
          </cell>
        </row>
        <row r="25">
          <cell r="D25" t="str">
            <v>Piston</v>
          </cell>
          <cell r="G25" t="str">
            <v>mm2</v>
          </cell>
          <cell r="P25" t="str">
            <v>ANSI 250</v>
          </cell>
          <cell r="V25" t="str">
            <v>WCC Carbon STL Cast</v>
          </cell>
          <cell r="Y25" t="str">
            <v>PTFE</v>
          </cell>
          <cell r="AB25" t="str">
            <v>FF FLG</v>
          </cell>
          <cell r="AE25">
            <v>0.5</v>
          </cell>
          <cell r="AH25" t="str">
            <v>FF FLG</v>
          </cell>
          <cell r="AK25">
            <v>0.5</v>
          </cell>
          <cell r="AQ25" t="str">
            <v>32 RMS</v>
          </cell>
          <cell r="AZ25" t="str">
            <v>Up</v>
          </cell>
          <cell r="BC25" t="str">
            <v>None</v>
          </cell>
          <cell r="BO25" t="str">
            <v>Double TFE</v>
          </cell>
          <cell r="BU25" t="str">
            <v>V-Ring; Jam Type</v>
          </cell>
          <cell r="BX25" t="str">
            <v>Decreases</v>
          </cell>
          <cell r="CG25" t="str">
            <v>Whisper I</v>
          </cell>
          <cell r="CJ25" t="str">
            <v>None</v>
          </cell>
          <cell r="CM25" t="str">
            <v>Linear</v>
          </cell>
          <cell r="CP25" t="str">
            <v>Proximity</v>
          </cell>
          <cell r="CS25" t="str">
            <v>Unbalanced</v>
          </cell>
          <cell r="CY25" t="str">
            <v>mA</v>
          </cell>
          <cell r="DB25" t="str">
            <v>mV</v>
          </cell>
          <cell r="DH25" t="str">
            <v>316/CoCr-A SEAT</v>
          </cell>
          <cell r="DN25" t="str">
            <v>316 SST</v>
          </cell>
          <cell r="DQ25" t="str">
            <v>17-4PH SST H900</v>
          </cell>
          <cell r="DT25" t="str">
            <v>67AFR</v>
          </cell>
          <cell r="DZ25" t="str">
            <v>Yes</v>
          </cell>
          <cell r="EF25" t="str">
            <v>II</v>
          </cell>
          <cell r="EL25">
            <v>2</v>
          </cell>
        </row>
        <row r="26">
          <cell r="D26" t="str">
            <v>Piston; Spring Bias</v>
          </cell>
          <cell r="G26" t="str">
            <v>cm2</v>
          </cell>
          <cell r="P26" t="str">
            <v>ANSI 300</v>
          </cell>
          <cell r="V26" t="str">
            <v>WC9 Alloy STL Cast</v>
          </cell>
          <cell r="Y26" t="str">
            <v>PFA</v>
          </cell>
          <cell r="AB26" t="str">
            <v>RTG FLG</v>
          </cell>
          <cell r="AE26">
            <v>1</v>
          </cell>
          <cell r="AH26" t="str">
            <v>RTJ FLG</v>
          </cell>
          <cell r="AK26">
            <v>1</v>
          </cell>
          <cell r="AQ26" t="str">
            <v>272 RMS</v>
          </cell>
          <cell r="AZ26" t="str">
            <v>Forward</v>
          </cell>
          <cell r="BC26" t="str">
            <v>EXT 1</v>
          </cell>
          <cell r="BO26" t="str">
            <v>Single Graphite</v>
          </cell>
          <cell r="BU26" t="str">
            <v>Laminated</v>
          </cell>
          <cell r="CG26" t="str">
            <v>Whisper II</v>
          </cell>
          <cell r="CM26" t="str">
            <v>Quick Opening</v>
          </cell>
          <cell r="CP26" t="str">
            <v>Mercury</v>
          </cell>
          <cell r="DH26" t="str">
            <v>316/CoCr-A S&amp;G</v>
          </cell>
          <cell r="DN26" t="str">
            <v>316/CoCr-A</v>
          </cell>
          <cell r="DQ26" t="str">
            <v>410 SST</v>
          </cell>
          <cell r="DT26" t="str">
            <v>67AF</v>
          </cell>
          <cell r="EF26" t="str">
            <v>General Purpose</v>
          </cell>
        </row>
        <row r="27">
          <cell r="D27" t="str">
            <v>Piston; Spring Rtn</v>
          </cell>
          <cell r="P27" t="str">
            <v>ANSI 600</v>
          </cell>
          <cell r="V27" t="str">
            <v>CF8M SST Cast</v>
          </cell>
          <cell r="Y27" t="str">
            <v>Nitrile</v>
          </cell>
          <cell r="AB27" t="str">
            <v>RF Separable FLG</v>
          </cell>
          <cell r="AE27">
            <v>1.25</v>
          </cell>
          <cell r="AH27" t="str">
            <v>RF Separable FLG</v>
          </cell>
          <cell r="AK27">
            <v>1.25</v>
          </cell>
          <cell r="AZ27" t="str">
            <v>Reverse</v>
          </cell>
          <cell r="BC27" t="str">
            <v>EXT 2</v>
          </cell>
          <cell r="BO27" t="str">
            <v>Double Graphite</v>
          </cell>
          <cell r="BU27" t="str">
            <v>Molded Ribbon</v>
          </cell>
          <cell r="CG27" t="str">
            <v>Cavitrol III</v>
          </cell>
          <cell r="CM27" t="str">
            <v>Mod Parabolic</v>
          </cell>
          <cell r="CP27" t="str">
            <v>Snap</v>
          </cell>
          <cell r="DH27" t="str">
            <v>316 SST</v>
          </cell>
          <cell r="DN27" t="str">
            <v>316/NiCr-C</v>
          </cell>
          <cell r="DQ27" t="str">
            <v>316 SST</v>
          </cell>
          <cell r="DT27">
            <v>64</v>
          </cell>
          <cell r="EF27" t="str">
            <v>Unclassified</v>
          </cell>
        </row>
        <row r="28">
          <cell r="D28" t="str">
            <v>Electrohydraulic</v>
          </cell>
          <cell r="P28" t="str">
            <v>ANSI 900</v>
          </cell>
          <cell r="V28" t="str">
            <v>CG8M SST Cast</v>
          </cell>
          <cell r="AB28" t="str">
            <v>SCRD</v>
          </cell>
          <cell r="AE28">
            <v>1.5</v>
          </cell>
          <cell r="AH28" t="str">
            <v>SCRD</v>
          </cell>
          <cell r="AK28">
            <v>1.5</v>
          </cell>
          <cell r="AZ28" t="str">
            <v>Converte</v>
          </cell>
          <cell r="BC28" t="str">
            <v>EXT 3</v>
          </cell>
          <cell r="BO28" t="str">
            <v>Single Composition</v>
          </cell>
          <cell r="BU28" t="str">
            <v>Braided</v>
          </cell>
          <cell r="CG28" t="str">
            <v>Cavitrol IV</v>
          </cell>
          <cell r="CM28" t="str">
            <v>Mod Equal Parabolic</v>
          </cell>
          <cell r="DH28" t="str">
            <v>316/ENC</v>
          </cell>
          <cell r="DN28" t="str">
            <v>316L SST</v>
          </cell>
          <cell r="DQ28" t="str">
            <v>316/Chromium Coat</v>
          </cell>
        </row>
        <row r="29">
          <cell r="D29" t="str">
            <v>Electric</v>
          </cell>
          <cell r="P29" t="str">
            <v>ANSI 1500</v>
          </cell>
          <cell r="V29" t="str">
            <v>LCC Carbon STL Cast</v>
          </cell>
          <cell r="AB29" t="str">
            <v>Socket Weld</v>
          </cell>
          <cell r="AE29">
            <v>2</v>
          </cell>
          <cell r="AH29" t="str">
            <v>Socket Weld</v>
          </cell>
          <cell r="AK29">
            <v>2</v>
          </cell>
          <cell r="AZ29" t="str">
            <v>Diverge</v>
          </cell>
          <cell r="BC29" t="str">
            <v>EXT 4</v>
          </cell>
          <cell r="BO29" t="str">
            <v>Double Composition</v>
          </cell>
          <cell r="BU29" t="str">
            <v>Pressure/Vacuum</v>
          </cell>
          <cell r="CG29" t="str">
            <v>Cavitrol V</v>
          </cell>
          <cell r="DH29" t="str">
            <v>316/Chromium Coat</v>
          </cell>
          <cell r="DN29" t="str">
            <v>304L SST</v>
          </cell>
          <cell r="DQ29" t="str">
            <v>316/ENC</v>
          </cell>
        </row>
        <row r="30">
          <cell r="D30" t="str">
            <v>Manual; Top Mtd.</v>
          </cell>
          <cell r="P30" t="str">
            <v>ANSI 2500</v>
          </cell>
          <cell r="V30" t="str">
            <v>WC6 Alloy STL Cast</v>
          </cell>
          <cell r="AB30" t="str">
            <v>BWE SCHD 40</v>
          </cell>
          <cell r="AE30">
            <v>2.5</v>
          </cell>
          <cell r="AH30" t="str">
            <v>BWE SCHD 40</v>
          </cell>
          <cell r="AK30">
            <v>2.5</v>
          </cell>
          <cell r="BC30" t="str">
            <v>Bellows</v>
          </cell>
          <cell r="BO30" t="str">
            <v>Not Applicable</v>
          </cell>
          <cell r="CG30" t="str">
            <v>Reduced Port</v>
          </cell>
          <cell r="DH30" t="str">
            <v>316/NiCr-C Seat</v>
          </cell>
          <cell r="DN30" t="str">
            <v>17-4PH/H900</v>
          </cell>
          <cell r="DQ30" t="str">
            <v>Alloy 6 Cast</v>
          </cell>
        </row>
        <row r="31">
          <cell r="D31" t="str">
            <v>Manual; Side Mtd.</v>
          </cell>
          <cell r="P31" t="str">
            <v>ANSI 300 Special</v>
          </cell>
          <cell r="AB31" t="str">
            <v>BWE SCHD 60</v>
          </cell>
          <cell r="AE31">
            <v>3</v>
          </cell>
          <cell r="AH31" t="str">
            <v>BWE SCHD 60</v>
          </cell>
          <cell r="AK31">
            <v>3</v>
          </cell>
          <cell r="CG31" t="str">
            <v>Conventional</v>
          </cell>
          <cell r="DH31" t="str">
            <v>316/NiCr-C S&amp;G</v>
          </cell>
          <cell r="DN31" t="str">
            <v>17-4PH/H1075</v>
          </cell>
          <cell r="DQ31" t="str">
            <v>17-4PH SST H1075</v>
          </cell>
        </row>
        <row r="32">
          <cell r="P32" t="str">
            <v>ANSI 600 Special</v>
          </cell>
          <cell r="AB32" t="str">
            <v>BWE SCHD 80</v>
          </cell>
          <cell r="AE32">
            <v>4</v>
          </cell>
          <cell r="AH32" t="str">
            <v>BWE SCHD 80</v>
          </cell>
          <cell r="AK32">
            <v>4</v>
          </cell>
          <cell r="CG32" t="str">
            <v>Fishtail</v>
          </cell>
          <cell r="DH32" t="str">
            <v>316L SST</v>
          </cell>
          <cell r="DN32" t="str">
            <v>17-4PH/Double H1150</v>
          </cell>
          <cell r="DQ32" t="str">
            <v>17-4PH Double H1150</v>
          </cell>
        </row>
        <row r="33">
          <cell r="P33" t="str">
            <v>ANSI 900 Special</v>
          </cell>
          <cell r="AB33" t="str">
            <v>BWE SCHD 100</v>
          </cell>
          <cell r="AE33">
            <v>6</v>
          </cell>
          <cell r="AH33" t="str">
            <v>BWE SCHD 100</v>
          </cell>
          <cell r="AK33">
            <v>6</v>
          </cell>
          <cell r="CG33" t="str">
            <v>Multi-Stage</v>
          </cell>
          <cell r="DH33">
            <v>4</v>
          </cell>
          <cell r="DN33" t="str">
            <v>440C SST</v>
          </cell>
          <cell r="DQ33" t="str">
            <v>416 SST Hardnd 38 C</v>
          </cell>
        </row>
        <row r="34">
          <cell r="P34" t="str">
            <v xml:space="preserve">ANSI </v>
          </cell>
          <cell r="AB34" t="str">
            <v>BWE SCHD 120</v>
          </cell>
          <cell r="AE34">
            <v>8</v>
          </cell>
          <cell r="AH34" t="str">
            <v>BWE SCHD 120</v>
          </cell>
          <cell r="AK34">
            <v>8</v>
          </cell>
          <cell r="CG34" t="str">
            <v>Multi-Hole</v>
          </cell>
          <cell r="DN34" t="str">
            <v>TCM</v>
          </cell>
        </row>
        <row r="35">
          <cell r="AB35" t="str">
            <v>BWE SCHD 160</v>
          </cell>
          <cell r="AE35">
            <v>10</v>
          </cell>
          <cell r="AH35" t="str">
            <v>BWE SCHD 160</v>
          </cell>
          <cell r="AK35">
            <v>10</v>
          </cell>
          <cell r="CG35" t="str">
            <v>Dou</v>
          </cell>
        </row>
        <row r="36">
          <cell r="AE36">
            <v>12</v>
          </cell>
          <cell r="AK36">
            <v>12</v>
          </cell>
        </row>
        <row r="37">
          <cell r="AE37">
            <v>14</v>
          </cell>
          <cell r="AK37">
            <v>14</v>
          </cell>
        </row>
        <row r="38">
          <cell r="AE38">
            <v>15</v>
          </cell>
          <cell r="AK38">
            <v>15</v>
          </cell>
        </row>
        <row r="39">
          <cell r="AE39">
            <v>16</v>
          </cell>
          <cell r="AK39">
            <v>16</v>
          </cell>
        </row>
        <row r="40">
          <cell r="AE40">
            <v>18</v>
          </cell>
          <cell r="AK40">
            <v>18</v>
          </cell>
        </row>
        <row r="41">
          <cell r="AE41">
            <v>20</v>
          </cell>
          <cell r="AK41">
            <v>20</v>
          </cell>
        </row>
        <row r="42">
          <cell r="AE42">
            <v>24</v>
          </cell>
          <cell r="AK42">
            <v>24</v>
          </cell>
        </row>
        <row r="43">
          <cell r="AE43">
            <v>25</v>
          </cell>
          <cell r="AK43">
            <v>25</v>
          </cell>
        </row>
        <row r="44">
          <cell r="AE44">
            <v>30</v>
          </cell>
          <cell r="AK44">
            <v>30</v>
          </cell>
        </row>
        <row r="45">
          <cell r="AE45">
            <v>32</v>
          </cell>
          <cell r="AK45">
            <v>32</v>
          </cell>
        </row>
        <row r="46">
          <cell r="AE46">
            <v>36</v>
          </cell>
          <cell r="AK46">
            <v>36</v>
          </cell>
        </row>
        <row r="47">
          <cell r="AE47">
            <v>40</v>
          </cell>
          <cell r="AK47">
            <v>40</v>
          </cell>
        </row>
        <row r="48">
          <cell r="AE48">
            <v>42</v>
          </cell>
          <cell r="AK48">
            <v>42</v>
          </cell>
        </row>
        <row r="49">
          <cell r="AE49">
            <v>48</v>
          </cell>
          <cell r="AK49">
            <v>48</v>
          </cell>
        </row>
        <row r="50">
          <cell r="AE50">
            <v>50</v>
          </cell>
          <cell r="AK50">
            <v>50</v>
          </cell>
        </row>
        <row r="51">
          <cell r="AE51">
            <v>65</v>
          </cell>
          <cell r="AK51">
            <v>65</v>
          </cell>
        </row>
        <row r="52">
          <cell r="AE52">
            <v>80</v>
          </cell>
          <cell r="AK52">
            <v>80</v>
          </cell>
        </row>
        <row r="53">
          <cell r="AE53">
            <v>100</v>
          </cell>
          <cell r="AK53">
            <v>100</v>
          </cell>
        </row>
        <row r="54">
          <cell r="AE54">
            <v>125</v>
          </cell>
          <cell r="AK54">
            <v>125</v>
          </cell>
        </row>
        <row r="55">
          <cell r="AE55">
            <v>150</v>
          </cell>
          <cell r="AK55">
            <v>150</v>
          </cell>
        </row>
        <row r="56">
          <cell r="AE56">
            <v>200</v>
          </cell>
          <cell r="AK56">
            <v>200</v>
          </cell>
        </row>
        <row r="57">
          <cell r="AE57">
            <v>250</v>
          </cell>
          <cell r="AK57">
            <v>250</v>
          </cell>
        </row>
        <row r="58">
          <cell r="AE58">
            <v>300</v>
          </cell>
          <cell r="AK58">
            <v>300</v>
          </cell>
        </row>
        <row r="59">
          <cell r="AE59">
            <v>350</v>
          </cell>
          <cell r="AK59">
            <v>350</v>
          </cell>
        </row>
        <row r="60">
          <cell r="AE60">
            <v>400</v>
          </cell>
          <cell r="AK60">
            <v>400</v>
          </cell>
        </row>
        <row r="61">
          <cell r="AE61">
            <v>450</v>
          </cell>
          <cell r="AK61">
            <v>450</v>
          </cell>
        </row>
        <row r="62">
          <cell r="AE62">
            <v>500</v>
          </cell>
          <cell r="AK62">
            <v>500</v>
          </cell>
        </row>
      </sheetData>
      <sheetData sheetId="3">
        <row r="2">
          <cell r="Q2">
            <v>82</v>
          </cell>
          <cell r="S2">
            <v>82</v>
          </cell>
          <cell r="V2">
            <v>11</v>
          </cell>
          <cell r="W2">
            <v>11</v>
          </cell>
          <cell r="Y2">
            <v>1</v>
          </cell>
        </row>
      </sheetData>
      <sheetData sheetId="4"/>
      <sheetData sheetId="5"/>
      <sheetData sheetId="6" refreshError="1"/>
      <sheetData sheetId="7" refreshError="1"/>
      <sheetData sheetId="8" refreshError="1"/>
      <sheetData sheetId="9"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BASE-PL1(H-shape)(OLD)"/>
      <sheetName val="9-1차이내역"/>
    </sheetNames>
    <sheetDataSet>
      <sheetData sheetId="0" refreshError="1"/>
      <sheetData sheetId="1"/>
      <sheetData sheetId="2">
        <row r="21">
          <cell r="D21">
            <v>13</v>
          </cell>
          <cell r="G21">
            <v>5</v>
          </cell>
          <cell r="J21">
            <v>2</v>
          </cell>
          <cell r="M21">
            <v>7</v>
          </cell>
          <cell r="P21">
            <v>4</v>
          </cell>
          <cell r="S21">
            <v>3</v>
          </cell>
          <cell r="V21">
            <v>3</v>
          </cell>
        </row>
        <row r="23">
          <cell r="D23" t="str">
            <v xml:space="preserve"> </v>
          </cell>
          <cell r="G23" t="str">
            <v>Close</v>
          </cell>
          <cell r="J23" t="str">
            <v>Solid/Powder</v>
          </cell>
          <cell r="M23" t="str">
            <v xml:space="preserve"> </v>
          </cell>
          <cell r="P23" t="str">
            <v>Yes</v>
          </cell>
          <cell r="S23" t="str">
            <v>Yes</v>
          </cell>
          <cell r="V23" t="str">
            <v>Yes</v>
          </cell>
        </row>
        <row r="24">
          <cell r="D24" t="str">
            <v>ANSI I</v>
          </cell>
          <cell r="G24" t="str">
            <v>Open</v>
          </cell>
          <cell r="J24" t="str">
            <v>Liquid</v>
          </cell>
          <cell r="M24" t="str">
            <v>Single Seat Globe</v>
          </cell>
          <cell r="P24" t="str">
            <v>No</v>
          </cell>
          <cell r="S24" t="str">
            <v>No</v>
          </cell>
          <cell r="V24" t="str">
            <v>No</v>
          </cell>
        </row>
        <row r="25">
          <cell r="D25" t="str">
            <v>ANSI II</v>
          </cell>
          <cell r="G25" t="str">
            <v>Last</v>
          </cell>
          <cell r="J25" t="str">
            <v>Water</v>
          </cell>
          <cell r="M25" t="str">
            <v>Double Seat Globe</v>
          </cell>
          <cell r="P25" t="str">
            <v xml:space="preserve"> </v>
          </cell>
        </row>
        <row r="26">
          <cell r="D26" t="str">
            <v>ANSI III</v>
          </cell>
          <cell r="G26" t="str">
            <v xml:space="preserve"> </v>
          </cell>
          <cell r="J26" t="str">
            <v>Gas</v>
          </cell>
          <cell r="M26" t="str">
            <v>Angle</v>
          </cell>
        </row>
        <row r="27">
          <cell r="D27" t="str">
            <v>ANSI IV (standard)</v>
          </cell>
          <cell r="J27" t="str">
            <v>Steam</v>
          </cell>
          <cell r="M27" t="str">
            <v>Ball / Rotary</v>
          </cell>
        </row>
        <row r="28">
          <cell r="D28" t="str">
            <v>ANSI V</v>
          </cell>
          <cell r="M28" t="str">
            <v>Butterfly</v>
          </cell>
        </row>
        <row r="29">
          <cell r="D29" t="str">
            <v>ANSI VI (TSO)</v>
          </cell>
        </row>
        <row r="30">
          <cell r="D30" t="str">
            <v>Tight Shut-Off</v>
          </cell>
        </row>
        <row r="31">
          <cell r="D31" t="str">
            <v>No Tight Shut-Off</v>
          </cell>
        </row>
        <row r="32">
          <cell r="D32" t="str">
            <v>BS 6755A</v>
          </cell>
        </row>
        <row r="33">
          <cell r="D33" t="str">
            <v>BS 6755B</v>
          </cell>
        </row>
        <row r="34">
          <cell r="D34" t="str">
            <v>BS 6755C</v>
          </cell>
        </row>
      </sheetData>
      <sheetData sheetId="3">
        <row r="2">
          <cell r="C2">
            <v>5</v>
          </cell>
          <cell r="D2">
            <v>1</v>
          </cell>
          <cell r="E2">
            <v>82</v>
          </cell>
          <cell r="F2">
            <v>82</v>
          </cell>
          <cell r="J2">
            <v>19</v>
          </cell>
          <cell r="O2">
            <v>4</v>
          </cell>
          <cell r="P2">
            <v>1</v>
          </cell>
          <cell r="Q2">
            <v>1</v>
          </cell>
        </row>
        <row r="11">
          <cell r="D11" t="str">
            <v xml:space="preserve">K         </v>
          </cell>
          <cell r="H11" t="str">
            <v xml:space="preserve">Ksi       </v>
          </cell>
          <cell r="W11" t="str">
            <v xml:space="preserve">g/cm³     </v>
          </cell>
          <cell r="Z11" t="str">
            <v xml:space="preserve">P         </v>
          </cell>
          <cell r="AC11" t="str">
            <v xml:space="preserve">MILS      </v>
          </cell>
          <cell r="AF11" t="str">
            <v xml:space="preserve"> </v>
          </cell>
          <cell r="AL11" t="str">
            <v xml:space="preserve"> </v>
          </cell>
        </row>
        <row r="12">
          <cell r="D12" t="str">
            <v xml:space="preserve">ºC        </v>
          </cell>
          <cell r="H12" t="str">
            <v>Ksi       -a</v>
          </cell>
          <cell r="W12" t="str">
            <v xml:space="preserve">g/ml      </v>
          </cell>
          <cell r="Z12" t="str">
            <v xml:space="preserve">Pa·s      </v>
          </cell>
          <cell r="AC12" t="str">
            <v xml:space="preserve">cm        </v>
          </cell>
          <cell r="AF12" t="str">
            <v>CASHCO</v>
          </cell>
        </row>
        <row r="13">
          <cell r="D13" t="str">
            <v xml:space="preserve">ºF        </v>
          </cell>
          <cell r="H13" t="str">
            <v>Ksi       -g</v>
          </cell>
          <cell r="W13" t="str">
            <v xml:space="preserve">kg/l      </v>
          </cell>
          <cell r="Z13" t="str">
            <v xml:space="preserve">SSF       </v>
          </cell>
          <cell r="AC13" t="str">
            <v xml:space="preserve">ft        </v>
          </cell>
          <cell r="AF13" t="str">
            <v>FISHER</v>
          </cell>
        </row>
        <row r="14">
          <cell r="D14" t="str">
            <v xml:space="preserve">ºR        </v>
          </cell>
          <cell r="H14" t="str">
            <v xml:space="preserve">MPa       </v>
          </cell>
          <cell r="W14" t="str">
            <v xml:space="preserve">kg/m³     </v>
          </cell>
          <cell r="Z14" t="str">
            <v xml:space="preserve">SSU       </v>
          </cell>
          <cell r="AC14" t="str">
            <v xml:space="preserve">in        </v>
          </cell>
          <cell r="AF14" t="str">
            <v>FLOWSERVE-KAMMER</v>
          </cell>
        </row>
        <row r="15">
          <cell r="H15" t="str">
            <v>MPa       -a</v>
          </cell>
          <cell r="W15" t="str">
            <v xml:space="preserve">lb/UK gal </v>
          </cell>
          <cell r="Z15" t="str">
            <v xml:space="preserve">St        </v>
          </cell>
          <cell r="AC15" t="str">
            <v xml:space="preserve">km        </v>
          </cell>
          <cell r="AF15" t="str">
            <v>FLOWSERVE-SEREG</v>
          </cell>
        </row>
        <row r="16">
          <cell r="H16" t="str">
            <v>MPa       -g</v>
          </cell>
          <cell r="W16" t="str">
            <v xml:space="preserve">lb/US gal </v>
          </cell>
          <cell r="Z16" t="str">
            <v xml:space="preserve">cP        </v>
          </cell>
          <cell r="AC16" t="str">
            <v xml:space="preserve">m         </v>
          </cell>
          <cell r="AF16" t="str">
            <v>FLOWSERVE-VALTEK</v>
          </cell>
        </row>
        <row r="17">
          <cell r="H17" t="str">
            <v xml:space="preserve">Pa        </v>
          </cell>
          <cell r="W17" t="str">
            <v xml:space="preserve">lb/ft³    </v>
          </cell>
          <cell r="Z17" t="str">
            <v xml:space="preserve">cS        </v>
          </cell>
          <cell r="AC17" t="str">
            <v xml:space="preserve">micron    </v>
          </cell>
          <cell r="AF17" t="str">
            <v>MASONEILAN</v>
          </cell>
        </row>
        <row r="18">
          <cell r="H18" t="str">
            <v>Pa        -a</v>
          </cell>
          <cell r="W18" t="str">
            <v xml:space="preserve">lb/in³    </v>
          </cell>
          <cell r="Z18" t="str">
            <v xml:space="preserve">cm²/s     </v>
          </cell>
          <cell r="AC18" t="str">
            <v xml:space="preserve">mile      </v>
          </cell>
          <cell r="AF18" t="str">
            <v>NILCOR</v>
          </cell>
        </row>
        <row r="19">
          <cell r="H19" t="str">
            <v>Pa        -g</v>
          </cell>
          <cell r="W19" t="str">
            <v xml:space="preserve">lb/yd³    </v>
          </cell>
          <cell r="Z19" t="str">
            <v xml:space="preserve">ft²/s     </v>
          </cell>
          <cell r="AC19" t="str">
            <v xml:space="preserve">mm        </v>
          </cell>
          <cell r="AF19" t="str">
            <v>VALTEK</v>
          </cell>
        </row>
        <row r="20">
          <cell r="H20" t="str">
            <v xml:space="preserve">Torr      </v>
          </cell>
          <cell r="W20" t="str">
            <v xml:space="preserve">mg/l      </v>
          </cell>
          <cell r="Z20" t="str">
            <v xml:space="preserve">in²/s     </v>
          </cell>
          <cell r="AC20" t="str">
            <v xml:space="preserve">yd        </v>
          </cell>
        </row>
        <row r="21">
          <cell r="H21" t="str">
            <v>Torr      -a</v>
          </cell>
          <cell r="W21" t="str">
            <v xml:space="preserve">oz/UK gal </v>
          </cell>
          <cell r="Z21" t="str">
            <v xml:space="preserve">lb/ft·h   </v>
          </cell>
        </row>
        <row r="22">
          <cell r="H22" t="str">
            <v>Torr      -g</v>
          </cell>
          <cell r="W22" t="str">
            <v xml:space="preserve">oz/US gal </v>
          </cell>
          <cell r="Z22" t="str">
            <v xml:space="preserve">lb/ft·s   </v>
          </cell>
        </row>
        <row r="23">
          <cell r="H23" t="str">
            <v xml:space="preserve">at (tech) </v>
          </cell>
          <cell r="W23" t="str">
            <v xml:space="preserve">oz/in³    </v>
          </cell>
          <cell r="Z23" t="str">
            <v xml:space="preserve">lbf·s/ft² </v>
          </cell>
        </row>
        <row r="24">
          <cell r="H24" t="str">
            <v>at (tech) -a</v>
          </cell>
          <cell r="W24" t="str">
            <v xml:space="preserve">slug/ft³  </v>
          </cell>
          <cell r="Z24" t="str">
            <v xml:space="preserve">lbf·s/in² </v>
          </cell>
        </row>
        <row r="25">
          <cell r="H25" t="str">
            <v>at (tech) -g</v>
          </cell>
          <cell r="W25" t="str">
            <v xml:space="preserve">tonl/yd³  </v>
          </cell>
          <cell r="Z25" t="str">
            <v xml:space="preserve">mPa·s     </v>
          </cell>
        </row>
        <row r="26">
          <cell r="H26" t="str">
            <v>atm(stand)</v>
          </cell>
          <cell r="W26" t="str">
            <v xml:space="preserve">tons/yd³  </v>
          </cell>
          <cell r="Z26" t="str">
            <v xml:space="preserve">mm²/s     </v>
          </cell>
        </row>
        <row r="27">
          <cell r="H27" t="str">
            <v>atm(stand)-a</v>
          </cell>
          <cell r="Z27" t="str">
            <v xml:space="preserve">m²/s      </v>
          </cell>
        </row>
        <row r="28">
          <cell r="H28" t="str">
            <v>atm(stand)-g</v>
          </cell>
          <cell r="Z28" t="str">
            <v xml:space="preserve">slug/ft·s </v>
          </cell>
        </row>
        <row r="29">
          <cell r="H29" t="str">
            <v xml:space="preserve">bar       </v>
          </cell>
        </row>
        <row r="30">
          <cell r="H30" t="str">
            <v>bar       -a</v>
          </cell>
        </row>
        <row r="31">
          <cell r="H31" t="str">
            <v>bar       -g</v>
          </cell>
        </row>
        <row r="32">
          <cell r="H32" t="str">
            <v xml:space="preserve">cmH2O 4ºC </v>
          </cell>
        </row>
        <row r="33">
          <cell r="H33" t="str">
            <v>cmH2O 4ºC -a</v>
          </cell>
        </row>
        <row r="34">
          <cell r="H34" t="str">
            <v>cmH2O 4ºC -g</v>
          </cell>
        </row>
        <row r="35">
          <cell r="H35" t="str">
            <v xml:space="preserve">cmHg 0ºC  </v>
          </cell>
        </row>
        <row r="36">
          <cell r="H36" t="str">
            <v>cmHg 0ºC  -a</v>
          </cell>
        </row>
        <row r="37">
          <cell r="H37" t="str">
            <v>cmHg 0ºC  -g</v>
          </cell>
        </row>
        <row r="38">
          <cell r="H38" t="str">
            <v xml:space="preserve">dyne/cm²  </v>
          </cell>
        </row>
        <row r="39">
          <cell r="H39" t="str">
            <v>dyne/cm²  -a</v>
          </cell>
        </row>
        <row r="40">
          <cell r="H40" t="str">
            <v>dyne/cm²  -g</v>
          </cell>
        </row>
        <row r="41">
          <cell r="H41" t="str">
            <v xml:space="preserve">ftH2O     </v>
          </cell>
        </row>
        <row r="42">
          <cell r="H42" t="str">
            <v>ftH2O     -a</v>
          </cell>
        </row>
        <row r="43">
          <cell r="H43" t="str">
            <v>ftH2O     -g</v>
          </cell>
        </row>
        <row r="44">
          <cell r="H44" t="str">
            <v xml:space="preserve">gf/cm²    </v>
          </cell>
        </row>
        <row r="45">
          <cell r="H45" t="str">
            <v>gf/cm²    -a</v>
          </cell>
        </row>
        <row r="46">
          <cell r="H46" t="str">
            <v>gf/cm²    -g</v>
          </cell>
        </row>
        <row r="47">
          <cell r="H47" t="str">
            <v xml:space="preserve">hPa       </v>
          </cell>
        </row>
        <row r="48">
          <cell r="H48" t="str">
            <v>hPa       -a</v>
          </cell>
        </row>
        <row r="49">
          <cell r="H49" t="str">
            <v>hPa       -g</v>
          </cell>
        </row>
        <row r="50">
          <cell r="H50" t="str">
            <v xml:space="preserve">inH2O     </v>
          </cell>
        </row>
        <row r="51">
          <cell r="H51" t="str">
            <v>inH2O     -a</v>
          </cell>
        </row>
        <row r="52">
          <cell r="H52" t="str">
            <v>inH2O     -g</v>
          </cell>
        </row>
        <row r="53">
          <cell r="H53" t="str">
            <v xml:space="preserve">inHg      </v>
          </cell>
        </row>
        <row r="54">
          <cell r="H54" t="str">
            <v>inHg      -a</v>
          </cell>
        </row>
        <row r="55">
          <cell r="H55" t="str">
            <v>inHg      -g</v>
          </cell>
        </row>
        <row r="56">
          <cell r="H56" t="str">
            <v xml:space="preserve">kPa       </v>
          </cell>
        </row>
        <row r="57">
          <cell r="H57" t="str">
            <v>kPa       -a</v>
          </cell>
        </row>
        <row r="58">
          <cell r="H58" t="str">
            <v>kPa       -g</v>
          </cell>
        </row>
        <row r="59">
          <cell r="H59" t="str">
            <v xml:space="preserve">kgf/cm²   </v>
          </cell>
        </row>
        <row r="60">
          <cell r="H60" t="str">
            <v>kgf/cm²   -a</v>
          </cell>
        </row>
        <row r="61">
          <cell r="H61" t="str">
            <v>kgf/cm²   -g</v>
          </cell>
        </row>
        <row r="62">
          <cell r="H62" t="str">
            <v xml:space="preserve">kgf/mm²   </v>
          </cell>
        </row>
        <row r="63">
          <cell r="H63" t="str">
            <v>kgf/mm²   -a</v>
          </cell>
        </row>
        <row r="64">
          <cell r="H64" t="str">
            <v>kgf/mm²   -g</v>
          </cell>
        </row>
        <row r="65">
          <cell r="H65" t="str">
            <v xml:space="preserve">kgf/m²    </v>
          </cell>
        </row>
        <row r="66">
          <cell r="H66" t="str">
            <v>kgf/m²    -a</v>
          </cell>
        </row>
        <row r="67">
          <cell r="H67" t="str">
            <v>kgf/m²    -g</v>
          </cell>
        </row>
        <row r="68">
          <cell r="H68" t="str">
            <v xml:space="preserve">lbf/ft²   </v>
          </cell>
        </row>
        <row r="69">
          <cell r="H69" t="str">
            <v>lbf/ft²   -a</v>
          </cell>
        </row>
        <row r="70">
          <cell r="H70" t="str">
            <v>lbf/ft²   -g</v>
          </cell>
        </row>
        <row r="71">
          <cell r="H71" t="str">
            <v xml:space="preserve">lbf/in²   </v>
          </cell>
        </row>
        <row r="72">
          <cell r="H72" t="str">
            <v>lbf/in²   -a</v>
          </cell>
        </row>
        <row r="73">
          <cell r="H73" t="str">
            <v>lbf/in²   -g</v>
          </cell>
        </row>
        <row r="74">
          <cell r="H74" t="str">
            <v xml:space="preserve">mH2O 4ºC  </v>
          </cell>
        </row>
        <row r="75">
          <cell r="H75" t="str">
            <v>mH2O 4ºC  -a</v>
          </cell>
        </row>
        <row r="76">
          <cell r="H76" t="str">
            <v>mH2O 4ºC  -g</v>
          </cell>
        </row>
        <row r="77">
          <cell r="H77" t="str">
            <v xml:space="preserve">mbar      </v>
          </cell>
        </row>
        <row r="78">
          <cell r="H78" t="str">
            <v>mbar      -a</v>
          </cell>
        </row>
        <row r="79">
          <cell r="H79" t="str">
            <v>mbar      -g</v>
          </cell>
        </row>
        <row r="80">
          <cell r="H80" t="str">
            <v xml:space="preserve">mmH2O 4ºC </v>
          </cell>
        </row>
        <row r="81">
          <cell r="H81" t="str">
            <v>mmH2O 4ºC -a</v>
          </cell>
        </row>
        <row r="82">
          <cell r="H82" t="str">
            <v>mmH2O 4ºC -g</v>
          </cell>
        </row>
        <row r="83">
          <cell r="H83" t="str">
            <v xml:space="preserve">mmHg 0ºC  </v>
          </cell>
        </row>
        <row r="84">
          <cell r="H84" t="str">
            <v>mmHg 0ºC  -a</v>
          </cell>
        </row>
        <row r="85">
          <cell r="H85" t="str">
            <v>mmHg 0ºC  -g</v>
          </cell>
        </row>
        <row r="86">
          <cell r="H86" t="str">
            <v xml:space="preserve">oz/in²    </v>
          </cell>
        </row>
        <row r="87">
          <cell r="H87" t="str">
            <v>oz/in²    -a</v>
          </cell>
        </row>
        <row r="88">
          <cell r="H88" t="str">
            <v>oz/in²    -g</v>
          </cell>
        </row>
        <row r="89">
          <cell r="H89" t="str">
            <v xml:space="preserve">psi       </v>
          </cell>
        </row>
        <row r="90">
          <cell r="H90" t="str">
            <v>psi       -a</v>
          </cell>
        </row>
        <row r="91">
          <cell r="H91" t="str">
            <v>psi       -g</v>
          </cell>
        </row>
      </sheetData>
      <sheetData sheetId="4"/>
      <sheetData sheetId="5" refreshError="1"/>
      <sheetData sheetId="6" refreshError="1"/>
      <sheetData sheetId="7"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nfig"/>
      <sheetName val="Data"/>
    </sheetNames>
    <sheetDataSet>
      <sheetData sheetId="0"/>
      <sheetData sheetId="1"/>
      <sheetData sheetId="2">
        <row r="21">
          <cell r="G21">
            <v>8</v>
          </cell>
          <cell r="J21">
            <v>1</v>
          </cell>
          <cell r="M21">
            <v>3</v>
          </cell>
        </row>
        <row r="23">
          <cell r="G23" t="str">
            <v>Square Edge Orifice</v>
          </cell>
          <cell r="J23" t="str">
            <v>in</v>
          </cell>
          <cell r="M23" t="str">
            <v>in</v>
          </cell>
        </row>
        <row r="24">
          <cell r="G24" t="str">
            <v>Quarter of Circle Orifice</v>
          </cell>
          <cell r="J24" t="str">
            <v>mm</v>
          </cell>
          <cell r="M24" t="str">
            <v>mm</v>
          </cell>
        </row>
        <row r="25">
          <cell r="G25" t="str">
            <v>Conical Entrance Orifice</v>
          </cell>
        </row>
        <row r="26">
          <cell r="G26" t="str">
            <v>Lo-Loss Tube</v>
          </cell>
        </row>
        <row r="27">
          <cell r="G27" t="str">
            <v>Venturi Tube</v>
          </cell>
        </row>
        <row r="28">
          <cell r="G28" t="str">
            <v>Nozzle</v>
          </cell>
        </row>
        <row r="29">
          <cell r="G29" t="str">
            <v>Eccentric Orifice</v>
          </cell>
        </row>
      </sheetData>
      <sheetData sheetId="3">
        <row r="2">
          <cell r="I2">
            <v>19</v>
          </cell>
          <cell r="J2">
            <v>1</v>
          </cell>
          <cell r="N2">
            <v>82</v>
          </cell>
        </row>
        <row r="11">
          <cell r="AC11" t="str">
            <v>Flange Tappings</v>
          </cell>
          <cell r="AH11" t="str">
            <v>MATERIAL NOT LISTED</v>
          </cell>
        </row>
        <row r="12">
          <cell r="AC12" t="str">
            <v xml:space="preserve">Corner Tappings </v>
          </cell>
          <cell r="AH12" t="str">
            <v>PLAIN CARBON STEEL (ANSI B36.19 &amp; B36.10)</v>
          </cell>
        </row>
        <row r="13">
          <cell r="AC13" t="str">
            <v xml:space="preserve">Radius Tappings [D &amp; D/2]  </v>
          </cell>
          <cell r="AH13" t="str">
            <v>301 S.S.</v>
          </cell>
        </row>
        <row r="14">
          <cell r="AC14" t="str">
            <v xml:space="preserve">Meter Run with Corner Tappings </v>
          </cell>
          <cell r="AH14" t="str">
            <v>304 S.S.</v>
          </cell>
        </row>
        <row r="15">
          <cell r="AC15" t="str">
            <v xml:space="preserve">Meter Run with Flange Tappings  </v>
          </cell>
          <cell r="AH15" t="str">
            <v>310 S.S.</v>
          </cell>
        </row>
        <row r="16">
          <cell r="AC16" t="str">
            <v xml:space="preserve">Pipe Tappings [2.5D &amp; 8D] </v>
          </cell>
          <cell r="AH16" t="str">
            <v>316 S.S.</v>
          </cell>
        </row>
        <row r="17">
          <cell r="AC17" t="str">
            <v>AGA Report 3 (Flange Tappings)</v>
          </cell>
          <cell r="AH17" t="str">
            <v>330 S.S.</v>
          </cell>
        </row>
        <row r="18">
          <cell r="AC18" t="str">
            <v>AGA Report 3 [Pipe Tappings]</v>
          </cell>
          <cell r="AH18" t="str">
            <v>347 S.S.</v>
          </cell>
        </row>
        <row r="19">
          <cell r="AC19" t="str">
            <v xml:space="preserve">Flange Tappings </v>
          </cell>
          <cell r="AH19" t="str">
            <v>HASTELLOY B</v>
          </cell>
        </row>
        <row r="20">
          <cell r="AC20" t="str">
            <v xml:space="preserve">Corner Tappings </v>
          </cell>
          <cell r="AH20" t="str">
            <v>HASTELLOY C</v>
          </cell>
        </row>
        <row r="21">
          <cell r="AC21" t="str">
            <v xml:space="preserve">Radius Tappings [D &amp; D/2] </v>
          </cell>
          <cell r="AH21" t="str">
            <v>INCONEL X, ANNEALED</v>
          </cell>
        </row>
        <row r="22">
          <cell r="AC22" t="str">
            <v xml:space="preserve">  </v>
          </cell>
          <cell r="AH22" t="str">
            <v>HAYNES STELLITE 25 (L605)</v>
          </cell>
        </row>
        <row r="23">
          <cell r="AC23" t="str">
            <v xml:space="preserve">  </v>
          </cell>
          <cell r="AH23" t="str">
            <v>COPPER (ASTM B152, B124, B133)</v>
          </cell>
        </row>
        <row r="24">
          <cell r="AC24" t="str">
            <v xml:space="preserve">As cast convergent section  </v>
          </cell>
          <cell r="AH24" t="str">
            <v>YELLOW BRASS (ASTM B36, B134, B135)</v>
          </cell>
        </row>
        <row r="25">
          <cell r="AC25" t="str">
            <v xml:space="preserve">Machined convergent section  </v>
          </cell>
          <cell r="AH25" t="str">
            <v>ALUM. BRONZE (ASTM B169 ALLOY A)</v>
          </cell>
        </row>
        <row r="26">
          <cell r="AC26" t="str">
            <v xml:space="preserve">Rough-welded sheet-iron conv </v>
          </cell>
          <cell r="AH26" t="str">
            <v>BERYLLIUM COPPER 25 (ASTM B194)</v>
          </cell>
        </row>
        <row r="27">
          <cell r="AC27" t="str">
            <v xml:space="preserve">Universal Venturi Tube  </v>
          </cell>
          <cell r="AH27" t="str">
            <v>CUPRONICKEL 30%</v>
          </cell>
        </row>
        <row r="28">
          <cell r="AC28" t="str">
            <v xml:space="preserve">Rectangular Venturi Tube </v>
          </cell>
          <cell r="AH28" t="str">
            <v>K-MONEL</v>
          </cell>
        </row>
        <row r="29">
          <cell r="AC29" t="str">
            <v xml:space="preserve">ISO Long Radius Nozzle </v>
          </cell>
          <cell r="AH29" t="str">
            <v>NICKEL</v>
          </cell>
        </row>
        <row r="30">
          <cell r="AC30" t="str">
            <v xml:space="preserve">ASME Long Radius Nozzle </v>
          </cell>
          <cell r="AH30" t="str">
            <v>PYREX GLASS</v>
          </cell>
        </row>
        <row r="31">
          <cell r="AC31" t="str">
            <v xml:space="preserve">ISA 1932 Nozzle </v>
          </cell>
          <cell r="AH31" t="str">
            <v>TITANIUM</v>
          </cell>
        </row>
        <row r="32">
          <cell r="AC32" t="str">
            <v xml:space="preserve">Venturi Nozzle </v>
          </cell>
          <cell r="AH32" t="str">
            <v>TANTALUM</v>
          </cell>
        </row>
        <row r="33">
          <cell r="AC33" t="str">
            <v>Diam. Opposite Flange Tappings</v>
          </cell>
        </row>
        <row r="34">
          <cell r="AC34" t="str">
            <v>Side (90°) Flange Tappings</v>
          </cell>
        </row>
        <row r="35">
          <cell r="AC35" t="str">
            <v>Diam. Opposite Vena Contracta Taps</v>
          </cell>
        </row>
        <row r="36">
          <cell r="AC36" t="str">
            <v>Side (90°) Vena Contracta Tappings</v>
          </cell>
        </row>
        <row r="37">
          <cell r="AC37" t="str">
            <v>Flange Tappings</v>
          </cell>
        </row>
        <row r="38">
          <cell r="AC38" t="str">
            <v xml:space="preserve">Vena Contracta Tappings </v>
          </cell>
        </row>
        <row r="39">
          <cell r="AC39" t="str">
            <v>Quadrant-Edged, pipe diameter = 1/2 inch</v>
          </cell>
        </row>
        <row r="40">
          <cell r="AC40" t="str">
            <v>Square-Edged, pipe diameter = 1/2 inch</v>
          </cell>
        </row>
        <row r="41">
          <cell r="AC41" t="str">
            <v>Square-Edged, pipe diameter = 1 inch</v>
          </cell>
        </row>
        <row r="42">
          <cell r="AC42" t="str">
            <v>Square-Edged, pipe diameter = 1.5 inch</v>
          </cell>
        </row>
        <row r="43">
          <cell r="AC43" t="str">
            <v>Long Radius Bends</v>
          </cell>
        </row>
        <row r="44">
          <cell r="AC44" t="str">
            <v>Short Radius Bends</v>
          </cell>
        </row>
        <row r="45">
          <cell r="AC45" t="str">
            <v>Flow Measurement Engineering Handbook by R.W. Miller</v>
          </cell>
        </row>
        <row r="46">
          <cell r="AC46" t="str">
            <v>Fluid Meters, their Theory and Application ASME (1959)</v>
          </cell>
        </row>
        <row r="47">
          <cell r="AC47" t="str">
            <v xml:space="preserve">  </v>
          </cell>
        </row>
        <row r="48">
          <cell r="AC48" t="str">
            <v xml:space="preserve">  </v>
          </cell>
        </row>
        <row r="49">
          <cell r="AC49" t="str">
            <v xml:space="preserve">  </v>
          </cell>
        </row>
        <row r="50">
          <cell r="AC50" t="str">
            <v xml:space="preserve">  </v>
          </cell>
        </row>
        <row r="51">
          <cell r="AC51" t="str">
            <v xml:space="preserve">  </v>
          </cell>
        </row>
        <row r="52">
          <cell r="AC52" t="str">
            <v xml:space="preserve">  </v>
          </cell>
        </row>
        <row r="53">
          <cell r="AC53" t="str">
            <v xml:space="preserve">  </v>
          </cell>
        </row>
        <row r="54">
          <cell r="AC54" t="str">
            <v xml:space="preserve">  </v>
          </cell>
        </row>
        <row r="55">
          <cell r="AC55" t="str">
            <v>Flange Tappings</v>
          </cell>
        </row>
        <row r="56">
          <cell r="AC56" t="str">
            <v>Corner Tappings</v>
          </cell>
        </row>
        <row r="57">
          <cell r="AC57" t="str">
            <v>Radius Tappings</v>
          </cell>
        </row>
        <row r="58">
          <cell r="AC58" t="str">
            <v>Square Edge Orifice</v>
          </cell>
        </row>
        <row r="59">
          <cell r="AC59" t="str">
            <v>Thick Plate Square Edge Orifice</v>
          </cell>
        </row>
        <row r="60">
          <cell r="AC60" t="str">
            <v>Classical Venturi Tube</v>
          </cell>
        </row>
        <row r="61">
          <cell r="AC61" t="str">
            <v>Square Edge Orifice</v>
          </cell>
        </row>
        <row r="62">
          <cell r="AC62" t="str">
            <v>Toroidal Throat Venturi Nozzle</v>
          </cell>
        </row>
        <row r="63">
          <cell r="AC63" t="str">
            <v>Cylindrical Throat Venturi Nozzle</v>
          </cell>
        </row>
        <row r="64">
          <cell r="AC64" t="str">
            <v>ASME Long Radius Nozzle</v>
          </cell>
        </row>
      </sheetData>
      <sheetData sheetId="4"/>
      <sheetData sheetId="5"/>
      <sheetData sheetId="6" refreshError="1"/>
      <sheetData sheetId="7"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주관사업"/>
      <sheetName val="요약배부"/>
      <sheetName val="02. Outline Struktur"/>
    </sheetNames>
    <sheetDataSet>
      <sheetData sheetId="0" refreshError="1"/>
      <sheetData sheetId="1"/>
      <sheetData sheetId="2">
        <row r="21">
          <cell r="D21">
            <v>1</v>
          </cell>
          <cell r="G21">
            <v>3</v>
          </cell>
          <cell r="J21">
            <v>3</v>
          </cell>
          <cell r="S21">
            <v>3</v>
          </cell>
          <cell r="V21">
            <v>3</v>
          </cell>
          <cell r="AB21">
            <v>3</v>
          </cell>
          <cell r="AH21">
            <v>3</v>
          </cell>
          <cell r="AK21">
            <v>3</v>
          </cell>
        </row>
        <row r="23">
          <cell r="D23" t="str">
            <v xml:space="preserve"> </v>
          </cell>
          <cell r="G23" t="str">
            <v xml:space="preserve"> </v>
          </cell>
          <cell r="J23" t="str">
            <v xml:space="preserve"> </v>
          </cell>
          <cell r="S23" t="str">
            <v>Yes</v>
          </cell>
          <cell r="V23" t="str">
            <v>Yes</v>
          </cell>
          <cell r="AB23" t="str">
            <v>Yes</v>
          </cell>
          <cell r="AH23" t="str">
            <v>Yes</v>
          </cell>
          <cell r="AK23" t="str">
            <v>Yes</v>
          </cell>
        </row>
        <row r="24">
          <cell r="D24" t="str">
            <v>-d</v>
          </cell>
          <cell r="G24" t="str">
            <v>-d</v>
          </cell>
          <cell r="J24" t="str">
            <v>-d</v>
          </cell>
          <cell r="S24" t="str">
            <v>No</v>
          </cell>
          <cell r="V24" t="str">
            <v>No</v>
          </cell>
          <cell r="AB24" t="str">
            <v>No</v>
          </cell>
          <cell r="AH24" t="str">
            <v>No</v>
          </cell>
          <cell r="AK24" t="str">
            <v>No</v>
          </cell>
        </row>
      </sheetData>
      <sheetData sheetId="3"/>
      <sheetData sheetId="4"/>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BASE-PL1(H-shape)(OLD)"/>
    </sheetNames>
    <sheetDataSet>
      <sheetData sheetId="0"/>
      <sheetData sheetId="1"/>
      <sheetData sheetId="2">
        <row r="21">
          <cell r="D21">
            <v>3</v>
          </cell>
          <cell r="G21">
            <v>3</v>
          </cell>
          <cell r="P21">
            <v>4</v>
          </cell>
        </row>
        <row r="23">
          <cell r="D23" t="str">
            <v>Center line</v>
          </cell>
          <cell r="G23" t="str">
            <v>Above reference line</v>
          </cell>
          <cell r="P23" t="str">
            <v>Yes</v>
          </cell>
        </row>
        <row r="24">
          <cell r="D24" t="str">
            <v>Tangent line</v>
          </cell>
          <cell r="G24" t="str">
            <v>Below reference line</v>
          </cell>
          <cell r="P24" t="str">
            <v>No</v>
          </cell>
        </row>
        <row r="25">
          <cell r="P25" t="str">
            <v xml:space="preserve"> </v>
          </cell>
        </row>
      </sheetData>
      <sheetData sheetId="3"/>
      <sheetData sheetId="4"/>
      <sheetData sheetId="5"/>
      <sheetData sheetId="6"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nfig"/>
      <sheetName val="주관사업"/>
      <sheetName val="요약배부"/>
    </sheetNames>
    <sheetDataSet>
      <sheetData sheetId="0"/>
      <sheetData sheetId="1"/>
      <sheetData sheetId="2">
        <row r="21">
          <cell r="J21">
            <v>4</v>
          </cell>
        </row>
        <row r="23">
          <cell r="J23" t="str">
            <v>Yes</v>
          </cell>
        </row>
        <row r="24">
          <cell r="J24" t="str">
            <v>No</v>
          </cell>
        </row>
        <row r="25">
          <cell r="J25" t="str">
            <v xml:space="preserve"> </v>
          </cell>
        </row>
      </sheetData>
      <sheetData sheetId="3">
        <row r="2">
          <cell r="H2">
            <v>82</v>
          </cell>
          <cell r="I2">
            <v>5</v>
          </cell>
          <cell r="J2">
            <v>5</v>
          </cell>
          <cell r="M2">
            <v>11</v>
          </cell>
        </row>
        <row r="11">
          <cell r="AD11" t="str">
            <v xml:space="preserve">CN gal/d  </v>
          </cell>
        </row>
        <row r="12">
          <cell r="AD12" t="str">
            <v xml:space="preserve">CN gal/h  </v>
          </cell>
        </row>
        <row r="13">
          <cell r="AD13" t="str">
            <v>CN gal/min</v>
          </cell>
        </row>
        <row r="14">
          <cell r="AD14" t="str">
            <v xml:space="preserve">CN gal/s  </v>
          </cell>
        </row>
        <row r="15">
          <cell r="AD15" t="str">
            <v xml:space="preserve">Mft³/d    </v>
          </cell>
        </row>
        <row r="16">
          <cell r="AD16" t="str">
            <v xml:space="preserve">Mft³/h    </v>
          </cell>
        </row>
        <row r="17">
          <cell r="AD17" t="str">
            <v xml:space="preserve">Mft³/min  </v>
          </cell>
        </row>
        <row r="18">
          <cell r="AD18" t="str">
            <v xml:space="preserve">Mlb/d     </v>
          </cell>
        </row>
        <row r="19">
          <cell r="AD19" t="str">
            <v xml:space="preserve">Mlb/h     </v>
          </cell>
        </row>
        <row r="20">
          <cell r="AD20" t="str">
            <v xml:space="preserve">Mm³/d     </v>
          </cell>
        </row>
        <row r="21">
          <cell r="AD21" t="str">
            <v xml:space="preserve">UK bbl/d  </v>
          </cell>
        </row>
        <row r="22">
          <cell r="AD22" t="str">
            <v xml:space="preserve">UK bbl/h  </v>
          </cell>
        </row>
        <row r="23">
          <cell r="AD23" t="str">
            <v xml:space="preserve">UK gal/d  </v>
          </cell>
        </row>
        <row r="24">
          <cell r="AD24" t="str">
            <v xml:space="preserve">UK gal/h  </v>
          </cell>
        </row>
        <row r="25">
          <cell r="AD25" t="str">
            <v>UK gal/min</v>
          </cell>
        </row>
        <row r="26">
          <cell r="AD26" t="str">
            <v xml:space="preserve">UK gal/s  </v>
          </cell>
        </row>
        <row r="27">
          <cell r="AD27" t="str">
            <v xml:space="preserve">UK ton/d  </v>
          </cell>
        </row>
        <row r="28">
          <cell r="AD28" t="str">
            <v xml:space="preserve">UK ton/h  </v>
          </cell>
        </row>
        <row r="29">
          <cell r="AD29" t="str">
            <v>UK ton/min</v>
          </cell>
        </row>
        <row r="30">
          <cell r="AD30" t="str">
            <v xml:space="preserve">UK ton/s  </v>
          </cell>
        </row>
        <row r="31">
          <cell r="AD31" t="str">
            <v xml:space="preserve">US bbl/d  </v>
          </cell>
        </row>
        <row r="32">
          <cell r="AD32" t="str">
            <v xml:space="preserve">US bbl/h  </v>
          </cell>
        </row>
        <row r="33">
          <cell r="AD33" t="str">
            <v>US bbl/min</v>
          </cell>
        </row>
        <row r="34">
          <cell r="AD34" t="str">
            <v xml:space="preserve">US bbl/s  </v>
          </cell>
        </row>
        <row r="35">
          <cell r="AD35" t="str">
            <v xml:space="preserve">US gal/d  </v>
          </cell>
        </row>
        <row r="36">
          <cell r="AD36" t="str">
            <v xml:space="preserve">US gal/h  </v>
          </cell>
        </row>
        <row r="37">
          <cell r="AD37" t="str">
            <v>US gal/min</v>
          </cell>
        </row>
        <row r="38">
          <cell r="AD38" t="str">
            <v xml:space="preserve">US gal/s  </v>
          </cell>
        </row>
        <row r="39">
          <cell r="AD39" t="str">
            <v xml:space="preserve">US kbbl/d </v>
          </cell>
        </row>
        <row r="40">
          <cell r="AD40" t="str">
            <v xml:space="preserve">US kbbl/h </v>
          </cell>
        </row>
        <row r="41">
          <cell r="AD41" t="str">
            <v xml:space="preserve">US mbbl/d </v>
          </cell>
        </row>
        <row r="42">
          <cell r="AD42" t="str">
            <v xml:space="preserve">cm³/min   </v>
          </cell>
        </row>
        <row r="43">
          <cell r="AD43" t="str">
            <v xml:space="preserve">dm³/s     </v>
          </cell>
        </row>
        <row r="44">
          <cell r="AD44" t="str">
            <v xml:space="preserve">ft³/d     </v>
          </cell>
        </row>
        <row r="45">
          <cell r="AD45" t="str">
            <v xml:space="preserve">ft³/h     </v>
          </cell>
        </row>
        <row r="46">
          <cell r="AD46" t="str">
            <v xml:space="preserve">ft³/min   </v>
          </cell>
        </row>
        <row r="47">
          <cell r="AD47" t="str">
            <v xml:space="preserve">ft³/s     </v>
          </cell>
        </row>
        <row r="48">
          <cell r="AD48" t="str">
            <v xml:space="preserve">g/d       </v>
          </cell>
        </row>
        <row r="49">
          <cell r="AD49" t="str">
            <v xml:space="preserve">g/h       </v>
          </cell>
        </row>
        <row r="50">
          <cell r="AD50" t="str">
            <v xml:space="preserve">g/min     </v>
          </cell>
        </row>
        <row r="51">
          <cell r="AD51" t="str">
            <v xml:space="preserve">g/s       </v>
          </cell>
        </row>
        <row r="52">
          <cell r="AD52" t="str">
            <v xml:space="preserve">grain/d   </v>
          </cell>
        </row>
        <row r="53">
          <cell r="AD53" t="str">
            <v xml:space="preserve">grain/h   </v>
          </cell>
        </row>
        <row r="54">
          <cell r="AD54" t="str">
            <v xml:space="preserve">grain/min </v>
          </cell>
        </row>
        <row r="55">
          <cell r="AD55" t="str">
            <v xml:space="preserve">grain/s   </v>
          </cell>
        </row>
        <row r="56">
          <cell r="AD56" t="str">
            <v xml:space="preserve">hL/d      </v>
          </cell>
        </row>
        <row r="57">
          <cell r="AD57" t="str">
            <v xml:space="preserve">hL/h      </v>
          </cell>
        </row>
        <row r="58">
          <cell r="AD58" t="str">
            <v xml:space="preserve">in³/d     </v>
          </cell>
        </row>
        <row r="59">
          <cell r="AD59" t="str">
            <v xml:space="preserve">in³/h     </v>
          </cell>
        </row>
        <row r="60">
          <cell r="AD60" t="str">
            <v xml:space="preserve">in³/min   </v>
          </cell>
        </row>
        <row r="61">
          <cell r="AD61" t="str">
            <v xml:space="preserve">in³/s     </v>
          </cell>
        </row>
        <row r="62">
          <cell r="AD62" t="str">
            <v xml:space="preserve">kKg/h     </v>
          </cell>
        </row>
        <row r="63">
          <cell r="AD63" t="str">
            <v xml:space="preserve">kft³/d    </v>
          </cell>
        </row>
        <row r="64">
          <cell r="AD64" t="str">
            <v xml:space="preserve">kft³/h    </v>
          </cell>
        </row>
        <row r="65">
          <cell r="AD65" t="str">
            <v xml:space="preserve">kft³/min  </v>
          </cell>
        </row>
        <row r="66">
          <cell r="AD66" t="str">
            <v xml:space="preserve">kg/d      </v>
          </cell>
        </row>
        <row r="67">
          <cell r="AD67" t="str">
            <v xml:space="preserve">kg/h      </v>
          </cell>
        </row>
        <row r="68">
          <cell r="AD68" t="str">
            <v xml:space="preserve">kg/min    </v>
          </cell>
        </row>
        <row r="69">
          <cell r="AD69" t="str">
            <v xml:space="preserve">kg/s      </v>
          </cell>
        </row>
        <row r="70">
          <cell r="AD70" t="str">
            <v xml:space="preserve">klb/d     </v>
          </cell>
        </row>
        <row r="71">
          <cell r="AD71" t="str">
            <v xml:space="preserve">klb/h     </v>
          </cell>
        </row>
        <row r="72">
          <cell r="AD72" t="str">
            <v xml:space="preserve">klb/h     </v>
          </cell>
        </row>
        <row r="73">
          <cell r="AD73" t="str">
            <v xml:space="preserve">l/d       </v>
          </cell>
        </row>
        <row r="74">
          <cell r="AD74" t="str">
            <v xml:space="preserve">l/h       </v>
          </cell>
        </row>
        <row r="75">
          <cell r="AD75" t="str">
            <v xml:space="preserve">l/min     </v>
          </cell>
        </row>
        <row r="76">
          <cell r="AD76" t="str">
            <v xml:space="preserve">l/s       </v>
          </cell>
        </row>
        <row r="77">
          <cell r="AD77" t="str">
            <v xml:space="preserve">lb/d      </v>
          </cell>
        </row>
        <row r="78">
          <cell r="AD78" t="str">
            <v xml:space="preserve">lb/h      </v>
          </cell>
        </row>
        <row r="79">
          <cell r="AD79" t="str">
            <v xml:space="preserve">lb/min    </v>
          </cell>
        </row>
        <row r="80">
          <cell r="AD80" t="str">
            <v xml:space="preserve">lb/s      </v>
          </cell>
        </row>
        <row r="81">
          <cell r="AD81" t="str">
            <v xml:space="preserve">ml/h      </v>
          </cell>
        </row>
        <row r="82">
          <cell r="AD82" t="str">
            <v xml:space="preserve">m³/d      </v>
          </cell>
        </row>
        <row r="83">
          <cell r="AD83" t="str">
            <v xml:space="preserve">m³/h      </v>
          </cell>
        </row>
        <row r="84">
          <cell r="AD84" t="str">
            <v xml:space="preserve">m³/min    </v>
          </cell>
        </row>
        <row r="85">
          <cell r="AD85" t="str">
            <v xml:space="preserve">m³/s      </v>
          </cell>
        </row>
        <row r="86">
          <cell r="AD86" t="str">
            <v xml:space="preserve">t/d       </v>
          </cell>
        </row>
        <row r="87">
          <cell r="AD87" t="str">
            <v xml:space="preserve">t/h       </v>
          </cell>
        </row>
        <row r="88">
          <cell r="AD88" t="str">
            <v xml:space="preserve">t/min     </v>
          </cell>
        </row>
        <row r="89">
          <cell r="AD89" t="str">
            <v xml:space="preserve">t/s       </v>
          </cell>
        </row>
      </sheetData>
      <sheetData sheetId="4"/>
      <sheetData sheetId="5"/>
      <sheetData sheetId="6" refreshError="1"/>
      <sheetData sheetId="7" refreshError="1"/>
      <sheetData sheetId="8"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주관사업"/>
      <sheetName val="요약배부"/>
    </sheetNames>
    <sheetDataSet>
      <sheetData sheetId="0" refreshError="1"/>
      <sheetData sheetId="1"/>
      <sheetData sheetId="2">
        <row r="21">
          <cell r="D21">
            <v>3</v>
          </cell>
          <cell r="G21">
            <v>4</v>
          </cell>
          <cell r="J21">
            <v>4</v>
          </cell>
          <cell r="P21">
            <v>4</v>
          </cell>
          <cell r="S21">
            <v>4</v>
          </cell>
          <cell r="V21">
            <v>4</v>
          </cell>
          <cell r="Y21">
            <v>4</v>
          </cell>
        </row>
        <row r="23">
          <cell r="D23" t="str">
            <v>Full</v>
          </cell>
          <cell r="G23" t="str">
            <v>Safety</v>
          </cell>
          <cell r="J23" t="str">
            <v>Bellows</v>
          </cell>
          <cell r="P23" t="str">
            <v>ASME</v>
          </cell>
          <cell r="S23" t="str">
            <v>Screwed</v>
          </cell>
          <cell r="V23" t="str">
            <v>Plain</v>
          </cell>
          <cell r="Y23" t="str">
            <v>Yes</v>
          </cell>
        </row>
        <row r="24">
          <cell r="D24" t="str">
            <v>Semi</v>
          </cell>
          <cell r="G24" t="str">
            <v>Relief</v>
          </cell>
          <cell r="J24" t="str">
            <v>Conventional</v>
          </cell>
          <cell r="P24" t="str">
            <v>API</v>
          </cell>
          <cell r="S24" t="str">
            <v>Bolted</v>
          </cell>
          <cell r="V24" t="str">
            <v>Packed</v>
          </cell>
          <cell r="Y24" t="str">
            <v>No</v>
          </cell>
        </row>
        <row r="25">
          <cell r="G25" t="str">
            <v>Safety-Relief</v>
          </cell>
          <cell r="J25" t="str">
            <v>Pilot operated</v>
          </cell>
          <cell r="P25" t="str">
            <v xml:space="preserve"> </v>
          </cell>
          <cell r="S25" t="str">
            <v xml:space="preserve"> </v>
          </cell>
          <cell r="V25" t="str">
            <v xml:space="preserve"> </v>
          </cell>
          <cell r="Y25" t="str">
            <v xml:space="preserve"> </v>
          </cell>
        </row>
      </sheetData>
      <sheetData sheetId="3">
        <row r="2">
          <cell r="E2">
            <v>1</v>
          </cell>
          <cell r="G2">
            <v>4</v>
          </cell>
          <cell r="H2">
            <v>6</v>
          </cell>
        </row>
        <row r="11">
          <cell r="U11" t="str">
            <v xml:space="preserve">cm²       </v>
          </cell>
        </row>
        <row r="12">
          <cell r="U12" t="str">
            <v xml:space="preserve">ft²       </v>
          </cell>
        </row>
        <row r="13">
          <cell r="U13" t="str">
            <v xml:space="preserve">in²       </v>
          </cell>
        </row>
        <row r="14">
          <cell r="U14" t="str">
            <v xml:space="preserve">km²       </v>
          </cell>
        </row>
        <row r="15">
          <cell r="U15" t="str">
            <v xml:space="preserve">mile²     </v>
          </cell>
        </row>
        <row r="16">
          <cell r="U16" t="str">
            <v xml:space="preserve">mm²       </v>
          </cell>
        </row>
        <row r="17">
          <cell r="U17" t="str">
            <v xml:space="preserve">m²        </v>
          </cell>
        </row>
        <row r="18">
          <cell r="U18" t="str">
            <v xml:space="preserve">yd²       </v>
          </cell>
        </row>
      </sheetData>
      <sheetData sheetId="4"/>
      <sheetData sheetId="5" refreshError="1"/>
      <sheetData sheetId="6" refreshError="1"/>
      <sheetData sheetId="7"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J21">
            <v>4</v>
          </cell>
        </row>
        <row r="23">
          <cell r="J23" t="str">
            <v>Yes</v>
          </cell>
        </row>
        <row r="24">
          <cell r="J24" t="str">
            <v>No</v>
          </cell>
        </row>
        <row r="25">
          <cell r="J25" t="str">
            <v xml:space="preserve"> </v>
          </cell>
        </row>
      </sheetData>
      <sheetData sheetId="3">
        <row r="2">
          <cell r="C2">
            <v>1</v>
          </cell>
          <cell r="J2">
            <v>82</v>
          </cell>
          <cell r="L2">
            <v>11</v>
          </cell>
        </row>
        <row r="11">
          <cell r="E11" t="str">
            <v xml:space="preserve"> </v>
          </cell>
        </row>
      </sheetData>
      <sheetData sheetId="4"/>
      <sheetData sheetId="5"/>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D21">
            <v>2</v>
          </cell>
          <cell r="J21">
            <v>3</v>
          </cell>
        </row>
        <row r="23">
          <cell r="D23" t="str">
            <v>in</v>
          </cell>
          <cell r="J23" t="str">
            <v>Jacket</v>
          </cell>
        </row>
        <row r="24">
          <cell r="D24" t="str">
            <v>mm</v>
          </cell>
          <cell r="J24" t="str">
            <v>Internal Tracer</v>
          </cell>
        </row>
      </sheetData>
      <sheetData sheetId="3">
        <row r="2">
          <cell r="D2">
            <v>11</v>
          </cell>
          <cell r="G2">
            <v>11</v>
          </cell>
        </row>
      </sheetData>
      <sheetData sheetId="4"/>
      <sheetData sheetId="5"/>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D21">
            <v>4</v>
          </cell>
          <cell r="J21">
            <v>4</v>
          </cell>
          <cell r="M21">
            <v>4</v>
          </cell>
          <cell r="P21">
            <v>4</v>
          </cell>
        </row>
        <row r="23">
          <cell r="D23" t="str">
            <v>Yes</v>
          </cell>
          <cell r="J23" t="str">
            <v>Yes</v>
          </cell>
          <cell r="M23" t="str">
            <v>Yes</v>
          </cell>
          <cell r="P23" t="str">
            <v>Yes</v>
          </cell>
        </row>
        <row r="24">
          <cell r="D24" t="str">
            <v>No</v>
          </cell>
          <cell r="J24" t="str">
            <v>No</v>
          </cell>
          <cell r="M24" t="str">
            <v>No</v>
          </cell>
          <cell r="P24" t="str">
            <v>No</v>
          </cell>
        </row>
        <row r="25">
          <cell r="D25" t="str">
            <v xml:space="preserve"> </v>
          </cell>
          <cell r="J25" t="str">
            <v xml:space="preserve"> </v>
          </cell>
          <cell r="M25" t="str">
            <v xml:space="preserve"> </v>
          </cell>
          <cell r="P25" t="str">
            <v xml:space="preserve"> </v>
          </cell>
        </row>
      </sheetData>
      <sheetData sheetId="3">
        <row r="2">
          <cell r="C2">
            <v>11</v>
          </cell>
          <cell r="F2">
            <v>11</v>
          </cell>
        </row>
      </sheetData>
      <sheetData sheetId="4"/>
      <sheetData sheetId="5"/>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Y21">
            <v>4</v>
          </cell>
        </row>
        <row r="23">
          <cell r="Y23" t="str">
            <v>Yes</v>
          </cell>
        </row>
        <row r="24">
          <cell r="Y24" t="str">
            <v>No</v>
          </cell>
        </row>
        <row r="25">
          <cell r="Y25" t="str">
            <v xml:space="preserve"> </v>
          </cell>
        </row>
      </sheetData>
      <sheetData sheetId="3">
        <row r="2">
          <cell r="G2">
            <v>82</v>
          </cell>
        </row>
      </sheetData>
      <sheetData sheetId="4"/>
      <sheetData sheetId="5"/>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G21">
            <v>11</v>
          </cell>
          <cell r="M21">
            <v>4</v>
          </cell>
        </row>
        <row r="23">
          <cell r="G23" t="str">
            <v xml:space="preserve"> </v>
          </cell>
          <cell r="M23" t="str">
            <v>Yes</v>
          </cell>
        </row>
        <row r="24">
          <cell r="G24" t="str">
            <v>Blocked Discharge</v>
          </cell>
          <cell r="M24" t="str">
            <v>No</v>
          </cell>
        </row>
        <row r="25">
          <cell r="G25" t="str">
            <v>Blocked Outlet</v>
          </cell>
          <cell r="M25" t="str">
            <v xml:space="preserve"> </v>
          </cell>
        </row>
        <row r="26">
          <cell r="G26" t="str">
            <v>Control Valve Failure</v>
          </cell>
        </row>
        <row r="27">
          <cell r="G27" t="str">
            <v>Fire</v>
          </cell>
        </row>
        <row r="28">
          <cell r="G28" t="str">
            <v>Power Failure</v>
          </cell>
        </row>
        <row r="29">
          <cell r="G29" t="str">
            <v>Power Failure *</v>
          </cell>
        </row>
        <row r="30">
          <cell r="G30" t="str">
            <v>Reverse Flow</v>
          </cell>
        </row>
        <row r="31">
          <cell r="G31" t="str">
            <v>Thermal Expansion</v>
          </cell>
        </row>
        <row r="32">
          <cell r="G32" t="str">
            <v>Tube Rupture</v>
          </cell>
        </row>
      </sheetData>
      <sheetData sheetId="3">
        <row r="2">
          <cell r="K2">
            <v>14</v>
          </cell>
        </row>
        <row r="11">
          <cell r="AC11" t="str">
            <v xml:space="preserve">Btu IT/lb </v>
          </cell>
        </row>
        <row r="12">
          <cell r="AC12" t="str">
            <v xml:space="preserve">Btu M/lb  </v>
          </cell>
        </row>
        <row r="13">
          <cell r="AC13" t="str">
            <v xml:space="preserve">Btu th/lb </v>
          </cell>
        </row>
        <row r="14">
          <cell r="AC14" t="str">
            <v xml:space="preserve">Btu39/lb  </v>
          </cell>
        </row>
        <row r="15">
          <cell r="AC15" t="str">
            <v xml:space="preserve">Btu59/lb  </v>
          </cell>
        </row>
        <row r="16">
          <cell r="AC16" t="str">
            <v xml:space="preserve">Btu60/lb  </v>
          </cell>
        </row>
        <row r="17">
          <cell r="AC17" t="str">
            <v xml:space="preserve">J/kg      </v>
          </cell>
        </row>
        <row r="18">
          <cell r="AC18" t="str">
            <v xml:space="preserve">cal IT/g  </v>
          </cell>
        </row>
        <row r="19">
          <cell r="AC19" t="str">
            <v xml:space="preserve">cal M/g   </v>
          </cell>
        </row>
        <row r="20">
          <cell r="AC20" t="str">
            <v xml:space="preserve">cal th/g  </v>
          </cell>
        </row>
        <row r="21">
          <cell r="AC21" t="str">
            <v xml:space="preserve">cal15/g   </v>
          </cell>
        </row>
        <row r="22">
          <cell r="AC22" t="str">
            <v xml:space="preserve">cal20/g   </v>
          </cell>
        </row>
        <row r="23">
          <cell r="AC23" t="str">
            <v xml:space="preserve">kJ/kg     </v>
          </cell>
        </row>
        <row r="24">
          <cell r="AC24" t="str">
            <v>kcal IT/kg</v>
          </cell>
        </row>
        <row r="25">
          <cell r="AC25" t="str">
            <v xml:space="preserve">kcal M/kg </v>
          </cell>
        </row>
        <row r="26">
          <cell r="AC26" t="str">
            <v>kcal th/kg</v>
          </cell>
        </row>
        <row r="27">
          <cell r="AC27" t="str">
            <v xml:space="preserve">kcal15/kg </v>
          </cell>
        </row>
        <row r="28">
          <cell r="AC28" t="str">
            <v xml:space="preserve">kcal20/kg </v>
          </cell>
        </row>
      </sheetData>
      <sheetData sheetId="4"/>
      <sheetData sheetId="5"/>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P21">
            <v>4</v>
          </cell>
          <cell r="S21">
            <v>4</v>
          </cell>
        </row>
        <row r="23">
          <cell r="P23" t="str">
            <v>Yes</v>
          </cell>
          <cell r="S23" t="str">
            <v>Yes</v>
          </cell>
        </row>
        <row r="24">
          <cell r="P24" t="str">
            <v>No</v>
          </cell>
          <cell r="S24" t="str">
            <v>No</v>
          </cell>
        </row>
        <row r="25">
          <cell r="P25" t="str">
            <v xml:space="preserve"> </v>
          </cell>
          <cell r="S25" t="str">
            <v xml:space="preserve"> </v>
          </cell>
        </row>
      </sheetData>
      <sheetData sheetId="3">
        <row r="2">
          <cell r="K2">
            <v>11</v>
          </cell>
        </row>
      </sheetData>
      <sheetData sheetId="4"/>
      <sheetData sheetId="5"/>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refreshError="1"/>
      <sheetData sheetId="1"/>
      <sheetData sheetId="2">
        <row r="21">
          <cell r="D21">
            <v>3</v>
          </cell>
          <cell r="G21">
            <v>3</v>
          </cell>
          <cell r="J21">
            <v>3</v>
          </cell>
        </row>
        <row r="23">
          <cell r="D23" t="str">
            <v>Yes</v>
          </cell>
          <cell r="G23" t="str">
            <v>Yes</v>
          </cell>
          <cell r="J23" t="str">
            <v>Yes</v>
          </cell>
        </row>
        <row r="24">
          <cell r="D24" t="str">
            <v>No</v>
          </cell>
          <cell r="G24" t="str">
            <v>No</v>
          </cell>
          <cell r="J24" t="str">
            <v>No</v>
          </cell>
        </row>
      </sheetData>
      <sheetData sheetId="3">
        <row r="2">
          <cell r="G2">
            <v>11</v>
          </cell>
        </row>
      </sheetData>
      <sheetData sheetId="4"/>
      <sheetData sheetId="5"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D21">
            <v>3</v>
          </cell>
          <cell r="M21">
            <v>3</v>
          </cell>
          <cell r="P21">
            <v>3</v>
          </cell>
          <cell r="S21">
            <v>3</v>
          </cell>
          <cell r="V21">
            <v>3</v>
          </cell>
          <cell r="Y21">
            <v>3</v>
          </cell>
        </row>
        <row r="23">
          <cell r="D23" t="str">
            <v>Yes</v>
          </cell>
          <cell r="M23" t="str">
            <v>Yes</v>
          </cell>
          <cell r="P23" t="str">
            <v>Yes</v>
          </cell>
          <cell r="S23" t="str">
            <v>Yes</v>
          </cell>
          <cell r="V23" t="str">
            <v>Yes</v>
          </cell>
          <cell r="Y23" t="str">
            <v>Yes</v>
          </cell>
        </row>
        <row r="24">
          <cell r="D24" t="str">
            <v>No</v>
          </cell>
          <cell r="M24" t="str">
            <v>No</v>
          </cell>
          <cell r="P24" t="str">
            <v>No</v>
          </cell>
          <cell r="S24" t="str">
            <v>No</v>
          </cell>
          <cell r="V24" t="str">
            <v>No</v>
          </cell>
          <cell r="Y24" t="str">
            <v>No</v>
          </cell>
        </row>
      </sheetData>
      <sheetData sheetId="3">
        <row r="2">
          <cell r="C2">
            <v>11</v>
          </cell>
          <cell r="E2">
            <v>11</v>
          </cell>
          <cell r="G2">
            <v>11</v>
          </cell>
        </row>
      </sheetData>
      <sheetData sheetId="4"/>
      <sheetData sheetId="5"/>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M21">
            <v>4</v>
          </cell>
        </row>
        <row r="23">
          <cell r="M23" t="str">
            <v>Yes</v>
          </cell>
        </row>
        <row r="24">
          <cell r="M24" t="str">
            <v>No</v>
          </cell>
        </row>
        <row r="25">
          <cell r="M25" t="str">
            <v xml:space="preserve"> </v>
          </cell>
        </row>
      </sheetData>
      <sheetData sheetId="3"/>
      <sheetData sheetId="4"/>
      <sheetData sheetId="5"/>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refreshError="1"/>
      <sheetData sheetId="1"/>
      <sheetData sheetId="2">
        <row r="21">
          <cell r="D21">
            <v>4</v>
          </cell>
          <cell r="G21">
            <v>4</v>
          </cell>
          <cell r="J21">
            <v>3</v>
          </cell>
        </row>
        <row r="23">
          <cell r="D23" t="str">
            <v>Opens</v>
          </cell>
          <cell r="G23" t="str">
            <v>Opens</v>
          </cell>
          <cell r="J23" t="str">
            <v>Single</v>
          </cell>
        </row>
        <row r="24">
          <cell r="D24" t="str">
            <v>Closes</v>
          </cell>
          <cell r="G24" t="str">
            <v>Closes</v>
          </cell>
          <cell r="J24" t="str">
            <v>Double</v>
          </cell>
        </row>
        <row r="25">
          <cell r="D25" t="str">
            <v xml:space="preserve"> </v>
          </cell>
          <cell r="G25" t="str">
            <v xml:space="preserve"> </v>
          </cell>
        </row>
      </sheetData>
      <sheetData sheetId="3">
        <row r="2">
          <cell r="D2">
            <v>82</v>
          </cell>
          <cell r="E2">
            <v>82</v>
          </cell>
          <cell r="H2">
            <v>11</v>
          </cell>
          <cell r="J2">
            <v>11</v>
          </cell>
        </row>
      </sheetData>
      <sheetData sheetId="4"/>
      <sheetData sheetId="5"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refreshError="1"/>
      <sheetData sheetId="1"/>
      <sheetData sheetId="2">
        <row r="21">
          <cell r="D21">
            <v>3</v>
          </cell>
          <cell r="G21">
            <v>4</v>
          </cell>
          <cell r="J21">
            <v>4</v>
          </cell>
        </row>
        <row r="23">
          <cell r="D23" t="str">
            <v>Yes</v>
          </cell>
          <cell r="G23" t="str">
            <v>Yes</v>
          </cell>
          <cell r="J23" t="str">
            <v>Yes</v>
          </cell>
        </row>
        <row r="24">
          <cell r="D24" t="str">
            <v>No</v>
          </cell>
          <cell r="G24" t="str">
            <v>No</v>
          </cell>
          <cell r="J24" t="str">
            <v>No</v>
          </cell>
        </row>
        <row r="25">
          <cell r="G25" t="str">
            <v xml:space="preserve"> </v>
          </cell>
          <cell r="J25" t="str">
            <v xml:space="preserve"> </v>
          </cell>
        </row>
      </sheetData>
      <sheetData sheetId="3">
        <row r="2">
          <cell r="E2">
            <v>4</v>
          </cell>
          <cell r="G2">
            <v>345</v>
          </cell>
          <cell r="H2">
            <v>345</v>
          </cell>
          <cell r="I2">
            <v>345</v>
          </cell>
        </row>
        <row r="11">
          <cell r="N11" t="str">
            <v xml:space="preserve">%         </v>
          </cell>
        </row>
        <row r="12">
          <cell r="N12" t="str">
            <v xml:space="preserve">1/ºC      </v>
          </cell>
        </row>
        <row r="13">
          <cell r="N13" t="str">
            <v xml:space="preserve">1/ºF      </v>
          </cell>
        </row>
        <row r="14">
          <cell r="N14" t="str">
            <v xml:space="preserve">A         </v>
          </cell>
        </row>
        <row r="15">
          <cell r="N15" t="str">
            <v>Btu IT/ft³</v>
          </cell>
        </row>
        <row r="16">
          <cell r="N16" t="str">
            <v>Btu IT/gal</v>
          </cell>
        </row>
        <row r="17">
          <cell r="N17" t="str">
            <v xml:space="preserve">Btu IT/h  </v>
          </cell>
        </row>
        <row r="18">
          <cell r="N18" t="str">
            <v xml:space="preserve">Btu IT/lb </v>
          </cell>
        </row>
        <row r="19">
          <cell r="N19" t="str">
            <v>Btu IT/min</v>
          </cell>
        </row>
        <row r="20">
          <cell r="N20" t="str">
            <v xml:space="preserve">Btu IT/s  </v>
          </cell>
        </row>
        <row r="21">
          <cell r="N21" t="str">
            <v xml:space="preserve">Btu M/lb  </v>
          </cell>
        </row>
        <row r="22">
          <cell r="N22" t="str">
            <v>Btu M/lbºF</v>
          </cell>
        </row>
        <row r="23">
          <cell r="N23" t="str">
            <v xml:space="preserve">Btu th/lb </v>
          </cell>
        </row>
        <row r="24">
          <cell r="N24" t="str">
            <v xml:space="preserve">Btu/ft²hF </v>
          </cell>
        </row>
        <row r="25">
          <cell r="N25" t="str">
            <v xml:space="preserve">Btu/ft²·h </v>
          </cell>
        </row>
        <row r="26">
          <cell r="N26" t="str">
            <v>Btu/ft³·ºF</v>
          </cell>
        </row>
        <row r="27">
          <cell r="N27" t="str">
            <v>Btu/ft·h·F</v>
          </cell>
        </row>
        <row r="28">
          <cell r="N28" t="str">
            <v xml:space="preserve">Btu39/lb  </v>
          </cell>
        </row>
        <row r="29">
          <cell r="N29" t="str">
            <v>Btu39/lbºF</v>
          </cell>
        </row>
        <row r="30">
          <cell r="N30" t="str">
            <v xml:space="preserve">Btu59/lb  </v>
          </cell>
        </row>
        <row r="31">
          <cell r="N31" t="str">
            <v>Btu59/lbºF</v>
          </cell>
        </row>
        <row r="32">
          <cell r="N32" t="str">
            <v xml:space="preserve">Btu60/lb  </v>
          </cell>
        </row>
        <row r="33">
          <cell r="N33" t="str">
            <v>Btu60/lbºF</v>
          </cell>
        </row>
        <row r="34">
          <cell r="N34" t="str">
            <v>BtuIT/lbºF</v>
          </cell>
        </row>
        <row r="35">
          <cell r="N35" t="str">
            <v>Btuin/f²hF</v>
          </cell>
        </row>
        <row r="36">
          <cell r="N36" t="str">
            <v>Btuth/lbºF</v>
          </cell>
        </row>
        <row r="37">
          <cell r="N37" t="str">
            <v xml:space="preserve">CN gal/d  </v>
          </cell>
        </row>
        <row r="38">
          <cell r="N38" t="str">
            <v xml:space="preserve">CN gal/h  </v>
          </cell>
        </row>
        <row r="39">
          <cell r="N39" t="str">
            <v>CN gal/min</v>
          </cell>
        </row>
        <row r="40">
          <cell r="N40" t="str">
            <v xml:space="preserve">CN gal/s  </v>
          </cell>
        </row>
        <row r="41">
          <cell r="N41" t="str">
            <v xml:space="preserve">F/ft      </v>
          </cell>
        </row>
        <row r="42">
          <cell r="N42" t="str">
            <v xml:space="preserve">F/km      </v>
          </cell>
        </row>
        <row r="43">
          <cell r="N43" t="str">
            <v xml:space="preserve">F/m       </v>
          </cell>
        </row>
        <row r="44">
          <cell r="N44" t="str">
            <v xml:space="preserve">G         </v>
          </cell>
        </row>
        <row r="45">
          <cell r="N45" t="str">
            <v xml:space="preserve">H/ft      </v>
          </cell>
        </row>
        <row r="46">
          <cell r="N46" t="str">
            <v xml:space="preserve">H/km      </v>
          </cell>
        </row>
        <row r="47">
          <cell r="N47" t="str">
            <v xml:space="preserve">H/m       </v>
          </cell>
        </row>
        <row r="48">
          <cell r="N48" t="str">
            <v xml:space="preserve">H/ohm     </v>
          </cell>
        </row>
        <row r="49">
          <cell r="N49" t="str">
            <v xml:space="preserve">Hz        </v>
          </cell>
        </row>
        <row r="50">
          <cell r="N50" t="str">
            <v xml:space="preserve">Hz        </v>
          </cell>
        </row>
        <row r="51">
          <cell r="N51" t="str">
            <v xml:space="preserve">Items     </v>
          </cell>
        </row>
        <row r="52">
          <cell r="N52" t="str">
            <v xml:space="preserve">J/(kg·K)  </v>
          </cell>
        </row>
        <row r="53">
          <cell r="N53" t="str">
            <v xml:space="preserve">J/kg      </v>
          </cell>
        </row>
        <row r="54">
          <cell r="N54" t="str">
            <v xml:space="preserve">K         </v>
          </cell>
        </row>
        <row r="55">
          <cell r="N55" t="str">
            <v xml:space="preserve">Kbyte     </v>
          </cell>
        </row>
        <row r="56">
          <cell r="N56" t="str">
            <v xml:space="preserve">Kohm      </v>
          </cell>
        </row>
        <row r="57">
          <cell r="N57" t="str">
            <v xml:space="preserve">Ksi       </v>
          </cell>
        </row>
        <row r="58">
          <cell r="N58" t="str">
            <v xml:space="preserve">L         </v>
          </cell>
        </row>
        <row r="59">
          <cell r="N59" t="str">
            <v xml:space="preserve">MHz       </v>
          </cell>
        </row>
        <row r="60">
          <cell r="N60" t="str">
            <v xml:space="preserve">MILS      </v>
          </cell>
        </row>
        <row r="61">
          <cell r="N61" t="str">
            <v xml:space="preserve">MOhm/km   </v>
          </cell>
        </row>
        <row r="62">
          <cell r="N62" t="str">
            <v xml:space="preserve">MPa       </v>
          </cell>
        </row>
        <row r="63">
          <cell r="N63" t="str">
            <v xml:space="preserve">Mft³/d    </v>
          </cell>
        </row>
        <row r="64">
          <cell r="N64" t="str">
            <v xml:space="preserve">Mft³/h    </v>
          </cell>
        </row>
        <row r="65">
          <cell r="N65" t="str">
            <v xml:space="preserve">Mft³/min  </v>
          </cell>
        </row>
        <row r="66">
          <cell r="N66" t="str">
            <v xml:space="preserve">Mlb/d     </v>
          </cell>
        </row>
        <row r="67">
          <cell r="N67" t="str">
            <v xml:space="preserve">Mlb/h     </v>
          </cell>
        </row>
        <row r="68">
          <cell r="N68" t="str">
            <v xml:space="preserve">Mm³/d     </v>
          </cell>
        </row>
        <row r="69">
          <cell r="N69" t="str">
            <v xml:space="preserve">Mohm      </v>
          </cell>
        </row>
        <row r="70">
          <cell r="N70" t="str">
            <v xml:space="preserve">N         </v>
          </cell>
        </row>
        <row r="71">
          <cell r="N71" t="str">
            <v xml:space="preserve">Ohm/ft    </v>
          </cell>
        </row>
        <row r="72">
          <cell r="N72" t="str">
            <v xml:space="preserve">Ohm/km    </v>
          </cell>
        </row>
        <row r="73">
          <cell r="N73" t="str">
            <v xml:space="preserve">Ohm/m     </v>
          </cell>
        </row>
        <row r="74">
          <cell r="N74" t="str">
            <v xml:space="preserve">P         </v>
          </cell>
        </row>
        <row r="75">
          <cell r="N75" t="str">
            <v xml:space="preserve">PPBV      </v>
          </cell>
        </row>
        <row r="76">
          <cell r="N76" t="str">
            <v xml:space="preserve">PPBW      </v>
          </cell>
        </row>
        <row r="77">
          <cell r="N77" t="str">
            <v xml:space="preserve">PPMV      </v>
          </cell>
        </row>
        <row r="78">
          <cell r="N78" t="str">
            <v xml:space="preserve">PPMW      </v>
          </cell>
        </row>
        <row r="79">
          <cell r="N79" t="str">
            <v xml:space="preserve">Pa        </v>
          </cell>
        </row>
        <row r="80">
          <cell r="N80" t="str">
            <v xml:space="preserve">Pa·s      </v>
          </cell>
        </row>
        <row r="81">
          <cell r="N81" t="str">
            <v xml:space="preserve">S/cm      </v>
          </cell>
        </row>
        <row r="82">
          <cell r="N82" t="str">
            <v xml:space="preserve">SQRT      </v>
          </cell>
        </row>
        <row r="83">
          <cell r="N83" t="str">
            <v xml:space="preserve">SSF       </v>
          </cell>
        </row>
        <row r="84">
          <cell r="N84" t="str">
            <v xml:space="preserve">SSU       </v>
          </cell>
        </row>
        <row r="85">
          <cell r="N85" t="str">
            <v xml:space="preserve">St        </v>
          </cell>
        </row>
        <row r="86">
          <cell r="N86" t="str">
            <v xml:space="preserve">Torr      </v>
          </cell>
        </row>
        <row r="87">
          <cell r="N87" t="str">
            <v xml:space="preserve">UK bbl/d  </v>
          </cell>
        </row>
        <row r="88">
          <cell r="N88" t="str">
            <v xml:space="preserve">UK bbl/h  </v>
          </cell>
        </row>
        <row r="89">
          <cell r="N89" t="str">
            <v xml:space="preserve">UK gal/d  </v>
          </cell>
        </row>
        <row r="90">
          <cell r="N90" t="str">
            <v xml:space="preserve">UK gal/h  </v>
          </cell>
        </row>
        <row r="91">
          <cell r="N91" t="str">
            <v>UK gal/min</v>
          </cell>
        </row>
        <row r="92">
          <cell r="N92" t="str">
            <v xml:space="preserve">UK gal/s  </v>
          </cell>
        </row>
        <row r="93">
          <cell r="N93" t="str">
            <v xml:space="preserve">UK ton/d  </v>
          </cell>
        </row>
        <row r="94">
          <cell r="N94" t="str">
            <v xml:space="preserve">UK ton/h  </v>
          </cell>
        </row>
        <row r="95">
          <cell r="N95" t="str">
            <v>UK ton/min</v>
          </cell>
        </row>
        <row r="96">
          <cell r="N96" t="str">
            <v xml:space="preserve">UK ton/s  </v>
          </cell>
        </row>
        <row r="97">
          <cell r="N97" t="str">
            <v xml:space="preserve">US bbl/d  </v>
          </cell>
        </row>
        <row r="98">
          <cell r="N98" t="str">
            <v xml:space="preserve">US bbl/h  </v>
          </cell>
        </row>
        <row r="99">
          <cell r="N99" t="str">
            <v>US bbl/min</v>
          </cell>
        </row>
        <row r="100">
          <cell r="N100" t="str">
            <v xml:space="preserve">US bbl/s  </v>
          </cell>
        </row>
        <row r="101">
          <cell r="N101" t="str">
            <v xml:space="preserve">US gal    </v>
          </cell>
        </row>
        <row r="102">
          <cell r="N102" t="str">
            <v xml:space="preserve">US gal/d  </v>
          </cell>
        </row>
        <row r="103">
          <cell r="N103" t="str">
            <v xml:space="preserve">US gal/h  </v>
          </cell>
        </row>
        <row r="104">
          <cell r="N104" t="str">
            <v>US gal/min</v>
          </cell>
        </row>
        <row r="105">
          <cell r="N105" t="str">
            <v xml:space="preserve">US gal/s  </v>
          </cell>
        </row>
        <row r="106">
          <cell r="N106" t="str">
            <v xml:space="preserve">US kbbl/d </v>
          </cell>
        </row>
        <row r="107">
          <cell r="N107" t="str">
            <v xml:space="preserve">US kbbl/h </v>
          </cell>
        </row>
        <row r="108">
          <cell r="N108" t="str">
            <v xml:space="preserve">US mbbl/d </v>
          </cell>
        </row>
        <row r="109">
          <cell r="N109" t="str">
            <v xml:space="preserve">V         </v>
          </cell>
        </row>
        <row r="110">
          <cell r="N110" t="str">
            <v xml:space="preserve">W         </v>
          </cell>
        </row>
        <row r="111">
          <cell r="N111" t="str">
            <v xml:space="preserve">Watt      </v>
          </cell>
        </row>
        <row r="112">
          <cell r="N112" t="str">
            <v xml:space="preserve">at (tech) </v>
          </cell>
        </row>
        <row r="113">
          <cell r="N113" t="str">
            <v>atm(stand)</v>
          </cell>
        </row>
        <row r="114">
          <cell r="N114" t="str">
            <v xml:space="preserve">bar       </v>
          </cell>
        </row>
        <row r="115">
          <cell r="N115" t="str">
            <v xml:space="preserve">cP        </v>
          </cell>
        </row>
        <row r="116">
          <cell r="N116" t="str">
            <v xml:space="preserve">cS        </v>
          </cell>
        </row>
        <row r="117">
          <cell r="N117" t="str">
            <v xml:space="preserve">cal IT/g  </v>
          </cell>
        </row>
        <row r="118">
          <cell r="N118" t="str">
            <v xml:space="preserve">cal IT/h  </v>
          </cell>
        </row>
        <row r="119">
          <cell r="N119" t="str">
            <v xml:space="preserve">cal IT/l  </v>
          </cell>
        </row>
        <row r="120">
          <cell r="N120" t="str">
            <v>cal IT/min</v>
          </cell>
        </row>
        <row r="121">
          <cell r="N121" t="str">
            <v xml:space="preserve">cal IT/m³ </v>
          </cell>
        </row>
        <row r="122">
          <cell r="N122" t="str">
            <v xml:space="preserve">cal IT/s  </v>
          </cell>
        </row>
        <row r="123">
          <cell r="N123" t="str">
            <v>cal M/(gK)</v>
          </cell>
        </row>
        <row r="124">
          <cell r="N124" t="str">
            <v xml:space="preserve">cal M/g   </v>
          </cell>
        </row>
        <row r="125">
          <cell r="N125" t="str">
            <v xml:space="preserve">cal th/g  </v>
          </cell>
        </row>
        <row r="126">
          <cell r="N126" t="str">
            <v xml:space="preserve">cal/m²·h  </v>
          </cell>
        </row>
        <row r="127">
          <cell r="N127" t="str">
            <v>cal/m²·h·C</v>
          </cell>
        </row>
        <row r="128">
          <cell r="N128" t="str">
            <v xml:space="preserve">cal/m³·ºC </v>
          </cell>
        </row>
        <row r="129">
          <cell r="N129" t="str">
            <v xml:space="preserve">cal/m·h·C </v>
          </cell>
        </row>
        <row r="130">
          <cell r="N130" t="str">
            <v>cal15/(gK)</v>
          </cell>
        </row>
        <row r="131">
          <cell r="N131" t="str">
            <v xml:space="preserve">cal15/g   </v>
          </cell>
        </row>
        <row r="132">
          <cell r="N132" t="str">
            <v>cal20/(gK)</v>
          </cell>
        </row>
        <row r="133">
          <cell r="N133" t="str">
            <v xml:space="preserve">cal20/g   </v>
          </cell>
        </row>
        <row r="134">
          <cell r="N134" t="str">
            <v>calIT/(gK)</v>
          </cell>
        </row>
        <row r="135">
          <cell r="N135" t="str">
            <v>calth/(gK)</v>
          </cell>
        </row>
        <row r="136">
          <cell r="N136" t="str">
            <v xml:space="preserve">cm        </v>
          </cell>
        </row>
        <row r="137">
          <cell r="N137" t="str">
            <v xml:space="preserve">cm/min    </v>
          </cell>
        </row>
        <row r="138">
          <cell r="N138" t="str">
            <v xml:space="preserve">cmH2O 4ºC </v>
          </cell>
        </row>
        <row r="139">
          <cell r="N139" t="str">
            <v xml:space="preserve">cmHg 0ºC  </v>
          </cell>
        </row>
        <row r="140">
          <cell r="N140" t="str">
            <v xml:space="preserve">cm²       </v>
          </cell>
        </row>
        <row r="141">
          <cell r="N141" t="str">
            <v xml:space="preserve">cm²/s     </v>
          </cell>
        </row>
        <row r="142">
          <cell r="N142" t="str">
            <v xml:space="preserve">cm³/min   </v>
          </cell>
        </row>
        <row r="143">
          <cell r="N143" t="str">
            <v xml:space="preserve">dBA       </v>
          </cell>
        </row>
        <row r="144">
          <cell r="N144" t="str">
            <v xml:space="preserve">db/1000ft </v>
          </cell>
        </row>
        <row r="145">
          <cell r="N145" t="str">
            <v xml:space="preserve">db/ft     </v>
          </cell>
        </row>
        <row r="146">
          <cell r="N146" t="str">
            <v xml:space="preserve">db/km     </v>
          </cell>
        </row>
        <row r="147">
          <cell r="N147" t="str">
            <v xml:space="preserve">db/m      </v>
          </cell>
        </row>
        <row r="148">
          <cell r="N148" t="str">
            <v xml:space="preserve">dm³/s     </v>
          </cell>
        </row>
        <row r="149">
          <cell r="N149" t="str">
            <v xml:space="preserve">dyne/cm²  </v>
          </cell>
        </row>
        <row r="150">
          <cell r="N150" t="str">
            <v xml:space="preserve">ft        </v>
          </cell>
        </row>
        <row r="151">
          <cell r="N151" t="str">
            <v xml:space="preserve">ft/h      </v>
          </cell>
        </row>
        <row r="152">
          <cell r="N152" t="str">
            <v xml:space="preserve">ft/min    </v>
          </cell>
        </row>
        <row r="153">
          <cell r="N153" t="str">
            <v xml:space="preserve">ft/s      </v>
          </cell>
        </row>
        <row r="154">
          <cell r="N154" t="str">
            <v xml:space="preserve">ftH2O     </v>
          </cell>
        </row>
        <row r="155">
          <cell r="N155" t="str">
            <v xml:space="preserve">ft²       </v>
          </cell>
        </row>
        <row r="156">
          <cell r="N156" t="str">
            <v xml:space="preserve">ft²/s     </v>
          </cell>
        </row>
        <row r="157">
          <cell r="N157" t="str">
            <v xml:space="preserve">ft³       </v>
          </cell>
        </row>
        <row r="158">
          <cell r="N158" t="str">
            <v xml:space="preserve">ft³/d     </v>
          </cell>
        </row>
        <row r="159">
          <cell r="N159" t="str">
            <v xml:space="preserve">ft³/h     </v>
          </cell>
        </row>
        <row r="160">
          <cell r="N160" t="str">
            <v xml:space="preserve">ft³/min   </v>
          </cell>
        </row>
        <row r="161">
          <cell r="N161" t="str">
            <v xml:space="preserve">ft³/s     </v>
          </cell>
        </row>
        <row r="162">
          <cell r="N162" t="str">
            <v xml:space="preserve">g         </v>
          </cell>
        </row>
        <row r="163">
          <cell r="N163" t="str">
            <v xml:space="preserve">g/cm³     </v>
          </cell>
        </row>
        <row r="164">
          <cell r="N164" t="str">
            <v xml:space="preserve">g/d       </v>
          </cell>
        </row>
        <row r="165">
          <cell r="N165" t="str">
            <v xml:space="preserve">g/h       </v>
          </cell>
        </row>
        <row r="166">
          <cell r="N166" t="str">
            <v xml:space="preserve">g/min     </v>
          </cell>
        </row>
        <row r="167">
          <cell r="N167" t="str">
            <v xml:space="preserve">g/ml      </v>
          </cell>
        </row>
        <row r="168">
          <cell r="N168" t="str">
            <v xml:space="preserve">g/s       </v>
          </cell>
        </row>
        <row r="169">
          <cell r="N169" t="str">
            <v xml:space="preserve">gf/cm²    </v>
          </cell>
        </row>
        <row r="170">
          <cell r="N170" t="str">
            <v xml:space="preserve">grain/d   </v>
          </cell>
        </row>
        <row r="171">
          <cell r="N171" t="str">
            <v xml:space="preserve">grain/h   </v>
          </cell>
        </row>
        <row r="172">
          <cell r="N172" t="str">
            <v xml:space="preserve">grain/min </v>
          </cell>
        </row>
        <row r="173">
          <cell r="N173" t="str">
            <v xml:space="preserve">grain/s   </v>
          </cell>
        </row>
        <row r="174">
          <cell r="N174" t="str">
            <v xml:space="preserve">h         </v>
          </cell>
        </row>
        <row r="175">
          <cell r="N175" t="str">
            <v xml:space="preserve">hL/d      </v>
          </cell>
        </row>
        <row r="176">
          <cell r="N176" t="str">
            <v xml:space="preserve">hL/h      </v>
          </cell>
        </row>
        <row r="177">
          <cell r="N177" t="str">
            <v xml:space="preserve">hPa       </v>
          </cell>
        </row>
        <row r="178">
          <cell r="N178" t="str">
            <v xml:space="preserve">in        </v>
          </cell>
        </row>
        <row r="179">
          <cell r="N179" t="str">
            <v xml:space="preserve">in/min    </v>
          </cell>
        </row>
        <row r="180">
          <cell r="N180" t="str">
            <v xml:space="preserve">in/s      </v>
          </cell>
        </row>
        <row r="181">
          <cell r="N181" t="str">
            <v xml:space="preserve">inH2O     </v>
          </cell>
        </row>
        <row r="182">
          <cell r="N182" t="str">
            <v xml:space="preserve">inHg      </v>
          </cell>
        </row>
        <row r="183">
          <cell r="N183" t="str">
            <v xml:space="preserve">in²       </v>
          </cell>
        </row>
        <row r="184">
          <cell r="N184" t="str">
            <v xml:space="preserve">in²/s     </v>
          </cell>
        </row>
        <row r="185">
          <cell r="N185" t="str">
            <v xml:space="preserve">in³       </v>
          </cell>
        </row>
        <row r="186">
          <cell r="N186" t="str">
            <v xml:space="preserve">in³/d     </v>
          </cell>
        </row>
        <row r="187">
          <cell r="N187" t="str">
            <v xml:space="preserve">in³/h     </v>
          </cell>
        </row>
        <row r="188">
          <cell r="N188" t="str">
            <v xml:space="preserve">in³/min   </v>
          </cell>
        </row>
        <row r="189">
          <cell r="N189" t="str">
            <v xml:space="preserve">in³/s     </v>
          </cell>
        </row>
        <row r="190">
          <cell r="N190" t="str">
            <v xml:space="preserve">kHz       </v>
          </cell>
        </row>
        <row r="191">
          <cell r="N191" t="str">
            <v xml:space="preserve">kJ/kg     </v>
          </cell>
        </row>
        <row r="192">
          <cell r="N192" t="str">
            <v xml:space="preserve">kKg/h     </v>
          </cell>
        </row>
        <row r="193">
          <cell r="N193" t="str">
            <v xml:space="preserve">kOhm/ft   </v>
          </cell>
        </row>
        <row r="194">
          <cell r="N194" t="str">
            <v xml:space="preserve">kOhm/km   </v>
          </cell>
        </row>
        <row r="195">
          <cell r="N195" t="str">
            <v xml:space="preserve">kOhm/m    </v>
          </cell>
        </row>
        <row r="196">
          <cell r="N196" t="str">
            <v xml:space="preserve">kPa       </v>
          </cell>
        </row>
        <row r="197">
          <cell r="N197" t="str">
            <v xml:space="preserve">kV        </v>
          </cell>
        </row>
        <row r="198">
          <cell r="N198" t="str">
            <v xml:space="preserve">kVA       </v>
          </cell>
        </row>
        <row r="199">
          <cell r="N199" t="str">
            <v xml:space="preserve">kVAr      </v>
          </cell>
        </row>
        <row r="200">
          <cell r="N200" t="str">
            <v xml:space="preserve">kW        </v>
          </cell>
        </row>
        <row r="201">
          <cell r="N201" t="str">
            <v>kcal IT/kg</v>
          </cell>
        </row>
        <row r="202">
          <cell r="N202" t="str">
            <v xml:space="preserve">kcal M/kg </v>
          </cell>
        </row>
        <row r="203">
          <cell r="N203" t="str">
            <v>kcal M/kgK</v>
          </cell>
        </row>
        <row r="204">
          <cell r="N204" t="str">
            <v>kcal th/kg</v>
          </cell>
        </row>
        <row r="205">
          <cell r="N205" t="str">
            <v xml:space="preserve">kcal15/kg </v>
          </cell>
        </row>
        <row r="206">
          <cell r="N206" t="str">
            <v>kcal15/kgK</v>
          </cell>
        </row>
        <row r="207">
          <cell r="N207" t="str">
            <v xml:space="preserve">kcal20/kg </v>
          </cell>
        </row>
        <row r="208">
          <cell r="N208" t="str">
            <v>kcal20/kgK</v>
          </cell>
        </row>
        <row r="209">
          <cell r="N209" t="str">
            <v>kcalIT/kgK</v>
          </cell>
        </row>
        <row r="210">
          <cell r="N210" t="str">
            <v>kcalth/kgK</v>
          </cell>
        </row>
        <row r="211">
          <cell r="N211" t="str">
            <v xml:space="preserve">kft³/d    </v>
          </cell>
        </row>
        <row r="212">
          <cell r="N212" t="str">
            <v xml:space="preserve">kft³/h    </v>
          </cell>
        </row>
        <row r="213">
          <cell r="N213" t="str">
            <v xml:space="preserve">kft³/min  </v>
          </cell>
        </row>
        <row r="214">
          <cell r="N214" t="str">
            <v xml:space="preserve">kg        </v>
          </cell>
        </row>
        <row r="215">
          <cell r="N215" t="str">
            <v xml:space="preserve">kg/d      </v>
          </cell>
        </row>
        <row r="216">
          <cell r="N216" t="str">
            <v xml:space="preserve">kg/h      </v>
          </cell>
        </row>
        <row r="217">
          <cell r="N217" t="str">
            <v xml:space="preserve">kg/km     </v>
          </cell>
        </row>
        <row r="218">
          <cell r="N218" t="str">
            <v xml:space="preserve">kg/l      </v>
          </cell>
        </row>
        <row r="219">
          <cell r="N219" t="str">
            <v xml:space="preserve">kg/m      </v>
          </cell>
        </row>
        <row r="220">
          <cell r="N220" t="str">
            <v xml:space="preserve">kg/min    </v>
          </cell>
        </row>
        <row r="221">
          <cell r="N221" t="str">
            <v xml:space="preserve">kg/m³     </v>
          </cell>
        </row>
        <row r="222">
          <cell r="N222" t="str">
            <v xml:space="preserve">kg/s      </v>
          </cell>
        </row>
        <row r="223">
          <cell r="N223" t="str">
            <v xml:space="preserve">kgf       </v>
          </cell>
        </row>
        <row r="224">
          <cell r="N224" t="str">
            <v xml:space="preserve">kgf/cm²   </v>
          </cell>
        </row>
        <row r="225">
          <cell r="N225" t="str">
            <v xml:space="preserve">kgf/mm²   </v>
          </cell>
        </row>
        <row r="226">
          <cell r="N226" t="str">
            <v xml:space="preserve">kgf/m²    </v>
          </cell>
        </row>
        <row r="227">
          <cell r="N227" t="str">
            <v xml:space="preserve">kj/(kg·K) </v>
          </cell>
        </row>
        <row r="228">
          <cell r="N228" t="str">
            <v xml:space="preserve">klb/d     </v>
          </cell>
        </row>
        <row r="229">
          <cell r="N229" t="str">
            <v xml:space="preserve">klb/h     </v>
          </cell>
        </row>
        <row r="230">
          <cell r="N230" t="str">
            <v xml:space="preserve">klb/h     </v>
          </cell>
        </row>
        <row r="231">
          <cell r="N231" t="str">
            <v xml:space="preserve">km        </v>
          </cell>
        </row>
        <row r="232">
          <cell r="N232" t="str">
            <v xml:space="preserve">km/h      </v>
          </cell>
        </row>
        <row r="233">
          <cell r="N233" t="str">
            <v xml:space="preserve">km²       </v>
          </cell>
        </row>
        <row r="234">
          <cell r="N234" t="str">
            <v xml:space="preserve">l/d       </v>
          </cell>
        </row>
        <row r="235">
          <cell r="N235" t="str">
            <v xml:space="preserve">l/h       </v>
          </cell>
        </row>
        <row r="236">
          <cell r="N236" t="str">
            <v xml:space="preserve">l/min     </v>
          </cell>
        </row>
        <row r="237">
          <cell r="N237" t="str">
            <v xml:space="preserve">l/s       </v>
          </cell>
        </row>
        <row r="238">
          <cell r="N238" t="str">
            <v xml:space="preserve">lb        </v>
          </cell>
        </row>
        <row r="239">
          <cell r="N239" t="str">
            <v xml:space="preserve">lb/1000ft </v>
          </cell>
        </row>
        <row r="240">
          <cell r="N240" t="str">
            <v xml:space="preserve">lb/UK gal </v>
          </cell>
        </row>
        <row r="241">
          <cell r="N241" t="str">
            <v xml:space="preserve">lb/US gal </v>
          </cell>
        </row>
        <row r="242">
          <cell r="N242" t="str">
            <v xml:space="preserve">lb/d      </v>
          </cell>
        </row>
        <row r="243">
          <cell r="N243" t="str">
            <v xml:space="preserve">lb/ft     </v>
          </cell>
        </row>
        <row r="244">
          <cell r="N244" t="str">
            <v xml:space="preserve">lb/ft³    </v>
          </cell>
        </row>
        <row r="245">
          <cell r="N245" t="str">
            <v xml:space="preserve">lb/ft·h   </v>
          </cell>
        </row>
        <row r="246">
          <cell r="N246" t="str">
            <v xml:space="preserve">lb/ft·s   </v>
          </cell>
        </row>
        <row r="247">
          <cell r="N247" t="str">
            <v xml:space="preserve">lb/h      </v>
          </cell>
        </row>
        <row r="248">
          <cell r="N248" t="str">
            <v xml:space="preserve">lb/in³    </v>
          </cell>
        </row>
        <row r="249">
          <cell r="N249" t="str">
            <v xml:space="preserve">lb/mile   </v>
          </cell>
        </row>
        <row r="250">
          <cell r="N250" t="str">
            <v xml:space="preserve">lb/min    </v>
          </cell>
        </row>
        <row r="251">
          <cell r="N251" t="str">
            <v xml:space="preserve">lb/s      </v>
          </cell>
        </row>
        <row r="252">
          <cell r="N252" t="str">
            <v xml:space="preserve">lb/yd     </v>
          </cell>
        </row>
        <row r="253">
          <cell r="N253" t="str">
            <v xml:space="preserve">lb/yd³    </v>
          </cell>
        </row>
        <row r="254">
          <cell r="N254" t="str">
            <v xml:space="preserve">lbf       </v>
          </cell>
        </row>
        <row r="255">
          <cell r="N255" t="str">
            <v xml:space="preserve">lbf/ft²   </v>
          </cell>
        </row>
        <row r="256">
          <cell r="N256" t="str">
            <v xml:space="preserve">lbf/in²   </v>
          </cell>
        </row>
        <row r="257">
          <cell r="N257" t="str">
            <v xml:space="preserve">lbf·s/ft² </v>
          </cell>
        </row>
        <row r="258">
          <cell r="N258" t="str">
            <v xml:space="preserve">lbf·s/in² </v>
          </cell>
        </row>
        <row r="259">
          <cell r="N259" t="str">
            <v xml:space="preserve">lm        </v>
          </cell>
        </row>
        <row r="260">
          <cell r="N260" t="str">
            <v xml:space="preserve">lot       </v>
          </cell>
        </row>
        <row r="261">
          <cell r="N261" t="str">
            <v xml:space="preserve">m         </v>
          </cell>
        </row>
        <row r="262">
          <cell r="N262" t="str">
            <v xml:space="preserve">m/s       </v>
          </cell>
        </row>
        <row r="263">
          <cell r="N263" t="str">
            <v xml:space="preserve">mA        </v>
          </cell>
        </row>
        <row r="264">
          <cell r="N264" t="str">
            <v xml:space="preserve">mCi       </v>
          </cell>
        </row>
        <row r="265">
          <cell r="N265" t="str">
            <v xml:space="preserve">mF/ft     </v>
          </cell>
        </row>
        <row r="266">
          <cell r="N266" t="str">
            <v xml:space="preserve">mF/km     </v>
          </cell>
        </row>
        <row r="267">
          <cell r="N267" t="str">
            <v xml:space="preserve">mF/m      </v>
          </cell>
        </row>
        <row r="268">
          <cell r="N268" t="str">
            <v xml:space="preserve">mH        </v>
          </cell>
        </row>
        <row r="269">
          <cell r="N269" t="str">
            <v xml:space="preserve">mH/Km     </v>
          </cell>
        </row>
        <row r="270">
          <cell r="N270" t="str">
            <v xml:space="preserve">mH/ft     </v>
          </cell>
        </row>
        <row r="271">
          <cell r="N271" t="str">
            <v xml:space="preserve">mH/ohm    </v>
          </cell>
        </row>
        <row r="272">
          <cell r="N272" t="str">
            <v xml:space="preserve">mH2O 4ºC  </v>
          </cell>
        </row>
        <row r="273">
          <cell r="N273" t="str">
            <v xml:space="preserve">mPa·s     </v>
          </cell>
        </row>
        <row r="274">
          <cell r="N274" t="str">
            <v xml:space="preserve">mS/cm     </v>
          </cell>
        </row>
        <row r="275">
          <cell r="N275" t="str">
            <v xml:space="preserve">mV        </v>
          </cell>
        </row>
        <row r="276">
          <cell r="N276" t="str">
            <v xml:space="preserve">mV/in/s   </v>
          </cell>
        </row>
        <row r="277">
          <cell r="N277" t="str">
            <v xml:space="preserve">mV/mil    </v>
          </cell>
        </row>
        <row r="278">
          <cell r="N278" t="str">
            <v xml:space="preserve">mW        </v>
          </cell>
        </row>
        <row r="279">
          <cell r="N279" t="str">
            <v xml:space="preserve">mbar      </v>
          </cell>
        </row>
        <row r="280">
          <cell r="N280" t="str">
            <v xml:space="preserve">mg/l      </v>
          </cell>
        </row>
        <row r="281">
          <cell r="N281" t="str">
            <v xml:space="preserve">mho/cm    </v>
          </cell>
        </row>
        <row r="282">
          <cell r="N282" t="str">
            <v xml:space="preserve">micron    </v>
          </cell>
        </row>
        <row r="283">
          <cell r="N283" t="str">
            <v xml:space="preserve">mile      </v>
          </cell>
        </row>
        <row r="284">
          <cell r="N284" t="str">
            <v xml:space="preserve">mile²     </v>
          </cell>
        </row>
        <row r="285">
          <cell r="N285" t="str">
            <v xml:space="preserve">min       </v>
          </cell>
        </row>
        <row r="286">
          <cell r="N286" t="str">
            <v xml:space="preserve">ml/h      </v>
          </cell>
        </row>
        <row r="287">
          <cell r="N287" t="str">
            <v xml:space="preserve">mm        </v>
          </cell>
        </row>
        <row r="288">
          <cell r="N288" t="str">
            <v xml:space="preserve">mmH2O 4ºC </v>
          </cell>
        </row>
        <row r="289">
          <cell r="N289" t="str">
            <v xml:space="preserve">mmHg 0ºC  </v>
          </cell>
        </row>
        <row r="290">
          <cell r="N290" t="str">
            <v xml:space="preserve">mmho/cm   </v>
          </cell>
        </row>
        <row r="291">
          <cell r="N291" t="str">
            <v xml:space="preserve">mm²       </v>
          </cell>
        </row>
        <row r="292">
          <cell r="N292" t="str">
            <v xml:space="preserve">mm²/s     </v>
          </cell>
        </row>
        <row r="293">
          <cell r="N293" t="str">
            <v xml:space="preserve">m²        </v>
          </cell>
        </row>
        <row r="294">
          <cell r="N294" t="str">
            <v xml:space="preserve">m²/s      </v>
          </cell>
        </row>
        <row r="295">
          <cell r="N295" t="str">
            <v xml:space="preserve">m³        </v>
          </cell>
        </row>
        <row r="296">
          <cell r="N296" t="str">
            <v xml:space="preserve">m³/d      </v>
          </cell>
        </row>
        <row r="297">
          <cell r="N297" t="str">
            <v xml:space="preserve">m³/h      </v>
          </cell>
        </row>
        <row r="298">
          <cell r="N298" t="str">
            <v xml:space="preserve">m³/min    </v>
          </cell>
        </row>
        <row r="299">
          <cell r="N299" t="str">
            <v xml:space="preserve">m³/s      </v>
          </cell>
        </row>
        <row r="300">
          <cell r="N300" t="str">
            <v xml:space="preserve">nF        </v>
          </cell>
        </row>
        <row r="301">
          <cell r="N301" t="str">
            <v xml:space="preserve">nF/ft     </v>
          </cell>
        </row>
        <row r="302">
          <cell r="N302" t="str">
            <v xml:space="preserve">nF/km     </v>
          </cell>
        </row>
        <row r="303">
          <cell r="N303" t="str">
            <v xml:space="preserve">nF/m      </v>
          </cell>
        </row>
        <row r="304">
          <cell r="N304" t="str">
            <v xml:space="preserve">nH/km     </v>
          </cell>
        </row>
        <row r="305">
          <cell r="N305" t="str">
            <v xml:space="preserve">ohm       </v>
          </cell>
        </row>
        <row r="306">
          <cell r="N306" t="str">
            <v xml:space="preserve">oz        </v>
          </cell>
        </row>
        <row r="307">
          <cell r="N307" t="str">
            <v xml:space="preserve">oz/UK gal </v>
          </cell>
        </row>
        <row r="308">
          <cell r="N308" t="str">
            <v xml:space="preserve">oz/US gal </v>
          </cell>
        </row>
        <row r="309">
          <cell r="N309" t="str">
            <v xml:space="preserve">oz/in²    </v>
          </cell>
        </row>
        <row r="310">
          <cell r="N310" t="str">
            <v xml:space="preserve">oz/in³    </v>
          </cell>
        </row>
        <row r="311">
          <cell r="N311" t="str">
            <v xml:space="preserve">pF        </v>
          </cell>
        </row>
        <row r="312">
          <cell r="N312" t="str">
            <v xml:space="preserve">pF/ft     </v>
          </cell>
        </row>
        <row r="313">
          <cell r="N313" t="str">
            <v xml:space="preserve">pF/km     </v>
          </cell>
        </row>
        <row r="314">
          <cell r="N314" t="str">
            <v xml:space="preserve">pF/m      </v>
          </cell>
        </row>
        <row r="315">
          <cell r="N315" t="str">
            <v xml:space="preserve">pH        </v>
          </cell>
        </row>
        <row r="316">
          <cell r="N316" t="str">
            <v xml:space="preserve">pH/ft     </v>
          </cell>
        </row>
        <row r="317">
          <cell r="N317" t="str">
            <v xml:space="preserve">pcs       </v>
          </cell>
        </row>
        <row r="318">
          <cell r="N318" t="str">
            <v xml:space="preserve">psi       </v>
          </cell>
        </row>
        <row r="319">
          <cell r="N319" t="str">
            <v>puls/USgal</v>
          </cell>
        </row>
        <row r="320">
          <cell r="N320" t="str">
            <v xml:space="preserve">pulse/L   </v>
          </cell>
        </row>
        <row r="321">
          <cell r="N321" t="str">
            <v xml:space="preserve">pulse/ft³ </v>
          </cell>
        </row>
        <row r="322">
          <cell r="N322" t="str">
            <v xml:space="preserve">pulse/m³  </v>
          </cell>
        </row>
        <row r="323">
          <cell r="N323" t="str">
            <v xml:space="preserve">rad       </v>
          </cell>
        </row>
        <row r="324">
          <cell r="N324" t="str">
            <v xml:space="preserve">rpm       </v>
          </cell>
        </row>
        <row r="325">
          <cell r="N325" t="str">
            <v xml:space="preserve">s         </v>
          </cell>
        </row>
        <row r="326">
          <cell r="N326" t="str">
            <v xml:space="preserve">slug/ft³  </v>
          </cell>
        </row>
        <row r="327">
          <cell r="N327" t="str">
            <v xml:space="preserve">slug/ft·s </v>
          </cell>
        </row>
        <row r="328">
          <cell r="N328" t="str">
            <v>statOhm/km</v>
          </cell>
        </row>
        <row r="329">
          <cell r="N329" t="str">
            <v xml:space="preserve">t         </v>
          </cell>
        </row>
        <row r="330">
          <cell r="N330" t="str">
            <v xml:space="preserve">t/d       </v>
          </cell>
        </row>
        <row r="331">
          <cell r="N331" t="str">
            <v xml:space="preserve">t/h       </v>
          </cell>
        </row>
        <row r="332">
          <cell r="N332" t="str">
            <v xml:space="preserve">t/min     </v>
          </cell>
        </row>
        <row r="333">
          <cell r="N333" t="str">
            <v xml:space="preserve">t/s       </v>
          </cell>
        </row>
        <row r="334">
          <cell r="N334" t="str">
            <v xml:space="preserve">tonl/yd³  </v>
          </cell>
        </row>
        <row r="335">
          <cell r="N335" t="str">
            <v xml:space="preserve">tons/yd³  </v>
          </cell>
        </row>
        <row r="336">
          <cell r="N336" t="str">
            <v xml:space="preserve">yd        </v>
          </cell>
        </row>
        <row r="337">
          <cell r="N337" t="str">
            <v xml:space="preserve">yd²       </v>
          </cell>
        </row>
        <row r="338">
          <cell r="N338" t="str">
            <v xml:space="preserve">µF        </v>
          </cell>
        </row>
        <row r="339">
          <cell r="N339" t="str">
            <v xml:space="preserve">µF/ft     </v>
          </cell>
        </row>
        <row r="340">
          <cell r="N340" t="str">
            <v xml:space="preserve">µF/km     </v>
          </cell>
        </row>
        <row r="341">
          <cell r="N341" t="str">
            <v xml:space="preserve">µF/m      </v>
          </cell>
        </row>
        <row r="342">
          <cell r="N342" t="str">
            <v xml:space="preserve">µH        </v>
          </cell>
        </row>
        <row r="343">
          <cell r="N343" t="str">
            <v xml:space="preserve">µH/ft     </v>
          </cell>
        </row>
        <row r="344">
          <cell r="N344" t="str">
            <v xml:space="preserve">µH/km     </v>
          </cell>
        </row>
        <row r="345">
          <cell r="N345" t="str">
            <v xml:space="preserve">µH/m      </v>
          </cell>
        </row>
        <row r="346">
          <cell r="N346" t="str">
            <v xml:space="preserve">µS/cm     </v>
          </cell>
        </row>
        <row r="347">
          <cell r="N347" t="str">
            <v xml:space="preserve">µmho/cm   </v>
          </cell>
        </row>
        <row r="348">
          <cell r="N348" t="str">
            <v xml:space="preserve">µmho/in   </v>
          </cell>
        </row>
        <row r="349">
          <cell r="N349" t="str">
            <v xml:space="preserve">º         </v>
          </cell>
        </row>
        <row r="350">
          <cell r="N350" t="str">
            <v xml:space="preserve">ºC        </v>
          </cell>
        </row>
        <row r="351">
          <cell r="N351" t="str">
            <v xml:space="preserve">ºC/min    </v>
          </cell>
        </row>
        <row r="352">
          <cell r="N352" t="str">
            <v xml:space="preserve">ºF        </v>
          </cell>
        </row>
        <row r="353">
          <cell r="N353" t="str">
            <v xml:space="preserve">ºF/min    </v>
          </cell>
        </row>
        <row r="354">
          <cell r="N354" t="str">
            <v xml:space="preserve">ºR        </v>
          </cell>
        </row>
      </sheetData>
      <sheetData sheetId="4"/>
      <sheetData sheetId="5"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Data"/>
      <sheetName val="Units"/>
    </sheetNames>
    <sheetDataSet>
      <sheetData sheetId="0"/>
      <sheetData sheetId="1"/>
      <sheetData sheetId="2">
        <row r="21">
          <cell r="G21">
            <v>3</v>
          </cell>
          <cell r="M21">
            <v>3</v>
          </cell>
        </row>
        <row r="23">
          <cell r="G23" t="str">
            <v>Yes</v>
          </cell>
          <cell r="M23" t="str">
            <v>Yes</v>
          </cell>
        </row>
        <row r="24">
          <cell r="G24" t="str">
            <v>No</v>
          </cell>
          <cell r="M24" t="str">
            <v>No</v>
          </cell>
        </row>
      </sheetData>
      <sheetData sheetId="3">
        <row r="2">
          <cell r="C2">
            <v>11</v>
          </cell>
        </row>
      </sheetData>
      <sheetData sheetId="4"/>
      <sheetData sheetId="5"/>
      <sheetData sheetId="6" refreshError="1"/>
      <sheetData sheetId="7"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lookup"/>
    </sheetNames>
    <sheetDataSet>
      <sheetData sheetId="0"/>
      <sheetData sheetId="1"/>
      <sheetData sheetId="2">
        <row r="21">
          <cell r="S21">
            <v>3</v>
          </cell>
          <cell r="V21">
            <v>3</v>
          </cell>
          <cell r="AB21">
            <v>3</v>
          </cell>
        </row>
        <row r="23">
          <cell r="S23" t="str">
            <v>Yes</v>
          </cell>
          <cell r="V23" t="str">
            <v>Yes</v>
          </cell>
          <cell r="AB23" t="str">
            <v>Yes</v>
          </cell>
        </row>
        <row r="24">
          <cell r="S24" t="str">
            <v>No</v>
          </cell>
          <cell r="V24" t="str">
            <v>No</v>
          </cell>
          <cell r="AB24" t="str">
            <v>No</v>
          </cell>
        </row>
      </sheetData>
      <sheetData sheetId="3"/>
      <sheetData sheetId="4"/>
      <sheetData sheetId="5"/>
      <sheetData sheetId="6"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UMMARY"/>
    </sheetNames>
    <sheetDataSet>
      <sheetData sheetId="0"/>
      <sheetData sheetId="1"/>
      <sheetData sheetId="2">
        <row r="21">
          <cell r="P21">
            <v>3</v>
          </cell>
        </row>
        <row r="23">
          <cell r="P23" t="str">
            <v>Yes</v>
          </cell>
        </row>
        <row r="24">
          <cell r="P24" t="str">
            <v>No</v>
          </cell>
        </row>
      </sheetData>
      <sheetData sheetId="3"/>
      <sheetData sheetId="4"/>
      <sheetData sheetId="5"/>
      <sheetData sheetId="6"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ALA-002"/>
    </sheetNames>
    <sheetDataSet>
      <sheetData sheetId="0"/>
      <sheetData sheetId="1"/>
      <sheetData sheetId="2">
        <row r="21">
          <cell r="J21">
            <v>4</v>
          </cell>
        </row>
        <row r="23">
          <cell r="J23" t="str">
            <v>Yes</v>
          </cell>
        </row>
        <row r="24">
          <cell r="J24" t="str">
            <v>No</v>
          </cell>
        </row>
        <row r="25">
          <cell r="J25" t="str">
            <v xml:space="preserve"> </v>
          </cell>
        </row>
      </sheetData>
      <sheetData sheetId="3">
        <row r="2">
          <cell r="H2">
            <v>11</v>
          </cell>
        </row>
      </sheetData>
      <sheetData sheetId="4"/>
      <sheetData sheetId="5"/>
      <sheetData sheetId="6"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D21">
            <v>3</v>
          </cell>
          <cell r="G21">
            <v>3</v>
          </cell>
        </row>
        <row r="23">
          <cell r="D23" t="str">
            <v>Yes</v>
          </cell>
          <cell r="G23" t="str">
            <v>Yes</v>
          </cell>
        </row>
        <row r="24">
          <cell r="D24" t="str">
            <v>No</v>
          </cell>
          <cell r="G24" t="str">
            <v>No</v>
          </cell>
        </row>
      </sheetData>
      <sheetData sheetId="3">
        <row r="2">
          <cell r="K2">
            <v>11</v>
          </cell>
        </row>
      </sheetData>
      <sheetData sheetId="4"/>
      <sheetData sheetId="5"/>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s>
    <sheetDataSet>
      <sheetData sheetId="0"/>
      <sheetData sheetId="1"/>
      <sheetData sheetId="2">
        <row r="21">
          <cell r="M21">
            <v>5</v>
          </cell>
        </row>
        <row r="23">
          <cell r="M23" t="str">
            <v>mA</v>
          </cell>
        </row>
        <row r="24">
          <cell r="M24" t="str">
            <v>Hz</v>
          </cell>
        </row>
        <row r="25">
          <cell r="M25" t="str">
            <v>V</v>
          </cell>
        </row>
        <row r="26">
          <cell r="M26" t="str">
            <v xml:space="preserve"> </v>
          </cell>
        </row>
      </sheetData>
      <sheetData sheetId="3">
        <row r="2">
          <cell r="Q2">
            <v>11</v>
          </cell>
          <cell r="T2">
            <v>1</v>
          </cell>
        </row>
      </sheetData>
      <sheetData sheetId="4"/>
      <sheetData sheetId="5"/>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Piperack Fdn"/>
      <sheetName val="Contents"/>
      <sheetName val="Load"/>
      <sheetName val="Case_multi_Y"/>
      <sheetName val="Case_multi_X"/>
      <sheetName val="HV_Ped"/>
      <sheetName val="VV_Ped"/>
      <sheetName val="Cantil_Ped"/>
      <sheetName val="Data_ST"/>
      <sheetName val="Data_Vert"/>
      <sheetName val="Data_Hori"/>
      <sheetName val="Crack_bot"/>
      <sheetName val="Crack_top"/>
      <sheetName val="Result"/>
      <sheetName val="Drawing"/>
    </sheetNames>
    <sheetDataSet>
      <sheetData sheetId="0" refreshError="1"/>
      <sheetData sheetId="1"/>
      <sheetData sheetId="2">
        <row r="5">
          <cell r="K5" t="str">
            <v>M. S. Lee</v>
          </cell>
        </row>
        <row r="6">
          <cell r="K6" t="str">
            <v>K. H. Kim</v>
          </cell>
        </row>
      </sheetData>
      <sheetData sheetId="3" refreshError="1"/>
      <sheetData sheetId="4" refreshError="1"/>
      <sheetData sheetId="5"/>
      <sheetData sheetId="6"/>
      <sheetData sheetId="7"/>
      <sheetData sheetId="8">
        <row r="5">
          <cell r="E5">
            <v>101</v>
          </cell>
          <cell r="F5">
            <v>3.21</v>
          </cell>
          <cell r="G5">
            <v>-16.63</v>
          </cell>
          <cell r="H5">
            <v>285.06</v>
          </cell>
          <cell r="I5">
            <v>42.28</v>
          </cell>
          <cell r="J5">
            <v>0</v>
          </cell>
          <cell r="K5">
            <v>1001</v>
          </cell>
          <cell r="L5">
            <v>201</v>
          </cell>
          <cell r="M5">
            <v>4.49</v>
          </cell>
          <cell r="N5">
            <v>-23.28</v>
          </cell>
          <cell r="O5">
            <v>399.09</v>
          </cell>
          <cell r="P5">
            <v>59.2</v>
          </cell>
          <cell r="Q5">
            <v>0</v>
          </cell>
        </row>
        <row r="6">
          <cell r="E6">
            <v>102</v>
          </cell>
          <cell r="F6">
            <v>-3.32</v>
          </cell>
          <cell r="G6">
            <v>10.48</v>
          </cell>
          <cell r="H6">
            <v>285.04000000000002</v>
          </cell>
          <cell r="I6">
            <v>-39.19</v>
          </cell>
          <cell r="J6">
            <v>0</v>
          </cell>
          <cell r="L6">
            <v>202</v>
          </cell>
          <cell r="M6">
            <v>-4.6500000000000004</v>
          </cell>
          <cell r="N6">
            <v>14.67</v>
          </cell>
          <cell r="O6">
            <v>399.05</v>
          </cell>
          <cell r="P6">
            <v>-54.86</v>
          </cell>
          <cell r="Q6">
            <v>0</v>
          </cell>
        </row>
        <row r="7">
          <cell r="E7">
            <v>103</v>
          </cell>
          <cell r="F7">
            <v>3.14</v>
          </cell>
          <cell r="G7">
            <v>-15.5</v>
          </cell>
          <cell r="H7">
            <v>306.86</v>
          </cell>
          <cell r="I7">
            <v>34.17</v>
          </cell>
          <cell r="J7">
            <v>0</v>
          </cell>
          <cell r="L7">
            <v>203</v>
          </cell>
          <cell r="M7">
            <v>3.73</v>
          </cell>
          <cell r="N7">
            <v>-18.16</v>
          </cell>
          <cell r="O7">
            <v>376.96</v>
          </cell>
          <cell r="P7">
            <v>37.76</v>
          </cell>
          <cell r="Q7">
            <v>0</v>
          </cell>
        </row>
        <row r="8">
          <cell r="E8">
            <v>104</v>
          </cell>
          <cell r="F8">
            <v>-3.39</v>
          </cell>
          <cell r="G8">
            <v>11.6</v>
          </cell>
          <cell r="H8">
            <v>306.83999999999997</v>
          </cell>
          <cell r="I8">
            <v>-47.3</v>
          </cell>
          <cell r="J8">
            <v>0</v>
          </cell>
          <cell r="L8">
            <v>204</v>
          </cell>
          <cell r="M8">
            <v>-4.0999999999999996</v>
          </cell>
          <cell r="N8">
            <v>14.36</v>
          </cell>
          <cell r="O8">
            <v>376.92</v>
          </cell>
          <cell r="P8">
            <v>-60.01</v>
          </cell>
          <cell r="Q8">
            <v>0</v>
          </cell>
        </row>
        <row r="9">
          <cell r="E9">
            <v>105</v>
          </cell>
          <cell r="F9">
            <v>0.56999999999999995</v>
          </cell>
          <cell r="G9">
            <v>-3.07</v>
          </cell>
          <cell r="H9">
            <v>285.05</v>
          </cell>
          <cell r="I9">
            <v>1.56</v>
          </cell>
          <cell r="J9">
            <v>0</v>
          </cell>
          <cell r="L9">
            <v>205</v>
          </cell>
          <cell r="M9">
            <v>0.68</v>
          </cell>
          <cell r="N9">
            <v>-3.69</v>
          </cell>
          <cell r="O9">
            <v>342.06</v>
          </cell>
          <cell r="P9">
            <v>1.87</v>
          </cell>
          <cell r="Q9">
            <v>0</v>
          </cell>
        </row>
        <row r="10">
          <cell r="E10">
            <v>106</v>
          </cell>
          <cell r="F10">
            <v>-0.68</v>
          </cell>
          <cell r="G10">
            <v>-3.07</v>
          </cell>
          <cell r="H10">
            <v>285.05</v>
          </cell>
          <cell r="I10">
            <v>1.54</v>
          </cell>
          <cell r="J10">
            <v>0</v>
          </cell>
          <cell r="L10">
            <v>206</v>
          </cell>
          <cell r="M10">
            <v>-0.82</v>
          </cell>
          <cell r="N10">
            <v>-3.69</v>
          </cell>
          <cell r="O10">
            <v>342.06</v>
          </cell>
          <cell r="P10">
            <v>1.85</v>
          </cell>
          <cell r="Q10">
            <v>0</v>
          </cell>
        </row>
        <row r="11">
          <cell r="E11">
            <v>107</v>
          </cell>
          <cell r="F11">
            <v>0.57999999999999996</v>
          </cell>
          <cell r="G11">
            <v>56.21</v>
          </cell>
          <cell r="H11">
            <v>142.30000000000001</v>
          </cell>
          <cell r="I11">
            <v>-217.23</v>
          </cell>
          <cell r="J11">
            <v>0</v>
          </cell>
          <cell r="L11">
            <v>207</v>
          </cell>
          <cell r="M11">
            <v>0.71</v>
          </cell>
          <cell r="N11">
            <v>91.16</v>
          </cell>
          <cell r="O11">
            <v>113.66</v>
          </cell>
          <cell r="P11">
            <v>-348.19</v>
          </cell>
          <cell r="Q11">
            <v>0</v>
          </cell>
        </row>
        <row r="12">
          <cell r="E12">
            <v>108</v>
          </cell>
          <cell r="F12">
            <v>-0.69</v>
          </cell>
          <cell r="G12">
            <v>-62.36</v>
          </cell>
          <cell r="H12">
            <v>427.8</v>
          </cell>
          <cell r="I12">
            <v>220.33</v>
          </cell>
          <cell r="J12">
            <v>0</v>
          </cell>
          <cell r="L12">
            <v>208</v>
          </cell>
          <cell r="M12">
            <v>-0.84</v>
          </cell>
          <cell r="N12">
            <v>-98.54</v>
          </cell>
          <cell r="O12">
            <v>570.46</v>
          </cell>
          <cell r="P12">
            <v>351.91</v>
          </cell>
          <cell r="Q12">
            <v>0</v>
          </cell>
        </row>
        <row r="13">
          <cell r="E13">
            <v>109</v>
          </cell>
          <cell r="F13">
            <v>0.51</v>
          </cell>
          <cell r="G13">
            <v>-2.23</v>
          </cell>
          <cell r="H13">
            <v>301.39999999999998</v>
          </cell>
          <cell r="I13">
            <v>-4.53</v>
          </cell>
          <cell r="J13">
            <v>0</v>
          </cell>
          <cell r="L13">
            <v>209</v>
          </cell>
          <cell r="M13">
            <v>0.61</v>
          </cell>
          <cell r="N13">
            <v>-2.57</v>
          </cell>
          <cell r="O13">
            <v>363.86</v>
          </cell>
          <cell r="P13">
            <v>-6.25</v>
          </cell>
          <cell r="Q13">
            <v>0</v>
          </cell>
        </row>
        <row r="14">
          <cell r="E14">
            <v>110</v>
          </cell>
          <cell r="F14">
            <v>-0.74</v>
          </cell>
          <cell r="G14">
            <v>-2.23</v>
          </cell>
          <cell r="H14">
            <v>301.39999999999998</v>
          </cell>
          <cell r="I14">
            <v>-4.55</v>
          </cell>
          <cell r="J14">
            <v>0</v>
          </cell>
          <cell r="L14">
            <v>210</v>
          </cell>
          <cell r="M14">
            <v>-0.89</v>
          </cell>
          <cell r="N14">
            <v>-2.57</v>
          </cell>
          <cell r="O14">
            <v>363.86</v>
          </cell>
          <cell r="P14">
            <v>-6.27</v>
          </cell>
          <cell r="Q14">
            <v>0</v>
          </cell>
        </row>
        <row r="15">
          <cell r="E15">
            <v>111</v>
          </cell>
          <cell r="F15">
            <v>0.52</v>
          </cell>
          <cell r="G15">
            <v>42.23</v>
          </cell>
          <cell r="H15">
            <v>194.33</v>
          </cell>
          <cell r="I15">
            <v>-168.62</v>
          </cell>
          <cell r="J15">
            <v>0</v>
          </cell>
          <cell r="L15">
            <v>211</v>
          </cell>
          <cell r="M15">
            <v>0.63</v>
          </cell>
          <cell r="N15">
            <v>92.28</v>
          </cell>
          <cell r="O15">
            <v>135.46</v>
          </cell>
          <cell r="P15">
            <v>-356.31</v>
          </cell>
          <cell r="Q15">
            <v>0</v>
          </cell>
        </row>
        <row r="16">
          <cell r="E16">
            <v>112</v>
          </cell>
          <cell r="F16">
            <v>-0.75</v>
          </cell>
          <cell r="G16">
            <v>-46.69</v>
          </cell>
          <cell r="H16">
            <v>408.47</v>
          </cell>
          <cell r="I16">
            <v>159.54</v>
          </cell>
          <cell r="J16">
            <v>0</v>
          </cell>
          <cell r="L16">
            <v>212</v>
          </cell>
          <cell r="M16">
            <v>-0.91</v>
          </cell>
          <cell r="N16">
            <v>-97.42</v>
          </cell>
          <cell r="O16">
            <v>592.26</v>
          </cell>
          <cell r="P16">
            <v>343.79</v>
          </cell>
          <cell r="Q16">
            <v>0</v>
          </cell>
        </row>
        <row r="17">
          <cell r="E17">
            <v>113</v>
          </cell>
          <cell r="F17">
            <v>-0.81</v>
          </cell>
          <cell r="G17">
            <v>-3.07</v>
          </cell>
          <cell r="H17">
            <v>285.05</v>
          </cell>
          <cell r="I17">
            <v>1.55</v>
          </cell>
          <cell r="J17">
            <v>0</v>
          </cell>
          <cell r="L17">
            <v>213</v>
          </cell>
          <cell r="M17">
            <v>-1.29</v>
          </cell>
          <cell r="N17">
            <v>-3.69</v>
          </cell>
          <cell r="O17">
            <v>342.06</v>
          </cell>
          <cell r="P17">
            <v>1.86</v>
          </cell>
          <cell r="Q17">
            <v>0</v>
          </cell>
        </row>
        <row r="18">
          <cell r="E18">
            <v>114</v>
          </cell>
          <cell r="F18">
            <v>0.7</v>
          </cell>
          <cell r="G18">
            <v>-3.07</v>
          </cell>
          <cell r="H18">
            <v>285.05</v>
          </cell>
          <cell r="I18">
            <v>1.55</v>
          </cell>
          <cell r="J18">
            <v>0</v>
          </cell>
          <cell r="L18">
            <v>214</v>
          </cell>
          <cell r="M18">
            <v>1.1599999999999999</v>
          </cell>
          <cell r="N18">
            <v>-3.69</v>
          </cell>
          <cell r="O18">
            <v>342.06</v>
          </cell>
          <cell r="P18">
            <v>1.86</v>
          </cell>
          <cell r="Q18">
            <v>0</v>
          </cell>
        </row>
        <row r="19">
          <cell r="E19">
            <v>101</v>
          </cell>
          <cell r="F19">
            <v>3.18</v>
          </cell>
          <cell r="G19">
            <v>16.63</v>
          </cell>
          <cell r="H19">
            <v>353.69</v>
          </cell>
          <cell r="I19">
            <v>-50.99</v>
          </cell>
          <cell r="J19">
            <v>0</v>
          </cell>
          <cell r="K19">
            <v>1002</v>
          </cell>
          <cell r="L19">
            <v>201</v>
          </cell>
          <cell r="M19">
            <v>4.45</v>
          </cell>
          <cell r="N19">
            <v>23.28</v>
          </cell>
          <cell r="O19">
            <v>495.17</v>
          </cell>
          <cell r="P19">
            <v>-71.38</v>
          </cell>
          <cell r="Q19">
            <v>0</v>
          </cell>
        </row>
        <row r="22">
          <cell r="E22">
            <v>104</v>
          </cell>
          <cell r="F22">
            <v>-3.53</v>
          </cell>
          <cell r="G22">
            <v>-11.6</v>
          </cell>
          <cell r="H22">
            <v>496.99</v>
          </cell>
          <cell r="I22">
            <v>23.82</v>
          </cell>
          <cell r="J22">
            <v>0</v>
          </cell>
          <cell r="L22">
            <v>204</v>
          </cell>
          <cell r="M22">
            <v>-4.28</v>
          </cell>
          <cell r="N22">
            <v>-14.36</v>
          </cell>
          <cell r="O22">
            <v>653.69000000000005</v>
          </cell>
          <cell r="P22">
            <v>25.85</v>
          </cell>
          <cell r="Q22">
            <v>0</v>
          </cell>
        </row>
        <row r="23">
          <cell r="E23">
            <v>105</v>
          </cell>
          <cell r="F23">
            <v>0.54</v>
          </cell>
          <cell r="G23">
            <v>3.07</v>
          </cell>
          <cell r="H23">
            <v>353.71</v>
          </cell>
          <cell r="I23">
            <v>-10.16</v>
          </cell>
          <cell r="J23">
            <v>0</v>
          </cell>
          <cell r="L23">
            <v>205</v>
          </cell>
          <cell r="M23">
            <v>0.65</v>
          </cell>
          <cell r="N23">
            <v>3.69</v>
          </cell>
          <cell r="O23">
            <v>424.45</v>
          </cell>
          <cell r="P23">
            <v>-12.19</v>
          </cell>
          <cell r="Q23">
            <v>0</v>
          </cell>
        </row>
        <row r="24">
          <cell r="E24">
            <v>106</v>
          </cell>
          <cell r="F24">
            <v>-0.76</v>
          </cell>
          <cell r="G24">
            <v>3.07</v>
          </cell>
          <cell r="H24">
            <v>353.7</v>
          </cell>
          <cell r="I24">
            <v>-10.18</v>
          </cell>
          <cell r="J24">
            <v>0</v>
          </cell>
          <cell r="L24">
            <v>206</v>
          </cell>
          <cell r="M24">
            <v>-0.91</v>
          </cell>
          <cell r="N24">
            <v>3.69</v>
          </cell>
          <cell r="O24">
            <v>424.45</v>
          </cell>
          <cell r="P24">
            <v>-12.22</v>
          </cell>
          <cell r="Q24">
            <v>0</v>
          </cell>
        </row>
        <row r="25">
          <cell r="E25">
            <v>107</v>
          </cell>
          <cell r="F25">
            <v>0.51</v>
          </cell>
          <cell r="G25">
            <v>59.89</v>
          </cell>
          <cell r="H25">
            <v>496.46</v>
          </cell>
          <cell r="I25">
            <v>-227.41</v>
          </cell>
          <cell r="J25">
            <v>0</v>
          </cell>
          <cell r="L25">
            <v>207</v>
          </cell>
          <cell r="M25">
            <v>0.6</v>
          </cell>
          <cell r="N25">
            <v>94.6</v>
          </cell>
          <cell r="O25">
            <v>652.85</v>
          </cell>
          <cell r="P25">
            <v>-359.8</v>
          </cell>
          <cell r="Q25">
            <v>0</v>
          </cell>
        </row>
        <row r="26">
          <cell r="E26">
            <v>108</v>
          </cell>
          <cell r="F26">
            <v>-0.73</v>
          </cell>
          <cell r="G26">
            <v>-53.74</v>
          </cell>
          <cell r="H26">
            <v>210.96</v>
          </cell>
          <cell r="I26">
            <v>207.07</v>
          </cell>
          <cell r="J26">
            <v>0</v>
          </cell>
          <cell r="L26">
            <v>208</v>
          </cell>
          <cell r="M26">
            <v>-0.87</v>
          </cell>
          <cell r="N26">
            <v>-87.22</v>
          </cell>
          <cell r="O26">
            <v>196.05</v>
          </cell>
          <cell r="P26">
            <v>335.39</v>
          </cell>
          <cell r="Q26">
            <v>0</v>
          </cell>
        </row>
        <row r="27">
          <cell r="E27">
            <v>109</v>
          </cell>
          <cell r="F27">
            <v>0.44</v>
          </cell>
          <cell r="G27">
            <v>2.23</v>
          </cell>
          <cell r="H27">
            <v>461.16</v>
          </cell>
          <cell r="I27">
            <v>-15.28</v>
          </cell>
          <cell r="J27">
            <v>0</v>
          </cell>
          <cell r="L27">
            <v>209</v>
          </cell>
          <cell r="M27">
            <v>0.52</v>
          </cell>
          <cell r="N27">
            <v>2.57</v>
          </cell>
          <cell r="O27">
            <v>567.72</v>
          </cell>
          <cell r="P27">
            <v>-19.02</v>
          </cell>
          <cell r="Q27">
            <v>0</v>
          </cell>
        </row>
        <row r="28">
          <cell r="E28">
            <v>110</v>
          </cell>
          <cell r="F28">
            <v>-0.85</v>
          </cell>
          <cell r="G28">
            <v>2.23</v>
          </cell>
          <cell r="H28">
            <v>461.15</v>
          </cell>
          <cell r="I28">
            <v>-15.31</v>
          </cell>
          <cell r="J28">
            <v>0</v>
          </cell>
          <cell r="L28">
            <v>210</v>
          </cell>
          <cell r="M28">
            <v>-1.04</v>
          </cell>
          <cell r="N28">
            <v>2.57</v>
          </cell>
          <cell r="O28">
            <v>567.71</v>
          </cell>
          <cell r="P28">
            <v>-19.05</v>
          </cell>
          <cell r="Q28">
            <v>0</v>
          </cell>
        </row>
        <row r="29">
          <cell r="E29">
            <v>111</v>
          </cell>
          <cell r="F29">
            <v>0.42</v>
          </cell>
          <cell r="G29">
            <v>44.85</v>
          </cell>
          <cell r="H29">
            <v>568.22</v>
          </cell>
          <cell r="I29">
            <v>-178.22</v>
          </cell>
          <cell r="J29">
            <v>0</v>
          </cell>
          <cell r="L29">
            <v>211</v>
          </cell>
          <cell r="M29">
            <v>0.47</v>
          </cell>
          <cell r="N29">
            <v>93.48</v>
          </cell>
          <cell r="O29">
            <v>796.12</v>
          </cell>
          <cell r="P29">
            <v>-366.63</v>
          </cell>
          <cell r="Q29">
            <v>0</v>
          </cell>
        </row>
        <row r="30">
          <cell r="E30">
            <v>112</v>
          </cell>
          <cell r="F30">
            <v>-0.83</v>
          </cell>
          <cell r="G30">
            <v>-40.380000000000003</v>
          </cell>
          <cell r="H30">
            <v>354.09</v>
          </cell>
          <cell r="I30">
            <v>147.63</v>
          </cell>
          <cell r="J30">
            <v>0</v>
          </cell>
          <cell r="L30">
            <v>212</v>
          </cell>
          <cell r="M30">
            <v>-1</v>
          </cell>
          <cell r="N30">
            <v>-88.34</v>
          </cell>
          <cell r="O30">
            <v>339.31</v>
          </cell>
          <cell r="P30">
            <v>328.56</v>
          </cell>
          <cell r="Q30">
            <v>0</v>
          </cell>
        </row>
        <row r="31">
          <cell r="E31">
            <v>113</v>
          </cell>
          <cell r="F31">
            <v>-0.9</v>
          </cell>
          <cell r="G31">
            <v>3.07</v>
          </cell>
          <cell r="H31">
            <v>353.71</v>
          </cell>
          <cell r="I31">
            <v>-10.17</v>
          </cell>
          <cell r="J31">
            <v>0</v>
          </cell>
          <cell r="L31">
            <v>213</v>
          </cell>
          <cell r="M31">
            <v>-1.41</v>
          </cell>
          <cell r="N31">
            <v>3.69</v>
          </cell>
          <cell r="O31">
            <v>424.45</v>
          </cell>
          <cell r="P31">
            <v>-12.21</v>
          </cell>
          <cell r="Q31">
            <v>0</v>
          </cell>
        </row>
        <row r="32">
          <cell r="E32">
            <v>114</v>
          </cell>
          <cell r="F32">
            <v>0.68</v>
          </cell>
          <cell r="G32">
            <v>3.07</v>
          </cell>
          <cell r="H32">
            <v>353.71</v>
          </cell>
          <cell r="I32">
            <v>-10.17</v>
          </cell>
          <cell r="J32">
            <v>0</v>
          </cell>
          <cell r="L32">
            <v>214</v>
          </cell>
          <cell r="M32">
            <v>1.1499999999999999</v>
          </cell>
          <cell r="N32">
            <v>3.69</v>
          </cell>
          <cell r="O32">
            <v>424.45</v>
          </cell>
          <cell r="P32">
            <v>-12.2</v>
          </cell>
          <cell r="Q32">
            <v>0</v>
          </cell>
        </row>
        <row r="33">
          <cell r="E33">
            <v>101</v>
          </cell>
          <cell r="F33">
            <v>-0.6</v>
          </cell>
          <cell r="G33">
            <v>-17.09</v>
          </cell>
          <cell r="H33">
            <v>313.37</v>
          </cell>
          <cell r="I33">
            <v>44.68</v>
          </cell>
          <cell r="J33">
            <v>0</v>
          </cell>
          <cell r="K33">
            <v>1003</v>
          </cell>
          <cell r="L33">
            <v>201</v>
          </cell>
          <cell r="M33">
            <v>-0.84</v>
          </cell>
          <cell r="N33">
            <v>-23.92</v>
          </cell>
          <cell r="O33">
            <v>438.72</v>
          </cell>
          <cell r="P33">
            <v>62.55</v>
          </cell>
          <cell r="Q33">
            <v>0</v>
          </cell>
        </row>
        <row r="34">
          <cell r="E34">
            <v>102</v>
          </cell>
          <cell r="F34">
            <v>0.57999999999999996</v>
          </cell>
          <cell r="G34">
            <v>10.36</v>
          </cell>
          <cell r="H34">
            <v>315.39999999999998</v>
          </cell>
          <cell r="I34">
            <v>-36.75</v>
          </cell>
          <cell r="J34">
            <v>0</v>
          </cell>
          <cell r="L34">
            <v>202</v>
          </cell>
          <cell r="M34">
            <v>0.82</v>
          </cell>
          <cell r="N34">
            <v>14.51</v>
          </cell>
          <cell r="O34">
            <v>441.56</v>
          </cell>
          <cell r="P34">
            <v>-51.45</v>
          </cell>
          <cell r="Q34">
            <v>0</v>
          </cell>
        </row>
        <row r="35">
          <cell r="E35">
            <v>103</v>
          </cell>
          <cell r="F35">
            <v>-0.6</v>
          </cell>
          <cell r="G35">
            <v>-16.25</v>
          </cell>
          <cell r="H35">
            <v>329.76</v>
          </cell>
          <cell r="I35">
            <v>39.89</v>
          </cell>
          <cell r="J35">
            <v>0</v>
          </cell>
          <cell r="L35">
            <v>203</v>
          </cell>
          <cell r="M35">
            <v>-0.72</v>
          </cell>
          <cell r="N35">
            <v>-19.170000000000002</v>
          </cell>
          <cell r="O35">
            <v>402.27</v>
          </cell>
          <cell r="P35">
            <v>45.95</v>
          </cell>
          <cell r="Q35">
            <v>0</v>
          </cell>
        </row>
        <row r="36">
          <cell r="E36">
            <v>104</v>
          </cell>
          <cell r="F36">
            <v>0.59</v>
          </cell>
          <cell r="G36">
            <v>11.19</v>
          </cell>
          <cell r="H36">
            <v>331.79</v>
          </cell>
          <cell r="I36">
            <v>-41.54</v>
          </cell>
          <cell r="J36">
            <v>0</v>
          </cell>
          <cell r="L36">
            <v>204</v>
          </cell>
          <cell r="M36">
            <v>0.7</v>
          </cell>
          <cell r="N36">
            <v>13.77</v>
          </cell>
          <cell r="O36">
            <v>404.7</v>
          </cell>
          <cell r="P36">
            <v>-51.76</v>
          </cell>
          <cell r="Q36">
            <v>0</v>
          </cell>
        </row>
        <row r="39">
          <cell r="E39">
            <v>107</v>
          </cell>
          <cell r="F39">
            <v>-0.16</v>
          </cell>
          <cell r="G39">
            <v>70.790000000000006</v>
          </cell>
          <cell r="H39">
            <v>120.43</v>
          </cell>
          <cell r="I39">
            <v>-271.94</v>
          </cell>
          <cell r="J39">
            <v>0</v>
          </cell>
          <cell r="L39">
            <v>207</v>
          </cell>
          <cell r="M39">
            <v>-0.19</v>
          </cell>
          <cell r="N39">
            <v>114.61</v>
          </cell>
          <cell r="O39">
            <v>67.3</v>
          </cell>
          <cell r="P39">
            <v>-436.52</v>
          </cell>
          <cell r="Q39">
            <v>0</v>
          </cell>
        </row>
        <row r="40">
          <cell r="E40">
            <v>108</v>
          </cell>
          <cell r="F40">
            <v>0.15</v>
          </cell>
          <cell r="G40">
            <v>-77.52</v>
          </cell>
          <cell r="H40">
            <v>508.34</v>
          </cell>
          <cell r="I40">
            <v>279.87</v>
          </cell>
          <cell r="J40">
            <v>0</v>
          </cell>
          <cell r="L40">
            <v>208</v>
          </cell>
          <cell r="M40">
            <v>0.18</v>
          </cell>
          <cell r="N40">
            <v>-122.68</v>
          </cell>
          <cell r="O40">
            <v>687.23</v>
          </cell>
          <cell r="P40">
            <v>446.03</v>
          </cell>
          <cell r="Q40">
            <v>0</v>
          </cell>
        </row>
        <row r="41">
          <cell r="E41">
            <v>109</v>
          </cell>
          <cell r="F41">
            <v>-0.15</v>
          </cell>
          <cell r="G41">
            <v>-2.72</v>
          </cell>
          <cell r="H41">
            <v>325.75</v>
          </cell>
          <cell r="I41">
            <v>-7.0000000000000007E-2</v>
          </cell>
          <cell r="J41">
            <v>0</v>
          </cell>
          <cell r="L41">
            <v>209</v>
          </cell>
          <cell r="M41">
            <v>-0.18</v>
          </cell>
          <cell r="N41">
            <v>-3.18</v>
          </cell>
          <cell r="O41">
            <v>392.54</v>
          </cell>
          <cell r="P41">
            <v>-0.56000000000000005</v>
          </cell>
          <cell r="Q41">
            <v>0</v>
          </cell>
        </row>
        <row r="42">
          <cell r="E42">
            <v>110</v>
          </cell>
          <cell r="F42">
            <v>0.14000000000000001</v>
          </cell>
          <cell r="G42">
            <v>-2.75</v>
          </cell>
          <cell r="H42">
            <v>327.60000000000002</v>
          </cell>
          <cell r="I42">
            <v>0.81</v>
          </cell>
          <cell r="J42">
            <v>0</v>
          </cell>
          <cell r="L42">
            <v>210</v>
          </cell>
          <cell r="M42">
            <v>0.17</v>
          </cell>
          <cell r="N42">
            <v>-3.22</v>
          </cell>
          <cell r="O42">
            <v>394.76</v>
          </cell>
          <cell r="P42">
            <v>0.5</v>
          </cell>
          <cell r="Q42">
            <v>0</v>
          </cell>
        </row>
        <row r="43">
          <cell r="E43">
            <v>111</v>
          </cell>
          <cell r="F43">
            <v>-0.16</v>
          </cell>
          <cell r="G43">
            <v>52.88</v>
          </cell>
          <cell r="H43">
            <v>180.98</v>
          </cell>
          <cell r="I43">
            <v>-206.67</v>
          </cell>
          <cell r="J43">
            <v>0</v>
          </cell>
          <cell r="L43">
            <v>211</v>
          </cell>
          <cell r="M43">
            <v>-0.19</v>
          </cell>
          <cell r="N43">
            <v>115.44</v>
          </cell>
          <cell r="O43">
            <v>83.69</v>
          </cell>
          <cell r="P43">
            <v>-441.31</v>
          </cell>
          <cell r="Q43">
            <v>0</v>
          </cell>
        </row>
        <row r="44">
          <cell r="E44">
            <v>112</v>
          </cell>
          <cell r="F44">
            <v>0.15</v>
          </cell>
          <cell r="G44">
            <v>-58.36</v>
          </cell>
          <cell r="H44">
            <v>472.38</v>
          </cell>
          <cell r="I44">
            <v>207.41</v>
          </cell>
          <cell r="J44">
            <v>0</v>
          </cell>
          <cell r="L44">
            <v>212</v>
          </cell>
          <cell r="M44">
            <v>0.18</v>
          </cell>
          <cell r="N44">
            <v>-121.85</v>
          </cell>
          <cell r="O44">
            <v>703.61</v>
          </cell>
          <cell r="P44">
            <v>441.24</v>
          </cell>
          <cell r="Q44">
            <v>0</v>
          </cell>
        </row>
        <row r="45">
          <cell r="E45">
            <v>113</v>
          </cell>
          <cell r="F45">
            <v>-1.61</v>
          </cell>
          <cell r="G45">
            <v>-3.15</v>
          </cell>
          <cell r="H45">
            <v>313.22000000000003</v>
          </cell>
          <cell r="I45">
            <v>2.78</v>
          </cell>
          <cell r="J45">
            <v>0</v>
          </cell>
          <cell r="L45">
            <v>213</v>
          </cell>
          <cell r="M45">
            <v>-2.27</v>
          </cell>
          <cell r="N45">
            <v>-3.73</v>
          </cell>
          <cell r="O45">
            <v>375.81</v>
          </cell>
          <cell r="P45">
            <v>3.17</v>
          </cell>
          <cell r="Q45">
            <v>0</v>
          </cell>
        </row>
        <row r="46">
          <cell r="E46">
            <v>114</v>
          </cell>
          <cell r="F46">
            <v>1.6</v>
          </cell>
          <cell r="G46">
            <v>-3.58</v>
          </cell>
          <cell r="H46">
            <v>315.56</v>
          </cell>
          <cell r="I46">
            <v>5.15</v>
          </cell>
          <cell r="J46">
            <v>0</v>
          </cell>
          <cell r="L46">
            <v>214</v>
          </cell>
          <cell r="M46">
            <v>2.25</v>
          </cell>
          <cell r="N46">
            <v>-4.34</v>
          </cell>
          <cell r="O46">
            <v>378.72</v>
          </cell>
          <cell r="P46">
            <v>6.35</v>
          </cell>
          <cell r="Q46">
            <v>0</v>
          </cell>
        </row>
        <row r="47">
          <cell r="E47">
            <v>101</v>
          </cell>
          <cell r="F47">
            <v>-0.59</v>
          </cell>
          <cell r="G47">
            <v>16.079999999999998</v>
          </cell>
          <cell r="H47">
            <v>366.12</v>
          </cell>
          <cell r="I47">
            <v>-46.91</v>
          </cell>
          <cell r="J47">
            <v>0</v>
          </cell>
          <cell r="K47">
            <v>1004</v>
          </cell>
          <cell r="L47">
            <v>201</v>
          </cell>
          <cell r="M47">
            <v>-0.83</v>
          </cell>
          <cell r="N47">
            <v>22.51</v>
          </cell>
          <cell r="O47">
            <v>512.55999999999995</v>
          </cell>
          <cell r="P47">
            <v>-65.680000000000007</v>
          </cell>
          <cell r="Q47">
            <v>0</v>
          </cell>
        </row>
        <row r="48">
          <cell r="E48">
            <v>102</v>
          </cell>
          <cell r="F48">
            <v>0.6</v>
          </cell>
          <cell r="G48">
            <v>-11.68</v>
          </cell>
          <cell r="H48">
            <v>364.09</v>
          </cell>
          <cell r="I48">
            <v>35.92</v>
          </cell>
          <cell r="J48">
            <v>0</v>
          </cell>
          <cell r="L48">
            <v>202</v>
          </cell>
          <cell r="M48">
            <v>0.84</v>
          </cell>
          <cell r="N48">
            <v>-16.350000000000001</v>
          </cell>
          <cell r="O48">
            <v>509.72</v>
          </cell>
          <cell r="P48">
            <v>50.28</v>
          </cell>
          <cell r="Q48">
            <v>0</v>
          </cell>
        </row>
        <row r="49">
          <cell r="E49">
            <v>103</v>
          </cell>
          <cell r="F49">
            <v>-0.59</v>
          </cell>
          <cell r="G49">
            <v>12.72</v>
          </cell>
          <cell r="H49">
            <v>476.01</v>
          </cell>
          <cell r="I49">
            <v>-45.42</v>
          </cell>
          <cell r="J49">
            <v>0</v>
          </cell>
          <cell r="L49">
            <v>203</v>
          </cell>
          <cell r="M49">
            <v>-0.7</v>
          </cell>
          <cell r="N49">
            <v>13.92</v>
          </cell>
          <cell r="O49">
            <v>615.16</v>
          </cell>
          <cell r="P49">
            <v>-53.91</v>
          </cell>
          <cell r="Q49">
            <v>0</v>
          </cell>
        </row>
        <row r="52">
          <cell r="E52">
            <v>106</v>
          </cell>
          <cell r="F52">
            <v>0.16</v>
          </cell>
          <cell r="G52">
            <v>2.09</v>
          </cell>
          <cell r="H52">
            <v>364.18</v>
          </cell>
          <cell r="I52">
            <v>-4.93</v>
          </cell>
          <cell r="J52">
            <v>0</v>
          </cell>
          <cell r="L52">
            <v>206</v>
          </cell>
          <cell r="M52">
            <v>0.19</v>
          </cell>
          <cell r="N52">
            <v>2.5099999999999998</v>
          </cell>
          <cell r="O52">
            <v>437.01</v>
          </cell>
          <cell r="P52">
            <v>-5.91</v>
          </cell>
          <cell r="Q52">
            <v>0</v>
          </cell>
        </row>
        <row r="53">
          <cell r="E53">
            <v>107</v>
          </cell>
          <cell r="F53">
            <v>-0.15</v>
          </cell>
          <cell r="G53">
            <v>74.349999999999994</v>
          </cell>
          <cell r="H53">
            <v>559.05999999999995</v>
          </cell>
          <cell r="I53">
            <v>-278.52</v>
          </cell>
          <cell r="J53">
            <v>0</v>
          </cell>
          <cell r="L53">
            <v>207</v>
          </cell>
          <cell r="M53">
            <v>-0.18</v>
          </cell>
          <cell r="N53">
            <v>118.04</v>
          </cell>
          <cell r="O53">
            <v>748.08</v>
          </cell>
          <cell r="P53">
            <v>-443.21</v>
          </cell>
          <cell r="Q53">
            <v>0</v>
          </cell>
        </row>
        <row r="54">
          <cell r="E54">
            <v>108</v>
          </cell>
          <cell r="F54">
            <v>0.16</v>
          </cell>
          <cell r="G54">
            <v>-69.95</v>
          </cell>
          <cell r="H54">
            <v>171.14</v>
          </cell>
          <cell r="I54">
            <v>267.52</v>
          </cell>
          <cell r="J54">
            <v>0</v>
          </cell>
          <cell r="L54">
            <v>208</v>
          </cell>
          <cell r="M54">
            <v>0.19</v>
          </cell>
          <cell r="N54">
            <v>-112.76</v>
          </cell>
          <cell r="O54">
            <v>128.16</v>
          </cell>
          <cell r="P54">
            <v>430.01</v>
          </cell>
          <cell r="Q54">
            <v>0</v>
          </cell>
        </row>
        <row r="55">
          <cell r="E55">
            <v>109</v>
          </cell>
          <cell r="F55">
            <v>-0.14000000000000001</v>
          </cell>
          <cell r="G55">
            <v>-0.21</v>
          </cell>
          <cell r="H55">
            <v>448.44</v>
          </cell>
          <cell r="I55">
            <v>-4.95</v>
          </cell>
          <cell r="J55">
            <v>0</v>
          </cell>
          <cell r="L55">
            <v>209</v>
          </cell>
          <cell r="M55">
            <v>-0.17</v>
          </cell>
          <cell r="N55">
            <v>-0.59</v>
          </cell>
          <cell r="O55">
            <v>549.12</v>
          </cell>
          <cell r="P55">
            <v>-5.8</v>
          </cell>
          <cell r="Q55">
            <v>0</v>
          </cell>
        </row>
        <row r="56">
          <cell r="E56">
            <v>110</v>
          </cell>
          <cell r="F56">
            <v>0.16</v>
          </cell>
          <cell r="G56">
            <v>-0.43</v>
          </cell>
          <cell r="H56">
            <v>446.6</v>
          </cell>
          <cell r="I56">
            <v>-3.81</v>
          </cell>
          <cell r="J56">
            <v>0</v>
          </cell>
          <cell r="L56">
            <v>210</v>
          </cell>
          <cell r="M56">
            <v>0.2</v>
          </cell>
          <cell r="N56">
            <v>-0.85</v>
          </cell>
          <cell r="O56">
            <v>546.9</v>
          </cell>
          <cell r="P56">
            <v>-4.42</v>
          </cell>
          <cell r="Q56">
            <v>0</v>
          </cell>
        </row>
        <row r="57">
          <cell r="E57">
            <v>111</v>
          </cell>
          <cell r="F57">
            <v>-0.14000000000000001</v>
          </cell>
          <cell r="G57">
            <v>53.82</v>
          </cell>
          <cell r="H57">
            <v>593.22</v>
          </cell>
          <cell r="I57">
            <v>-209.29</v>
          </cell>
          <cell r="J57">
            <v>0</v>
          </cell>
          <cell r="L57">
            <v>211</v>
          </cell>
          <cell r="M57">
            <v>-0.17</v>
          </cell>
          <cell r="N57">
            <v>114.68</v>
          </cell>
          <cell r="O57">
            <v>857.97</v>
          </cell>
          <cell r="P57">
            <v>-441.72</v>
          </cell>
          <cell r="Q57">
            <v>0</v>
          </cell>
        </row>
        <row r="58">
          <cell r="E58">
            <v>112</v>
          </cell>
          <cell r="F58">
            <v>0.16</v>
          </cell>
          <cell r="G58">
            <v>-54.46</v>
          </cell>
          <cell r="H58">
            <v>301.82</v>
          </cell>
          <cell r="I58">
            <v>200.53</v>
          </cell>
          <cell r="J58">
            <v>0</v>
          </cell>
          <cell r="L58">
            <v>212</v>
          </cell>
          <cell r="M58">
            <v>0.19</v>
          </cell>
          <cell r="N58">
            <v>-116.12</v>
          </cell>
          <cell r="O58">
            <v>238.05</v>
          </cell>
          <cell r="P58">
            <v>431.5</v>
          </cell>
          <cell r="Q58">
            <v>0</v>
          </cell>
        </row>
        <row r="59">
          <cell r="E59">
            <v>113</v>
          </cell>
          <cell r="F59">
            <v>-1.64</v>
          </cell>
          <cell r="G59">
            <v>2.52</v>
          </cell>
          <cell r="H59">
            <v>366.27</v>
          </cell>
          <cell r="I59">
            <v>-6.84</v>
          </cell>
          <cell r="J59">
            <v>0</v>
          </cell>
          <cell r="L59">
            <v>213</v>
          </cell>
          <cell r="M59">
            <v>-2.31</v>
          </cell>
          <cell r="N59">
            <v>3.08</v>
          </cell>
          <cell r="O59">
            <v>439.58</v>
          </cell>
          <cell r="P59">
            <v>-8.3800000000000008</v>
          </cell>
          <cell r="Q59">
            <v>0</v>
          </cell>
        </row>
        <row r="60">
          <cell r="E60">
            <v>114</v>
          </cell>
          <cell r="F60">
            <v>1.65</v>
          </cell>
          <cell r="G60">
            <v>1.88</v>
          </cell>
          <cell r="H60">
            <v>363.93</v>
          </cell>
          <cell r="I60">
            <v>-4.16</v>
          </cell>
          <cell r="J60">
            <v>0</v>
          </cell>
          <cell r="L60">
            <v>214</v>
          </cell>
          <cell r="M60">
            <v>2.3199999999999998</v>
          </cell>
          <cell r="N60">
            <v>2.2000000000000002</v>
          </cell>
          <cell r="O60">
            <v>436.66</v>
          </cell>
          <cell r="P60">
            <v>-4.8099999999999996</v>
          </cell>
          <cell r="Q60">
            <v>0</v>
          </cell>
        </row>
        <row r="61">
          <cell r="E61">
            <v>101</v>
          </cell>
          <cell r="F61">
            <v>0.69</v>
          </cell>
          <cell r="G61">
            <v>-15</v>
          </cell>
          <cell r="H61">
            <v>293.35000000000002</v>
          </cell>
          <cell r="I61">
            <v>39.229999999999997</v>
          </cell>
          <cell r="J61">
            <v>0</v>
          </cell>
          <cell r="K61">
            <v>1005</v>
          </cell>
          <cell r="L61">
            <v>201</v>
          </cell>
          <cell r="M61">
            <v>0.97</v>
          </cell>
          <cell r="N61">
            <v>-20.99</v>
          </cell>
          <cell r="O61">
            <v>410.69</v>
          </cell>
          <cell r="P61">
            <v>54.93</v>
          </cell>
          <cell r="Q61">
            <v>0</v>
          </cell>
        </row>
        <row r="62">
          <cell r="E62">
            <v>102</v>
          </cell>
          <cell r="F62">
            <v>-0.78</v>
          </cell>
          <cell r="G62">
            <v>8.68</v>
          </cell>
          <cell r="H62">
            <v>296.45999999999998</v>
          </cell>
          <cell r="I62">
            <v>-31.15</v>
          </cell>
          <cell r="J62">
            <v>0</v>
          </cell>
          <cell r="L62">
            <v>202</v>
          </cell>
          <cell r="M62">
            <v>-1.0900000000000001</v>
          </cell>
          <cell r="N62">
            <v>12.15</v>
          </cell>
          <cell r="O62">
            <v>415.05</v>
          </cell>
          <cell r="P62">
            <v>-43.6</v>
          </cell>
          <cell r="Q62">
            <v>0</v>
          </cell>
        </row>
        <row r="63">
          <cell r="E63">
            <v>103</v>
          </cell>
          <cell r="F63">
            <v>0.64</v>
          </cell>
          <cell r="G63">
            <v>-13.73</v>
          </cell>
          <cell r="H63">
            <v>318.89</v>
          </cell>
          <cell r="I63">
            <v>34.53</v>
          </cell>
          <cell r="J63">
            <v>0</v>
          </cell>
          <cell r="L63">
            <v>203</v>
          </cell>
          <cell r="M63">
            <v>0.74</v>
          </cell>
          <cell r="N63">
            <v>-15.97</v>
          </cell>
          <cell r="O63">
            <v>392.88</v>
          </cell>
          <cell r="P63">
            <v>39.549999999999997</v>
          </cell>
          <cell r="Q63">
            <v>0</v>
          </cell>
        </row>
        <row r="64">
          <cell r="E64">
            <v>104</v>
          </cell>
          <cell r="F64">
            <v>-0.84</v>
          </cell>
          <cell r="G64">
            <v>9.94</v>
          </cell>
          <cell r="H64">
            <v>322</v>
          </cell>
          <cell r="I64">
            <v>-35.85</v>
          </cell>
          <cell r="J64">
            <v>0</v>
          </cell>
          <cell r="L64">
            <v>204</v>
          </cell>
          <cell r="M64">
            <v>-1.03</v>
          </cell>
          <cell r="N64">
            <v>12.43</v>
          </cell>
          <cell r="O64">
            <v>396.62</v>
          </cell>
          <cell r="P64">
            <v>-44.9</v>
          </cell>
          <cell r="Q64">
            <v>0</v>
          </cell>
        </row>
        <row r="65">
          <cell r="E65">
            <v>105</v>
          </cell>
          <cell r="F65">
            <v>0.17</v>
          </cell>
          <cell r="G65">
            <v>-1.43</v>
          </cell>
          <cell r="H65">
            <v>293.33</v>
          </cell>
          <cell r="I65">
            <v>-1.55</v>
          </cell>
          <cell r="J65">
            <v>0</v>
          </cell>
          <cell r="L65">
            <v>205</v>
          </cell>
          <cell r="M65">
            <v>0.2</v>
          </cell>
          <cell r="N65">
            <v>-1.71</v>
          </cell>
          <cell r="O65">
            <v>352</v>
          </cell>
          <cell r="P65">
            <v>-1.86</v>
          </cell>
          <cell r="Q65">
            <v>0</v>
          </cell>
        </row>
        <row r="66">
          <cell r="E66">
            <v>106</v>
          </cell>
          <cell r="F66">
            <v>-0.26</v>
          </cell>
          <cell r="G66">
            <v>-4.8899999999999997</v>
          </cell>
          <cell r="H66">
            <v>296.48</v>
          </cell>
          <cell r="I66">
            <v>9.64</v>
          </cell>
          <cell r="J66">
            <v>0</v>
          </cell>
          <cell r="L66">
            <v>206</v>
          </cell>
          <cell r="M66">
            <v>-0.31</v>
          </cell>
          <cell r="N66">
            <v>-5.87</v>
          </cell>
          <cell r="O66">
            <v>355.78</v>
          </cell>
          <cell r="P66">
            <v>11.57</v>
          </cell>
          <cell r="Q66">
            <v>0</v>
          </cell>
        </row>
        <row r="69">
          <cell r="E69">
            <v>109</v>
          </cell>
          <cell r="F69">
            <v>0.13</v>
          </cell>
          <cell r="G69">
            <v>-0.48</v>
          </cell>
          <cell r="H69">
            <v>312.49</v>
          </cell>
          <cell r="I69">
            <v>-5.08</v>
          </cell>
          <cell r="J69">
            <v>0</v>
          </cell>
          <cell r="L69">
            <v>209</v>
          </cell>
          <cell r="M69">
            <v>0.15</v>
          </cell>
          <cell r="N69">
            <v>-0.45</v>
          </cell>
          <cell r="O69">
            <v>377.54</v>
          </cell>
          <cell r="P69">
            <v>-6.56</v>
          </cell>
          <cell r="Q69">
            <v>0</v>
          </cell>
        </row>
        <row r="70">
          <cell r="E70">
            <v>110</v>
          </cell>
          <cell r="F70">
            <v>-0.3</v>
          </cell>
          <cell r="G70">
            <v>-3.95</v>
          </cell>
          <cell r="H70">
            <v>315.64</v>
          </cell>
          <cell r="I70">
            <v>6.11</v>
          </cell>
          <cell r="J70">
            <v>0</v>
          </cell>
          <cell r="L70">
            <v>210</v>
          </cell>
          <cell r="M70">
            <v>-0.37</v>
          </cell>
          <cell r="N70">
            <v>-4.6100000000000003</v>
          </cell>
          <cell r="O70">
            <v>381.32</v>
          </cell>
          <cell r="P70">
            <v>6.86</v>
          </cell>
          <cell r="Q70">
            <v>0</v>
          </cell>
        </row>
        <row r="71">
          <cell r="E71">
            <v>111</v>
          </cell>
          <cell r="F71">
            <v>0.14000000000000001</v>
          </cell>
          <cell r="G71">
            <v>48.56</v>
          </cell>
          <cell r="H71">
            <v>174.19</v>
          </cell>
          <cell r="I71">
            <v>-199.75</v>
          </cell>
          <cell r="J71">
            <v>0</v>
          </cell>
          <cell r="L71">
            <v>211</v>
          </cell>
          <cell r="M71">
            <v>0.17</v>
          </cell>
          <cell r="N71">
            <v>104.16</v>
          </cell>
          <cell r="O71">
            <v>82.5</v>
          </cell>
          <cell r="P71">
            <v>-421.86</v>
          </cell>
          <cell r="Q71">
            <v>0</v>
          </cell>
        </row>
        <row r="72">
          <cell r="E72">
            <v>112</v>
          </cell>
          <cell r="F72">
            <v>-0.31</v>
          </cell>
          <cell r="G72">
            <v>-52.98</v>
          </cell>
          <cell r="H72">
            <v>453.94</v>
          </cell>
          <cell r="I72">
            <v>200.78</v>
          </cell>
          <cell r="J72">
            <v>0</v>
          </cell>
          <cell r="L72">
            <v>212</v>
          </cell>
          <cell r="M72">
            <v>-0.39</v>
          </cell>
          <cell r="N72">
            <v>-109.22</v>
          </cell>
          <cell r="O72">
            <v>676.36</v>
          </cell>
          <cell r="P72">
            <v>422.16</v>
          </cell>
          <cell r="Q72">
            <v>0</v>
          </cell>
        </row>
        <row r="73">
          <cell r="E73">
            <v>113</v>
          </cell>
          <cell r="F73">
            <v>-0.84</v>
          </cell>
          <cell r="G73">
            <v>-1.59</v>
          </cell>
          <cell r="H73">
            <v>293.57</v>
          </cell>
          <cell r="I73">
            <v>-0.84</v>
          </cell>
          <cell r="J73">
            <v>0</v>
          </cell>
          <cell r="L73">
            <v>213</v>
          </cell>
          <cell r="M73">
            <v>-1.23</v>
          </cell>
          <cell r="N73">
            <v>-1.95</v>
          </cell>
          <cell r="O73">
            <v>352.34</v>
          </cell>
          <cell r="P73">
            <v>-0.84</v>
          </cell>
          <cell r="Q73">
            <v>0</v>
          </cell>
        </row>
        <row r="74">
          <cell r="E74">
            <v>114</v>
          </cell>
          <cell r="F74">
            <v>0.75</v>
          </cell>
          <cell r="G74">
            <v>-4.7300000000000004</v>
          </cell>
          <cell r="H74">
            <v>296.24</v>
          </cell>
          <cell r="I74">
            <v>8.93</v>
          </cell>
          <cell r="J74">
            <v>0</v>
          </cell>
          <cell r="L74">
            <v>214</v>
          </cell>
          <cell r="M74">
            <v>1.1299999999999999</v>
          </cell>
          <cell r="N74">
            <v>-5.64</v>
          </cell>
          <cell r="O74">
            <v>355.44</v>
          </cell>
          <cell r="P74">
            <v>10.55</v>
          </cell>
          <cell r="Q74">
            <v>0</v>
          </cell>
        </row>
        <row r="75">
          <cell r="E75">
            <v>101</v>
          </cell>
          <cell r="F75">
            <v>0.68</v>
          </cell>
          <cell r="G75">
            <v>18.84</v>
          </cell>
          <cell r="H75">
            <v>305.74</v>
          </cell>
          <cell r="I75">
            <v>-53.53</v>
          </cell>
          <cell r="J75">
            <v>0</v>
          </cell>
          <cell r="K75">
            <v>1006</v>
          </cell>
          <cell r="L75">
            <v>201</v>
          </cell>
          <cell r="M75">
            <v>0.95</v>
          </cell>
          <cell r="N75">
            <v>26.38</v>
          </cell>
          <cell r="O75">
            <v>428.03</v>
          </cell>
          <cell r="P75">
            <v>-74.95</v>
          </cell>
          <cell r="Q75">
            <v>0</v>
          </cell>
        </row>
        <row r="76">
          <cell r="E76">
            <v>102</v>
          </cell>
          <cell r="F76">
            <v>-0.84</v>
          </cell>
          <cell r="G76">
            <v>-10.199999999999999</v>
          </cell>
          <cell r="H76">
            <v>302.62</v>
          </cell>
          <cell r="I76">
            <v>36.86</v>
          </cell>
          <cell r="J76">
            <v>0</v>
          </cell>
          <cell r="L76">
            <v>202</v>
          </cell>
          <cell r="M76">
            <v>-1.18</v>
          </cell>
          <cell r="N76">
            <v>-14.28</v>
          </cell>
          <cell r="O76">
            <v>423.67</v>
          </cell>
          <cell r="P76">
            <v>51.61</v>
          </cell>
          <cell r="Q76">
            <v>0</v>
          </cell>
        </row>
        <row r="77">
          <cell r="E77">
            <v>103</v>
          </cell>
          <cell r="F77">
            <v>0.59</v>
          </cell>
          <cell r="G77">
            <v>20.100000000000001</v>
          </cell>
          <cell r="H77">
            <v>334.2</v>
          </cell>
          <cell r="I77">
            <v>-58.23</v>
          </cell>
          <cell r="J77">
            <v>0</v>
          </cell>
          <cell r="L77">
            <v>203</v>
          </cell>
          <cell r="M77">
            <v>0.67</v>
          </cell>
          <cell r="N77">
            <v>24.63</v>
          </cell>
          <cell r="O77">
            <v>412.42</v>
          </cell>
          <cell r="P77">
            <v>-71.760000000000005</v>
          </cell>
          <cell r="Q77">
            <v>0</v>
          </cell>
        </row>
        <row r="78">
          <cell r="E78">
            <v>104</v>
          </cell>
          <cell r="F78">
            <v>-0.93</v>
          </cell>
          <cell r="G78">
            <v>-8.94</v>
          </cell>
          <cell r="H78">
            <v>331.09</v>
          </cell>
          <cell r="I78">
            <v>32.159999999999997</v>
          </cell>
          <cell r="J78">
            <v>0</v>
          </cell>
          <cell r="L78">
            <v>204</v>
          </cell>
          <cell r="M78">
            <v>-1.1599999999999999</v>
          </cell>
          <cell r="N78">
            <v>-10.220000000000001</v>
          </cell>
          <cell r="O78">
            <v>408.69</v>
          </cell>
          <cell r="P78">
            <v>36.71</v>
          </cell>
          <cell r="Q78">
            <v>0</v>
          </cell>
        </row>
        <row r="79">
          <cell r="E79">
            <v>105</v>
          </cell>
          <cell r="F79">
            <v>0.15</v>
          </cell>
          <cell r="G79">
            <v>5.31</v>
          </cell>
          <cell r="H79">
            <v>305.75</v>
          </cell>
          <cell r="I79">
            <v>-12.87</v>
          </cell>
          <cell r="J79">
            <v>0</v>
          </cell>
          <cell r="L79">
            <v>205</v>
          </cell>
          <cell r="M79">
            <v>0.19</v>
          </cell>
          <cell r="N79">
            <v>6.37</v>
          </cell>
          <cell r="O79">
            <v>366.91</v>
          </cell>
          <cell r="P79">
            <v>-15.45</v>
          </cell>
          <cell r="Q79">
            <v>0</v>
          </cell>
        </row>
        <row r="80">
          <cell r="E80">
            <v>106</v>
          </cell>
          <cell r="F80">
            <v>-0.32</v>
          </cell>
          <cell r="G80">
            <v>3.34</v>
          </cell>
          <cell r="H80">
            <v>302.60000000000002</v>
          </cell>
          <cell r="I80">
            <v>-3.8</v>
          </cell>
          <cell r="J80">
            <v>0</v>
          </cell>
          <cell r="L80">
            <v>206</v>
          </cell>
          <cell r="M80">
            <v>-0.38</v>
          </cell>
          <cell r="N80">
            <v>4.01</v>
          </cell>
          <cell r="O80">
            <v>363.12</v>
          </cell>
          <cell r="P80">
            <v>-4.5599999999999996</v>
          </cell>
          <cell r="Q80">
            <v>0</v>
          </cell>
        </row>
        <row r="81">
          <cell r="E81">
            <v>107</v>
          </cell>
          <cell r="F81">
            <v>0.13</v>
          </cell>
          <cell r="G81">
            <v>70.650000000000006</v>
          </cell>
          <cell r="H81">
            <v>490.15</v>
          </cell>
          <cell r="I81">
            <v>-272.27999999999997</v>
          </cell>
          <cell r="J81">
            <v>0</v>
          </cell>
          <cell r="L81">
            <v>207</v>
          </cell>
          <cell r="M81">
            <v>0.15</v>
          </cell>
          <cell r="N81">
            <v>110.91</v>
          </cell>
          <cell r="O81">
            <v>661.94</v>
          </cell>
          <cell r="P81">
            <v>-430.5</v>
          </cell>
          <cell r="Q81">
            <v>0</v>
          </cell>
        </row>
        <row r="82">
          <cell r="E82">
            <v>108</v>
          </cell>
          <cell r="F82">
            <v>-0.3</v>
          </cell>
          <cell r="G82">
            <v>-62</v>
          </cell>
          <cell r="H82">
            <v>118.2</v>
          </cell>
          <cell r="I82">
            <v>255.61</v>
          </cell>
          <cell r="J82">
            <v>0</v>
          </cell>
          <cell r="L82">
            <v>208</v>
          </cell>
          <cell r="M82">
            <v>-0.35</v>
          </cell>
          <cell r="N82">
            <v>-100.53</v>
          </cell>
          <cell r="O82">
            <v>68.09</v>
          </cell>
          <cell r="P82">
            <v>410.49</v>
          </cell>
          <cell r="Q82">
            <v>0</v>
          </cell>
        </row>
        <row r="83">
          <cell r="E83">
            <v>109</v>
          </cell>
          <cell r="F83">
            <v>0.08</v>
          </cell>
          <cell r="G83">
            <v>6.25</v>
          </cell>
          <cell r="H83">
            <v>327.10000000000002</v>
          </cell>
          <cell r="I83">
            <v>-16.399999999999999</v>
          </cell>
          <cell r="J83">
            <v>0</v>
          </cell>
          <cell r="L83">
            <v>209</v>
          </cell>
          <cell r="M83">
            <v>0.09</v>
          </cell>
          <cell r="N83">
            <v>7.63</v>
          </cell>
          <cell r="O83">
            <v>395.37</v>
          </cell>
          <cell r="P83">
            <v>-20.149999999999999</v>
          </cell>
          <cell r="Q83">
            <v>0</v>
          </cell>
        </row>
        <row r="86">
          <cell r="E86">
            <v>112</v>
          </cell>
          <cell r="F86">
            <v>-0.37</v>
          </cell>
          <cell r="G86">
            <v>-44.72</v>
          </cell>
          <cell r="H86">
            <v>185.65</v>
          </cell>
          <cell r="I86">
            <v>187.23</v>
          </cell>
          <cell r="J86">
            <v>0</v>
          </cell>
          <cell r="L86">
            <v>212</v>
          </cell>
          <cell r="M86">
            <v>-0.44</v>
          </cell>
          <cell r="N86">
            <v>-99.27</v>
          </cell>
          <cell r="O86">
            <v>96.55</v>
          </cell>
          <cell r="P86">
            <v>405.79</v>
          </cell>
          <cell r="Q86">
            <v>0</v>
          </cell>
        </row>
        <row r="87">
          <cell r="E87">
            <v>113</v>
          </cell>
          <cell r="F87">
            <v>-0.85</v>
          </cell>
          <cell r="G87">
            <v>5.0599999999999996</v>
          </cell>
          <cell r="H87">
            <v>305.51</v>
          </cell>
          <cell r="I87">
            <v>-12.04</v>
          </cell>
          <cell r="J87">
            <v>0</v>
          </cell>
          <cell r="L87">
            <v>213</v>
          </cell>
          <cell r="M87">
            <v>-1.25</v>
          </cell>
          <cell r="N87">
            <v>6.01</v>
          </cell>
          <cell r="O87">
            <v>366.56</v>
          </cell>
          <cell r="P87">
            <v>-14.26</v>
          </cell>
          <cell r="Q87">
            <v>0</v>
          </cell>
        </row>
        <row r="88">
          <cell r="E88">
            <v>114</v>
          </cell>
          <cell r="F88">
            <v>0.68</v>
          </cell>
          <cell r="G88">
            <v>3.59</v>
          </cell>
          <cell r="H88">
            <v>302.83999999999997</v>
          </cell>
          <cell r="I88">
            <v>-4.63</v>
          </cell>
          <cell r="J88">
            <v>0</v>
          </cell>
          <cell r="L88">
            <v>214</v>
          </cell>
          <cell r="M88">
            <v>1.05</v>
          </cell>
          <cell r="N88">
            <v>4.3600000000000003</v>
          </cell>
          <cell r="O88">
            <v>363.47</v>
          </cell>
          <cell r="P88">
            <v>-5.75</v>
          </cell>
          <cell r="Q88">
            <v>0</v>
          </cell>
        </row>
        <row r="89">
          <cell r="E89">
            <v>101</v>
          </cell>
          <cell r="F89">
            <v>-45.83</v>
          </cell>
          <cell r="G89">
            <v>-5.74</v>
          </cell>
          <cell r="H89">
            <v>239.88</v>
          </cell>
          <cell r="I89">
            <v>0.86</v>
          </cell>
          <cell r="J89">
            <v>0</v>
          </cell>
          <cell r="K89">
            <v>1007</v>
          </cell>
          <cell r="L89">
            <v>201</v>
          </cell>
          <cell r="M89">
            <v>-64.17</v>
          </cell>
          <cell r="N89">
            <v>-8.0399999999999991</v>
          </cell>
          <cell r="O89">
            <v>335.83</v>
          </cell>
          <cell r="P89">
            <v>1.2</v>
          </cell>
          <cell r="Q89">
            <v>0</v>
          </cell>
        </row>
        <row r="90">
          <cell r="E90">
            <v>102</v>
          </cell>
          <cell r="F90">
            <v>63.78</v>
          </cell>
          <cell r="G90">
            <v>-6.77</v>
          </cell>
          <cell r="H90">
            <v>512.29999999999995</v>
          </cell>
          <cell r="I90">
            <v>19.41</v>
          </cell>
          <cell r="J90">
            <v>0</v>
          </cell>
          <cell r="L90">
            <v>202</v>
          </cell>
          <cell r="M90">
            <v>89.3</v>
          </cell>
          <cell r="N90">
            <v>-9.48</v>
          </cell>
          <cell r="O90">
            <v>717.21</v>
          </cell>
          <cell r="P90">
            <v>27.17</v>
          </cell>
          <cell r="Q90">
            <v>0</v>
          </cell>
        </row>
        <row r="91">
          <cell r="E91">
            <v>103</v>
          </cell>
          <cell r="F91">
            <v>-44.57</v>
          </cell>
          <cell r="G91">
            <v>-5.56</v>
          </cell>
          <cell r="H91">
            <v>272.33999999999997</v>
          </cell>
          <cell r="I91">
            <v>0.33</v>
          </cell>
          <cell r="J91">
            <v>0</v>
          </cell>
          <cell r="L91">
            <v>203</v>
          </cell>
          <cell r="M91">
            <v>-52.98</v>
          </cell>
          <cell r="N91">
            <v>-6.6</v>
          </cell>
          <cell r="O91">
            <v>339.79</v>
          </cell>
          <cell r="P91">
            <v>0.19</v>
          </cell>
          <cell r="Q91">
            <v>0</v>
          </cell>
        </row>
        <row r="92">
          <cell r="E92">
            <v>104</v>
          </cell>
          <cell r="F92">
            <v>65.05</v>
          </cell>
          <cell r="G92">
            <v>-6.59</v>
          </cell>
          <cell r="H92">
            <v>544.76</v>
          </cell>
          <cell r="I92">
            <v>18.89</v>
          </cell>
          <cell r="J92">
            <v>0</v>
          </cell>
          <cell r="L92">
            <v>204</v>
          </cell>
          <cell r="M92">
            <v>78.569999999999993</v>
          </cell>
          <cell r="N92">
            <v>-7.84</v>
          </cell>
          <cell r="O92">
            <v>666.69</v>
          </cell>
          <cell r="P92">
            <v>22.46</v>
          </cell>
          <cell r="Q92">
            <v>0</v>
          </cell>
        </row>
        <row r="93">
          <cell r="E93">
            <v>105</v>
          </cell>
          <cell r="F93">
            <v>-74.400000000000006</v>
          </cell>
          <cell r="G93">
            <v>7.89</v>
          </cell>
          <cell r="H93">
            <v>143.99</v>
          </cell>
          <cell r="I93">
            <v>-40.06</v>
          </cell>
          <cell r="J93">
            <v>0</v>
          </cell>
          <cell r="L93">
            <v>205</v>
          </cell>
          <cell r="M93">
            <v>-89.28</v>
          </cell>
          <cell r="N93">
            <v>9.4700000000000006</v>
          </cell>
          <cell r="O93">
            <v>172.78</v>
          </cell>
          <cell r="P93">
            <v>-48.07</v>
          </cell>
          <cell r="Q93">
            <v>0</v>
          </cell>
        </row>
        <row r="94">
          <cell r="E94">
            <v>106</v>
          </cell>
          <cell r="F94">
            <v>92.35</v>
          </cell>
          <cell r="G94">
            <v>-20.399999999999999</v>
          </cell>
          <cell r="H94">
            <v>608.19000000000005</v>
          </cell>
          <cell r="I94">
            <v>60.33</v>
          </cell>
          <cell r="J94">
            <v>0</v>
          </cell>
          <cell r="L94">
            <v>206</v>
          </cell>
          <cell r="M94">
            <v>110.82</v>
          </cell>
          <cell r="N94">
            <v>-24.48</v>
          </cell>
          <cell r="O94">
            <v>729.83</v>
          </cell>
          <cell r="P94">
            <v>72.39</v>
          </cell>
          <cell r="Q94">
            <v>0</v>
          </cell>
        </row>
        <row r="95">
          <cell r="E95">
            <v>107</v>
          </cell>
          <cell r="F95">
            <v>-76.150000000000006</v>
          </cell>
          <cell r="G95">
            <v>88.19</v>
          </cell>
          <cell r="H95">
            <v>-74.31</v>
          </cell>
          <cell r="I95">
            <v>-351.32</v>
          </cell>
          <cell r="J95">
            <v>0</v>
          </cell>
          <cell r="L95">
            <v>207</v>
          </cell>
          <cell r="M95">
            <v>-92.08</v>
          </cell>
          <cell r="N95">
            <v>137.94999999999999</v>
          </cell>
          <cell r="O95">
            <v>-176.49</v>
          </cell>
          <cell r="P95">
            <v>-546.09</v>
          </cell>
          <cell r="Q95">
            <v>0</v>
          </cell>
        </row>
        <row r="96">
          <cell r="E96">
            <v>108</v>
          </cell>
          <cell r="F96">
            <v>94.1</v>
          </cell>
          <cell r="G96">
            <v>-100.7</v>
          </cell>
          <cell r="H96">
            <v>826.49</v>
          </cell>
          <cell r="I96">
            <v>371.59</v>
          </cell>
          <cell r="J96">
            <v>0</v>
          </cell>
          <cell r="L96">
            <v>208</v>
          </cell>
          <cell r="M96">
            <v>113.61</v>
          </cell>
          <cell r="N96">
            <v>-152.97</v>
          </cell>
          <cell r="O96">
            <v>1079.1099999999999</v>
          </cell>
          <cell r="P96">
            <v>570.41</v>
          </cell>
          <cell r="Q96">
            <v>0</v>
          </cell>
        </row>
        <row r="97">
          <cell r="E97">
            <v>109</v>
          </cell>
          <cell r="F97">
            <v>-73.45</v>
          </cell>
          <cell r="G97">
            <v>8.0299999999999994</v>
          </cell>
          <cell r="H97">
            <v>168.33</v>
          </cell>
          <cell r="I97">
            <v>-40.450000000000003</v>
          </cell>
          <cell r="J97">
            <v>0</v>
          </cell>
          <cell r="L97">
            <v>209</v>
          </cell>
          <cell r="M97">
            <v>-88.01</v>
          </cell>
          <cell r="N97">
            <v>9.65</v>
          </cell>
          <cell r="O97">
            <v>205.24</v>
          </cell>
          <cell r="P97">
            <v>-48.59</v>
          </cell>
          <cell r="Q97">
            <v>0</v>
          </cell>
        </row>
        <row r="98">
          <cell r="E98">
            <v>110</v>
          </cell>
          <cell r="F98">
            <v>93.3</v>
          </cell>
          <cell r="G98">
            <v>-20.27</v>
          </cell>
          <cell r="H98">
            <v>632.54</v>
          </cell>
          <cell r="I98">
            <v>59.94</v>
          </cell>
          <cell r="J98">
            <v>0</v>
          </cell>
          <cell r="L98">
            <v>210</v>
          </cell>
          <cell r="M98">
            <v>112.09</v>
          </cell>
          <cell r="N98">
            <v>-24.3</v>
          </cell>
          <cell r="O98">
            <v>762.29</v>
          </cell>
          <cell r="P98">
            <v>71.87</v>
          </cell>
          <cell r="Q98">
            <v>0</v>
          </cell>
        </row>
        <row r="99">
          <cell r="E99">
            <v>111</v>
          </cell>
          <cell r="F99">
            <v>-74.760000000000005</v>
          </cell>
          <cell r="G99">
            <v>68.25</v>
          </cell>
          <cell r="H99">
            <v>4.6100000000000003</v>
          </cell>
          <cell r="I99">
            <v>-273.89999999999998</v>
          </cell>
          <cell r="J99">
            <v>0</v>
          </cell>
          <cell r="L99">
            <v>211</v>
          </cell>
          <cell r="M99">
            <v>-90.81</v>
          </cell>
          <cell r="N99">
            <v>138.13</v>
          </cell>
          <cell r="O99">
            <v>-144.03</v>
          </cell>
          <cell r="P99">
            <v>-546.61</v>
          </cell>
          <cell r="Q99">
            <v>0</v>
          </cell>
        </row>
        <row r="100">
          <cell r="E100">
            <v>112</v>
          </cell>
          <cell r="F100">
            <v>94.61</v>
          </cell>
          <cell r="G100">
            <v>-80.489999999999995</v>
          </cell>
          <cell r="H100">
            <v>796.26</v>
          </cell>
          <cell r="I100">
            <v>293.38</v>
          </cell>
          <cell r="J100">
            <v>0</v>
          </cell>
          <cell r="L100">
            <v>212</v>
          </cell>
          <cell r="M100">
            <v>114.88</v>
          </cell>
          <cell r="N100">
            <v>-152.79</v>
          </cell>
          <cell r="O100">
            <v>1111.57</v>
          </cell>
          <cell r="P100">
            <v>569.89</v>
          </cell>
          <cell r="Q100">
            <v>0</v>
          </cell>
        </row>
        <row r="103">
          <cell r="E103">
            <v>101</v>
          </cell>
          <cell r="F103">
            <v>-35.340000000000003</v>
          </cell>
          <cell r="G103">
            <v>34.29</v>
          </cell>
          <cell r="H103">
            <v>300.98</v>
          </cell>
          <cell r="I103">
            <v>-101.87</v>
          </cell>
          <cell r="J103">
            <v>0</v>
          </cell>
          <cell r="K103">
            <v>1008</v>
          </cell>
          <cell r="L103">
            <v>201</v>
          </cell>
          <cell r="M103">
            <v>-49.47</v>
          </cell>
          <cell r="N103">
            <v>48.01</v>
          </cell>
          <cell r="O103">
            <v>421.37</v>
          </cell>
          <cell r="P103">
            <v>-142.62</v>
          </cell>
          <cell r="Q103">
            <v>0</v>
          </cell>
        </row>
        <row r="104">
          <cell r="E104">
            <v>102</v>
          </cell>
          <cell r="F104">
            <v>51.52</v>
          </cell>
          <cell r="G104">
            <v>-21.36</v>
          </cell>
          <cell r="H104">
            <v>458.06</v>
          </cell>
          <cell r="I104">
            <v>80.67</v>
          </cell>
          <cell r="J104">
            <v>0</v>
          </cell>
          <cell r="L104">
            <v>202</v>
          </cell>
          <cell r="M104">
            <v>72.13</v>
          </cell>
          <cell r="N104">
            <v>-29.9</v>
          </cell>
          <cell r="O104">
            <v>641.28</v>
          </cell>
          <cell r="P104">
            <v>112.93</v>
          </cell>
          <cell r="Q104">
            <v>0</v>
          </cell>
        </row>
        <row r="105">
          <cell r="E105">
            <v>103</v>
          </cell>
          <cell r="F105">
            <v>-36.130000000000003</v>
          </cell>
          <cell r="G105">
            <v>34.479999999999997</v>
          </cell>
          <cell r="H105">
            <v>330.77</v>
          </cell>
          <cell r="I105">
            <v>-102.41</v>
          </cell>
          <cell r="J105">
            <v>0</v>
          </cell>
          <cell r="L105">
            <v>203</v>
          </cell>
          <cell r="M105">
            <v>-43.67</v>
          </cell>
          <cell r="N105">
            <v>41.45</v>
          </cell>
          <cell r="O105">
            <v>408.85</v>
          </cell>
          <cell r="P105">
            <v>-123.11</v>
          </cell>
          <cell r="Q105">
            <v>0</v>
          </cell>
        </row>
        <row r="106">
          <cell r="E106">
            <v>104</v>
          </cell>
          <cell r="F106">
            <v>50.73</v>
          </cell>
          <cell r="G106">
            <v>-21.17</v>
          </cell>
          <cell r="H106">
            <v>487.85</v>
          </cell>
          <cell r="I106">
            <v>80.12</v>
          </cell>
          <cell r="J106">
            <v>0</v>
          </cell>
          <cell r="L106">
            <v>204</v>
          </cell>
          <cell r="M106">
            <v>60.56</v>
          </cell>
          <cell r="N106">
            <v>-25.33</v>
          </cell>
          <cell r="O106">
            <v>597.34</v>
          </cell>
          <cell r="P106">
            <v>95.93</v>
          </cell>
          <cell r="Q106">
            <v>0</v>
          </cell>
        </row>
        <row r="107">
          <cell r="E107">
            <v>105</v>
          </cell>
          <cell r="F107">
            <v>-63.93</v>
          </cell>
          <cell r="G107">
            <v>20.66</v>
          </cell>
          <cell r="H107">
            <v>205.02</v>
          </cell>
          <cell r="I107">
            <v>-60.97</v>
          </cell>
          <cell r="J107">
            <v>0</v>
          </cell>
          <cell r="L107">
            <v>205</v>
          </cell>
          <cell r="M107">
            <v>-76.72</v>
          </cell>
          <cell r="N107">
            <v>24.8</v>
          </cell>
          <cell r="O107">
            <v>246.03</v>
          </cell>
          <cell r="P107">
            <v>-73.16</v>
          </cell>
          <cell r="Q107">
            <v>0</v>
          </cell>
        </row>
        <row r="108">
          <cell r="E108">
            <v>106</v>
          </cell>
          <cell r="F108">
            <v>80.12</v>
          </cell>
          <cell r="G108">
            <v>-7.73</v>
          </cell>
          <cell r="H108">
            <v>554.01</v>
          </cell>
          <cell r="I108">
            <v>39.76</v>
          </cell>
          <cell r="J108">
            <v>0</v>
          </cell>
          <cell r="L108">
            <v>206</v>
          </cell>
          <cell r="M108">
            <v>96.14</v>
          </cell>
          <cell r="N108">
            <v>-9.2799999999999994</v>
          </cell>
          <cell r="O108">
            <v>664.81</v>
          </cell>
          <cell r="P108">
            <v>47.71</v>
          </cell>
          <cell r="Q108">
            <v>0</v>
          </cell>
        </row>
        <row r="109">
          <cell r="E109">
            <v>107</v>
          </cell>
          <cell r="F109">
            <v>-62.17</v>
          </cell>
          <cell r="G109">
            <v>100.92</v>
          </cell>
          <cell r="H109">
            <v>423.32</v>
          </cell>
          <cell r="I109">
            <v>-372.08</v>
          </cell>
          <cell r="J109">
            <v>0</v>
          </cell>
          <cell r="L109">
            <v>207</v>
          </cell>
          <cell r="M109">
            <v>-73.900000000000006</v>
          </cell>
          <cell r="N109">
            <v>153.21</v>
          </cell>
          <cell r="O109">
            <v>595.30999999999995</v>
          </cell>
          <cell r="P109">
            <v>-570.94000000000005</v>
          </cell>
          <cell r="Q109">
            <v>0</v>
          </cell>
        </row>
        <row r="110">
          <cell r="E110">
            <v>108</v>
          </cell>
          <cell r="F110">
            <v>78.349999999999994</v>
          </cell>
          <cell r="G110">
            <v>-87.99</v>
          </cell>
          <cell r="H110">
            <v>335.71</v>
          </cell>
          <cell r="I110">
            <v>350.87</v>
          </cell>
          <cell r="J110">
            <v>0</v>
          </cell>
          <cell r="L110">
            <v>208</v>
          </cell>
          <cell r="M110">
            <v>93.32</v>
          </cell>
          <cell r="N110">
            <v>-137.69999999999999</v>
          </cell>
          <cell r="O110">
            <v>315.52999999999997</v>
          </cell>
          <cell r="P110">
            <v>545.49</v>
          </cell>
          <cell r="Q110">
            <v>0</v>
          </cell>
        </row>
        <row r="111">
          <cell r="E111">
            <v>109</v>
          </cell>
          <cell r="F111">
            <v>-64.52</v>
          </cell>
          <cell r="G111">
            <v>20.8</v>
          </cell>
          <cell r="H111">
            <v>227.37</v>
          </cell>
          <cell r="I111">
            <v>-61.37</v>
          </cell>
          <cell r="J111">
            <v>0</v>
          </cell>
          <cell r="L111">
            <v>209</v>
          </cell>
          <cell r="M111">
            <v>-77.510000000000005</v>
          </cell>
          <cell r="N111">
            <v>24.98</v>
          </cell>
          <cell r="O111">
            <v>275.82</v>
          </cell>
          <cell r="P111">
            <v>-73.7</v>
          </cell>
          <cell r="Q111">
            <v>0</v>
          </cell>
        </row>
        <row r="112">
          <cell r="E112">
            <v>110</v>
          </cell>
          <cell r="F112">
            <v>79.52</v>
          </cell>
          <cell r="G112">
            <v>-7.59</v>
          </cell>
          <cell r="H112">
            <v>576.36</v>
          </cell>
          <cell r="I112">
            <v>39.36</v>
          </cell>
          <cell r="J112">
            <v>0</v>
          </cell>
          <cell r="L112">
            <v>210</v>
          </cell>
          <cell r="M112">
            <v>95.35</v>
          </cell>
          <cell r="N112">
            <v>-9.09</v>
          </cell>
          <cell r="O112">
            <v>694.61</v>
          </cell>
          <cell r="P112">
            <v>47.17</v>
          </cell>
          <cell r="Q112">
            <v>0</v>
          </cell>
        </row>
        <row r="113">
          <cell r="E113">
            <v>111</v>
          </cell>
          <cell r="F113">
            <v>-63.2</v>
          </cell>
          <cell r="G113">
            <v>81</v>
          </cell>
          <cell r="H113">
            <v>391.1</v>
          </cell>
          <cell r="I113">
            <v>-294.70999999999998</v>
          </cell>
          <cell r="J113">
            <v>0</v>
          </cell>
          <cell r="L113">
            <v>211</v>
          </cell>
          <cell r="M113">
            <v>-74.69</v>
          </cell>
          <cell r="N113">
            <v>153.4</v>
          </cell>
          <cell r="O113">
            <v>625.1</v>
          </cell>
          <cell r="P113">
            <v>-571.48</v>
          </cell>
          <cell r="Q113">
            <v>0</v>
          </cell>
        </row>
        <row r="114">
          <cell r="E114">
            <v>112</v>
          </cell>
          <cell r="F114">
            <v>78.2</v>
          </cell>
          <cell r="G114">
            <v>-67.790000000000006</v>
          </cell>
          <cell r="H114">
            <v>412.63</v>
          </cell>
          <cell r="I114">
            <v>272.69</v>
          </cell>
          <cell r="J114">
            <v>0</v>
          </cell>
          <cell r="L114">
            <v>212</v>
          </cell>
          <cell r="M114">
            <v>92.53</v>
          </cell>
          <cell r="N114">
            <v>-137.51</v>
          </cell>
          <cell r="O114">
            <v>345.33</v>
          </cell>
          <cell r="P114">
            <v>544.95000000000005</v>
          </cell>
          <cell r="Q114">
            <v>0</v>
          </cell>
        </row>
        <row r="115">
          <cell r="E115">
            <v>113</v>
          </cell>
          <cell r="F115">
            <v>-156.41999999999999</v>
          </cell>
          <cell r="G115">
            <v>20.85</v>
          </cell>
          <cell r="H115">
            <v>-108.52</v>
          </cell>
          <cell r="I115">
            <v>-61.72</v>
          </cell>
          <cell r="J115">
            <v>0</v>
          </cell>
          <cell r="L115">
            <v>213</v>
          </cell>
          <cell r="M115">
            <v>-208.85</v>
          </cell>
          <cell r="N115">
            <v>25.06</v>
          </cell>
          <cell r="O115">
            <v>-201.89</v>
          </cell>
          <cell r="P115">
            <v>-74.23</v>
          </cell>
          <cell r="Q115">
            <v>0</v>
          </cell>
        </row>
        <row r="116">
          <cell r="E116">
            <v>114</v>
          </cell>
          <cell r="F116">
            <v>172.6</v>
          </cell>
          <cell r="G116">
            <v>-7.92</v>
          </cell>
          <cell r="H116">
            <v>867.56</v>
          </cell>
          <cell r="I116">
            <v>40.51</v>
          </cell>
          <cell r="J116">
            <v>0</v>
          </cell>
          <cell r="L116">
            <v>214</v>
          </cell>
          <cell r="M116">
            <v>228.27</v>
          </cell>
          <cell r="N116">
            <v>-9.5500000000000007</v>
          </cell>
          <cell r="O116">
            <v>1112.73</v>
          </cell>
          <cell r="P116">
            <v>48.79</v>
          </cell>
          <cell r="Q116">
            <v>0</v>
          </cell>
        </row>
        <row r="117">
          <cell r="E117">
            <v>101</v>
          </cell>
          <cell r="F117">
            <v>-65.81</v>
          </cell>
          <cell r="G117">
            <v>-2.31</v>
          </cell>
          <cell r="H117">
            <v>439.81</v>
          </cell>
          <cell r="I117">
            <v>-8.89</v>
          </cell>
          <cell r="J117">
            <v>0</v>
          </cell>
          <cell r="K117">
            <v>1009</v>
          </cell>
          <cell r="L117">
            <v>201</v>
          </cell>
          <cell r="M117">
            <v>-92.14</v>
          </cell>
          <cell r="N117">
            <v>-3.23</v>
          </cell>
          <cell r="O117">
            <v>615.73</v>
          </cell>
          <cell r="P117">
            <v>-12.44</v>
          </cell>
          <cell r="Q117">
            <v>0</v>
          </cell>
        </row>
        <row r="120">
          <cell r="E120">
            <v>104</v>
          </cell>
          <cell r="F120">
            <v>50.82</v>
          </cell>
          <cell r="G120">
            <v>-5.56</v>
          </cell>
          <cell r="H120">
            <v>250.1</v>
          </cell>
          <cell r="I120">
            <v>22.32</v>
          </cell>
          <cell r="J120">
            <v>0</v>
          </cell>
          <cell r="L120">
            <v>204</v>
          </cell>
          <cell r="M120">
            <v>61.41</v>
          </cell>
          <cell r="N120">
            <v>-6.75</v>
          </cell>
          <cell r="O120">
            <v>308.73</v>
          </cell>
          <cell r="P120">
            <v>27.01</v>
          </cell>
          <cell r="Q120">
            <v>0</v>
          </cell>
        </row>
        <row r="121">
          <cell r="E121">
            <v>105</v>
          </cell>
          <cell r="F121">
            <v>-91.22</v>
          </cell>
          <cell r="G121">
            <v>11.32</v>
          </cell>
          <cell r="H121">
            <v>535.70000000000005</v>
          </cell>
          <cell r="I121">
            <v>-49.79</v>
          </cell>
          <cell r="J121">
            <v>0</v>
          </cell>
          <cell r="L121">
            <v>205</v>
          </cell>
          <cell r="M121">
            <v>-109.47</v>
          </cell>
          <cell r="N121">
            <v>13.58</v>
          </cell>
          <cell r="O121">
            <v>642.84</v>
          </cell>
          <cell r="P121">
            <v>-59.75</v>
          </cell>
          <cell r="Q121">
            <v>0</v>
          </cell>
        </row>
        <row r="122">
          <cell r="E122">
            <v>106</v>
          </cell>
          <cell r="F122">
            <v>75.16</v>
          </cell>
          <cell r="G122">
            <v>-19</v>
          </cell>
          <cell r="H122">
            <v>132.66</v>
          </cell>
          <cell r="I122">
            <v>62.69</v>
          </cell>
          <cell r="J122">
            <v>0</v>
          </cell>
          <cell r="L122">
            <v>206</v>
          </cell>
          <cell r="M122">
            <v>90.19</v>
          </cell>
          <cell r="N122">
            <v>-22.8</v>
          </cell>
          <cell r="O122">
            <v>159.19</v>
          </cell>
          <cell r="P122">
            <v>75.22</v>
          </cell>
          <cell r="Q122">
            <v>0</v>
          </cell>
        </row>
        <row r="123">
          <cell r="E123">
            <v>107</v>
          </cell>
          <cell r="F123">
            <v>-91.54</v>
          </cell>
          <cell r="G123">
            <v>92.01</v>
          </cell>
          <cell r="H123">
            <v>321.81</v>
          </cell>
          <cell r="I123">
            <v>-362.36</v>
          </cell>
          <cell r="J123">
            <v>0</v>
          </cell>
          <cell r="L123">
            <v>207</v>
          </cell>
          <cell r="M123">
            <v>-109.97</v>
          </cell>
          <cell r="N123">
            <v>142.69</v>
          </cell>
          <cell r="O123">
            <v>300.62</v>
          </cell>
          <cell r="P123">
            <v>-559.86</v>
          </cell>
          <cell r="Q123">
            <v>0</v>
          </cell>
        </row>
        <row r="124">
          <cell r="E124">
            <v>108</v>
          </cell>
          <cell r="F124">
            <v>75.47</v>
          </cell>
          <cell r="G124">
            <v>-99.69</v>
          </cell>
          <cell r="H124">
            <v>346.55</v>
          </cell>
          <cell r="I124">
            <v>375.26</v>
          </cell>
          <cell r="J124">
            <v>0</v>
          </cell>
          <cell r="L124">
            <v>208</v>
          </cell>
          <cell r="M124">
            <v>90.7</v>
          </cell>
          <cell r="N124">
            <v>-151.91</v>
          </cell>
          <cell r="O124">
            <v>501.41</v>
          </cell>
          <cell r="P124">
            <v>575.34</v>
          </cell>
          <cell r="Q124">
            <v>0</v>
          </cell>
        </row>
        <row r="125">
          <cell r="E125">
            <v>109</v>
          </cell>
          <cell r="F125">
            <v>-90.42</v>
          </cell>
          <cell r="G125">
            <v>11.18</v>
          </cell>
          <cell r="H125">
            <v>551.86</v>
          </cell>
          <cell r="I125">
            <v>-49.38</v>
          </cell>
          <cell r="J125">
            <v>0</v>
          </cell>
          <cell r="L125">
            <v>209</v>
          </cell>
          <cell r="M125">
            <v>-108.4</v>
          </cell>
          <cell r="N125">
            <v>13.4</v>
          </cell>
          <cell r="O125">
            <v>664.38</v>
          </cell>
          <cell r="P125">
            <v>-59.21</v>
          </cell>
          <cell r="Q125">
            <v>0</v>
          </cell>
        </row>
        <row r="126">
          <cell r="E126">
            <v>110</v>
          </cell>
          <cell r="F126">
            <v>75.959999999999994</v>
          </cell>
          <cell r="G126">
            <v>-19.14</v>
          </cell>
          <cell r="H126">
            <v>148.82</v>
          </cell>
          <cell r="I126">
            <v>63.09</v>
          </cell>
          <cell r="J126">
            <v>0</v>
          </cell>
          <cell r="L126">
            <v>210</v>
          </cell>
          <cell r="M126">
            <v>91.25</v>
          </cell>
          <cell r="N126">
            <v>-22.99</v>
          </cell>
          <cell r="O126">
            <v>180.73</v>
          </cell>
          <cell r="P126">
            <v>75.760000000000005</v>
          </cell>
          <cell r="Q126">
            <v>0</v>
          </cell>
        </row>
        <row r="127">
          <cell r="E127">
            <v>111</v>
          </cell>
          <cell r="F127">
            <v>-90.66</v>
          </cell>
          <cell r="G127">
            <v>71.7</v>
          </cell>
          <cell r="H127">
            <v>391.44</v>
          </cell>
          <cell r="I127">
            <v>-283.81</v>
          </cell>
          <cell r="J127">
            <v>0</v>
          </cell>
          <cell r="L127">
            <v>211</v>
          </cell>
          <cell r="M127">
            <v>-108.91</v>
          </cell>
          <cell r="N127">
            <v>142.5</v>
          </cell>
          <cell r="O127">
            <v>322.16000000000003</v>
          </cell>
          <cell r="P127">
            <v>-559.32000000000005</v>
          </cell>
          <cell r="Q127">
            <v>0</v>
          </cell>
        </row>
        <row r="128">
          <cell r="E128">
            <v>112</v>
          </cell>
          <cell r="F128">
            <v>76.2</v>
          </cell>
          <cell r="G128">
            <v>-79.66</v>
          </cell>
          <cell r="H128">
            <v>309.23</v>
          </cell>
          <cell r="I128">
            <v>297.52</v>
          </cell>
          <cell r="J128">
            <v>0</v>
          </cell>
          <cell r="L128">
            <v>212</v>
          </cell>
          <cell r="M128">
            <v>91.76</v>
          </cell>
          <cell r="N128">
            <v>-152.09</v>
          </cell>
          <cell r="O128">
            <v>522.95000000000005</v>
          </cell>
          <cell r="P128">
            <v>575.88</v>
          </cell>
          <cell r="Q128">
            <v>0</v>
          </cell>
        </row>
        <row r="129">
          <cell r="E129">
            <v>113</v>
          </cell>
          <cell r="F129">
            <v>-180.76</v>
          </cell>
          <cell r="G129">
            <v>11.13</v>
          </cell>
          <cell r="H129">
            <v>841.61</v>
          </cell>
          <cell r="I129">
            <v>-49.04</v>
          </cell>
          <cell r="J129">
            <v>0</v>
          </cell>
          <cell r="L129">
            <v>213</v>
          </cell>
          <cell r="M129">
            <v>-237.37</v>
          </cell>
          <cell r="N129">
            <v>13.32</v>
          </cell>
          <cell r="O129">
            <v>1079.8499999999999</v>
          </cell>
          <cell r="P129">
            <v>-58.68</v>
          </cell>
          <cell r="Q129">
            <v>0</v>
          </cell>
        </row>
        <row r="130">
          <cell r="E130">
            <v>114</v>
          </cell>
          <cell r="F130">
            <v>164.69</v>
          </cell>
          <cell r="G130">
            <v>-18.809999999999999</v>
          </cell>
          <cell r="H130">
            <v>-173.24</v>
          </cell>
          <cell r="I130">
            <v>61.94</v>
          </cell>
          <cell r="J130">
            <v>0</v>
          </cell>
          <cell r="L130">
            <v>214</v>
          </cell>
          <cell r="M130">
            <v>218.1</v>
          </cell>
          <cell r="N130">
            <v>-22.53</v>
          </cell>
          <cell r="O130">
            <v>-277.82</v>
          </cell>
          <cell r="P130">
            <v>74.150000000000006</v>
          </cell>
          <cell r="Q130">
            <v>0</v>
          </cell>
        </row>
        <row r="131">
          <cell r="E131">
            <v>101</v>
          </cell>
          <cell r="F131">
            <v>-55.56</v>
          </cell>
          <cell r="G131">
            <v>32.479999999999997</v>
          </cell>
          <cell r="H131">
            <v>455.73</v>
          </cell>
          <cell r="I131">
            <v>-103.21</v>
          </cell>
          <cell r="J131">
            <v>0</v>
          </cell>
          <cell r="K131">
            <v>1010</v>
          </cell>
          <cell r="L131">
            <v>201</v>
          </cell>
          <cell r="M131">
            <v>-77.790000000000006</v>
          </cell>
          <cell r="N131">
            <v>45.47</v>
          </cell>
          <cell r="O131">
            <v>638.02</v>
          </cell>
          <cell r="P131">
            <v>-144.49</v>
          </cell>
          <cell r="Q131">
            <v>0</v>
          </cell>
        </row>
        <row r="132">
          <cell r="E132">
            <v>102</v>
          </cell>
          <cell r="F132">
            <v>37.64</v>
          </cell>
          <cell r="G132">
            <v>-25.21</v>
          </cell>
          <cell r="H132">
            <v>237.48</v>
          </cell>
          <cell r="I132">
            <v>91.43</v>
          </cell>
          <cell r="J132">
            <v>0</v>
          </cell>
          <cell r="L132">
            <v>202</v>
          </cell>
          <cell r="M132">
            <v>52.7</v>
          </cell>
          <cell r="N132">
            <v>-35.299999999999997</v>
          </cell>
          <cell r="O132">
            <v>332.47</v>
          </cell>
          <cell r="P132">
            <v>128.01</v>
          </cell>
          <cell r="Q132">
            <v>0</v>
          </cell>
        </row>
        <row r="133">
          <cell r="E133">
            <v>103</v>
          </cell>
          <cell r="F133">
            <v>-56.54</v>
          </cell>
          <cell r="G133">
            <v>32.299999999999997</v>
          </cell>
          <cell r="H133">
            <v>479.93</v>
          </cell>
          <cell r="I133">
            <v>-102.68</v>
          </cell>
          <cell r="J133">
            <v>0</v>
          </cell>
          <cell r="L133">
            <v>203</v>
          </cell>
          <cell r="M133">
            <v>-68.239999999999995</v>
          </cell>
          <cell r="N133">
            <v>38.68</v>
          </cell>
          <cell r="O133">
            <v>585.6</v>
          </cell>
          <cell r="P133">
            <v>-123.01</v>
          </cell>
          <cell r="Q133">
            <v>0</v>
          </cell>
        </row>
        <row r="134">
          <cell r="E134">
            <v>104</v>
          </cell>
          <cell r="F134">
            <v>36.659999999999997</v>
          </cell>
          <cell r="G134">
            <v>-25.39</v>
          </cell>
          <cell r="H134">
            <v>261.69</v>
          </cell>
          <cell r="I134">
            <v>91.95</v>
          </cell>
          <cell r="J134">
            <v>0</v>
          </cell>
          <cell r="L134">
            <v>204</v>
          </cell>
          <cell r="M134">
            <v>43.6</v>
          </cell>
          <cell r="N134">
            <v>-30.54</v>
          </cell>
          <cell r="O134">
            <v>323.7</v>
          </cell>
          <cell r="P134">
            <v>110.55</v>
          </cell>
          <cell r="Q134">
            <v>0</v>
          </cell>
        </row>
        <row r="137">
          <cell r="E137">
            <v>107</v>
          </cell>
          <cell r="F137">
            <v>-80.680000000000007</v>
          </cell>
          <cell r="G137">
            <v>99.49</v>
          </cell>
          <cell r="H137">
            <v>765.56</v>
          </cell>
          <cell r="I137">
            <v>-374.71</v>
          </cell>
          <cell r="J137">
            <v>0</v>
          </cell>
          <cell r="L137">
            <v>207</v>
          </cell>
          <cell r="M137">
            <v>-96.68</v>
          </cell>
          <cell r="N137">
            <v>151.65</v>
          </cell>
          <cell r="O137">
            <v>1004.23</v>
          </cell>
          <cell r="P137">
            <v>-574.62</v>
          </cell>
          <cell r="Q137">
            <v>0</v>
          </cell>
        </row>
      </sheetData>
      <sheetData sheetId="9"/>
      <sheetData sheetId="10"/>
      <sheetData sheetId="11" refreshError="1"/>
      <sheetData sheetId="12" refreshError="1"/>
      <sheetData sheetId="13"/>
      <sheetData sheetId="14"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nd"/>
      <sheetName val="Pics"/>
      <sheetName val="Data"/>
      <sheetName val="Units"/>
      <sheetName val="Connections"/>
      <sheetName val="DWTables"/>
    </sheetNames>
    <sheetDataSet>
      <sheetData sheetId="0"/>
      <sheetData sheetId="1"/>
      <sheetData sheetId="2">
        <row r="6">
          <cell r="H6" t="b">
            <v>1</v>
          </cell>
        </row>
        <row r="7">
          <cell r="A7" t="str">
            <v>I</v>
          </cell>
          <cell r="B7">
            <v>0.87</v>
          </cell>
          <cell r="H7" t="b">
            <v>1</v>
          </cell>
        </row>
        <row r="8">
          <cell r="A8" t="str">
            <v>II</v>
          </cell>
          <cell r="B8">
            <v>1</v>
          </cell>
          <cell r="H8" t="b">
            <v>1</v>
          </cell>
        </row>
        <row r="9">
          <cell r="A9" t="str">
            <v>III</v>
          </cell>
          <cell r="B9">
            <v>1.1499999999999999</v>
          </cell>
          <cell r="H9" t="b">
            <v>1</v>
          </cell>
        </row>
        <row r="10">
          <cell r="A10" t="str">
            <v>IV</v>
          </cell>
          <cell r="B10">
            <v>1.1499999999999999</v>
          </cell>
          <cell r="H10" t="b">
            <v>1</v>
          </cell>
        </row>
        <row r="45">
          <cell r="A45" t="str">
            <v>A</v>
          </cell>
          <cell r="B45">
            <v>5</v>
          </cell>
          <cell r="C45">
            <v>1500</v>
          </cell>
        </row>
        <row r="46">
          <cell r="A46" t="str">
            <v>B</v>
          </cell>
          <cell r="B46">
            <v>7</v>
          </cell>
          <cell r="C46">
            <v>1200</v>
          </cell>
        </row>
        <row r="47">
          <cell r="A47" t="str">
            <v>C</v>
          </cell>
          <cell r="B47">
            <v>9.5</v>
          </cell>
          <cell r="C47">
            <v>900</v>
          </cell>
        </row>
        <row r="48">
          <cell r="A48" t="str">
            <v>D</v>
          </cell>
          <cell r="B48">
            <v>11.5</v>
          </cell>
          <cell r="C48">
            <v>700</v>
          </cell>
        </row>
        <row r="55">
          <cell r="A55" t="str">
            <v>A</v>
          </cell>
          <cell r="B55">
            <v>0.2</v>
          </cell>
          <cell r="C55">
            <v>0.64</v>
          </cell>
          <cell r="D55">
            <v>0.33333333333333331</v>
          </cell>
          <cell r="E55">
            <v>0.3</v>
          </cell>
          <cell r="F55">
            <v>0.45</v>
          </cell>
          <cell r="G55">
            <v>180</v>
          </cell>
          <cell r="H55">
            <v>0.5</v>
          </cell>
          <cell r="I55">
            <v>60</v>
          </cell>
        </row>
        <row r="56">
          <cell r="A56" t="str">
            <v>B</v>
          </cell>
          <cell r="B56">
            <v>0.14285714285714285</v>
          </cell>
          <cell r="C56">
            <v>0.84</v>
          </cell>
          <cell r="D56">
            <v>0.25</v>
          </cell>
          <cell r="E56">
            <v>0.45</v>
          </cell>
          <cell r="F56">
            <v>0.3</v>
          </cell>
          <cell r="G56">
            <v>320</v>
          </cell>
          <cell r="H56">
            <v>0.33333333333333331</v>
          </cell>
          <cell r="I56">
            <v>30</v>
          </cell>
        </row>
        <row r="57">
          <cell r="A57" t="str">
            <v>C</v>
          </cell>
          <cell r="B57">
            <v>0.10526315789473684</v>
          </cell>
          <cell r="C57">
            <v>1</v>
          </cell>
          <cell r="D57">
            <v>0.15384615384615385</v>
          </cell>
          <cell r="E57">
            <v>0.65</v>
          </cell>
          <cell r="F57">
            <v>0.2</v>
          </cell>
          <cell r="G57">
            <v>500</v>
          </cell>
          <cell r="H57">
            <v>0.2</v>
          </cell>
          <cell r="I57">
            <v>15</v>
          </cell>
        </row>
        <row r="58">
          <cell r="A58" t="str">
            <v>D</v>
          </cell>
          <cell r="B58">
            <v>8.6956521739130432E-2</v>
          </cell>
          <cell r="C58">
            <v>1.07</v>
          </cell>
          <cell r="D58">
            <v>0.1111111111111111</v>
          </cell>
          <cell r="E58">
            <v>0.8</v>
          </cell>
          <cell r="F58">
            <v>0.15</v>
          </cell>
          <cell r="G58">
            <v>650</v>
          </cell>
          <cell r="H58">
            <v>0.125</v>
          </cell>
          <cell r="I58">
            <v>7</v>
          </cell>
        </row>
      </sheetData>
      <sheetData sheetId="3">
        <row r="1">
          <cell r="C1">
            <v>2</v>
          </cell>
        </row>
        <row r="4">
          <cell r="B4" t="str">
            <v>m</v>
          </cell>
          <cell r="C4">
            <v>3.280839895013123</v>
          </cell>
        </row>
        <row r="5">
          <cell r="B5" t="str">
            <v>m/s</v>
          </cell>
          <cell r="C5">
            <v>2.236936292054402</v>
          </cell>
        </row>
        <row r="6">
          <cell r="B6" t="str">
            <v>m/s</v>
          </cell>
        </row>
        <row r="7">
          <cell r="B7" t="str">
            <v>N/m^2</v>
          </cell>
          <cell r="C7">
            <v>47.899401354358254</v>
          </cell>
        </row>
      </sheetData>
      <sheetData sheetId="4" refreshError="1"/>
      <sheetData sheetId="5"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CABLE"/>
      <sheetName val="Cover"/>
      <sheetName val="SUMMARIES LOAD LIST"/>
      <sheetName val="CB-01"/>
      <sheetName val="CC11-A(Ario)"/>
      <sheetName val="CC11-B(Ario)"/>
      <sheetName val="CC21-A"/>
      <sheetName val="CC21-B"/>
      <sheetName val="CC21-C(ario)"/>
      <sheetName val="CC21-D(Ario)"/>
      <sheetName val="CC21-E(Ario)"/>
    </sheetNames>
    <sheetDataSet>
      <sheetData sheetId="0" refreshError="1">
        <row r="3">
          <cell r="T3" t="str">
            <v>Ö</v>
          </cell>
        </row>
        <row r="4">
          <cell r="T4"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over"/>
      <sheetName val="Revion History"/>
      <sheetName val="Users Mannual"/>
      <sheetName val="TOC"/>
      <sheetName val="1.GENERAL"/>
      <sheetName val="2.Design Criteria"/>
      <sheetName val="3. Loading"/>
      <sheetName val="3.1. LC Calc"/>
      <sheetName val="LC ASD (UNFACTORED)"/>
      <sheetName val="LC LRFD (FACTORED)"/>
      <sheetName val="Reaction Un"/>
      <sheetName val="Reaction Fac"/>
      <sheetName val="Pile Foundation (Single)"/>
      <sheetName val="IsolatedFdn"/>
      <sheetName val="Sheet1"/>
      <sheetName val="Setlement Check"/>
      <sheetName val="Pedestal"/>
      <sheetName val="Interaction Curve (pdf)"/>
      <sheetName val="Interaction Curve"/>
      <sheetName val="Insert Plate"/>
      <sheetName val="Summary"/>
      <sheetName val="FOS"/>
      <sheetName val="Ref.Cover"/>
      <sheetName val="SOIL DATA"/>
      <sheetName val="Sketch"/>
    </sheetNames>
    <sheetDataSet>
      <sheetData sheetId="0" refreshError="1"/>
      <sheetData sheetId="1" refreshError="1"/>
      <sheetData sheetId="2" refreshError="1"/>
      <sheetData sheetId="3" refreshError="1"/>
      <sheetData sheetId="4"/>
      <sheetData sheetId="5" refreshError="1"/>
      <sheetData sheetId="6">
        <row r="6">
          <cell r="A6" t="str">
            <v>4.</v>
          </cell>
        </row>
      </sheetData>
      <sheetData sheetId="7" refreshError="1"/>
      <sheetData sheetId="8">
        <row r="76">
          <cell r="I76">
            <v>0</v>
          </cell>
        </row>
      </sheetData>
      <sheetData sheetId="9">
        <row r="74">
          <cell r="AF74">
            <v>127</v>
          </cell>
        </row>
      </sheetData>
      <sheetData sheetId="10">
        <row r="5">
          <cell r="A5" t="str">
            <v>1-311</v>
          </cell>
        </row>
      </sheetData>
      <sheetData sheetId="11">
        <row r="5">
          <cell r="A5" t="str">
            <v>1-122</v>
          </cell>
        </row>
      </sheetData>
      <sheetData sheetId="12"/>
      <sheetData sheetId="13">
        <row r="3">
          <cell r="H3" t="str">
            <v xml:space="preserve">PROJECT CODE </v>
          </cell>
        </row>
        <row r="14">
          <cell r="F14">
            <v>50</v>
          </cell>
        </row>
        <row r="26">
          <cell r="F26">
            <v>13.23</v>
          </cell>
        </row>
        <row r="47">
          <cell r="D47">
            <v>0</v>
          </cell>
          <cell r="I47">
            <v>0</v>
          </cell>
        </row>
        <row r="106">
          <cell r="E106">
            <v>0.19999999999999996</v>
          </cell>
        </row>
        <row r="149">
          <cell r="N149">
            <v>1</v>
          </cell>
          <cell r="O149">
            <v>1.1499999999999999</v>
          </cell>
          <cell r="P149">
            <v>1.3</v>
          </cell>
          <cell r="Q149">
            <v>1.4500000000000002</v>
          </cell>
          <cell r="R149">
            <v>1.6</v>
          </cell>
          <cell r="S149">
            <v>1.75</v>
          </cell>
          <cell r="T149">
            <v>1.9</v>
          </cell>
          <cell r="U149">
            <v>2.0499999999999998</v>
          </cell>
          <cell r="V149">
            <v>2.2200000000000002</v>
          </cell>
          <cell r="W149">
            <v>2.4300000000000002</v>
          </cell>
          <cell r="X149">
            <v>2.67</v>
          </cell>
          <cell r="Y149">
            <v>2.96</v>
          </cell>
          <cell r="Z149">
            <v>3.33</v>
          </cell>
          <cell r="AA149">
            <v>3.87</v>
          </cell>
          <cell r="AB149">
            <v>4.4400000000000004</v>
          </cell>
          <cell r="AC149">
            <v>5.33</v>
          </cell>
          <cell r="AD149">
            <v>6.67</v>
          </cell>
        </row>
        <row r="150">
          <cell r="N150">
            <v>1.1499999999999999</v>
          </cell>
          <cell r="O150">
            <v>1.3</v>
          </cell>
          <cell r="P150">
            <v>1.4500000000000002</v>
          </cell>
          <cell r="Q150">
            <v>1.6</v>
          </cell>
          <cell r="R150">
            <v>1.75</v>
          </cell>
          <cell r="S150">
            <v>1.9024999999999999</v>
          </cell>
          <cell r="T150">
            <v>2.0549999999999997</v>
          </cell>
          <cell r="U150">
            <v>2.2149999999999999</v>
          </cell>
          <cell r="V150">
            <v>2.4000000000000004</v>
          </cell>
          <cell r="W150">
            <v>2.62</v>
          </cell>
          <cell r="X150">
            <v>2.88</v>
          </cell>
          <cell r="Y150">
            <v>3.1950000000000003</v>
          </cell>
          <cell r="Z150">
            <v>3.6</v>
          </cell>
          <cell r="AA150">
            <v>4.1400000000000006</v>
          </cell>
          <cell r="AB150">
            <v>4.8000000000000007</v>
          </cell>
          <cell r="AC150">
            <v>5.75</v>
          </cell>
          <cell r="AD150">
            <v>7.2</v>
          </cell>
        </row>
        <row r="151">
          <cell r="N151">
            <v>1.3</v>
          </cell>
          <cell r="O151">
            <v>1.4500000000000002</v>
          </cell>
          <cell r="P151">
            <v>1.6</v>
          </cell>
          <cell r="Q151">
            <v>1.75</v>
          </cell>
          <cell r="R151">
            <v>1.9</v>
          </cell>
          <cell r="S151">
            <v>2.0549999999999997</v>
          </cell>
          <cell r="T151">
            <v>2.21</v>
          </cell>
          <cell r="U151">
            <v>2.38</v>
          </cell>
          <cell r="V151">
            <v>2.58</v>
          </cell>
          <cell r="W151">
            <v>2.81</v>
          </cell>
          <cell r="X151">
            <v>3.09</v>
          </cell>
          <cell r="Y151">
            <v>3.43</v>
          </cell>
          <cell r="Z151">
            <v>3.87</v>
          </cell>
          <cell r="AA151">
            <v>4.41</v>
          </cell>
          <cell r="AB151">
            <v>5.16</v>
          </cell>
          <cell r="AC151">
            <v>6.17</v>
          </cell>
          <cell r="AD151">
            <v>7.73</v>
          </cell>
        </row>
        <row r="152">
          <cell r="N152">
            <v>1.4500000000000002</v>
          </cell>
          <cell r="O152">
            <v>1.6</v>
          </cell>
          <cell r="P152">
            <v>1.75</v>
          </cell>
          <cell r="Q152">
            <v>1.9</v>
          </cell>
          <cell r="R152">
            <v>2.0499999999999998</v>
          </cell>
          <cell r="S152">
            <v>2.2174999999999998</v>
          </cell>
          <cell r="T152">
            <v>2.3849999999999998</v>
          </cell>
          <cell r="U152">
            <v>2.57</v>
          </cell>
          <cell r="V152">
            <v>2.7850000000000001</v>
          </cell>
          <cell r="W152">
            <v>3.04</v>
          </cell>
          <cell r="X152">
            <v>3.3449999999999998</v>
          </cell>
          <cell r="Y152">
            <v>3.71</v>
          </cell>
          <cell r="Z152">
            <v>4.1750000000000007</v>
          </cell>
          <cell r="AA152">
            <v>4.7750000000000004</v>
          </cell>
          <cell r="AB152">
            <v>5.5750000000000002</v>
          </cell>
          <cell r="AC152">
            <v>6.665</v>
          </cell>
          <cell r="AD152">
            <v>8.3650000000000002</v>
          </cell>
        </row>
        <row r="153">
          <cell r="N153">
            <v>1.6</v>
          </cell>
          <cell r="O153">
            <v>1.75</v>
          </cell>
          <cell r="P153">
            <v>1.9</v>
          </cell>
          <cell r="Q153">
            <v>2.0499999999999998</v>
          </cell>
          <cell r="R153">
            <v>2.2000000000000002</v>
          </cell>
          <cell r="S153">
            <v>2.38</v>
          </cell>
          <cell r="T153">
            <v>2.56</v>
          </cell>
          <cell r="U153">
            <v>2.76</v>
          </cell>
          <cell r="V153">
            <v>2.99</v>
          </cell>
          <cell r="W153">
            <v>3.27</v>
          </cell>
          <cell r="X153">
            <v>3.6</v>
          </cell>
          <cell r="Y153">
            <v>3.99</v>
          </cell>
          <cell r="Z153">
            <v>4.4800000000000004</v>
          </cell>
          <cell r="AA153">
            <v>5.14</v>
          </cell>
          <cell r="AB153">
            <v>5.99</v>
          </cell>
          <cell r="AC153">
            <v>7.16</v>
          </cell>
          <cell r="AD153">
            <v>9</v>
          </cell>
        </row>
        <row r="154">
          <cell r="N154">
            <v>1.75</v>
          </cell>
          <cell r="O154">
            <v>1.9024999999999999</v>
          </cell>
          <cell r="P154">
            <v>2.0549999999999997</v>
          </cell>
          <cell r="Q154">
            <v>2.2174999999999998</v>
          </cell>
          <cell r="R154">
            <v>2.38</v>
          </cell>
          <cell r="S154">
            <v>2.57</v>
          </cell>
          <cell r="T154">
            <v>2.76</v>
          </cell>
          <cell r="U154">
            <v>2.99</v>
          </cell>
          <cell r="V154">
            <v>3.25</v>
          </cell>
          <cell r="W154">
            <v>3.5549999999999997</v>
          </cell>
          <cell r="X154">
            <v>3.91</v>
          </cell>
          <cell r="Y154">
            <v>4.3250000000000002</v>
          </cell>
          <cell r="Z154">
            <v>4.8800000000000008</v>
          </cell>
          <cell r="AA154">
            <v>5.585</v>
          </cell>
          <cell r="AB154">
            <v>6.5150000000000006</v>
          </cell>
          <cell r="AC154">
            <v>7.8049999999999997</v>
          </cell>
          <cell r="AD154">
            <v>9.8000000000000007</v>
          </cell>
        </row>
        <row r="155">
          <cell r="N155">
            <v>1.9</v>
          </cell>
          <cell r="O155">
            <v>2.0549999999999997</v>
          </cell>
          <cell r="P155">
            <v>2.21</v>
          </cell>
          <cell r="Q155">
            <v>2.3849999999999998</v>
          </cell>
          <cell r="R155">
            <v>2.56</v>
          </cell>
          <cell r="S155">
            <v>2.76</v>
          </cell>
          <cell r="T155">
            <v>2.96</v>
          </cell>
          <cell r="U155">
            <v>3.22</v>
          </cell>
          <cell r="V155">
            <v>3.51</v>
          </cell>
          <cell r="W155">
            <v>3.84</v>
          </cell>
          <cell r="X155">
            <v>4.22</v>
          </cell>
          <cell r="Y155">
            <v>4.66</v>
          </cell>
          <cell r="Z155">
            <v>5.28</v>
          </cell>
          <cell r="AA155">
            <v>6.03</v>
          </cell>
          <cell r="AB155">
            <v>7.04</v>
          </cell>
          <cell r="AC155">
            <v>8.4499999999999993</v>
          </cell>
          <cell r="AD155">
            <v>10.6</v>
          </cell>
        </row>
        <row r="156">
          <cell r="N156">
            <v>2.0499999999999998</v>
          </cell>
          <cell r="O156">
            <v>2.2149999999999999</v>
          </cell>
          <cell r="P156">
            <v>2.38</v>
          </cell>
          <cell r="Q156">
            <v>2.57</v>
          </cell>
          <cell r="R156">
            <v>2.76</v>
          </cell>
          <cell r="S156">
            <v>2.99</v>
          </cell>
          <cell r="T156">
            <v>3.22</v>
          </cell>
          <cell r="U156">
            <v>3.5</v>
          </cell>
          <cell r="V156">
            <v>3.81</v>
          </cell>
          <cell r="W156">
            <v>4.16</v>
          </cell>
          <cell r="X156">
            <v>4.55</v>
          </cell>
          <cell r="Y156">
            <v>5.08</v>
          </cell>
          <cell r="Z156">
            <v>5.73</v>
          </cell>
          <cell r="AA156">
            <v>6.55</v>
          </cell>
          <cell r="AB156">
            <v>7.66</v>
          </cell>
          <cell r="AC156">
            <v>9.17</v>
          </cell>
          <cell r="AD156">
            <v>11.5</v>
          </cell>
        </row>
        <row r="157">
          <cell r="N157">
            <v>2.2200000000000002</v>
          </cell>
          <cell r="O157">
            <v>2.4000000000000004</v>
          </cell>
          <cell r="P157">
            <v>2.58</v>
          </cell>
          <cell r="Q157">
            <v>2.7850000000000001</v>
          </cell>
          <cell r="R157">
            <v>2.99</v>
          </cell>
          <cell r="S157">
            <v>3.25</v>
          </cell>
          <cell r="T157">
            <v>3.51</v>
          </cell>
          <cell r="U157">
            <v>3.81</v>
          </cell>
          <cell r="V157">
            <v>4.13</v>
          </cell>
          <cell r="W157">
            <v>4.5</v>
          </cell>
          <cell r="X157">
            <v>4.97</v>
          </cell>
          <cell r="Y157">
            <v>5.54</v>
          </cell>
          <cell r="Z157">
            <v>6.24</v>
          </cell>
          <cell r="AA157">
            <v>7.12</v>
          </cell>
          <cell r="AB157">
            <v>8.33</v>
          </cell>
          <cell r="AC157">
            <v>9.98</v>
          </cell>
          <cell r="AD157">
            <v>12.5</v>
          </cell>
        </row>
        <row r="158">
          <cell r="N158">
            <v>2.4300000000000002</v>
          </cell>
          <cell r="O158">
            <v>2.62</v>
          </cell>
          <cell r="P158">
            <v>2.81</v>
          </cell>
          <cell r="Q158">
            <v>3.04</v>
          </cell>
          <cell r="R158">
            <v>3.27</v>
          </cell>
          <cell r="S158">
            <v>3.5549999999999997</v>
          </cell>
          <cell r="T158">
            <v>3.84</v>
          </cell>
          <cell r="U158">
            <v>4.16</v>
          </cell>
          <cell r="V158">
            <v>4.5</v>
          </cell>
          <cell r="W158">
            <v>4.93</v>
          </cell>
          <cell r="X158">
            <v>5.48</v>
          </cell>
          <cell r="Y158">
            <v>6.05</v>
          </cell>
          <cell r="Z158">
            <v>6.83</v>
          </cell>
          <cell r="AA158">
            <v>7.82</v>
          </cell>
          <cell r="AB158">
            <v>9.1300000000000008</v>
          </cell>
          <cell r="AC158">
            <v>10.9</v>
          </cell>
          <cell r="AD158">
            <v>14</v>
          </cell>
        </row>
        <row r="159">
          <cell r="N159">
            <v>2.67</v>
          </cell>
          <cell r="O159">
            <v>2.88</v>
          </cell>
          <cell r="P159">
            <v>3.09</v>
          </cell>
          <cell r="Q159">
            <v>3.3449999999999998</v>
          </cell>
          <cell r="R159">
            <v>3.6</v>
          </cell>
          <cell r="S159">
            <v>3.91</v>
          </cell>
          <cell r="T159">
            <v>4.22</v>
          </cell>
          <cell r="U159">
            <v>4.55</v>
          </cell>
          <cell r="V159">
            <v>4.97</v>
          </cell>
          <cell r="W159">
            <v>5.48</v>
          </cell>
          <cell r="X159">
            <v>6</v>
          </cell>
          <cell r="Y159">
            <v>6.67</v>
          </cell>
          <cell r="Z159">
            <v>7.5</v>
          </cell>
          <cell r="AA159">
            <v>8.57</v>
          </cell>
          <cell r="AB159">
            <v>10</v>
          </cell>
          <cell r="AC159">
            <v>12</v>
          </cell>
          <cell r="AD159">
            <v>15</v>
          </cell>
        </row>
        <row r="160">
          <cell r="N160">
            <v>2.96</v>
          </cell>
          <cell r="O160">
            <v>3.1950000000000003</v>
          </cell>
          <cell r="P160">
            <v>3.43</v>
          </cell>
          <cell r="Q160">
            <v>3.71</v>
          </cell>
          <cell r="R160">
            <v>3.99</v>
          </cell>
          <cell r="S160">
            <v>4.3250000000000002</v>
          </cell>
          <cell r="T160">
            <v>4.66</v>
          </cell>
          <cell r="U160">
            <v>5.08</v>
          </cell>
          <cell r="V160">
            <v>5.54</v>
          </cell>
          <cell r="W160">
            <v>6.05</v>
          </cell>
          <cell r="X160">
            <v>6.67</v>
          </cell>
          <cell r="Y160">
            <v>7.41</v>
          </cell>
          <cell r="Z160">
            <v>8.3699999999999992</v>
          </cell>
          <cell r="AA160">
            <v>9.5500000000000007</v>
          </cell>
          <cell r="AB160">
            <v>11.1</v>
          </cell>
          <cell r="AC160">
            <v>13.5</v>
          </cell>
          <cell r="AD160">
            <v>17.5</v>
          </cell>
        </row>
        <row r="161">
          <cell r="N161">
            <v>3.33</v>
          </cell>
          <cell r="O161">
            <v>3.6</v>
          </cell>
          <cell r="P161">
            <v>3.87</v>
          </cell>
          <cell r="Q161">
            <v>4.1750000000000007</v>
          </cell>
          <cell r="R161">
            <v>4.4800000000000004</v>
          </cell>
          <cell r="S161">
            <v>4.8800000000000008</v>
          </cell>
          <cell r="T161">
            <v>5.28</v>
          </cell>
          <cell r="U161">
            <v>5.73</v>
          </cell>
          <cell r="V161">
            <v>6.24</v>
          </cell>
          <cell r="W161">
            <v>6.83</v>
          </cell>
          <cell r="X161">
            <v>7.5</v>
          </cell>
          <cell r="Y161">
            <v>8.3699999999999992</v>
          </cell>
          <cell r="Z161">
            <v>9.3699999999999992</v>
          </cell>
          <cell r="AA161">
            <v>10.8</v>
          </cell>
          <cell r="AB161">
            <v>12.5</v>
          </cell>
          <cell r="AC161">
            <v>15.5</v>
          </cell>
          <cell r="AD161">
            <v>19</v>
          </cell>
        </row>
        <row r="162">
          <cell r="N162">
            <v>3.87</v>
          </cell>
          <cell r="O162">
            <v>4.1400000000000006</v>
          </cell>
          <cell r="P162">
            <v>4.41</v>
          </cell>
          <cell r="Q162">
            <v>4.7750000000000004</v>
          </cell>
          <cell r="R162">
            <v>5.14</v>
          </cell>
          <cell r="S162">
            <v>5.585</v>
          </cell>
          <cell r="T162">
            <v>6.03</v>
          </cell>
          <cell r="U162">
            <v>6.55</v>
          </cell>
          <cell r="V162">
            <v>7.12</v>
          </cell>
          <cell r="W162">
            <v>7.82</v>
          </cell>
          <cell r="X162">
            <v>8.57</v>
          </cell>
          <cell r="Y162">
            <v>9.5500000000000007</v>
          </cell>
          <cell r="Z162">
            <v>10.8</v>
          </cell>
          <cell r="AA162">
            <v>12</v>
          </cell>
          <cell r="AB162">
            <v>14.5</v>
          </cell>
          <cell r="AC162">
            <v>17.5</v>
          </cell>
          <cell r="AD162">
            <v>22</v>
          </cell>
        </row>
        <row r="163">
          <cell r="N163">
            <v>4.4400000000000004</v>
          </cell>
          <cell r="O163">
            <v>4.8000000000000007</v>
          </cell>
          <cell r="P163">
            <v>5.16</v>
          </cell>
          <cell r="Q163">
            <v>5.5750000000000002</v>
          </cell>
          <cell r="R163">
            <v>5.99</v>
          </cell>
          <cell r="S163">
            <v>6.5150000000000006</v>
          </cell>
          <cell r="T163">
            <v>7.04</v>
          </cell>
          <cell r="U163">
            <v>7.66</v>
          </cell>
          <cell r="V163">
            <v>8.33</v>
          </cell>
          <cell r="W163">
            <v>9.1300000000000008</v>
          </cell>
          <cell r="X163">
            <v>10</v>
          </cell>
          <cell r="Y163">
            <v>11.1</v>
          </cell>
          <cell r="Z163">
            <v>12.5</v>
          </cell>
          <cell r="AA163">
            <v>14.5</v>
          </cell>
          <cell r="AB163">
            <v>17</v>
          </cell>
          <cell r="AC163">
            <v>19.5</v>
          </cell>
          <cell r="AD163">
            <v>25</v>
          </cell>
        </row>
        <row r="164">
          <cell r="N164">
            <v>5.33</v>
          </cell>
          <cell r="O164">
            <v>5.75</v>
          </cell>
          <cell r="P164">
            <v>6.17</v>
          </cell>
          <cell r="Q164">
            <v>6.665</v>
          </cell>
          <cell r="R164">
            <v>7.16</v>
          </cell>
          <cell r="S164">
            <v>7.8049999999999997</v>
          </cell>
          <cell r="T164">
            <v>8.4499999999999993</v>
          </cell>
          <cell r="U164">
            <v>9.17</v>
          </cell>
          <cell r="V164">
            <v>9.98</v>
          </cell>
          <cell r="W164">
            <v>10.9</v>
          </cell>
          <cell r="X164">
            <v>12</v>
          </cell>
          <cell r="Y164">
            <v>13.5</v>
          </cell>
          <cell r="Z164">
            <v>15.5</v>
          </cell>
          <cell r="AA164">
            <v>17.5</v>
          </cell>
          <cell r="AB164">
            <v>19.5</v>
          </cell>
          <cell r="AC164">
            <v>24</v>
          </cell>
          <cell r="AD164">
            <v>33</v>
          </cell>
        </row>
        <row r="165">
          <cell r="N165">
            <v>6.67</v>
          </cell>
          <cell r="O165">
            <v>7.2</v>
          </cell>
          <cell r="P165">
            <v>7.73</v>
          </cell>
          <cell r="Q165">
            <v>8.3650000000000002</v>
          </cell>
          <cell r="R165">
            <v>9</v>
          </cell>
          <cell r="S165">
            <v>9.8000000000000007</v>
          </cell>
          <cell r="T165">
            <v>10.6</v>
          </cell>
          <cell r="U165">
            <v>11.5</v>
          </cell>
          <cell r="V165">
            <v>12.5</v>
          </cell>
          <cell r="W165">
            <v>14</v>
          </cell>
          <cell r="X165">
            <v>15</v>
          </cell>
          <cell r="Y165">
            <v>17.5</v>
          </cell>
          <cell r="Z165">
            <v>19</v>
          </cell>
          <cell r="AA165">
            <v>22</v>
          </cell>
          <cell r="AB165">
            <v>25</v>
          </cell>
          <cell r="AC165">
            <v>33</v>
          </cell>
          <cell r="AD165">
            <v>42</v>
          </cell>
        </row>
        <row r="184">
          <cell r="D184">
            <v>2.1414910427742146</v>
          </cell>
        </row>
        <row r="185">
          <cell r="D185">
            <v>0.64244731283226431</v>
          </cell>
        </row>
        <row r="273">
          <cell r="I273">
            <v>726</v>
          </cell>
        </row>
      </sheetData>
      <sheetData sheetId="14" refreshError="1"/>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over (sh 1)"/>
      <sheetName val="process data (sh 2)"/>
      <sheetName val="Page1b"/>
      <sheetName val="Page1c"/>
      <sheetName val="oper. cond. (sh 3)"/>
      <sheetName val="LP casing (sh 4-5)"/>
      <sheetName val="HP casing (sh 6-7)"/>
      <sheetName val="sh 8"/>
      <sheetName val="sh 9"/>
      <sheetName val="sh 10"/>
      <sheetName val="lube oil (sh 11-20)"/>
      <sheetName val="dry gas seal (sh 21-22)"/>
      <sheetName val="gear (sh 22-25)"/>
      <sheetName val="el. motor (sh 26-32)"/>
      <sheetName val="remarks (sh 33)"/>
      <sheetName val="EQUIPMENT NOISE (sh 34)"/>
      <sheetName val="LIST OF LUBRIFICANT Sh 2"/>
      <sheetName val="Units"/>
      <sheetName val="Page1 Intercooled"/>
      <sheetName val="Page1 Sidestream In"/>
      <sheetName val="Page1 Sidestream out"/>
      <sheetName val="Copia di BO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
      <sheetName val="BILL-I"/>
      <sheetName val="BILL-BASE"/>
      <sheetName val="BILL-SUMM-BASE"/>
      <sheetName val="BILL-ALT"/>
      <sheetName val="BILL-SUMM-ALT"/>
      <sheetName val="pipe"/>
      <sheetName val="eqp"/>
      <sheetName val="lookup"/>
      <sheetName val="Ind.Ins"/>
      <sheetName val="Paint"/>
      <sheetName val="PNT.PRC"/>
      <sheetName val="Ind.pt"/>
      <sheetName val="INDIRECT"/>
      <sheetName val="PLANT &amp; EQP"/>
      <sheetName val="SCAFFOLDING"/>
      <sheetName val="RFA"/>
      <sheetName val="h-013211-2"/>
      <sheetName val="Sheet1"/>
      <sheetName val="COA-17"/>
      <sheetName val="C-18"/>
      <sheetName val="Instruction"/>
      <sheetName val="INQ1467"/>
      <sheetName val="MC-1"/>
      <sheetName val="steam table"/>
      <sheetName val="General Data"/>
      <sheetName val="LinerWt"/>
      <sheetName val="LEVEL-IV-std"/>
      <sheetName val="NIML"/>
      <sheetName val="Look-Up"/>
      <sheetName val="예산M11A"/>
      <sheetName val="SOURCE"/>
      <sheetName val="Total"/>
      <sheetName val="NC"/>
      <sheetName val="Chart"/>
      <sheetName val="CAPITULOS"/>
      <sheetName val="Ind_Ins"/>
      <sheetName val="PNT_PRC"/>
      <sheetName val="Ind_pt"/>
      <sheetName val="PLANT_&amp;_EQP"/>
      <sheetName val="REV CURVE 2"/>
      <sheetName val="fitting"/>
      <sheetName val="piping"/>
      <sheetName val="Data Control Centre"/>
      <sheetName val="Attch-1"/>
      <sheetName val="견적대비표"/>
      <sheetName val="LABTOTAL"/>
      <sheetName val="#REF"/>
      <sheetName val="Plantscape-FPSO"/>
      <sheetName val="주관사업"/>
      <sheetName val="요약배부"/>
      <sheetName val="EPF APPROVED"/>
      <sheetName val="EPF STILL IN PROCCESS"/>
      <sheetName val="SITE-E"/>
      <sheetName val="3"/>
      <sheetName val="615E101AB(CASE85F)"/>
      <sheetName val="Data"/>
      <sheetName val="Units"/>
      <sheetName val="Connections"/>
      <sheetName val="BASE-PL1(H-shape)(OLD)"/>
      <sheetName val="DWTables"/>
      <sheetName val="Fill this out first___"/>
      <sheetName val="Ind.MP Sch."/>
      <sheetName val="Trial&amp;Error"/>
      <sheetName val="PS"/>
      <sheetName val="UNIT 01,02,03,04"/>
      <sheetName val="Code"/>
      <sheetName val="대비표"/>
      <sheetName val="Summary"/>
      <sheetName val="Notes"/>
      <sheetName val="6PILE  (돌출)"/>
      <sheetName val="HYDROTEST DIAGRAM"/>
      <sheetName val="Dsndata"/>
      <sheetName val="StrucData"/>
      <sheetName val="Definitions"/>
      <sheetName val="Tipo Terzi"/>
      <sheetName val="CAMP - CONSTRUCTION"/>
      <sheetName val="작성기준"/>
      <sheetName val="MP MOB"/>
      <sheetName val="INSTRUMENTATION"/>
      <sheetName val="Grading Tahap 1"/>
      <sheetName val="thop"/>
      <sheetName val="CONCRETE"/>
      <sheetName val="Form"/>
      <sheetName val="CERT"/>
      <sheetName val="FAI-4 (UB)"/>
      <sheetName val="CBR"/>
      <sheetName val="Step-by-step"/>
      <sheetName val="Cover (sh 1)"/>
      <sheetName val="Instructions"/>
      <sheetName val="prog"/>
      <sheetName val="kode rekening"/>
      <sheetName val="공통부대비"/>
      <sheetName val="Schedule"/>
      <sheetName val="FULLCOA"/>
      <sheetName val="Dept"/>
      <sheetName val="Code&amp;budget_rev"/>
      <sheetName val="Working Sheet Summary"/>
      <sheetName val="Level 3"/>
      <sheetName val="Assump"/>
      <sheetName val="RAB"/>
      <sheetName val="ANALISA"/>
      <sheetName val="RATE"/>
      <sheetName val="Caratula"/>
      <sheetName val="Total Load List"/>
      <sheetName val="BQ (by owner)"/>
      <sheetName val="rab me (fisik)"/>
      <sheetName val="rab me (by owner) "/>
      <sheetName val="Fitt. Unit Weight"/>
      <sheetName val="TAB PIPE"/>
      <sheetName val="TAB VALVES"/>
      <sheetName val="Sheet3"/>
      <sheetName val="steam_table"/>
      <sheetName val="General_Data"/>
      <sheetName val="CONST"/>
      <sheetName val="Cover"/>
      <sheetName val="BQ List-AKG-1"/>
      <sheetName val="Option"/>
      <sheetName val="CB"/>
      <sheetName val="Instrumentation&amp;Automation"/>
      <sheetName val="Материалы"/>
      <sheetName val="Summary Sheets"/>
      <sheetName val="DHEQSUPT"/>
      <sheetName val="Ind_Ins1"/>
      <sheetName val="PNT_PRC1"/>
      <sheetName val="Ind_pt1"/>
      <sheetName val="PLANT_&amp;_EQP1"/>
      <sheetName val="EPF_APPROVED"/>
      <sheetName val="EPF_STILL_IN_PROCCESS"/>
      <sheetName val="REV_CURVE_2"/>
      <sheetName val="Data_Control_Centre"/>
      <sheetName val="UNIT_01,02,03,04"/>
      <sheetName val="Ind_MP_Sch_"/>
      <sheetName val="Grading_Tahap_1"/>
      <sheetName val="HYDROTEST_DIAGRAM"/>
      <sheetName val="Tipo_Terzi"/>
      <sheetName val="CAMP_-_CONSTRUCTION"/>
      <sheetName val="MP_MOB"/>
      <sheetName val="Fill_this_out_first___"/>
      <sheetName val="6PILE__(돌출)"/>
      <sheetName val="Cover_(sh_1)"/>
      <sheetName val="TPI"/>
      <sheetName val="Test Equipm"/>
      <sheetName val="Step"/>
      <sheetName val="C-3204"/>
      <sheetName val="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
          <cell r="HH2" t="str">
            <v>ABB METHOD OF MEASUREMENT</v>
          </cell>
        </row>
        <row r="3">
          <cell r="B3" t="str">
            <v>PIPESIZE</v>
          </cell>
          <cell r="C3">
            <v>0</v>
          </cell>
          <cell r="HH3" t="str">
            <v>EQUIVLNT-LM</v>
          </cell>
          <cell r="HI3">
            <v>0</v>
          </cell>
          <cell r="HJ3">
            <v>3</v>
          </cell>
          <cell r="HK3">
            <v>4</v>
          </cell>
          <cell r="HL3">
            <v>5</v>
          </cell>
          <cell r="HM3">
            <v>6</v>
          </cell>
          <cell r="HN3">
            <v>7</v>
          </cell>
          <cell r="HO3">
            <v>8</v>
          </cell>
          <cell r="HP3">
            <v>9</v>
          </cell>
          <cell r="IL3" t="str">
            <v>THICK</v>
          </cell>
          <cell r="IM3" t="str">
            <v>UNIT PRICE</v>
          </cell>
          <cell r="IP3" t="str">
            <v>M2 40 FT CONTAINER</v>
          </cell>
          <cell r="IQ3" t="str">
            <v>TOTAL AMOUNT</v>
          </cell>
          <cell r="IR3" t="str">
            <v>TOTAL+ FRIEGHT CHARGES</v>
          </cell>
          <cell r="IS3" t="str">
            <v>CUSTOMS DUTY</v>
          </cell>
          <cell r="IT3" t="str">
            <v>CLEARING CHARGES</v>
          </cell>
          <cell r="IU3" t="str">
            <v>TOTAL AMOUNT</v>
          </cell>
          <cell r="IV3" t="str">
            <v>UNIT PRICE</v>
          </cell>
        </row>
        <row r="4">
          <cell r="B4" t="str">
            <v>INCH</v>
          </cell>
          <cell r="C4" t="str">
            <v>MM</v>
          </cell>
          <cell r="HH4" t="str">
            <v>INCH</v>
          </cell>
          <cell r="HI4" t="str">
            <v>MM</v>
          </cell>
          <cell r="HJ4" t="str">
            <v>90ºELB</v>
          </cell>
          <cell r="HK4" t="str">
            <v>45ºELB</v>
          </cell>
          <cell r="HL4" t="str">
            <v>TEE</v>
          </cell>
          <cell r="HM4" t="str">
            <v>REDU</v>
          </cell>
          <cell r="HN4" t="str">
            <v>CAP</v>
          </cell>
          <cell r="HO4" t="str">
            <v>FLAN</v>
          </cell>
          <cell r="HP4" t="str">
            <v>VALVE</v>
          </cell>
          <cell r="IL4">
            <v>25</v>
          </cell>
          <cell r="IM4">
            <v>7.04</v>
          </cell>
          <cell r="IP4">
            <v>2496</v>
          </cell>
          <cell r="IQ4">
            <v>17571.84</v>
          </cell>
          <cell r="IR4">
            <v>20871.84</v>
          </cell>
          <cell r="IS4">
            <v>0</v>
          </cell>
          <cell r="IT4">
            <v>600</v>
          </cell>
          <cell r="IU4">
            <v>21471.84</v>
          </cell>
          <cell r="IV4">
            <v>9.8928750000000001</v>
          </cell>
        </row>
        <row r="5">
          <cell r="B5">
            <v>0.25</v>
          </cell>
          <cell r="C5">
            <v>17</v>
          </cell>
          <cell r="HH5">
            <v>0.25</v>
          </cell>
          <cell r="HI5">
            <v>17</v>
          </cell>
          <cell r="HJ5">
            <v>1</v>
          </cell>
          <cell r="HK5">
            <v>0.6</v>
          </cell>
          <cell r="HL5">
            <v>0.7</v>
          </cell>
          <cell r="HM5">
            <v>0.2</v>
          </cell>
          <cell r="HN5">
            <v>0.2</v>
          </cell>
          <cell r="HO5">
            <v>1.8</v>
          </cell>
          <cell r="HP5">
            <v>2.5</v>
          </cell>
          <cell r="IL5">
            <v>30</v>
          </cell>
          <cell r="IM5">
            <v>8.02</v>
          </cell>
          <cell r="IP5">
            <v>2080</v>
          </cell>
          <cell r="IQ5">
            <v>16681.599999999999</v>
          </cell>
          <cell r="IR5">
            <v>19981.599999999999</v>
          </cell>
          <cell r="IS5">
            <v>0</v>
          </cell>
          <cell r="IT5">
            <v>600</v>
          </cell>
          <cell r="IU5">
            <v>20581.599999999999</v>
          </cell>
          <cell r="IV5">
            <v>11.379249999999999</v>
          </cell>
        </row>
        <row r="6">
          <cell r="B6">
            <v>0.5</v>
          </cell>
          <cell r="C6">
            <v>21</v>
          </cell>
          <cell r="HH6">
            <v>0.5</v>
          </cell>
          <cell r="HI6">
            <v>21</v>
          </cell>
          <cell r="HJ6">
            <v>1</v>
          </cell>
          <cell r="HK6">
            <v>0.6</v>
          </cell>
          <cell r="HL6">
            <v>0.7</v>
          </cell>
          <cell r="HM6">
            <v>0.2</v>
          </cell>
          <cell r="HN6">
            <v>0.2</v>
          </cell>
          <cell r="HO6">
            <v>1.8</v>
          </cell>
          <cell r="HP6">
            <v>2.5</v>
          </cell>
          <cell r="IL6">
            <v>40</v>
          </cell>
          <cell r="IM6">
            <v>9.9700000000000006</v>
          </cell>
          <cell r="IP6">
            <v>1560</v>
          </cell>
          <cell r="IQ6">
            <v>15553.2</v>
          </cell>
          <cell r="IR6">
            <v>18853.2</v>
          </cell>
          <cell r="IS6">
            <v>0</v>
          </cell>
          <cell r="IT6">
            <v>600</v>
          </cell>
          <cell r="IU6">
            <v>19453.2</v>
          </cell>
          <cell r="IV6">
            <v>14.3405</v>
          </cell>
        </row>
        <row r="7">
          <cell r="B7">
            <v>0.75</v>
          </cell>
          <cell r="C7">
            <v>27</v>
          </cell>
          <cell r="HH7">
            <v>0.75</v>
          </cell>
          <cell r="HI7">
            <v>27</v>
          </cell>
          <cell r="HJ7">
            <v>1</v>
          </cell>
          <cell r="HK7">
            <v>0.6</v>
          </cell>
          <cell r="HL7">
            <v>0.7</v>
          </cell>
          <cell r="HM7">
            <v>0.2</v>
          </cell>
          <cell r="HN7">
            <v>0.2</v>
          </cell>
          <cell r="HO7">
            <v>1.8</v>
          </cell>
          <cell r="HP7">
            <v>2.5</v>
          </cell>
          <cell r="IL7">
            <v>50</v>
          </cell>
          <cell r="IM7">
            <v>12</v>
          </cell>
          <cell r="IP7">
            <v>1300</v>
          </cell>
          <cell r="IQ7">
            <v>15600</v>
          </cell>
          <cell r="IR7">
            <v>18900</v>
          </cell>
          <cell r="IS7">
            <v>0</v>
          </cell>
          <cell r="IT7">
            <v>600</v>
          </cell>
          <cell r="IU7">
            <v>19500</v>
          </cell>
          <cell r="IV7">
            <v>17.25</v>
          </cell>
        </row>
        <row r="8">
          <cell r="B8">
            <v>1</v>
          </cell>
          <cell r="C8">
            <v>34</v>
          </cell>
          <cell r="HH8">
            <v>1</v>
          </cell>
          <cell r="HI8">
            <v>34</v>
          </cell>
          <cell r="HJ8">
            <v>1</v>
          </cell>
          <cell r="HK8">
            <v>0.6</v>
          </cell>
          <cell r="HL8">
            <v>0.7</v>
          </cell>
          <cell r="HM8">
            <v>0.2</v>
          </cell>
          <cell r="HN8">
            <v>0.2</v>
          </cell>
          <cell r="HO8">
            <v>1.8</v>
          </cell>
          <cell r="HP8">
            <v>2.5</v>
          </cell>
          <cell r="IL8">
            <v>60</v>
          </cell>
          <cell r="IM8">
            <v>13.88</v>
          </cell>
          <cell r="IP8">
            <v>1040</v>
          </cell>
          <cell r="IQ8">
            <v>14435.2</v>
          </cell>
          <cell r="IR8">
            <v>17735.2</v>
          </cell>
          <cell r="IS8">
            <v>0</v>
          </cell>
          <cell r="IT8">
            <v>600</v>
          </cell>
          <cell r="IU8">
            <v>18335.2</v>
          </cell>
          <cell r="IV8">
            <v>20.274499999999996</v>
          </cell>
        </row>
        <row r="9">
          <cell r="B9">
            <v>1.25</v>
          </cell>
          <cell r="C9">
            <v>42</v>
          </cell>
          <cell r="HH9">
            <v>1.25</v>
          </cell>
          <cell r="HI9">
            <v>42</v>
          </cell>
          <cell r="HJ9">
            <v>1</v>
          </cell>
          <cell r="HK9">
            <v>0.6</v>
          </cell>
          <cell r="HL9">
            <v>0.7</v>
          </cell>
          <cell r="HM9">
            <v>0.2</v>
          </cell>
          <cell r="HN9">
            <v>0.2</v>
          </cell>
          <cell r="HO9">
            <v>1.8</v>
          </cell>
          <cell r="HP9">
            <v>2.5</v>
          </cell>
          <cell r="IL9">
            <v>70</v>
          </cell>
          <cell r="IM9">
            <v>15.83</v>
          </cell>
          <cell r="IP9">
            <v>910</v>
          </cell>
          <cell r="IQ9">
            <v>14405.3</v>
          </cell>
          <cell r="IR9">
            <v>17705.3</v>
          </cell>
          <cell r="IS9">
            <v>0</v>
          </cell>
          <cell r="IT9">
            <v>600</v>
          </cell>
          <cell r="IU9">
            <v>18305.3</v>
          </cell>
          <cell r="IV9">
            <v>23.133071428571427</v>
          </cell>
        </row>
        <row r="10">
          <cell r="B10">
            <v>1.5</v>
          </cell>
          <cell r="C10">
            <v>48</v>
          </cell>
          <cell r="HH10">
            <v>1.5</v>
          </cell>
          <cell r="HI10">
            <v>48</v>
          </cell>
          <cell r="HJ10">
            <v>1</v>
          </cell>
          <cell r="HK10">
            <v>0.6</v>
          </cell>
          <cell r="HL10">
            <v>0.7</v>
          </cell>
          <cell r="HM10">
            <v>0.2</v>
          </cell>
          <cell r="HN10">
            <v>0.2</v>
          </cell>
          <cell r="HO10">
            <v>1.8</v>
          </cell>
          <cell r="HP10">
            <v>2.5</v>
          </cell>
          <cell r="IL10">
            <v>75</v>
          </cell>
          <cell r="IM10">
            <v>16.809999999999999</v>
          </cell>
          <cell r="IP10">
            <v>832</v>
          </cell>
          <cell r="IQ10">
            <v>13985.919999999998</v>
          </cell>
          <cell r="IR10">
            <v>17285.919999999998</v>
          </cell>
          <cell r="IS10">
            <v>0</v>
          </cell>
          <cell r="IT10">
            <v>600</v>
          </cell>
          <cell r="IU10">
            <v>17885.919999999998</v>
          </cell>
          <cell r="IV10">
            <v>24.722124999999998</v>
          </cell>
        </row>
        <row r="11">
          <cell r="B11">
            <v>2</v>
          </cell>
          <cell r="C11">
            <v>60</v>
          </cell>
          <cell r="HH11">
            <v>2</v>
          </cell>
          <cell r="HI11">
            <v>60</v>
          </cell>
          <cell r="HJ11">
            <v>1.05</v>
          </cell>
          <cell r="HK11">
            <v>0.65</v>
          </cell>
          <cell r="HL11">
            <v>0.7</v>
          </cell>
          <cell r="HM11">
            <v>0.2</v>
          </cell>
          <cell r="HN11">
            <v>0.2</v>
          </cell>
          <cell r="HO11">
            <v>1.9</v>
          </cell>
          <cell r="HP11">
            <v>3</v>
          </cell>
          <cell r="IL11">
            <v>80</v>
          </cell>
          <cell r="IM11">
            <v>18.670000000000002</v>
          </cell>
          <cell r="IP11">
            <v>780</v>
          </cell>
          <cell r="IQ11">
            <v>14562.600000000002</v>
          </cell>
          <cell r="IR11">
            <v>17862.600000000002</v>
          </cell>
          <cell r="IS11">
            <v>0</v>
          </cell>
          <cell r="IT11">
            <v>600</v>
          </cell>
          <cell r="IU11">
            <v>18462.600000000002</v>
          </cell>
          <cell r="IV11">
            <v>27.220500000000001</v>
          </cell>
        </row>
        <row r="12">
          <cell r="B12">
            <v>2.25</v>
          </cell>
          <cell r="C12">
            <v>64</v>
          </cell>
          <cell r="HH12">
            <v>2.25</v>
          </cell>
          <cell r="HI12">
            <v>64</v>
          </cell>
          <cell r="HJ12">
            <v>1.05</v>
          </cell>
          <cell r="HK12">
            <v>0.65</v>
          </cell>
          <cell r="HL12">
            <v>0.7</v>
          </cell>
          <cell r="HM12">
            <v>0.2</v>
          </cell>
          <cell r="HN12">
            <v>0.2</v>
          </cell>
          <cell r="HO12">
            <v>1.9</v>
          </cell>
          <cell r="HP12">
            <v>3</v>
          </cell>
          <cell r="IL12">
            <v>90</v>
          </cell>
          <cell r="IM12">
            <v>18.739999999999998</v>
          </cell>
          <cell r="IP12">
            <v>625</v>
          </cell>
          <cell r="IQ12">
            <v>11712.499999999998</v>
          </cell>
          <cell r="IR12">
            <v>15012.499999999998</v>
          </cell>
          <cell r="IS12">
            <v>0</v>
          </cell>
          <cell r="IT12">
            <v>600</v>
          </cell>
          <cell r="IU12">
            <v>15612.499999999998</v>
          </cell>
          <cell r="IV12">
            <v>28.726999999999993</v>
          </cell>
        </row>
        <row r="13">
          <cell r="B13">
            <v>2.5</v>
          </cell>
          <cell r="C13">
            <v>70</v>
          </cell>
          <cell r="HH13">
            <v>2.5</v>
          </cell>
          <cell r="HI13">
            <v>70</v>
          </cell>
          <cell r="HJ13">
            <v>1.05</v>
          </cell>
          <cell r="HK13">
            <v>0.65</v>
          </cell>
          <cell r="HL13">
            <v>0.7</v>
          </cell>
          <cell r="HM13">
            <v>0.2</v>
          </cell>
          <cell r="HN13">
            <v>0.2</v>
          </cell>
          <cell r="HO13">
            <v>1.9</v>
          </cell>
          <cell r="HP13">
            <v>3</v>
          </cell>
          <cell r="IL13">
            <v>100</v>
          </cell>
          <cell r="IM13">
            <v>20.7</v>
          </cell>
          <cell r="IP13">
            <v>625</v>
          </cell>
          <cell r="IQ13">
            <v>12937.5</v>
          </cell>
          <cell r="IR13">
            <v>16237.5</v>
          </cell>
          <cell r="IS13">
            <v>0</v>
          </cell>
          <cell r="IT13">
            <v>600</v>
          </cell>
          <cell r="IU13">
            <v>16837.5</v>
          </cell>
          <cell r="IV13">
            <v>30.980999999999998</v>
          </cell>
        </row>
        <row r="14">
          <cell r="B14">
            <v>2.75</v>
          </cell>
          <cell r="C14">
            <v>76</v>
          </cell>
          <cell r="HH14">
            <v>2.75</v>
          </cell>
          <cell r="HI14">
            <v>76</v>
          </cell>
          <cell r="HJ14">
            <v>1.05</v>
          </cell>
          <cell r="HK14">
            <v>0.65</v>
          </cell>
          <cell r="HL14">
            <v>0.7</v>
          </cell>
          <cell r="HM14">
            <v>0.2</v>
          </cell>
          <cell r="HN14">
            <v>0.2</v>
          </cell>
          <cell r="HO14">
            <v>1.9</v>
          </cell>
          <cell r="HP14">
            <v>3</v>
          </cell>
          <cell r="IL14">
            <v>110</v>
          </cell>
          <cell r="IM14">
            <v>23.65</v>
          </cell>
          <cell r="IP14">
            <v>630</v>
          </cell>
          <cell r="IQ14">
            <v>14899.5</v>
          </cell>
          <cell r="IR14">
            <v>18199.5</v>
          </cell>
          <cell r="IS14">
            <v>0</v>
          </cell>
          <cell r="IT14">
            <v>600</v>
          </cell>
          <cell r="IU14">
            <v>18799.5</v>
          </cell>
          <cell r="IV14">
            <v>37.524499999999996</v>
          </cell>
        </row>
        <row r="15">
          <cell r="B15">
            <v>3</v>
          </cell>
          <cell r="C15">
            <v>89</v>
          </cell>
          <cell r="HH15">
            <v>3</v>
          </cell>
          <cell r="HI15">
            <v>89</v>
          </cell>
          <cell r="HJ15">
            <v>1.05</v>
          </cell>
          <cell r="HK15">
            <v>0.65</v>
          </cell>
          <cell r="HL15">
            <v>0.7</v>
          </cell>
          <cell r="HM15">
            <v>0.2</v>
          </cell>
          <cell r="HN15">
            <v>0.2</v>
          </cell>
          <cell r="HO15">
            <v>1.9</v>
          </cell>
          <cell r="HP15">
            <v>3</v>
          </cell>
          <cell r="IL15">
            <v>120</v>
          </cell>
          <cell r="IM15">
            <v>27.76</v>
          </cell>
          <cell r="IP15">
            <v>520</v>
          </cell>
          <cell r="IQ15">
            <v>14435.2</v>
          </cell>
          <cell r="IR15">
            <v>17735.2</v>
          </cell>
          <cell r="IS15">
            <v>0</v>
          </cell>
          <cell r="IT15">
            <v>600</v>
          </cell>
          <cell r="IU15">
            <v>18335.2</v>
          </cell>
          <cell r="IV15">
            <v>40.548999999999992</v>
          </cell>
        </row>
        <row r="16">
          <cell r="B16">
            <v>3.5</v>
          </cell>
          <cell r="C16">
            <v>102</v>
          </cell>
          <cell r="HH16">
            <v>3.5</v>
          </cell>
          <cell r="HI16">
            <v>102</v>
          </cell>
          <cell r="HJ16">
            <v>1.1000000000000001</v>
          </cell>
          <cell r="HK16">
            <v>0.7</v>
          </cell>
          <cell r="HL16">
            <v>0.7</v>
          </cell>
          <cell r="HM16">
            <v>0.2</v>
          </cell>
          <cell r="HN16">
            <v>0.2</v>
          </cell>
          <cell r="HO16">
            <v>2</v>
          </cell>
          <cell r="HP16">
            <v>3.5</v>
          </cell>
          <cell r="IL16">
            <v>140</v>
          </cell>
          <cell r="IM16">
            <v>31.66</v>
          </cell>
          <cell r="IP16">
            <v>446</v>
          </cell>
          <cell r="IQ16">
            <v>14120.36</v>
          </cell>
          <cell r="IR16">
            <v>17420.36</v>
          </cell>
          <cell r="IS16">
            <v>0</v>
          </cell>
          <cell r="IT16">
            <v>600</v>
          </cell>
          <cell r="IU16">
            <v>18020.36</v>
          </cell>
          <cell r="IV16">
            <v>46.266142857142853</v>
          </cell>
        </row>
        <row r="17">
          <cell r="B17">
            <v>4</v>
          </cell>
          <cell r="C17">
            <v>114</v>
          </cell>
          <cell r="HH17">
            <v>4</v>
          </cell>
          <cell r="HI17">
            <v>114</v>
          </cell>
          <cell r="HJ17">
            <v>1.1000000000000001</v>
          </cell>
          <cell r="HK17">
            <v>0.7</v>
          </cell>
          <cell r="HL17">
            <v>0.7</v>
          </cell>
          <cell r="HM17">
            <v>0.2</v>
          </cell>
          <cell r="HN17">
            <v>0.2</v>
          </cell>
          <cell r="HO17">
            <v>2</v>
          </cell>
          <cell r="HP17">
            <v>3.5</v>
          </cell>
          <cell r="IL17">
            <v>150</v>
          </cell>
          <cell r="IM17">
            <v>33.619999999999997</v>
          </cell>
          <cell r="IP17">
            <v>416</v>
          </cell>
          <cell r="IQ17">
            <v>13985.919999999998</v>
          </cell>
          <cell r="IR17">
            <v>17285.919999999998</v>
          </cell>
          <cell r="IS17">
            <v>0</v>
          </cell>
          <cell r="IT17">
            <v>600</v>
          </cell>
          <cell r="IU17">
            <v>17885.919999999998</v>
          </cell>
          <cell r="IV17">
            <v>47.855196428571425</v>
          </cell>
        </row>
        <row r="18">
          <cell r="B18">
            <v>4.25</v>
          </cell>
          <cell r="C18">
            <v>121</v>
          </cell>
          <cell r="HH18">
            <v>4.25</v>
          </cell>
          <cell r="HI18">
            <v>121</v>
          </cell>
          <cell r="HJ18">
            <v>1.1000000000000001</v>
          </cell>
          <cell r="HK18">
            <v>0.7</v>
          </cell>
          <cell r="HL18">
            <v>0.7</v>
          </cell>
          <cell r="HM18">
            <v>0.2</v>
          </cell>
          <cell r="HN18">
            <v>0.2</v>
          </cell>
          <cell r="HO18">
            <v>2</v>
          </cell>
          <cell r="HP18">
            <v>3.5</v>
          </cell>
        </row>
        <row r="19">
          <cell r="B19">
            <v>4.5</v>
          </cell>
          <cell r="C19">
            <v>127</v>
          </cell>
          <cell r="HH19">
            <v>4.5</v>
          </cell>
          <cell r="HI19">
            <v>127</v>
          </cell>
          <cell r="HJ19">
            <v>1.1000000000000001</v>
          </cell>
          <cell r="HK19">
            <v>0.7</v>
          </cell>
          <cell r="HL19">
            <v>0.7</v>
          </cell>
          <cell r="HM19">
            <v>0.2</v>
          </cell>
          <cell r="HN19">
            <v>0.2</v>
          </cell>
          <cell r="HO19">
            <v>2</v>
          </cell>
          <cell r="HP19">
            <v>3.5</v>
          </cell>
        </row>
        <row r="20">
          <cell r="B20">
            <v>4.75</v>
          </cell>
          <cell r="C20">
            <v>133</v>
          </cell>
          <cell r="HH20">
            <v>4.75</v>
          </cell>
          <cell r="HI20">
            <v>133</v>
          </cell>
          <cell r="HJ20">
            <v>1.1000000000000001</v>
          </cell>
          <cell r="HK20">
            <v>0.7</v>
          </cell>
          <cell r="HL20">
            <v>0.7</v>
          </cell>
          <cell r="HM20">
            <v>0.2</v>
          </cell>
          <cell r="HN20">
            <v>0.2</v>
          </cell>
          <cell r="HO20">
            <v>2</v>
          </cell>
          <cell r="HP20">
            <v>3.5</v>
          </cell>
        </row>
        <row r="21">
          <cell r="B21">
            <v>5</v>
          </cell>
          <cell r="C21">
            <v>140</v>
          </cell>
          <cell r="HH21">
            <v>5</v>
          </cell>
          <cell r="HI21">
            <v>140</v>
          </cell>
          <cell r="HJ21">
            <v>1.1000000000000001</v>
          </cell>
          <cell r="HK21">
            <v>0.7</v>
          </cell>
          <cell r="HL21">
            <v>0.7</v>
          </cell>
          <cell r="HM21">
            <v>0.2</v>
          </cell>
          <cell r="HN21">
            <v>0.2</v>
          </cell>
          <cell r="HO21">
            <v>2</v>
          </cell>
          <cell r="HP21">
            <v>3.5</v>
          </cell>
        </row>
        <row r="22">
          <cell r="B22">
            <v>5.5</v>
          </cell>
          <cell r="C22">
            <v>159</v>
          </cell>
          <cell r="HH22">
            <v>5.5</v>
          </cell>
          <cell r="HI22">
            <v>159</v>
          </cell>
          <cell r="HJ22">
            <v>1.1000000000000001</v>
          </cell>
          <cell r="HK22">
            <v>0.7</v>
          </cell>
          <cell r="HL22">
            <v>0.7</v>
          </cell>
          <cell r="HM22">
            <v>0.2</v>
          </cell>
          <cell r="HN22">
            <v>0.2</v>
          </cell>
          <cell r="HO22">
            <v>2</v>
          </cell>
          <cell r="HP22">
            <v>3.5</v>
          </cell>
        </row>
        <row r="23">
          <cell r="B23">
            <v>6</v>
          </cell>
          <cell r="C23">
            <v>168</v>
          </cell>
          <cell r="HH23">
            <v>6</v>
          </cell>
          <cell r="HI23">
            <v>168</v>
          </cell>
          <cell r="HJ23">
            <v>1.1000000000000001</v>
          </cell>
          <cell r="HK23">
            <v>0.7</v>
          </cell>
          <cell r="HL23">
            <v>0.7</v>
          </cell>
          <cell r="HM23">
            <v>0.2</v>
          </cell>
          <cell r="HN23">
            <v>0.2</v>
          </cell>
          <cell r="HO23">
            <v>2</v>
          </cell>
          <cell r="HP23">
            <v>3.5</v>
          </cell>
        </row>
        <row r="24">
          <cell r="B24">
            <v>7</v>
          </cell>
          <cell r="C24">
            <v>194</v>
          </cell>
          <cell r="HH24">
            <v>7</v>
          </cell>
          <cell r="HI24">
            <v>194</v>
          </cell>
          <cell r="HJ24">
            <v>1.4</v>
          </cell>
          <cell r="HK24">
            <v>0.85</v>
          </cell>
          <cell r="HL24">
            <v>0.75</v>
          </cell>
          <cell r="HM24">
            <v>0.2</v>
          </cell>
          <cell r="HN24">
            <v>0.2</v>
          </cell>
          <cell r="HO24">
            <v>2.5</v>
          </cell>
          <cell r="HP24">
            <v>4.5</v>
          </cell>
        </row>
        <row r="25">
          <cell r="B25">
            <v>8</v>
          </cell>
          <cell r="C25">
            <v>219</v>
          </cell>
          <cell r="HH25">
            <v>8</v>
          </cell>
          <cell r="HI25">
            <v>219</v>
          </cell>
          <cell r="HJ25">
            <v>1.4</v>
          </cell>
          <cell r="HK25">
            <v>0.85</v>
          </cell>
          <cell r="HL25">
            <v>0.75</v>
          </cell>
          <cell r="HM25">
            <v>0.2</v>
          </cell>
          <cell r="HN25">
            <v>0.2</v>
          </cell>
          <cell r="HO25">
            <v>2.5</v>
          </cell>
          <cell r="HP25">
            <v>4.5</v>
          </cell>
        </row>
        <row r="26">
          <cell r="B26">
            <v>9</v>
          </cell>
          <cell r="C26">
            <v>245</v>
          </cell>
          <cell r="HH26">
            <v>9</v>
          </cell>
          <cell r="HI26">
            <v>245</v>
          </cell>
          <cell r="HJ26">
            <v>1.4</v>
          </cell>
          <cell r="HK26">
            <v>0.85</v>
          </cell>
          <cell r="HL26">
            <v>0.75</v>
          </cell>
          <cell r="HM26">
            <v>0.2</v>
          </cell>
          <cell r="HN26">
            <v>0.2</v>
          </cell>
          <cell r="HO26">
            <v>2.5</v>
          </cell>
          <cell r="HP26">
            <v>4.5</v>
          </cell>
        </row>
        <row r="27">
          <cell r="B27">
            <v>10</v>
          </cell>
          <cell r="C27">
            <v>273</v>
          </cell>
          <cell r="HH27">
            <v>10</v>
          </cell>
          <cell r="HI27">
            <v>273</v>
          </cell>
          <cell r="HJ27">
            <v>1.4</v>
          </cell>
          <cell r="HK27">
            <v>0.85</v>
          </cell>
          <cell r="HL27">
            <v>0.75</v>
          </cell>
          <cell r="HM27">
            <v>0.2</v>
          </cell>
          <cell r="HN27">
            <v>0.2</v>
          </cell>
          <cell r="HO27">
            <v>2.5</v>
          </cell>
          <cell r="HP27">
            <v>4.5</v>
          </cell>
        </row>
        <row r="28">
          <cell r="B28">
            <v>10.5</v>
          </cell>
          <cell r="C28">
            <v>280</v>
          </cell>
          <cell r="HH28">
            <v>10.5</v>
          </cell>
          <cell r="HI28">
            <v>280</v>
          </cell>
          <cell r="HJ28">
            <v>1.4</v>
          </cell>
          <cell r="HK28">
            <v>0.85</v>
          </cell>
          <cell r="HL28">
            <v>0.75</v>
          </cell>
          <cell r="HM28">
            <v>0.2</v>
          </cell>
          <cell r="HN28">
            <v>0.2</v>
          </cell>
          <cell r="HO28">
            <v>2.5</v>
          </cell>
          <cell r="HP28">
            <v>4.5</v>
          </cell>
        </row>
        <row r="29">
          <cell r="B29">
            <v>11</v>
          </cell>
          <cell r="C29">
            <v>305</v>
          </cell>
          <cell r="HH29">
            <v>11</v>
          </cell>
          <cell r="HI29">
            <v>305</v>
          </cell>
          <cell r="HJ29">
            <v>1.4</v>
          </cell>
          <cell r="HK29">
            <v>0.85</v>
          </cell>
          <cell r="HL29">
            <v>0.75</v>
          </cell>
          <cell r="HM29">
            <v>0.2</v>
          </cell>
          <cell r="HN29">
            <v>0.2</v>
          </cell>
          <cell r="HO29">
            <v>2.5</v>
          </cell>
          <cell r="HP29">
            <v>4.5</v>
          </cell>
        </row>
        <row r="30">
          <cell r="B30">
            <v>12</v>
          </cell>
          <cell r="C30">
            <v>324</v>
          </cell>
          <cell r="HH30">
            <v>12</v>
          </cell>
          <cell r="HI30">
            <v>324</v>
          </cell>
          <cell r="HJ30">
            <v>1.4</v>
          </cell>
          <cell r="HK30">
            <v>0.85</v>
          </cell>
          <cell r="HL30">
            <v>0.75</v>
          </cell>
          <cell r="HM30">
            <v>0.2</v>
          </cell>
          <cell r="HN30">
            <v>0.2</v>
          </cell>
          <cell r="HO30">
            <v>2.5</v>
          </cell>
          <cell r="HP30">
            <v>4.5</v>
          </cell>
        </row>
        <row r="31">
          <cell r="B31">
            <v>14</v>
          </cell>
          <cell r="C31">
            <v>356</v>
          </cell>
          <cell r="HH31">
            <v>14</v>
          </cell>
          <cell r="HI31">
            <v>356</v>
          </cell>
          <cell r="HJ31">
            <v>1.5</v>
          </cell>
          <cell r="HK31">
            <v>0.9</v>
          </cell>
          <cell r="HL31">
            <v>0.85</v>
          </cell>
          <cell r="HM31">
            <v>0.3</v>
          </cell>
          <cell r="HN31">
            <v>0.2</v>
          </cell>
          <cell r="HO31">
            <v>2.7</v>
          </cell>
          <cell r="HP31">
            <v>4.5</v>
          </cell>
        </row>
        <row r="32">
          <cell r="B32">
            <v>16</v>
          </cell>
          <cell r="C32">
            <v>406</v>
          </cell>
          <cell r="HH32">
            <v>16</v>
          </cell>
          <cell r="HI32">
            <v>406</v>
          </cell>
          <cell r="HJ32">
            <v>1.5</v>
          </cell>
          <cell r="HK32">
            <v>0.9</v>
          </cell>
          <cell r="HL32">
            <v>0.85</v>
          </cell>
          <cell r="HM32">
            <v>0.3</v>
          </cell>
          <cell r="HN32">
            <v>0.2</v>
          </cell>
          <cell r="HO32">
            <v>2.7</v>
          </cell>
          <cell r="HP32">
            <v>4.5</v>
          </cell>
        </row>
        <row r="33">
          <cell r="B33">
            <v>18</v>
          </cell>
          <cell r="C33">
            <v>456</v>
          </cell>
          <cell r="HH33">
            <v>18</v>
          </cell>
          <cell r="HI33">
            <v>456</v>
          </cell>
          <cell r="HJ33">
            <v>1.5</v>
          </cell>
          <cell r="HK33">
            <v>0.9</v>
          </cell>
          <cell r="HL33">
            <v>0.85</v>
          </cell>
          <cell r="HM33">
            <v>0.3</v>
          </cell>
          <cell r="HN33">
            <v>0.2</v>
          </cell>
          <cell r="HO33">
            <v>2.7</v>
          </cell>
          <cell r="HP33">
            <v>4.5</v>
          </cell>
        </row>
        <row r="34">
          <cell r="B34">
            <v>20</v>
          </cell>
          <cell r="C34">
            <v>508</v>
          </cell>
          <cell r="HH34">
            <v>20</v>
          </cell>
          <cell r="HI34">
            <v>508</v>
          </cell>
          <cell r="HJ34">
            <v>1.5</v>
          </cell>
          <cell r="HK34">
            <v>0.9</v>
          </cell>
          <cell r="HL34">
            <v>0.85</v>
          </cell>
          <cell r="HM34">
            <v>0.3</v>
          </cell>
          <cell r="HN34">
            <v>0.2</v>
          </cell>
          <cell r="HO34">
            <v>2.7</v>
          </cell>
          <cell r="HP34">
            <v>4.5</v>
          </cell>
        </row>
        <row r="35">
          <cell r="B35">
            <v>22</v>
          </cell>
          <cell r="C35">
            <v>559</v>
          </cell>
          <cell r="HH35">
            <v>22</v>
          </cell>
          <cell r="HI35">
            <v>559</v>
          </cell>
          <cell r="HJ35">
            <v>1.7</v>
          </cell>
          <cell r="HK35">
            <v>1.05</v>
          </cell>
          <cell r="HL35">
            <v>1.1000000000000001</v>
          </cell>
          <cell r="HM35">
            <v>0.45</v>
          </cell>
          <cell r="HN35">
            <v>0.2</v>
          </cell>
          <cell r="HO35">
            <v>3</v>
          </cell>
          <cell r="HP35">
            <v>6</v>
          </cell>
        </row>
        <row r="36">
          <cell r="B36">
            <v>24</v>
          </cell>
          <cell r="C36">
            <v>610</v>
          </cell>
          <cell r="HH36">
            <v>24</v>
          </cell>
          <cell r="HI36">
            <v>610</v>
          </cell>
          <cell r="HJ36">
            <v>1.7</v>
          </cell>
          <cell r="HK36">
            <v>1.05</v>
          </cell>
          <cell r="HL36">
            <v>1.1000000000000001</v>
          </cell>
          <cell r="HM36">
            <v>0.45</v>
          </cell>
          <cell r="HN36">
            <v>0.2</v>
          </cell>
          <cell r="HO36">
            <v>3</v>
          </cell>
          <cell r="HP36">
            <v>6</v>
          </cell>
        </row>
        <row r="37">
          <cell r="B37">
            <v>25</v>
          </cell>
          <cell r="C37">
            <v>629</v>
          </cell>
          <cell r="GM37" t="str">
            <v>CODE</v>
          </cell>
          <cell r="HH37">
            <v>25</v>
          </cell>
          <cell r="HI37">
            <v>629</v>
          </cell>
          <cell r="HJ37">
            <v>1.7</v>
          </cell>
          <cell r="HK37">
            <v>1.05</v>
          </cell>
          <cell r="HL37">
            <v>1.1000000000000001</v>
          </cell>
          <cell r="HM37">
            <v>0.45</v>
          </cell>
          <cell r="HN37">
            <v>0.2</v>
          </cell>
          <cell r="HO37">
            <v>3</v>
          </cell>
          <cell r="HP37">
            <v>6</v>
          </cell>
        </row>
        <row r="38">
          <cell r="B38">
            <v>26</v>
          </cell>
          <cell r="C38">
            <v>660</v>
          </cell>
          <cell r="GM38">
            <v>20</v>
          </cell>
          <cell r="GN38">
            <v>2</v>
          </cell>
          <cell r="GQ38">
            <v>1</v>
          </cell>
          <cell r="GR38">
            <v>2</v>
          </cell>
          <cell r="GS38">
            <v>3</v>
          </cell>
          <cell r="GT38">
            <v>4</v>
          </cell>
          <cell r="GU38">
            <v>5</v>
          </cell>
          <cell r="GV38">
            <v>6</v>
          </cell>
          <cell r="GW38">
            <v>7</v>
          </cell>
          <cell r="GX38">
            <v>8</v>
          </cell>
          <cell r="GY38">
            <v>9</v>
          </cell>
          <cell r="GZ38">
            <v>10</v>
          </cell>
          <cell r="HA38">
            <v>11</v>
          </cell>
          <cell r="HB38">
            <v>12</v>
          </cell>
          <cell r="HC38">
            <v>13</v>
          </cell>
          <cell r="HD38">
            <v>14</v>
          </cell>
          <cell r="HE38">
            <v>15</v>
          </cell>
          <cell r="HF38">
            <v>16</v>
          </cell>
          <cell r="HH38">
            <v>26</v>
          </cell>
          <cell r="HI38">
            <v>660</v>
          </cell>
          <cell r="HJ38">
            <v>1.7</v>
          </cell>
          <cell r="HK38">
            <v>1.05</v>
          </cell>
          <cell r="HL38">
            <v>1.1000000000000001</v>
          </cell>
          <cell r="HM38">
            <v>0.45</v>
          </cell>
          <cell r="HN38">
            <v>0.2</v>
          </cell>
          <cell r="HO38">
            <v>3</v>
          </cell>
          <cell r="HP38">
            <v>6</v>
          </cell>
        </row>
        <row r="39">
          <cell r="B39">
            <v>28</v>
          </cell>
          <cell r="C39">
            <v>712</v>
          </cell>
          <cell r="GM39">
            <v>25</v>
          </cell>
          <cell r="GN39">
            <v>3</v>
          </cell>
          <cell r="GQ39" t="str">
            <v>SIZE</v>
          </cell>
          <cell r="GR39">
            <v>20</v>
          </cell>
          <cell r="GS39">
            <v>25</v>
          </cell>
          <cell r="GT39">
            <v>30</v>
          </cell>
          <cell r="GU39">
            <v>40</v>
          </cell>
          <cell r="GV39">
            <v>50</v>
          </cell>
          <cell r="GW39">
            <v>60</v>
          </cell>
          <cell r="GX39">
            <v>65</v>
          </cell>
          <cell r="GY39">
            <v>70</v>
          </cell>
          <cell r="GZ39">
            <v>75</v>
          </cell>
          <cell r="HA39">
            <v>80</v>
          </cell>
          <cell r="HB39">
            <v>85</v>
          </cell>
          <cell r="HC39">
            <v>90</v>
          </cell>
          <cell r="HD39">
            <v>100</v>
          </cell>
          <cell r="HE39">
            <v>115</v>
          </cell>
          <cell r="HF39">
            <v>150</v>
          </cell>
          <cell r="HH39">
            <v>28</v>
          </cell>
          <cell r="HI39">
            <v>712</v>
          </cell>
          <cell r="HJ39">
            <v>1.7</v>
          </cell>
          <cell r="HK39">
            <v>1.05</v>
          </cell>
          <cell r="HL39">
            <v>1.1000000000000001</v>
          </cell>
          <cell r="HM39">
            <v>0.45</v>
          </cell>
          <cell r="HN39">
            <v>0.2</v>
          </cell>
          <cell r="HO39">
            <v>3</v>
          </cell>
          <cell r="HP39">
            <v>6</v>
          </cell>
        </row>
        <row r="40">
          <cell r="B40">
            <v>30</v>
          </cell>
          <cell r="C40">
            <v>762</v>
          </cell>
          <cell r="GM40">
            <v>30</v>
          </cell>
          <cell r="GN40">
            <v>4</v>
          </cell>
          <cell r="GQ40">
            <v>0.25</v>
          </cell>
          <cell r="GR40">
            <v>0</v>
          </cell>
          <cell r="GS40">
            <v>0</v>
          </cell>
          <cell r="GT40">
            <v>0</v>
          </cell>
          <cell r="GU40">
            <v>0</v>
          </cell>
          <cell r="GV40">
            <v>0</v>
          </cell>
          <cell r="GW40">
            <v>0</v>
          </cell>
          <cell r="GX40">
            <v>0</v>
          </cell>
          <cell r="GY40">
            <v>0</v>
          </cell>
          <cell r="GZ40">
            <v>0</v>
          </cell>
          <cell r="HA40">
            <v>0</v>
          </cell>
          <cell r="HB40">
            <v>0</v>
          </cell>
          <cell r="HC40">
            <v>0</v>
          </cell>
          <cell r="HD40">
            <v>0</v>
          </cell>
          <cell r="HE40">
            <v>0</v>
          </cell>
          <cell r="HF40">
            <v>0</v>
          </cell>
          <cell r="HH40">
            <v>30</v>
          </cell>
          <cell r="HI40">
            <v>762</v>
          </cell>
          <cell r="HJ40">
            <v>1.7</v>
          </cell>
          <cell r="HK40">
            <v>1.05</v>
          </cell>
          <cell r="HL40">
            <v>1.1000000000000001</v>
          </cell>
          <cell r="HM40">
            <v>0.45</v>
          </cell>
          <cell r="HN40">
            <v>0.2</v>
          </cell>
          <cell r="HO40">
            <v>3</v>
          </cell>
          <cell r="HP40">
            <v>6</v>
          </cell>
        </row>
        <row r="41">
          <cell r="B41">
            <v>32</v>
          </cell>
          <cell r="C41">
            <v>813</v>
          </cell>
          <cell r="GM41">
            <v>40</v>
          </cell>
          <cell r="GN41">
            <v>5</v>
          </cell>
          <cell r="GQ41">
            <v>0.5</v>
          </cell>
          <cell r="GR41">
            <v>0</v>
          </cell>
          <cell r="GS41">
            <v>3</v>
          </cell>
          <cell r="GT41">
            <v>4.1748571428571424</v>
          </cell>
          <cell r="GU41">
            <v>7.25</v>
          </cell>
          <cell r="GV41">
            <v>9.6067936507936498</v>
          </cell>
          <cell r="GW41">
            <v>0</v>
          </cell>
          <cell r="GX41">
            <v>0</v>
          </cell>
          <cell r="GY41">
            <v>17.982285714285716</v>
          </cell>
          <cell r="GZ41">
            <v>0</v>
          </cell>
          <cell r="HA41">
            <v>0</v>
          </cell>
          <cell r="HB41">
            <v>0</v>
          </cell>
          <cell r="HC41">
            <v>0</v>
          </cell>
          <cell r="HD41">
            <v>0</v>
          </cell>
          <cell r="HE41">
            <v>27.589079365079364</v>
          </cell>
          <cell r="HF41">
            <v>0</v>
          </cell>
          <cell r="HH41">
            <v>32</v>
          </cell>
          <cell r="HI41">
            <v>813</v>
          </cell>
          <cell r="HJ41">
            <v>1.7</v>
          </cell>
          <cell r="HK41">
            <v>1.05</v>
          </cell>
          <cell r="HL41">
            <v>1.1000000000000001</v>
          </cell>
          <cell r="HM41">
            <v>0.45</v>
          </cell>
          <cell r="HN41">
            <v>0.2</v>
          </cell>
          <cell r="HO41">
            <v>3</v>
          </cell>
          <cell r="HP41">
            <v>6</v>
          </cell>
        </row>
        <row r="42">
          <cell r="B42">
            <v>34</v>
          </cell>
          <cell r="C42">
            <v>864</v>
          </cell>
          <cell r="GM42">
            <v>50</v>
          </cell>
          <cell r="GN42">
            <v>6</v>
          </cell>
          <cell r="GQ42">
            <v>0.75</v>
          </cell>
          <cell r="GR42">
            <v>0</v>
          </cell>
          <cell r="GS42">
            <v>3.6588571428571428</v>
          </cell>
          <cell r="GT42">
            <v>4.7565714285714282</v>
          </cell>
          <cell r="GU42">
            <v>7.2380952380952372</v>
          </cell>
          <cell r="GV42">
            <v>10.27879365079365</v>
          </cell>
          <cell r="GW42">
            <v>14.164190476190479</v>
          </cell>
          <cell r="GX42">
            <v>0</v>
          </cell>
          <cell r="GY42">
            <v>18.918285714285716</v>
          </cell>
          <cell r="GZ42">
            <v>0</v>
          </cell>
          <cell r="HA42">
            <v>23.49</v>
          </cell>
          <cell r="HB42">
            <v>0</v>
          </cell>
          <cell r="HC42">
            <v>0</v>
          </cell>
          <cell r="HD42">
            <v>0</v>
          </cell>
          <cell r="HE42">
            <v>29.197079365079368</v>
          </cell>
          <cell r="HF42">
            <v>42.408285714285711</v>
          </cell>
          <cell r="HH42">
            <v>34</v>
          </cell>
          <cell r="HI42">
            <v>864</v>
          </cell>
          <cell r="HJ42">
            <v>1.7</v>
          </cell>
          <cell r="HK42">
            <v>1.05</v>
          </cell>
          <cell r="HL42">
            <v>1.1000000000000001</v>
          </cell>
          <cell r="HM42">
            <v>0.45</v>
          </cell>
          <cell r="HN42">
            <v>0.2</v>
          </cell>
          <cell r="HO42">
            <v>3</v>
          </cell>
          <cell r="HP42">
            <v>6</v>
          </cell>
        </row>
        <row r="43">
          <cell r="B43">
            <v>36</v>
          </cell>
          <cell r="C43">
            <v>914</v>
          </cell>
          <cell r="GM43">
            <v>60</v>
          </cell>
          <cell r="GN43">
            <v>7</v>
          </cell>
          <cell r="GQ43">
            <v>1</v>
          </cell>
          <cell r="GR43">
            <v>0</v>
          </cell>
          <cell r="GS43">
            <v>4.0428571428571427</v>
          </cell>
          <cell r="GT43">
            <v>5.2245714285714282</v>
          </cell>
          <cell r="GU43">
            <v>8.274793650793649</v>
          </cell>
          <cell r="GV43">
            <v>11.530448979591837</v>
          </cell>
          <cell r="GW43">
            <v>15.112190476190474</v>
          </cell>
          <cell r="GX43">
            <v>0</v>
          </cell>
          <cell r="GY43">
            <v>20.022285714285712</v>
          </cell>
          <cell r="GZ43">
            <v>0</v>
          </cell>
          <cell r="HA43">
            <v>0</v>
          </cell>
          <cell r="HB43">
            <v>0</v>
          </cell>
          <cell r="HC43">
            <v>0</v>
          </cell>
          <cell r="HD43">
            <v>0</v>
          </cell>
          <cell r="HE43">
            <v>31.552734693877547</v>
          </cell>
          <cell r="HF43">
            <v>0</v>
          </cell>
          <cell r="HH43">
            <v>36</v>
          </cell>
          <cell r="HI43">
            <v>914</v>
          </cell>
          <cell r="HJ43">
            <v>1.7</v>
          </cell>
          <cell r="HK43">
            <v>1.05</v>
          </cell>
          <cell r="HL43">
            <v>1.1000000000000001</v>
          </cell>
          <cell r="HM43">
            <v>0.45</v>
          </cell>
          <cell r="HN43">
            <v>0.2</v>
          </cell>
          <cell r="HO43">
            <v>3</v>
          </cell>
          <cell r="HP43">
            <v>6</v>
          </cell>
        </row>
        <row r="44">
          <cell r="B44">
            <v>42</v>
          </cell>
          <cell r="C44">
            <v>1067</v>
          </cell>
          <cell r="GM44">
            <v>65</v>
          </cell>
          <cell r="GN44">
            <v>8</v>
          </cell>
          <cell r="GQ44">
            <v>1.25</v>
          </cell>
          <cell r="GR44">
            <v>0</v>
          </cell>
          <cell r="GS44">
            <v>0</v>
          </cell>
          <cell r="GT44">
            <v>0</v>
          </cell>
          <cell r="GU44">
            <v>0</v>
          </cell>
          <cell r="GV44">
            <v>0</v>
          </cell>
          <cell r="GW44">
            <v>0</v>
          </cell>
          <cell r="GX44">
            <v>0</v>
          </cell>
          <cell r="GY44">
            <v>0</v>
          </cell>
          <cell r="GZ44">
            <v>0</v>
          </cell>
          <cell r="HA44">
            <v>0</v>
          </cell>
          <cell r="HB44">
            <v>0</v>
          </cell>
          <cell r="HC44">
            <v>0</v>
          </cell>
          <cell r="HD44">
            <v>0</v>
          </cell>
          <cell r="HE44">
            <v>0</v>
          </cell>
          <cell r="HF44">
            <v>0</v>
          </cell>
          <cell r="HH44">
            <v>42</v>
          </cell>
          <cell r="HI44">
            <v>1067</v>
          </cell>
          <cell r="HJ44">
            <v>1.7</v>
          </cell>
          <cell r="HK44">
            <v>1.05</v>
          </cell>
          <cell r="HL44">
            <v>1.1000000000000001</v>
          </cell>
          <cell r="HM44">
            <v>0.45</v>
          </cell>
          <cell r="HN44">
            <v>0.2</v>
          </cell>
          <cell r="HO44">
            <v>3</v>
          </cell>
          <cell r="HP44">
            <v>6</v>
          </cell>
        </row>
        <row r="45">
          <cell r="B45">
            <v>48</v>
          </cell>
          <cell r="C45">
            <v>1219</v>
          </cell>
          <cell r="GM45">
            <v>70</v>
          </cell>
          <cell r="GN45">
            <v>9</v>
          </cell>
          <cell r="GQ45">
            <v>1.5</v>
          </cell>
          <cell r="GR45">
            <v>0</v>
          </cell>
          <cell r="GS45">
            <v>5.75</v>
          </cell>
          <cell r="GT45">
            <v>6.7297142857142855</v>
          </cell>
          <cell r="GU45">
            <v>9.5347936507936506</v>
          </cell>
          <cell r="GV45">
            <v>13.456190476190477</v>
          </cell>
          <cell r="GW45">
            <v>18.222285714285714</v>
          </cell>
          <cell r="GX45">
            <v>0</v>
          </cell>
          <cell r="GY45">
            <v>21.333504232164451</v>
          </cell>
          <cell r="GZ45">
            <v>27.39</v>
          </cell>
          <cell r="HA45">
            <v>26.652190779014308</v>
          </cell>
          <cell r="HB45">
            <v>0</v>
          </cell>
          <cell r="HC45">
            <v>0</v>
          </cell>
          <cell r="HD45">
            <v>0</v>
          </cell>
          <cell r="HE45">
            <v>34.789694708354929</v>
          </cell>
          <cell r="HF45">
            <v>47.985695011178763</v>
          </cell>
          <cell r="HH45">
            <v>48</v>
          </cell>
          <cell r="HI45">
            <v>1219</v>
          </cell>
          <cell r="HJ45">
            <v>1.7</v>
          </cell>
          <cell r="HK45">
            <v>1.05</v>
          </cell>
          <cell r="HL45">
            <v>1.1000000000000001</v>
          </cell>
          <cell r="HM45">
            <v>0.45</v>
          </cell>
          <cell r="HN45">
            <v>0.2</v>
          </cell>
          <cell r="HO45">
            <v>3</v>
          </cell>
          <cell r="HP45">
            <v>6</v>
          </cell>
        </row>
        <row r="46">
          <cell r="B46">
            <v>54</v>
          </cell>
          <cell r="C46">
            <v>1372</v>
          </cell>
          <cell r="GM46">
            <v>75</v>
          </cell>
          <cell r="GN46">
            <v>10</v>
          </cell>
          <cell r="GQ46">
            <v>2</v>
          </cell>
          <cell r="GR46">
            <v>0</v>
          </cell>
          <cell r="GS46">
            <v>6.2497142857142851</v>
          </cell>
          <cell r="GT46">
            <v>7.6987936507936503</v>
          </cell>
          <cell r="GU46">
            <v>11.428190476190476</v>
          </cell>
          <cell r="GV46">
            <v>15.283428571428571</v>
          </cell>
          <cell r="GW46">
            <v>19.842285714285712</v>
          </cell>
          <cell r="GX46">
            <v>22.2</v>
          </cell>
          <cell r="GY46">
            <v>23.655607568325156</v>
          </cell>
          <cell r="GZ46">
            <v>30.06</v>
          </cell>
          <cell r="HA46">
            <v>28.986510851419027</v>
          </cell>
          <cell r="HB46">
            <v>0</v>
          </cell>
          <cell r="HC46">
            <v>0</v>
          </cell>
          <cell r="HD46">
            <v>0</v>
          </cell>
          <cell r="HE46">
            <v>38.939036139753725</v>
          </cell>
          <cell r="HF46">
            <v>52.642118419744179</v>
          </cell>
          <cell r="HH46">
            <v>54</v>
          </cell>
          <cell r="HI46">
            <v>1372</v>
          </cell>
          <cell r="HJ46">
            <v>1.7</v>
          </cell>
          <cell r="HK46">
            <v>1.05</v>
          </cell>
          <cell r="HL46">
            <v>1.1000000000000001</v>
          </cell>
          <cell r="HM46">
            <v>0.45</v>
          </cell>
          <cell r="HN46">
            <v>0.2</v>
          </cell>
          <cell r="HO46">
            <v>3</v>
          </cell>
          <cell r="HP46">
            <v>6</v>
          </cell>
        </row>
        <row r="47">
          <cell r="GM47">
            <v>80</v>
          </cell>
          <cell r="GN47">
            <v>11</v>
          </cell>
          <cell r="GQ47">
            <v>2.25</v>
          </cell>
          <cell r="GR47">
            <v>0</v>
          </cell>
          <cell r="GS47">
            <v>0</v>
          </cell>
          <cell r="GT47">
            <v>0</v>
          </cell>
          <cell r="GU47">
            <v>0</v>
          </cell>
          <cell r="GV47">
            <v>0</v>
          </cell>
          <cell r="GW47">
            <v>0</v>
          </cell>
          <cell r="GX47">
            <v>0</v>
          </cell>
          <cell r="GY47">
            <v>0</v>
          </cell>
          <cell r="GZ47">
            <v>0</v>
          </cell>
          <cell r="HA47">
            <v>0</v>
          </cell>
          <cell r="HB47">
            <v>0</v>
          </cell>
          <cell r="HC47">
            <v>0</v>
          </cell>
          <cell r="HD47">
            <v>0</v>
          </cell>
          <cell r="HE47">
            <v>0</v>
          </cell>
          <cell r="HF47">
            <v>0</v>
          </cell>
        </row>
        <row r="48">
          <cell r="GM48">
            <v>85</v>
          </cell>
          <cell r="GN48">
            <v>12</v>
          </cell>
          <cell r="GQ48">
            <v>2.5</v>
          </cell>
          <cell r="GR48">
            <v>0</v>
          </cell>
          <cell r="GS48">
            <v>7.125</v>
          </cell>
          <cell r="GT48">
            <v>9.34</v>
          </cell>
          <cell r="GU48">
            <v>0</v>
          </cell>
          <cell r="GV48">
            <v>0</v>
          </cell>
          <cell r="GW48">
            <v>21.79</v>
          </cell>
          <cell r="GX48">
            <v>0</v>
          </cell>
          <cell r="GY48">
            <v>26.54</v>
          </cell>
          <cell r="GZ48">
            <v>0</v>
          </cell>
          <cell r="HA48">
            <v>0</v>
          </cell>
          <cell r="HB48">
            <v>0</v>
          </cell>
          <cell r="HC48">
            <v>0</v>
          </cell>
          <cell r="HD48">
            <v>0</v>
          </cell>
          <cell r="HE48">
            <v>26.54</v>
          </cell>
          <cell r="HF48">
            <v>0</v>
          </cell>
        </row>
        <row r="49">
          <cell r="GM49">
            <v>90</v>
          </cell>
          <cell r="GN49">
            <v>13</v>
          </cell>
          <cell r="GQ49">
            <v>2.75</v>
          </cell>
          <cell r="GR49">
            <v>0</v>
          </cell>
          <cell r="GS49">
            <v>0</v>
          </cell>
          <cell r="GT49">
            <v>0</v>
          </cell>
          <cell r="GU49">
            <v>0</v>
          </cell>
          <cell r="GV49">
            <v>0</v>
          </cell>
          <cell r="GW49">
            <v>0</v>
          </cell>
          <cell r="GX49">
            <v>0</v>
          </cell>
          <cell r="GY49">
            <v>0</v>
          </cell>
          <cell r="GZ49">
            <v>0</v>
          </cell>
          <cell r="HA49">
            <v>0</v>
          </cell>
          <cell r="HB49">
            <v>0</v>
          </cell>
          <cell r="HC49">
            <v>0</v>
          </cell>
          <cell r="HD49">
            <v>0</v>
          </cell>
          <cell r="HE49">
            <v>0</v>
          </cell>
          <cell r="HF49">
            <v>0</v>
          </cell>
        </row>
        <row r="50">
          <cell r="GM50">
            <v>100</v>
          </cell>
          <cell r="GN50">
            <v>14</v>
          </cell>
          <cell r="GQ50">
            <v>3</v>
          </cell>
          <cell r="GR50">
            <v>0</v>
          </cell>
          <cell r="GS50">
            <v>8.4600000000000009</v>
          </cell>
          <cell r="GT50">
            <v>10.975428571428571</v>
          </cell>
          <cell r="GU50">
            <v>15.270285714285714</v>
          </cell>
          <cell r="GV50">
            <v>18.649036255767964</v>
          </cell>
          <cell r="GW50">
            <v>23.736190779014308</v>
          </cell>
          <cell r="GX50">
            <v>27.35</v>
          </cell>
          <cell r="GY50">
            <v>29.411056567593477</v>
          </cell>
          <cell r="GZ50">
            <v>0</v>
          </cell>
          <cell r="HA50">
            <v>0</v>
          </cell>
          <cell r="HB50">
            <v>0</v>
          </cell>
          <cell r="HC50">
            <v>41.948661654135336</v>
          </cell>
          <cell r="HD50">
            <v>49.459287671232879</v>
          </cell>
          <cell r="HE50">
            <v>48.060092823361444</v>
          </cell>
          <cell r="HF50">
            <v>0</v>
          </cell>
        </row>
        <row r="51">
          <cell r="GM51">
            <v>115</v>
          </cell>
          <cell r="GN51">
            <v>15</v>
          </cell>
          <cell r="GQ51">
            <v>3.5</v>
          </cell>
          <cell r="GR51">
            <v>0</v>
          </cell>
          <cell r="GS51">
            <v>0</v>
          </cell>
          <cell r="GT51">
            <v>0</v>
          </cell>
          <cell r="GU51">
            <v>0</v>
          </cell>
          <cell r="GV51">
            <v>0</v>
          </cell>
          <cell r="GW51">
            <v>0</v>
          </cell>
          <cell r="GX51">
            <v>0</v>
          </cell>
          <cell r="GY51">
            <v>0</v>
          </cell>
          <cell r="GZ51">
            <v>0</v>
          </cell>
          <cell r="HA51">
            <v>0</v>
          </cell>
          <cell r="HB51">
            <v>0</v>
          </cell>
          <cell r="HC51">
            <v>0</v>
          </cell>
          <cell r="HD51">
            <v>0</v>
          </cell>
          <cell r="HE51">
            <v>0</v>
          </cell>
          <cell r="HF51">
            <v>0</v>
          </cell>
        </row>
        <row r="52">
          <cell r="GM52">
            <v>150</v>
          </cell>
          <cell r="GN52">
            <v>16</v>
          </cell>
          <cell r="GQ52">
            <v>4</v>
          </cell>
          <cell r="GR52">
            <v>0</v>
          </cell>
          <cell r="GS52">
            <v>10.31</v>
          </cell>
          <cell r="GT52">
            <v>13.398285714285715</v>
          </cell>
          <cell r="GU52">
            <v>16.981509177430318</v>
          </cell>
          <cell r="GV52">
            <v>22.025395784543324</v>
          </cell>
          <cell r="GW52">
            <v>27.941853658536584</v>
          </cell>
          <cell r="GX52">
            <v>31.8</v>
          </cell>
          <cell r="GY52">
            <v>34.37991489361702</v>
          </cell>
          <cell r="GZ52">
            <v>42.09</v>
          </cell>
          <cell r="HA52">
            <v>0</v>
          </cell>
          <cell r="HB52">
            <v>0</v>
          </cell>
          <cell r="HC52">
            <v>48.402382581648517</v>
          </cell>
          <cell r="HD52">
            <v>55.417756097560982</v>
          </cell>
          <cell r="HE52">
            <v>56.405310678160347</v>
          </cell>
          <cell r="HF52">
            <v>0</v>
          </cell>
        </row>
        <row r="53">
          <cell r="GQ53">
            <v>4.25</v>
          </cell>
          <cell r="GR53">
            <v>0</v>
          </cell>
          <cell r="GS53">
            <v>0</v>
          </cell>
          <cell r="GT53">
            <v>0</v>
          </cell>
          <cell r="GU53">
            <v>0</v>
          </cell>
          <cell r="GV53">
            <v>0</v>
          </cell>
          <cell r="GW53">
            <v>0</v>
          </cell>
          <cell r="GX53">
            <v>0</v>
          </cell>
          <cell r="GY53">
            <v>0</v>
          </cell>
          <cell r="GZ53">
            <v>0</v>
          </cell>
          <cell r="HA53">
            <v>0</v>
          </cell>
          <cell r="HB53">
            <v>0</v>
          </cell>
          <cell r="HC53">
            <v>0</v>
          </cell>
          <cell r="HD53">
            <v>0</v>
          </cell>
          <cell r="HE53">
            <v>0</v>
          </cell>
          <cell r="HF53">
            <v>0</v>
          </cell>
        </row>
        <row r="54">
          <cell r="GQ54">
            <v>4.5</v>
          </cell>
          <cell r="GR54">
            <v>0</v>
          </cell>
          <cell r="GS54">
            <v>0</v>
          </cell>
          <cell r="GT54">
            <v>0</v>
          </cell>
          <cell r="GU54">
            <v>0</v>
          </cell>
          <cell r="GV54">
            <v>0</v>
          </cell>
          <cell r="GW54">
            <v>0</v>
          </cell>
          <cell r="GX54">
            <v>0</v>
          </cell>
          <cell r="GY54">
            <v>0</v>
          </cell>
          <cell r="GZ54">
            <v>0</v>
          </cell>
          <cell r="HA54">
            <v>0</v>
          </cell>
          <cell r="HB54">
            <v>0</v>
          </cell>
          <cell r="HC54">
            <v>0</v>
          </cell>
          <cell r="HD54">
            <v>0</v>
          </cell>
          <cell r="HE54">
            <v>0</v>
          </cell>
          <cell r="HF54">
            <v>0</v>
          </cell>
        </row>
        <row r="55">
          <cell r="GQ55">
            <v>4.75</v>
          </cell>
          <cell r="GR55">
            <v>0</v>
          </cell>
          <cell r="GS55">
            <v>0</v>
          </cell>
          <cell r="GT55">
            <v>0</v>
          </cell>
          <cell r="GU55">
            <v>0</v>
          </cell>
          <cell r="GV55">
            <v>0</v>
          </cell>
          <cell r="GW55">
            <v>0</v>
          </cell>
          <cell r="GX55">
            <v>0</v>
          </cell>
          <cell r="GY55">
            <v>0</v>
          </cell>
          <cell r="GZ55">
            <v>0</v>
          </cell>
          <cell r="HA55">
            <v>0</v>
          </cell>
          <cell r="HB55">
            <v>0</v>
          </cell>
          <cell r="HC55">
            <v>0</v>
          </cell>
          <cell r="HD55">
            <v>0</v>
          </cell>
          <cell r="HE55">
            <v>0</v>
          </cell>
          <cell r="HF55">
            <v>0</v>
          </cell>
        </row>
        <row r="56">
          <cell r="GQ56">
            <v>5</v>
          </cell>
          <cell r="GR56">
            <v>0</v>
          </cell>
          <cell r="GS56">
            <v>0</v>
          </cell>
          <cell r="GT56">
            <v>0</v>
          </cell>
          <cell r="GU56">
            <v>0</v>
          </cell>
          <cell r="GV56">
            <v>0</v>
          </cell>
          <cell r="GW56">
            <v>0</v>
          </cell>
          <cell r="GX56">
            <v>0</v>
          </cell>
          <cell r="GY56">
            <v>0</v>
          </cell>
          <cell r="GZ56">
            <v>0</v>
          </cell>
          <cell r="HA56">
            <v>0</v>
          </cell>
          <cell r="HB56">
            <v>0</v>
          </cell>
          <cell r="HC56">
            <v>0</v>
          </cell>
          <cell r="HD56">
            <v>0</v>
          </cell>
          <cell r="HE56">
            <v>0</v>
          </cell>
          <cell r="HF56">
            <v>0</v>
          </cell>
        </row>
        <row r="57">
          <cell r="GQ57">
            <v>5.5</v>
          </cell>
          <cell r="GR57">
            <v>0</v>
          </cell>
          <cell r="GS57">
            <v>0</v>
          </cell>
          <cell r="GT57">
            <v>0</v>
          </cell>
          <cell r="GU57">
            <v>0</v>
          </cell>
          <cell r="GV57">
            <v>0</v>
          </cell>
          <cell r="GW57">
            <v>0</v>
          </cell>
          <cell r="GX57">
            <v>0</v>
          </cell>
          <cell r="GY57">
            <v>0</v>
          </cell>
          <cell r="GZ57">
            <v>0</v>
          </cell>
          <cell r="HA57">
            <v>0</v>
          </cell>
          <cell r="HB57">
            <v>0</v>
          </cell>
          <cell r="HC57">
            <v>0</v>
          </cell>
          <cell r="HD57">
            <v>0</v>
          </cell>
          <cell r="HE57">
            <v>0</v>
          </cell>
          <cell r="HF57">
            <v>0</v>
          </cell>
        </row>
        <row r="58">
          <cell r="GQ58">
            <v>6</v>
          </cell>
          <cell r="GR58">
            <v>0</v>
          </cell>
          <cell r="GS58">
            <v>14.33</v>
          </cell>
          <cell r="GT58">
            <v>17.79505656759348</v>
          </cell>
          <cell r="GU58">
            <v>23.465721362229104</v>
          </cell>
          <cell r="GV58">
            <v>30.272661654135337</v>
          </cell>
          <cell r="GW58">
            <v>37.759287671232869</v>
          </cell>
          <cell r="GX58">
            <v>41.36</v>
          </cell>
          <cell r="GY58">
            <v>44.917756097560975</v>
          </cell>
          <cell r="GZ58">
            <v>54.11</v>
          </cell>
          <cell r="HA58">
            <v>58.9</v>
          </cell>
          <cell r="HB58">
            <v>0</v>
          </cell>
          <cell r="HC58">
            <v>61.798794979079496</v>
          </cell>
          <cell r="HD58">
            <v>70.332370044052865</v>
          </cell>
          <cell r="HE58">
            <v>75.190417751696316</v>
          </cell>
          <cell r="HF58">
            <v>103.81775609756097</v>
          </cell>
        </row>
        <row r="59">
          <cell r="GQ59">
            <v>7</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row>
        <row r="60">
          <cell r="GQ60">
            <v>8</v>
          </cell>
          <cell r="GR60">
            <v>0</v>
          </cell>
          <cell r="GS60">
            <v>18.11</v>
          </cell>
          <cell r="GT60">
            <v>22.837660574412531</v>
          </cell>
          <cell r="GU60">
            <v>30.648381558028618</v>
          </cell>
          <cell r="GV60">
            <v>37.933021702838062</v>
          </cell>
          <cell r="GW60">
            <v>47.03902040816326</v>
          </cell>
          <cell r="GX60">
            <v>50.45</v>
          </cell>
          <cell r="GY60">
            <v>55.354918454935621</v>
          </cell>
          <cell r="GZ60">
            <v>65.459999999999994</v>
          </cell>
          <cell r="HA60">
            <v>69.167999999999992</v>
          </cell>
          <cell r="HB60">
            <v>0</v>
          </cell>
          <cell r="HC60">
            <v>77.88</v>
          </cell>
          <cell r="HD60">
            <v>94.7</v>
          </cell>
          <cell r="HE60">
            <v>104.95</v>
          </cell>
          <cell r="HF60">
            <v>124.52291845493562</v>
          </cell>
        </row>
        <row r="61">
          <cell r="GQ61">
            <v>9</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row>
        <row r="62">
          <cell r="GQ62">
            <v>10</v>
          </cell>
          <cell r="GR62">
            <v>0</v>
          </cell>
          <cell r="GS62">
            <v>22.11</v>
          </cell>
          <cell r="GT62">
            <v>29.97502040816326</v>
          </cell>
          <cell r="GU62">
            <v>38.170918454935624</v>
          </cell>
          <cell r="GV62">
            <v>48.463499999999996</v>
          </cell>
          <cell r="GW62">
            <v>0</v>
          </cell>
          <cell r="GX62">
            <v>60</v>
          </cell>
          <cell r="GY62">
            <v>70.065931034482745</v>
          </cell>
          <cell r="GZ62">
            <v>77.489999999999995</v>
          </cell>
          <cell r="HA62">
            <v>83.83</v>
          </cell>
          <cell r="HB62">
            <v>0</v>
          </cell>
          <cell r="HC62">
            <v>0</v>
          </cell>
          <cell r="HD62">
            <v>107.16</v>
          </cell>
          <cell r="HE62">
            <v>118.52943103448274</v>
          </cell>
          <cell r="HF62">
            <v>153.89593103448274</v>
          </cell>
        </row>
        <row r="63">
          <cell r="GQ63">
            <v>10.5</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row>
        <row r="64">
          <cell r="GQ64">
            <v>11</v>
          </cell>
          <cell r="GR64">
            <v>0</v>
          </cell>
          <cell r="GS64">
            <v>0</v>
          </cell>
          <cell r="GT64">
            <v>0</v>
          </cell>
          <cell r="GU64">
            <v>0</v>
          </cell>
          <cell r="GV64">
            <v>0</v>
          </cell>
          <cell r="GW64">
            <v>0</v>
          </cell>
          <cell r="GX64">
            <v>0</v>
          </cell>
          <cell r="GY64">
            <v>0</v>
          </cell>
          <cell r="GZ64">
            <v>0</v>
          </cell>
          <cell r="HA64">
            <v>0</v>
          </cell>
          <cell r="HB64">
            <v>0</v>
          </cell>
          <cell r="HC64">
            <v>0</v>
          </cell>
          <cell r="HD64">
            <v>0</v>
          </cell>
          <cell r="HE64">
            <v>0</v>
          </cell>
          <cell r="HF64">
            <v>0</v>
          </cell>
        </row>
        <row r="65">
          <cell r="GQ65">
            <v>12</v>
          </cell>
          <cell r="GR65">
            <v>0</v>
          </cell>
          <cell r="GS65">
            <v>25.9</v>
          </cell>
          <cell r="GT65">
            <v>38.88077419354839</v>
          </cell>
          <cell r="GU65">
            <v>48.741931034482754</v>
          </cell>
          <cell r="GV65">
            <v>58.594285714285711</v>
          </cell>
          <cell r="GW65">
            <v>65.900000000000006</v>
          </cell>
          <cell r="GX65">
            <v>70.5</v>
          </cell>
          <cell r="GY65">
            <v>85.164000000000001</v>
          </cell>
          <cell r="GZ65">
            <v>88.84</v>
          </cell>
          <cell r="HA65">
            <v>0</v>
          </cell>
          <cell r="HB65">
            <v>94.95</v>
          </cell>
          <cell r="HC65">
            <v>110.62</v>
          </cell>
          <cell r="HD65">
            <v>125.88</v>
          </cell>
          <cell r="HE65">
            <v>143.75828571428571</v>
          </cell>
          <cell r="HF65">
            <v>0</v>
          </cell>
        </row>
        <row r="66">
          <cell r="GQ66">
            <v>14</v>
          </cell>
          <cell r="GR66">
            <v>0</v>
          </cell>
          <cell r="GS66">
            <v>28.27</v>
          </cell>
          <cell r="GT66">
            <v>0</v>
          </cell>
          <cell r="GU66">
            <v>0</v>
          </cell>
          <cell r="GV66">
            <v>60.26</v>
          </cell>
          <cell r="GW66">
            <v>0</v>
          </cell>
          <cell r="GX66">
            <v>76.5</v>
          </cell>
          <cell r="GY66">
            <v>0</v>
          </cell>
          <cell r="GZ66">
            <v>0</v>
          </cell>
          <cell r="HA66">
            <v>106</v>
          </cell>
          <cell r="HB66">
            <v>0</v>
          </cell>
          <cell r="HC66">
            <v>0</v>
          </cell>
          <cell r="HD66">
            <v>0</v>
          </cell>
          <cell r="HE66">
            <v>147.93</v>
          </cell>
          <cell r="HF66">
            <v>0</v>
          </cell>
        </row>
        <row r="67">
          <cell r="GQ67">
            <v>16</v>
          </cell>
          <cell r="GR67">
            <v>0</v>
          </cell>
          <cell r="GS67">
            <v>31.99</v>
          </cell>
          <cell r="GT67">
            <v>0</v>
          </cell>
          <cell r="GU67">
            <v>0</v>
          </cell>
          <cell r="GV67">
            <v>70.989999999999995</v>
          </cell>
          <cell r="GW67">
            <v>0</v>
          </cell>
          <cell r="GX67">
            <v>90.89</v>
          </cell>
          <cell r="GY67">
            <v>0</v>
          </cell>
          <cell r="GZ67">
            <v>0</v>
          </cell>
          <cell r="HA67">
            <v>116.65</v>
          </cell>
          <cell r="HB67">
            <v>0</v>
          </cell>
          <cell r="HC67">
            <v>132.75</v>
          </cell>
          <cell r="HD67">
            <v>0</v>
          </cell>
          <cell r="HE67">
            <v>177.88</v>
          </cell>
        </row>
        <row r="68">
          <cell r="GQ68">
            <v>18</v>
          </cell>
          <cell r="GR68">
            <v>0</v>
          </cell>
          <cell r="GS68">
            <v>35.700000000000003</v>
          </cell>
          <cell r="GT68">
            <v>0</v>
          </cell>
          <cell r="GU68">
            <v>58.9</v>
          </cell>
          <cell r="GV68">
            <v>0</v>
          </cell>
          <cell r="GW68">
            <v>0</v>
          </cell>
          <cell r="GX68">
            <v>100.54</v>
          </cell>
          <cell r="GY68">
            <v>0</v>
          </cell>
          <cell r="GZ68">
            <v>0</v>
          </cell>
          <cell r="HA68">
            <v>127.3</v>
          </cell>
          <cell r="HB68">
            <v>0</v>
          </cell>
          <cell r="HC68">
            <v>145.88</v>
          </cell>
          <cell r="HD68">
            <v>0</v>
          </cell>
          <cell r="HE68">
            <v>194.95</v>
          </cell>
        </row>
        <row r="69">
          <cell r="GQ69">
            <v>20</v>
          </cell>
          <cell r="GR69">
            <v>0</v>
          </cell>
          <cell r="GS69">
            <v>39.56</v>
          </cell>
          <cell r="GT69">
            <v>0</v>
          </cell>
          <cell r="GU69">
            <v>0</v>
          </cell>
          <cell r="GV69">
            <v>0</v>
          </cell>
          <cell r="GW69">
            <v>0</v>
          </cell>
          <cell r="GX69">
            <v>0</v>
          </cell>
          <cell r="GY69">
            <v>0</v>
          </cell>
          <cell r="GZ69">
            <v>129.82</v>
          </cell>
          <cell r="HA69">
            <v>139.65</v>
          </cell>
          <cell r="HB69">
            <v>0</v>
          </cell>
          <cell r="HC69">
            <v>0</v>
          </cell>
          <cell r="HD69">
            <v>0</v>
          </cell>
          <cell r="HE69">
            <v>212.7</v>
          </cell>
        </row>
        <row r="70">
          <cell r="GQ70">
            <v>24</v>
          </cell>
          <cell r="GR70">
            <v>0</v>
          </cell>
          <cell r="GS70">
            <v>0</v>
          </cell>
          <cell r="GT70">
            <v>0</v>
          </cell>
          <cell r="GU70">
            <v>0</v>
          </cell>
          <cell r="GV70">
            <v>0</v>
          </cell>
          <cell r="GW70">
            <v>0</v>
          </cell>
          <cell r="GX70">
            <v>0</v>
          </cell>
          <cell r="GY70">
            <v>0</v>
          </cell>
          <cell r="GZ70">
            <v>0</v>
          </cell>
          <cell r="HA70">
            <v>163.88</v>
          </cell>
          <cell r="HB70">
            <v>0</v>
          </cell>
          <cell r="HC70">
            <v>0</v>
          </cell>
          <cell r="HD70">
            <v>0</v>
          </cell>
          <cell r="HE70">
            <v>0</v>
          </cell>
          <cell r="HF70">
            <v>338.45</v>
          </cell>
        </row>
        <row r="71">
          <cell r="GQ71">
            <v>30</v>
          </cell>
          <cell r="GR71">
            <v>0</v>
          </cell>
          <cell r="GS71">
            <v>0</v>
          </cell>
          <cell r="GT71">
            <v>0</v>
          </cell>
          <cell r="GU71">
            <v>0</v>
          </cell>
          <cell r="GV71">
            <v>183.52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ent"/>
      <sheetName val="PTRE-FM-1210"/>
      <sheetName val="COVER 2"/>
      <sheetName val="Report"/>
      <sheetName val="F2"/>
      <sheetName val="Lampiran (3)"/>
      <sheetName val="ATT"/>
      <sheetName val="Sheet3"/>
      <sheetName val="Sheet2"/>
      <sheetName val="LAMP"/>
      <sheetName val="Pedestal"/>
      <sheetName val="GB"/>
      <sheetName val="wind"/>
      <sheetName val="LC SOIL"/>
      <sheetName val="qall"/>
      <sheetName val="DISPLACEMENT CHECK"/>
      <sheetName val="Table Calculation"/>
      <sheetName val="Lampiran (2)"/>
      <sheetName val="Sheet4"/>
      <sheetName val="Lampiran"/>
      <sheetName val="Soil parameter"/>
      <sheetName val="Beam 2"/>
      <sheetName val="Rafter"/>
      <sheetName val="SEISMIC"/>
      <sheetName val="GB&amp;Beam"/>
      <sheetName val="Sheet1"/>
    </sheetNames>
    <sheetDataSet>
      <sheetData sheetId="0"/>
      <sheetData sheetId="1"/>
      <sheetData sheetId="2"/>
      <sheetData sheetId="3">
        <row r="304">
          <cell r="P304" t="str">
            <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t 1 of 3"/>
      <sheetName val="Sht 2 of 3"/>
      <sheetName val="Sht 3 of 3"/>
      <sheetName val="Calc"/>
      <sheetName val="Settling Out Press."/>
      <sheetName val="Sheet1"/>
      <sheetName val="Setup"/>
      <sheetName val="Comparison"/>
      <sheetName val="Output (1)"/>
      <sheetName val="Settings"/>
      <sheetName val="PropSets"/>
      <sheetName val="Output Template"/>
      <sheetName val="Comparison Output Template"/>
      <sheetName val="overall"/>
      <sheetName val="lookup"/>
    </sheetNames>
    <sheetDataSet>
      <sheetData sheetId="0"/>
      <sheetData sheetId="1"/>
      <sheetData sheetId="2"/>
      <sheetData sheetId="3"/>
      <sheetData sheetId="4"/>
      <sheetData sheetId="5"/>
      <sheetData sheetId="6"/>
      <sheetData sheetId="7"/>
      <sheetData sheetId="8"/>
      <sheetData sheetId="9"/>
      <sheetData sheetId="10">
        <row r="4">
          <cell r="H4" t="str">
            <v>Overall</v>
          </cell>
        </row>
        <row r="5">
          <cell r="H5" t="str">
            <v>Vapour</v>
          </cell>
        </row>
        <row r="6">
          <cell r="H6" t="str">
            <v>Light Liquid</v>
          </cell>
        </row>
        <row r="7">
          <cell r="H7" t="str">
            <v>Heavy Liquid</v>
          </cell>
        </row>
        <row r="8">
          <cell r="H8" t="str">
            <v>Combined Liquid</v>
          </cell>
        </row>
        <row r="9">
          <cell r="H9" t="str">
            <v>Solid</v>
          </cell>
        </row>
        <row r="10">
          <cell r="H10" t="str">
            <v>User Variable</v>
          </cell>
        </row>
        <row r="11">
          <cell r="H11" t="str">
            <v>Label</v>
          </cell>
        </row>
        <row r="24">
          <cell r="A24" t="str">
            <v>(Ideal) Liquid Volume Flow</v>
          </cell>
          <cell r="B24" t="str">
            <v>(Ideal) Liquid Volume Flow</v>
          </cell>
          <cell r="C24" t="str">
            <v>(Ideal) Liquid Volume Flow</v>
          </cell>
          <cell r="D24" t="str">
            <v>(Ideal) Liquid Volume Flow</v>
          </cell>
        </row>
        <row r="25">
          <cell r="A25" t="str">
            <v>Actual Gas Flow</v>
          </cell>
          <cell r="B25" t="str">
            <v>Actual Gas Flow</v>
          </cell>
          <cell r="C25" t="str">
            <v>Actual Gas Flow</v>
          </cell>
          <cell r="D25" t="str">
            <v>Actual Gas Flow</v>
          </cell>
        </row>
        <row r="26">
          <cell r="A26" t="str">
            <v>Actual Liquid Flow</v>
          </cell>
          <cell r="B26" t="str">
            <v>Actual Volume Flow</v>
          </cell>
          <cell r="C26" t="str">
            <v>Actual Volume Flow</v>
          </cell>
          <cell r="D26" t="str">
            <v>Actual Volume Flow</v>
          </cell>
        </row>
        <row r="27">
          <cell r="A27" t="str">
            <v>Actual Volume Flow</v>
          </cell>
          <cell r="B27" t="str">
            <v>Compressibility</v>
          </cell>
          <cell r="C27" t="str">
            <v>Compressibility</v>
          </cell>
          <cell r="D27" t="str">
            <v>Compressibility</v>
          </cell>
        </row>
        <row r="28">
          <cell r="A28" t="str">
            <v>Avg Liq Density</v>
          </cell>
          <cell r="B28" t="str">
            <v>Cp/Cv (Gamma)</v>
          </cell>
          <cell r="C28" t="str">
            <v>Cp/Cv (Gamma)</v>
          </cell>
          <cell r="D28" t="str">
            <v>Cp/Cv (Gamma)</v>
          </cell>
        </row>
        <row r="29">
          <cell r="A29" t="str">
            <v>Compressibility</v>
          </cell>
          <cell r="B29" t="str">
            <v>Heat Flow</v>
          </cell>
          <cell r="C29" t="str">
            <v>Heat Flow</v>
          </cell>
          <cell r="D29" t="str">
            <v>Heat Flow</v>
          </cell>
        </row>
        <row r="30">
          <cell r="A30" t="str">
            <v>Cp/Cv (Gamma)</v>
          </cell>
          <cell r="B30" t="str">
            <v>Kinematic Viscosity</v>
          </cell>
          <cell r="C30" t="str">
            <v>Kinematic Viscosity</v>
          </cell>
          <cell r="D30" t="str">
            <v>Kinematic Viscosity</v>
          </cell>
        </row>
        <row r="31">
          <cell r="A31" t="str">
            <v>Heat Flow</v>
          </cell>
          <cell r="B31" t="str">
            <v>Mass Density</v>
          </cell>
          <cell r="C31" t="str">
            <v>Mass Density</v>
          </cell>
          <cell r="D31" t="str">
            <v>Mass Density</v>
          </cell>
        </row>
        <row r="32">
          <cell r="A32" t="str">
            <v>Heat Of Vapourisation</v>
          </cell>
          <cell r="B32" t="str">
            <v>Mass Enthalpy</v>
          </cell>
          <cell r="C32" t="str">
            <v>Mass Enthalpy</v>
          </cell>
          <cell r="D32" t="str">
            <v>Mass Enthalpy</v>
          </cell>
        </row>
        <row r="33">
          <cell r="A33" t="str">
            <v>Heavy Liquid Fraction</v>
          </cell>
          <cell r="B33" t="str">
            <v>Mass Entropy</v>
          </cell>
          <cell r="C33" t="str">
            <v>Mass Entropy</v>
          </cell>
          <cell r="D33" t="str">
            <v>Mass Entropy</v>
          </cell>
        </row>
        <row r="34">
          <cell r="A34" t="str">
            <v>Kinematic Viscosity</v>
          </cell>
          <cell r="B34" t="str">
            <v>Mass Flow</v>
          </cell>
          <cell r="C34" t="str">
            <v>Mass Flow</v>
          </cell>
          <cell r="D34" t="str">
            <v>Mass Flow</v>
          </cell>
        </row>
        <row r="35">
          <cell r="A35" t="str">
            <v>Light Liquid Fraction</v>
          </cell>
          <cell r="B35" t="str">
            <v>Mass Heat Capacity</v>
          </cell>
          <cell r="C35" t="str">
            <v>Mass Heat Capacity</v>
          </cell>
          <cell r="D35" t="str">
            <v>Mass Heat Capacity</v>
          </cell>
        </row>
        <row r="36">
          <cell r="A36" t="str">
            <v>Liquid Fraction</v>
          </cell>
          <cell r="B36" t="str">
            <v>Molar Density</v>
          </cell>
          <cell r="C36" t="str">
            <v>Molar Density</v>
          </cell>
          <cell r="D36" t="str">
            <v>Molar Density</v>
          </cell>
        </row>
        <row r="37">
          <cell r="A37" t="str">
            <v>Lower Heat Value</v>
          </cell>
          <cell r="B37" t="str">
            <v>Molar Enthalpy</v>
          </cell>
          <cell r="C37" t="str">
            <v>Molar Enthalpy</v>
          </cell>
          <cell r="D37" t="str">
            <v>Molar Enthalpy</v>
          </cell>
        </row>
        <row r="38">
          <cell r="A38" t="str">
            <v>Mass Density</v>
          </cell>
          <cell r="B38" t="str">
            <v>Molar Entropy</v>
          </cell>
          <cell r="C38" t="str">
            <v>Molar Entropy</v>
          </cell>
          <cell r="D38" t="str">
            <v>Molar Entropy</v>
          </cell>
        </row>
        <row r="39">
          <cell r="A39" t="str">
            <v>Mass Enthalpy</v>
          </cell>
          <cell r="B39" t="str">
            <v>Molar Flow</v>
          </cell>
          <cell r="C39" t="str">
            <v>Molar Flow</v>
          </cell>
          <cell r="D39" t="str">
            <v>Molar Flow</v>
          </cell>
        </row>
        <row r="40">
          <cell r="A40" t="str">
            <v>Mass Entropy</v>
          </cell>
          <cell r="B40" t="str">
            <v>Molar Heat Capacity</v>
          </cell>
          <cell r="C40" t="str">
            <v>Molar Heat Capacity</v>
          </cell>
          <cell r="D40" t="str">
            <v>Molar Heat Capacity</v>
          </cell>
        </row>
        <row r="41">
          <cell r="A41" t="str">
            <v>Mass Flow</v>
          </cell>
          <cell r="B41" t="str">
            <v>Molar Volume</v>
          </cell>
          <cell r="C41" t="str">
            <v>Molar Volume</v>
          </cell>
          <cell r="D41" t="str">
            <v>Molar Volume</v>
          </cell>
        </row>
        <row r="42">
          <cell r="A42" t="str">
            <v>Mass Heat Capacity</v>
          </cell>
          <cell r="B42" t="str">
            <v>Molecular Weight</v>
          </cell>
          <cell r="C42" t="str">
            <v>Molecular Weight</v>
          </cell>
          <cell r="D42" t="str">
            <v>Molecular Weight</v>
          </cell>
        </row>
        <row r="43">
          <cell r="A43" t="str">
            <v>Mass Heat Of Vapourisation</v>
          </cell>
          <cell r="B43" t="str">
            <v>Pseudo Critical Pressure</v>
          </cell>
          <cell r="C43" t="str">
            <v>Pseudo Critical Pressure</v>
          </cell>
          <cell r="D43" t="str">
            <v>Pseudo Critical Pressure</v>
          </cell>
        </row>
        <row r="44">
          <cell r="A44" t="str">
            <v>Mass Lower Heating Value</v>
          </cell>
          <cell r="B44" t="str">
            <v>Pseudo Critical Temperature</v>
          </cell>
          <cell r="C44" t="str">
            <v>Pseudo Critical Temperature</v>
          </cell>
          <cell r="D44" t="str">
            <v>Pseudo Critical Temperature</v>
          </cell>
        </row>
        <row r="45">
          <cell r="A45" t="str">
            <v>Molar Density</v>
          </cell>
          <cell r="B45" t="str">
            <v>Pseudo Critical Volume</v>
          </cell>
          <cell r="C45" t="str">
            <v>Pseudo Critical Volume</v>
          </cell>
          <cell r="D45" t="str">
            <v>Pseudo Critical Volume</v>
          </cell>
        </row>
        <row r="46">
          <cell r="A46" t="str">
            <v>Molar Enthalpy</v>
          </cell>
          <cell r="B46" t="str">
            <v>Pressure</v>
          </cell>
          <cell r="C46" t="str">
            <v>Pressure</v>
          </cell>
          <cell r="D46" t="str">
            <v>Pressure</v>
          </cell>
        </row>
        <row r="47">
          <cell r="A47" t="str">
            <v>Molar Entropy</v>
          </cell>
          <cell r="B47" t="str">
            <v>SG Air</v>
          </cell>
          <cell r="C47" t="str">
            <v>SG Air</v>
          </cell>
          <cell r="D47" t="str">
            <v>SG Air</v>
          </cell>
        </row>
        <row r="48">
          <cell r="A48" t="str">
            <v>Molar Flow</v>
          </cell>
          <cell r="B48" t="str">
            <v>Std Gas Flow</v>
          </cell>
          <cell r="C48" t="str">
            <v>Std Gas Flow</v>
          </cell>
          <cell r="D48" t="str">
            <v>Std Gas Flow</v>
          </cell>
        </row>
        <row r="49">
          <cell r="A49" t="str">
            <v>Molar Heat Capacity</v>
          </cell>
          <cell r="B49" t="str">
            <v>Std Liquid Mass Density</v>
          </cell>
          <cell r="C49" t="str">
            <v>Std Liquid Mass Density</v>
          </cell>
          <cell r="D49" t="str">
            <v>Std Liquid Mass Density</v>
          </cell>
        </row>
        <row r="50">
          <cell r="A50" t="str">
            <v>Molar Volume</v>
          </cell>
          <cell r="B50" t="str">
            <v>Std Liquid Vol Flow</v>
          </cell>
          <cell r="C50" t="str">
            <v>Std Liquid Vol Flow</v>
          </cell>
          <cell r="D50" t="str">
            <v>Std Liquid Vol Flow</v>
          </cell>
        </row>
        <row r="51">
          <cell r="A51" t="str">
            <v>Molecular Weight</v>
          </cell>
          <cell r="B51" t="str">
            <v>Temperature</v>
          </cell>
          <cell r="C51" t="str">
            <v>Surface Tension</v>
          </cell>
          <cell r="D51" t="str">
            <v>Surface Tension</v>
          </cell>
        </row>
        <row r="52">
          <cell r="A52" t="str">
            <v>Pseudo Critical Pressure</v>
          </cell>
          <cell r="B52" t="str">
            <v>Thermal Conductivity</v>
          </cell>
          <cell r="C52" t="str">
            <v>Temperature</v>
          </cell>
          <cell r="D52" t="str">
            <v>Temperature</v>
          </cell>
        </row>
        <row r="53">
          <cell r="A53" t="str">
            <v>Pseudo Critical Temperature</v>
          </cell>
          <cell r="B53" t="str">
            <v>Viscosity</v>
          </cell>
          <cell r="C53" t="str">
            <v>Thermal Conductivity</v>
          </cell>
          <cell r="D53" t="str">
            <v>Thermal Conductivity</v>
          </cell>
        </row>
        <row r="54">
          <cell r="A54" t="str">
            <v>Pseudo Critical Volume</v>
          </cell>
          <cell r="B54" t="str">
            <v>Watson K</v>
          </cell>
          <cell r="C54" t="str">
            <v>Viscosity</v>
          </cell>
          <cell r="D54" t="str">
            <v>Viscosity</v>
          </cell>
        </row>
        <row r="55">
          <cell r="A55" t="str">
            <v>Power</v>
          </cell>
          <cell r="B55" t="str">
            <v>Component Ideal Liquid Volume Flow</v>
          </cell>
          <cell r="C55" t="str">
            <v>Watson K</v>
          </cell>
          <cell r="D55" t="str">
            <v>Component Ideal Liquid Volume Flow</v>
          </cell>
        </row>
        <row r="56">
          <cell r="A56" t="str">
            <v>Pressure</v>
          </cell>
          <cell r="B56" t="str">
            <v>Component Ideal Liquid Volume Fraction</v>
          </cell>
          <cell r="C56" t="str">
            <v>Component Ideal Liquid Volume Flow</v>
          </cell>
          <cell r="D56" t="str">
            <v>Component Ideal Liquid Volume Fraction</v>
          </cell>
        </row>
        <row r="57">
          <cell r="A57" t="str">
            <v>Pressure CO2</v>
          </cell>
          <cell r="B57" t="str">
            <v>Component Mass Flow</v>
          </cell>
          <cell r="C57" t="str">
            <v>Component Ideal Liquid Volume Fraction</v>
          </cell>
          <cell r="D57" t="str">
            <v>Component Mass Flow</v>
          </cell>
        </row>
        <row r="58">
          <cell r="A58" t="str">
            <v>SG Air</v>
          </cell>
          <cell r="B58" t="str">
            <v>Component Mass Fraction</v>
          </cell>
          <cell r="C58" t="str">
            <v>Component Mass Flow</v>
          </cell>
          <cell r="D58" t="str">
            <v>Component Mass Fraction</v>
          </cell>
        </row>
        <row r="59">
          <cell r="A59" t="str">
            <v>Std Gas Flow</v>
          </cell>
          <cell r="B59" t="str">
            <v>Component Molar Flow</v>
          </cell>
          <cell r="C59" t="str">
            <v>Component Mass Fraction</v>
          </cell>
          <cell r="D59" t="str">
            <v>Component Molar Flow</v>
          </cell>
        </row>
        <row r="60">
          <cell r="A60" t="str">
            <v>Std Liquid Mass Density</v>
          </cell>
          <cell r="B60" t="str">
            <v>Component Molar Fraction</v>
          </cell>
          <cell r="C60" t="str">
            <v>Component Molar Flow</v>
          </cell>
          <cell r="D60" t="str">
            <v>Component Molar Fraction</v>
          </cell>
        </row>
        <row r="61">
          <cell r="A61" t="str">
            <v>Std Liquid Vol Flow</v>
          </cell>
          <cell r="B61" t="str">
            <v>Name</v>
          </cell>
          <cell r="C61" t="str">
            <v>Component Molar Fraction</v>
          </cell>
          <cell r="D61" t="str">
            <v>Name</v>
          </cell>
        </row>
        <row r="62">
          <cell r="A62" t="str">
            <v>Surface Tension</v>
          </cell>
          <cell r="B62" t="str">
            <v>Unique ID</v>
          </cell>
          <cell r="C62" t="str">
            <v>Name</v>
          </cell>
          <cell r="D62" t="str">
            <v>Unique ID</v>
          </cell>
        </row>
        <row r="63">
          <cell r="A63" t="str">
            <v>Temperature</v>
          </cell>
          <cell r="B63" t="str">
            <v>Tagged Name</v>
          </cell>
          <cell r="C63" t="str">
            <v>Unique ID</v>
          </cell>
          <cell r="D63" t="str">
            <v>Tagged Name</v>
          </cell>
        </row>
        <row r="64">
          <cell r="A64" t="str">
            <v>Thermal Conductivity</v>
          </cell>
          <cell r="B64" t="str">
            <v>Type Name</v>
          </cell>
          <cell r="C64" t="str">
            <v>Tagged Name</v>
          </cell>
          <cell r="D64" t="str">
            <v>Type Name</v>
          </cell>
        </row>
        <row r="65">
          <cell r="A65" t="str">
            <v>Vapour Fraction</v>
          </cell>
          <cell r="B65" t="str">
            <v>Visible Type Name</v>
          </cell>
          <cell r="C65" t="str">
            <v>Type Name</v>
          </cell>
          <cell r="D65" t="str">
            <v>Visible Type Name</v>
          </cell>
        </row>
        <row r="66">
          <cell r="A66" t="str">
            <v>Viscosity</v>
          </cell>
          <cell r="B66" t="str">
            <v>Is Valid</v>
          </cell>
          <cell r="C66" t="str">
            <v>Visible Type Name</v>
          </cell>
          <cell r="D66" t="str">
            <v>Is Valid</v>
          </cell>
        </row>
        <row r="67">
          <cell r="A67" t="str">
            <v>Watson K</v>
          </cell>
          <cell r="B67" t="str">
            <v>Is At Equilibrium</v>
          </cell>
          <cell r="C67" t="str">
            <v>Is Valid</v>
          </cell>
          <cell r="D67" t="str">
            <v>Is At Equilibrium</v>
          </cell>
        </row>
        <row r="68">
          <cell r="A68" t="str">
            <v>Component Mass Flow</v>
          </cell>
          <cell r="C68" t="str">
            <v>Is At Equilibrium</v>
          </cell>
        </row>
        <row r="69">
          <cell r="A69" t="str">
            <v>Component Mass Fraction</v>
          </cell>
        </row>
        <row r="70">
          <cell r="A70" t="str">
            <v>Component Molar Flow</v>
          </cell>
        </row>
        <row r="71">
          <cell r="A71" t="str">
            <v>Component Molar Fraction</v>
          </cell>
        </row>
        <row r="72">
          <cell r="A72" t="str">
            <v>Component Volume Flow</v>
          </cell>
        </row>
        <row r="73">
          <cell r="A73" t="str">
            <v>Component Volume Fraction</v>
          </cell>
        </row>
        <row r="74">
          <cell r="A74" t="str">
            <v>Name</v>
          </cell>
        </row>
        <row r="75">
          <cell r="A75" t="str">
            <v>Unique ID</v>
          </cell>
        </row>
        <row r="76">
          <cell r="A76" t="str">
            <v>Tagged Name</v>
          </cell>
        </row>
        <row r="77">
          <cell r="A77" t="str">
            <v>Type Name</v>
          </cell>
        </row>
        <row r="78">
          <cell r="A78" t="str">
            <v>Visible Type Name</v>
          </cell>
        </row>
        <row r="79">
          <cell r="A79" t="str">
            <v>Is Valid</v>
          </cell>
        </row>
        <row r="80">
          <cell r="A80" t="str">
            <v>Is Energy Stream</v>
          </cell>
        </row>
      </sheetData>
      <sheetData sheetId="11"/>
      <sheetData sheetId="12"/>
      <sheetData sheetId="13"/>
      <sheetData sheetId="14"/>
      <sheetData sheetId="15"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S"/>
      <sheetName val="Pick List"/>
      <sheetName val="Foglio3"/>
    </sheetNames>
    <sheetDataSet>
      <sheetData sheetId="0" refreshError="1"/>
      <sheetData sheetId="1">
        <row r="6">
          <cell r="D6" t="str">
            <v>A. Proceed – No Comments</v>
          </cell>
          <cell r="F6" t="str">
            <v>A. Agreed, Comment will be implemented</v>
          </cell>
        </row>
        <row r="7">
          <cell r="D7" t="str">
            <v>B. Proceed as Commented</v>
          </cell>
          <cell r="F7" t="str">
            <v>B. Not Agreed. Comment resolution is required</v>
          </cell>
        </row>
        <row r="8">
          <cell r="D8" t="str">
            <v>C. Revise &amp; Resubmit</v>
          </cell>
          <cell r="F8" t="str">
            <v>C. Implementation of comment is subject to Mng. of Change</v>
          </cell>
        </row>
        <row r="9">
          <cell r="D9" t="str">
            <v>D. HOLD</v>
          </cell>
          <cell r="F9" t="str">
            <v>D. Comment not related to the subject</v>
          </cell>
        </row>
        <row r="10">
          <cell r="D10" t="str">
            <v>E. For Information</v>
          </cell>
        </row>
      </sheetData>
      <sheetData sheetId="2"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p-rek"/>
      <sheetName val="eqp_rek"/>
      <sheetName val="Total Load List"/>
      <sheetName val="ReadMe"/>
      <sheetName val="CONSUMABLE"/>
      <sheetName val="UNIT 01,02,03,04"/>
      <sheetName val="Code"/>
      <sheetName val="ANALISA ALAT"/>
      <sheetName val="Pick List"/>
      <sheetName val="Settings"/>
      <sheetName val="Sheet1"/>
      <sheetName val="636507-BRINE"/>
      <sheetName val="CGS-1-3-4"/>
      <sheetName val="CONDENSATE CGS  1"/>
      <sheetName val="CONDENSATE CGS 3"/>
      <sheetName val="24V"/>
      <sheetName val="sum-caltex"/>
      <sheetName val="sum-form-retno"/>
      <sheetName val="Summary DC"/>
      <sheetName val="break-dwn-total"/>
      <sheetName val="labor"/>
      <sheetName val="sch-inong"/>
      <sheetName val="new-schedule"/>
      <sheetName val="Mob-Demob"/>
      <sheetName val="Tools&amp;Consum"/>
      <sheetName val="Work Rate Analysis"/>
      <sheetName val="Mat. Unit Analysis"/>
      <sheetName val="prod-Rek"/>
      <sheetName val="sum-prod-eqp"/>
      <sheetName val="prod-inong"/>
      <sheetName val="VENDOR"/>
      <sheetName val="Temporary"/>
      <sheetName val="mat-list"/>
      <sheetName val="general work"/>
      <sheetName val="TAB-PILE"/>
      <sheetName val="Basic Price"/>
      <sheetName val="SAP"/>
      <sheetName val="BAG_III"/>
      <sheetName val="Analisa"/>
      <sheetName val="prelim"/>
      <sheetName val="r.tank"/>
      <sheetName val="Summary"/>
      <sheetName val="Indeks"/>
      <sheetName val="Index"/>
      <sheetName val="Codes,..."/>
      <sheetName val="MTO"/>
      <sheetName val="INNER TANK"/>
      <sheetName val="IPE"/>
      <sheetName val="MT-C"/>
      <sheetName val="NONS 88"/>
      <sheetName val="Cost_BD_Steel"/>
      <sheetName val="SCH_GG &amp; SAS"/>
      <sheetName val="V-1-1002bid"/>
      <sheetName val="ESCON"/>
      <sheetName val="COSTCODE"/>
      <sheetName val="VL,NC,MTC"/>
      <sheetName val="30Csg"/>
      <sheetName val="note"/>
      <sheetName val="BOQ Table"/>
      <sheetName val="Padang"/>
      <sheetName val="3. monthly rate"/>
      <sheetName val="갑지"/>
      <sheetName val="Cover"/>
      <sheetName val="SUMMARY NDE"/>
      <sheetName val="List"/>
      <sheetName val="name"/>
      <sheetName val="Analisa Finansial"/>
      <sheetName val="Inputing-Data"/>
      <sheetName val="Flow Product-Raw Material"/>
      <sheetName val="Data Risk"/>
      <sheetName val="카메라"/>
      <sheetName val="Equipment"/>
      <sheetName val="Summary_DC"/>
      <sheetName val="Work_Rate_Analysis"/>
      <sheetName val="Mat__Unit_Analysis"/>
      <sheetName val="general_work"/>
      <sheetName val="Basic_Price"/>
      <sheetName val="r_tank"/>
      <sheetName val="Codes,___"/>
      <sheetName val="INNER_TANK"/>
      <sheetName val="SCH_GG_&amp;_SAS"/>
      <sheetName val="Total_Load_List"/>
      <sheetName val="UNIT_01,02,03,04"/>
      <sheetName val="ANALISA_ALAT"/>
      <sheetName val="3__monthly_rate"/>
      <sheetName val="Sheet2"/>
      <sheetName val="Data Base"/>
      <sheetName val="Bill rekap"/>
      <sheetName val="SITE-E"/>
      <sheetName val="DATA CABLE"/>
      <sheetName val="analis azaa"/>
      <sheetName val="Fill this out first___"/>
      <sheetName val="Fill this out first..."/>
      <sheetName val="A"/>
      <sheetName val="villa"/>
      <sheetName val="Management"/>
      <sheetName val="Schedule"/>
      <sheetName val="Penwrn"/>
      <sheetName val="TE TS FA LAN MATV"/>
      <sheetName val="price"/>
      <sheetName val="office"/>
      <sheetName val="TBM-"/>
      <sheetName val="thk table"/>
      <sheetName val="PipWT"/>
      <sheetName val="USDt_FS(4)"/>
      <sheetName val="Foundation"/>
      <sheetName val="Bahan "/>
      <sheetName val="Upah"/>
      <sheetName val="Pekerjaan "/>
      <sheetName val="BQ"/>
      <sheetName val="I_KAMAR"/>
      <sheetName val="Pipe"/>
      <sheetName val="App5-Fdn Design"/>
      <sheetName val="RebarAnchorDetail"/>
      <sheetName val="App4-Equipment"/>
      <sheetName val="Design"/>
      <sheetName val="Content"/>
      <sheetName val="BILAL2"/>
      <sheetName val="Notes"/>
      <sheetName val="Rebar"/>
      <sheetName val="eq_data"/>
      <sheetName val="BASE-PL1(H-shape)(OLD)"/>
      <sheetName val="terdistribusi"/>
      <sheetName val="Reff Haraga"/>
      <sheetName val="Harga Pasar"/>
      <sheetName val="Rinc Sewa A2B"/>
      <sheetName val="A H S P"/>
      <sheetName val="HSA &amp; PAB"/>
      <sheetName val="Harga Upah "/>
      <sheetName val="caltex-civil-4A"/>
      <sheetName val="SPARE TELECOM"/>
      <sheetName val="06. Bundwall"/>
      <sheetName val="02. Outline Struktur"/>
      <sheetName val="06. Bundwall (old)"/>
      <sheetName val="Total_Load_List1"/>
      <sheetName val="PP-8000AB"/>
      <sheetName val="data"/>
      <sheetName val="Std Upah"/>
      <sheetName val="slab"/>
      <sheetName val="MAC1.XLM"/>
      <sheetName val="adj"/>
      <sheetName val="Master Sek (Per TW)"/>
      <sheetName val="Master Sek"/>
      <sheetName val="Master Sek (V2) Ok"/>
      <sheetName val="Ekspor030715"/>
      <sheetName val="Perb Hrg Prog-RKAP 2015"/>
      <sheetName val="master"/>
      <sheetName val="tb-cy"/>
      <sheetName val="RefOther"/>
      <sheetName val="RefPeriod"/>
      <sheetName val="RefP&amp;L"/>
      <sheetName val="RefProduct"/>
      <sheetName val="RefScen"/>
      <sheetName val="GLdownload"/>
      <sheetName val="AGING"/>
      <sheetName val="Mekanik"/>
      <sheetName val="VA_code"/>
      <sheetName val="PORTO"/>
      <sheetName val="N-AALI"/>
      <sheetName val="ANTM-N"/>
      <sheetName val="N-ASII"/>
      <sheetName val="BBCA"/>
      <sheetName val="N-BNII"/>
      <sheetName val="DVLAN"/>
      <sheetName val="N-EPMT"/>
      <sheetName val="ETWA"/>
      <sheetName val="N-GGRM"/>
      <sheetName val="HERO-N"/>
      <sheetName val="N-HMSP"/>
      <sheetName val="IDSR"/>
      <sheetName val="INAF-N"/>
      <sheetName val="N-INDF"/>
      <sheetName val="N-ISAT"/>
      <sheetName val="KAEF"/>
      <sheetName val="N-LPPS"/>
      <sheetName val="N-MLIA"/>
      <sheetName val="MPPAN"/>
      <sheetName val="N-SMGR"/>
      <sheetName val="SONA"/>
      <sheetName val="SULI"/>
      <sheetName val="N-TINS"/>
      <sheetName val="TLKM-J"/>
      <sheetName val="N-TLKM"/>
      <sheetName val="N-TMPI"/>
      <sheetName val="N-TSPC"/>
      <sheetName val="N-UNVR"/>
      <sheetName val="Rugilaba"/>
      <sheetName val="NAMA DEPT"/>
      <sheetName val="Ex_Rate"/>
      <sheetName val="JURNAL"/>
      <sheetName val="COA"/>
      <sheetName val="공사비_NDE"/>
      <sheetName val="FP_KLR"/>
      <sheetName val="FP_MSK"/>
      <sheetName val="co_data"/>
      <sheetName val="GeneralInfo"/>
      <sheetName val="Compare"/>
      <sheetName val="Daf-Harga"/>
      <sheetName val="Real Invest"/>
      <sheetName val="Income Statement"/>
      <sheetName val="MUR"/>
      <sheetName val="MRU"/>
      <sheetName val="inven"/>
      <sheetName val="Expansion Loan_Exp_JKT"/>
      <sheetName val="Cash Flow - CY Workings"/>
      <sheetName val="EWL12"/>
      <sheetName val="EWL13"/>
      <sheetName val="EWL14"/>
      <sheetName val="EWL15"/>
      <sheetName val="EWT03"/>
      <sheetName val="EWT04"/>
      <sheetName val="EWT05"/>
      <sheetName val="EWT06"/>
      <sheetName val="EWT08"/>
      <sheetName val="EWT09"/>
      <sheetName val="주관사업"/>
      <sheetName val="요약배부"/>
      <sheetName val="SK HTM"/>
      <sheetName val="Entry  HTM"/>
      <sheetName val="FXrates"/>
      <sheetName val="COST SUMM"/>
      <sheetName val="Panel제작명세서"/>
      <sheetName val="Ref"/>
      <sheetName val="cogm"/>
      <sheetName val="HSD"/>
      <sheetName val="DHS"/>
      <sheetName val="MAPDC"/>
      <sheetName val="REKAP"/>
      <sheetName val="Anal"/>
      <sheetName val="TOEC"/>
      <sheetName val="Tech &amp; Adm 1st envelope"/>
      <sheetName val="nama PT."/>
      <sheetName val="PL-Srt2"/>
      <sheetName val="ACC.CODE"/>
      <sheetName val="MAIN"/>
      <sheetName val="RMCONS"/>
      <sheetName val="NAMES"/>
      <sheetName val="CGS"/>
      <sheetName val="Menu"/>
      <sheetName val="Option List"/>
      <sheetName val="SAHAM"/>
      <sheetName val="data_benefit(1)"/>
      <sheetName val="data_val"/>
      <sheetName val="BS"/>
      <sheetName val="A1-B ASSET"/>
      <sheetName val="IS"/>
      <sheetName val="L2"/>
      <sheetName val="F2"/>
      <sheetName val="Q2"/>
      <sheetName val="S2"/>
      <sheetName val="J2-A TAXATION"/>
      <sheetName val="G2.01"/>
      <sheetName val="E2"/>
      <sheetName val="H2"/>
      <sheetName val="N2"/>
      <sheetName val="O2"/>
      <sheetName val="R2"/>
      <sheetName val="K2"/>
      <sheetName val="D2"/>
      <sheetName val="J2-B VAT"/>
      <sheetName val="Cover Sheet"/>
      <sheetName val="PRO"/>
      <sheetName val="Ass"/>
      <sheetName val="AUTO"/>
      <sheetName val="MEGA"/>
      <sheetName val="BMTR"/>
      <sheetName val="N-INKP"/>
      <sheetName val="AMFG"/>
      <sheetName val="CPIN"/>
      <sheetName val="N-INTP"/>
      <sheetName val="MEDC"/>
      <sheetName val="MPPA"/>
      <sheetName val="TRIM"/>
      <sheetName val="N-RALS"/>
      <sheetName val="JUAL"/>
      <sheetName val="aja-data"/>
      <sheetName val="Value Prog Tabel "/>
      <sheetName val="K2-FA"/>
      <sheetName val="ADD-DISP-OTHER"/>
      <sheetName val="HARGA MATERIAL"/>
      <sheetName val="Layout"/>
      <sheetName val="HRG BAHAN &amp; UPAH okk"/>
      <sheetName val="Analis Kusen okk"/>
      <sheetName val="APRIL'02"/>
      <sheetName val="J-ASII "/>
      <sheetName val="CFIN"/>
      <sheetName val="J-HMSP"/>
      <sheetName val="SUM"/>
      <sheetName val="raw data from 21 jul"/>
      <sheetName val="FC switches"/>
      <sheetName val="banding akun"/>
      <sheetName val="Matrix Alokasi (semester i 16)"/>
      <sheetName val="Parameter"/>
      <sheetName val="Detail_FA"/>
      <sheetName val="labor1"/>
      <sheetName val="2001 Monthly Sum"/>
      <sheetName val="BHIT"/>
      <sheetName val="HERO"/>
      <sheetName val="C"/>
      <sheetName val="Cover-01"/>
      <sheetName val="A&amp;C"/>
      <sheetName val="tarjun"/>
      <sheetName val="citeureup"/>
      <sheetName val="T2_T5"/>
      <sheetName val="WHC"/>
      <sheetName val="20-11-03"/>
      <sheetName val="BSliRp"/>
      <sheetName val="FAS"/>
      <sheetName val="TRANS"/>
      <sheetName val="basic-price"/>
      <sheetName val="civil-work"/>
      <sheetName val="KMS-DIS5"/>
      <sheetName val="PDPC0908"/>
      <sheetName val="coa1"/>
      <sheetName val="EE-PROP"/>
      <sheetName val="RUPS"/>
      <sheetName val="TB"/>
      <sheetName val="POKOK_DIR"/>
      <sheetName val="LP_013"/>
      <sheetName val="MasterSheet"/>
      <sheetName val="PARAMETRES"/>
      <sheetName val="WL"/>
      <sheetName val="8B1s-H800"/>
      <sheetName val="6B0s"/>
      <sheetName val="6B1s"/>
      <sheetName val="6B2s"/>
      <sheetName val="H400"/>
      <sheetName val="H440"/>
      <sheetName val="H450"/>
      <sheetName val="H488"/>
      <sheetName val="H500"/>
      <sheetName val="H588"/>
      <sheetName val="6B2s-H600"/>
      <sheetName val="6B1s-H700"/>
      <sheetName val="4B1s"/>
      <sheetName val="BD-PP"/>
      <sheetName val="Load"/>
      <sheetName val="Data_ST"/>
      <sheetName val="VV_Ped"/>
      <sheetName val="FULLCOA"/>
      <sheetName val="Dept"/>
      <sheetName val="Code&amp;budget_rev"/>
      <sheetName val="Working Sheet Summary"/>
      <sheetName val="clg fin"/>
      <sheetName val="PC, G.Slab"/>
      <sheetName val="timber frame"/>
      <sheetName val="Wall Qty"/>
      <sheetName val="Col"/>
      <sheetName val="Flr, Rf Bm"/>
      <sheetName val="wall fin"/>
      <sheetName val="Rekap(Usul)"/>
      <sheetName val="CGSgm2"/>
      <sheetName val="CGSsp"/>
      <sheetName val="Ref Channel"/>
      <sheetName val="SAP Due Age"/>
      <sheetName val="Marshal -1"/>
      <sheetName val="Sales"/>
      <sheetName val="PACK"/>
      <sheetName val="U-3.1.1 telephone"/>
      <sheetName val="E_1_1 Aging AR Trade"/>
      <sheetName val="Loans_OK"/>
      <sheetName val="Agst"/>
      <sheetName val="recl JV437"/>
      <sheetName val="des'06"/>
      <sheetName val="Ner-KIE"/>
      <sheetName val="DSUC"/>
      <sheetName val="N-JIHD"/>
      <sheetName val="PYFA"/>
      <sheetName val="N-UNTR"/>
      <sheetName val="Stamping Process"/>
      <sheetName val="Order"/>
      <sheetName val="Schedule OK Status"/>
      <sheetName val="2-asi-00"/>
      <sheetName val="B"/>
      <sheetName val="4-10"/>
      <sheetName val="BOQ EM SUBSTATION"/>
      <sheetName val="% Prog"/>
      <sheetName val="COST-SUM"/>
      <sheetName val="Jurnal Penyesuaian _2_"/>
      <sheetName val="AR Days-JHHP Group"/>
      <sheetName val="GENERAL"/>
      <sheetName val="sbc"/>
      <sheetName val="FRS3"/>
      <sheetName val="MAIN MODEL"/>
      <sheetName val="Connections"/>
      <sheetName val="HARGA SATUAN"/>
      <sheetName val="Analysis"/>
      <sheetName val="Sch-III"/>
      <sheetName val="PaintBreak"/>
      <sheetName val="AC"/>
      <sheetName val="INPUT DATAS"/>
      <sheetName val="Design(E)"/>
      <sheetName val="QMCT"/>
      <sheetName val="RT13526 CPI"/>
      <sheetName val="chem"/>
      <sheetName val="DM"/>
      <sheetName val="sum BL"/>
      <sheetName val="RAB"/>
      <sheetName val="Common"/>
      <sheetName val="data_ee_&lt;nra(1)"/>
      <sheetName val="data_ee_&lt;nra(2)"/>
      <sheetName val="table"/>
      <sheetName val="Analisa_Finansial"/>
      <sheetName val="Flow_Product-Raw_Material"/>
      <sheetName val="Data_Risk"/>
      <sheetName val="r_tank1"/>
      <sheetName val="BOQ_Table"/>
      <sheetName val="Fill_this_out_first___"/>
      <sheetName val="Fill_this_out_first___1"/>
      <sheetName val="TE_TS_FA_LAN_MATV"/>
      <sheetName val="thk_table"/>
      <sheetName val="Bahan_"/>
      <sheetName val="Pekerjaan_"/>
      <sheetName val="DataA"/>
      <sheetName val="Daf 1"/>
      <sheetName val="AUG02"/>
      <sheetName val="Basic P"/>
      <sheetName val="Sithe-PPL"/>
      <sheetName val="Lists"/>
      <sheetName val="Data WP"/>
      <sheetName val="BQ1"/>
      <sheetName val="CIVIC 1.6L(7ｶ国MA輸出)ｺｽﾄ"/>
      <sheetName val="Param"/>
      <sheetName val="Cont"/>
      <sheetName val="jobhist"/>
      <sheetName val="Manpower"/>
      <sheetName val="Equipt,Tools&amp;Cons"/>
      <sheetName val="wbs"/>
      <sheetName val="UPAH + ALAT"/>
      <sheetName val="PBS"/>
      <sheetName val="WT-LIST"/>
      <sheetName val="custom check"/>
      <sheetName val="615-E-001"/>
      <sheetName val="Civil"/>
      <sheetName val="black_out"/>
      <sheetName val="IPL_SCHEDULE"/>
      <sheetName val="HO Use"/>
      <sheetName val="Monthly"/>
      <sheetName val="BGT Cashflow"/>
      <sheetName val="h-013211-2"/>
      <sheetName val="DATA MENTAH"/>
      <sheetName val="BAG-2"/>
      <sheetName val="COMP"/>
      <sheetName val="met bab3"/>
      <sheetName val="anal bab8"/>
      <sheetName val="stsl0806"/>
      <sheetName val="3-8"/>
      <sheetName val="HWL (2)"/>
      <sheetName val="Rate"/>
      <sheetName val="SCB-HK"/>
      <sheetName val="SCH12"/>
      <sheetName val="ocean voyage"/>
      <sheetName val="TIZ01997"/>
      <sheetName val="Input"/>
      <sheetName val="Introduction"/>
      <sheetName val="Translation"/>
      <sheetName val="page 6"/>
      <sheetName val="New Customer Template"/>
      <sheetName val="CHUYEN CAN T11"/>
      <sheetName val="ConversionRates"/>
      <sheetName val="Selections"/>
      <sheetName val="Mapp"/>
      <sheetName val="INPUT FDOE"/>
      <sheetName val="INPUT VOl+NPS  Standard"/>
      <sheetName val="FR"/>
      <sheetName val="INLAND FACTOR DISTANCE"/>
      <sheetName val="lm7-11"/>
      <sheetName val="laru-kbn"/>
      <sheetName val="Table 01"/>
      <sheetName val="Koef"/>
      <sheetName val="Harsat Bahan"/>
      <sheetName val="Harsat Upah"/>
      <sheetName val="Daftar Harga"/>
      <sheetName val="Daftar Upah"/>
      <sheetName val="01"/>
    </sheetNames>
    <sheetDataSet>
      <sheetData sheetId="0" refreshError="1">
        <row r="17">
          <cell r="Z17">
            <v>143750</v>
          </cell>
        </row>
        <row r="18">
          <cell r="Z18">
            <v>103750</v>
          </cell>
        </row>
        <row r="19">
          <cell r="Z19">
            <v>96000</v>
          </cell>
        </row>
        <row r="20">
          <cell r="Z20">
            <v>96000</v>
          </cell>
        </row>
        <row r="23">
          <cell r="Z23">
            <v>32750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VCable"/>
      <sheetName val="MVCable"/>
      <sheetName val="MASTERCABLE"/>
      <sheetName val="Cover"/>
      <sheetName val="Notes"/>
      <sheetName val="Load Lists"/>
      <sheetName val="Cable Power"/>
      <sheetName val="Motors"/>
      <sheetName val="Cable Control"/>
    </sheetNames>
    <sheetDataSet>
      <sheetData sheetId="0"/>
      <sheetData sheetId="1"/>
      <sheetData sheetId="2"/>
      <sheetData sheetId="3"/>
      <sheetData sheetId="4"/>
      <sheetData sheetId="5"/>
      <sheetData sheetId="6"/>
      <sheetData sheetId="7"/>
      <sheetData sheetId="8">
        <row r="87">
          <cell r="D87" t="str">
            <v>1C</v>
          </cell>
          <cell r="H87">
            <v>240</v>
          </cell>
        </row>
        <row r="88">
          <cell r="D88" t="str">
            <v>2C</v>
          </cell>
          <cell r="H88">
            <v>480</v>
          </cell>
        </row>
        <row r="89">
          <cell r="D89" t="str">
            <v>3C</v>
          </cell>
          <cell r="H89">
            <v>600</v>
          </cell>
        </row>
        <row r="90">
          <cell r="D90" t="str">
            <v>4C</v>
          </cell>
        </row>
        <row r="91">
          <cell r="D91" t="str">
            <v>5C</v>
          </cell>
        </row>
        <row r="92">
          <cell r="D92" t="str">
            <v>6C</v>
          </cell>
          <cell r="H92">
            <v>2400</v>
          </cell>
        </row>
        <row r="93">
          <cell r="H93">
            <v>4160</v>
          </cell>
        </row>
        <row r="94">
          <cell r="H94">
            <v>4800</v>
          </cell>
        </row>
        <row r="95">
          <cell r="D95" t="str">
            <v>Ö</v>
          </cell>
          <cell r="H95">
            <v>6900</v>
          </cell>
        </row>
        <row r="96">
          <cell r="D96" t="str">
            <v>-</v>
          </cell>
          <cell r="H96">
            <v>13800</v>
          </cell>
        </row>
        <row r="97">
          <cell r="H97">
            <v>23000</v>
          </cell>
        </row>
        <row r="98">
          <cell r="H98">
            <v>34500</v>
          </cell>
        </row>
        <row r="99">
          <cell r="H99">
            <v>46000</v>
          </cell>
        </row>
        <row r="100">
          <cell r="F100" t="str">
            <v>LOW</v>
          </cell>
          <cell r="H100">
            <v>69000</v>
          </cell>
        </row>
        <row r="101">
          <cell r="F101" t="str">
            <v>MEDIUM</v>
          </cell>
        </row>
        <row r="102">
          <cell r="F102" t="str">
            <v>HIGH</v>
          </cell>
        </row>
        <row r="103">
          <cell r="H103">
            <v>115000</v>
          </cell>
        </row>
        <row r="104">
          <cell r="D104">
            <v>1</v>
          </cell>
          <cell r="H104">
            <v>138000</v>
          </cell>
        </row>
        <row r="105">
          <cell r="D105">
            <v>2</v>
          </cell>
          <cell r="H105">
            <v>161000</v>
          </cell>
        </row>
        <row r="106">
          <cell r="D106">
            <v>3</v>
          </cell>
          <cell r="H106">
            <v>230000</v>
          </cell>
        </row>
        <row r="107">
          <cell r="D107">
            <v>4</v>
          </cell>
        </row>
        <row r="108">
          <cell r="D108">
            <v>5</v>
          </cell>
        </row>
        <row r="109">
          <cell r="D109">
            <v>6</v>
          </cell>
        </row>
      </sheetData>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ools&amp;Consum"/>
      <sheetName val="Equip. Sch"/>
      <sheetName val="Labor"/>
      <sheetName val="UNIT 3"/>
      <sheetName val="IPL_SCHEDULE"/>
      <sheetName val="Analisa"/>
      <sheetName val="CALCULATION"/>
      <sheetName val="INDEX"/>
      <sheetName val="Sheet1"/>
      <sheetName val="I-KAMAR"/>
      <sheetName val="Revised S-Curve"/>
      <sheetName val="Index_el"/>
      <sheetName val="Rates"/>
      <sheetName val="@UpahBahan"/>
      <sheetName val="A-StdUpah"/>
      <sheetName val="lookup"/>
      <sheetName val="Data"/>
      <sheetName val="RFP007"/>
      <sheetName val="RFP003"/>
      <sheetName val="RFP002"/>
      <sheetName val="RFP012"/>
      <sheetName val="RFP004"/>
      <sheetName val="RFP009"/>
      <sheetName val="RFP006"/>
      <sheetName val="Harsat"/>
      <sheetName val="PBS"/>
      <sheetName val="WF "/>
      <sheetName val="STEEL STRUCTURE"/>
      <sheetName val="Cash in"/>
      <sheetName val="DAFTAR HARGA"/>
      <sheetName val="SITE-E"/>
      <sheetName val="DAF-2"/>
      <sheetName val="AN.BIAYA MAKAN"/>
      <sheetName val="Connections"/>
      <sheetName val="DWTables"/>
      <sheetName val="003"/>
      <sheetName val="costing_CV"/>
      <sheetName val="Conn. Lib"/>
      <sheetName val="eqp-rek"/>
      <sheetName val="97 사업추정(WEKI)"/>
      <sheetName val="CONTRACTS"/>
      <sheetName val="PAYMENTS"/>
      <sheetName val="JOB"/>
      <sheetName val="Material"/>
      <sheetName val="cat"/>
      <sheetName val="A_Supl_"/>
      <sheetName val="7"/>
      <sheetName val="REF.ONLY"/>
      <sheetName val="Man Power"/>
      <sheetName val="Recovered_Sheet1"/>
      <sheetName val="Form 1"/>
      <sheetName val="Form No 2A"/>
      <sheetName val="Form No 2B"/>
      <sheetName val="Form No 3A"/>
      <sheetName val="Form No 3B"/>
      <sheetName val="Form No 4"/>
      <sheetName val="Form No 5"/>
      <sheetName val="Form No 6"/>
      <sheetName val="Form No 7"/>
      <sheetName val="Form No 8"/>
      <sheetName val="Form No 9"/>
      <sheetName val="Form No 10"/>
      <sheetName val="Form No 11"/>
      <sheetName val="Form No 12"/>
      <sheetName val="Form No 13"/>
      <sheetName val="Form No 13A"/>
      <sheetName val="Form No 14"/>
      <sheetName val="Form No 15"/>
      <sheetName val="Form No 16"/>
      <sheetName val="Form No 17"/>
      <sheetName val="Consumable"/>
      <sheetName val="Equipment"/>
      <sheetName val="Breakdown Cost"/>
      <sheetName val="Har-mat"/>
      <sheetName val="BQ-SORT"/>
      <sheetName val="Fill this out first___"/>
      <sheetName val="Fill this out first..."/>
      <sheetName val="Du_lieu"/>
      <sheetName val="PRICE-COMP"/>
      <sheetName val="Trial&amp;Error"/>
      <sheetName val="RAB"/>
      <sheetName val="Caratula"/>
      <sheetName val="diskon"/>
      <sheetName val="An. Beton"/>
      <sheetName val="Compare"/>
      <sheetName val="Bank"/>
      <sheetName val="BU"/>
      <sheetName val="Bunga"/>
      <sheetName val="Bahan"/>
      <sheetName val="Rekap"/>
      <sheetName val="RAP"/>
      <sheetName val="Upah"/>
      <sheetName val="CAPITOL MEKANIKAL"/>
      <sheetName val="BASEMENT"/>
      <sheetName val="Resume utk Extern"/>
      <sheetName val="WorkSheet"/>
      <sheetName val="CERT"/>
      <sheetName val="Smry Wk (P I)"/>
      <sheetName val="LBK1"/>
      <sheetName val="name"/>
      <sheetName val="PivotDetailWeek (2)"/>
      <sheetName val="Cost Summary"/>
      <sheetName val="DDL"/>
      <sheetName val="content"/>
      <sheetName val="note"/>
      <sheetName val="Analisa ME"/>
      <sheetName val="JADWAL"/>
      <sheetName val="01A- RAB"/>
      <sheetName val="FORM"/>
      <sheetName val="Breakdown"/>
      <sheetName val="Rate"/>
      <sheetName val="rap rinci"/>
      <sheetName val="bil"/>
      <sheetName val="S_CURVE"/>
      <sheetName val="Foundation"/>
      <sheetName val="NP"/>
      <sheetName val="BOQ LIST"/>
      <sheetName val="Rek-Analisa"/>
      <sheetName val="KP1590_E"/>
      <sheetName val="BAG-2"/>
      <sheetName val="Sheet2"/>
      <sheetName val="owner-estimate"/>
      <sheetName val="Div2"/>
      <sheetName val="Cable Control"/>
    </sheetNames>
    <sheetDataSet>
      <sheetData sheetId="0" refreshError="1">
        <row r="4">
          <cell r="G4" t="str">
            <v>: B</v>
          </cell>
        </row>
        <row r="59">
          <cell r="E59">
            <v>2300</v>
          </cell>
        </row>
        <row r="60">
          <cell r="E60">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umm1 "/>
      <sheetName val="Book21"/>
    </sheetNames>
    <definedNames>
      <definedName name="COUNTRY_CODE" refersTo="#REF!"/>
    </definedNames>
    <sheetDataSet>
      <sheetData sheetId="0"/>
      <sheetData sheetId="1"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A-COV"/>
      <sheetName val="SALA-002"/>
      <sheetName val="SALA-003"/>
      <sheetName val="SALA-010"/>
      <sheetName val="SALA-011"/>
      <sheetName val="SALA-012"/>
      <sheetName val="SALA-020"/>
      <sheetName val="SALA-030"/>
      <sheetName val="SALA-031"/>
      <sheetName val="SALA-032"/>
      <sheetName val="SALA-033"/>
      <sheetName val="SALA-034"/>
      <sheetName val="SALA-035"/>
      <sheetName val="SALA-036"/>
      <sheetName val="SALA-037"/>
      <sheetName val="SALA-038"/>
      <sheetName val="SALA-039"/>
      <sheetName val="SALA-039A"/>
      <sheetName val="SALA-039B"/>
      <sheetName val="SALA-039C"/>
      <sheetName val="SALA-040"/>
      <sheetName val="SALA-050"/>
      <sheetName val="SALA-070"/>
      <sheetName val="blank"/>
      <sheetName val="SUMMARY"/>
      <sheetName val="Connections"/>
      <sheetName val="DWTables"/>
      <sheetName val="97 사업추정(WEK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MP-P"/>
      <sheetName val="Schedule"/>
      <sheetName val="MP_P"/>
      <sheetName val="Tanks (smpl)"/>
      <sheetName val="Tanks (Est)"/>
      <sheetName val="SALA-002"/>
      <sheetName val="eqp-rek"/>
      <sheetName val="MyLists"/>
      <sheetName val="CAT_5"/>
      <sheetName val="SUMMARY"/>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Macro1"/>
      <sheetName val="Settings"/>
    </sheetNames>
    <sheetDataSet>
      <sheetData sheetId="0"/>
      <sheetData sheetId="1"/>
      <sheetData sheetId="2"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CODE"/>
      <sheetName val="MP-P"/>
      <sheetName val="Prod by Kab"/>
      <sheetName val="PipeTable"/>
      <sheetName val="SLN ALL"/>
      <sheetName val="TRAVERSE"/>
      <sheetName val="Pages 1-5"/>
      <sheetName val="Units"/>
      <sheetName val="name"/>
      <sheetName val="615-E-001"/>
      <sheetName val="615E101AB(CASE85F)"/>
      <sheetName val="Pages_1-5"/>
      <sheetName val="API610 Type OH"/>
      <sheetName val="API610 Type VS"/>
      <sheetName val="API610 Process Data"/>
      <sheetName val="Calca"/>
      <sheetName val="Fuel Oil"/>
      <sheetName val="Settings"/>
      <sheetName val=" MTO Precommissioning (issued)."/>
    </sheetNames>
    <definedNames>
      <definedName name="CreateRangeName"/>
      <definedName name="DropDown18_Change"/>
      <definedName name="ListBox13_Change"/>
      <definedName name="OptionButton20_Click"/>
      <definedName name="OptionButton21_Click"/>
      <definedName name="OptionButton23_Click"/>
      <definedName name="OptionButton24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tool-CS-600000"/>
      <sheetName val="tool-CS (2)"/>
      <sheetName val="tool-CS (3)"/>
      <sheetName val="Consum-600000"/>
      <sheetName val="Consum-cs (2)"/>
      <sheetName val="name"/>
      <sheetName val="Sheet2"/>
      <sheetName val="Sheet3"/>
      <sheetName val="COVER"/>
      <sheetName val="TPR"/>
      <sheetName val="Toc"/>
      <sheetName val="Gen"/>
      <sheetName val="Attachment-A"/>
      <sheetName val="CT-8410"/>
      <sheetName val="Attachment-B"/>
      <sheetName val="Att.C1"/>
      <sheetName val="MP-P"/>
      <sheetName val="tool&amp;consum-cs"/>
      <sheetName val="WL"/>
      <sheetName val="eqp-rek"/>
      <sheetName val="Load"/>
      <sheetName val="Data_ST"/>
      <sheetName val="VV_Ped"/>
      <sheetName val="BD-PP-OFF"/>
      <sheetName val="Rebar"/>
      <sheetName val="Manpower"/>
      <sheetName val="Equipt,Tools&amp;Cons"/>
      <sheetName val="tool-CS_(2)1"/>
      <sheetName val="tool-CS_(3)1"/>
      <sheetName val="Consum-cs_(2)1"/>
      <sheetName val="Att_C11"/>
      <sheetName val="tool-CS_(2)"/>
      <sheetName val="tool-CS_(3)"/>
      <sheetName val="Consum-cs_(2)"/>
      <sheetName val="Att_C1"/>
      <sheetName val="Costs_TA"/>
      <sheetName val="Multi_Stack_Waterfall_LU"/>
      <sheetName val="USGC"/>
      <sheetName val="Eng_Hrs (HO)"/>
      <sheetName val="Droplist"/>
      <sheetName val="CAT_5"/>
      <sheetName val="Prod"/>
      <sheetName val="Codes"/>
      <sheetName val="COA"/>
      <sheetName val="FRS3"/>
      <sheetName val="MAIN MODEL"/>
      <sheetName val="Prod by Kab"/>
      <sheetName val="PipeTable"/>
      <sheetName val="ReadMe"/>
      <sheetName val="Sheet1"/>
      <sheetName val="SILICATE"/>
      <sheetName val="shor"/>
      <sheetName val="Pick_List"/>
      <sheetName val="div-5"/>
      <sheetName val="div-6"/>
      <sheetName val="div-7"/>
      <sheetName val="Map"/>
      <sheetName val="DUTCH CONE"/>
      <sheetName val="GENERAL"/>
      <sheetName val="Notes"/>
      <sheetName val="slab"/>
      <sheetName val="REFTABLE"/>
    </sheetNames>
    <sheetDataSet>
      <sheetData sheetId="0"/>
      <sheetData sheetId="1"/>
      <sheetData sheetId="2"/>
      <sheetData sheetId="3"/>
      <sheetData sheetId="4"/>
      <sheetData sheetId="5"/>
      <sheetData sheetId="6" refreshError="1">
        <row r="4">
          <cell r="B4">
            <v>3</v>
          </cell>
        </row>
        <row r="5">
          <cell r="B5">
            <v>2</v>
          </cell>
        </row>
      </sheetData>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ummary"/>
      <sheetName val="SCOPE"/>
      <sheetName val="P"/>
      <sheetName val="E"/>
      <sheetName val="C"/>
      <sheetName val="MP"/>
      <sheetName val="I-MP"/>
      <sheetName val="EQ &amp; T"/>
      <sheetName val="PIP-001"/>
      <sheetName val="PIP-002"/>
      <sheetName val="PIP-003"/>
      <sheetName val="STL-003"/>
      <sheetName val="CS -C"/>
      <sheetName val="SS-C"/>
      <sheetName val="THD-C"/>
      <sheetName val="TST-001"/>
      <sheetName val="TST-002"/>
      <sheetName val="Productivity"/>
      <sheetName val="name"/>
      <sheetName val="Kode"/>
      <sheetName val="Data"/>
      <sheetName val="slab"/>
      <sheetName val="Harsat"/>
      <sheetName val="Bank"/>
      <sheetName val="Bunga"/>
      <sheetName val="BAHAN"/>
      <sheetName val="RAB_DURI"/>
      <sheetName val="Mark-up"/>
      <sheetName val="Alat &amp; Bahan"/>
      <sheetName val="INDIR"/>
      <sheetName val="Work Volume Elec"/>
      <sheetName val="REFTABLE"/>
      <sheetName val="Price_Summary1"/>
      <sheetName val="EQ_&amp;_T1"/>
      <sheetName val="CS_-C1"/>
      <sheetName val="Price_Summary"/>
      <sheetName val="EQ_&amp;_T"/>
      <sheetName val="CS_-C"/>
      <sheetName val="Sheet1"/>
      <sheetName val="1 Table"/>
      <sheetName val="ANALYSER"/>
      <sheetName val="AHEAD CGS 1-7833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G7">
            <v>4</v>
          </cell>
        </row>
        <row r="9">
          <cell r="G9">
            <v>7.5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refreshError="1"/>
      <sheetData sheetId="39" refreshError="1"/>
      <sheetData sheetId="40" refreshError="1"/>
      <sheetData sheetId="4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sheetName val="Help-General"/>
      <sheetName val="Help-Roughness"/>
      <sheetName val="Help-Pipe Config."/>
      <sheetName val="Help-Pressure Loss"/>
      <sheetName val="Help-Pipe Size"/>
      <sheetName val="name"/>
      <sheetName val="Report"/>
    </sheetNames>
    <sheetDataSet>
      <sheetData sheetId="0"/>
      <sheetData sheetId="1"/>
      <sheetData sheetId="2"/>
      <sheetData sheetId="3"/>
      <sheetData sheetId="4"/>
      <sheetData sheetId="5" refreshError="1">
        <row r="5">
          <cell r="C5" t="str">
            <v>NA</v>
          </cell>
          <cell r="D5" t="str">
            <v>NA</v>
          </cell>
          <cell r="E5" t="str">
            <v>NA</v>
          </cell>
          <cell r="F5" t="str">
            <v>NA</v>
          </cell>
          <cell r="G5" t="str">
            <v>NA</v>
          </cell>
          <cell r="H5" t="str">
            <v>NA</v>
          </cell>
          <cell r="I5" t="str">
            <v>NA</v>
          </cell>
          <cell r="J5" t="str">
            <v>NA</v>
          </cell>
          <cell r="K5" t="str">
            <v>NA</v>
          </cell>
          <cell r="L5" t="str">
            <v>NA</v>
          </cell>
          <cell r="M5" t="str">
            <v>NA</v>
          </cell>
          <cell r="N5" t="str">
            <v>NA</v>
          </cell>
          <cell r="O5">
            <v>342.9</v>
          </cell>
          <cell r="P5">
            <v>393.7</v>
          </cell>
          <cell r="Q5">
            <v>444.5</v>
          </cell>
          <cell r="R5">
            <v>495.3</v>
          </cell>
          <cell r="S5">
            <v>596.9</v>
          </cell>
          <cell r="T5">
            <v>746.2</v>
          </cell>
          <cell r="U5">
            <v>898.8</v>
          </cell>
        </row>
        <row r="6">
          <cell r="C6" t="str">
            <v>NA</v>
          </cell>
          <cell r="D6" t="str">
            <v>NA</v>
          </cell>
          <cell r="E6" t="str">
            <v>NA</v>
          </cell>
          <cell r="F6" t="str">
            <v>NA</v>
          </cell>
          <cell r="G6" t="str">
            <v>NA</v>
          </cell>
          <cell r="H6" t="str">
            <v>NA</v>
          </cell>
          <cell r="I6" t="str">
            <v>NA</v>
          </cell>
          <cell r="J6" t="str">
            <v>NA</v>
          </cell>
          <cell r="K6" t="str">
            <v>NA</v>
          </cell>
          <cell r="L6">
            <v>206.4</v>
          </cell>
          <cell r="M6">
            <v>260.3</v>
          </cell>
          <cell r="N6">
            <v>311.10000000000002</v>
          </cell>
          <cell r="O6">
            <v>339.8</v>
          </cell>
          <cell r="P6">
            <v>390.6</v>
          </cell>
          <cell r="Q6">
            <v>441.4</v>
          </cell>
          <cell r="R6">
            <v>489</v>
          </cell>
          <cell r="S6">
            <v>590.6</v>
          </cell>
          <cell r="T6">
            <v>736.6</v>
          </cell>
          <cell r="U6">
            <v>889</v>
          </cell>
        </row>
        <row r="7">
          <cell r="C7" t="str">
            <v>NA</v>
          </cell>
          <cell r="D7" t="str">
            <v>NA</v>
          </cell>
          <cell r="E7" t="str">
            <v>NA</v>
          </cell>
          <cell r="F7" t="str">
            <v>NA</v>
          </cell>
          <cell r="G7" t="str">
            <v>NA</v>
          </cell>
          <cell r="H7" t="str">
            <v>NA</v>
          </cell>
          <cell r="I7" t="str">
            <v>NA</v>
          </cell>
          <cell r="J7" t="str">
            <v>NA</v>
          </cell>
          <cell r="K7" t="str">
            <v>NA</v>
          </cell>
          <cell r="L7">
            <v>205</v>
          </cell>
          <cell r="M7">
            <v>257.5</v>
          </cell>
          <cell r="N7">
            <v>307.10000000000002</v>
          </cell>
          <cell r="O7">
            <v>336.6</v>
          </cell>
          <cell r="P7">
            <v>387.4</v>
          </cell>
          <cell r="Q7">
            <v>434.9</v>
          </cell>
          <cell r="R7">
            <v>482.6</v>
          </cell>
          <cell r="S7">
            <v>581.1</v>
          </cell>
          <cell r="T7">
            <v>730.2</v>
          </cell>
          <cell r="U7">
            <v>882.6</v>
          </cell>
        </row>
        <row r="8">
          <cell r="C8">
            <v>15.8</v>
          </cell>
          <cell r="D8">
            <v>20.9</v>
          </cell>
          <cell r="E8">
            <v>26.6</v>
          </cell>
          <cell r="F8">
            <v>40.9</v>
          </cell>
          <cell r="G8">
            <v>52.5</v>
          </cell>
          <cell r="H8">
            <v>62.7</v>
          </cell>
          <cell r="I8">
            <v>77.900000000000006</v>
          </cell>
          <cell r="J8">
            <v>102.3</v>
          </cell>
          <cell r="K8">
            <v>154.1</v>
          </cell>
          <cell r="L8">
            <v>202.7</v>
          </cell>
          <cell r="M8">
            <v>254.5</v>
          </cell>
          <cell r="N8">
            <v>303.2</v>
          </cell>
          <cell r="O8">
            <v>333.3</v>
          </cell>
          <cell r="P8">
            <v>381</v>
          </cell>
          <cell r="Q8">
            <v>428.7</v>
          </cell>
          <cell r="R8">
            <v>477.8</v>
          </cell>
          <cell r="S8">
            <v>574.6</v>
          </cell>
          <cell r="T8" t="str">
            <v>NA</v>
          </cell>
          <cell r="U8">
            <v>876.3</v>
          </cell>
        </row>
        <row r="9">
          <cell r="C9">
            <v>15.8</v>
          </cell>
          <cell r="D9">
            <v>20.9</v>
          </cell>
          <cell r="E9">
            <v>26.6</v>
          </cell>
          <cell r="F9">
            <v>40.9</v>
          </cell>
          <cell r="G9">
            <v>52.5</v>
          </cell>
          <cell r="H9">
            <v>62.7</v>
          </cell>
          <cell r="I9">
            <v>77.900000000000006</v>
          </cell>
          <cell r="J9">
            <v>102.3</v>
          </cell>
          <cell r="K9">
            <v>154.1</v>
          </cell>
          <cell r="L9">
            <v>202.7</v>
          </cell>
          <cell r="M9">
            <v>254.5</v>
          </cell>
          <cell r="N9">
            <v>304.8</v>
          </cell>
          <cell r="O9">
            <v>336.6</v>
          </cell>
          <cell r="P9">
            <v>387.4</v>
          </cell>
          <cell r="Q9">
            <v>438.2</v>
          </cell>
          <cell r="R9">
            <v>489</v>
          </cell>
          <cell r="S9">
            <v>590.6</v>
          </cell>
          <cell r="T9">
            <v>743</v>
          </cell>
          <cell r="U9">
            <v>895.4</v>
          </cell>
        </row>
        <row r="10">
          <cell r="C10" t="str">
            <v>NA</v>
          </cell>
          <cell r="D10" t="str">
            <v>NA</v>
          </cell>
          <cell r="E10" t="str">
            <v>NA</v>
          </cell>
          <cell r="F10" t="str">
            <v>NA</v>
          </cell>
          <cell r="G10" t="str">
            <v>NA</v>
          </cell>
          <cell r="H10" t="str">
            <v>NA</v>
          </cell>
          <cell r="I10" t="str">
            <v>NA</v>
          </cell>
          <cell r="J10" t="str">
            <v>NA</v>
          </cell>
          <cell r="K10" t="str">
            <v>NA</v>
          </cell>
          <cell r="L10">
            <v>198.5</v>
          </cell>
          <cell r="M10">
            <v>247.7</v>
          </cell>
          <cell r="N10">
            <v>295.3</v>
          </cell>
          <cell r="O10">
            <v>325.39999999999998</v>
          </cell>
          <cell r="P10">
            <v>373.1</v>
          </cell>
          <cell r="Q10">
            <v>419.1</v>
          </cell>
          <cell r="R10">
            <v>466.8</v>
          </cell>
          <cell r="S10">
            <v>560.4</v>
          </cell>
          <cell r="T10" t="str">
            <v>NA</v>
          </cell>
          <cell r="U10" t="str">
            <v>NA</v>
          </cell>
        </row>
        <row r="11">
          <cell r="C11">
            <v>13.9</v>
          </cell>
          <cell r="D11">
            <v>18.899999999999999</v>
          </cell>
          <cell r="E11">
            <v>24.3</v>
          </cell>
          <cell r="F11">
            <v>38.1</v>
          </cell>
          <cell r="G11">
            <v>49.2</v>
          </cell>
          <cell r="H11">
            <v>59</v>
          </cell>
          <cell r="I11">
            <v>73.7</v>
          </cell>
          <cell r="J11">
            <v>97.2</v>
          </cell>
          <cell r="K11">
            <v>146.30000000000001</v>
          </cell>
          <cell r="L11">
            <v>193.7</v>
          </cell>
          <cell r="M11">
            <v>247.7</v>
          </cell>
          <cell r="N11">
            <v>298.5</v>
          </cell>
          <cell r="O11">
            <v>330.2</v>
          </cell>
          <cell r="P11">
            <v>381</v>
          </cell>
          <cell r="Q11">
            <v>431.8</v>
          </cell>
          <cell r="R11">
            <v>482.6</v>
          </cell>
          <cell r="S11">
            <v>584.20000000000005</v>
          </cell>
          <cell r="T11">
            <v>736.6</v>
          </cell>
          <cell r="U11">
            <v>889</v>
          </cell>
        </row>
        <row r="12">
          <cell r="C12">
            <v>13.9</v>
          </cell>
          <cell r="D12">
            <v>18.899999999999999</v>
          </cell>
          <cell r="E12">
            <v>24.3</v>
          </cell>
          <cell r="F12">
            <v>38.1</v>
          </cell>
          <cell r="G12">
            <v>49.2</v>
          </cell>
          <cell r="H12">
            <v>59</v>
          </cell>
          <cell r="I12">
            <v>73.7</v>
          </cell>
          <cell r="J12">
            <v>97.2</v>
          </cell>
          <cell r="K12">
            <v>146.30000000000001</v>
          </cell>
          <cell r="L12">
            <v>193.7</v>
          </cell>
          <cell r="M12">
            <v>242.9</v>
          </cell>
          <cell r="N12">
            <v>288.89999999999998</v>
          </cell>
          <cell r="O12">
            <v>317.5</v>
          </cell>
          <cell r="P12">
            <v>363.5</v>
          </cell>
          <cell r="Q12">
            <v>409.5</v>
          </cell>
          <cell r="R12">
            <v>455.6</v>
          </cell>
          <cell r="S12">
            <v>547.70000000000005</v>
          </cell>
          <cell r="T12" t="str">
            <v>NA</v>
          </cell>
          <cell r="U12" t="str">
            <v>NA</v>
          </cell>
        </row>
        <row r="13">
          <cell r="C13" t="str">
            <v>NA</v>
          </cell>
          <cell r="D13" t="str">
            <v>NA</v>
          </cell>
          <cell r="E13" t="str">
            <v>NA</v>
          </cell>
          <cell r="F13" t="str">
            <v>NA</v>
          </cell>
          <cell r="G13" t="str">
            <v>NA</v>
          </cell>
          <cell r="H13" t="str">
            <v>NA</v>
          </cell>
          <cell r="I13" t="str">
            <v>NA</v>
          </cell>
          <cell r="J13" t="str">
            <v>NA</v>
          </cell>
          <cell r="K13" t="str">
            <v>NA</v>
          </cell>
          <cell r="L13">
            <v>188.9</v>
          </cell>
          <cell r="M13">
            <v>236.5</v>
          </cell>
          <cell r="N13">
            <v>281</v>
          </cell>
          <cell r="O13">
            <v>307.89999999999998</v>
          </cell>
          <cell r="P13">
            <v>354</v>
          </cell>
          <cell r="Q13">
            <v>398.5</v>
          </cell>
          <cell r="R13">
            <v>442.9</v>
          </cell>
          <cell r="S13">
            <v>531.79999999999995</v>
          </cell>
          <cell r="T13" t="str">
            <v>NA</v>
          </cell>
          <cell r="U13" t="str">
            <v>NA</v>
          </cell>
        </row>
        <row r="14">
          <cell r="C14" t="str">
            <v>NA</v>
          </cell>
          <cell r="D14" t="str">
            <v>NA</v>
          </cell>
          <cell r="E14" t="str">
            <v>NA</v>
          </cell>
          <cell r="F14" t="str">
            <v>NA</v>
          </cell>
          <cell r="G14" t="str">
            <v>NA</v>
          </cell>
          <cell r="H14" t="str">
            <v>NA</v>
          </cell>
          <cell r="I14" t="str">
            <v>NA</v>
          </cell>
          <cell r="J14">
            <v>92.1</v>
          </cell>
          <cell r="K14">
            <v>139.69999999999999</v>
          </cell>
          <cell r="L14">
            <v>182.6</v>
          </cell>
          <cell r="M14">
            <v>230.2</v>
          </cell>
          <cell r="N14">
            <v>273.10000000000002</v>
          </cell>
          <cell r="O14">
            <v>300</v>
          </cell>
          <cell r="P14">
            <v>344.5</v>
          </cell>
          <cell r="Q14">
            <v>387.4</v>
          </cell>
          <cell r="R14">
            <v>431.8</v>
          </cell>
          <cell r="S14">
            <v>517.6</v>
          </cell>
          <cell r="T14" t="str">
            <v>NA</v>
          </cell>
          <cell r="U14" t="str">
            <v>NA</v>
          </cell>
        </row>
        <row r="15">
          <cell r="C15" t="str">
            <v>NA</v>
          </cell>
          <cell r="D15" t="str">
            <v>NA</v>
          </cell>
          <cell r="E15" t="str">
            <v>NA</v>
          </cell>
          <cell r="F15" t="str">
            <v>NA</v>
          </cell>
          <cell r="G15" t="str">
            <v>NA</v>
          </cell>
          <cell r="H15" t="str">
            <v>NA</v>
          </cell>
          <cell r="I15" t="str">
            <v>NA</v>
          </cell>
          <cell r="J15" t="str">
            <v>NA</v>
          </cell>
          <cell r="K15" t="str">
            <v>NA</v>
          </cell>
          <cell r="L15">
            <v>177.8</v>
          </cell>
          <cell r="M15">
            <v>222.3</v>
          </cell>
          <cell r="N15">
            <v>266.7</v>
          </cell>
          <cell r="O15">
            <v>292.10000000000002</v>
          </cell>
          <cell r="P15">
            <v>333.3</v>
          </cell>
          <cell r="Q15">
            <v>377.9</v>
          </cell>
          <cell r="R15">
            <v>419.1</v>
          </cell>
          <cell r="S15">
            <v>504.9</v>
          </cell>
          <cell r="T15" t="str">
            <v>NA</v>
          </cell>
          <cell r="U15" t="str">
            <v>NA</v>
          </cell>
        </row>
        <row r="16">
          <cell r="C16">
            <v>11.8</v>
          </cell>
          <cell r="D16">
            <v>15.5</v>
          </cell>
          <cell r="E16">
            <v>20.7</v>
          </cell>
          <cell r="F16">
            <v>34</v>
          </cell>
          <cell r="G16">
            <v>42.9</v>
          </cell>
          <cell r="H16">
            <v>54</v>
          </cell>
          <cell r="I16">
            <v>66.7</v>
          </cell>
          <cell r="J16">
            <v>87.3</v>
          </cell>
          <cell r="K16">
            <v>131.80000000000001</v>
          </cell>
          <cell r="L16">
            <v>173.1</v>
          </cell>
          <cell r="M16">
            <v>215.9</v>
          </cell>
          <cell r="N16">
            <v>257.2</v>
          </cell>
          <cell r="O16">
            <v>284.2</v>
          </cell>
          <cell r="P16">
            <v>325.39999999999998</v>
          </cell>
          <cell r="Q16">
            <v>366.7</v>
          </cell>
          <cell r="R16">
            <v>408</v>
          </cell>
          <cell r="S16">
            <v>490.5</v>
          </cell>
          <cell r="T16" t="str">
            <v>NA</v>
          </cell>
          <cell r="U16" t="str">
            <v>NA</v>
          </cell>
        </row>
        <row r="17">
          <cell r="C17">
            <v>6.4</v>
          </cell>
          <cell r="D17">
            <v>11</v>
          </cell>
          <cell r="E17">
            <v>15.2</v>
          </cell>
          <cell r="F17">
            <v>27.9</v>
          </cell>
          <cell r="G17">
            <v>38.200000000000003</v>
          </cell>
          <cell r="H17">
            <v>45</v>
          </cell>
          <cell r="I17">
            <v>58.4</v>
          </cell>
          <cell r="J17">
            <v>80.099999999999994</v>
          </cell>
          <cell r="K17">
            <v>124.4</v>
          </cell>
          <cell r="L17">
            <v>174.6</v>
          </cell>
          <cell r="M17">
            <v>222.3</v>
          </cell>
          <cell r="N17">
            <v>273.10000000000002</v>
          </cell>
          <cell r="O17" t="str">
            <v>NA</v>
          </cell>
          <cell r="P17" t="str">
            <v>NA</v>
          </cell>
          <cell r="Q17" t="str">
            <v>NA</v>
          </cell>
          <cell r="R17" t="str">
            <v>NA</v>
          </cell>
          <cell r="S17" t="str">
            <v>NA</v>
          </cell>
          <cell r="T17" t="str">
            <v>NA</v>
          </cell>
          <cell r="U17" t="str">
            <v>NA</v>
          </cell>
        </row>
        <row r="23">
          <cell r="C23">
            <v>18.04</v>
          </cell>
          <cell r="D23">
            <v>23.37</v>
          </cell>
          <cell r="E23">
            <v>30.1</v>
          </cell>
          <cell r="F23">
            <v>44.96</v>
          </cell>
          <cell r="G23">
            <v>57.03</v>
          </cell>
          <cell r="H23">
            <v>68.81</v>
          </cell>
          <cell r="I23">
            <v>84.68</v>
          </cell>
          <cell r="J23">
            <v>110.08</v>
          </cell>
          <cell r="K23">
            <v>162.74</v>
          </cell>
          <cell r="L23">
            <v>213.54</v>
          </cell>
          <cell r="M23">
            <v>266.24</v>
          </cell>
          <cell r="N23">
            <v>315.93</v>
          </cell>
          <cell r="O23">
            <v>347.68</v>
          </cell>
          <cell r="P23">
            <v>398.02</v>
          </cell>
          <cell r="Q23">
            <v>448.82</v>
          </cell>
          <cell r="R23">
            <v>498.45</v>
          </cell>
          <cell r="S23">
            <v>598.53</v>
          </cell>
          <cell r="T23">
            <v>749.3</v>
          </cell>
          <cell r="U23" t="str">
            <v>NA</v>
          </cell>
        </row>
        <row r="24">
          <cell r="C24">
            <v>17.12</v>
          </cell>
          <cell r="D24">
            <v>22.45</v>
          </cell>
          <cell r="E24">
            <v>27.86</v>
          </cell>
          <cell r="F24">
            <v>42.72</v>
          </cell>
          <cell r="G24">
            <v>54.79</v>
          </cell>
          <cell r="H24">
            <v>66.930000000000007</v>
          </cell>
          <cell r="I24">
            <v>82.8</v>
          </cell>
          <cell r="J24">
            <v>108.2</v>
          </cell>
          <cell r="K24">
            <v>161.47</v>
          </cell>
          <cell r="L24">
            <v>211.56</v>
          </cell>
          <cell r="M24">
            <v>264.67</v>
          </cell>
          <cell r="N24">
            <v>314.70999999999998</v>
          </cell>
          <cell r="O24">
            <v>346.05</v>
          </cell>
          <cell r="P24">
            <v>396.85</v>
          </cell>
          <cell r="Q24">
            <v>447.65</v>
          </cell>
          <cell r="R24">
            <v>496.93</v>
          </cell>
          <cell r="S24">
            <v>596.9</v>
          </cell>
          <cell r="T24">
            <v>746.16</v>
          </cell>
          <cell r="U24" t="str">
            <v>NA</v>
          </cell>
        </row>
        <row r="25">
          <cell r="C25">
            <v>15.8</v>
          </cell>
          <cell r="D25">
            <v>20.93</v>
          </cell>
          <cell r="E25">
            <v>26.64</v>
          </cell>
          <cell r="F25">
            <v>40.9</v>
          </cell>
          <cell r="G25">
            <v>52.51</v>
          </cell>
          <cell r="H25">
            <v>62.71</v>
          </cell>
          <cell r="I25">
            <v>77.92</v>
          </cell>
          <cell r="J25">
            <v>102.26</v>
          </cell>
          <cell r="K25">
            <v>154.05000000000001</v>
          </cell>
          <cell r="L25">
            <v>202.72</v>
          </cell>
          <cell r="M25">
            <v>254.51</v>
          </cell>
          <cell r="N25">
            <v>304.08</v>
          </cell>
          <cell r="O25" t="str">
            <v>NA</v>
          </cell>
          <cell r="P25" t="str">
            <v>NA</v>
          </cell>
          <cell r="Q25" t="str">
            <v>NA</v>
          </cell>
          <cell r="R25" t="str">
            <v>NA</v>
          </cell>
          <cell r="S25" t="str">
            <v>NA</v>
          </cell>
          <cell r="T25" t="str">
            <v>NA</v>
          </cell>
          <cell r="U25" t="str">
            <v>NA</v>
          </cell>
        </row>
        <row r="26">
          <cell r="C26">
            <v>13.88</v>
          </cell>
          <cell r="D26">
            <v>18.850000000000001</v>
          </cell>
          <cell r="E26">
            <v>24.3</v>
          </cell>
          <cell r="F26">
            <v>38.1</v>
          </cell>
          <cell r="G26">
            <v>49.25</v>
          </cell>
          <cell r="H26">
            <v>59.01</v>
          </cell>
          <cell r="I26">
            <v>73.66</v>
          </cell>
          <cell r="J26">
            <v>97.18</v>
          </cell>
          <cell r="K26">
            <v>146.33000000000001</v>
          </cell>
          <cell r="L26">
            <v>193.68</v>
          </cell>
          <cell r="M26">
            <v>247.65</v>
          </cell>
          <cell r="N26">
            <v>298.45</v>
          </cell>
          <cell r="O26" t="str">
            <v>NA</v>
          </cell>
          <cell r="P26" t="str">
            <v>NA</v>
          </cell>
          <cell r="Q26" t="str">
            <v>NA</v>
          </cell>
          <cell r="R26" t="str">
            <v>NA</v>
          </cell>
          <cell r="S26" t="str">
            <v>NA</v>
          </cell>
          <cell r="T26" t="str">
            <v>NA</v>
          </cell>
          <cell r="U26" t="str">
            <v>NA</v>
          </cell>
        </row>
        <row r="33">
          <cell r="C33">
            <v>0.50624999999999998</v>
          </cell>
          <cell r="D33">
            <v>0.33750000000000002</v>
          </cell>
          <cell r="E33">
            <v>0.28125</v>
          </cell>
          <cell r="F33">
            <v>0.45</v>
          </cell>
          <cell r="G33">
            <v>0.91874999999999996</v>
          </cell>
          <cell r="H33">
            <v>0.33750000000000002</v>
          </cell>
          <cell r="I33">
            <v>1.14375</v>
          </cell>
          <cell r="J33">
            <v>0.20624999999999999</v>
          </cell>
          <cell r="K33">
            <v>5.25</v>
          </cell>
          <cell r="L33">
            <v>1.95</v>
          </cell>
          <cell r="M33">
            <v>2.2875000000000001</v>
          </cell>
          <cell r="N33">
            <v>0.20624999999999999</v>
          </cell>
          <cell r="O33">
            <v>0.28125</v>
          </cell>
          <cell r="P33">
            <v>0.69374999999999998</v>
          </cell>
          <cell r="Q33">
            <v>2.2875000000000001</v>
          </cell>
          <cell r="R33">
            <v>0.69374999999999998</v>
          </cell>
          <cell r="S33">
            <v>0.6</v>
          </cell>
          <cell r="T33">
            <v>0.45</v>
          </cell>
          <cell r="U33">
            <v>0.3</v>
          </cell>
          <cell r="V33">
            <v>0.15</v>
          </cell>
        </row>
        <row r="34">
          <cell r="C34">
            <v>0.67500000000000004</v>
          </cell>
          <cell r="D34">
            <v>0.45</v>
          </cell>
          <cell r="E34">
            <v>0.375</v>
          </cell>
          <cell r="F34">
            <v>0.6</v>
          </cell>
          <cell r="G34">
            <v>1.2250000000000001</v>
          </cell>
          <cell r="H34">
            <v>0.45</v>
          </cell>
          <cell r="I34">
            <v>1.5249999999999999</v>
          </cell>
          <cell r="J34">
            <v>0.27500000000000002</v>
          </cell>
          <cell r="K34">
            <v>7</v>
          </cell>
          <cell r="L34">
            <v>2.6</v>
          </cell>
          <cell r="M34">
            <v>3.05</v>
          </cell>
          <cell r="N34">
            <v>0.27500000000000002</v>
          </cell>
          <cell r="O34">
            <v>0.375</v>
          </cell>
          <cell r="P34">
            <v>0.92500000000000004</v>
          </cell>
          <cell r="Q34">
            <v>3.05</v>
          </cell>
          <cell r="R34">
            <v>0.92500000000000004</v>
          </cell>
          <cell r="S34">
            <v>0.9</v>
          </cell>
          <cell r="T34">
            <v>0.75</v>
          </cell>
          <cell r="U34">
            <v>0.45</v>
          </cell>
          <cell r="V34">
            <v>0.25</v>
          </cell>
        </row>
        <row r="35">
          <cell r="C35">
            <v>0.84375</v>
          </cell>
          <cell r="D35">
            <v>0.5625</v>
          </cell>
          <cell r="E35">
            <v>0.46875</v>
          </cell>
          <cell r="F35">
            <v>0.75</v>
          </cell>
          <cell r="G35">
            <v>1.53125</v>
          </cell>
          <cell r="H35">
            <v>0.5625</v>
          </cell>
          <cell r="I35">
            <v>1.90625</v>
          </cell>
          <cell r="J35">
            <v>0.34375</v>
          </cell>
          <cell r="K35">
            <v>8.75</v>
          </cell>
          <cell r="L35">
            <v>3.25</v>
          </cell>
          <cell r="M35">
            <v>3.8125</v>
          </cell>
          <cell r="N35">
            <v>0.34375</v>
          </cell>
          <cell r="O35">
            <v>0.46875</v>
          </cell>
          <cell r="P35">
            <v>1.15625</v>
          </cell>
          <cell r="Q35">
            <v>3.8125</v>
          </cell>
          <cell r="R35">
            <v>1.15625</v>
          </cell>
          <cell r="S35">
            <v>1.2</v>
          </cell>
          <cell r="T35">
            <v>0.9</v>
          </cell>
          <cell r="U35">
            <v>0.6</v>
          </cell>
          <cell r="V35">
            <v>0.3</v>
          </cell>
        </row>
        <row r="36">
          <cell r="C36">
            <v>1.35</v>
          </cell>
          <cell r="D36">
            <v>0.9</v>
          </cell>
          <cell r="E36">
            <v>0.75</v>
          </cell>
          <cell r="F36">
            <v>1.2</v>
          </cell>
          <cell r="G36">
            <v>2.4500000000000002</v>
          </cell>
          <cell r="H36">
            <v>0.9</v>
          </cell>
          <cell r="I36">
            <v>3.05</v>
          </cell>
          <cell r="J36">
            <v>0.55000000000000004</v>
          </cell>
          <cell r="K36">
            <v>14</v>
          </cell>
          <cell r="L36">
            <v>5.2</v>
          </cell>
          <cell r="M36">
            <v>6.1</v>
          </cell>
          <cell r="N36">
            <v>0.55000000000000004</v>
          </cell>
          <cell r="O36">
            <v>0.75</v>
          </cell>
          <cell r="P36">
            <v>1.85</v>
          </cell>
          <cell r="Q36">
            <v>6.1</v>
          </cell>
          <cell r="R36">
            <v>1.85</v>
          </cell>
          <cell r="S36">
            <v>2.15</v>
          </cell>
          <cell r="T36">
            <v>1.7</v>
          </cell>
          <cell r="U36">
            <v>1.05</v>
          </cell>
          <cell r="V36">
            <v>0.55000000000000004</v>
          </cell>
        </row>
        <row r="37">
          <cell r="C37">
            <v>1.6</v>
          </cell>
          <cell r="D37">
            <v>1.05</v>
          </cell>
          <cell r="E37">
            <v>0.9</v>
          </cell>
          <cell r="F37">
            <v>1.5</v>
          </cell>
          <cell r="G37">
            <v>3.35</v>
          </cell>
          <cell r="H37">
            <v>1.05</v>
          </cell>
          <cell r="I37">
            <v>3.95</v>
          </cell>
          <cell r="J37">
            <v>0.7</v>
          </cell>
          <cell r="K37">
            <v>18.5</v>
          </cell>
          <cell r="L37">
            <v>6.7</v>
          </cell>
          <cell r="M37">
            <v>7.6</v>
          </cell>
          <cell r="N37">
            <v>0.7</v>
          </cell>
          <cell r="O37">
            <v>1.05</v>
          </cell>
          <cell r="P37">
            <v>2.2999999999999998</v>
          </cell>
          <cell r="Q37">
            <v>7.3</v>
          </cell>
          <cell r="R37">
            <v>2.4500000000000002</v>
          </cell>
          <cell r="S37">
            <v>2.75</v>
          </cell>
          <cell r="T37">
            <v>2.15</v>
          </cell>
          <cell r="U37">
            <v>1.35</v>
          </cell>
          <cell r="V37">
            <v>0.7</v>
          </cell>
        </row>
        <row r="38">
          <cell r="C38">
            <v>1.85</v>
          </cell>
          <cell r="D38">
            <v>1.2</v>
          </cell>
          <cell r="E38">
            <v>1.05</v>
          </cell>
          <cell r="F38">
            <v>1.85</v>
          </cell>
          <cell r="G38">
            <v>3.95</v>
          </cell>
          <cell r="H38">
            <v>1.2</v>
          </cell>
          <cell r="I38">
            <v>4.9000000000000004</v>
          </cell>
          <cell r="J38">
            <v>0.85</v>
          </cell>
          <cell r="K38">
            <v>21.5</v>
          </cell>
          <cell r="L38">
            <v>8.25</v>
          </cell>
          <cell r="M38">
            <v>9.15</v>
          </cell>
          <cell r="N38">
            <v>0.85</v>
          </cell>
          <cell r="O38">
            <v>1.2</v>
          </cell>
          <cell r="P38">
            <v>2.75</v>
          </cell>
          <cell r="Q38">
            <v>9.15</v>
          </cell>
          <cell r="R38">
            <v>3.05</v>
          </cell>
          <cell r="S38">
            <v>3.65</v>
          </cell>
          <cell r="T38">
            <v>2.9</v>
          </cell>
          <cell r="U38">
            <v>1.825</v>
          </cell>
          <cell r="V38">
            <v>0.92500000000000004</v>
          </cell>
        </row>
        <row r="39">
          <cell r="C39">
            <v>2.2999999999999998</v>
          </cell>
          <cell r="D39">
            <v>1.5</v>
          </cell>
          <cell r="E39">
            <v>1.2</v>
          </cell>
          <cell r="F39">
            <v>2.2999999999999998</v>
          </cell>
          <cell r="G39">
            <v>4.9000000000000004</v>
          </cell>
          <cell r="H39">
            <v>1.5</v>
          </cell>
          <cell r="I39">
            <v>5.8</v>
          </cell>
          <cell r="J39">
            <v>1.05</v>
          </cell>
          <cell r="K39">
            <v>27.5</v>
          </cell>
          <cell r="L39">
            <v>10.5</v>
          </cell>
          <cell r="M39">
            <v>11.5</v>
          </cell>
          <cell r="N39">
            <v>1.05</v>
          </cell>
          <cell r="O39">
            <v>1.5</v>
          </cell>
          <cell r="P39">
            <v>3.65</v>
          </cell>
          <cell r="Q39">
            <v>11</v>
          </cell>
          <cell r="R39">
            <v>3.65</v>
          </cell>
          <cell r="S39">
            <v>4.55</v>
          </cell>
          <cell r="T39">
            <v>3.65</v>
          </cell>
          <cell r="U39">
            <v>2.2999999999999998</v>
          </cell>
          <cell r="V39">
            <v>1.1499999999999999</v>
          </cell>
        </row>
        <row r="40">
          <cell r="C40">
            <v>3.2</v>
          </cell>
          <cell r="D40">
            <v>2.15</v>
          </cell>
          <cell r="E40">
            <v>1.7</v>
          </cell>
          <cell r="F40">
            <v>3.05</v>
          </cell>
          <cell r="G40">
            <v>6.1</v>
          </cell>
          <cell r="H40">
            <v>2.15</v>
          </cell>
          <cell r="I40">
            <v>7.6</v>
          </cell>
          <cell r="J40">
            <v>1.35</v>
          </cell>
          <cell r="K40">
            <v>36.5</v>
          </cell>
          <cell r="L40">
            <v>13.5</v>
          </cell>
          <cell r="M40">
            <v>15</v>
          </cell>
          <cell r="N40">
            <v>1.35</v>
          </cell>
          <cell r="O40">
            <v>2</v>
          </cell>
          <cell r="P40">
            <v>4.55</v>
          </cell>
          <cell r="Q40">
            <v>14.5</v>
          </cell>
          <cell r="R40">
            <v>4.55</v>
          </cell>
          <cell r="S40">
            <v>6.1</v>
          </cell>
          <cell r="T40">
            <v>4.9000000000000004</v>
          </cell>
          <cell r="U40">
            <v>3.05</v>
          </cell>
          <cell r="V40">
            <v>1.5</v>
          </cell>
        </row>
        <row r="41">
          <cell r="C41">
            <v>4.55</v>
          </cell>
          <cell r="D41">
            <v>3.05</v>
          </cell>
          <cell r="E41">
            <v>2.6</v>
          </cell>
          <cell r="F41">
            <v>4.55</v>
          </cell>
          <cell r="G41">
            <v>9.15</v>
          </cell>
          <cell r="H41">
            <v>3.05</v>
          </cell>
          <cell r="I41">
            <v>11.5</v>
          </cell>
          <cell r="J41">
            <v>2</v>
          </cell>
          <cell r="K41">
            <v>53.5</v>
          </cell>
          <cell r="L41">
            <v>20</v>
          </cell>
          <cell r="M41">
            <v>23</v>
          </cell>
          <cell r="N41">
            <v>2</v>
          </cell>
          <cell r="O41">
            <v>3.05</v>
          </cell>
          <cell r="P41">
            <v>6.7</v>
          </cell>
          <cell r="Q41">
            <v>21.5</v>
          </cell>
          <cell r="R41">
            <v>7</v>
          </cell>
          <cell r="S41">
            <v>11</v>
          </cell>
          <cell r="T41">
            <v>8.85</v>
          </cell>
          <cell r="U41">
            <v>5.5</v>
          </cell>
          <cell r="V41">
            <v>2.75</v>
          </cell>
        </row>
        <row r="42">
          <cell r="C42">
            <v>6.4</v>
          </cell>
          <cell r="D42">
            <v>4.25</v>
          </cell>
          <cell r="E42">
            <v>3.35</v>
          </cell>
          <cell r="F42">
            <v>6.1</v>
          </cell>
          <cell r="G42">
            <v>12</v>
          </cell>
          <cell r="H42">
            <v>4.25</v>
          </cell>
          <cell r="I42">
            <v>15</v>
          </cell>
          <cell r="J42">
            <v>2.75</v>
          </cell>
          <cell r="K42">
            <v>70</v>
          </cell>
          <cell r="L42">
            <v>27.5</v>
          </cell>
          <cell r="M42">
            <v>30.5</v>
          </cell>
          <cell r="N42">
            <v>2.75</v>
          </cell>
          <cell r="O42">
            <v>3.95</v>
          </cell>
          <cell r="P42">
            <v>9.15</v>
          </cell>
          <cell r="Q42">
            <v>29</v>
          </cell>
          <cell r="R42">
            <v>8.25</v>
          </cell>
          <cell r="S42">
            <v>14.5</v>
          </cell>
          <cell r="T42">
            <v>11.5</v>
          </cell>
          <cell r="U42">
            <v>7.3</v>
          </cell>
          <cell r="V42">
            <v>3.65</v>
          </cell>
        </row>
        <row r="43">
          <cell r="C43">
            <v>7.3</v>
          </cell>
          <cell r="D43">
            <v>4.9000000000000004</v>
          </cell>
          <cell r="E43">
            <v>4.25</v>
          </cell>
          <cell r="F43">
            <v>7.6</v>
          </cell>
          <cell r="G43">
            <v>15</v>
          </cell>
          <cell r="H43">
            <v>4.9000000000000004</v>
          </cell>
          <cell r="I43">
            <v>19.5</v>
          </cell>
          <cell r="J43">
            <v>3.65</v>
          </cell>
          <cell r="K43">
            <v>85.5</v>
          </cell>
          <cell r="L43">
            <v>36.5</v>
          </cell>
          <cell r="M43">
            <v>39.5</v>
          </cell>
          <cell r="N43">
            <v>3.65</v>
          </cell>
          <cell r="O43">
            <v>4.9000000000000004</v>
          </cell>
          <cell r="P43">
            <v>11.5</v>
          </cell>
          <cell r="Q43">
            <v>36.5</v>
          </cell>
          <cell r="R43">
            <v>10.5</v>
          </cell>
          <cell r="S43">
            <v>19</v>
          </cell>
          <cell r="T43">
            <v>15</v>
          </cell>
          <cell r="U43">
            <v>9.4499999999999993</v>
          </cell>
          <cell r="V43">
            <v>4.55</v>
          </cell>
        </row>
        <row r="44">
          <cell r="C44">
            <v>9.75</v>
          </cell>
          <cell r="D44">
            <v>6.4</v>
          </cell>
          <cell r="E44">
            <v>4.9000000000000004</v>
          </cell>
          <cell r="F44">
            <v>9.15</v>
          </cell>
          <cell r="G44">
            <v>18.5</v>
          </cell>
          <cell r="H44">
            <v>6.4</v>
          </cell>
          <cell r="I44">
            <v>23</v>
          </cell>
          <cell r="J44">
            <v>4.25</v>
          </cell>
          <cell r="K44">
            <v>97.5</v>
          </cell>
          <cell r="L44">
            <v>42.5</v>
          </cell>
          <cell r="M44">
            <v>45.5</v>
          </cell>
          <cell r="N44">
            <v>4.25</v>
          </cell>
          <cell r="O44">
            <v>5.8</v>
          </cell>
          <cell r="P44">
            <v>13.8</v>
          </cell>
          <cell r="Q44">
            <v>43.8</v>
          </cell>
          <cell r="R44">
            <v>12</v>
          </cell>
          <cell r="S44">
            <v>24</v>
          </cell>
          <cell r="T44">
            <v>18.5</v>
          </cell>
          <cell r="U44">
            <v>12</v>
          </cell>
          <cell r="V44">
            <v>5.8</v>
          </cell>
        </row>
        <row r="45">
          <cell r="C45">
            <v>10</v>
          </cell>
          <cell r="D45">
            <v>6.7</v>
          </cell>
          <cell r="E45">
            <v>5.8</v>
          </cell>
          <cell r="F45">
            <v>10</v>
          </cell>
          <cell r="G45">
            <v>20</v>
          </cell>
          <cell r="H45">
            <v>6.7</v>
          </cell>
          <cell r="I45">
            <v>25.5</v>
          </cell>
          <cell r="J45">
            <v>4.55</v>
          </cell>
          <cell r="K45">
            <v>115</v>
          </cell>
          <cell r="L45">
            <v>45.5</v>
          </cell>
          <cell r="M45">
            <v>52</v>
          </cell>
          <cell r="N45">
            <v>4.55</v>
          </cell>
          <cell r="O45">
            <v>6.1</v>
          </cell>
          <cell r="P45">
            <v>16.100000000000001</v>
          </cell>
          <cell r="Q45">
            <v>51.1</v>
          </cell>
          <cell r="R45">
            <v>13.5</v>
          </cell>
          <cell r="S45">
            <v>27</v>
          </cell>
          <cell r="T45">
            <v>21.5</v>
          </cell>
          <cell r="U45">
            <v>13.5</v>
          </cell>
          <cell r="V45">
            <v>6.7</v>
          </cell>
        </row>
        <row r="46">
          <cell r="C46">
            <v>12</v>
          </cell>
          <cell r="D46">
            <v>7.9</v>
          </cell>
          <cell r="E46">
            <v>6.4</v>
          </cell>
          <cell r="F46">
            <v>11.5</v>
          </cell>
          <cell r="G46">
            <v>23</v>
          </cell>
          <cell r="H46">
            <v>7.9</v>
          </cell>
          <cell r="I46">
            <v>29.5</v>
          </cell>
          <cell r="J46">
            <v>5.2</v>
          </cell>
          <cell r="K46">
            <v>130</v>
          </cell>
          <cell r="L46">
            <v>52</v>
          </cell>
          <cell r="M46">
            <v>58</v>
          </cell>
          <cell r="N46">
            <v>5.2</v>
          </cell>
          <cell r="O46">
            <v>6.7</v>
          </cell>
          <cell r="P46">
            <v>18.399999999999999</v>
          </cell>
          <cell r="Q46">
            <v>58.4</v>
          </cell>
          <cell r="R46">
            <v>15</v>
          </cell>
          <cell r="S46">
            <v>30.5</v>
          </cell>
          <cell r="T46">
            <v>24</v>
          </cell>
          <cell r="U46">
            <v>15</v>
          </cell>
          <cell r="V46">
            <v>7.6</v>
          </cell>
        </row>
        <row r="47">
          <cell r="C47">
            <v>13.5</v>
          </cell>
          <cell r="D47">
            <v>8.85</v>
          </cell>
          <cell r="E47">
            <v>7.3</v>
          </cell>
          <cell r="F47">
            <v>13</v>
          </cell>
          <cell r="G47">
            <v>26</v>
          </cell>
          <cell r="H47">
            <v>8.85</v>
          </cell>
          <cell r="I47">
            <v>33</v>
          </cell>
          <cell r="J47">
            <v>5.5</v>
          </cell>
          <cell r="K47">
            <v>145</v>
          </cell>
          <cell r="L47">
            <v>55</v>
          </cell>
          <cell r="M47">
            <v>64</v>
          </cell>
          <cell r="N47">
            <v>5.5</v>
          </cell>
          <cell r="O47">
            <v>7.3</v>
          </cell>
          <cell r="P47">
            <v>20.7</v>
          </cell>
          <cell r="Q47">
            <v>65.7</v>
          </cell>
          <cell r="R47">
            <v>17.5</v>
          </cell>
          <cell r="S47">
            <v>36.5</v>
          </cell>
          <cell r="T47">
            <v>29</v>
          </cell>
          <cell r="U47">
            <v>18.5</v>
          </cell>
          <cell r="V47">
            <v>9.15</v>
          </cell>
        </row>
        <row r="48">
          <cell r="C48">
            <v>14.5</v>
          </cell>
          <cell r="D48">
            <v>9.75</v>
          </cell>
          <cell r="E48">
            <v>8.25</v>
          </cell>
          <cell r="F48">
            <v>15</v>
          </cell>
          <cell r="G48">
            <v>30.5</v>
          </cell>
          <cell r="H48">
            <v>9.75</v>
          </cell>
          <cell r="I48">
            <v>36.5</v>
          </cell>
          <cell r="J48">
            <v>6.1</v>
          </cell>
          <cell r="K48">
            <v>160</v>
          </cell>
          <cell r="L48">
            <v>61</v>
          </cell>
          <cell r="M48">
            <v>73</v>
          </cell>
          <cell r="N48">
            <v>6.1</v>
          </cell>
          <cell r="O48">
            <v>8.25</v>
          </cell>
          <cell r="P48">
            <v>23</v>
          </cell>
          <cell r="Q48">
            <v>73</v>
          </cell>
          <cell r="R48">
            <v>19.5</v>
          </cell>
          <cell r="S48">
            <v>41.5</v>
          </cell>
          <cell r="T48">
            <v>32.5</v>
          </cell>
          <cell r="U48">
            <v>20.5</v>
          </cell>
          <cell r="V48">
            <v>10.5</v>
          </cell>
        </row>
        <row r="49">
          <cell r="C49">
            <v>17.5</v>
          </cell>
          <cell r="D49">
            <v>11.5</v>
          </cell>
          <cell r="E49">
            <v>9.75</v>
          </cell>
          <cell r="F49">
            <v>18.5</v>
          </cell>
          <cell r="G49">
            <v>36.5</v>
          </cell>
          <cell r="H49">
            <v>11.5</v>
          </cell>
          <cell r="I49">
            <v>44.5</v>
          </cell>
          <cell r="J49">
            <v>9.75</v>
          </cell>
          <cell r="K49">
            <v>190</v>
          </cell>
          <cell r="L49">
            <v>76</v>
          </cell>
          <cell r="M49">
            <v>88.5</v>
          </cell>
          <cell r="N49">
            <v>9.75</v>
          </cell>
          <cell r="O49">
            <v>10</v>
          </cell>
          <cell r="P49">
            <v>27.6</v>
          </cell>
          <cell r="Q49">
            <v>87.6</v>
          </cell>
          <cell r="R49">
            <v>24</v>
          </cell>
          <cell r="S49">
            <v>52</v>
          </cell>
          <cell r="T49">
            <v>41</v>
          </cell>
          <cell r="U49">
            <v>26</v>
          </cell>
          <cell r="V49">
            <v>13</v>
          </cell>
        </row>
        <row r="50">
          <cell r="C50">
            <v>21.5</v>
          </cell>
          <cell r="D50">
            <v>14.15</v>
          </cell>
          <cell r="E50">
            <v>12.2</v>
          </cell>
          <cell r="F50">
            <v>24</v>
          </cell>
          <cell r="G50">
            <v>47</v>
          </cell>
          <cell r="H50">
            <v>14.15</v>
          </cell>
          <cell r="I50">
            <v>56</v>
          </cell>
          <cell r="J50">
            <v>10.4</v>
          </cell>
          <cell r="K50">
            <v>233.78260869565219</v>
          </cell>
          <cell r="L50">
            <v>95.640449438202239</v>
          </cell>
          <cell r="M50">
            <v>94.4</v>
          </cell>
          <cell r="N50">
            <v>10.4</v>
          </cell>
          <cell r="O50">
            <v>12.584269662921347</v>
          </cell>
          <cell r="P50">
            <v>34.5</v>
          </cell>
          <cell r="Q50">
            <v>109.5</v>
          </cell>
          <cell r="R50">
            <v>30.5</v>
          </cell>
          <cell r="S50">
            <v>68</v>
          </cell>
          <cell r="T50">
            <v>53.5</v>
          </cell>
          <cell r="U50">
            <v>34</v>
          </cell>
          <cell r="V50">
            <v>16.5</v>
          </cell>
        </row>
        <row r="51">
          <cell r="C51">
            <v>25.8</v>
          </cell>
          <cell r="D51">
            <v>16.98</v>
          </cell>
          <cell r="E51">
            <v>14.64</v>
          </cell>
          <cell r="F51">
            <v>28.8</v>
          </cell>
          <cell r="G51">
            <v>56.4</v>
          </cell>
          <cell r="H51">
            <v>16.98</v>
          </cell>
          <cell r="I51">
            <v>67.2</v>
          </cell>
          <cell r="J51">
            <v>12.48</v>
          </cell>
          <cell r="K51">
            <v>280.53913043478263</v>
          </cell>
          <cell r="L51">
            <v>114.76853932584268</v>
          </cell>
          <cell r="M51">
            <v>113.28</v>
          </cell>
          <cell r="N51">
            <v>12.48</v>
          </cell>
          <cell r="O51">
            <v>15.101123595505618</v>
          </cell>
          <cell r="P51">
            <v>41.4</v>
          </cell>
          <cell r="Q51">
            <v>131.4</v>
          </cell>
          <cell r="R51">
            <v>36.6</v>
          </cell>
          <cell r="S51">
            <v>81.599999999999994</v>
          </cell>
          <cell r="T51">
            <v>64.2</v>
          </cell>
          <cell r="U51">
            <v>40.799999999999997</v>
          </cell>
          <cell r="V51">
            <v>19.8</v>
          </cell>
        </row>
        <row r="57">
          <cell r="C57">
            <v>0</v>
          </cell>
          <cell r="D57" t="str">
            <v>NA</v>
          </cell>
          <cell r="E57" t="str">
            <v>NA</v>
          </cell>
          <cell r="F57" t="str">
            <v>NA</v>
          </cell>
          <cell r="G57" t="str">
            <v>NA</v>
          </cell>
          <cell r="H57" t="str">
            <v>NA</v>
          </cell>
          <cell r="I57" t="str">
            <v>NA</v>
          </cell>
          <cell r="J57" t="str">
            <v>NA</v>
          </cell>
          <cell r="K57" t="str">
            <v>NA</v>
          </cell>
          <cell r="L57" t="str">
            <v>NA</v>
          </cell>
          <cell r="M57" t="str">
            <v>NA</v>
          </cell>
          <cell r="N57" t="str">
            <v>NA</v>
          </cell>
          <cell r="O57" t="str">
            <v>NA</v>
          </cell>
          <cell r="P57" t="str">
            <v>NA</v>
          </cell>
          <cell r="Q57" t="str">
            <v>NA</v>
          </cell>
          <cell r="R57" t="str">
            <v>NA</v>
          </cell>
          <cell r="S57" t="str">
            <v>NA</v>
          </cell>
          <cell r="T57" t="str">
            <v>NA</v>
          </cell>
          <cell r="U57" t="str">
            <v>NA</v>
          </cell>
        </row>
        <row r="58">
          <cell r="C58">
            <v>0.15</v>
          </cell>
          <cell r="D58">
            <v>0</v>
          </cell>
          <cell r="E58" t="str">
            <v>NA</v>
          </cell>
          <cell r="F58" t="str">
            <v>NA</v>
          </cell>
          <cell r="G58" t="str">
            <v>NA</v>
          </cell>
          <cell r="H58" t="str">
            <v>NA</v>
          </cell>
          <cell r="I58" t="str">
            <v>NA</v>
          </cell>
          <cell r="J58" t="str">
            <v>NA</v>
          </cell>
          <cell r="K58" t="str">
            <v>NA</v>
          </cell>
          <cell r="L58" t="str">
            <v>NA</v>
          </cell>
          <cell r="M58" t="str">
            <v>NA</v>
          </cell>
          <cell r="N58" t="str">
            <v>NA</v>
          </cell>
          <cell r="O58" t="str">
            <v>NA</v>
          </cell>
          <cell r="P58" t="str">
            <v>NA</v>
          </cell>
          <cell r="Q58" t="str">
            <v>NA</v>
          </cell>
          <cell r="R58" t="str">
            <v>NA</v>
          </cell>
          <cell r="S58" t="str">
            <v>NA</v>
          </cell>
          <cell r="T58" t="str">
            <v>NA</v>
          </cell>
          <cell r="U58" t="str">
            <v>NA</v>
          </cell>
        </row>
        <row r="59">
          <cell r="C59">
            <v>0.2</v>
          </cell>
          <cell r="D59">
            <v>0.2</v>
          </cell>
          <cell r="E59">
            <v>0</v>
          </cell>
          <cell r="F59" t="str">
            <v>NA</v>
          </cell>
          <cell r="G59" t="str">
            <v>NA</v>
          </cell>
          <cell r="H59" t="str">
            <v>NA</v>
          </cell>
          <cell r="I59" t="str">
            <v>NA</v>
          </cell>
          <cell r="J59" t="str">
            <v>NA</v>
          </cell>
          <cell r="K59" t="str">
            <v>NA</v>
          </cell>
          <cell r="L59" t="str">
            <v>NA</v>
          </cell>
          <cell r="M59" t="str">
            <v>NA</v>
          </cell>
          <cell r="N59" t="str">
            <v>NA</v>
          </cell>
          <cell r="O59" t="str">
            <v>NA</v>
          </cell>
          <cell r="P59" t="str">
            <v>NA</v>
          </cell>
          <cell r="Q59" t="str">
            <v>NA</v>
          </cell>
          <cell r="R59" t="str">
            <v>NA</v>
          </cell>
          <cell r="S59" t="str">
            <v>NA</v>
          </cell>
          <cell r="T59" t="str">
            <v>NA</v>
          </cell>
          <cell r="U59" t="str">
            <v>NA</v>
          </cell>
        </row>
        <row r="60">
          <cell r="C60" t="str">
            <v>NA</v>
          </cell>
          <cell r="D60">
            <v>0.3</v>
          </cell>
          <cell r="E60">
            <v>0.25</v>
          </cell>
          <cell r="F60">
            <v>0</v>
          </cell>
          <cell r="G60" t="str">
            <v>NA</v>
          </cell>
          <cell r="H60" t="str">
            <v>NA</v>
          </cell>
          <cell r="I60" t="str">
            <v>NA</v>
          </cell>
          <cell r="J60" t="str">
            <v>NA</v>
          </cell>
          <cell r="K60" t="str">
            <v>NA</v>
          </cell>
          <cell r="L60" t="str">
            <v>NA</v>
          </cell>
          <cell r="M60" t="str">
            <v>NA</v>
          </cell>
          <cell r="N60" t="str">
            <v>NA</v>
          </cell>
          <cell r="O60" t="str">
            <v>NA</v>
          </cell>
          <cell r="P60" t="str">
            <v>NA</v>
          </cell>
          <cell r="Q60" t="str">
            <v>NA</v>
          </cell>
          <cell r="R60" t="str">
            <v>NA</v>
          </cell>
          <cell r="S60" t="str">
            <v>NA</v>
          </cell>
          <cell r="T60" t="str">
            <v>NA</v>
          </cell>
          <cell r="U60" t="str">
            <v>NA</v>
          </cell>
        </row>
        <row r="61">
          <cell r="C61" t="str">
            <v>NA</v>
          </cell>
          <cell r="D61" t="str">
            <v>NA</v>
          </cell>
          <cell r="E61">
            <v>0.4</v>
          </cell>
          <cell r="F61">
            <v>0.4</v>
          </cell>
          <cell r="G61">
            <v>0</v>
          </cell>
          <cell r="H61" t="str">
            <v>NA</v>
          </cell>
          <cell r="I61" t="str">
            <v>NA</v>
          </cell>
          <cell r="J61" t="str">
            <v>NA</v>
          </cell>
          <cell r="K61" t="str">
            <v>NA</v>
          </cell>
          <cell r="L61" t="str">
            <v>NA</v>
          </cell>
          <cell r="M61" t="str">
            <v>NA</v>
          </cell>
          <cell r="N61" t="str">
            <v>NA</v>
          </cell>
          <cell r="O61" t="str">
            <v>NA</v>
          </cell>
          <cell r="P61" t="str">
            <v>NA</v>
          </cell>
          <cell r="Q61" t="str">
            <v>NA</v>
          </cell>
          <cell r="R61" t="str">
            <v>NA</v>
          </cell>
          <cell r="S61" t="str">
            <v>NA</v>
          </cell>
          <cell r="T61" t="str">
            <v>NA</v>
          </cell>
          <cell r="U61" t="str">
            <v>NA</v>
          </cell>
        </row>
        <row r="62">
          <cell r="C62" t="str">
            <v>NA</v>
          </cell>
          <cell r="D62" t="str">
            <v>NA</v>
          </cell>
          <cell r="E62" t="str">
            <v>NA</v>
          </cell>
          <cell r="F62">
            <v>0.6</v>
          </cell>
          <cell r="G62">
            <v>0.3</v>
          </cell>
          <cell r="H62">
            <v>0</v>
          </cell>
          <cell r="I62" t="str">
            <v>NA</v>
          </cell>
          <cell r="J62" t="str">
            <v>NA</v>
          </cell>
          <cell r="K62" t="str">
            <v>NA</v>
          </cell>
          <cell r="L62" t="str">
            <v>NA</v>
          </cell>
          <cell r="M62" t="str">
            <v>NA</v>
          </cell>
          <cell r="N62" t="str">
            <v>NA</v>
          </cell>
          <cell r="O62" t="str">
            <v>NA</v>
          </cell>
          <cell r="P62" t="str">
            <v>NA</v>
          </cell>
          <cell r="Q62" t="str">
            <v>NA</v>
          </cell>
          <cell r="R62" t="str">
            <v>NA</v>
          </cell>
          <cell r="S62" t="str">
            <v>NA</v>
          </cell>
          <cell r="T62" t="str">
            <v>NA</v>
          </cell>
          <cell r="U62" t="str">
            <v>NA</v>
          </cell>
        </row>
        <row r="63">
          <cell r="C63" t="str">
            <v>NA</v>
          </cell>
          <cell r="D63" t="str">
            <v>NA</v>
          </cell>
          <cell r="E63" t="str">
            <v>NA</v>
          </cell>
          <cell r="F63">
            <v>0.75</v>
          </cell>
          <cell r="G63">
            <v>0.7</v>
          </cell>
          <cell r="H63">
            <v>0.35</v>
          </cell>
          <cell r="I63">
            <v>0</v>
          </cell>
          <cell r="J63" t="str">
            <v>NA</v>
          </cell>
          <cell r="K63" t="str">
            <v>NA</v>
          </cell>
          <cell r="L63" t="str">
            <v>NA</v>
          </cell>
          <cell r="M63" t="str">
            <v>NA</v>
          </cell>
          <cell r="N63" t="str">
            <v>NA</v>
          </cell>
          <cell r="O63" t="str">
            <v>NA</v>
          </cell>
          <cell r="P63" t="str">
            <v>NA</v>
          </cell>
          <cell r="Q63" t="str">
            <v>NA</v>
          </cell>
          <cell r="R63" t="str">
            <v>NA</v>
          </cell>
          <cell r="S63" t="str">
            <v>NA</v>
          </cell>
          <cell r="T63" t="str">
            <v>NA</v>
          </cell>
          <cell r="U63" t="str">
            <v>NA</v>
          </cell>
        </row>
        <row r="64">
          <cell r="C64" t="str">
            <v>NA</v>
          </cell>
          <cell r="D64" t="str">
            <v>NA</v>
          </cell>
          <cell r="E64" t="str">
            <v>NA</v>
          </cell>
          <cell r="F64" t="str">
            <v>NA</v>
          </cell>
          <cell r="G64">
            <v>1</v>
          </cell>
          <cell r="H64">
            <v>0.95</v>
          </cell>
          <cell r="I64">
            <v>0.9</v>
          </cell>
          <cell r="J64">
            <v>0</v>
          </cell>
          <cell r="K64" t="str">
            <v>NA</v>
          </cell>
          <cell r="L64" t="str">
            <v>NA</v>
          </cell>
          <cell r="M64" t="str">
            <v>NA</v>
          </cell>
          <cell r="N64" t="str">
            <v>NA</v>
          </cell>
          <cell r="O64" t="str">
            <v>NA</v>
          </cell>
          <cell r="P64" t="str">
            <v>NA</v>
          </cell>
          <cell r="Q64" t="str">
            <v>NA</v>
          </cell>
          <cell r="R64" t="str">
            <v>NA</v>
          </cell>
          <cell r="S64" t="str">
            <v>NA</v>
          </cell>
          <cell r="T64" t="str">
            <v>NA</v>
          </cell>
          <cell r="U64" t="str">
            <v>NA</v>
          </cell>
        </row>
        <row r="65">
          <cell r="C65" t="str">
            <v>NA</v>
          </cell>
          <cell r="D65" t="str">
            <v>NA</v>
          </cell>
          <cell r="E65" t="str">
            <v>NA</v>
          </cell>
          <cell r="F65" t="str">
            <v>NA</v>
          </cell>
          <cell r="G65" t="str">
            <v>NA</v>
          </cell>
          <cell r="H65" t="str">
            <v>NA</v>
          </cell>
          <cell r="I65">
            <v>1.5</v>
          </cell>
          <cell r="J65">
            <v>1.2</v>
          </cell>
          <cell r="K65">
            <v>0</v>
          </cell>
          <cell r="L65" t="str">
            <v>NA</v>
          </cell>
          <cell r="M65" t="str">
            <v>NA</v>
          </cell>
          <cell r="N65" t="str">
            <v>NA</v>
          </cell>
          <cell r="O65" t="str">
            <v>NA</v>
          </cell>
          <cell r="P65" t="str">
            <v>NA</v>
          </cell>
          <cell r="Q65" t="str">
            <v>NA</v>
          </cell>
          <cell r="R65" t="str">
            <v>NA</v>
          </cell>
          <cell r="S65" t="str">
            <v>NA</v>
          </cell>
          <cell r="T65" t="str">
            <v>NA</v>
          </cell>
          <cell r="U65" t="str">
            <v>NA</v>
          </cell>
        </row>
        <row r="66">
          <cell r="C66" t="str">
            <v>NA</v>
          </cell>
          <cell r="D66" t="str">
            <v>NA</v>
          </cell>
          <cell r="E66" t="str">
            <v>NA</v>
          </cell>
          <cell r="F66" t="str">
            <v>NA</v>
          </cell>
          <cell r="G66" t="str">
            <v>NA</v>
          </cell>
          <cell r="H66" t="str">
            <v>NA</v>
          </cell>
          <cell r="I66" t="str">
            <v>NA</v>
          </cell>
          <cell r="J66">
            <v>2.15</v>
          </cell>
          <cell r="K66">
            <v>2.15</v>
          </cell>
          <cell r="L66">
            <v>0</v>
          </cell>
          <cell r="M66" t="str">
            <v>NA</v>
          </cell>
          <cell r="N66" t="str">
            <v>NA</v>
          </cell>
          <cell r="O66" t="str">
            <v>NA</v>
          </cell>
          <cell r="P66" t="str">
            <v>NA</v>
          </cell>
          <cell r="Q66" t="str">
            <v>NA</v>
          </cell>
          <cell r="R66" t="str">
            <v>NA</v>
          </cell>
          <cell r="S66" t="str">
            <v>NA</v>
          </cell>
          <cell r="T66" t="str">
            <v>NA</v>
          </cell>
          <cell r="U66" t="str">
            <v>NA</v>
          </cell>
        </row>
        <row r="67">
          <cell r="C67" t="str">
            <v>NA</v>
          </cell>
          <cell r="D67" t="str">
            <v>NA</v>
          </cell>
          <cell r="E67" t="str">
            <v>NA</v>
          </cell>
          <cell r="F67" t="str">
            <v>NA</v>
          </cell>
          <cell r="G67" t="str">
            <v>NA</v>
          </cell>
          <cell r="H67" t="str">
            <v>NA</v>
          </cell>
          <cell r="I67" t="str">
            <v>NA</v>
          </cell>
          <cell r="J67">
            <v>2.4500000000000002</v>
          </cell>
          <cell r="K67">
            <v>2.9</v>
          </cell>
          <cell r="L67">
            <v>1.85</v>
          </cell>
          <cell r="M67">
            <v>0</v>
          </cell>
          <cell r="N67" t="str">
            <v>NA</v>
          </cell>
          <cell r="O67" t="str">
            <v>NA</v>
          </cell>
          <cell r="P67" t="str">
            <v>NA</v>
          </cell>
          <cell r="Q67" t="str">
            <v>NA</v>
          </cell>
          <cell r="R67" t="str">
            <v>NA</v>
          </cell>
          <cell r="S67" t="str">
            <v>NA</v>
          </cell>
          <cell r="T67" t="str">
            <v>NA</v>
          </cell>
          <cell r="U67" t="str">
            <v>NA</v>
          </cell>
        </row>
        <row r="68">
          <cell r="C68" t="str">
            <v>NA</v>
          </cell>
          <cell r="D68" t="str">
            <v>NA</v>
          </cell>
          <cell r="E68" t="str">
            <v>NA</v>
          </cell>
          <cell r="F68" t="str">
            <v>NA</v>
          </cell>
          <cell r="G68" t="str">
            <v>NA</v>
          </cell>
          <cell r="H68" t="str">
            <v>NA</v>
          </cell>
          <cell r="I68" t="str">
            <v>NA</v>
          </cell>
          <cell r="J68" t="str">
            <v>NA</v>
          </cell>
          <cell r="K68">
            <v>3.65</v>
          </cell>
          <cell r="L68">
            <v>3.65</v>
          </cell>
          <cell r="M68">
            <v>2</v>
          </cell>
          <cell r="N68">
            <v>0</v>
          </cell>
          <cell r="O68" t="str">
            <v>NA</v>
          </cell>
          <cell r="P68" t="str">
            <v>NA</v>
          </cell>
          <cell r="Q68" t="str">
            <v>NA</v>
          </cell>
          <cell r="R68" t="str">
            <v>NA</v>
          </cell>
          <cell r="S68" t="str">
            <v>NA</v>
          </cell>
          <cell r="T68" t="str">
            <v>NA</v>
          </cell>
          <cell r="U68" t="str">
            <v>NA</v>
          </cell>
        </row>
        <row r="69">
          <cell r="C69" t="str">
            <v>NA</v>
          </cell>
          <cell r="D69" t="str">
            <v>NA</v>
          </cell>
          <cell r="E69" t="str">
            <v>NA</v>
          </cell>
          <cell r="F69" t="str">
            <v>NA</v>
          </cell>
          <cell r="G69" t="str">
            <v>NA</v>
          </cell>
          <cell r="H69" t="str">
            <v>NA</v>
          </cell>
          <cell r="I69" t="str">
            <v>NA</v>
          </cell>
          <cell r="J69" t="str">
            <v>NA</v>
          </cell>
          <cell r="K69">
            <v>4.25</v>
          </cell>
          <cell r="L69">
            <v>4.25</v>
          </cell>
          <cell r="M69">
            <v>3.95</v>
          </cell>
          <cell r="N69">
            <v>1.85</v>
          </cell>
          <cell r="O69">
            <v>0</v>
          </cell>
          <cell r="P69" t="str">
            <v>NA</v>
          </cell>
          <cell r="Q69" t="str">
            <v>NA</v>
          </cell>
          <cell r="R69" t="str">
            <v>NA</v>
          </cell>
          <cell r="S69" t="str">
            <v>NA</v>
          </cell>
          <cell r="T69" t="str">
            <v>NA</v>
          </cell>
          <cell r="U69" t="str">
            <v>NA</v>
          </cell>
        </row>
        <row r="70">
          <cell r="C70" t="str">
            <v>NA</v>
          </cell>
          <cell r="D70" t="str">
            <v>NA</v>
          </cell>
          <cell r="E70" t="str">
            <v>NA</v>
          </cell>
          <cell r="F70" t="str">
            <v>NA</v>
          </cell>
          <cell r="G70" t="str">
            <v>NA</v>
          </cell>
          <cell r="H70" t="str">
            <v>NA</v>
          </cell>
          <cell r="I70" t="str">
            <v>NA</v>
          </cell>
          <cell r="J70" t="str">
            <v>NA</v>
          </cell>
          <cell r="K70" t="str">
            <v>NA</v>
          </cell>
          <cell r="L70">
            <v>5.2</v>
          </cell>
          <cell r="M70">
            <v>5.2</v>
          </cell>
          <cell r="N70">
            <v>4.55</v>
          </cell>
          <cell r="O70">
            <v>2.15</v>
          </cell>
          <cell r="P70">
            <v>0</v>
          </cell>
          <cell r="Q70" t="str">
            <v>NA</v>
          </cell>
          <cell r="R70" t="str">
            <v>NA</v>
          </cell>
          <cell r="S70" t="str">
            <v>NA</v>
          </cell>
          <cell r="T70" t="str">
            <v>NA</v>
          </cell>
          <cell r="U70" t="str">
            <v>NA</v>
          </cell>
        </row>
        <row r="71">
          <cell r="C71" t="str">
            <v>NA</v>
          </cell>
          <cell r="D71" t="str">
            <v>NA</v>
          </cell>
          <cell r="E71" t="str">
            <v>NA</v>
          </cell>
          <cell r="F71" t="str">
            <v>NA</v>
          </cell>
          <cell r="G71" t="str">
            <v>NA</v>
          </cell>
          <cell r="H71" t="str">
            <v>NA</v>
          </cell>
          <cell r="I71" t="str">
            <v>NA</v>
          </cell>
          <cell r="J71" t="str">
            <v>NA</v>
          </cell>
          <cell r="K71" t="str">
            <v>NA</v>
          </cell>
          <cell r="L71" t="str">
            <v>NA</v>
          </cell>
          <cell r="M71">
            <v>5.8</v>
          </cell>
          <cell r="N71">
            <v>5.85</v>
          </cell>
          <cell r="O71">
            <v>4.55</v>
          </cell>
          <cell r="P71">
            <v>1.2</v>
          </cell>
          <cell r="Q71">
            <v>0</v>
          </cell>
          <cell r="R71" t="str">
            <v>NA</v>
          </cell>
          <cell r="S71" t="str">
            <v>NA</v>
          </cell>
          <cell r="T71" t="str">
            <v>NA</v>
          </cell>
          <cell r="U71" t="str">
            <v>NA</v>
          </cell>
        </row>
        <row r="72">
          <cell r="C72" t="str">
            <v>NA</v>
          </cell>
          <cell r="D72" t="str">
            <v>NA</v>
          </cell>
          <cell r="E72" t="str">
            <v>NA</v>
          </cell>
          <cell r="F72" t="str">
            <v>NA</v>
          </cell>
          <cell r="G72" t="str">
            <v>NA</v>
          </cell>
          <cell r="H72" t="str">
            <v>NA</v>
          </cell>
          <cell r="I72" t="str">
            <v>NA</v>
          </cell>
          <cell r="J72" t="str">
            <v>NA</v>
          </cell>
          <cell r="K72" t="str">
            <v>NA</v>
          </cell>
          <cell r="L72" t="str">
            <v>NA</v>
          </cell>
          <cell r="M72" t="str">
            <v>NA</v>
          </cell>
          <cell r="N72">
            <v>7</v>
          </cell>
          <cell r="O72">
            <v>7</v>
          </cell>
          <cell r="P72">
            <v>3.95</v>
          </cell>
          <cell r="Q72">
            <v>1.5</v>
          </cell>
          <cell r="R72">
            <v>0</v>
          </cell>
          <cell r="S72" t="str">
            <v>NA</v>
          </cell>
          <cell r="T72" t="str">
            <v>NA</v>
          </cell>
          <cell r="U72" t="str">
            <v>NA</v>
          </cell>
        </row>
        <row r="73">
          <cell r="C73" t="str">
            <v>NA</v>
          </cell>
          <cell r="D73" t="str">
            <v>NA</v>
          </cell>
          <cell r="E73" t="str">
            <v>NA</v>
          </cell>
          <cell r="F73" t="str">
            <v>NA</v>
          </cell>
          <cell r="G73" t="str">
            <v>NA</v>
          </cell>
          <cell r="H73" t="str">
            <v>NA</v>
          </cell>
          <cell r="I73" t="str">
            <v>NA</v>
          </cell>
          <cell r="J73" t="str">
            <v>NA</v>
          </cell>
          <cell r="K73" t="str">
            <v>NA</v>
          </cell>
          <cell r="L73" t="str">
            <v>NA</v>
          </cell>
          <cell r="M73" t="str">
            <v>NA</v>
          </cell>
          <cell r="N73" t="str">
            <v>NA</v>
          </cell>
          <cell r="O73" t="str">
            <v>NA</v>
          </cell>
          <cell r="P73" t="str">
            <v>NA</v>
          </cell>
          <cell r="Q73">
            <v>7.6</v>
          </cell>
          <cell r="R73">
            <v>3.65</v>
          </cell>
          <cell r="S73">
            <v>0</v>
          </cell>
          <cell r="T73" t="str">
            <v>NA</v>
          </cell>
          <cell r="U73" t="str">
            <v>NA</v>
          </cell>
        </row>
        <row r="74">
          <cell r="C74" t="str">
            <v>NA</v>
          </cell>
          <cell r="D74" t="str">
            <v>NA</v>
          </cell>
          <cell r="E74" t="str">
            <v>NA</v>
          </cell>
          <cell r="F74" t="str">
            <v>NA</v>
          </cell>
          <cell r="G74" t="str">
            <v>NA</v>
          </cell>
          <cell r="H74" t="str">
            <v>NA</v>
          </cell>
          <cell r="I74" t="str">
            <v>NA</v>
          </cell>
          <cell r="J74" t="str">
            <v>NA</v>
          </cell>
          <cell r="K74" t="str">
            <v>NA</v>
          </cell>
          <cell r="L74" t="str">
            <v>NA</v>
          </cell>
          <cell r="M74" t="str">
            <v>NA</v>
          </cell>
          <cell r="N74" t="str">
            <v>NA</v>
          </cell>
          <cell r="O74" t="str">
            <v>NA</v>
          </cell>
          <cell r="P74" t="str">
            <v>NA</v>
          </cell>
          <cell r="Q74" t="str">
            <v>NA</v>
          </cell>
          <cell r="R74" t="str">
            <v>NA</v>
          </cell>
          <cell r="S74">
            <v>5</v>
          </cell>
          <cell r="T74">
            <v>0</v>
          </cell>
          <cell r="U74" t="str">
            <v>NA</v>
          </cell>
        </row>
        <row r="75">
          <cell r="C75" t="str">
            <v>NA</v>
          </cell>
          <cell r="D75" t="str">
            <v>NA</v>
          </cell>
          <cell r="E75" t="str">
            <v>NA</v>
          </cell>
          <cell r="F75" t="str">
            <v>NA</v>
          </cell>
          <cell r="G75" t="str">
            <v>NA</v>
          </cell>
          <cell r="H75" t="str">
            <v>NA</v>
          </cell>
          <cell r="I75" t="str">
            <v>NA</v>
          </cell>
          <cell r="J75" t="str">
            <v>NA</v>
          </cell>
          <cell r="K75" t="str">
            <v>NA</v>
          </cell>
          <cell r="L75" t="str">
            <v>NA</v>
          </cell>
          <cell r="M75" t="str">
            <v>NA</v>
          </cell>
          <cell r="N75" t="str">
            <v>NA</v>
          </cell>
          <cell r="O75" t="str">
            <v>NA</v>
          </cell>
          <cell r="P75" t="str">
            <v>NA</v>
          </cell>
          <cell r="Q75" t="str">
            <v>NA</v>
          </cell>
          <cell r="R75" t="str">
            <v>NA</v>
          </cell>
          <cell r="S75" t="str">
            <v>NA</v>
          </cell>
          <cell r="T75">
            <v>5</v>
          </cell>
          <cell r="U75">
            <v>0</v>
          </cell>
        </row>
        <row r="81">
          <cell r="C81">
            <v>0</v>
          </cell>
          <cell r="D81">
            <v>0.2</v>
          </cell>
          <cell r="E81">
            <v>0.35</v>
          </cell>
          <cell r="F81" t="str">
            <v>NA</v>
          </cell>
          <cell r="G81" t="str">
            <v>NA</v>
          </cell>
          <cell r="H81" t="str">
            <v>NA</v>
          </cell>
          <cell r="I81" t="str">
            <v>NA</v>
          </cell>
          <cell r="J81" t="str">
            <v>NA</v>
          </cell>
          <cell r="K81" t="str">
            <v>NA</v>
          </cell>
          <cell r="L81" t="str">
            <v>NA</v>
          </cell>
          <cell r="M81" t="str">
            <v>NA</v>
          </cell>
          <cell r="N81" t="str">
            <v>NA</v>
          </cell>
          <cell r="O81" t="str">
            <v>NA</v>
          </cell>
          <cell r="P81" t="str">
            <v>NA</v>
          </cell>
          <cell r="Q81" t="str">
            <v>NA</v>
          </cell>
          <cell r="R81" t="str">
            <v>NA</v>
          </cell>
          <cell r="S81" t="str">
            <v>NA</v>
          </cell>
          <cell r="T81" t="str">
            <v>NA</v>
          </cell>
          <cell r="U81" t="str">
            <v>NA</v>
          </cell>
        </row>
        <row r="82">
          <cell r="C82" t="str">
            <v>NA</v>
          </cell>
          <cell r="D82">
            <v>0</v>
          </cell>
          <cell r="E82">
            <v>0.2</v>
          </cell>
          <cell r="F82">
            <v>0.5</v>
          </cell>
          <cell r="G82" t="str">
            <v>NA</v>
          </cell>
          <cell r="H82" t="str">
            <v>NA</v>
          </cell>
          <cell r="I82" t="str">
            <v>NA</v>
          </cell>
          <cell r="J82" t="str">
            <v>NA</v>
          </cell>
          <cell r="K82" t="str">
            <v>NA</v>
          </cell>
          <cell r="L82" t="str">
            <v>NA</v>
          </cell>
          <cell r="M82" t="str">
            <v>NA</v>
          </cell>
          <cell r="N82" t="str">
            <v>NA</v>
          </cell>
          <cell r="O82" t="str">
            <v>NA</v>
          </cell>
          <cell r="P82" t="str">
            <v>NA</v>
          </cell>
          <cell r="Q82" t="str">
            <v>NA</v>
          </cell>
          <cell r="R82" t="str">
            <v>NA</v>
          </cell>
          <cell r="S82" t="str">
            <v>NA</v>
          </cell>
          <cell r="T82" t="str">
            <v>NA</v>
          </cell>
          <cell r="U82" t="str">
            <v>NA</v>
          </cell>
        </row>
        <row r="83">
          <cell r="C83" t="str">
            <v>NA</v>
          </cell>
          <cell r="D83" t="str">
            <v>NA</v>
          </cell>
          <cell r="E83">
            <v>0</v>
          </cell>
          <cell r="F83">
            <v>0.35</v>
          </cell>
          <cell r="G83">
            <v>0.65</v>
          </cell>
          <cell r="H83" t="str">
            <v>NA</v>
          </cell>
          <cell r="I83" t="str">
            <v>NA</v>
          </cell>
          <cell r="J83" t="str">
            <v>NA</v>
          </cell>
          <cell r="K83" t="str">
            <v>NA</v>
          </cell>
          <cell r="L83" t="str">
            <v>NA</v>
          </cell>
          <cell r="M83" t="str">
            <v>NA</v>
          </cell>
          <cell r="N83" t="str">
            <v>NA</v>
          </cell>
          <cell r="O83" t="str">
            <v>NA</v>
          </cell>
          <cell r="P83" t="str">
            <v>NA</v>
          </cell>
          <cell r="Q83" t="str">
            <v>NA</v>
          </cell>
          <cell r="R83" t="str">
            <v>NA</v>
          </cell>
          <cell r="S83" t="str">
            <v>NA</v>
          </cell>
          <cell r="T83" t="str">
            <v>NA</v>
          </cell>
          <cell r="U83" t="str">
            <v>NA</v>
          </cell>
        </row>
        <row r="84">
          <cell r="C84" t="str">
            <v>NA</v>
          </cell>
          <cell r="D84" t="str">
            <v>NA</v>
          </cell>
          <cell r="E84" t="str">
            <v>NA</v>
          </cell>
          <cell r="F84">
            <v>0</v>
          </cell>
          <cell r="G84">
            <v>0.4</v>
          </cell>
          <cell r="H84">
            <v>0.7</v>
          </cell>
          <cell r="I84">
            <v>1.1499999999999999</v>
          </cell>
          <cell r="J84" t="str">
            <v>NA</v>
          </cell>
          <cell r="K84" t="str">
            <v>NA</v>
          </cell>
          <cell r="L84" t="str">
            <v>NA</v>
          </cell>
          <cell r="M84" t="str">
            <v>NA</v>
          </cell>
          <cell r="N84" t="str">
            <v>NA</v>
          </cell>
          <cell r="O84" t="str">
            <v>NA</v>
          </cell>
          <cell r="P84" t="str">
            <v>NA</v>
          </cell>
          <cell r="Q84" t="str">
            <v>NA</v>
          </cell>
          <cell r="R84" t="str">
            <v>NA</v>
          </cell>
          <cell r="S84" t="str">
            <v>NA</v>
          </cell>
          <cell r="T84" t="str">
            <v>NA</v>
          </cell>
          <cell r="U84" t="str">
            <v>NA</v>
          </cell>
        </row>
        <row r="85">
          <cell r="C85" t="str">
            <v>NA</v>
          </cell>
          <cell r="D85" t="str">
            <v>NA</v>
          </cell>
          <cell r="E85" t="str">
            <v>NA</v>
          </cell>
          <cell r="F85" t="str">
            <v>NA</v>
          </cell>
          <cell r="G85">
            <v>0</v>
          </cell>
          <cell r="H85">
            <v>0.4</v>
          </cell>
          <cell r="I85">
            <v>0.8</v>
          </cell>
          <cell r="J85">
            <v>1.5</v>
          </cell>
          <cell r="K85" t="str">
            <v>NA</v>
          </cell>
          <cell r="L85" t="str">
            <v>NA</v>
          </cell>
          <cell r="M85" t="str">
            <v>NA</v>
          </cell>
          <cell r="N85" t="str">
            <v>NA</v>
          </cell>
          <cell r="O85" t="str">
            <v>NA</v>
          </cell>
          <cell r="P85" t="str">
            <v>NA</v>
          </cell>
          <cell r="Q85" t="str">
            <v>NA</v>
          </cell>
          <cell r="R85" t="str">
            <v>NA</v>
          </cell>
          <cell r="S85" t="str">
            <v>NA</v>
          </cell>
          <cell r="T85" t="str">
            <v>NA</v>
          </cell>
          <cell r="U85" t="str">
            <v>NA</v>
          </cell>
        </row>
        <row r="86">
          <cell r="C86" t="str">
            <v>NA</v>
          </cell>
          <cell r="D86" t="str">
            <v>NA</v>
          </cell>
          <cell r="E86" t="str">
            <v>NA</v>
          </cell>
          <cell r="F86" t="str">
            <v>NA</v>
          </cell>
          <cell r="G86" t="str">
            <v>NA</v>
          </cell>
          <cell r="H86">
            <v>0</v>
          </cell>
          <cell r="I86">
            <v>0.5</v>
          </cell>
          <cell r="J86">
            <v>1.2</v>
          </cell>
          <cell r="K86" t="str">
            <v>NA</v>
          </cell>
          <cell r="L86" t="str">
            <v>NA</v>
          </cell>
          <cell r="M86" t="str">
            <v>NA</v>
          </cell>
          <cell r="N86" t="str">
            <v>NA</v>
          </cell>
          <cell r="O86" t="str">
            <v>NA</v>
          </cell>
          <cell r="P86" t="str">
            <v>NA</v>
          </cell>
          <cell r="Q86" t="str">
            <v>NA</v>
          </cell>
          <cell r="R86" t="str">
            <v>NA</v>
          </cell>
          <cell r="S86" t="str">
            <v>NA</v>
          </cell>
          <cell r="T86" t="str">
            <v>NA</v>
          </cell>
          <cell r="U86" t="str">
            <v>NA</v>
          </cell>
        </row>
        <row r="87">
          <cell r="C87" t="str">
            <v>NA</v>
          </cell>
          <cell r="D87" t="str">
            <v>NA</v>
          </cell>
          <cell r="E87" t="str">
            <v>NA</v>
          </cell>
          <cell r="F87" t="str">
            <v>NA</v>
          </cell>
          <cell r="G87" t="str">
            <v>NA</v>
          </cell>
          <cell r="H87" t="str">
            <v>NA</v>
          </cell>
          <cell r="I87">
            <v>0</v>
          </cell>
          <cell r="J87">
            <v>0.9</v>
          </cell>
          <cell r="K87">
            <v>2.4500000000000002</v>
          </cell>
          <cell r="L87" t="str">
            <v>NA</v>
          </cell>
          <cell r="M87" t="str">
            <v>NA</v>
          </cell>
          <cell r="N87" t="str">
            <v>NA</v>
          </cell>
          <cell r="O87" t="str">
            <v>NA</v>
          </cell>
          <cell r="P87" t="str">
            <v>NA</v>
          </cell>
          <cell r="Q87" t="str">
            <v>NA</v>
          </cell>
          <cell r="R87" t="str">
            <v>NA</v>
          </cell>
          <cell r="S87" t="str">
            <v>NA</v>
          </cell>
          <cell r="T87" t="str">
            <v>NA</v>
          </cell>
          <cell r="U87" t="str">
            <v>NA</v>
          </cell>
        </row>
        <row r="88">
          <cell r="C88" t="str">
            <v>NA</v>
          </cell>
          <cell r="D88" t="str">
            <v>NA</v>
          </cell>
          <cell r="E88" t="str">
            <v>NA</v>
          </cell>
          <cell r="F88" t="str">
            <v>NA</v>
          </cell>
          <cell r="G88" t="str">
            <v>NA</v>
          </cell>
          <cell r="H88" t="str">
            <v>NA</v>
          </cell>
          <cell r="I88" t="str">
            <v>NA</v>
          </cell>
          <cell r="J88">
            <v>0</v>
          </cell>
          <cell r="K88">
            <v>1.2</v>
          </cell>
          <cell r="L88">
            <v>3.65</v>
          </cell>
          <cell r="M88">
            <v>4.55</v>
          </cell>
          <cell r="N88" t="str">
            <v>NA</v>
          </cell>
          <cell r="O88" t="str">
            <v>NA</v>
          </cell>
          <cell r="P88" t="str">
            <v>NA</v>
          </cell>
          <cell r="Q88" t="str">
            <v>NA</v>
          </cell>
          <cell r="R88" t="str">
            <v>NA</v>
          </cell>
          <cell r="S88" t="str">
            <v>NA</v>
          </cell>
          <cell r="T88" t="str">
            <v>NA</v>
          </cell>
          <cell r="U88" t="str">
            <v>NA</v>
          </cell>
        </row>
        <row r="89">
          <cell r="C89" t="str">
            <v>NA</v>
          </cell>
          <cell r="D89" t="str">
            <v>NA</v>
          </cell>
          <cell r="E89" t="str">
            <v>NA</v>
          </cell>
          <cell r="F89" t="str">
            <v>NA</v>
          </cell>
          <cell r="G89" t="str">
            <v>NA</v>
          </cell>
          <cell r="H89" t="str">
            <v>NA</v>
          </cell>
          <cell r="I89" t="str">
            <v>NA</v>
          </cell>
          <cell r="J89" t="str">
            <v>NA</v>
          </cell>
          <cell r="K89">
            <v>0</v>
          </cell>
          <cell r="L89">
            <v>2.15</v>
          </cell>
          <cell r="M89">
            <v>4.25</v>
          </cell>
          <cell r="N89">
            <v>5.8</v>
          </cell>
          <cell r="O89">
            <v>6.7</v>
          </cell>
          <cell r="P89" t="str">
            <v>NA</v>
          </cell>
          <cell r="Q89" t="str">
            <v>NA</v>
          </cell>
          <cell r="R89" t="str">
            <v>NA</v>
          </cell>
          <cell r="S89" t="str">
            <v>NA</v>
          </cell>
          <cell r="T89" t="str">
            <v>NA</v>
          </cell>
          <cell r="U89" t="str">
            <v>NA</v>
          </cell>
        </row>
        <row r="90">
          <cell r="C90" t="str">
            <v>NA</v>
          </cell>
          <cell r="D90" t="str">
            <v>NA</v>
          </cell>
          <cell r="E90" t="str">
            <v>NA</v>
          </cell>
          <cell r="F90" t="str">
            <v>NA</v>
          </cell>
          <cell r="G90" t="str">
            <v>NA</v>
          </cell>
          <cell r="H90" t="str">
            <v>NA</v>
          </cell>
          <cell r="I90" t="str">
            <v>NA</v>
          </cell>
          <cell r="J90" t="str">
            <v>NA</v>
          </cell>
          <cell r="K90" t="str">
            <v>NA</v>
          </cell>
          <cell r="L90">
            <v>0</v>
          </cell>
          <cell r="M90">
            <v>1.85</v>
          </cell>
          <cell r="N90">
            <v>4.25</v>
          </cell>
          <cell r="O90">
            <v>6.7</v>
          </cell>
          <cell r="P90">
            <v>8.25</v>
          </cell>
          <cell r="Q90" t="str">
            <v>NA</v>
          </cell>
          <cell r="R90" t="str">
            <v>NA</v>
          </cell>
          <cell r="S90" t="str">
            <v>NA</v>
          </cell>
          <cell r="T90" t="str">
            <v>NA</v>
          </cell>
          <cell r="U90" t="str">
            <v>NA</v>
          </cell>
        </row>
        <row r="91">
          <cell r="C91" t="str">
            <v>NA</v>
          </cell>
          <cell r="D91" t="str">
            <v>NA</v>
          </cell>
          <cell r="E91" t="str">
            <v>NA</v>
          </cell>
          <cell r="F91" t="str">
            <v>NA</v>
          </cell>
          <cell r="G91" t="str">
            <v>NA</v>
          </cell>
          <cell r="H91" t="str">
            <v>NA</v>
          </cell>
          <cell r="I91" t="str">
            <v>NA</v>
          </cell>
          <cell r="J91" t="str">
            <v>NA</v>
          </cell>
          <cell r="K91" t="str">
            <v>NA</v>
          </cell>
          <cell r="L91" t="str">
            <v>NA</v>
          </cell>
          <cell r="M91">
            <v>0</v>
          </cell>
          <cell r="N91">
            <v>2</v>
          </cell>
          <cell r="O91">
            <v>4.55</v>
          </cell>
          <cell r="P91">
            <v>7</v>
          </cell>
          <cell r="Q91">
            <v>9.15</v>
          </cell>
          <cell r="R91" t="str">
            <v>NA</v>
          </cell>
          <cell r="S91" t="str">
            <v>NA</v>
          </cell>
          <cell r="T91" t="str">
            <v>NA</v>
          </cell>
          <cell r="U91" t="str">
            <v>NA</v>
          </cell>
        </row>
        <row r="92">
          <cell r="C92" t="str">
            <v>NA</v>
          </cell>
          <cell r="D92" t="str">
            <v>NA</v>
          </cell>
          <cell r="E92" t="str">
            <v>NA</v>
          </cell>
          <cell r="F92" t="str">
            <v>NA</v>
          </cell>
          <cell r="G92" t="str">
            <v>NA</v>
          </cell>
          <cell r="H92" t="str">
            <v>NA</v>
          </cell>
          <cell r="I92" t="str">
            <v>NA</v>
          </cell>
          <cell r="J92" t="str">
            <v>NA</v>
          </cell>
          <cell r="K92" t="str">
            <v>NA</v>
          </cell>
          <cell r="L92" t="str">
            <v>NA</v>
          </cell>
          <cell r="M92" t="str">
            <v>NA</v>
          </cell>
          <cell r="N92">
            <v>0</v>
          </cell>
          <cell r="O92">
            <v>1.85</v>
          </cell>
          <cell r="P92">
            <v>4.55</v>
          </cell>
          <cell r="Q92">
            <v>7</v>
          </cell>
          <cell r="R92">
            <v>9.15</v>
          </cell>
          <cell r="S92" t="str">
            <v>NA</v>
          </cell>
          <cell r="T92" t="str">
            <v>NA</v>
          </cell>
          <cell r="U92" t="str">
            <v>NA</v>
          </cell>
        </row>
        <row r="93">
          <cell r="C93" t="str">
            <v>NA</v>
          </cell>
          <cell r="D93" t="str">
            <v>NA</v>
          </cell>
          <cell r="E93" t="str">
            <v>NA</v>
          </cell>
          <cell r="F93" t="str">
            <v>NA</v>
          </cell>
          <cell r="G93" t="str">
            <v>NA</v>
          </cell>
          <cell r="H93" t="str">
            <v>NA</v>
          </cell>
          <cell r="I93" t="str">
            <v>NA</v>
          </cell>
          <cell r="J93" t="str">
            <v>NA</v>
          </cell>
          <cell r="K93" t="str">
            <v>NA</v>
          </cell>
          <cell r="L93" t="str">
            <v>NA</v>
          </cell>
          <cell r="M93" t="str">
            <v>NA</v>
          </cell>
          <cell r="N93" t="str">
            <v>NA</v>
          </cell>
          <cell r="O93">
            <v>0</v>
          </cell>
          <cell r="P93">
            <v>2.15</v>
          </cell>
          <cell r="Q93">
            <v>4.55</v>
          </cell>
          <cell r="R93">
            <v>6.4</v>
          </cell>
          <cell r="S93" t="str">
            <v>NA</v>
          </cell>
          <cell r="T93" t="str">
            <v>NA</v>
          </cell>
          <cell r="U93" t="str">
            <v>NA</v>
          </cell>
        </row>
        <row r="94">
          <cell r="C94" t="str">
            <v>NA</v>
          </cell>
          <cell r="D94" t="str">
            <v>NA</v>
          </cell>
          <cell r="E94" t="str">
            <v>NA</v>
          </cell>
          <cell r="F94" t="str">
            <v>NA</v>
          </cell>
          <cell r="G94" t="str">
            <v>NA</v>
          </cell>
          <cell r="H94" t="str">
            <v>NA</v>
          </cell>
          <cell r="I94" t="str">
            <v>NA</v>
          </cell>
          <cell r="J94" t="str">
            <v>NA</v>
          </cell>
          <cell r="K94" t="str">
            <v>NA</v>
          </cell>
          <cell r="L94" t="str">
            <v>NA</v>
          </cell>
          <cell r="M94" t="str">
            <v>NA</v>
          </cell>
          <cell r="N94" t="str">
            <v>NA</v>
          </cell>
          <cell r="O94" t="str">
            <v>NA</v>
          </cell>
          <cell r="P94">
            <v>0</v>
          </cell>
          <cell r="Q94">
            <v>1.2</v>
          </cell>
          <cell r="R94">
            <v>3.95</v>
          </cell>
          <cell r="S94" t="str">
            <v>NA</v>
          </cell>
          <cell r="T94" t="str">
            <v>NA</v>
          </cell>
          <cell r="U94" t="str">
            <v>NA</v>
          </cell>
        </row>
        <row r="95">
          <cell r="C95" t="str">
            <v>NA</v>
          </cell>
          <cell r="D95" t="str">
            <v>NA</v>
          </cell>
          <cell r="E95" t="str">
            <v>NA</v>
          </cell>
          <cell r="F95" t="str">
            <v>NA</v>
          </cell>
          <cell r="G95" t="str">
            <v>NA</v>
          </cell>
          <cell r="H95" t="str">
            <v>NA</v>
          </cell>
          <cell r="I95" t="str">
            <v>NA</v>
          </cell>
          <cell r="J95" t="str">
            <v>NA</v>
          </cell>
          <cell r="K95" t="str">
            <v>NA</v>
          </cell>
          <cell r="L95" t="str">
            <v>NA</v>
          </cell>
          <cell r="M95" t="str">
            <v>NA</v>
          </cell>
          <cell r="N95" t="str">
            <v>NA</v>
          </cell>
          <cell r="O95" t="str">
            <v>NA</v>
          </cell>
          <cell r="P95" t="str">
            <v>NA</v>
          </cell>
          <cell r="Q95">
            <v>0</v>
          </cell>
          <cell r="R95">
            <v>1.5</v>
          </cell>
          <cell r="S95">
            <v>7.6</v>
          </cell>
          <cell r="T95" t="str">
            <v>NA</v>
          </cell>
          <cell r="U95" t="str">
            <v>NA</v>
          </cell>
        </row>
        <row r="96">
          <cell r="C96" t="str">
            <v>NA</v>
          </cell>
          <cell r="D96" t="str">
            <v>NA</v>
          </cell>
          <cell r="E96" t="str">
            <v>NA</v>
          </cell>
          <cell r="F96" t="str">
            <v>NA</v>
          </cell>
          <cell r="G96" t="str">
            <v>NA</v>
          </cell>
          <cell r="H96" t="str">
            <v>NA</v>
          </cell>
          <cell r="I96" t="str">
            <v>NA</v>
          </cell>
          <cell r="J96" t="str">
            <v>NA</v>
          </cell>
          <cell r="K96" t="str">
            <v>NA</v>
          </cell>
          <cell r="L96" t="str">
            <v>NA</v>
          </cell>
          <cell r="M96" t="str">
            <v>NA</v>
          </cell>
          <cell r="N96" t="str">
            <v>NA</v>
          </cell>
          <cell r="O96" t="str">
            <v>NA</v>
          </cell>
          <cell r="P96" t="str">
            <v>NA</v>
          </cell>
          <cell r="Q96" t="str">
            <v>NA</v>
          </cell>
          <cell r="R96">
            <v>0</v>
          </cell>
          <cell r="S96">
            <v>3.65</v>
          </cell>
          <cell r="T96" t="str">
            <v>NA</v>
          </cell>
          <cell r="U96" t="str">
            <v>NA</v>
          </cell>
        </row>
        <row r="97">
          <cell r="C97" t="str">
            <v>NA</v>
          </cell>
          <cell r="D97" t="str">
            <v>NA</v>
          </cell>
          <cell r="E97" t="str">
            <v>NA</v>
          </cell>
          <cell r="F97" t="str">
            <v>NA</v>
          </cell>
          <cell r="G97" t="str">
            <v>NA</v>
          </cell>
          <cell r="H97" t="str">
            <v>NA</v>
          </cell>
          <cell r="I97" t="str">
            <v>NA</v>
          </cell>
          <cell r="J97" t="str">
            <v>NA</v>
          </cell>
          <cell r="K97" t="str">
            <v>NA</v>
          </cell>
          <cell r="L97" t="str">
            <v>NA</v>
          </cell>
          <cell r="M97" t="str">
            <v>NA</v>
          </cell>
          <cell r="N97" t="str">
            <v>NA</v>
          </cell>
          <cell r="O97" t="str">
            <v>NA</v>
          </cell>
          <cell r="P97" t="str">
            <v>NA</v>
          </cell>
          <cell r="Q97" t="str">
            <v>NA</v>
          </cell>
          <cell r="R97" t="str">
            <v>NA</v>
          </cell>
          <cell r="S97">
            <v>0</v>
          </cell>
          <cell r="T97">
            <v>5</v>
          </cell>
          <cell r="U97" t="str">
            <v>NA</v>
          </cell>
        </row>
        <row r="98">
          <cell r="C98" t="str">
            <v>NA</v>
          </cell>
          <cell r="D98" t="str">
            <v>NA</v>
          </cell>
          <cell r="E98" t="str">
            <v>NA</v>
          </cell>
          <cell r="F98" t="str">
            <v>NA</v>
          </cell>
          <cell r="G98" t="str">
            <v>NA</v>
          </cell>
          <cell r="H98" t="str">
            <v>NA</v>
          </cell>
          <cell r="I98" t="str">
            <v>NA</v>
          </cell>
          <cell r="J98" t="str">
            <v>NA</v>
          </cell>
          <cell r="K98" t="str">
            <v>NA</v>
          </cell>
          <cell r="L98" t="str">
            <v>NA</v>
          </cell>
          <cell r="M98" t="str">
            <v>NA</v>
          </cell>
          <cell r="N98" t="str">
            <v>NA</v>
          </cell>
          <cell r="O98" t="str">
            <v>NA</v>
          </cell>
          <cell r="P98" t="str">
            <v>NA</v>
          </cell>
          <cell r="Q98" t="str">
            <v>NA</v>
          </cell>
          <cell r="R98" t="str">
            <v>NA</v>
          </cell>
          <cell r="S98" t="str">
            <v>NA</v>
          </cell>
          <cell r="T98">
            <v>0</v>
          </cell>
          <cell r="U98">
            <v>6</v>
          </cell>
        </row>
        <row r="99">
          <cell r="C99" t="str">
            <v>NA</v>
          </cell>
          <cell r="D99" t="str">
            <v>NA</v>
          </cell>
          <cell r="E99" t="str">
            <v>NA</v>
          </cell>
          <cell r="F99" t="str">
            <v>NA</v>
          </cell>
          <cell r="G99" t="str">
            <v>NA</v>
          </cell>
          <cell r="H99" t="str">
            <v>NA</v>
          </cell>
          <cell r="I99" t="str">
            <v>NA</v>
          </cell>
          <cell r="J99" t="str">
            <v>NA</v>
          </cell>
          <cell r="K99" t="str">
            <v>NA</v>
          </cell>
          <cell r="L99" t="str">
            <v>NA</v>
          </cell>
          <cell r="M99" t="str">
            <v>NA</v>
          </cell>
          <cell r="N99" t="str">
            <v>NA</v>
          </cell>
          <cell r="O99" t="str">
            <v>NA</v>
          </cell>
          <cell r="P99" t="str">
            <v>NA</v>
          </cell>
          <cell r="Q99" t="str">
            <v>NA</v>
          </cell>
          <cell r="R99" t="str">
            <v>NA</v>
          </cell>
          <cell r="S99" t="str">
            <v>NA</v>
          </cell>
          <cell r="T99" t="str">
            <v>NA</v>
          </cell>
          <cell r="U99">
            <v>0</v>
          </cell>
        </row>
      </sheetData>
      <sheetData sheetId="6" refreshError="1"/>
      <sheetData sheetId="7"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laroux"/>
      <sheetName val="SUM"/>
      <sheetName val="DC per Qty"/>
      <sheetName val="DC per D-In"/>
      <sheetName val="S-Curve-Mech"/>
      <sheetName val="name"/>
      <sheetName val="NAMES"/>
      <sheetName val="Job Data"/>
      <sheetName val="Personnel"/>
      <sheetName val="COST SUMM"/>
      <sheetName val="BASE-PL1(H-shape)(OLD)"/>
      <sheetName val="SILICATE"/>
      <sheetName val="P3"/>
      <sheetName val="BD-PP-OFF"/>
      <sheetName val="Summary Sheets"/>
      <sheetName val="Kode"/>
      <sheetName val="steam table"/>
      <sheetName val="003"/>
      <sheetName val="LEGEND"/>
      <sheetName val="labor1"/>
      <sheetName val="Bahan"/>
      <sheetName val="Labor"/>
      <sheetName val="Daf_ No_ _ 4_2"/>
      <sheetName val="BD-PP"/>
      <sheetName val="RAB"/>
      <sheetName val="Kartu"/>
      <sheetName val="SUM_Steel-Strc"/>
      <sheetName val="REFTABLE"/>
      <sheetName val="Manpower"/>
      <sheetName val="Equipt,Tools&amp;Cons"/>
      <sheetName val="Sheet2"/>
      <sheetName val="owner-estimate"/>
      <sheetName val="Indeks"/>
      <sheetName val="PIPE MATERIALS for TEMP HT  _2_"/>
      <sheetName val="HOT TAP WORK"/>
      <sheetName val="#3E1_GCR"/>
      <sheetName val="Material "/>
      <sheetName val="ISBL-CIV"/>
      <sheetName val="Data"/>
      <sheetName val="DAF-1"/>
      <sheetName val="DIVI6"/>
      <sheetName val="HSATUAN"/>
      <sheetName val="lap-bulan"/>
      <sheetName val="Cover"/>
      <sheetName val="Electrical"/>
      <sheetName val="Plmbg "/>
      <sheetName val="UPAH"/>
      <sheetName val="N-ASII"/>
      <sheetName val="N-SMGR"/>
      <sheetName val="N-AALI"/>
      <sheetName val="ANTM"/>
      <sheetName val="BBCA"/>
      <sheetName val="N-GGRM"/>
      <sheetName val="N-ISAT"/>
      <sheetName val="KAEF"/>
      <sheetName val="LPBN"/>
      <sheetName val="LPBNN"/>
      <sheetName val="TLKM-J"/>
      <sheetName val="N-TLKM"/>
      <sheetName val="TRIM"/>
      <sheetName val="ASGR-N"/>
      <sheetName val="N-UNTR"/>
      <sheetName val="SCM"/>
      <sheetName val="부재력정리"/>
      <sheetName val="노임단가"/>
      <sheetName val="Settings"/>
      <sheetName val="MP Rev 1"/>
      <sheetName val="PriceList"/>
      <sheetName val="analysis"/>
      <sheetName val="black_out"/>
      <sheetName val="FORM"/>
      <sheetName val="EST"/>
      <sheetName val="DC_per_Qty"/>
      <sheetName val="DC_per_D-In"/>
      <sheetName val="Job_Data"/>
      <sheetName val="COST_SUMM"/>
      <sheetName val="(FieldInstr)"/>
      <sheetName val="DAF-2"/>
      <sheetName val="Summary Upah PB"/>
      <sheetName val="Belt conv"/>
      <sheetName val="Look-Up"/>
      <sheetName val="TIE-INS"/>
      <sheetName val="DI-ESTI"/>
      <sheetName val="DB_ET200(R. A)"/>
      <sheetName val="Analisa"/>
      <sheetName val="INPUT DATAS"/>
      <sheetName val="WIND"/>
      <sheetName val="BOQ"/>
      <sheetName val="DCS"/>
      <sheetName val="ANALYSER"/>
      <sheetName val="Material"/>
      <sheetName val="Productivity"/>
      <sheetName val="Sheet1"/>
      <sheetName val="AHAS1"/>
      <sheetName val="Koef"/>
      <sheetName val="Material List T 55 M "/>
      <sheetName val="BM"/>
      <sheetName val="Ref"/>
      <sheetName val="harga"/>
      <sheetName val="Sheet8"/>
      <sheetName val="Bobot rev"/>
      <sheetName val="5700.1"/>
      <sheetName val="bjr"/>
      <sheetName val="Marshal"/>
      <sheetName val="As"/>
      <sheetName val="Benefit_Tab"/>
      <sheetName val="output"/>
      <sheetName val="summary_frm_output"/>
      <sheetName val="decr_table"/>
      <sheetName val="Parameter"/>
      <sheetName val="cALC"/>
      <sheetName val="Input_tables"/>
      <sheetName val="PSC_Calc"/>
      <sheetName val="JL_BEL"/>
      <sheetName val="DATA_JUALAN"/>
      <sheetName val="BELI _SEPTEMBER"/>
      <sheetName val="BELI_0603"/>
      <sheetName val="HPP_0503 CPN"/>
      <sheetName val="Beli &amp; Retur CPN"/>
      <sheetName val="SALGO GS"/>
      <sheetName val="SALDO_GS_CPN"/>
      <sheetName val="HPP_OKTOBER"/>
      <sheetName val="BB"/>
      <sheetName val="BS"/>
      <sheetName val="CF"/>
      <sheetName val="SC "/>
      <sheetName val="1.2 TB"/>
      <sheetName val="2.1.1 Direct Add"/>
      <sheetName val="Case28 Levered Tornado"/>
      <sheetName val="LP-PENJ-EKSKUTIF-LP-2"/>
      <sheetName val="lamp-3.1"/>
      <sheetName val="FAI4"/>
      <sheetName val="Analisa rata"/>
      <sheetName val="Daf-Har-Pening"/>
      <sheetName val="MEK"/>
      <sheetName val="COST-SUM"/>
      <sheetName val="정부노임단가"/>
      <sheetName val="PumpSpec"/>
      <sheetName val="LEMBAR3"/>
      <sheetName val="DRUP (ASLI)"/>
      <sheetName val="ANALISA STR &amp; ARS"/>
      <sheetName val="HB"/>
      <sheetName val="Harga Bahan &amp; Upah"/>
      <sheetName val="total"/>
      <sheetName val="Main_Inputs"/>
      <sheetName val="Investment"/>
      <sheetName val="BRK INT"/>
      <sheetName val="INSENTIF"/>
      <sheetName val="LAMKOM"/>
      <sheetName val="LP-01b"/>
      <sheetName val="Scenario&amp;Sensitivity"/>
      <sheetName val="Mine Assumptions"/>
      <sheetName val="harga "/>
      <sheetName val="Div2"/>
      <sheetName val="HRG BHN"/>
      <sheetName val="OFFER DX FRANCE "/>
      <sheetName val="Upah asli"/>
      <sheetName val="2"/>
      <sheetName val="Ana-ALAT"/>
      <sheetName val="4"/>
      <sheetName val="BELI"/>
      <sheetName val="Worksheet-03"/>
      <sheetName val="Teso"/>
      <sheetName val="MT-C"/>
      <sheetName val="Links"/>
      <sheetName val="表三甲"/>
      <sheetName val="TOWN"/>
      <sheetName val="RFP009"/>
      <sheetName val="Breakdown Price Electrical r1"/>
      <sheetName val="Scaffolding"/>
      <sheetName val="ANX3A11"/>
      <sheetName val="Break_down"/>
      <sheetName val="Indirect_Const"/>
      <sheetName val="HARGA MATERIAL"/>
      <sheetName val="NP"/>
      <sheetName val="DC_per_Qty2"/>
      <sheetName val="DC_per_D-In2"/>
      <sheetName val="Job_Data2"/>
      <sheetName val="COST_SUMM2"/>
      <sheetName val="Summary_Sheets1"/>
      <sheetName val="steam_table1"/>
      <sheetName val="Daf__No____4_21"/>
      <sheetName val="PIPE_MATERIALS_for_TEMP_HT___21"/>
      <sheetName val="HOT_TAP_WORK1"/>
      <sheetName val="Material_1"/>
      <sheetName val="Belt_conv1"/>
      <sheetName val="MP_Rev_11"/>
      <sheetName val="DB_ET200(R__A)1"/>
      <sheetName val="Plmbg_1"/>
      <sheetName val="Bobot_rev1"/>
      <sheetName val="5700_11"/>
      <sheetName val="BELI__SEPTEMBER1"/>
      <sheetName val="HPP_0503_CPN1"/>
      <sheetName val="Beli_&amp;_Retur_CPN1"/>
      <sheetName val="SALGO_GS1"/>
      <sheetName val="SC_1"/>
      <sheetName val="1_2_TB1"/>
      <sheetName val="2_1_1_Direct_Add1"/>
      <sheetName val="Summary_Upah_PB1"/>
      <sheetName val="DC_per_Qty1"/>
      <sheetName val="DC_per_D-In1"/>
      <sheetName val="Job_Data1"/>
      <sheetName val="COST_SUMM1"/>
      <sheetName val="Summary_Sheets"/>
      <sheetName val="steam_table"/>
      <sheetName val="Daf__No____4_2"/>
      <sheetName val="PIPE_MATERIALS_for_TEMP_HT___2_"/>
      <sheetName val="HOT_TAP_WORK"/>
      <sheetName val="Material_"/>
      <sheetName val="Belt_conv"/>
      <sheetName val="MP_Rev_1"/>
      <sheetName val="DB_ET200(R__A)"/>
      <sheetName val="Plmbg_"/>
      <sheetName val="Bobot_rev"/>
      <sheetName val="5700_1"/>
      <sheetName val="BELI__SEPTEMBER"/>
      <sheetName val="HPP_0503_CPN"/>
      <sheetName val="Beli_&amp;_Retur_CPN"/>
      <sheetName val="SALGO_GS"/>
      <sheetName val="SC_"/>
      <sheetName val="1_2_TB"/>
      <sheetName val="2_1_1_Direct_Add"/>
      <sheetName val="Summary_Upah_PB"/>
      <sheetName val="LabaRugi"/>
      <sheetName val="Costs_ActivityNature"/>
      <sheetName val="HEADCOUNT_Bud"/>
      <sheetName val="Kontrol"/>
      <sheetName val="Bipeg-U(12D2)"/>
      <sheetName val="W1"/>
      <sheetName val="Menu"/>
      <sheetName val="STRUKTUR-1"/>
      <sheetName val="FINISHING"/>
      <sheetName val="SLN ALL"/>
      <sheetName val="Assumptions"/>
      <sheetName val="UP KCK 11 km"/>
      <sheetName val="Calc. Sheet for Road"/>
      <sheetName val="Sell_Piping_UFC"/>
      <sheetName val="BESI CANAL"/>
      <sheetName val="CASE A1 CPP"/>
      <sheetName val="8B1s-H800"/>
      <sheetName val="6B0s"/>
      <sheetName val="6B1s"/>
      <sheetName val="6B2s"/>
      <sheetName val="H400"/>
      <sheetName val="H440"/>
      <sheetName val="H450"/>
      <sheetName val="H488"/>
      <sheetName val="H500"/>
      <sheetName val="H588"/>
      <sheetName val="6B2s-H600"/>
      <sheetName val="6B1s-H700"/>
      <sheetName val="4B1s"/>
      <sheetName val="slab"/>
      <sheetName val="PT"/>
      <sheetName val="JABATAN"/>
      <sheetName val="formminat"/>
      <sheetName val="H.Satuan"/>
      <sheetName val="Help-Pipe Size"/>
      <sheetName val="Shell1"/>
      <sheetName val="HS-2"/>
      <sheetName val="Rekap"/>
      <sheetName val="Prod"/>
      <sheetName val="Management"/>
      <sheetName val="SELL-SUMM-COST"/>
      <sheetName val="SOURCE"/>
      <sheetName val="TOEC"/>
      <sheetName val="41,9&amp;36,3"/>
      <sheetName val="Readme"/>
      <sheetName val="A-11 Steel Str (2)"/>
      <sheetName val="Honor-Panitia"/>
      <sheetName val="INST#512768"/>
      <sheetName val="A-INSTRU 5S"/>
      <sheetName val="blowdown CDGT #396932"/>
      <sheetName val="5T DRAIN"/>
      <sheetName val="Gas Pilot-ZEF "/>
      <sheetName val="HRSG#5 375340"/>
      <sheetName val="HUFF &amp; PUFF"/>
      <sheetName val="INSTRUM SUMM (2)"/>
      <sheetName val="AIR COMP#522254"/>
      <sheetName val="unit 3"/>
      <sheetName val="동해title"/>
      <sheetName val="Free Report"/>
      <sheetName val="Proc"/>
      <sheetName val="412src2"/>
      <sheetName val="Recovered_Sheet2"/>
      <sheetName val="TB BS DES 2010 (parent only)"/>
      <sheetName val="BegBal"/>
      <sheetName val="Invoice"/>
      <sheetName val="RMCONS"/>
      <sheetName val="CGS"/>
      <sheetName val="akun"/>
      <sheetName val="Cover Sheet"/>
      <sheetName val="PRO"/>
      <sheetName val="PivotDetailWeek (2)"/>
      <sheetName val="N-CTRS"/>
      <sheetName val="DVLAN"/>
      <sheetName val="ANTA"/>
      <sheetName val="ANTMN"/>
      <sheetName val="BBRI-J"/>
      <sheetName val="BBRI-N"/>
      <sheetName val="BMRI"/>
      <sheetName val="BNII"/>
      <sheetName val="N-HMSP"/>
      <sheetName val="ISAT"/>
      <sheetName val="N-KLBF"/>
      <sheetName val="PGAS"/>
      <sheetName val="N-PNBN"/>
      <sheetName val="MTDL"/>
      <sheetName val="N-LPLI"/>
      <sheetName val="N-LTLS"/>
      <sheetName val="J-JIHD"/>
      <sheetName val="MPPAN"/>
      <sheetName val="DNKS-N"/>
      <sheetName val="INTERLOC"/>
      <sheetName val="Marshal -1"/>
      <sheetName val="SUMMARY NDE"/>
      <sheetName val="FKT_PJK"/>
      <sheetName val="data_benefit(2)"/>
      <sheetName val="data_val"/>
      <sheetName val="KOMP"/>
      <sheetName val="An"/>
      <sheetName val="PER ABJAD"/>
      <sheetName val="Analisa Harga Satuan"/>
      <sheetName val="HB "/>
      <sheetName val="AALI-J"/>
      <sheetName val="N-BBNI"/>
      <sheetName val="BNGAN"/>
      <sheetName val="BUMI"/>
      <sheetName val="DYNA-N"/>
      <sheetName val="KOMIN"/>
      <sheetName val="N-TINS"/>
      <sheetName val="N-EPMT"/>
      <sheetName val="N-INDF"/>
      <sheetName val="SMCB"/>
      <sheetName val="SONA"/>
      <sheetName val="JUAL"/>
      <sheetName val="CTRS"/>
      <sheetName val="N-INKP"/>
      <sheetName val="N-KOPI"/>
      <sheetName val="MLPL"/>
      <sheetName val="HERO-N"/>
      <sheetName val="TSPC"/>
      <sheetName val="AMFG"/>
      <sheetName val="ANTM-N"/>
      <sheetName val="CFIN"/>
      <sheetName val="N-GJTL"/>
      <sheetName val="INAF-J"/>
      <sheetName val="INDF"/>
      <sheetName val="N-INTP"/>
      <sheetName val="MEDCN"/>
      <sheetName val="PYFA"/>
      <sheetName val="SONA-J"/>
      <sheetName val="AUTO"/>
      <sheetName val="CPIN"/>
      <sheetName val="DGSA"/>
      <sheetName val="DSUC"/>
      <sheetName val="DVLA"/>
      <sheetName val="HERO"/>
      <sheetName val="N-RALS"/>
      <sheetName val="RMBA"/>
      <sheetName val="SMAR"/>
      <sheetName val="Daf-Harga"/>
      <sheetName val="Biaya2"/>
      <sheetName val="COGM"/>
      <sheetName val="laporan"/>
      <sheetName val="PACK"/>
      <sheetName val="U-3.1.1 telephone"/>
      <sheetName val="PRICE-COMP"/>
      <sheetName val="ANALISA GRS TENGAH"/>
      <sheetName val="galek  "/>
      <sheetName val="lamp-3_1"/>
      <sheetName val="Analisa_rata"/>
      <sheetName val="Material_List_T_55_M_"/>
      <sheetName val="INPUT_DATAS"/>
      <sheetName val="eqp-rek"/>
      <sheetName val="Code"/>
      <sheetName val="INDIR"/>
      <sheetName val="CASE_A1_CPP"/>
      <sheetName val="Case28_Levered_Tornado"/>
      <sheetName val="General"/>
      <sheetName val="MP-P"/>
      <sheetName val="Rebar"/>
      <sheetName val="Sheet5"/>
      <sheetName val="ELECT. SCHEDULE BUKIT ASAM"/>
      <sheetName val="D-3"/>
      <sheetName val="Breakdown_Price_Electrical_r1"/>
      <sheetName val="ELECT__SCHEDULE_BUKIT_ASAM"/>
      <sheetName val="Premi Iuran"/>
      <sheetName val="Pricing"/>
      <sheetName val="HrgMat"/>
      <sheetName val="V-1-1002bid"/>
      <sheetName val="Rekap Direct Cost"/>
      <sheetName val="2.1C - P&amp;E Local"/>
      <sheetName val="1.1C - P&amp;E Abroad"/>
      <sheetName val="Sicamec + Insulator"/>
      <sheetName val="UshDeb00"/>
      <sheetName val="HARGA KERJA"/>
      <sheetName val="terdistribusi"/>
      <sheetName val="Cash2"/>
      <sheetName val="Z"/>
      <sheetName val="Depletion"/>
      <sheetName val="hyd8.5"/>
      <sheetName val="Factor"/>
      <sheetName val="UPAH &amp; BHN"/>
      <sheetName val="64_6"/>
      <sheetName val="37"/>
      <sheetName val="A"/>
      <sheetName val="PConsCS"/>
      <sheetName val="dia-in"/>
      <sheetName val="List of employees"/>
      <sheetName val="Price"/>
      <sheetName val="Rinci sekt 13-14"/>
      <sheetName val="SUMMARY"/>
      <sheetName val="Level 3"/>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공문"/>
      <sheetName val="STAND98"/>
      <sheetName val="ARUS MINYAK"/>
      <sheetName val="ADDENDUM"/>
      <sheetName val="CONSUMABLE"/>
      <sheetName val="TBM"/>
      <sheetName val="rincian"/>
      <sheetName val="Hargasatuan"/>
      <sheetName val="PERSI"/>
      <sheetName val="Agregat Halus &amp; Kasar"/>
      <sheetName val="Sch-5"/>
      <sheetName val="Fill this out first___"/>
      <sheetName val="Rekap Anl.SNI"/>
      <sheetName val="Rekapitulasi"/>
      <sheetName val="OrgRates2000"/>
      <sheetName val="F1.4"/>
      <sheetName val="UOA"/>
      <sheetName val="Hg.Sat"/>
      <sheetName val="SewerPipe"/>
      <sheetName val="Sheet3"/>
      <sheetName val="dftr harga"/>
      <sheetName val="prhit tulangan"/>
      <sheetName val="vol pek"/>
      <sheetName val="유림골조"/>
      <sheetName val="ESCON"/>
      <sheetName val="rekap-ans"/>
      <sheetName val="sort"/>
      <sheetName val="PL (MONTHLY)"/>
      <sheetName val="B.5.1 Procurement Pipeline"/>
      <sheetName val="INF"/>
      <sheetName val="GLdownload"/>
      <sheetName val="Perlengkapan_ok"/>
      <sheetName val="Material_ok"/>
      <sheetName val="INPUT_DATAS1"/>
      <sheetName val="Material_List_T_55_M_1"/>
      <sheetName val="Breakdown_Price_Electrical_r11"/>
      <sheetName val="lamp-3_11"/>
      <sheetName val="ELECT__SCHEDULE_BUKIT_ASAM1"/>
      <sheetName val="Case28_Levered_Tornado1"/>
      <sheetName val="BRK_INT"/>
      <sheetName val="harga_"/>
      <sheetName val="Upah_asli"/>
      <sheetName val="HARGA_MATERIAL"/>
      <sheetName val="HRG_BHN"/>
      <sheetName val="DC_per_Qty3"/>
      <sheetName val="DC_per_D-In3"/>
      <sheetName val="Job_Data3"/>
      <sheetName val="COST_SUMM3"/>
      <sheetName val="Summary_Sheets2"/>
      <sheetName val="steam_table2"/>
      <sheetName val="Daf__No____4_22"/>
      <sheetName val="MP_Rev_12"/>
      <sheetName val="PIPE_MATERIALS_for_TEMP_HT___22"/>
      <sheetName val="HOT_TAP_WORK2"/>
      <sheetName val="Summary_Upah_PB2"/>
      <sheetName val="Belt_conv2"/>
      <sheetName val="DB_ET200(R__A)2"/>
      <sheetName val="Material_2"/>
      <sheetName val="INPUT_DATAS2"/>
      <sheetName val="Plmbg_2"/>
      <sheetName val="Material_List_T_55_M_2"/>
      <sheetName val="Breakdown_Price_Electrical_r12"/>
      <sheetName val="Bobot_rev2"/>
      <sheetName val="5700_12"/>
      <sheetName val="BELI__SEPTEMBER2"/>
      <sheetName val="HPP_0503_CPN2"/>
      <sheetName val="Beli_&amp;_Retur_CPN2"/>
      <sheetName val="SALGO_GS2"/>
      <sheetName val="SC_2"/>
      <sheetName val="1_2_TB2"/>
      <sheetName val="2_1_1_Direct_Add2"/>
      <sheetName val="lamp-3_12"/>
      <sheetName val="ELECT__SCHEDULE_BUKIT_ASAM2"/>
      <sheetName val="Case28_Levered_Tornado2"/>
      <sheetName val="BRK_INT1"/>
      <sheetName val="Analisa_rata1"/>
      <sheetName val="harga_1"/>
      <sheetName val="Upah_asli1"/>
      <sheetName val="HARGA_MATERIAL1"/>
      <sheetName val="HRG_BHN1"/>
      <sheetName val="BoQ SKHN DETAIL"/>
    </sheetNames>
    <sheetDataSet>
      <sheetData sheetId="0" refreshError="1">
        <row r="36">
          <cell r="C36">
            <v>5.5</v>
          </cell>
        </row>
        <row r="74">
          <cell r="C74">
            <v>184593.72861798498</v>
          </cell>
        </row>
        <row r="75">
          <cell r="C75">
            <v>281539.03903664771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refreshError="1"/>
      <sheetData sheetId="376" refreshError="1"/>
      <sheetData sheetId="377" refreshError="1"/>
      <sheetData sheetId="378"/>
      <sheetData sheetId="379"/>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ALA-002"/>
      <sheetName val="02. Outline Struktur (250kva)"/>
      <sheetName val="P3"/>
    </sheetNames>
    <sheetDataSet>
      <sheetData sheetId="0"/>
      <sheetData sheetId="1"/>
      <sheetData sheetId="2"/>
      <sheetData sheetId="3">
        <row r="11">
          <cell r="O11" t="str">
            <v xml:space="preserve">Ksi       </v>
          </cell>
        </row>
        <row r="12">
          <cell r="O12" t="str">
            <v xml:space="preserve">MPa       </v>
          </cell>
        </row>
        <row r="13">
          <cell r="O13" t="str">
            <v xml:space="preserve">Pa        </v>
          </cell>
        </row>
        <row r="14">
          <cell r="O14" t="str">
            <v xml:space="preserve">Torr      </v>
          </cell>
        </row>
        <row r="15">
          <cell r="O15" t="str">
            <v xml:space="preserve">at (tech) </v>
          </cell>
        </row>
        <row r="16">
          <cell r="O16" t="str">
            <v>atm(stand)</v>
          </cell>
        </row>
        <row r="17">
          <cell r="O17" t="str">
            <v xml:space="preserve">bar       </v>
          </cell>
        </row>
        <row r="18">
          <cell r="O18" t="str">
            <v xml:space="preserve">cmH2O 4ºC </v>
          </cell>
        </row>
        <row r="19">
          <cell r="O19" t="str">
            <v xml:space="preserve">cmHg 0ºC  </v>
          </cell>
        </row>
        <row r="20">
          <cell r="O20" t="str">
            <v xml:space="preserve">dyne/cm²  </v>
          </cell>
        </row>
        <row r="21">
          <cell r="O21" t="str">
            <v xml:space="preserve">ftH2O     </v>
          </cell>
        </row>
        <row r="22">
          <cell r="O22" t="str">
            <v xml:space="preserve">gf/cm²    </v>
          </cell>
        </row>
        <row r="23">
          <cell r="O23" t="str">
            <v xml:space="preserve">hPa       </v>
          </cell>
        </row>
        <row r="24">
          <cell r="O24" t="str">
            <v xml:space="preserve">inH2O     </v>
          </cell>
        </row>
        <row r="25">
          <cell r="O25" t="str">
            <v xml:space="preserve">inHg      </v>
          </cell>
        </row>
        <row r="26">
          <cell r="O26" t="str">
            <v xml:space="preserve">kPa       </v>
          </cell>
        </row>
        <row r="27">
          <cell r="O27" t="str">
            <v xml:space="preserve">kgf/cm²   </v>
          </cell>
        </row>
        <row r="28">
          <cell r="O28" t="str">
            <v xml:space="preserve">kgf/mm²   </v>
          </cell>
        </row>
        <row r="29">
          <cell r="O29" t="str">
            <v xml:space="preserve">kgf/m²    </v>
          </cell>
        </row>
        <row r="30">
          <cell r="O30" t="str">
            <v xml:space="preserve">lbf/ft²   </v>
          </cell>
        </row>
        <row r="31">
          <cell r="O31" t="str">
            <v xml:space="preserve">lbf/in²   </v>
          </cell>
        </row>
        <row r="32">
          <cell r="O32" t="str">
            <v xml:space="preserve">mH2O 4ºC  </v>
          </cell>
        </row>
        <row r="33">
          <cell r="O33" t="str">
            <v xml:space="preserve">mbar      </v>
          </cell>
        </row>
        <row r="34">
          <cell r="O34" t="str">
            <v xml:space="preserve">mmH2O 4ºC </v>
          </cell>
        </row>
        <row r="35">
          <cell r="O35" t="str">
            <v xml:space="preserve">mmHg 0ºC  </v>
          </cell>
        </row>
        <row r="36">
          <cell r="O36" t="str">
            <v xml:space="preserve">oz/in²    </v>
          </cell>
        </row>
        <row r="37">
          <cell r="O37" t="str">
            <v xml:space="preserve">psi       </v>
          </cell>
        </row>
      </sheetData>
      <sheetData sheetId="4"/>
      <sheetData sheetId="5"/>
      <sheetData sheetId="6" refreshError="1"/>
      <sheetData sheetId="7" refreshError="1"/>
      <sheetData sheetId="8"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Data"/>
      <sheetName val="Units"/>
      <sheetName val="STD"/>
      <sheetName val="T_Form_52"/>
    </sheetNames>
    <sheetDataSet>
      <sheetData sheetId="0"/>
      <sheetData sheetId="1"/>
      <sheetData sheetId="2"/>
      <sheetData sheetId="3">
        <row r="2">
          <cell r="B2">
            <v>1</v>
          </cell>
        </row>
        <row r="11">
          <cell r="B11" t="str">
            <v xml:space="preserve"> </v>
          </cell>
        </row>
      </sheetData>
      <sheetData sheetId="4"/>
      <sheetData sheetId="5"/>
      <sheetData sheetId="6" refreshError="1"/>
      <sheetData sheetId="7" refreshError="1"/>
      <sheetData sheetId="8" refreshError="1"/>
      <sheetData sheetId="9"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lookup"/>
      <sheetName val="02. Outline Struktur"/>
    </sheetNames>
    <sheetDataSet>
      <sheetData sheetId="0"/>
      <sheetData sheetId="1"/>
      <sheetData sheetId="2"/>
      <sheetData sheetId="3">
        <row r="11">
          <cell r="AC11" t="str">
            <v xml:space="preserve">  </v>
          </cell>
        </row>
        <row r="12">
          <cell r="AC12" t="str">
            <v xml:space="preserve">PLAIN CARBON STEEL (SAE 1020)    </v>
          </cell>
        </row>
        <row r="13">
          <cell r="AC13" t="str">
            <v xml:space="preserve">301 S.S.                    </v>
          </cell>
        </row>
        <row r="14">
          <cell r="AC14" t="str">
            <v xml:space="preserve">304 S.S.                    </v>
          </cell>
        </row>
        <row r="15">
          <cell r="AC15" t="str">
            <v xml:space="preserve">310 S.S.                    </v>
          </cell>
        </row>
        <row r="16">
          <cell r="AC16" t="str">
            <v xml:space="preserve">316 S.S.                    </v>
          </cell>
        </row>
        <row r="17">
          <cell r="AC17" t="str">
            <v xml:space="preserve">330 S.S.                    </v>
          </cell>
        </row>
        <row r="18">
          <cell r="AC18" t="str">
            <v xml:space="preserve">347 S.S.                    </v>
          </cell>
        </row>
        <row r="19">
          <cell r="AC19" t="str">
            <v xml:space="preserve">HASTELLOY B </v>
          </cell>
        </row>
        <row r="20">
          <cell r="AC20" t="str">
            <v>HASTELLOY C</v>
          </cell>
        </row>
        <row r="21">
          <cell r="AC21" t="str">
            <v xml:space="preserve">INCONEL X, ANNEALED             </v>
          </cell>
        </row>
        <row r="22">
          <cell r="AC22" t="str">
            <v xml:space="preserve">HAYNES STELLITE 25 (L605)         </v>
          </cell>
        </row>
        <row r="23">
          <cell r="AC23" t="str">
            <v xml:space="preserve">COPPER (ASTM B152, B124, B133)     </v>
          </cell>
        </row>
        <row r="24">
          <cell r="AC24" t="str">
            <v>YELLOW BRASS (ASTM B36, B134, B135)</v>
          </cell>
        </row>
        <row r="25">
          <cell r="AC25" t="str">
            <v>ALUM. BRONZE (ASTM B169 ALLOY A)</v>
          </cell>
        </row>
        <row r="26">
          <cell r="AC26" t="str">
            <v xml:space="preserve">BERYLLIUM COPPER 25 (ASTM B194)  </v>
          </cell>
        </row>
        <row r="27">
          <cell r="AC27" t="str">
            <v xml:space="preserve">CUPRONICKEL 30%                  </v>
          </cell>
        </row>
        <row r="28">
          <cell r="AC28" t="str">
            <v xml:space="preserve">K-MONEL                         </v>
          </cell>
        </row>
        <row r="29">
          <cell r="AC29" t="str">
            <v xml:space="preserve">NICKEL                 </v>
          </cell>
        </row>
        <row r="30">
          <cell r="AC30" t="str">
            <v xml:space="preserve">PYREX GLASS                      </v>
          </cell>
        </row>
        <row r="31">
          <cell r="AC31" t="str">
            <v xml:space="preserve">TITANIUM  </v>
          </cell>
        </row>
        <row r="32">
          <cell r="AC32" t="str">
            <v>TANTALUM</v>
          </cell>
        </row>
        <row r="33">
          <cell r="AC33" t="str">
            <v xml:space="preserve">MATERIAL NOT LISTED              </v>
          </cell>
        </row>
      </sheetData>
      <sheetData sheetId="4"/>
      <sheetData sheetId="5"/>
      <sheetData sheetId="6" refreshError="1"/>
      <sheetData sheetId="7"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NH3_CH"/>
      <sheetName val="Sheet1"/>
      <sheetName val="BBS C.house"/>
      <sheetName val="name"/>
      <sheetName val="INSSUBCON"/>
      <sheetName val="PaintBreak"/>
      <sheetName val="Summary"/>
      <sheetName val="SOURCE"/>
      <sheetName val="SILICATE"/>
      <sheetName val="Currency"/>
      <sheetName val="costing_CV"/>
      <sheetName val="costing_ESDV"/>
      <sheetName val="costing_FE"/>
      <sheetName val="costing_Misc"/>
      <sheetName val="costing_MOV"/>
      <sheetName val="costing_Press"/>
      <sheetName val="ITB COST"/>
      <sheetName val="Harga ME "/>
      <sheetName val="gvl"/>
      <sheetName val="Subcon Status - Sum New Format"/>
      <sheetName val="outstanding"/>
      <sheetName val="Subcontract Status - Sum all $"/>
      <sheetName val="Notes"/>
      <sheetName val="SAP"/>
      <sheetName val="TOEC"/>
      <sheetName val="A-11 Steel Str"/>
      <sheetName val="A-03 Pile"/>
      <sheetName val="ALLOWANCE"/>
      <sheetName val="MH RATE"/>
      <sheetName val="MC_AISC_H"/>
      <sheetName val="COST SUMM"/>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EQFRM2"/>
      <sheetName val="General Data"/>
      <sheetName val="Analisa"/>
      <sheetName val="CashFlow"/>
      <sheetName val="AssumptionValue"/>
      <sheetName val="Cost Input Sheet"/>
      <sheetName val="IPL_SCHEDULE"/>
      <sheetName val="Bangunan Utama B"/>
      <sheetName val="CTRL"/>
      <sheetName val="Productivity"/>
      <sheetName val="HARSAT"/>
      <sheetName val="REKAP"/>
      <sheetName val="ANALISA ALAT BERAT"/>
      <sheetName val="Schedule"/>
      <sheetName val="Penwrn"/>
      <sheetName val="D_78"/>
      <sheetName val="D_79"/>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Analisa Upah &amp; Bahan Plum"/>
      <sheetName val="Man Power"/>
      <sheetName val="DAF_2"/>
      <sheetName val="DWTables"/>
      <sheetName val="Du_lieu"/>
      <sheetName val="koef"/>
      <sheetName val="an me baru"/>
      <sheetName val="H BH &amp; UP"/>
      <sheetName val="DAFTAR HARGA"/>
      <sheetName val="Pipe"/>
      <sheetName val="01A- RAB"/>
      <sheetName val="A"/>
      <sheetName val="Cash in"/>
      <sheetName val="Elektrikal"/>
      <sheetName val="Profil"/>
      <sheetName val="Rkp"/>
      <sheetName val="Breakdown"/>
      <sheetName val="Rate"/>
      <sheetName val="SITE-E"/>
      <sheetName val="Cable Data"/>
      <sheetName val="NH3_Comp. House"/>
      <sheetName val="CH"/>
      <sheetName val="Rekap "/>
      <sheetName val="CAT_5"/>
      <sheetName val="Harga"/>
      <sheetName val="ENG_101"/>
      <sheetName val="ENG-101"/>
      <sheetName val="office"/>
      <sheetName val="Fire Alarm"/>
      <sheetName val="共機J"/>
      <sheetName val="Metode 1"/>
      <sheetName val="PENG"/>
      <sheetName val="MODAL"/>
      <sheetName val="SRT"/>
      <sheetName val="Lamp"/>
      <sheetName val="lamp.6"/>
      <sheetName val="lamp.7"/>
      <sheetName val="Lamp.8"/>
      <sheetName val="lamp.9"/>
      <sheetName val="Alat"/>
      <sheetName val="lamp.10"/>
      <sheetName val="cv"/>
      <sheetName val="nonABRI"/>
      <sheetName val="REK"/>
      <sheetName val="REK (anak)"/>
      <sheetName val="BOQ"/>
      <sheetName val="%"/>
      <sheetName val="BOQ (anak)"/>
      <sheetName val="COST"/>
      <sheetName val="작성기준"/>
      <sheetName val="GammaEquivalents"/>
      <sheetName val="Summary Sheets"/>
      <sheetName val="Isolasi Luar Dalam"/>
      <sheetName val="Isolasi Luar"/>
      <sheetName val="MP-P"/>
      <sheetName val="PDMP"/>
      <sheetName val="PCE"/>
      <sheetName val="PRODUK"/>
      <sheetName val="TOOL-ME"/>
      <sheetName val="SAT-BHN"/>
      <sheetName val="Eta-maxC Lager"/>
      <sheetName val="6 Felder - Md"/>
      <sheetName val="AG25 inner maxQ-Truck"/>
      <sheetName val="U1"/>
      <sheetName val="6 Felder - maxQ"/>
      <sheetName val="Balance Sheet"/>
      <sheetName val="List"/>
      <sheetName val="BLR 1"/>
      <sheetName val="GEN"/>
      <sheetName val="GAS"/>
      <sheetName val="DEAE"/>
      <sheetName val="BLR2"/>
      <sheetName val="BLR3"/>
      <sheetName val="BLR4"/>
      <sheetName val="BLR5"/>
      <sheetName val="DEM"/>
      <sheetName val="SAM"/>
      <sheetName val="CHEM"/>
      <sheetName val="COP"/>
      <sheetName val="DB_ET200(R. A)"/>
      <sheetName val="Bangunan Utama"/>
      <sheetName val="Memb Schd"/>
      <sheetName val="Conn. Lib"/>
      <sheetName val="Data"/>
      <sheetName val="PROD.FRY-MONODON"/>
      <sheetName val="COVER"/>
      <sheetName val="ELEKTRONIK"/>
      <sheetName val="MEKANIKAL"/>
      <sheetName val="REKAP BAHAN"/>
      <sheetName val="Mess"/>
      <sheetName val="PipeData"/>
      <sheetName val="Pricelist"/>
      <sheetName val="D2.4"/>
      <sheetName val="D3-3"/>
      <sheetName val="D4.3 (TE)"/>
      <sheetName val="D5.3 (TF) "/>
      <sheetName val="D8.3 (TJ)"/>
      <sheetName val="F.D."/>
      <sheetName val="CUR RATE"/>
      <sheetName val="Reinf.17"/>
      <sheetName val="DUTCH CONE"/>
      <sheetName val="Sheet5"/>
      <sheetName val="Caption"/>
      <sheetName val="Connections"/>
      <sheetName val="SALA-002"/>
      <sheetName val="Fill this out first..."/>
      <sheetName val="dongia (2)"/>
      <sheetName val="giathanh1"/>
      <sheetName val="i-kamar"/>
      <sheetName val="BBS_C_house"/>
      <sheetName val="ITB_COST"/>
      <sheetName val="Harga_ME_"/>
      <sheetName val="Subcon_Status_-_Sum_New_Format"/>
      <sheetName val="Subcontract_Status_-_Sum_all_$"/>
      <sheetName val="MH_RATE"/>
      <sheetName val="A-11_Steel_Str"/>
      <sheetName val="A-03_Pile"/>
      <sheetName val="COST_SUMM"/>
      <sheetName val="D_781"/>
      <sheetName val="D_79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General_Data"/>
      <sheetName val="Bangunan_Utama_B"/>
      <sheetName val="Cost_Input_Sheet"/>
      <sheetName val="ANALISA_ALAT_BERAT"/>
      <sheetName val="Analisa_Upah_&amp;_Bahan_Plum"/>
      <sheetName val="Man_Power"/>
      <sheetName val="lamp_6"/>
      <sheetName val="lamp_7"/>
      <sheetName val="Lamp_8"/>
      <sheetName val="lamp_9"/>
      <sheetName val="lamp_10"/>
      <sheetName val="REK_(anak)"/>
      <sheetName val="BOQ_(anak)"/>
      <sheetName val="DAFTAR_HARGA"/>
      <sheetName val="Cable_Data"/>
      <sheetName val="Rekap_"/>
      <sheetName val="Summary_Sheets"/>
      <sheetName val="an_me_baru"/>
      <sheetName val="H_BH_&amp;_UP"/>
      <sheetName val="01A-_RAB"/>
      <sheetName val="Cash_in"/>
      <sheetName val="NH3_Comp__House"/>
      <sheetName val="Isolasi_Luar_Dalam"/>
      <sheetName val="Isolasi_Luar"/>
      <sheetName val="Fire_Alarm"/>
      <sheetName val="Eta-maxC_Lager"/>
      <sheetName val="6_Felder_-_Md"/>
      <sheetName val="AG25_inner_maxQ-Truck"/>
      <sheetName val="6_Felder_-_maxQ"/>
      <sheetName val="Metode_1"/>
      <sheetName val="建筑定额"/>
      <sheetName val="dwa-01"/>
      <sheetName val="metode"/>
      <sheetName val="A-ars"/>
      <sheetName val="H-BESI"/>
      <sheetName val="H_BATU"/>
      <sheetName val="DATE"/>
      <sheetName val="atap"/>
      <sheetName val="NAMES"/>
      <sheetName val="REMUNERASISTANDAR"/>
      <sheetName val="TABEL-DETASIR"/>
      <sheetName val="Proposal"/>
      <sheetName val="APP-9"/>
      <sheetName val="Instructions"/>
      <sheetName val="WACC (LB_Y)"/>
      <sheetName val="97 사업추정(WEKI)"/>
      <sheetName val="보온자재단가표"/>
      <sheetName val="ANA-C"/>
      <sheetName val="Rekap Direct Cost"/>
      <sheetName val="Daf 1"/>
      <sheetName val="Fill this out first___"/>
      <sheetName val="Total Load List"/>
      <sheetName val="SNI SPAM"/>
      <sheetName val="SNI PIPA"/>
      <sheetName val="Cum Volumes"/>
      <sheetName val="Volumes"/>
      <sheetName val="INLAND FACTOR DISTANCE"/>
      <sheetName val="#REF"/>
      <sheetName val="HSU"/>
      <sheetName val="Basic Price"/>
      <sheetName val="Basic rate"/>
      <sheetName val="partlist 2C"/>
      <sheetName val="Cash Flow bulanan"/>
      <sheetName val="LIST ANHARSAT"/>
      <sheetName val="HRG BHN"/>
      <sheetName val="CERT"/>
      <sheetName val="Kode"/>
      <sheetName val="IND Price"/>
      <sheetName val="Master-Prices"/>
      <sheetName val="DB@Acess"/>
      <sheetName val="Rekap Progress"/>
      <sheetName val="ME"/>
      <sheetName val="note"/>
      <sheetName val="AHSbj"/>
      <sheetName val="Calc"/>
      <sheetName val="eqptlineup"/>
      <sheetName val="diskon"/>
      <sheetName val="Sys-2_siko"/>
      <sheetName val="Ammonia"/>
      <sheetName val="UOA"/>
      <sheetName val="DAT_CV_PT"/>
      <sheetName val="DAT_proyek"/>
      <sheetName val="curve s"/>
      <sheetName val="Labor Rate"/>
      <sheetName val="Eng_Hrs"/>
      <sheetName val="DAF-2"/>
      <sheetName val="ANALISA BEKISTING PELAT"/>
      <sheetName val="Appendix 2_SatDas_"/>
      <sheetName val="#REF!"/>
      <sheetName val="Help-Pipe Size"/>
      <sheetName val="CUR_RATE"/>
      <sheetName val="BLR_1"/>
      <sheetName val="DB_ET200(R__A)"/>
      <sheetName val="DUTCH_CONE"/>
      <sheetName val="Balance_Sheet"/>
      <sheetName val="Bangunan_Utama"/>
      <sheetName val="Memb_Schd"/>
      <sheetName val="Conn__Lib"/>
      <sheetName val="PROD_FRY-MONODON"/>
      <sheetName val="REKAP_BAHAN"/>
      <sheetName val="Reinf_17"/>
      <sheetName val="D2_4"/>
      <sheetName val="D4_3_(TE)"/>
      <sheetName val="D5_3_(TF)_"/>
      <sheetName val="D8_3_(TJ)"/>
      <sheetName val="F_D_"/>
      <sheetName val="dongia_(2)"/>
      <sheetName val="Fill_this_out_first___"/>
      <sheetName val="WACC_(LB_Y)"/>
      <sheetName val="INLAND_FACTOR_DISTANCE"/>
      <sheetName val="Basic_Price"/>
      <sheetName val="Basic_rate"/>
      <sheetName val="partlist_2C"/>
      <sheetName val="Cash_Flow_bulanan"/>
      <sheetName val="LIST_ANHARSAT"/>
      <sheetName val="HRG_BHN"/>
      <sheetName val="curve_s"/>
      <sheetName val="Rekap_Progress"/>
      <sheetName val="Param_1"/>
      <sheetName val="Input_2"/>
      <sheetName val="WS_1"/>
      <sheetName val="WS_2"/>
      <sheetName val="MasterCos"/>
      <sheetName val="eq_data"/>
      <sheetName val="Analisa ME"/>
      <sheetName val="JADWAL"/>
      <sheetName val="An. Beton"/>
      <sheetName val="arab"/>
      <sheetName val="h.satuan"/>
      <sheetName val="CONSUMABLE"/>
      <sheetName val="Daftar Staff"/>
      <sheetName val="rumus"/>
      <sheetName val="manhour"/>
      <sheetName val="HSAT"/>
      <sheetName val="Tools&amp;Consum"/>
      <sheetName val="Equip. Sch"/>
      <sheetName val="Labor"/>
      <sheetName val="BQ"/>
      <sheetName val="General"/>
      <sheetName val="POST"/>
      <sheetName val="MEK"/>
      <sheetName val="610.04"/>
      <sheetName val="Bahan"/>
      <sheetName val="Upah"/>
      <sheetName val="Harga S Dasar UNTUK IDISI"/>
      <sheetName val="isian"/>
      <sheetName val="3"/>
      <sheetName val="RFP012"/>
      <sheetName val="Total for Check"/>
      <sheetName val="Deferred Rev"/>
      <sheetName val="Deferred_Rev"/>
      <sheetName val="Pengalaman Per"/>
      <sheetName val="EE-PROP"/>
      <sheetName val="struktur tdk dipakai"/>
      <sheetName val="panglejar 1"/>
      <sheetName val="Pressure Gage Form"/>
      <sheetName val="INDEX"/>
      <sheetName val="CODE"/>
      <sheetName val="Bhn+Uph"/>
      <sheetName val="F1771"/>
      <sheetName val="N-AALI"/>
      <sheetName val="N-ASII"/>
      <sheetName val="BBCA"/>
      <sheetName val="N-BNII"/>
      <sheetName val="DSUC"/>
      <sheetName val="N-GGRM"/>
      <sheetName val="N-HMSP"/>
      <sheetName val="IDSR"/>
      <sheetName val="N-ISAT"/>
      <sheetName val="N-JIHD"/>
      <sheetName val="KAEF"/>
      <sheetName val="PYFA"/>
      <sheetName val="N-SMGR"/>
      <sheetName val="TLKM-J"/>
      <sheetName val="N-TLKM"/>
      <sheetName val="N-UNTR"/>
      <sheetName val="LK-1"/>
      <sheetName val="Sheet3"/>
      <sheetName val="HS"/>
      <sheetName val="DDL"/>
      <sheetName val=" BoQ Green Field option 1"/>
      <sheetName val="Instructions Fin Pack"/>
      <sheetName val="2-asi-00"/>
      <sheetName val="Cash Flow - CY Workings"/>
      <sheetName val="CGSgm2"/>
      <sheetName val="CGSsp"/>
      <sheetName val="Sales"/>
      <sheetName val="TB"/>
      <sheetName val="Daftar"/>
      <sheetName val="Q031"/>
      <sheetName val="Q050"/>
      <sheetName val="Q075"/>
      <sheetName val="Q080"/>
      <sheetName val="Q301"/>
      <sheetName val="Systempage"/>
      <sheetName val="instalasi disp Mei"/>
      <sheetName val="BBS_C_house2"/>
      <sheetName val="ITB_COST2"/>
      <sheetName val="Harga_ME_2"/>
      <sheetName val="Subcon_Status_-_Sum_New_Format2"/>
      <sheetName val="Subcontract_Status_-_Sum_all_$2"/>
      <sheetName val="A-11_Steel_Str2"/>
      <sheetName val="A-03_Pile2"/>
      <sheetName val="MH_RATE2"/>
      <sheetName val="D_782"/>
      <sheetName val="D_79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COST_SUMM2"/>
      <sheetName val="General_Data2"/>
      <sheetName val="DAFTAR_HARGA2"/>
      <sheetName val="BBS_C_house1"/>
      <sheetName val="ITB_COST1"/>
      <sheetName val="Harga_ME_1"/>
      <sheetName val="Subcon_Status_-_Sum_New_Format1"/>
      <sheetName val="Subcontract_Status_-_Sum_all_$1"/>
      <sheetName val="A-11_Steel_Str1"/>
      <sheetName val="A-03_Pile1"/>
      <sheetName val="MH_RATE1"/>
      <sheetName val="COST_SUMM1"/>
      <sheetName val="General_Data1"/>
      <sheetName val="DAFTAR_HARGA1"/>
      <sheetName val="BBS_C_house6"/>
      <sheetName val="ITB_COST6"/>
      <sheetName val="Harga_ME_6"/>
      <sheetName val="Subcon_Status_-_Sum_New_Format6"/>
      <sheetName val="Subcontract_Status_-_Sum_all_$6"/>
      <sheetName val="A-11_Steel_Str6"/>
      <sheetName val="A-03_Pile6"/>
      <sheetName val="MH_RATE6"/>
      <sheetName val="D_786"/>
      <sheetName val="D_79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COST_SUMM6"/>
      <sheetName val="General_Data6"/>
      <sheetName val="DAFTAR_HARGA6"/>
      <sheetName val="BBS_C_house3"/>
      <sheetName val="ITB_COST3"/>
      <sheetName val="Harga_ME_3"/>
      <sheetName val="Subcon_Status_-_Sum_New_Format3"/>
      <sheetName val="Subcontract_Status_-_Sum_all_$3"/>
      <sheetName val="A-11_Steel_Str3"/>
      <sheetName val="A-03_Pile3"/>
      <sheetName val="MH_RATE3"/>
      <sheetName val="D_783"/>
      <sheetName val="D_79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COST_SUMM3"/>
      <sheetName val="General_Data3"/>
      <sheetName val="DAFTAR_HARGA3"/>
      <sheetName val="BBS_C_house4"/>
      <sheetName val="ITB_COST4"/>
      <sheetName val="Harga_ME_4"/>
      <sheetName val="Subcon_Status_-_Sum_New_Format4"/>
      <sheetName val="Subcontract_Status_-_Sum_all_$4"/>
      <sheetName val="A-11_Steel_Str4"/>
      <sheetName val="A-03_Pile4"/>
      <sheetName val="MH_RATE4"/>
      <sheetName val="D_784"/>
      <sheetName val="D_79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COST_SUMM4"/>
      <sheetName val="General_Data4"/>
      <sheetName val="DAFTAR_HARGA4"/>
      <sheetName val="BBS_C_house5"/>
      <sheetName val="ITB_COST5"/>
      <sheetName val="Harga_ME_5"/>
      <sheetName val="Subcon_Status_-_Sum_New_Format5"/>
      <sheetName val="Subcontract_Status_-_Sum_all_$5"/>
      <sheetName val="A-11_Steel_Str5"/>
      <sheetName val="A-03_Pile5"/>
      <sheetName val="MH_RATE5"/>
      <sheetName val="D_785"/>
      <sheetName val="D_79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COST_SUMM5"/>
      <sheetName val="General_Data5"/>
      <sheetName val="DAFTAR_HARGA5"/>
      <sheetName val="BBS_C_house7"/>
      <sheetName val="ITB_COST7"/>
      <sheetName val="Harga_ME_7"/>
      <sheetName val="Subcon_Status_-_Sum_New_Format7"/>
      <sheetName val="Subcontract_Status_-_Sum_all_$7"/>
      <sheetName val="A-11_Steel_Str7"/>
      <sheetName val="A-03_Pile7"/>
      <sheetName val="MH_RATE7"/>
      <sheetName val="D_787"/>
      <sheetName val="D_797"/>
      <sheetName val="D_807"/>
      <sheetName val="D_817"/>
      <sheetName val="D_827"/>
      <sheetName val="D_837"/>
      <sheetName val="D_847"/>
      <sheetName val="D_857"/>
      <sheetName val="D_867"/>
      <sheetName val="D_877"/>
      <sheetName val="D_887"/>
      <sheetName val="D_897"/>
      <sheetName val="D_917"/>
      <sheetName val="D_927"/>
      <sheetName val="D_937"/>
      <sheetName val="D_947"/>
      <sheetName val="D_957"/>
      <sheetName val="D_967"/>
      <sheetName val="COST_SUMM7"/>
      <sheetName val="General_Data7"/>
      <sheetName val="DAFTAR_HARGA7"/>
      <sheetName val="BBS_C_house8"/>
      <sheetName val="ITB_COST8"/>
      <sheetName val="Harga_ME_8"/>
      <sheetName val="Subcon_Status_-_Sum_New_Format8"/>
      <sheetName val="Subcontract_Status_-_Sum_all_$8"/>
      <sheetName val="A-11_Steel_Str8"/>
      <sheetName val="A-03_Pile8"/>
      <sheetName val="MH_RATE8"/>
      <sheetName val="D_788"/>
      <sheetName val="D_798"/>
      <sheetName val="D_808"/>
      <sheetName val="D_818"/>
      <sheetName val="D_828"/>
      <sheetName val="D_838"/>
      <sheetName val="D_848"/>
      <sheetName val="D_858"/>
      <sheetName val="D_868"/>
      <sheetName val="D_878"/>
      <sheetName val="D_888"/>
      <sheetName val="D_898"/>
      <sheetName val="D_918"/>
      <sheetName val="D_928"/>
      <sheetName val="D_938"/>
      <sheetName val="D_948"/>
      <sheetName val="D_958"/>
      <sheetName val="D_968"/>
      <sheetName val="COST_SUMM8"/>
      <sheetName val="General_Data8"/>
      <sheetName val="DAFTAR_HARGA8"/>
      <sheetName val="TBM"/>
      <sheetName val="GeneralInfo"/>
      <sheetName val="DATA21"/>
      <sheetName val="OLDDATA"/>
      <sheetName val="Report"/>
      <sheetName val="COA"/>
      <sheetName val="JAN"/>
      <sheetName val="ANTM-N"/>
      <sheetName val="AUTO"/>
      <sheetName val="CTRS"/>
      <sheetName val="N-EPMT"/>
      <sheetName val="J-HMSP"/>
      <sheetName val="INAF-N"/>
      <sheetName val="N-INDF"/>
      <sheetName val="SONA"/>
      <sheetName val="TRIM"/>
      <sheetName val="CC Structure"/>
      <sheetName val="Lookup-Cost Centre"/>
      <sheetName val="civil-work"/>
      <sheetName val="Found 150 kv w pile"/>
      <sheetName val="Found 500 w pile"/>
      <sheetName val="basic-price"/>
      <sheetName val="Daf-Harga"/>
      <sheetName val="Ref Channel"/>
      <sheetName val="SAP Due Age"/>
      <sheetName val="FORM BQ TL PRATU 4cct"/>
      <sheetName val="Ex_Rate"/>
      <sheetName val="Data WP"/>
      <sheetName val="客戶清單customer list"/>
      <sheetName val="aja-data"/>
      <sheetName val="Gmd3"/>
      <sheetName val="PRO_DCI"/>
      <sheetName val="INST_DCI"/>
      <sheetName val="HVAC_DCI"/>
      <sheetName val="PIPE_DCI"/>
      <sheetName val="LAMKOM"/>
      <sheetName val="MATERIALFINAL"/>
      <sheetName val="Table Array"/>
      <sheetName val="주관사업"/>
      <sheetName val="요약배부"/>
      <sheetName val="Control"/>
      <sheetName val="An_Roof_Top Ag_Int-WG"/>
      <sheetName val="Reference"/>
      <sheetName val="Lamp-4 Sat-Das"/>
      <sheetName val="Lamp-4 Analisa"/>
      <sheetName val="AN.BIAYA MAKAN"/>
      <sheetName val="ALEK"/>
      <sheetName val="Daily-scd"/>
      <sheetName val="Sheet15"/>
      <sheetName val="D2"/>
      <sheetName val="INPUT_CAPEX"/>
      <sheetName val="INPUT"/>
      <sheetName val="VARIANCE"/>
      <sheetName val="CBR"/>
      <sheetName val="Step-by-step"/>
      <sheetName val="Cost Input She"/>
      <sheetName val="Proc"/>
      <sheetName val="DAF.ALAT"/>
      <sheetName val="BUT-1"/>
      <sheetName val="HEX-A"/>
      <sheetName val="HEX-E"/>
      <sheetName val="I-BUT"/>
      <sheetName val="RD I-BUT"/>
      <sheetName val="PKJ&amp;BHN"/>
      <sheetName val="Line"/>
      <sheetName val="ANL_TEK.6"/>
      <sheetName val="COST-SUM"/>
      <sheetName val="PO-2"/>
      <sheetName val="Hargamaterial"/>
      <sheetName val="Information"/>
      <sheetName val="Analisa STR"/>
      <sheetName val="Analisa_str"/>
      <sheetName val="bahan "/>
      <sheetName val="P3"/>
      <sheetName val="SBY"/>
      <sheetName val="Analisa Harga"/>
      <sheetName val="RAB"/>
      <sheetName val="5-Peralatan"/>
      <sheetName val="REQDELTA"/>
      <sheetName val="Metod TWR"/>
      <sheetName val="Mtrl 01"/>
      <sheetName val="Ahs.2"/>
      <sheetName val="Ahs.1"/>
      <sheetName val="Sat Bah _ Up"/>
      <sheetName val="komponen"/>
      <sheetName val="Calculations"/>
      <sheetName val="Sub Kont"/>
      <sheetName val="eqp-rek"/>
      <sheetName val="bank"/>
      <sheetName val="prog-C1"/>
      <sheetName val="geo-C1"/>
      <sheetName val="geo-C2"/>
      <sheetName val="HargaBahan"/>
      <sheetName val="BRICK"/>
      <sheetName val="Parameter"/>
      <sheetName val="Data List"/>
      <sheetName val="615E101AB(CASE85F)"/>
      <sheetName val="PConsCS"/>
      <sheetName val="dia-in"/>
      <sheetName val="Manpower"/>
      <sheetName val="Equipt,Tools&amp;Cons"/>
      <sheetName val="EQL_1"/>
      <sheetName val="Contract"/>
      <sheetName val="HMB Case 1"/>
      <sheetName val="HX"/>
      <sheetName val="@UpahBahan"/>
      <sheetName val="A-StdUpah"/>
      <sheetName val="ES-aLL"/>
      <sheetName val="db"/>
      <sheetName val="MC_Qty"/>
      <sheetName val="OE"/>
      <sheetName val="Vessel Contract"/>
      <sheetName val="BBS_C_house9"/>
      <sheetName val="ITB_COST9"/>
      <sheetName val="Harga_ME_9"/>
      <sheetName val="Subcon_Status_-_Sum_New_Format9"/>
      <sheetName val="Subcontract_Status_-_Sum_all_$9"/>
      <sheetName val="MH_RATE9"/>
      <sheetName val="A-11_Steel_Str9"/>
      <sheetName val="A-03_Pile9"/>
      <sheetName val="Cost_Input_Sheet1"/>
      <sheetName val="COST_SUMM9"/>
      <sheetName val="D_789"/>
      <sheetName val="D_799"/>
      <sheetName val="D_809"/>
      <sheetName val="D_819"/>
      <sheetName val="D_829"/>
      <sheetName val="D_839"/>
      <sheetName val="D_849"/>
      <sheetName val="D_859"/>
      <sheetName val="D_869"/>
      <sheetName val="D_879"/>
      <sheetName val="D_889"/>
      <sheetName val="D_899"/>
      <sheetName val="D_919"/>
      <sheetName val="D_929"/>
      <sheetName val="D_939"/>
      <sheetName val="D_949"/>
      <sheetName val="D_959"/>
      <sheetName val="D_969"/>
      <sheetName val="General_Data9"/>
      <sheetName val="Bangunan_Utama_B1"/>
      <sheetName val="ANALISA_ALAT_BERAT1"/>
      <sheetName val="Analisa_Upah_&amp;_Bahan_Plum1"/>
      <sheetName val="Man_Power1"/>
      <sheetName val="Cable_Data1"/>
      <sheetName val="Rekap_1"/>
      <sheetName val="Summary_Sheets1"/>
      <sheetName val="an_me_baru1"/>
      <sheetName val="H_BH_&amp;_UP1"/>
      <sheetName val="DAFTAR_HARGA9"/>
      <sheetName val="01A-_RAB1"/>
      <sheetName val="Cash_in1"/>
      <sheetName val="NH3_Comp__House1"/>
      <sheetName val="Isolasi_Luar_Dalam1"/>
      <sheetName val="Isolasi_Luar1"/>
      <sheetName val="Fire_Alarm1"/>
      <sheetName val="Eta-maxC_Lager1"/>
      <sheetName val="6_Felder_-_Md1"/>
      <sheetName val="AG25_inner_maxQ-Truck1"/>
      <sheetName val="6_Felder_-_maxQ1"/>
      <sheetName val="lamp_61"/>
      <sheetName val="lamp_71"/>
      <sheetName val="Lamp_81"/>
      <sheetName val="lamp_91"/>
      <sheetName val="lamp_101"/>
      <sheetName val="REK_(anak)1"/>
      <sheetName val="BOQ_(anak)1"/>
      <sheetName val="Metode_11"/>
      <sheetName val="Fill_this_out_first___1"/>
      <sheetName val="Total_Load_List"/>
      <sheetName val="97_사업추정(WEKI)"/>
      <sheetName val="Help-Pipe_Size"/>
      <sheetName val="Labor_Rate"/>
      <sheetName val="Appendix_2_SatDas_"/>
      <sheetName val="Rekap_Direct_Cost"/>
      <sheetName val="Daf_1"/>
      <sheetName val="SNI_SPAM"/>
      <sheetName val="SNI_PIPA"/>
      <sheetName val="Cum_Volumes"/>
      <sheetName val="IND_Price"/>
      <sheetName val="Harga_S_Dasar_UNTUK_IDISI"/>
      <sheetName val="Pengalaman_Per"/>
      <sheetName val="struktur_tdk_dipakai"/>
      <sheetName val="panglejar_1"/>
      <sheetName val="Pressure_Gage_Form"/>
      <sheetName val="Subcontract Status"/>
      <sheetName val="SUBCONT"/>
      <sheetName val="Billing Metrics-2"/>
    </sheetNames>
    <sheetDataSet>
      <sheetData sheetId="0" refreshError="1"/>
      <sheetData sheetId="1" refreshError="1"/>
      <sheetData sheetId="2" refreshError="1">
        <row r="12">
          <cell r="B12">
            <v>10</v>
          </cell>
          <cell r="C12">
            <v>318</v>
          </cell>
          <cell r="D12">
            <v>318</v>
          </cell>
          <cell r="E12">
            <v>227</v>
          </cell>
          <cell r="F12">
            <v>227</v>
          </cell>
          <cell r="G12">
            <v>219</v>
          </cell>
          <cell r="H12">
            <v>190</v>
          </cell>
          <cell r="I12">
            <v>208</v>
          </cell>
          <cell r="J12">
            <v>180</v>
          </cell>
          <cell r="K12">
            <v>414</v>
          </cell>
          <cell r="L12">
            <v>414</v>
          </cell>
          <cell r="M12">
            <v>304</v>
          </cell>
        </row>
        <row r="13">
          <cell r="B13">
            <v>13</v>
          </cell>
          <cell r="C13">
            <v>414</v>
          </cell>
          <cell r="D13">
            <v>414</v>
          </cell>
          <cell r="E13">
            <v>295</v>
          </cell>
          <cell r="F13">
            <v>295</v>
          </cell>
          <cell r="G13">
            <v>285</v>
          </cell>
          <cell r="H13">
            <v>247</v>
          </cell>
          <cell r="I13">
            <v>270</v>
          </cell>
          <cell r="J13">
            <v>234</v>
          </cell>
          <cell r="K13">
            <v>538</v>
          </cell>
          <cell r="L13">
            <v>538</v>
          </cell>
          <cell r="M13">
            <v>369</v>
          </cell>
        </row>
        <row r="14">
          <cell r="B14">
            <v>16</v>
          </cell>
          <cell r="C14">
            <v>509</v>
          </cell>
          <cell r="D14">
            <v>509</v>
          </cell>
          <cell r="E14">
            <v>364</v>
          </cell>
          <cell r="F14">
            <v>364</v>
          </cell>
          <cell r="G14">
            <v>351</v>
          </cell>
          <cell r="H14">
            <v>304</v>
          </cell>
          <cell r="I14">
            <v>333</v>
          </cell>
          <cell r="J14">
            <v>288</v>
          </cell>
          <cell r="K14">
            <v>662</v>
          </cell>
          <cell r="L14">
            <v>662</v>
          </cell>
          <cell r="M14">
            <v>455</v>
          </cell>
        </row>
        <row r="15">
          <cell r="B15">
            <v>19</v>
          </cell>
          <cell r="C15">
            <v>650</v>
          </cell>
          <cell r="D15">
            <v>605</v>
          </cell>
          <cell r="E15">
            <v>464</v>
          </cell>
          <cell r="F15">
            <v>432</v>
          </cell>
          <cell r="G15">
            <v>417</v>
          </cell>
          <cell r="H15">
            <v>361</v>
          </cell>
          <cell r="I15">
            <v>395</v>
          </cell>
          <cell r="J15">
            <v>342</v>
          </cell>
          <cell r="K15">
            <v>845</v>
          </cell>
          <cell r="L15">
            <v>786</v>
          </cell>
          <cell r="M15">
            <v>540</v>
          </cell>
        </row>
        <row r="16">
          <cell r="B16">
            <v>22</v>
          </cell>
          <cell r="C16">
            <v>872</v>
          </cell>
          <cell r="D16">
            <v>755</v>
          </cell>
          <cell r="E16">
            <v>623</v>
          </cell>
          <cell r="F16">
            <v>539</v>
          </cell>
          <cell r="G16">
            <v>483</v>
          </cell>
          <cell r="H16">
            <v>418</v>
          </cell>
          <cell r="I16">
            <v>458</v>
          </cell>
          <cell r="J16">
            <v>396</v>
          </cell>
          <cell r="K16">
            <v>1134</v>
          </cell>
          <cell r="L16">
            <v>982</v>
          </cell>
          <cell r="M16">
            <v>625</v>
          </cell>
        </row>
        <row r="17">
          <cell r="B17">
            <v>25</v>
          </cell>
          <cell r="C17">
            <v>1126</v>
          </cell>
          <cell r="D17">
            <v>975</v>
          </cell>
          <cell r="E17">
            <v>804</v>
          </cell>
          <cell r="F17">
            <v>696</v>
          </cell>
          <cell r="G17">
            <v>548</v>
          </cell>
          <cell r="H17">
            <v>475</v>
          </cell>
          <cell r="I17">
            <v>520</v>
          </cell>
          <cell r="J17">
            <v>450</v>
          </cell>
          <cell r="K17">
            <v>1464</v>
          </cell>
          <cell r="L17">
            <v>1268</v>
          </cell>
          <cell r="M17">
            <v>711</v>
          </cell>
        </row>
        <row r="18">
          <cell r="B18">
            <v>32</v>
          </cell>
          <cell r="C18">
            <v>1845</v>
          </cell>
          <cell r="D18">
            <v>1598</v>
          </cell>
          <cell r="E18">
            <v>1318</v>
          </cell>
          <cell r="F18">
            <v>1141</v>
          </cell>
          <cell r="G18">
            <v>702</v>
          </cell>
          <cell r="H18">
            <v>608</v>
          </cell>
          <cell r="I18">
            <v>666</v>
          </cell>
          <cell r="J18">
            <v>576</v>
          </cell>
          <cell r="K18">
            <v>2399</v>
          </cell>
          <cell r="L18">
            <v>2078</v>
          </cell>
          <cell r="M18">
            <v>910</v>
          </cell>
        </row>
        <row r="29">
          <cell r="B29">
            <v>10</v>
          </cell>
          <cell r="C29">
            <v>65</v>
          </cell>
          <cell r="D29">
            <v>120</v>
          </cell>
          <cell r="E29">
            <v>80</v>
          </cell>
          <cell r="F29">
            <v>60</v>
          </cell>
          <cell r="G29">
            <v>190.66370614359172</v>
          </cell>
          <cell r="H29">
            <v>150</v>
          </cell>
          <cell r="I29">
            <v>0</v>
          </cell>
          <cell r="J29">
            <v>10</v>
          </cell>
          <cell r="K29">
            <v>60</v>
          </cell>
          <cell r="L29">
            <v>60</v>
          </cell>
          <cell r="M29">
            <v>90</v>
          </cell>
          <cell r="N29">
            <v>90</v>
          </cell>
        </row>
        <row r="30">
          <cell r="B30">
            <v>13</v>
          </cell>
          <cell r="C30">
            <v>65</v>
          </cell>
          <cell r="D30">
            <v>156</v>
          </cell>
          <cell r="E30">
            <v>104</v>
          </cell>
          <cell r="F30">
            <v>78</v>
          </cell>
          <cell r="G30">
            <v>228.36281798666926</v>
          </cell>
          <cell r="H30">
            <v>195</v>
          </cell>
          <cell r="I30">
            <v>0</v>
          </cell>
          <cell r="J30">
            <v>13</v>
          </cell>
          <cell r="K30">
            <v>78</v>
          </cell>
          <cell r="L30">
            <v>78</v>
          </cell>
          <cell r="M30">
            <v>117</v>
          </cell>
          <cell r="N30">
            <v>117</v>
          </cell>
        </row>
        <row r="31">
          <cell r="B31">
            <v>16</v>
          </cell>
          <cell r="C31">
            <v>65</v>
          </cell>
          <cell r="D31">
            <v>192</v>
          </cell>
          <cell r="E31">
            <v>128</v>
          </cell>
          <cell r="F31">
            <v>96</v>
          </cell>
          <cell r="G31">
            <v>266.06192982974676</v>
          </cell>
          <cell r="H31">
            <v>240</v>
          </cell>
          <cell r="I31">
            <v>0</v>
          </cell>
          <cell r="J31">
            <v>16</v>
          </cell>
          <cell r="K31">
            <v>96</v>
          </cell>
          <cell r="L31">
            <v>96</v>
          </cell>
          <cell r="M31">
            <v>144</v>
          </cell>
          <cell r="N31">
            <v>144</v>
          </cell>
        </row>
        <row r="32">
          <cell r="B32">
            <v>19</v>
          </cell>
          <cell r="C32">
            <v>76</v>
          </cell>
          <cell r="D32">
            <v>228</v>
          </cell>
          <cell r="E32">
            <v>152</v>
          </cell>
          <cell r="F32">
            <v>114</v>
          </cell>
          <cell r="G32">
            <v>314.76104167282426</v>
          </cell>
          <cell r="H32">
            <v>285</v>
          </cell>
        </row>
        <row r="33">
          <cell r="B33">
            <v>22</v>
          </cell>
          <cell r="C33">
            <v>88</v>
          </cell>
          <cell r="D33">
            <v>264</v>
          </cell>
          <cell r="E33">
            <v>176</v>
          </cell>
          <cell r="F33">
            <v>132</v>
          </cell>
          <cell r="G33">
            <v>364.46015351590177</v>
          </cell>
          <cell r="H33">
            <v>330</v>
          </cell>
        </row>
        <row r="34">
          <cell r="B34">
            <v>25</v>
          </cell>
          <cell r="C34">
            <v>100</v>
          </cell>
          <cell r="D34">
            <v>300</v>
          </cell>
          <cell r="E34">
            <v>200</v>
          </cell>
          <cell r="F34">
            <v>150</v>
          </cell>
          <cell r="G34">
            <v>414.15926535897933</v>
          </cell>
          <cell r="H34">
            <v>375</v>
          </cell>
        </row>
        <row r="35">
          <cell r="B35">
            <v>32</v>
          </cell>
          <cell r="C35">
            <v>128</v>
          </cell>
          <cell r="D35">
            <v>384</v>
          </cell>
          <cell r="E35">
            <v>320</v>
          </cell>
          <cell r="F35">
            <v>256</v>
          </cell>
          <cell r="G35">
            <v>630.6548245743669</v>
          </cell>
          <cell r="H35">
            <v>512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est"/>
      <sheetName val="Piping System - HYL"/>
      <sheetName val="section prices"/>
      <sheetName val="Cover Page"/>
      <sheetName val="Estimate Total € equiv."/>
      <sheetName val="合成単価作成表-BLDG"/>
      <sheetName val="SILICATE"/>
      <sheetName val="jobhist"/>
      <sheetName val="2,000"/>
      <sheetName val="6,000"/>
      <sheetName val="GC_1_4,000"/>
      <sheetName val="#REF"/>
      <sheetName val="Price Calculation Summary"/>
      <sheetName val="Estimate QR port."/>
      <sheetName val="Estimate € port."/>
      <sheetName val="Estimate Total USD equiv."/>
      <sheetName val="Temp. Facilities &amp; Living Camp"/>
      <sheetName val="Indirect Mhrs"/>
      <sheetName val="Cost of Dir. mhrs TOT"/>
      <sheetName val="SALA-002"/>
      <sheetName val="DAF-2"/>
      <sheetName val="Data"/>
      <sheetName val="Units"/>
      <sheetName val="DWTables"/>
      <sheetName val="CAT_5"/>
      <sheetName val="노임"/>
      <sheetName val="COST-850"/>
      <sheetName val="R&amp;P"/>
      <sheetName val="BLR 1"/>
      <sheetName val="GEN"/>
      <sheetName val="GAS"/>
      <sheetName val="DEAE"/>
      <sheetName val="BLR2"/>
      <sheetName val="BLR3"/>
      <sheetName val="BLR4"/>
      <sheetName val="BLR5"/>
      <sheetName val="DEM"/>
      <sheetName val="SAM"/>
      <sheetName val="CHEM"/>
      <sheetName val="COP"/>
      <sheetName val="X17-TOTAL"/>
      <sheetName val="KLHT"/>
    </sheetNames>
    <definedNames>
      <definedName name="DataFilter"/>
      <definedName name="DataSort"/>
      <definedName name="GoBack"/>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Page2"/>
      <sheetName val="Horiz. Pump"/>
      <sheetName val="Mechanical Seal"/>
      <sheetName val="API 610 (9) Horiz Rev. 7"/>
      <sheetName val="Sheet1"/>
      <sheetName val="Pipe"/>
      <sheetName val="S-CURVE CHART"/>
      <sheetName val="SIF_LIST"/>
      <sheetName val="Pengalaman Per"/>
      <sheetName val="BID"/>
      <sheetName val="HARVEST02"/>
      <sheetName val="SEX"/>
      <sheetName val="Master Schedule"/>
      <sheetName val="Upah"/>
      <sheetName val="Cable Data"/>
      <sheetName val="Div2"/>
      <sheetName val="BQMPALOC"/>
      <sheetName val="CVL"/>
      <sheetName val="Notes"/>
      <sheetName val="Elec Eng Hours Est"/>
      <sheetName val=" Lookups"/>
      <sheetName val="Gudang non AC-AC Struktur"/>
      <sheetName val="Fill this out first___"/>
      <sheetName val="Data_Umum"/>
      <sheetName val="P3"/>
      <sheetName val="Well Plan 1"/>
      <sheetName val="BLR 1"/>
      <sheetName val="GEN"/>
      <sheetName val="GAS"/>
      <sheetName val="DEAE"/>
      <sheetName val="BLR2"/>
      <sheetName val="BLR3"/>
      <sheetName val="BLR4"/>
      <sheetName val="BLR5"/>
      <sheetName val="DEM"/>
      <sheetName val="SAM"/>
      <sheetName val="CHEM"/>
      <sheetName val="COP"/>
      <sheetName val="Data1"/>
      <sheetName val="Analisa"/>
      <sheetName val="Sheet3"/>
      <sheetName val="Terms"/>
      <sheetName val="lk"/>
      <sheetName val="f&amp;o"/>
      <sheetName val="COST SUMM"/>
      <sheetName val="Cover"/>
      <sheetName val="Volumes"/>
      <sheetName val="Connections"/>
      <sheetName val="DWTables"/>
    </sheetNames>
    <sheetDataSet>
      <sheetData sheetId="0" refreshError="1"/>
      <sheetData sheetId="1" refreshError="1">
        <row r="19">
          <cell r="AQ19" t="str">
            <v>Hazardous</v>
          </cell>
        </row>
        <row r="27">
          <cell r="AQ27" t="str">
            <v>Centerline of pump</v>
          </cell>
        </row>
        <row r="28">
          <cell r="AQ28" t="str">
            <v>Suction Nozzle</v>
          </cell>
        </row>
        <row r="29">
          <cell r="AQ29" t="str">
            <v>Top of Foundation</v>
          </cell>
        </row>
        <row r="60">
          <cell r="AQ60" t="str">
            <v>Dust</v>
          </cell>
        </row>
        <row r="61">
          <cell r="AQ61" t="str">
            <v>Fumes</v>
          </cell>
        </row>
        <row r="62">
          <cell r="AQ62" t="str">
            <v>Dust + Fumes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00"/>
      <sheetName val="**01"/>
      <sheetName val="XXXXX0"/>
      <sheetName val="laroux"/>
      <sheetName val="SCHEDULE"/>
      <sheetName val="SUM"/>
      <sheetName val="EQP"/>
      <sheetName val="MP"/>
      <sheetName val="TOOL-Pi1"/>
      <sheetName val="CONS.CS-Pi1 "/>
      <sheetName val="NAMES"/>
      <sheetName val="__00"/>
      <sheetName val="__01"/>
      <sheetName val="Sheet1"/>
      <sheetName val="Piping.KDM"/>
      <sheetName val="SILICATE"/>
      <sheetName val="PaintBreak"/>
      <sheetName val="INSSUBCON"/>
      <sheetName val="Indeks"/>
      <sheetName val="Matr'l"/>
      <sheetName val="Data"/>
      <sheetName val="name"/>
      <sheetName val="R&amp;P"/>
      <sheetName val="slab"/>
      <sheetName val="SchC"/>
      <sheetName val="SchA"/>
      <sheetName val="Header Data"/>
      <sheetName val="Pipe"/>
      <sheetName val="duct"/>
      <sheetName val="Daftmat"/>
      <sheetName val="BQ-Tenis"/>
      <sheetName val="Arsitektur"/>
      <sheetName val="Material"/>
      <sheetName val="BOQ_Aula"/>
      <sheetName val="Prelim"/>
      <sheetName val="Alat"/>
      <sheetName val="Persiapan"/>
      <sheetName val="RAW MATERIALS "/>
      <sheetName val="COST-PERSON-J.O."/>
      <sheetName val="RENTAL1"/>
      <sheetName val="B _ Norelec"/>
      <sheetName val="A"/>
      <sheetName val="RFP002"/>
      <sheetName val="BQ 9june08(print)"/>
      <sheetName val="APP-9"/>
      <sheetName val="BLR 1"/>
      <sheetName val="GEN"/>
      <sheetName val="GAS"/>
      <sheetName val="DEAE"/>
      <sheetName val="BLR2"/>
      <sheetName val="BLR3"/>
      <sheetName val="BLR4"/>
      <sheetName val="BLR5"/>
      <sheetName val="DEM"/>
      <sheetName val="SAM"/>
      <sheetName val="CHEM"/>
      <sheetName val="COP"/>
      <sheetName val="ITB COST"/>
      <sheetName val="Harga ME "/>
      <sheetName val="Ind.MP Sch."/>
      <sheetName val="6.GSTG PIPING"/>
      <sheetName val="SPEC"/>
      <sheetName val="NONS  60"/>
      <sheetName val="List"/>
      <sheetName val="BQ_Tenis"/>
      <sheetName val="Design sheet"/>
      <sheetName val="Master Schedule"/>
      <sheetName val="SUMBER DAYA"/>
      <sheetName val="Div2"/>
      <sheetName val="DATA INDUK"/>
      <sheetName val="gvl"/>
      <sheetName val="D.BOARD"/>
      <sheetName val="Notes"/>
      <sheetName val="Isolasi Luar Dalam"/>
      <sheetName val="Isolasi Luar"/>
      <sheetName val="Proc"/>
      <sheetName val="Ins"/>
      <sheetName val="ALVXXL01"/>
      <sheetName val="Data INS"/>
      <sheetName val="Hari FPM"/>
      <sheetName val="sort2"/>
      <sheetName val="COST SUMM"/>
      <sheetName val="SheetA"/>
      <sheetName val="Initial"/>
      <sheetName val="4-Basic Price"/>
      <sheetName val="PG - DC Sizing"/>
      <sheetName val="PG - LV Sizing"/>
      <sheetName val="Appendix"/>
      <sheetName val="PG - MV Sizing"/>
      <sheetName val="3.kurdin-Bag"/>
      <sheetName val="2.Gaji-Bag"/>
      <sheetName val="CONS_CS-Pi1_"/>
      <sheetName val="Piping_KDM"/>
      <sheetName val="RAW_MATERIALS_"/>
      <sheetName val="COST-PERSON-J_O_"/>
      <sheetName val="B___Norelec"/>
      <sheetName val="Header_Data"/>
      <sheetName val="ITB_COST"/>
      <sheetName val="JUAL_STD"/>
      <sheetName val="Ref"/>
      <sheetName val="Cost Summary"/>
      <sheetName val="MP-P"/>
      <sheetName val="General Data"/>
      <sheetName val="ALLOWANCE"/>
      <sheetName val="MH RATE"/>
      <sheetName val="Sheet2"/>
      <sheetName val="DIVI7"/>
      <sheetName val="DIVI8"/>
      <sheetName val="BASC"/>
      <sheetName val="DIVI2"/>
      <sheetName val="DIVI1"/>
      <sheetName val="DIVI3"/>
      <sheetName val="DATA PROYEK"/>
      <sheetName val="Analisa"/>
      <sheetName val="RAB"/>
      <sheetName val="SAT-DAS"/>
      <sheetName val="H-Sat"/>
      <sheetName val="HS "/>
      <sheetName val="DC"/>
      <sheetName val="EQL_1"/>
      <sheetName val="Instructions"/>
      <sheetName val="REKAP (2)"/>
      <sheetName val="Fill this out first___"/>
      <sheetName val="upload"/>
      <sheetName val="DP trade 3rd"/>
      <sheetName val="Subcon Status - Sum New Format"/>
      <sheetName val="outstanding"/>
      <sheetName val="Subcontract Status - Sum all $"/>
      <sheetName val="P3"/>
      <sheetName val="anal-drainase,tanah&amp;ps batu"/>
      <sheetName val="anal-beton"/>
      <sheetName val="anal-aspal"/>
      <sheetName val="Bahan"/>
      <sheetName val="Sub"/>
      <sheetName val="Upah"/>
      <sheetName val="RAP"/>
      <sheetName val="Page2"/>
      <sheetName val="PBS"/>
      <sheetName val="Others"/>
      <sheetName val="Idx"/>
      <sheetName val="AILC004"/>
      <sheetName val="Cover"/>
      <sheetName val="Breakeven Analysis Data"/>
      <sheetName val="D1"/>
      <sheetName val="Matrik 2014"/>
      <sheetName val="FormKebutuhan_2016_AllForm (2)"/>
      <sheetName val="BBCA"/>
      <sheetName val="N-HMSP"/>
      <sheetName val="MASTER"/>
      <sheetName val="WT-LIST"/>
      <sheetName val="eq_data"/>
      <sheetName val="CBR"/>
      <sheetName val="Step-by-step"/>
      <sheetName val="HARGA SAT"/>
      <sheetName val="DICA AKTIF"/>
      <sheetName val="SCH2"/>
      <sheetName val="General"/>
      <sheetName val="RKBY"/>
      <sheetName val="USDt_FS(4)"/>
      <sheetName val="CISI INJ FITTING"/>
      <sheetName val="VESI-522444-DJS"/>
      <sheetName val="Baker"/>
      <sheetName val="BJ Services"/>
      <sheetName val="Schlumberger"/>
      <sheetName val="eqp-rek"/>
      <sheetName val="BD-PP-OFF"/>
      <sheetName val="DUTCH CONE"/>
      <sheetName val="AssumptionValue"/>
      <sheetName val="Pivot for Cost Category"/>
      <sheetName val="Validation Table"/>
      <sheetName val="Design_sheet"/>
      <sheetName val="D_BOARD"/>
      <sheetName val="6_GSTG_PIPING"/>
      <sheetName val="BLR_1"/>
      <sheetName val="Master_Schedule"/>
      <sheetName val="Harga_ME_"/>
      <sheetName val="COST_SUMM"/>
      <sheetName val="REKAP_(2)"/>
      <sheetName val="DP_trade_3rd"/>
      <sheetName val="Ind_MP_Sch_"/>
      <sheetName val="NONS__60"/>
      <sheetName val="BQ_9june08(print)"/>
      <sheetName val="Fill_this_out_first___"/>
      <sheetName val="Cost_Summary"/>
      <sheetName val="Subcon_Status_-_Sum_New_Format"/>
      <sheetName val="Subcontract_Status_-_Sum_all_$"/>
      <sheetName val="Gas Production Facilities"/>
      <sheetName val="Tabel penulangan"/>
      <sheetName val="Calculation Sheet"/>
      <sheetName val="BQ"/>
      <sheetName val="REKAP_MEKANIKAL"/>
      <sheetName val="Master Edit"/>
      <sheetName val="LK-1"/>
      <sheetName val="INPUT DATA"/>
      <sheetName val="%Progress Tabel"/>
      <sheetName val="Load"/>
      <sheetName val="Data_ST"/>
      <sheetName val="VV_Ped"/>
      <sheetName val="BD-PP"/>
      <sheetName val="Isolasi_Luar_Dalam"/>
      <sheetName val="Isolasi_Luar"/>
      <sheetName val="Data_INS"/>
      <sheetName val="Hari_FPM"/>
      <sheetName val="SUMBER_DAYA"/>
      <sheetName val="DUTCH_CONE"/>
      <sheetName val="labor1"/>
      <sheetName val="24V"/>
      <sheetName val="salary"/>
      <sheetName val="Overall"/>
      <sheetName val="Equipment"/>
      <sheetName val="615E101AB(CASE85F)"/>
      <sheetName val="data_ee_&lt;nra(2)"/>
      <sheetName val="man power"/>
      <sheetName val="kontrol"/>
      <sheetName val="DATA_INDUK"/>
      <sheetName val="3_kurdin-Bag"/>
      <sheetName val="2_Gaji-Bag"/>
      <sheetName val="fiscal depr(E)"/>
      <sheetName val="adj"/>
      <sheetName val="Link"/>
      <sheetName val="ocean voyage"/>
      <sheetName val="5"/>
      <sheetName val="har-sat"/>
      <sheetName val="Permanent info"/>
      <sheetName val="AT"/>
      <sheetName val="Adf par resp"/>
      <sheetName val="SEP"/>
      <sheetName val="Settings"/>
      <sheetName val="Profile"/>
      <sheetName val="INF"/>
      <sheetName val="Family"/>
      <sheetName val="MasterSheet"/>
      <sheetName val="E.1"/>
      <sheetName val="A.1-A"/>
      <sheetName val="TB"/>
      <sheetName val="U3"/>
      <sheetName val="matriks ERP ^1"/>
      <sheetName val="Daftar Harga"/>
      <sheetName val="Daftar Upah"/>
      <sheetName val="Uraian"/>
      <sheetName val="HARGA ALAT"/>
      <sheetName val="MADC"/>
      <sheetName val="Entry  HTM"/>
      <sheetName val="20-11-03"/>
      <sheetName val="GL"/>
      <sheetName val="Trading Statement"/>
      <sheetName val="Master-Prices"/>
      <sheetName val="Dumtk"/>
      <sheetName val="PDMP"/>
      <sheetName val="PCE"/>
      <sheetName val="PRODUK"/>
      <sheetName val="TOOL-ME"/>
      <sheetName val="GM 000"/>
      <sheetName val="CH_FL_QUAR"/>
      <sheetName val="L-TIGA"/>
      <sheetName val="003"/>
      <sheetName val="Pick_List"/>
      <sheetName val="analyser"/>
      <sheetName val="Asumsi"/>
      <sheetName val="Harga BBM Indonesia"/>
      <sheetName val="Eng_Hrs"/>
      <sheetName val="Unit Rate"/>
      <sheetName val="CONS_CS-Pi1_1"/>
      <sheetName val="Piping_KDM1"/>
      <sheetName val="RAW_MATERIALS_1"/>
      <sheetName val="COST-PERSON-J_O_1"/>
      <sheetName val="B___Norelec1"/>
      <sheetName val="ITB_COST1"/>
      <sheetName val="Header_Data1"/>
      <sheetName val="4-Basic_Price"/>
      <sheetName val="PG_-_DC_Sizing"/>
      <sheetName val="PG_-_LV_Sizing"/>
      <sheetName val="PG_-_MV_Sizing"/>
      <sheetName val="HARGA_SAT"/>
      <sheetName val="DICA_AKTIF"/>
      <sheetName val="工业炉"/>
      <sheetName val="Data_Um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928.75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 사업추정(WEKI)"/>
      <sheetName val="DWTables"/>
      <sheetName val="97SAUPCU"/>
      <sheetName val="lookup"/>
      <sheetName val="DUTCH CONE"/>
      <sheetName val="boq"/>
      <sheetName val="PDMP"/>
      <sheetName val="PCE"/>
      <sheetName val="PRODUK"/>
      <sheetName val="TOOL-ME"/>
      <sheetName val="Overall"/>
      <sheetName val="NAMES"/>
      <sheetName val="DATA WP"/>
      <sheetName val="ELECTRICAL"/>
      <sheetName val="name"/>
      <sheetName val="주관사업"/>
      <sheetName val="요약배부"/>
      <sheetName val="B-WASH.1"/>
      <sheetName val="B-WASH.2"/>
      <sheetName val="CHEM.1"/>
      <sheetName val="C-AIR.1"/>
      <sheetName val="I-AIR.1"/>
      <sheetName val="I-AIR.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latedFdn"/>
      <sheetName val="FDN Stability"/>
      <sheetName val="FDN Reinf"/>
      <sheetName val="SP-Side Typical"/>
      <sheetName val="FDN Stability -Brc"/>
      <sheetName val="FDN Reinf -Brc"/>
      <sheetName val="SP-Brc Typ"/>
      <sheetName val="FDN Stability -Middle"/>
      <sheetName val="FDN Reinf -Middle"/>
      <sheetName val="SP-Middle"/>
      <sheetName val="Pedestal"/>
      <sheetName val="97 사업추정(WEKI)"/>
      <sheetName val="Economic"/>
      <sheetName val="INPUT"/>
      <sheetName val="Param_1"/>
      <sheetName val="Gas Production Facilities"/>
      <sheetName val="작성기준"/>
      <sheetName val="Struktur Gas"/>
      <sheetName val="PipeTable"/>
      <sheetName val="name"/>
      <sheetName val="NAMES"/>
    </sheetNames>
    <sheetDataSet>
      <sheetData sheetId="0" refreshError="1">
        <row r="209">
          <cell r="H209">
            <v>263.99999999999994</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Revisi"/>
      <sheetName val="Daftar Isi"/>
      <sheetName val="CH-02"/>
      <sheetName val="COVER"/>
      <sheetName val="Content"/>
      <sheetName val="01. Umum"/>
      <sheetName val="02. Outline Struktur (250kva)"/>
      <sheetName val="03. Beban Rencana (250kva)"/>
      <sheetName val="04. Desain Fondasi (250kva)"/>
      <sheetName val="05. Hasil Analisis &amp; Desain"/>
      <sheetName val="Attachment"/>
      <sheetName val="Sheet1"/>
      <sheetName val="Elect (3)"/>
      <sheetName val="IsolatedFdn"/>
    </sheetNames>
    <sheetDataSet>
      <sheetData sheetId="0" refreshError="1"/>
      <sheetData sheetId="1" refreshError="1"/>
      <sheetData sheetId="2" refreshError="1"/>
      <sheetData sheetId="3" refreshError="1"/>
      <sheetData sheetId="4" refreshError="1"/>
      <sheetData sheetId="5" refreshError="1"/>
      <sheetData sheetId="6" refreshError="1">
        <row r="7">
          <cell r="C7" t="str">
            <v>Penjelasan Umum</v>
          </cell>
        </row>
        <row r="39">
          <cell r="P39">
            <v>0.84</v>
          </cell>
        </row>
        <row r="41">
          <cell r="P41">
            <v>1.5</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heet1"/>
      <sheetName val="Grade"/>
      <sheetName val="Found"/>
      <sheetName val="STD"/>
      <sheetName val="02. Outline Struktur (250kva)"/>
      <sheetName val="DWTables"/>
      <sheetName val="SALA-002"/>
      <sheetName val="eq_data"/>
      <sheetName val="FIRE FIGHTING"/>
      <sheetName val="01. Umum"/>
    </sheetNames>
    <sheetDataSet>
      <sheetData sheetId="0" refreshError="1"/>
      <sheetData sheetId="1" refreshError="1"/>
      <sheetData sheetId="2" refreshError="1"/>
      <sheetData sheetId="3" refreshError="1"/>
      <sheetData sheetId="4">
        <row r="7">
          <cell r="D7">
            <v>98</v>
          </cell>
          <cell r="E7">
            <v>95</v>
          </cell>
          <cell r="F7">
            <v>98</v>
          </cell>
          <cell r="G7">
            <v>50</v>
          </cell>
        </row>
        <row r="8">
          <cell r="D8">
            <v>100</v>
          </cell>
          <cell r="E8">
            <v>120</v>
          </cell>
          <cell r="F8">
            <v>100</v>
          </cell>
          <cell r="G8">
            <v>60</v>
          </cell>
        </row>
        <row r="9">
          <cell r="D9">
            <v>103</v>
          </cell>
          <cell r="E9">
            <v>155</v>
          </cell>
          <cell r="F9">
            <v>103</v>
          </cell>
          <cell r="G9">
            <v>80</v>
          </cell>
        </row>
        <row r="10">
          <cell r="D10">
            <v>106</v>
          </cell>
          <cell r="E10">
            <v>200</v>
          </cell>
          <cell r="F10">
            <v>106</v>
          </cell>
          <cell r="G10">
            <v>100</v>
          </cell>
        </row>
        <row r="11">
          <cell r="D11">
            <v>109</v>
          </cell>
          <cell r="E11">
            <v>230</v>
          </cell>
          <cell r="F11">
            <v>143</v>
          </cell>
          <cell r="G11">
            <v>50</v>
          </cell>
        </row>
        <row r="12">
          <cell r="D12">
            <v>112</v>
          </cell>
          <cell r="E12">
            <v>270</v>
          </cell>
          <cell r="F12">
            <v>145</v>
          </cell>
          <cell r="G12">
            <v>60</v>
          </cell>
        </row>
        <row r="13">
          <cell r="D13">
            <v>115</v>
          </cell>
          <cell r="E13">
            <v>300</v>
          </cell>
          <cell r="F13">
            <v>148</v>
          </cell>
          <cell r="G13">
            <v>80</v>
          </cell>
        </row>
        <row r="14">
          <cell r="D14">
            <v>122</v>
          </cell>
          <cell r="E14">
            <v>390</v>
          </cell>
          <cell r="F14">
            <v>151</v>
          </cell>
          <cell r="G14">
            <v>100</v>
          </cell>
        </row>
        <row r="15">
          <cell r="D15">
            <v>188</v>
          </cell>
          <cell r="E15">
            <v>65</v>
          </cell>
        </row>
        <row r="16">
          <cell r="D16">
            <v>190</v>
          </cell>
          <cell r="E16">
            <v>65</v>
          </cell>
        </row>
        <row r="17">
          <cell r="D17">
            <v>193</v>
          </cell>
          <cell r="E17">
            <v>65</v>
          </cell>
        </row>
        <row r="18">
          <cell r="D18">
            <v>196</v>
          </cell>
          <cell r="E18">
            <v>65</v>
          </cell>
        </row>
        <row r="19">
          <cell r="D19">
            <v>199</v>
          </cell>
          <cell r="E19">
            <v>80</v>
          </cell>
        </row>
        <row r="20">
          <cell r="D20">
            <v>202</v>
          </cell>
          <cell r="E20">
            <v>90</v>
          </cell>
        </row>
        <row r="21">
          <cell r="D21">
            <v>205</v>
          </cell>
          <cell r="E21">
            <v>100</v>
          </cell>
        </row>
        <row r="22">
          <cell r="D22">
            <v>212</v>
          </cell>
          <cell r="E22">
            <v>130</v>
          </cell>
        </row>
        <row r="42">
          <cell r="D42">
            <v>223</v>
          </cell>
          <cell r="E42">
            <v>295</v>
          </cell>
        </row>
        <row r="43">
          <cell r="D43">
            <v>226</v>
          </cell>
          <cell r="E43">
            <v>365</v>
          </cell>
        </row>
        <row r="44">
          <cell r="D44">
            <v>229</v>
          </cell>
          <cell r="E44">
            <v>465</v>
          </cell>
        </row>
        <row r="45">
          <cell r="D45">
            <v>232</v>
          </cell>
          <cell r="E45">
            <v>625</v>
          </cell>
        </row>
        <row r="46">
          <cell r="D46">
            <v>235</v>
          </cell>
          <cell r="E46">
            <v>805</v>
          </cell>
        </row>
        <row r="47">
          <cell r="D47">
            <v>242</v>
          </cell>
          <cell r="E47">
            <v>1320</v>
          </cell>
        </row>
        <row r="48">
          <cell r="D48">
            <v>293</v>
          </cell>
          <cell r="E48">
            <v>295</v>
          </cell>
        </row>
        <row r="49">
          <cell r="D49">
            <v>296</v>
          </cell>
          <cell r="E49">
            <v>364</v>
          </cell>
        </row>
        <row r="50">
          <cell r="D50">
            <v>299</v>
          </cell>
          <cell r="E50">
            <v>432</v>
          </cell>
        </row>
        <row r="51">
          <cell r="D51">
            <v>302</v>
          </cell>
          <cell r="E51">
            <v>539</v>
          </cell>
        </row>
        <row r="52">
          <cell r="D52">
            <v>305</v>
          </cell>
          <cell r="E52">
            <v>696</v>
          </cell>
        </row>
        <row r="53">
          <cell r="D53">
            <v>312</v>
          </cell>
          <cell r="E53">
            <v>1141</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List"/>
      <sheetName val="Code"/>
      <sheetName val="B-10"/>
      <sheetName val="B-11"/>
      <sheetName val="Sum Proc"/>
      <sheetName val="Sum Work"/>
      <sheetName val="24V"/>
      <sheetName val="Total Load List"/>
      <sheetName val="Summary"/>
      <sheetName val="BAG-2"/>
      <sheetName val="RFP006"/>
      <sheetName val="UNIT 01,02,03,04"/>
      <sheetName val="STD"/>
    </sheetNames>
    <sheetDataSet>
      <sheetData sheetId="0"/>
      <sheetData sheetId="1">
        <row r="68">
          <cell r="C68" t="str">
            <v>PRS</v>
          </cell>
        </row>
        <row r="69">
          <cell r="C69" t="str">
            <v>MEC</v>
          </cell>
        </row>
        <row r="70">
          <cell r="C70" t="str">
            <v>CVS</v>
          </cell>
        </row>
        <row r="71">
          <cell r="C71" t="str">
            <v>PPG</v>
          </cell>
        </row>
        <row r="72">
          <cell r="C72" t="str">
            <v>INT</v>
          </cell>
        </row>
        <row r="73">
          <cell r="C73" t="str">
            <v>ELC</v>
          </cell>
        </row>
        <row r="78">
          <cell r="C78" t="str">
            <v>SIV</v>
          </cell>
        </row>
        <row r="79">
          <cell r="C79" t="str">
            <v>ERT</v>
          </cell>
        </row>
        <row r="80">
          <cell r="C80" t="str">
            <v>RDG</v>
          </cell>
        </row>
        <row r="81">
          <cell r="C81" t="str">
            <v>PLG</v>
          </cell>
        </row>
        <row r="82">
          <cell r="C82" t="str">
            <v>SHP</v>
          </cell>
        </row>
        <row r="83">
          <cell r="C83" t="str">
            <v>CRT</v>
          </cell>
        </row>
        <row r="84">
          <cell r="C84" t="str">
            <v>SST</v>
          </cell>
        </row>
        <row r="85">
          <cell r="C85" t="str">
            <v>BLD</v>
          </cell>
        </row>
        <row r="86">
          <cell r="C86" t="str">
            <v>FEN</v>
          </cell>
        </row>
        <row r="87">
          <cell r="C87" t="str">
            <v>TPF</v>
          </cell>
        </row>
        <row r="90">
          <cell r="C90" t="str">
            <v>MINS</v>
          </cell>
        </row>
        <row r="93">
          <cell r="C93" t="str">
            <v>PPW</v>
          </cell>
        </row>
        <row r="94">
          <cell r="C94" t="str">
            <v>PPL</v>
          </cell>
        </row>
        <row r="95">
          <cell r="C95" t="str">
            <v>NDE</v>
          </cell>
        </row>
        <row r="96">
          <cell r="C96" t="str">
            <v>CHC</v>
          </cell>
        </row>
        <row r="97">
          <cell r="C97" t="str">
            <v>MHC</v>
          </cell>
        </row>
        <row r="98">
          <cell r="C98" t="str">
            <v>HYD</v>
          </cell>
        </row>
        <row r="101">
          <cell r="C101" t="str">
            <v>INSI</v>
          </cell>
        </row>
        <row r="104">
          <cell r="C104" t="str">
            <v>ELCI</v>
          </cell>
        </row>
        <row r="107">
          <cell r="C107" t="str">
            <v>PTG</v>
          </cell>
        </row>
        <row r="108">
          <cell r="C108" t="str">
            <v>INL</v>
          </cell>
        </row>
        <row r="109">
          <cell r="C109" t="str">
            <v>FPR</v>
          </cell>
        </row>
        <row r="115">
          <cell r="C115" t="str">
            <v>SS</v>
          </cell>
        </row>
        <row r="116">
          <cell r="C116" t="str">
            <v>RL</v>
          </cell>
        </row>
        <row r="117">
          <cell r="C117" t="str">
            <v>LD</v>
          </cell>
        </row>
        <row r="118">
          <cell r="C118" t="str">
            <v>GR</v>
          </cell>
        </row>
        <row r="119">
          <cell r="C119" t="str">
            <v>ST</v>
          </cell>
        </row>
        <row r="120">
          <cell r="C120" t="str">
            <v>CL</v>
          </cell>
        </row>
        <row r="121">
          <cell r="C121" t="str">
            <v>P400</v>
          </cell>
        </row>
        <row r="122">
          <cell r="C122" t="str">
            <v>P300</v>
          </cell>
        </row>
        <row r="123">
          <cell r="C123" t="str">
            <v>P200</v>
          </cell>
        </row>
        <row r="124">
          <cell r="C124" t="str">
            <v>P280</v>
          </cell>
        </row>
        <row r="125">
          <cell r="C125" t="str">
            <v>SP</v>
          </cell>
        </row>
        <row r="126">
          <cell r="C126" t="str">
            <v>C350I</v>
          </cell>
        </row>
        <row r="127">
          <cell r="C127" t="str">
            <v>C350V</v>
          </cell>
        </row>
        <row r="128">
          <cell r="C128" t="str">
            <v>C250</v>
          </cell>
        </row>
        <row r="129">
          <cell r="C129" t="str">
            <v>C125</v>
          </cell>
        </row>
        <row r="130">
          <cell r="C130" t="str">
            <v>RB</v>
          </cell>
        </row>
        <row r="131">
          <cell r="C131" t="str">
            <v>WR</v>
          </cell>
        </row>
        <row r="132">
          <cell r="C132" t="str">
            <v>AB</v>
          </cell>
        </row>
        <row r="133">
          <cell r="C133" t="str">
            <v>RF</v>
          </cell>
        </row>
        <row r="134">
          <cell r="C134" t="str">
            <v>SD</v>
          </cell>
        </row>
        <row r="135">
          <cell r="C135" t="str">
            <v>GX</v>
          </cell>
        </row>
        <row r="136">
          <cell r="C136" t="str">
            <v>FN</v>
          </cell>
        </row>
        <row r="137">
          <cell r="C137" t="str">
            <v>EXV</v>
          </cell>
        </row>
        <row r="138">
          <cell r="C138" t="str">
            <v>FIL</v>
          </cell>
        </row>
        <row r="139">
          <cell r="C139" t="str">
            <v>FILI</v>
          </cell>
        </row>
        <row r="140">
          <cell r="C140" t="str">
            <v>00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S"/>
      <sheetName val="Pick List"/>
      <sheetName val="Foglio3"/>
    </sheetNames>
    <sheetDataSet>
      <sheetData sheetId="0"/>
      <sheetData sheetId="1">
        <row r="6">
          <cell r="B6" t="str">
            <v>MILE (MILESTONES)</v>
          </cell>
        </row>
        <row r="7">
          <cell r="B7" t="str">
            <v>MNGT (MANAGEMENT)</v>
          </cell>
        </row>
        <row r="8">
          <cell r="B8" t="str">
            <v>QAQC (QUALITY)</v>
          </cell>
        </row>
        <row r="9">
          <cell r="B9" t="str">
            <v>HSE (HSE)</v>
          </cell>
        </row>
        <row r="10">
          <cell r="B10" t="str">
            <v>CONS (CONSTRUCTION)</v>
          </cell>
        </row>
        <row r="11">
          <cell r="B11" t="str">
            <v>ENCO (ENGINEERING COORDINATION)</v>
          </cell>
        </row>
        <row r="12">
          <cell r="B12" t="str">
            <v>PRCS (PROCESS)</v>
          </cell>
        </row>
        <row r="13">
          <cell r="B13" t="str">
            <v>SARI (SAFETY &amp; RISK)</v>
          </cell>
        </row>
        <row r="14">
          <cell r="B14" t="str">
            <v>MECH (MECHANICAL)</v>
          </cell>
        </row>
        <row r="15">
          <cell r="B15" t="str">
            <v>PIPE (PIPING)</v>
          </cell>
        </row>
      </sheetData>
      <sheetData sheetId="2"/>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4"/>
      <sheetName val="Isolasi Luar"/>
      <sheetName val="Isolasi Luar Dalam"/>
      <sheetName val="Tanpa Isolasi"/>
      <sheetName val="INFO"/>
      <sheetName val="CAT-HARGA"/>
      <sheetName val="TOTAL"/>
      <sheetName val="DAF-1"/>
      <sheetName val="DAF-2"/>
      <sheetName val="DAF-3"/>
      <sheetName val="Analisa"/>
      <sheetName val="Code"/>
      <sheetName val="Informasi"/>
      <sheetName val="STR"/>
      <sheetName val="D &amp; W sizes"/>
      <sheetName val="Summary"/>
      <sheetName val="BQ-AC"/>
      <sheetName val="Sheet1"/>
      <sheetName val="PDMP"/>
      <sheetName val="PCE"/>
      <sheetName val="PRODUK"/>
      <sheetName val="TOOL-ME"/>
      <sheetName val="Kuan&amp;Har(PT)"/>
      <sheetName val="A-7"/>
      <sheetName val="Basic"/>
      <sheetName val="UPY"/>
      <sheetName val="NAMES"/>
      <sheetName val="Memb Schd"/>
      <sheetName val="Pipe"/>
      <sheetName val="Isolasi_Luar1"/>
      <sheetName val="Isolasi_Luar_Dalam1"/>
      <sheetName val="Tanpa_Isolasi1"/>
      <sheetName val="D_&amp;_W_sizes1"/>
      <sheetName val="Isolasi_Luar"/>
      <sheetName val="Isolasi_Luar_Dalam"/>
      <sheetName val="Tanpa_Isolasi"/>
      <sheetName val="D_&amp;_W_sizes"/>
      <sheetName val="Price"/>
      <sheetName val="U&amp;B"/>
      <sheetName val="HR Detail"/>
      <sheetName val="HRPar"/>
      <sheetName val="DbCost"/>
      <sheetName val="Unit Rate"/>
      <sheetName val="ANAL.BOW"/>
      <sheetName val="Kuantitas _ Harga"/>
      <sheetName val="AHS Marka"/>
      <sheetName val="AHS Aspal"/>
      <sheetName val="Analisa  (2)"/>
      <sheetName val="INDEKS"/>
      <sheetName val="JABATAN"/>
      <sheetName val="DATA"/>
      <sheetName val=""/>
      <sheetName val="FAK"/>
      <sheetName val="ASS-UNIT"/>
      <sheetName val="STD"/>
      <sheetName val="SELISIH HARGA"/>
      <sheetName val="REMUNERASISTANDAR"/>
      <sheetName val="TABEL_DETASIR"/>
      <sheetName val="Alat"/>
      <sheetName val="Persiapan"/>
      <sheetName val="Rkp"/>
      <sheetName val="Tabel"/>
      <sheetName val="Sat Bahan"/>
      <sheetName val="Sat Alat"/>
      <sheetName val="Sat Upah"/>
      <sheetName val="L3 An H Sat Mob"/>
      <sheetName val="B _ Norelec"/>
      <sheetName val="A"/>
      <sheetName val="DAF_2"/>
      <sheetName val="Elektrikal"/>
      <sheetName val="BQ-Tenis"/>
      <sheetName val="Arsitektur"/>
      <sheetName val="Material"/>
      <sheetName val="BOQ_Aula"/>
      <sheetName val="Prelim"/>
      <sheetName val="Pile"/>
      <sheetName val="Kuantitas &amp; Harga"/>
      <sheetName val="SAP"/>
      <sheetName val="RAB-STR"/>
      <sheetName val="TABEL-DETASIR"/>
      <sheetName val="wk prgs"/>
      <sheetName val="ANALIS.2"/>
      <sheetName val="ANALIS.1"/>
      <sheetName val="An_1"/>
      <sheetName val="An_3"/>
      <sheetName val="An_2"/>
      <sheetName val="NAME"/>
      <sheetName val="Sales Rental"/>
      <sheetName val="Sales Parameter"/>
      <sheetName val="Sheet4"/>
      <sheetName val="Sheet2"/>
      <sheetName val="D2.4"/>
      <sheetName val="D3-3"/>
      <sheetName val="D4.3 (TE)"/>
      <sheetName val="D5.3 (TF) "/>
      <sheetName val="D8.3 (TJ)"/>
      <sheetName val="Anls"/>
      <sheetName val="Harga ME "/>
      <sheetName val="AHS_Kusen"/>
      <sheetName val="harsat&amp;upah"/>
      <sheetName val="STRUKTUR"/>
      <sheetName val="duct"/>
      <sheetName val="Daftmat"/>
      <sheetName val="gvl"/>
      <sheetName val="REF.ONLY"/>
      <sheetName val="ANSTAR"/>
      <sheetName val="DHSB"/>
      <sheetName val="DHSU"/>
      <sheetName val="3Arch"/>
      <sheetName val="RAB"/>
      <sheetName val="BQ-4storey"/>
      <sheetName val="hub"/>
      <sheetName val="Analisa  _2_"/>
      <sheetName val="TOWN"/>
      <sheetName val="BASEMENT"/>
      <sheetName val="Bill 2.1 DW"/>
      <sheetName val="2-Genset print"/>
      <sheetName val="I-KAMAR"/>
      <sheetName val="GRAND REKAPITULASI"/>
      <sheetName val="RAB_G.ADM. PUSAT_(1)"/>
      <sheetName val="RAB_R. GENSET &amp; PANEL_(10) "/>
      <sheetName val="RAB_R. DNS. PENGLL T.54_(11.A.)"/>
      <sheetName val="RAB_R. DNS. PENGLL T.54_(11.B.)"/>
      <sheetName val="RAB_R. DNS. PENGLL T.54 (11.C.)"/>
      <sheetName val="RAB_R. DNS. PENGLL T.70_(12.A.)"/>
      <sheetName val="RAB_R. DNS. PENGLL T.70_(12.B.)"/>
      <sheetName val="RAB_R. DNS. PENGLL T.70_(12.C.)"/>
      <sheetName val="RAB_SPORT CLUB_(14)"/>
      <sheetName val="RAB_MASJID &amp; T.WUDLU_(15)"/>
      <sheetName val="RAB_LOUNDRY &amp; WORKSHOP_(16)"/>
      <sheetName val="RAB_MINIMARKET &amp; KANTIN_(17.)"/>
      <sheetName val="RAB_RMH. PENJAGA_(18)"/>
      <sheetName val="RAB_POS JAGA_(19. A.)"/>
      <sheetName val="RAB_POS JAGA_(19. B.)"/>
      <sheetName val="RAB_R. POMPA_(20)"/>
      <sheetName val="RAB_GARASI_(21)"/>
      <sheetName val="RAB_POLIKLINIK_(22)"/>
      <sheetName val="RAB_R. KELAS_(2.A)"/>
      <sheetName val="RAB_R. KELAS_(2.B)"/>
      <sheetName val="RAB_PERPUST_(4)"/>
      <sheetName val="RAB_AULA UTAMA_(5)"/>
      <sheetName val="RAB_AULA SEDANG_(6)"/>
      <sheetName val="RAB_ASRAMA_(7. B.)"/>
      <sheetName val="RAB_ASRAMA_(7. C.)"/>
      <sheetName val="RAB_ASRAMA_(7. D.)"/>
      <sheetName val="RAB_R. MAKAN_(8)"/>
      <sheetName val="RAB_GUEST HOUSE_(9. A.)"/>
      <sheetName val="RAB_GUEST HOUSE_(9. B.)"/>
      <sheetName val="Mat.Mek"/>
      <sheetName val="Fill this out first___"/>
      <sheetName val="Bill of Quantity_ws_"/>
      <sheetName val="BOQ"/>
      <sheetName val="BQ &amp; Harga"/>
      <sheetName val="RAW MATERIALS "/>
      <sheetName val="ANALISA PEK.UMUM"/>
      <sheetName val="HSPK"/>
      <sheetName val="ALEK"/>
      <sheetName val="har-sat"/>
      <sheetName val="E.MedGas"/>
      <sheetName val="hsp-STR-ARS"/>
      <sheetName val="Profil"/>
      <sheetName val="Upah-Bahan"/>
      <sheetName val="koef"/>
      <sheetName val="An. Beton"/>
      <sheetName val="Fire Alarm"/>
      <sheetName val="sort2"/>
      <sheetName val="VAC"/>
      <sheetName val="Ars"/>
      <sheetName val="Plumbing"/>
      <sheetName val="ISIAN"/>
      <sheetName val="Harga S Dasar"/>
      <sheetName val="COST-PERSON-J.O."/>
      <sheetName val="RENTAL1"/>
      <sheetName val="COA"/>
      <sheetName val="BAG-2"/>
      <sheetName val="SEX"/>
      <sheetName val="Cover"/>
      <sheetName val="Analisa Harga"/>
      <sheetName val="PL"/>
      <sheetName val="Bgt_Jun-05"/>
      <sheetName val="RAB_HREZ"/>
      <sheetName val="ANAL_HREZ"/>
      <sheetName val="Fill this out first..."/>
      <sheetName val="Cover (WS)"/>
      <sheetName val="Schedule Yasmin"/>
      <sheetName val="Schedule Lingkar Barat"/>
      <sheetName val="Schedule Daan Mogot"/>
      <sheetName val="HARGA ALAT"/>
      <sheetName val="Bill No 2.1 Cold Water System"/>
      <sheetName val="2-JTW"/>
      <sheetName val="BQ (by owner)"/>
      <sheetName val="rab me (fisik)"/>
      <sheetName val="rab me (by owner) "/>
      <sheetName val="REKAP"/>
      <sheetName val="BoQ Major Item "/>
      <sheetName val="RAB_STR"/>
      <sheetName val="Hrg_Bahan"/>
      <sheetName val="hsp_STR_ARS"/>
      <sheetName val="ANALISA GWT"/>
      <sheetName val="ANALISA_DDG KOLAM &amp; PLANTER"/>
      <sheetName val="ANALISA LAIN-LAIN"/>
      <sheetName val="ANALISA_TANGGULAN&amp;LISPLANK"/>
      <sheetName val="PLAT &amp; BALOK TAMBAHAN"/>
      <sheetName val="ANALISA PONDASI"/>
      <sheetName val="ANALISA STP"/>
      <sheetName val="ANALISA_SUMPIT"/>
      <sheetName val="ANALISA PEK.TANAH"/>
      <sheetName val="Ch"/>
      <sheetName val="Rekapitulasi"/>
      <sheetName val="REKAP-BQ"/>
      <sheetName val="Metode 4"/>
      <sheetName val="Metode 8"/>
      <sheetName val="Metode 16"/>
      <sheetName val="Metode 11"/>
      <sheetName val="Metode 5"/>
      <sheetName val="PEKERJAAN PERSIAPAN"/>
      <sheetName val="Ans Kom Precast"/>
      <sheetName val="PJ"/>
      <sheetName val="UPAH &amp; BHN"/>
      <sheetName val="3_ Plumbing"/>
      <sheetName val="2_Hydrant"/>
      <sheetName val="Tuk Koef"/>
      <sheetName val="4_MVAC"/>
      <sheetName val="ELEKTRONIK"/>
      <sheetName val="수입"/>
      <sheetName val="DAF-9"/>
      <sheetName val="Fire Fighting"/>
      <sheetName val="Bill No 2.1 "/>
      <sheetName val="Bill 2.7"/>
      <sheetName val="FS"/>
      <sheetName val="COST SUMM"/>
      <sheetName val="Markup"/>
      <sheetName val="REQDELTA"/>
      <sheetName val="Cover Daf-2"/>
      <sheetName val="harga"/>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4-Basic Price"/>
      <sheetName val="5-ALAT(1)"/>
      <sheetName val="DKH"/>
      <sheetName val="Lamp-2(Alat)"/>
      <sheetName val="Lamp-2(Bahan)"/>
      <sheetName val="Lamp-2(Upah)"/>
      <sheetName val="arp-3a"/>
      <sheetName val="ARP-10"/>
      <sheetName val="Informa�&quot;"/>
      <sheetName val="Informa®&quot;"/>
      <sheetName val="dia.pipe"/>
      <sheetName val="Slab"/>
      <sheetName val="Final Summary"/>
      <sheetName val="SITE-E"/>
      <sheetName val="Bahan"/>
      <sheetName val="Upah"/>
      <sheetName val="Daftar"/>
      <sheetName val="DAF_3"/>
      <sheetName val="DAF_4"/>
      <sheetName val="ES STG"/>
      <sheetName val="Rekap-L3"/>
      <sheetName val="BoQ "/>
      <sheetName val="BQ_Tenis"/>
      <sheetName val="volume"/>
      <sheetName val="Pengalaman Per"/>
      <sheetName val="UPH BHN"/>
      <sheetName val="NP"/>
      <sheetName val="Unit Rates"/>
      <sheetName val="Fee - Materials"/>
      <sheetName val="Unit_Rate"/>
      <sheetName val="HR_Detail"/>
      <sheetName val="ANAL_BOW"/>
      <sheetName val="tulang"/>
      <sheetName val="hit_BKMM"/>
      <sheetName val="tul"/>
      <sheetName val="Tab"/>
      <sheetName val="Basic Price"/>
      <sheetName val="an. struktur"/>
      <sheetName val="harsat"/>
      <sheetName val="Dashboard"/>
      <sheetName val="REKAP PEMATANGAN"/>
      <sheetName val="Man Power"/>
      <sheetName val="Div2"/>
      <sheetName val="SAA"/>
      <sheetName val="03.BoQ Architecture"/>
      <sheetName val="Deliverable"/>
      <sheetName val="Discipline"/>
      <sheetName val="Area"/>
      <sheetName val="Phase"/>
      <sheetName val="Type"/>
      <sheetName val="YesNo"/>
      <sheetName val="REKAP ANALISA TO PRINT"/>
      <sheetName val="ANALISA STRUKTUR "/>
      <sheetName val="BQ"/>
      <sheetName val="Valve"/>
      <sheetName val="ARP 10 2 BUL"/>
      <sheetName val="Kuantitas"/>
      <sheetName val="DHS AC"/>
      <sheetName val="Bill 3.8"/>
      <sheetName val="Bill 3.7"/>
      <sheetName val="Analisarev"/>
      <sheetName val="??"/>
      <sheetName val="sph"/>
      <sheetName val="sat das"/>
      <sheetName val="LISTRIK"/>
      <sheetName val="REKAP_MEKANIKAL"/>
      <sheetName val="Electrikal"/>
      <sheetName val="D.78"/>
      <sheetName val="D.79"/>
      <sheetName val="dil"/>
      <sheetName val="Du_lieu"/>
      <sheetName val="Foundation"/>
      <sheetName val="TSS"/>
      <sheetName val="Input Data"/>
      <sheetName val="WF "/>
      <sheetName val="Isolasi_Luar2"/>
      <sheetName val="Isolasi_Luar_Dalam2"/>
      <sheetName val="Tanpa_Isolasi2"/>
      <sheetName val="D_&amp;_W_sizes2"/>
      <sheetName val="Analisa__(2)"/>
      <sheetName val="Kuantitas___Harga"/>
      <sheetName val="AHS_Marka"/>
      <sheetName val="AHS_Aspal"/>
      <sheetName val="SELISIH_HARGA"/>
      <sheetName val="Sat_Bahan"/>
      <sheetName val="Sat_Alat"/>
      <sheetName val="Sat_Upah"/>
      <sheetName val="L3_An_H_Sat_Mob"/>
      <sheetName val="Bill_2_1_DW"/>
      <sheetName val="wk_prgs"/>
      <sheetName val="Bill No 6 Koord &amp; Attendance"/>
      <sheetName val="HS"/>
      <sheetName val="mat-me pipa"/>
      <sheetName val="VLOOK"/>
      <sheetName val="A_2"/>
      <sheetName val="Level"/>
      <sheetName val="__"/>
      <sheetName val="DONGIA"/>
      <sheetName val="H.Satuan"/>
      <sheetName val="GAs Medis "/>
      <sheetName val="Master Schedule"/>
      <sheetName val="dasboard"/>
      <sheetName val="DAPRO"/>
      <sheetName val="BL"/>
      <sheetName val="FINAL"/>
      <sheetName val="hsat-SD"/>
      <sheetName val="an-satuan"/>
      <sheetName val="Rekap-SD"/>
      <sheetName val="TOWER D"/>
      <sheetName val="daf-3(OK)"/>
      <sheetName val="Daf 1"/>
      <sheetName val="BLOK A"/>
      <sheetName val="UTILITAS"/>
      <sheetName val="HSBU"/>
      <sheetName val="BOQ 2"/>
      <sheetName val="Analisa -Baku"/>
      <sheetName val="Rekap Direct Cost"/>
      <sheetName val="BQNSC"/>
      <sheetName val="Div-2"/>
      <sheetName val="FINISHING"/>
      <sheetName val="K"/>
      <sheetName val="Ref. Vínculos"/>
      <sheetName val="Grand summary"/>
      <sheetName val="DJUMANDJI"/>
      <sheetName val="PAR"/>
      <sheetName val="Lap"/>
      <sheetName val="Mat"/>
      <sheetName val="WI"/>
      <sheetName val="Cost"/>
      <sheetName val="SATUAN"/>
      <sheetName val="BQ-E20-02(Rp)"/>
      <sheetName val="material "/>
      <sheetName val="Dft Harga"/>
      <sheetName val="map"/>
      <sheetName val="AKUN"/>
      <sheetName val="BOQ-Indonesia"/>
      <sheetName val="[BQ-AC.xls]Inf®&quot;:wS("/>
      <sheetName val="Filtering"/>
      <sheetName val="results"/>
      <sheetName val="Jadwal"/>
      <sheetName val="221"/>
      <sheetName val="222"/>
      <sheetName val="223"/>
      <sheetName val="224"/>
      <sheetName val="225"/>
      <sheetName val="226"/>
      <sheetName val="227"/>
      <sheetName val="228"/>
      <sheetName val="229"/>
      <sheetName val="230"/>
      <sheetName val="301"/>
      <sheetName val="302"/>
      <sheetName val="304"/>
      <sheetName val="305"/>
      <sheetName val="306"/>
      <sheetName val="307"/>
      <sheetName val="308"/>
      <sheetName val="309"/>
      <sheetName val="310"/>
      <sheetName val="311"/>
      <sheetName val="312"/>
      <sheetName val="313"/>
      <sheetName val="314"/>
      <sheetName val="315"/>
      <sheetName val="316"/>
      <sheetName val="317"/>
      <sheetName val="320"/>
      <sheetName val="501"/>
      <sheetName val="502"/>
      <sheetName val="503"/>
      <sheetName val="504"/>
      <sheetName val="505"/>
      <sheetName val="506"/>
      <sheetName val="507"/>
      <sheetName val="509"/>
      <sheetName val="510"/>
      <sheetName val="511"/>
      <sheetName val="513"/>
      <sheetName val="514"/>
      <sheetName val="515"/>
      <sheetName val="516"/>
      <sheetName val="517"/>
      <sheetName val="FAO 6"/>
      <sheetName val="FORMAT FAO 6"/>
      <sheetName val="Gol"/>
      <sheetName val="Analisa 2"/>
      <sheetName val="sat-pek"/>
      <sheetName val="B - Norelec"/>
      <sheetName val="Regulated Tariff"/>
      <sheetName val="Informa?&quot;"/>
      <sheetName val="analisa harga satuan"/>
      <sheetName val="PONDASI PANCANG"/>
      <sheetName val="D3.4.3"/>
      <sheetName val="D3.4.4"/>
      <sheetName val="Jurnal"/>
      <sheetName val="exf"/>
      <sheetName val="KK2"/>
      <sheetName val="06b"/>
      <sheetName val="Pag_hal"/>
      <sheetName val="FAKTOR"/>
      <sheetName val="CMS"/>
      <sheetName val="61004"/>
      <sheetName val="H. Dasar"/>
      <sheetName val="BACK UP VOL. RELOKASI"/>
      <sheetName val="Penwrn"/>
      <sheetName val="Scd_RAB"/>
      <sheetName val="KODE BAHAN"/>
      <sheetName val="KODE UPAH"/>
      <sheetName val="INPUT AGST"/>
      <sheetName val="formula"/>
      <sheetName val="An-Dinding"/>
      <sheetName val="An-Kusen"/>
      <sheetName val="Skedjul-Pelaksanaan"/>
      <sheetName val="Data-Masukan"/>
      <sheetName val="H.DASAR"/>
      <sheetName val="BQ_&amp;_Harga"/>
      <sheetName val="REF_ONLY"/>
      <sheetName val="B___Norelec"/>
      <sheetName val="Kuantitas_&amp;_Harga"/>
      <sheetName val="Harga_ME_"/>
      <sheetName val="GRAND_REKAPITULASI"/>
      <sheetName val="RAB_G_ADM__PUSAT_(1)"/>
      <sheetName val="RAB_R__GENSET_&amp;_PANEL_(10)_"/>
      <sheetName val="RAB_R__DNS__PENGLL_T_54_(11_A_)"/>
      <sheetName val="RAB_R__DNS__PENGLL_T_54_(11_B_)"/>
      <sheetName val="RAB_R__DNS__PENGLL_T_54_(11_C_)"/>
      <sheetName val="RAB_R__DNS__PENGLL_T_70_(12_A_)"/>
      <sheetName val="RAB_R__DNS__PENGLL_T_70_(12_B_)"/>
      <sheetName val="RAB_R__DNS__PENGLL_T_70_(12_C_)"/>
      <sheetName val="RAB_SPORT_CLUB_(14)"/>
      <sheetName val="RAB_MASJID_&amp;_T_WUDLU_(15)"/>
      <sheetName val="RAB_LOUNDRY_&amp;_WORKSHOP_(16)"/>
      <sheetName val="RAB_MINIMARKET_&amp;_KANTIN_(17_)"/>
      <sheetName val="RAB_RMH__PENJAGA_(18)"/>
      <sheetName val="RAB_POS_JAGA_(19__A_)"/>
      <sheetName val="RAB_POS_JAGA_(19__B_)"/>
      <sheetName val="RAB_R__POMPA_(20)"/>
      <sheetName val="RAB_R__KELAS_(2_A)"/>
      <sheetName val="RAB_R__KELAS_(2_B)"/>
      <sheetName val="RAB_AULA_UTAMA_(5)"/>
      <sheetName val="RAB_AULA_SEDANG_(6)"/>
      <sheetName val="RAB_ASRAMA_(7__B_)"/>
      <sheetName val="RAB_ASRAMA_(7__C_)"/>
      <sheetName val="RAB_ASRAMA_(7__D_)"/>
      <sheetName val="RAB_R__MAKAN_(8)"/>
      <sheetName val="RAB_GUEST_HOUSE_(9__A_)"/>
      <sheetName val="RAB_GUEST_HOUSE_(9__B_)"/>
      <sheetName val="Sales_Rental"/>
      <sheetName val="Sales_Parameter"/>
      <sheetName val="2-Genset_print"/>
      <sheetName val="Schedule_Yasmin"/>
      <sheetName val="Schedule_Lingkar_Barat"/>
      <sheetName val="Schedule_Daan_Mogot"/>
      <sheetName val="RAW_MATERIALS_"/>
      <sheetName val="COST-PERSON-J_O_"/>
      <sheetName val="DSBDY"/>
      <sheetName val="BASIC-PRICE"/>
      <sheetName val="SAT-DAS"/>
      <sheetName val="Upah&amp;Bahan"/>
      <sheetName val="BQNK"/>
      <sheetName val="BA_ADD"/>
      <sheetName val="I_KAMAR"/>
      <sheetName val="BQ-Str"/>
      <sheetName val="Perm. Test"/>
      <sheetName val="Gudang non AC-AC Struktur"/>
      <sheetName val="UBA"/>
      <sheetName val="Schedule(S-Curve)"/>
      <sheetName val="Pintu-Jend."/>
      <sheetName val="anal"/>
      <sheetName val="SP17"/>
      <sheetName val="BoQ C4"/>
      <sheetName val="PENJUMLAHAN TOTAL"/>
      <sheetName val="작성기준"/>
      <sheetName val="Rek-Analisa"/>
      <sheetName val="Fill_this_out_first___"/>
      <sheetName val="Analisa___2_"/>
      <sheetName val="ANALISA_PEK_UMUM"/>
      <sheetName val="Mat_Mek"/>
      <sheetName val="Bill_of_Quantity_ws_"/>
      <sheetName val="ANALIS_2"/>
      <sheetName val="ANALIS_1"/>
      <sheetName val="Analisa_Harga"/>
      <sheetName val="E_MedGas"/>
      <sheetName val="Harga_S_Dasar"/>
      <sheetName val="An__Beton"/>
      <sheetName val="Fire_Alarm"/>
      <sheetName val="Bill_No_2_1_"/>
      <sheetName val="Bill_2_7"/>
      <sheetName val="TOWER_D"/>
      <sheetName val="Memb_Schd"/>
      <sheetName val="Fill_this_out_first___1"/>
      <sheetName val="Cover_(WS)"/>
      <sheetName val="Fire_Fighting"/>
      <sheetName val="3__Plumbing"/>
      <sheetName val="Tuk_Koef"/>
      <sheetName val="Bill_No_2_1_Cold_Water_System"/>
      <sheetName val="COST_SUMM"/>
      <sheetName val="BoQ_Major_Item_"/>
      <sheetName val="BQ_(by_owner)"/>
      <sheetName val="rab_me_(fisik)"/>
      <sheetName val="rab_me_(by_owner)_"/>
      <sheetName val="HARGA_ALAT"/>
      <sheetName val="Cover_Daf-2"/>
      <sheetName val="D_80"/>
      <sheetName val="D_81"/>
      <sheetName val="D_82"/>
      <sheetName val="D_83"/>
      <sheetName val="D_84"/>
      <sheetName val="D_85"/>
      <sheetName val="D_86"/>
      <sheetName val="D_87"/>
      <sheetName val="D_88"/>
      <sheetName val="D_89"/>
      <sheetName val="D_91"/>
      <sheetName val="D_92"/>
      <sheetName val="D_93"/>
      <sheetName val="D_94"/>
      <sheetName val="D_95"/>
      <sheetName val="D_96"/>
      <sheetName val="ANALISA_GWT"/>
      <sheetName val="ANALISA_DDG_KOLAM_&amp;_PLANTER"/>
      <sheetName val="ANALISA_LAIN-LAIN"/>
      <sheetName val="PLAT_&amp;_BALOK_TAMBAHAN"/>
      <sheetName val="ANALISA_PONDASI"/>
      <sheetName val="ANALISA_STP"/>
      <sheetName val="ANALISA_PEK_TANAH"/>
      <sheetName val="Metode_4"/>
      <sheetName val="Metode_8"/>
      <sheetName val="Metode_16"/>
      <sheetName val="Metode_11"/>
      <sheetName val="Metode_5"/>
      <sheetName val="Isolasi_Luar3"/>
      <sheetName val="Isolasi_Luar_Dalam3"/>
      <sheetName val="Tanpa_Isolasi3"/>
      <sheetName val="D_&amp;_W_sizes3"/>
      <sheetName val="HR_Detail1"/>
      <sheetName val="Unit_Rate1"/>
      <sheetName val="ANAL_BOW1"/>
      <sheetName val="Kuantitas___Harga1"/>
      <sheetName val="AHS_Marka1"/>
      <sheetName val="AHS_Aspal1"/>
      <sheetName val="Analisa__(2)1"/>
      <sheetName val="SELISIH_HARGA1"/>
      <sheetName val="Sat_Bahan1"/>
      <sheetName val="Sat_Alat1"/>
      <sheetName val="Sat_Upah1"/>
      <sheetName val="wk_prgs1"/>
      <sheetName val="L3_An_H_Sat_Mob1"/>
      <sheetName val="B___Norelec1"/>
      <sheetName val="Kuantitas_&amp;_Harga1"/>
      <sheetName val="2-Genset_print1"/>
      <sheetName val="Harga_ME_1"/>
      <sheetName val="REF_ONLY1"/>
      <sheetName val="GRAND_REKAPITULASI1"/>
      <sheetName val="RAB_G_ADM__PUSAT_(1)1"/>
      <sheetName val="RAB_R__GENSET_&amp;_PANEL_(10)_1"/>
      <sheetName val="RAB_R__DNS__PENGLL_T_54_(11_A_1"/>
      <sheetName val="RAB_R__DNS__PENGLL_T_54_(11_B_1"/>
      <sheetName val="RAB_R__DNS__PENGLL_T_54_(11_C_1"/>
      <sheetName val="RAB_R__DNS__PENGLL_T_70_(12_A_1"/>
      <sheetName val="RAB_R__DNS__PENGLL_T_70_(12_B_1"/>
      <sheetName val="RAB_R__DNS__PENGLL_T_70_(12_C_1"/>
      <sheetName val="RAB_SPORT_CLUB_(14)1"/>
      <sheetName val="RAB_MASJID_&amp;_T_WUDLU_(15)1"/>
      <sheetName val="RAB_LOUNDRY_&amp;_WORKSHOP_(16)1"/>
      <sheetName val="RAB_MINIMARKET_&amp;_KANTIN_(17_)1"/>
      <sheetName val="REKAP TOTAL"/>
      <sheetName val="dasar"/>
      <sheetName val="SD"/>
      <sheetName val="Inf®&quot;:wS("/>
      <sheetName val="SILICATE"/>
      <sheetName val="Header Data"/>
      <sheetName val="RFP006"/>
      <sheetName val="harsat_str"/>
      <sheetName val="ANS ALAT"/>
      <sheetName val="Bengkel_str"/>
      <sheetName val="Bengkel_fin"/>
      <sheetName val="Pagar_hal"/>
      <sheetName val="Fasilitas"/>
      <sheetName val="BAG_III"/>
      <sheetName val="ENG-101"/>
      <sheetName val="Metode"/>
      <sheetName val="Rekap "/>
      <sheetName val="Price ARCH"/>
      <sheetName val="B-BLOW.1"/>
      <sheetName val="B-BLOW.2"/>
      <sheetName val="Villa A"/>
      <sheetName val="Comp"/>
      <sheetName val="Sub"/>
      <sheetName val="Ladder-Tray"/>
      <sheetName val="Prod-CS"/>
      <sheetName val="ANGGARAN"/>
      <sheetName val="Matr'l"/>
      <sheetName val="An.1"/>
      <sheetName val="An.3"/>
      <sheetName val="An.2"/>
      <sheetName val="Harsat Elektrikal "/>
      <sheetName val="Trafo"/>
      <sheetName val="WT-LIST"/>
      <sheetName val="penawaran baja"/>
      <sheetName val="Pos 4-1"/>
      <sheetName val="R.S_KELAS"/>
      <sheetName val="R.S_GSG"/>
      <sheetName val="PC"/>
      <sheetName val="TB &amp; PLAT 1"/>
      <sheetName val="BL &amp; PLAT 2"/>
      <sheetName val="BESI"/>
      <sheetName val="BL &amp; PLAT 3"/>
      <sheetName val="BL &amp; PLAT 4"/>
      <sheetName val="BL &amp; PLAT MEP"/>
      <sheetName val="TANGGA"/>
      <sheetName val="ITEM PEK"/>
      <sheetName val="ITEM PEK."/>
      <sheetName val="V.Din POLNEP"/>
      <sheetName val="ATAP"/>
      <sheetName val="ATAP (2)"/>
      <sheetName val="MASTER DATA STR"/>
      <sheetName val="V.Din.PH (2)"/>
      <sheetName val="Ker. PH (2)"/>
      <sheetName val="#REF!"/>
      <sheetName val="AHSbj"/>
      <sheetName val="RAB_RMH__PENJAGA_(18)1"/>
      <sheetName val="RAB_POS_JAGA_(19__A_)1"/>
      <sheetName val="RAB_POS_JAGA_(19__B_)1"/>
      <sheetName val="RAB_R__POMPA_(20)1"/>
      <sheetName val="RAB_R__KELAS_(2_A)1"/>
      <sheetName val="RAB_R__KELAS_(2_B)1"/>
      <sheetName val="RAB_AULA_UTAMA_(5)1"/>
      <sheetName val="RAB_AULA_SEDANG_(6)1"/>
      <sheetName val="RAB_ASRAMA_(7__B_)1"/>
      <sheetName val="RAB_ASRAMA_(7__C_)1"/>
      <sheetName val="RAB_ASRAMA_(7__D_)1"/>
      <sheetName val="RAB_R__MAKAN_(8)1"/>
      <sheetName val="RAB_GUEST_HOUSE_(9__A_)1"/>
      <sheetName val="RAB_GUEST_HOUSE_(9__B_)1"/>
      <sheetName val="Sales_Rental1"/>
      <sheetName val="GASATAGG.XLS"/>
      <sheetName val="data-2"/>
      <sheetName val="Faktor Markup"/>
      <sheetName val="anal_hs"/>
      <sheetName val="HRG BHN"/>
      <sheetName val="TBL_BANTU"/>
      <sheetName val="TBL_PROYEK"/>
      <sheetName val="SUM"/>
      <sheetName val="anal_alat"/>
      <sheetName val="hsd"/>
      <sheetName val="R.A.B."/>
      <sheetName val="Bhn+Uph"/>
      <sheetName val="Master Edit"/>
      <sheetName val="PHU 05"/>
      <sheetName val="SAPON"/>
      <sheetName val="Energy Model"/>
      <sheetName val="data-pendukung"/>
      <sheetName val="Analisa-Harga"/>
      <sheetName val="Analisa1-10"/>
      <sheetName val="R A B1"/>
      <sheetName val="Uph&amp;bhn"/>
      <sheetName val="DATA_KUI"/>
      <sheetName val="HrgUpahBahan"/>
      <sheetName val="Sales_Parameter1"/>
      <sheetName val="Fill_this_out_first___2"/>
      <sheetName val="Analisa___2_1"/>
      <sheetName val="ANALISA_PEK_UMUM1"/>
      <sheetName val="BQ_&amp;_Harga1"/>
      <sheetName val="RAW_MATERIALS_1"/>
      <sheetName val="Mat_Mek1"/>
      <sheetName val="Bill_of_Quantity_ws_1"/>
      <sheetName val="ANALIS_21"/>
      <sheetName val="Analisa &amp; Upah"/>
      <sheetName val="D3"/>
      <sheetName val="D6"/>
      <sheetName val="10.1 (1)"/>
      <sheetName val="10.1 (2)"/>
      <sheetName val="10.1 (3)"/>
      <sheetName val="10.1 (4)"/>
      <sheetName val="10.1 (5)"/>
      <sheetName val="huruf (2)"/>
      <sheetName val="ANALIS_11"/>
      <sheetName val="Bill_2_1_DW1"/>
      <sheetName val="Analisa_Harga1"/>
      <sheetName val="COST-PERSON-J_O_1"/>
      <sheetName val="E_MedGas1"/>
      <sheetName val="Harga_S_Dasar1"/>
      <sheetName val="An__Beton1"/>
      <sheetName val="Fire_Alarm1"/>
      <sheetName val="Bill_No_2_1_1"/>
      <sheetName val="Bill_2_71"/>
      <sheetName val="TOWER_D1"/>
      <sheetName val="Memb_Schd1"/>
      <sheetName val="BAG_2"/>
      <sheetName val="Informa_&quot;"/>
      <sheetName val="Inf®&quot;_wS("/>
      <sheetName val="Lists"/>
      <sheetName val="OFFICE 2 LT"/>
      <sheetName val="D4"/>
      <sheetName val="D5"/>
      <sheetName val="D7"/>
      <sheetName val="D8"/>
      <sheetName val="Fill_this_out_first___3"/>
      <sheetName val="Cover_(WS)1"/>
      <sheetName val="Fire_Fighting1"/>
      <sheetName val="3__Plumbing1"/>
      <sheetName val="Tuk_Koef1"/>
      <sheetName val="Bill_No_2_1_Cold_Water_System1"/>
      <sheetName val="Schedule_Yasmin1"/>
      <sheetName val="Schedule_Lingkar_Barat1"/>
      <sheetName val="Schedule_Daan_Mogot1"/>
      <sheetName val="COST_SUMM1"/>
      <sheetName val="BoQ_Major_Item_1"/>
      <sheetName val="BQ_(by_owner)1"/>
      <sheetName val="rab_me_(fisik)1"/>
      <sheetName val="rab_me_(by_owner)_1"/>
      <sheetName val="HARGA_ALAT1"/>
      <sheetName val="Cover_Daf-21"/>
      <sheetName val="D_801"/>
      <sheetName val="D_811"/>
      <sheetName val="D_821"/>
      <sheetName val="D_831"/>
      <sheetName val="D_841"/>
      <sheetName val="D_851"/>
      <sheetName val="D_861"/>
      <sheetName val="D_871"/>
      <sheetName val="D_881"/>
      <sheetName val="D_891"/>
      <sheetName val="D_911"/>
      <sheetName val="D_921"/>
      <sheetName val="D_931"/>
      <sheetName val="D_941"/>
      <sheetName val="D_951"/>
      <sheetName val="D_961"/>
      <sheetName val="ANALISA_GWT1"/>
      <sheetName val="ANALISA_DDG_KOLAM_&amp;_PLANTER1"/>
      <sheetName val="ANALISA_LAIN-LAIN1"/>
      <sheetName val="PLAT_&amp;_BALOK_TAMBAHAN1"/>
      <sheetName val="ANALISA_PONDASI1"/>
      <sheetName val="Aggr"/>
      <sheetName val="RAB Gedung Utama"/>
      <sheetName val="[BQ-AC.xls][BQ-AC.xls]Inf®&quot;:wS("/>
      <sheetName val="[BQ-AC.xls][BQ-AC.xls][BQ-AC.xl"/>
      <sheetName val="KURVA S"/>
      <sheetName val="Panel,feeder,elek"/>
      <sheetName val="Bill sipil"/>
      <sheetName val="Rumus"/>
      <sheetName val="DASHB"/>
      <sheetName val="ITB COST"/>
      <sheetName val="Summary Sheets"/>
      <sheetName val="Preface"/>
      <sheetName val="Source"/>
      <sheetName val="Proj'n(Piping Big Crew)"/>
      <sheetName val="BQ List"/>
      <sheetName val="BoQ_"/>
      <sheetName val="Ref__Vínculos"/>
      <sheetName val="Proj'n(Piping_Big_Crew)"/>
      <sheetName val="BQ_List"/>
      <sheetName val="Ref. V�nculos"/>
      <sheetName val="Subkon"/>
      <sheetName val="KET"/>
      <sheetName val="Equip"/>
      <sheetName val="Rekap AZBIL"/>
      <sheetName val="ANALISA_STP1"/>
      <sheetName val="ANALISA_PEK_TANAH1"/>
      <sheetName val="Metode_41"/>
      <sheetName val="Metode_81"/>
      <sheetName val="Metode_161"/>
      <sheetName val="Metode_111"/>
      <sheetName val="Metode_51"/>
      <sheetName val="4-Basic_Price"/>
      <sheetName val="dia_pipe"/>
      <sheetName val="Summary 6.4"/>
      <sheetName val="AC-2"/>
      <sheetName val="head Jan"/>
      <sheetName val="HPP"/>
      <sheetName val="INTERNAL"/>
      <sheetName val="PIK_QUO"/>
      <sheetName val="K.000"/>
      <sheetName val="hallo"/>
      <sheetName val="AN-ALAT"/>
      <sheetName val="SPK (2)"/>
      <sheetName val="Data Konsultan"/>
      <sheetName val="Notes"/>
      <sheetName val="Config(Dont delete this sheet)"/>
      <sheetName val="Input"/>
      <sheetName val="PR"/>
      <sheetName val="inst.pemrintah"/>
      <sheetName val="RIDOUT"/>
      <sheetName val="p3Ros"/>
      <sheetName val="sat-jadi"/>
      <sheetName val="DIV.5"/>
      <sheetName val="DIV.6"/>
      <sheetName val="DIV.7.1"/>
      <sheetName val="ASMSI.5"/>
      <sheetName val="ASMSI.6"/>
      <sheetName val="ASMSI.7"/>
      <sheetName val="3.1 (1)"/>
      <sheetName val="5.1(1)"/>
      <sheetName val="5.1(2)"/>
      <sheetName val="5.2(1)"/>
      <sheetName val="Agg. Hls-Ksr"/>
      <sheetName val="umum"/>
      <sheetName val="112-885"/>
      <sheetName val="srtberkas"/>
      <sheetName val="TPI"/>
      <sheetName val="notasi"/>
      <sheetName val="STRUKTUR-1"/>
      <sheetName val="CashFlow"/>
      <sheetName val="Bill 1 - 9"/>
      <sheetName val="Bill 12"/>
      <sheetName val="Bill 10"/>
      <sheetName val="G_SUMMARY"/>
      <sheetName val="330000 CABANG VII"/>
      <sheetName val="LMKC"/>
      <sheetName val="Laba JO"/>
      <sheetName val="CF"/>
      <sheetName val="310000 CABANG V"/>
      <sheetName val="data-1"/>
      <sheetName val="finalisasi"/>
      <sheetName val="D &amp; W_x000c_âwHe"/>
      <sheetName val="daf-7(OK)"/>
      <sheetName val="DaftarHarga"/>
      <sheetName val="Monitor"/>
      <sheetName val="ANALISA GSE"/>
      <sheetName val="REKAP GSE ROAD"/>
      <sheetName val="lam_moi"/>
      <sheetName val="TH XL"/>
      <sheetName val="TNHCHINH"/>
      <sheetName val="TONGKE3p "/>
      <sheetName val="gtrinh"/>
      <sheetName val="CHITIET VL_NC"/>
      <sheetName val="_REF"/>
      <sheetName val="THPDMoi  _2_"/>
      <sheetName val="t_h HA THE"/>
      <sheetName val="chitiet"/>
      <sheetName val="DON GIA"/>
      <sheetName val="thao_go"/>
      <sheetName val="CHITIET VL_NC_TT _1p"/>
      <sheetName val="VC"/>
      <sheetName val="dongia _2_"/>
      <sheetName val="giathanh1"/>
      <sheetName val="Tiepdia"/>
      <sheetName val="CHITIET VL_NC_TT_3p"/>
      <sheetName val="TONGKE_HT"/>
      <sheetName val="TDTKP"/>
      <sheetName val="TDTKP1"/>
      <sheetName val="KPVC_BD "/>
      <sheetName val="VCV_BE_TONG"/>
      <sheetName val="DCF"/>
      <sheetName val="A+Supl."/>
      <sheetName val="7"/>
      <sheetName val="."/>
      <sheetName val="Calc."/>
      <sheetName val="Produksi &amp; Scedule"/>
      <sheetName val="INCOME"/>
      <sheetName val="Jual Mtr 07"/>
      <sheetName val="Beli Mtr 07"/>
      <sheetName val="Jual Mtr 06"/>
      <sheetName val="Beli Mtr 06"/>
      <sheetName val="Assumptions"/>
      <sheetName val="Admin"/>
      <sheetName val="WACC"/>
      <sheetName val="RAB ARSITEKTUR &amp; struktur"/>
      <sheetName val="Bill_Qua"/>
      <sheetName val="kki"/>
      <sheetName val="fin pro centers"/>
      <sheetName val="Rencana Anggaran Biaya"/>
      <sheetName val="Harga Satuan"/>
      <sheetName val="Komposisi"/>
      <sheetName val="Qty"/>
      <sheetName val="Bsc"/>
      <sheetName val="kerb-Marka"/>
      <sheetName val="7a"/>
      <sheetName val="m"/>
      <sheetName val="Hargasatuan"/>
      <sheetName val="Isolasi_Luar5"/>
      <sheetName val="Isolasi_Luar_Dalam5"/>
      <sheetName val="Tanpa_Isolasi5"/>
      <sheetName val="D_&amp;_W_sizes5"/>
      <sheetName val="Unit_Rate3"/>
      <sheetName val="HR_Detail3"/>
      <sheetName val="ANAL_BOW3"/>
      <sheetName val="Kuantitas___Harga3"/>
      <sheetName val="AHS_Marka3"/>
      <sheetName val="AHS_Aspal3"/>
      <sheetName val="Analisa__(2)3"/>
      <sheetName val="SELISIH_HARGA3"/>
      <sheetName val="REF_ONLY3"/>
      <sheetName val="wk_prgs3"/>
      <sheetName val="2-Genset_print3"/>
      <sheetName val="Sat_Bahan3"/>
      <sheetName val="Sat_Alat3"/>
      <sheetName val="Sat_Upah3"/>
      <sheetName val="L3_An_H_Sat_Mob3"/>
      <sheetName val="Harga_ME_3"/>
      <sheetName val="B___Norelec3"/>
      <sheetName val="Kuantitas_&amp;_Harga3"/>
      <sheetName val="Sales_Rental3"/>
      <sheetName val="Sales_Parameter3"/>
      <sheetName val="BQ_&amp;_Harga3"/>
      <sheetName val="Schedule_Yasmin3"/>
      <sheetName val="Schedule_Lingkar_Barat3"/>
      <sheetName val="Schedule_Daan_Mogot3"/>
      <sheetName val="GRAND_REKAPITULASI3"/>
      <sheetName val="RAB_G_ADM__PUSAT_(1)3"/>
      <sheetName val="RAB_R__GENSET_&amp;_PANEL_(10)_3"/>
      <sheetName val="RAB_R__DNS__PENGLL_T_54_(11_A_3"/>
      <sheetName val="RAB_R__DNS__PENGLL_T_54_(11_B_3"/>
      <sheetName val="RAB_R__DNS__PENGLL_T_54_(11_C_3"/>
      <sheetName val="RAB_R__DNS__PENGLL_T_70_(12_A_3"/>
      <sheetName val="RAB_R__DNS__PENGLL_T_70_(12_B_3"/>
      <sheetName val="RAB_R__DNS__PENGLL_T_70_(12_C_3"/>
      <sheetName val="RAB_SPORT_CLUB_(14)3"/>
      <sheetName val="RAB_MASJID_&amp;_T_WUDLU_(15)3"/>
      <sheetName val="RAB_LOUNDRY_&amp;_WORKSHOP_(16)3"/>
      <sheetName val="RAB_MINIMARKET_&amp;_KANTIN_(17_)3"/>
      <sheetName val="RAB_RMH__PENJAGA_(18)3"/>
      <sheetName val="RAB_POS_JAGA_(19__A_)3"/>
      <sheetName val="RAB_POS_JAGA_(19__B_)3"/>
      <sheetName val="RAB_R__POMPA_(20)3"/>
      <sheetName val="RAB_R__KELAS_(2_A)3"/>
      <sheetName val="RAB_R__KELAS_(2_B)3"/>
      <sheetName val="RAB_AULA_UTAMA_(5)3"/>
      <sheetName val="RAB_AULA_SEDANG_(6)3"/>
      <sheetName val="RAB_ASRAMA_(7__B_)3"/>
      <sheetName val="RAB_ASRAMA_(7__C_)3"/>
      <sheetName val="RAB_ASRAMA_(7__D_)3"/>
      <sheetName val="RAB_R__MAKAN_(8)3"/>
      <sheetName val="RAB_GUEST_HOUSE_(9__A_)3"/>
      <sheetName val="RAB_GUEST_HOUSE_(9__B_)3"/>
      <sheetName val="RAW_MATERIALS_3"/>
      <sheetName val="COST-PERSON-J_O_3"/>
      <sheetName val="BoQ_Major_Item_3"/>
      <sheetName val="UPH_BHN1"/>
      <sheetName val="Analisa___2_3"/>
      <sheetName val="ANALISA_PEK_UMUM3"/>
      <sheetName val="ANALISA_GWT3"/>
      <sheetName val="ANALISA_DDG_KOLAM_&amp;_PLANTER3"/>
      <sheetName val="ANALISA_LAIN-LAIN3"/>
      <sheetName val="PLAT_&amp;_BALOK_TAMBAHAN3"/>
      <sheetName val="ANALISA_PONDASI3"/>
      <sheetName val="ANALISA_STP3"/>
      <sheetName val="ANALISA_PEK_TANAH3"/>
      <sheetName val="ANALIS_23"/>
      <sheetName val="ANALIS_13"/>
      <sheetName val="BQ_(by_owner)3"/>
      <sheetName val="rab_me_(fisik)3"/>
      <sheetName val="rab_me_(by_owner)_3"/>
      <sheetName val="Fill_this_out_first___6"/>
      <sheetName val="ES_STG1"/>
      <sheetName val="PEKERJAAN_PERSIAPAN1"/>
      <sheetName val="Ans_Kom_Precast1"/>
      <sheetName val="UPAH_&amp;_BHN1"/>
      <sheetName val="Bill_No_2_1_3"/>
      <sheetName val="Bill_2_73"/>
      <sheetName val="Mat_Mek3"/>
      <sheetName val="Bill_of_Quantity_ws_3"/>
      <sheetName val="Bill_2_1_DW3"/>
      <sheetName val="Analisa_Harga3"/>
      <sheetName val="Harga_S_Dasar3"/>
      <sheetName val="E_MedGas3"/>
      <sheetName val="Bill_No_2_1_Cold_Water_System3"/>
      <sheetName val="An__Beton3"/>
      <sheetName val="Unit_Rates1"/>
      <sheetName val="Fee_-_Materials1"/>
      <sheetName val="HARGA_ALAT3"/>
      <sheetName val="BoQ_1"/>
      <sheetName val="Memb_Schd3"/>
      <sheetName val="Fire_Alarm3"/>
      <sheetName val="3__Plumbing3"/>
      <sheetName val="Fill_this_out_first___7"/>
      <sheetName val="Cover_(WS)3"/>
      <sheetName val="Tuk_Koef3"/>
      <sheetName val="Basic_Price1"/>
      <sheetName val="Fire_Fighting3"/>
      <sheetName val="D_803"/>
      <sheetName val="D_813"/>
      <sheetName val="D_823"/>
      <sheetName val="D_833"/>
      <sheetName val="D_843"/>
      <sheetName val="D_853"/>
      <sheetName val="D_863"/>
      <sheetName val="D_873"/>
      <sheetName val="D_883"/>
      <sheetName val="D_893"/>
      <sheetName val="D_913"/>
      <sheetName val="D_923"/>
      <sheetName val="D_933"/>
      <sheetName val="D_943"/>
      <sheetName val="D_953"/>
      <sheetName val="D_963"/>
      <sheetName val="an__struktur1"/>
      <sheetName val="Metode_43"/>
      <sheetName val="Metode_83"/>
      <sheetName val="Metode_163"/>
      <sheetName val="Metode_113"/>
      <sheetName val="Metode_52"/>
      <sheetName val="REKAP_PEMATANGAN1"/>
      <sheetName val="Man_Power1"/>
      <sheetName val="03_BoQ_Architecture1"/>
      <sheetName val="REKAP_ANALISA_TO_PRINT1"/>
      <sheetName val="ANALISA_STRUKTUR_1"/>
      <sheetName val="4-Basic_Price1"/>
      <sheetName val="Cover_Daf-23"/>
      <sheetName val="ARP_10_2_BUL1"/>
      <sheetName val="COST_SUMM3"/>
      <sheetName val="DHS_AC1"/>
      <sheetName val="dia_pipe1"/>
      <sheetName val="Final_Summary1"/>
      <sheetName val="Bill_3_81"/>
      <sheetName val="Bill_3_71"/>
      <sheetName val="sat_das1"/>
      <sheetName val="Dft_Harga1"/>
      <sheetName val="material_1"/>
      <sheetName val="D_781"/>
      <sheetName val="D_791"/>
      <sheetName val="Pengalaman_Per1"/>
      <sheetName val="D3_4_31"/>
      <sheetName val="D3_4_41"/>
      <sheetName val="Bill_No_6_Koord_&amp;_Attendance1"/>
      <sheetName val="Master_Schedule1"/>
      <sheetName val="mat-me_pipa1"/>
      <sheetName val="HRG_BHN1"/>
      <sheetName val="GAs_Medis_1"/>
      <sheetName val="TOWER_D3"/>
      <sheetName val="H_Satuan1"/>
      <sheetName val="Input_Data1"/>
      <sheetName val="WF_1"/>
      <sheetName val="BOQ_21"/>
      <sheetName val="R_A_B_1"/>
      <sheetName val="H_DASAR1"/>
      <sheetName val="Daf_11"/>
      <sheetName val="BLOK_A1"/>
      <sheetName val="Analisa_-Baku1"/>
      <sheetName val="Rekap_Direct_Cost1"/>
      <sheetName val="analisa_harga_satuan1"/>
      <sheetName val="PONDASI_PANCANG1"/>
      <sheetName val="Grand_summary1"/>
      <sheetName val="B_-_Norelec1"/>
      <sheetName val="Regulated_Tariff1"/>
      <sheetName val="Perm__Test1"/>
      <sheetName val="Gudang_non_AC-AC_Struktur1"/>
      <sheetName val="Analisa_21"/>
      <sheetName val="Master_Edit1"/>
      <sheetName val="huruf_(2)1"/>
      <sheetName val="ANS_ALAT1"/>
      <sheetName val="Pintu-Jend_1"/>
      <sheetName val="GASATAGG_XLS1"/>
      <sheetName val="fin_pro_centers1"/>
      <sheetName val="Villa_A1"/>
      <sheetName val="Ref__Vínculos1"/>
      <sheetName val="Energy_Model1"/>
      <sheetName val="PHU_051"/>
      <sheetName val="R_A_B11"/>
      <sheetName val="H__Dasar1"/>
      <sheetName val="Rencana_Anggaran_Biaya1"/>
      <sheetName val="Harga_Satuan1"/>
      <sheetName val="_1"/>
      <sheetName val="Calc_1"/>
      <sheetName val="Produksi_&amp;_Scedule1"/>
      <sheetName val="Jual_Mtr_071"/>
      <sheetName val="Beli_Mtr_071"/>
      <sheetName val="Jual_Mtr_061"/>
      <sheetName val="Beli_Mtr_061"/>
      <sheetName val="KURVA_S1"/>
      <sheetName val="D2_41"/>
      <sheetName val="D4_3_(TE)1"/>
      <sheetName val="D5_3_(TF)_1"/>
      <sheetName val="D8_3_(TJ)1"/>
      <sheetName val="Analisa_&amp;_Upah1"/>
      <sheetName val="BoQ_C41"/>
      <sheetName val="KODE_BAHAN1"/>
      <sheetName val="KODE_UPAH1"/>
      <sheetName val="INPUT_AGST1"/>
      <sheetName val="Harsat_Elektrikal_1"/>
      <sheetName val="PENJUMLAHAN_TOTAL1"/>
      <sheetName val="BACK_UP_VOL__RELOKASI1"/>
      <sheetName val="DIV_51"/>
      <sheetName val="DIV_61"/>
      <sheetName val="DIV_7_11"/>
      <sheetName val="ASMSI_51"/>
      <sheetName val="ASMSI_61"/>
      <sheetName val="ASMSI_71"/>
      <sheetName val="3_1_(1)1"/>
      <sheetName val="5_1(1)1"/>
      <sheetName val="5_1(2)1"/>
      <sheetName val="5_2(1)1"/>
      <sheetName val="Agg__Hls-Ksr1"/>
      <sheetName val="RAB_Gedung_Utama1"/>
      <sheetName val="Isolasi_Luar4"/>
      <sheetName val="Isolasi_Luar_Dalam4"/>
      <sheetName val="Tanpa_Isolasi4"/>
      <sheetName val="D_&amp;_W_sizes4"/>
      <sheetName val="Unit_Rate2"/>
      <sheetName val="HR_Detail2"/>
      <sheetName val="ANAL_BOW2"/>
      <sheetName val="Kuantitas___Harga2"/>
      <sheetName val="AHS_Marka2"/>
      <sheetName val="AHS_Aspal2"/>
      <sheetName val="Analisa__(2)2"/>
      <sheetName val="SELISIH_HARGA2"/>
      <sheetName val="REF_ONLY2"/>
      <sheetName val="wk_prgs2"/>
      <sheetName val="2-Genset_print2"/>
      <sheetName val="Sat_Bahan2"/>
      <sheetName val="Sat_Alat2"/>
      <sheetName val="Sat_Upah2"/>
      <sheetName val="L3_An_H_Sat_Mob2"/>
      <sheetName val="Harga_ME_2"/>
      <sheetName val="B___Norelec2"/>
      <sheetName val="Kuantitas_&amp;_Harga2"/>
      <sheetName val="Sales_Rental2"/>
      <sheetName val="Sales_Parameter2"/>
      <sheetName val="BQ_&amp;_Harga2"/>
      <sheetName val="Schedule_Yasmin2"/>
      <sheetName val="Schedule_Lingkar_Barat2"/>
      <sheetName val="Schedule_Daan_Mogot2"/>
      <sheetName val="GRAND_REKAPITULASI2"/>
      <sheetName val="RAB_G_ADM__PUSAT_(1)2"/>
      <sheetName val="RAB_R__GENSET_&amp;_PANEL_(10)_2"/>
      <sheetName val="RAB_R__DNS__PENGLL_T_54_(11_A_2"/>
      <sheetName val="RAB_R__DNS__PENGLL_T_54_(11_B_2"/>
      <sheetName val="RAB_R__DNS__PENGLL_T_54_(11_C_2"/>
      <sheetName val="RAB_R__DNS__PENGLL_T_70_(12_A_2"/>
      <sheetName val="RAB_R__DNS__PENGLL_T_70_(12_B_2"/>
      <sheetName val="RAB_R__DNS__PENGLL_T_70_(12_C_2"/>
      <sheetName val="RAB_SPORT_CLUB_(14)2"/>
      <sheetName val="RAB_MASJID_&amp;_T_WUDLU_(15)2"/>
      <sheetName val="RAB_LOUNDRY_&amp;_WORKSHOP_(16)2"/>
      <sheetName val="RAB_MINIMARKET_&amp;_KANTIN_(17_)2"/>
      <sheetName val="RAB_RMH__PENJAGA_(18)2"/>
      <sheetName val="RAB_POS_JAGA_(19__A_)2"/>
      <sheetName val="RAB_POS_JAGA_(19__B_)2"/>
      <sheetName val="RAB_R__POMPA_(20)2"/>
      <sheetName val="RAB_R__KELAS_(2_A)2"/>
      <sheetName val="RAB_R__KELAS_(2_B)2"/>
      <sheetName val="RAB_AULA_UTAMA_(5)2"/>
      <sheetName val="RAB_AULA_SEDANG_(6)2"/>
      <sheetName val="RAB_ASRAMA_(7__B_)2"/>
      <sheetName val="RAB_ASRAMA_(7__C_)2"/>
      <sheetName val="RAB_ASRAMA_(7__D_)2"/>
      <sheetName val="RAB_R__MAKAN_(8)2"/>
      <sheetName val="RAB_GUEST_HOUSE_(9__A_)2"/>
      <sheetName val="RAB_GUEST_HOUSE_(9__B_)2"/>
      <sheetName val="RAW_MATERIALS_2"/>
      <sheetName val="COST-PERSON-J_O_2"/>
      <sheetName val="BoQ_Major_Item_2"/>
      <sheetName val="UPH_BHN"/>
      <sheetName val="Analisa___2_2"/>
      <sheetName val="ANALISA_PEK_UMUM2"/>
      <sheetName val="ANALISA_GWT2"/>
      <sheetName val="ANALISA_DDG_KOLAM_&amp;_PLANTER2"/>
      <sheetName val="ANALISA_LAIN-LAIN2"/>
      <sheetName val="PLAT_&amp;_BALOK_TAMBAHAN2"/>
      <sheetName val="ANALISA_PONDASI2"/>
      <sheetName val="ANALISA_STP2"/>
      <sheetName val="ANALISA_PEK_TANAH2"/>
      <sheetName val="ANALIS_22"/>
      <sheetName val="ANALIS_12"/>
      <sheetName val="BQ_(by_owner)2"/>
      <sheetName val="rab_me_(fisik)2"/>
      <sheetName val="rab_me_(by_owner)_2"/>
      <sheetName val="Fill_this_out_first___4"/>
      <sheetName val="ES_STG"/>
      <sheetName val="PEKERJAAN_PERSIAPAN"/>
      <sheetName val="Ans_Kom_Precast"/>
      <sheetName val="UPAH_&amp;_BHN"/>
      <sheetName val="Bill_No_2_1_2"/>
      <sheetName val="Bill_2_72"/>
      <sheetName val="Mat_Mek2"/>
      <sheetName val="Bill_of_Quantity_ws_2"/>
      <sheetName val="Bill_2_1_DW2"/>
      <sheetName val="Analisa_Harga2"/>
      <sheetName val="Harga_S_Dasar2"/>
      <sheetName val="E_MedGas2"/>
      <sheetName val="Bill_No_2_1_Cold_Water_System2"/>
      <sheetName val="An__Beton2"/>
      <sheetName val="Unit_Rates"/>
      <sheetName val="Fee_-_Materials"/>
      <sheetName val="HARGA_ALAT2"/>
      <sheetName val="Memb_Schd2"/>
      <sheetName val="Fire_Alarm2"/>
      <sheetName val="3__Plumbing2"/>
      <sheetName val="Fill_this_out_first___5"/>
      <sheetName val="Cover_(WS)2"/>
      <sheetName val="Tuk_Koef2"/>
      <sheetName val="Basic_Price"/>
      <sheetName val="Fire_Fighting2"/>
      <sheetName val="D_802"/>
      <sheetName val="D_812"/>
      <sheetName val="D_822"/>
      <sheetName val="D_832"/>
      <sheetName val="D_842"/>
      <sheetName val="D_852"/>
      <sheetName val="D_862"/>
      <sheetName val="D_872"/>
      <sheetName val="D_882"/>
      <sheetName val="D_892"/>
      <sheetName val="D_912"/>
      <sheetName val="D_922"/>
      <sheetName val="D_932"/>
      <sheetName val="D_942"/>
      <sheetName val="D_952"/>
      <sheetName val="D_962"/>
      <sheetName val="an__struktur"/>
      <sheetName val="Metode_42"/>
      <sheetName val="Metode_82"/>
      <sheetName val="Metode_162"/>
      <sheetName val="Metode_112"/>
      <sheetName val="REKAP_PEMATANGAN"/>
      <sheetName val="Man_Power"/>
      <sheetName val="03_BoQ_Architecture"/>
      <sheetName val="REKAP_ANALISA_TO_PRINT"/>
      <sheetName val="ANALISA_STRUKTUR_"/>
      <sheetName val="Cover_Daf-22"/>
      <sheetName val="ARP_10_2_BUL"/>
      <sheetName val="COST_SUMM2"/>
      <sheetName val="DHS_AC"/>
      <sheetName val="Final_Summary"/>
      <sheetName val="Bill_3_8"/>
      <sheetName val="Bill_3_7"/>
      <sheetName val="sat_das"/>
      <sheetName val="Dft_Harga"/>
      <sheetName val="material_"/>
      <sheetName val="D_78"/>
      <sheetName val="D_79"/>
      <sheetName val="Pengalaman_Per"/>
      <sheetName val="D3_4_3"/>
      <sheetName val="D3_4_4"/>
      <sheetName val="Bill_No_6_Koord_&amp;_Attendance"/>
      <sheetName val="Master_Schedule"/>
      <sheetName val="mat-me_pipa"/>
      <sheetName val="HRG_BHN"/>
      <sheetName val="GAs_Medis_"/>
      <sheetName val="TOWER_D2"/>
      <sheetName val="H_Satuan"/>
      <sheetName val="Input_Data"/>
      <sheetName val="WF_"/>
      <sheetName val="BOQ_2"/>
      <sheetName val="R_A_B_"/>
      <sheetName val="H_DASAR"/>
      <sheetName val="Daf_1"/>
      <sheetName val="BLOK_A"/>
      <sheetName val="Analisa_-Baku"/>
      <sheetName val="Rekap_Direct_Cost"/>
      <sheetName val="analisa_harga_satuan"/>
      <sheetName val="PONDASI_PANCANG"/>
      <sheetName val="Grand_summary"/>
      <sheetName val="B_-_Norelec"/>
      <sheetName val="Regulated_Tariff"/>
      <sheetName val="Perm__Test"/>
      <sheetName val="Gudang_non_AC-AC_Struktur"/>
      <sheetName val="Analisa_2"/>
      <sheetName val="Master_Edit"/>
      <sheetName val="huruf_(2)"/>
      <sheetName val="ANS_ALAT"/>
      <sheetName val="Pintu-Jend_"/>
      <sheetName val="GASATAGG_XLS"/>
      <sheetName val="fin_pro_centers"/>
      <sheetName val="Villa_A"/>
      <sheetName val="Energy_Model"/>
      <sheetName val="PHU_05"/>
      <sheetName val="R_A_B1"/>
      <sheetName val="H__Dasar"/>
      <sheetName val="Rencana_Anggaran_Biaya"/>
      <sheetName val="Harga_Satuan"/>
      <sheetName val="D2_4"/>
      <sheetName val="D4_3_(TE)"/>
      <sheetName val="D5_3_(TF)_"/>
      <sheetName val="D8_3_(TJ)"/>
      <sheetName val="_"/>
      <sheetName val="Calc_"/>
      <sheetName val="Produksi_&amp;_Scedule"/>
      <sheetName val="Jual_Mtr_07"/>
      <sheetName val="Beli_Mtr_07"/>
      <sheetName val="Jual_Mtr_06"/>
      <sheetName val="Beli_Mtr_06"/>
      <sheetName val="KURVA_S"/>
      <sheetName val="Analisa_&amp;_Upah"/>
      <sheetName val="BoQ_C4"/>
      <sheetName val="KODE_BAHAN"/>
      <sheetName val="KODE_UPAH"/>
      <sheetName val="INPUT_AGST"/>
      <sheetName val="Harsat_Elektrikal_"/>
      <sheetName val="PENJUMLAHAN_TOTAL"/>
      <sheetName val="BACK_UP_VOL__RELOKASI"/>
      <sheetName val="DIV_5"/>
      <sheetName val="DIV_6"/>
      <sheetName val="DIV_7_1"/>
      <sheetName val="ASMSI_5"/>
      <sheetName val="ASMSI_6"/>
      <sheetName val="ASMSI_7"/>
      <sheetName val="3_1_(1)"/>
      <sheetName val="5_1(1)"/>
      <sheetName val="5_1(2)"/>
      <sheetName val="5_2(1)"/>
      <sheetName val="Agg__Hls-Ksr"/>
      <sheetName val="RAB_Gedung_Utama"/>
      <sheetName val="B-BLOW_1"/>
      <sheetName val="B-BLOW_2"/>
      <sheetName val="B-BLOW_11"/>
      <sheetName val="B-BLOW_21"/>
      <sheetName val="Isolasi_Luar6"/>
      <sheetName val="Isolasi_Luar_Dalam6"/>
      <sheetName val="Tanpa_Isolasi6"/>
      <sheetName val="D_&amp;_W_sizes6"/>
      <sheetName val="Unit_Rate4"/>
      <sheetName val="HR_Detail4"/>
      <sheetName val="ANAL_BOW4"/>
      <sheetName val="Kuantitas___Harga4"/>
      <sheetName val="AHS_Marka4"/>
      <sheetName val="AHS_Aspal4"/>
      <sheetName val="Analisa__(2)4"/>
      <sheetName val="SELISIH_HARGA4"/>
      <sheetName val="REF_ONLY4"/>
      <sheetName val="wk_prgs4"/>
      <sheetName val="2-Genset_print4"/>
      <sheetName val="Sat_Bahan4"/>
      <sheetName val="Sat_Alat4"/>
      <sheetName val="Sat_Upah4"/>
      <sheetName val="L3_An_H_Sat_Mob4"/>
      <sheetName val="Harga_ME_4"/>
      <sheetName val="B___Norelec4"/>
      <sheetName val="Kuantitas_&amp;_Harga4"/>
      <sheetName val="Sales_Rental4"/>
      <sheetName val="Sales_Parameter4"/>
      <sheetName val="BQ_&amp;_Harga4"/>
      <sheetName val="Schedule_Yasmin4"/>
      <sheetName val="Schedule_Lingkar_Barat4"/>
      <sheetName val="Schedule_Daan_Mogot4"/>
      <sheetName val="GRAND_REKAPITULASI4"/>
      <sheetName val="RAB_G_ADM__PUSAT_(1)4"/>
      <sheetName val="RAB_R__GENSET_&amp;_PANEL_(10)_4"/>
      <sheetName val="RAB_R__DNS__PENGLL_T_54_(11_A_4"/>
      <sheetName val="RAB_R__DNS__PENGLL_T_54_(11_B_4"/>
      <sheetName val="RAB_R__DNS__PENGLL_T_54_(11_C_4"/>
      <sheetName val="RAB_R__DNS__PENGLL_T_70_(12_A_4"/>
      <sheetName val="RAB_R__DNS__PENGLL_T_70_(12_B_4"/>
      <sheetName val="RAB_R__DNS__PENGLL_T_70_(12_C_4"/>
      <sheetName val="RAB_SPORT_CLUB_(14)4"/>
      <sheetName val="RAB_MASJID_&amp;_T_WUDLU_(15)4"/>
      <sheetName val="RAB_LOUNDRY_&amp;_WORKSHOP_(16)4"/>
      <sheetName val="RAB_MINIMARKET_&amp;_KANTIN_(17_)4"/>
      <sheetName val="RAB_RMH__PENJAGA_(18)4"/>
      <sheetName val="RAB_POS_JAGA_(19__A_)4"/>
      <sheetName val="RAB_POS_JAGA_(19__B_)4"/>
      <sheetName val="RAB_R__POMPA_(20)4"/>
      <sheetName val="RAB_R__KELAS_(2_A)4"/>
      <sheetName val="RAB_R__KELAS_(2_B)4"/>
      <sheetName val="RAB_AULA_UTAMA_(5)4"/>
      <sheetName val="RAB_AULA_SEDANG_(6)4"/>
      <sheetName val="RAB_ASRAMA_(7__B_)4"/>
      <sheetName val="RAB_ASRAMA_(7__C_)4"/>
      <sheetName val="RAB_ASRAMA_(7__D_)4"/>
      <sheetName val="RAB_R__MAKAN_(8)4"/>
      <sheetName val="RAB_GUEST_HOUSE_(9__A_)4"/>
      <sheetName val="RAB_GUEST_HOUSE_(9__B_)4"/>
      <sheetName val="RAW_MATERIALS_4"/>
      <sheetName val="COST-PERSON-J_O_4"/>
      <sheetName val="BoQ_Major_Item_4"/>
      <sheetName val="UPH_BHN2"/>
      <sheetName val="Analisa___2_4"/>
      <sheetName val="ANALISA_PEK_UMUM4"/>
      <sheetName val="ANALISA_GWT4"/>
      <sheetName val="ANALISA_DDG_KOLAM_&amp;_PLANTER4"/>
      <sheetName val="ANALISA_LAIN-LAIN4"/>
      <sheetName val="PLAT_&amp;_BALOK_TAMBAHAN4"/>
      <sheetName val="ANALISA_PONDASI4"/>
      <sheetName val="ANALISA_STP4"/>
      <sheetName val="ANALISA_PEK_TANAH4"/>
      <sheetName val="ANALIS_24"/>
      <sheetName val="ANALIS_14"/>
      <sheetName val="BQ_(by_owner)4"/>
      <sheetName val="rab_me_(fisik)4"/>
      <sheetName val="rab_me_(by_owner)_4"/>
      <sheetName val="Fill_this_out_first___8"/>
      <sheetName val="ES_STG2"/>
      <sheetName val="PEKERJAAN_PERSIAPAN2"/>
      <sheetName val="Ans_Kom_Precast2"/>
      <sheetName val="UPAH_&amp;_BHN2"/>
      <sheetName val="Bill_No_2_1_4"/>
      <sheetName val="Bill_2_74"/>
      <sheetName val="Mat_Mek4"/>
      <sheetName val="Bill_of_Quantity_ws_4"/>
      <sheetName val="Bill_2_1_DW4"/>
      <sheetName val="Analisa_Harga4"/>
      <sheetName val="Harga_S_Dasar4"/>
      <sheetName val="E_MedGas4"/>
      <sheetName val="Bill_No_2_1_Cold_Water_System4"/>
      <sheetName val="An__Beton4"/>
      <sheetName val="Unit_Rates2"/>
      <sheetName val="Fee_-_Materials2"/>
      <sheetName val="HARGA_ALAT4"/>
      <sheetName val="Memb_Schd4"/>
      <sheetName val="Fire_Alarm4"/>
      <sheetName val="3__Plumbing4"/>
      <sheetName val="Fill_this_out_first___9"/>
      <sheetName val="Cover_(WS)4"/>
      <sheetName val="Tuk_Koef4"/>
      <sheetName val="Basic_Price2"/>
      <sheetName val="Fire_Fighting4"/>
      <sheetName val="D_804"/>
      <sheetName val="D_814"/>
      <sheetName val="D_824"/>
      <sheetName val="D_834"/>
      <sheetName val="D_844"/>
      <sheetName val="D_854"/>
      <sheetName val="D_864"/>
      <sheetName val="D_874"/>
      <sheetName val="D_884"/>
      <sheetName val="D_894"/>
      <sheetName val="D_914"/>
      <sheetName val="D_924"/>
      <sheetName val="D_934"/>
      <sheetName val="D_944"/>
      <sheetName val="D_954"/>
      <sheetName val="D_964"/>
      <sheetName val="an__struktur2"/>
      <sheetName val="Metode_44"/>
      <sheetName val="Metode_84"/>
      <sheetName val="Metode_164"/>
      <sheetName val="Metode_114"/>
      <sheetName val="Metode_53"/>
      <sheetName val="REKAP_PEMATANGAN2"/>
      <sheetName val="Man_Power2"/>
      <sheetName val="03_BoQ_Architecture2"/>
      <sheetName val="REKAP_ANALISA_TO_PRINT2"/>
      <sheetName val="ANALISA_STRUKTUR_2"/>
      <sheetName val="4-Basic_Price2"/>
      <sheetName val="Cover_Daf-24"/>
      <sheetName val="ARP_10_2_BUL2"/>
      <sheetName val="COST_SUMM4"/>
      <sheetName val="DHS_AC2"/>
      <sheetName val="dia_pipe2"/>
      <sheetName val="Final_Summary2"/>
      <sheetName val="Bill_3_82"/>
      <sheetName val="Bill_3_72"/>
      <sheetName val="sat_das2"/>
      <sheetName val="Dft_Harga2"/>
      <sheetName val="material_2"/>
      <sheetName val="D_782"/>
      <sheetName val="D_792"/>
      <sheetName val="Pengalaman_Per2"/>
      <sheetName val="D3_4_32"/>
      <sheetName val="D3_4_42"/>
      <sheetName val="Bill_No_6_Koord_&amp;_Attendance2"/>
      <sheetName val="Master_Schedule2"/>
      <sheetName val="mat-me_pipa2"/>
      <sheetName val="HRG_BHN2"/>
      <sheetName val="GAs_Medis_2"/>
      <sheetName val="TOWER_D4"/>
      <sheetName val="H_Satuan2"/>
      <sheetName val="Input_Data2"/>
      <sheetName val="WF_2"/>
      <sheetName val="BOQ_22"/>
      <sheetName val="R_A_B_2"/>
      <sheetName val="H_DASAR2"/>
      <sheetName val="Daf_12"/>
      <sheetName val="BLOK_A2"/>
      <sheetName val="Analisa_-Baku2"/>
      <sheetName val="Rekap_Direct_Cost2"/>
      <sheetName val="analisa_harga_satuan2"/>
      <sheetName val="PONDASI_PANCANG2"/>
      <sheetName val="Grand_summary2"/>
      <sheetName val="B_-_Norelec2"/>
      <sheetName val="Regulated_Tariff2"/>
      <sheetName val="Perm__Test2"/>
      <sheetName val="Gudang_non_AC-AC_Struktur2"/>
      <sheetName val="Analisa_22"/>
      <sheetName val="Master_Edit2"/>
      <sheetName val="huruf_(2)2"/>
      <sheetName val="ANS_ALAT2"/>
      <sheetName val="Pintu-Jend_2"/>
      <sheetName val="GASATAGG_XLS2"/>
      <sheetName val="fin_pro_centers2"/>
      <sheetName val="Villa_A2"/>
      <sheetName val="Ref__Vínculos2"/>
      <sheetName val="Energy_Model2"/>
      <sheetName val="PHU_052"/>
      <sheetName val="R_A_B12"/>
      <sheetName val="H__Dasar2"/>
      <sheetName val="Rencana_Anggaran_Biaya2"/>
      <sheetName val="Harga_Satuan2"/>
      <sheetName val="_2"/>
      <sheetName val="Calc_2"/>
      <sheetName val="Produksi_&amp;_Scedule2"/>
      <sheetName val="Jual_Mtr_072"/>
      <sheetName val="Beli_Mtr_072"/>
      <sheetName val="Jual_Mtr_062"/>
      <sheetName val="Beli_Mtr_062"/>
      <sheetName val="KURVA_S2"/>
      <sheetName val="D2_42"/>
      <sheetName val="D4_3_(TE)2"/>
      <sheetName val="D5_3_(TF)_2"/>
      <sheetName val="D8_3_(TJ)2"/>
      <sheetName val="Analisa_&amp;_Upah2"/>
      <sheetName val="BoQ_C42"/>
      <sheetName val="KODE_BAHAN2"/>
      <sheetName val="KODE_UPAH2"/>
      <sheetName val="INPUT_AGST2"/>
      <sheetName val="Harsat_Elektrikal_2"/>
      <sheetName val="PENJUMLAHAN_TOTAL2"/>
      <sheetName val="BACK_UP_VOL__RELOKASI2"/>
      <sheetName val="DIV_52"/>
      <sheetName val="DIV_62"/>
      <sheetName val="DIV_7_12"/>
      <sheetName val="ASMSI_52"/>
      <sheetName val="ASMSI_62"/>
      <sheetName val="ASMSI_72"/>
      <sheetName val="3_1_(1)2"/>
      <sheetName val="5_1(1)2"/>
      <sheetName val="5_1(2)2"/>
      <sheetName val="5_2(1)2"/>
      <sheetName val="Agg__Hls-Ksr2"/>
      <sheetName val="RAB_Gedung_Utama2"/>
      <sheetName val="B-BLOW_12"/>
      <sheetName val="B-BLOW_22"/>
      <sheetName val="Isolasi_Luar7"/>
      <sheetName val="Isolasi_Luar_Dalam7"/>
      <sheetName val="Tanpa_Isolasi7"/>
      <sheetName val="D_&amp;_W_sizes7"/>
      <sheetName val="Unit_Rate5"/>
      <sheetName val="HR_Detail5"/>
      <sheetName val="ANAL_BOW5"/>
      <sheetName val="Kuantitas___Harga5"/>
      <sheetName val="AHS_Marka5"/>
      <sheetName val="AHS_Aspal5"/>
      <sheetName val="Analisa__(2)5"/>
      <sheetName val="SELISIH_HARGA5"/>
      <sheetName val="REF_ONLY5"/>
      <sheetName val="wk_prgs5"/>
      <sheetName val="2-Genset_print5"/>
      <sheetName val="Sat_Bahan5"/>
      <sheetName val="Sat_Alat5"/>
      <sheetName val="Sat_Upah5"/>
      <sheetName val="L3_An_H_Sat_Mob5"/>
      <sheetName val="Harga_ME_5"/>
      <sheetName val="B___Norelec5"/>
      <sheetName val="Kuantitas_&amp;_Harga5"/>
      <sheetName val="Sales_Rental5"/>
      <sheetName val="Sales_Parameter5"/>
      <sheetName val="BQ_&amp;_Harga5"/>
      <sheetName val="Schedule_Yasmin5"/>
      <sheetName val="Schedule_Lingkar_Barat5"/>
      <sheetName val="Schedule_Daan_Mogot5"/>
      <sheetName val="GRAND_REKAPITULASI5"/>
      <sheetName val="RAB_G_ADM__PUSAT_(1)5"/>
      <sheetName val="RAB_R__GENSET_&amp;_PANEL_(10)_5"/>
      <sheetName val="RAB_R__DNS__PENGLL_T_54_(11_A_5"/>
      <sheetName val="RAB_R__DNS__PENGLL_T_54_(11_B_5"/>
      <sheetName val="RAB_R__DNS__PENGLL_T_54_(11_C_5"/>
      <sheetName val="RAB_R__DNS__PENGLL_T_70_(12_A_5"/>
      <sheetName val="RAB_R__DNS__PENGLL_T_70_(12_B_5"/>
      <sheetName val="RAB_R__DNS__PENGLL_T_70_(12_C_5"/>
      <sheetName val="RAB_SPORT_CLUB_(14)5"/>
      <sheetName val="RAB_MASJID_&amp;_T_WUDLU_(15)5"/>
      <sheetName val="RAB_LOUNDRY_&amp;_WORKSHOP_(16)5"/>
      <sheetName val="RAB_MINIMARKET_&amp;_KANTIN_(17_)5"/>
      <sheetName val="RAB_RMH__PENJAGA_(18)5"/>
      <sheetName val="RAB_POS_JAGA_(19__A_)5"/>
      <sheetName val="RAB_POS_JAGA_(19__B_)5"/>
      <sheetName val="RAB_R__POMPA_(20)5"/>
      <sheetName val="RAB_R__KELAS_(2_A)5"/>
      <sheetName val="RAB_R__KELAS_(2_B)5"/>
      <sheetName val="RAB_AULA_UTAMA_(5)5"/>
      <sheetName val="RAB_AULA_SEDANG_(6)5"/>
      <sheetName val="RAB_ASRAMA_(7__B_)5"/>
      <sheetName val="RAB_ASRAMA_(7__C_)5"/>
      <sheetName val="RAB_ASRAMA_(7__D_)5"/>
      <sheetName val="RAB_R__MAKAN_(8)5"/>
      <sheetName val="RAB_GUEST_HOUSE_(9__A_)5"/>
      <sheetName val="RAB_GUEST_HOUSE_(9__B_)5"/>
      <sheetName val="RAW_MATERIALS_5"/>
      <sheetName val="COST-PERSON-J_O_5"/>
      <sheetName val="BoQ_Major_Item_5"/>
      <sheetName val="UPH_BHN3"/>
      <sheetName val="Analisa___2_5"/>
      <sheetName val="ANALISA_PEK_UMUM5"/>
      <sheetName val="ANALISA_GWT5"/>
      <sheetName val="ANALISA_DDG_KOLAM_&amp;_PLANTER5"/>
      <sheetName val="ANALISA_LAIN-LAIN5"/>
      <sheetName val="PLAT_&amp;_BALOK_TAMBAHAN5"/>
      <sheetName val="ANALISA_PONDASI5"/>
      <sheetName val="ANALISA_STP5"/>
      <sheetName val="ANALISA_PEK_TANAH5"/>
      <sheetName val="ANALIS_25"/>
      <sheetName val="ANALIS_15"/>
      <sheetName val="BQ_(by_owner)5"/>
      <sheetName val="rab_me_(fisik)5"/>
      <sheetName val="rab_me_(by_owner)_5"/>
      <sheetName val="Fill_this_out_first___10"/>
      <sheetName val="ES_STG3"/>
      <sheetName val="PEKERJAAN_PERSIAPAN3"/>
      <sheetName val="Ans_Kom_Precast3"/>
      <sheetName val="UPAH_&amp;_BHN3"/>
      <sheetName val="Bill_No_2_1_5"/>
      <sheetName val="Bill_2_75"/>
      <sheetName val="Mat_Mek5"/>
      <sheetName val="Bill_of_Quantity_ws_5"/>
      <sheetName val="Bill_2_1_DW5"/>
      <sheetName val="Analisa_Harga5"/>
      <sheetName val="Harga_S_Dasar5"/>
      <sheetName val="E_MedGas5"/>
      <sheetName val="Bill_No_2_1_Cold_Water_System5"/>
      <sheetName val="An__Beton5"/>
      <sheetName val="Unit_Rates3"/>
      <sheetName val="Fee_-_Materials3"/>
      <sheetName val="HARGA_ALAT5"/>
      <sheetName val="Memb_Schd5"/>
      <sheetName val="Fire_Alarm5"/>
      <sheetName val="3__Plumbing5"/>
      <sheetName val="Fill_this_out_first___11"/>
      <sheetName val="Cover_(WS)5"/>
      <sheetName val="Tuk_Koef5"/>
      <sheetName val="Basic_Price3"/>
      <sheetName val="Fire_Fighting5"/>
      <sheetName val="D_805"/>
      <sheetName val="D_815"/>
      <sheetName val="D_825"/>
      <sheetName val="D_835"/>
      <sheetName val="D_845"/>
      <sheetName val="D_855"/>
      <sheetName val="D_865"/>
      <sheetName val="D_875"/>
      <sheetName val="D_885"/>
      <sheetName val="D_895"/>
      <sheetName val="D_915"/>
      <sheetName val="D_925"/>
      <sheetName val="D_935"/>
      <sheetName val="D_945"/>
      <sheetName val="D_955"/>
      <sheetName val="D_965"/>
      <sheetName val="an__struktur3"/>
      <sheetName val="Metode_45"/>
      <sheetName val="Metode_85"/>
      <sheetName val="Metode_165"/>
      <sheetName val="Metode_115"/>
      <sheetName val="Metode_54"/>
      <sheetName val="REKAP_PEMATANGAN3"/>
      <sheetName val="Man_Power3"/>
      <sheetName val="03_BoQ_Architecture3"/>
      <sheetName val="REKAP_ANALISA_TO_PRINT3"/>
      <sheetName val="ANALISA_STRUKTUR_3"/>
      <sheetName val="4-Basic_Price3"/>
      <sheetName val="Cover_Daf-25"/>
      <sheetName val="ARP_10_2_BUL3"/>
      <sheetName val="COST_SUMM5"/>
      <sheetName val="DHS_AC3"/>
      <sheetName val="dia_pipe3"/>
      <sheetName val="Final_Summary3"/>
      <sheetName val="Bill_3_83"/>
      <sheetName val="Bill_3_73"/>
      <sheetName val="sat_das3"/>
      <sheetName val="Dft_Harga3"/>
      <sheetName val="material_3"/>
      <sheetName val="D_783"/>
      <sheetName val="D_793"/>
      <sheetName val="Pengalaman_Per3"/>
      <sheetName val="D3_4_33"/>
      <sheetName val="D3_4_43"/>
      <sheetName val="Bill_No_6_Koord_&amp;_Attendance3"/>
      <sheetName val="Master_Schedule3"/>
      <sheetName val="mat-me_pipa3"/>
      <sheetName val="HRG_BHN3"/>
      <sheetName val="GAs_Medis_3"/>
      <sheetName val="TOWER_D5"/>
      <sheetName val="H_Satuan3"/>
      <sheetName val="Input_Data3"/>
      <sheetName val="WF_3"/>
      <sheetName val="BOQ_23"/>
      <sheetName val="R_A_B_3"/>
      <sheetName val="H_DASAR3"/>
      <sheetName val="Daf_13"/>
      <sheetName val="BLOK_A3"/>
      <sheetName val="Analisa_-Baku3"/>
      <sheetName val="Rekap_Direct_Cost3"/>
      <sheetName val="analisa_harga_satuan3"/>
      <sheetName val="PONDASI_PANCANG3"/>
      <sheetName val="Grand_summary3"/>
      <sheetName val="B_-_Norelec3"/>
      <sheetName val="Regulated_Tariff3"/>
      <sheetName val="Perm__Test3"/>
      <sheetName val="Gudang_non_AC-AC_Struktur3"/>
      <sheetName val="Analisa_23"/>
      <sheetName val="Master_Edit3"/>
      <sheetName val="huruf_(2)3"/>
      <sheetName val="ANS_ALAT3"/>
      <sheetName val="Pintu-Jend_3"/>
      <sheetName val="GASATAGG_XLS3"/>
      <sheetName val="fin_pro_centers3"/>
      <sheetName val="Villa_A3"/>
      <sheetName val="Ref__Vínculos3"/>
      <sheetName val="Energy_Model3"/>
      <sheetName val="PHU_053"/>
      <sheetName val="R_A_B13"/>
      <sheetName val="H__Dasar3"/>
      <sheetName val="Rencana_Anggaran_Biaya3"/>
      <sheetName val="Harga_Satuan3"/>
      <sheetName val="D2_43"/>
      <sheetName val="D4_3_(TE)3"/>
      <sheetName val="D5_3_(TF)_3"/>
      <sheetName val="D8_3_(TJ)3"/>
      <sheetName val="_3"/>
      <sheetName val="Calc_3"/>
      <sheetName val="Produksi_&amp;_Scedule3"/>
      <sheetName val="Jual_Mtr_073"/>
      <sheetName val="Beli_Mtr_073"/>
      <sheetName val="Jual_Mtr_063"/>
      <sheetName val="Beli_Mtr_063"/>
      <sheetName val="KURVA_S3"/>
      <sheetName val="Analisa_&amp;_Upah3"/>
      <sheetName val="BoQ_C43"/>
      <sheetName val="KODE_BAHAN3"/>
      <sheetName val="KODE_UPAH3"/>
      <sheetName val="INPUT_AGST3"/>
      <sheetName val="Harsat_Elektrikal_3"/>
      <sheetName val="PENJUMLAHAN_TOTAL3"/>
      <sheetName val="BACK_UP_VOL__RELOKASI3"/>
      <sheetName val="DIV_53"/>
      <sheetName val="DIV_63"/>
      <sheetName val="DIV_7_13"/>
      <sheetName val="ASMSI_53"/>
      <sheetName val="ASMSI_63"/>
      <sheetName val="ASMSI_73"/>
      <sheetName val="3_1_(1)3"/>
      <sheetName val="5_1(1)3"/>
      <sheetName val="5_1(2)3"/>
      <sheetName val="5_2(1)3"/>
      <sheetName val="Agg__Hls-Ksr3"/>
      <sheetName val="RAB_Gedung_Utama3"/>
      <sheetName val="B-BLOW_13"/>
      <sheetName val="B-BLOW_23"/>
      <sheetName val="3-DIV2"/>
      <sheetName val="3-DIV3"/>
      <sheetName val="3-DIV7"/>
      <sheetName val="3-DIV8"/>
      <sheetName val="3-DIV10"/>
      <sheetName val="BoQ(APBN)"/>
      <sheetName val="Quarry"/>
      <sheetName val="APP-9"/>
      <sheetName val="SP"/>
      <sheetName val="SAT-BHN"/>
      <sheetName val="41,9&amp;36,3"/>
      <sheetName val="MATERIAL ANALISA"/>
      <sheetName val="dinding Spilway lama"/>
      <sheetName val="Kode"/>
      <sheetName val="BCP.1"/>
      <sheetName val="QSS"/>
      <sheetName val="An_11"/>
      <sheetName val="An_31"/>
      <sheetName val="An_21"/>
      <sheetName val="PercenDiv"/>
      <sheetName val="DHT"/>
      <sheetName val="Satuan Pek."/>
      <sheetName val="LO"/>
      <sheetName val="MASTER"/>
      <sheetName val="Cover page"/>
      <sheetName val="WC . SG"/>
      <sheetName val="Kurv. S, Skema Bhn, Alat,tenaga"/>
      <sheetName val="Prod"/>
      <sheetName val="REK"/>
      <sheetName val="Customize Your Invoice"/>
      <sheetName val="SCH2"/>
      <sheetName val="Anal Alat Type II A"/>
      <sheetName val="Re-Mill Building  "/>
      <sheetName val="FORM-X-1"/>
      <sheetName val="RESIDU"/>
      <sheetName val="Sum_Intern"/>
      <sheetName val="BOQ - ARS"/>
      <sheetName val="B_7"/>
      <sheetName val="B_6"/>
      <sheetName val="Harsat Bahan"/>
      <sheetName val="Harsat Upah"/>
      <sheetName val="Probbl - Production"/>
      <sheetName val="#REF"/>
      <sheetName val="UNITPRICE"/>
      <sheetName val="Direct Cost"/>
      <sheetName val="Material-mr"/>
      <sheetName val="sub-total.bag-7"/>
      <sheetName val="DG"/>
      <sheetName val="HARGA MATERIAL"/>
      <sheetName val="All"/>
      <sheetName val="RAB_G_ADM_ PUSAT__1_"/>
      <sheetName val="RAB_R_ GENSET _ PANEL__10_ "/>
      <sheetName val="RAB_R_ DNS_ PENGLL T_54__11_A__"/>
      <sheetName val="RAB_R_ DNS_ PENGLL T_54__11_B__"/>
      <sheetName val="RAB_R_ DNS_ PENGLL T_54 _11_C__"/>
      <sheetName val="RAB_R_ DNS_ PENGLL T_70__12_A__"/>
      <sheetName val="RAB_R_ DNS_ PENGLL T_70__12_B__"/>
      <sheetName val="RAB_R_ DNS_ PENGLL T_70__12_C__"/>
      <sheetName val="RAB_SPORT CLUB__14_"/>
      <sheetName val="RAB_MASJID _ T_WUDLU__15_"/>
      <sheetName val="RAB_LOUNDRY _ WORKSHOP__16_"/>
      <sheetName val="RAB_MINIMARKET _ KANTIN__17__"/>
      <sheetName val="RAB_RMH_ PENJAGA__18_"/>
      <sheetName val="RAB_POS JAGA__19_ A__"/>
      <sheetName val="RAB_POS JAGA__19_ B__"/>
      <sheetName val="RAB_R_ POMPA__20_"/>
      <sheetName val="RAB_GARASI__21_"/>
      <sheetName val="RAB_POLIKLINIK__22_"/>
      <sheetName val="RAB_R_ KELAS__2_A_"/>
      <sheetName val="RAB_R_ KELAS__2_B_"/>
      <sheetName val="RAB_PERPUST__4_"/>
      <sheetName val="RAB_AULA UTAMA__5_"/>
      <sheetName val="RAB_AULA SEDANG__6_"/>
      <sheetName val="RAB_ASRAMA__7_ B__"/>
      <sheetName val="RAB_ASRAMA__7_ C__"/>
      <sheetName val="RAB_ASRAMA__7_ D__"/>
      <sheetName val="RAB_R_ MAKAN__8_"/>
      <sheetName val="RAB_GUEST HOUSE__9_ A__"/>
      <sheetName val="RAB_GUEST HOUSE__9_ B__"/>
      <sheetName val="TA"/>
      <sheetName val="LIST (2)"/>
      <sheetName val="Sat Bah &amp; Up"/>
      <sheetName val="Appendix 2(SatDas)"/>
      <sheetName val="610.07A"/>
      <sheetName val="Als Struk"/>
      <sheetName val="Deep Well"/>
      <sheetName val="Pek Luar"/>
      <sheetName val="Mall"/>
      <sheetName val="Parkir"/>
      <sheetName val="INDEX"/>
      <sheetName val="S.UPAH"/>
      <sheetName val="S.BAHAN"/>
      <sheetName val="HM"/>
      <sheetName val="nama PT."/>
      <sheetName val="AC"/>
      <sheetName val="Model"/>
      <sheetName val="CONSTRUCTION COMPONENT"/>
      <sheetName val="Currency Rate"/>
      <sheetName val="Harga Bahan"/>
      <sheetName val="Data Input"/>
      <sheetName val="Asumsi"/>
      <sheetName val="Lt. 1 (A)"/>
      <sheetName val="ESCON"/>
      <sheetName val="ISI1107A"/>
      <sheetName val="ISI1107B"/>
      <sheetName val="Detail Subcon Status"/>
      <sheetName val="PS-Instr"/>
      <sheetName val="FORM"/>
      <sheetName val="Hargapek"/>
      <sheetName val="PS Elec"/>
      <sheetName val="VAC PS"/>
      <sheetName val="Multiplier"/>
      <sheetName val="Accueil"/>
      <sheetName val="DKONSOL"/>
      <sheetName val="TABEL2"/>
      <sheetName val="DISCLAIMER"/>
      <sheetName val="HASAT DASAR"/>
      <sheetName val="AC_C"/>
      <sheetName val="PivotNERACA"/>
      <sheetName val="komponen"/>
      <sheetName val="wt"/>
      <sheetName val="crude.SLAB RE-bar"/>
      <sheetName val="CRUDE RE-bar"/>
      <sheetName val="Sat Bah _ Up"/>
      <sheetName val="Elect (3)"/>
      <sheetName val="Page2"/>
      <sheetName val="DAF-5"/>
      <sheetName val="Analisa SNI"/>
      <sheetName val="Anls FA (Inst)"/>
      <sheetName val="TYPE A1"/>
      <sheetName val="a.h ars"/>
      <sheetName val="MB"/>
      <sheetName val="BQ29"/>
      <sheetName val="BUL"/>
      <sheetName val="Bhn,Alat&amp;Upah"/>
      <sheetName val="R.A.B"/>
      <sheetName val="MAP-S"/>
      <sheetName val="Lamp. 3.Analisa"/>
      <sheetName val="Agg Halus &amp; Kasar"/>
      <sheetName val="Proj'n(Piping_Big_Crew)1"/>
      <sheetName val="BQ_List1"/>
      <sheetName val="DIV1"/>
      <sheetName val="Sheet3"/>
      <sheetName val="BOI+harga"/>
      <sheetName val="TJ1Q47"/>
      <sheetName val="M.Pekerjaan"/>
      <sheetName val="Jagorawi"/>
      <sheetName val="Galian 1"/>
      <sheetName val="compaction"/>
      <sheetName val="daf_3_OK_"/>
      <sheetName val="U.div.6"/>
      <sheetName val="Des-Penysut-Manager"/>
      <sheetName val="dwa-01"/>
      <sheetName val="Database"/>
      <sheetName val="DSBD_x000c_"/>
      <sheetName val="DSBD_x0000_"/>
      <sheetName val="ALS5"/>
      <sheetName val="ALS3"/>
      <sheetName val="ALS4"/>
      <sheetName val="ALS1"/>
      <sheetName val="_BQ-AC.xls_Inf®&quot;_wS("/>
      <sheetName val="_BQ-AC.xls__BQ-AC.xls_Inf®&quot;_wS("/>
      <sheetName val="Income S"/>
      <sheetName val="balance sheet"/>
      <sheetName val="Fin-Sum"/>
      <sheetName val="II.5"/>
      <sheetName val="Harga Dasar"/>
      <sheetName val="ANHAS"/>
      <sheetName val="AI"/>
      <sheetName val="D.1.7"/>
      <sheetName val="D.1.5"/>
      <sheetName val="D.2.3"/>
      <sheetName val="D.2.2"/>
      <sheetName val="Fnl-Smry"/>
      <sheetName val="Dbase"/>
      <sheetName val="Budget"/>
      <sheetName val="A&amp;BP"/>
      <sheetName val="Bhn"/>
      <sheetName val="BILL 4"/>
      <sheetName val="DAPUR"/>
      <sheetName val="INFR STR"/>
      <sheetName val="PAGAR KLLG"/>
      <sheetName val="ANALISA PNL"/>
      <sheetName val="metode "/>
      <sheetName val="Analisa _ Upah"/>
      <sheetName val="WT-LIS_x0000_"/>
      <sheetName val="AHS"/>
      <sheetName val="Rekap-link"/>
      <sheetName val="dnc4"/>
      <sheetName val="WT-LIS"/>
      <sheetName val="FORM BQ TL PRATU 4cct"/>
      <sheetName val="DIREKSI"/>
      <sheetName val="RFP005"/>
      <sheetName val="koef-beton"/>
      <sheetName val="Galian"/>
      <sheetName val="HSUMUM.XLS"/>
      <sheetName val="HSDRAIN.XLS"/>
      <sheetName val="HSTANAH"/>
      <sheetName val="HSBASE"/>
      <sheetName val="HSASPAL"/>
      <sheetName val="HSBETON"/>
      <sheetName val="HSSTRUK"/>
      <sheetName val="HSMISC.XLS"/>
      <sheetName val="Data Base"/>
      <sheetName val="RESUME (2)"/>
      <sheetName val="Bill rekap"/>
      <sheetName val="[BQ-AC.xls]Inf®&quot;:wS "/>
      <sheetName val="[BQ-AC.xls]Inf®&quot;:wSp"/>
      <sheetName val="CCO 1 GAGAL"/>
      <sheetName val="RAB Arsitek"/>
      <sheetName val="Hargamat"/>
      <sheetName val="Proj Data"/>
      <sheetName val="DAFTAR BESI"/>
      <sheetName val="dinding_Spilway_lama"/>
      <sheetName val="dinding_Spilway_lama1"/>
      <sheetName val="dinding_Spilway_lama2"/>
      <sheetName val="Bill 2.3"/>
      <sheetName val="Bill 2.5B"/>
      <sheetName val="Bill 2.1"/>
      <sheetName val="定额"/>
      <sheetName val="Wcw-01"/>
      <sheetName val="ANAL_P4"/>
      <sheetName val="ANTEK"/>
      <sheetName val="Client AJE"/>
      <sheetName val="Telephone &amp; KSO Rev"/>
      <sheetName val="CP HOTEL"/>
      <sheetName val="HARGADASAR"/>
      <sheetName val="BASIC ASSUMPTION"/>
      <sheetName val="EVAL-ANAL"/>
      <sheetName val="HB ARSITEKTUR"/>
      <sheetName val="HB STRUKTUR"/>
      <sheetName val="MPB-01"/>
      <sheetName val="HARSAT Das"/>
      <sheetName val="MAPP PPTR"/>
      <sheetName val="SDM"/>
      <sheetName val="Bekisting"/>
      <sheetName val="Bab10"/>
      <sheetName val="Stressing bed"/>
      <sheetName val="RAB-1"/>
      <sheetName val="BETON"/>
      <sheetName val="Rekap_"/>
      <sheetName val="Header_Data"/>
      <sheetName val="REKAP_TOTAL"/>
      <sheetName val="Cover_page"/>
      <sheetName val="Faktor_Markup"/>
      <sheetName val="WC___SG"/>
      <sheetName val="OFFICE_2_LT"/>
      <sheetName val="Bill_1_-_9"/>
      <sheetName val="Bill_12"/>
      <sheetName val="Bill_10"/>
      <sheetName val="Rekap_1"/>
      <sheetName val="Header_Data1"/>
      <sheetName val="REKAP_TOTAL1"/>
      <sheetName val="Cover_page1"/>
      <sheetName val="Faktor_Markup1"/>
      <sheetName val="WC___SG1"/>
      <sheetName val="OFFICE_2_LT1"/>
      <sheetName val="Bill_1_-_91"/>
      <sheetName val="Bill_121"/>
      <sheetName val="Bill_101"/>
      <sheetName val="_BQ-AC.xls__BQ-AC.xls__BQ-AC.xl"/>
      <sheetName val="KANTOR&amp;GALERI-MEK"/>
      <sheetName val="KANTOR&amp;GALERI-ELEK"/>
      <sheetName val="DAF.ALAT"/>
      <sheetName val="Data Pendukung"/>
      <sheetName val="bs-abut"/>
      <sheetName val="abut"/>
      <sheetName val="BasicPrice"/>
      <sheetName val="keb-BHN"/>
      <sheetName val="GABIP07"/>
      <sheetName val="R2BU-Retrieve"/>
      <sheetName val="Base E-M"/>
      <sheetName val="KH Bahagia"/>
      <sheetName val="PAD-F"/>
      <sheetName val="351BQMCN"/>
      <sheetName val="Analisa HS"/>
      <sheetName val="Man Power &amp; Comp"/>
      <sheetName val="arab"/>
      <sheetName val="Analisa Baku ME"/>
      <sheetName val="Rekap Prelim"/>
      <sheetName val="CAT_5"/>
      <sheetName val="MING"/>
      <sheetName val="DIV.1"/>
      <sheetName val="Damper"/>
      <sheetName val="SlotD"/>
      <sheetName val="EE-PROP"/>
      <sheetName val="Analisa Upah &amp; Bahan Plum"/>
      <sheetName val="KRB(ALT)"/>
      <sheetName val="KRB(BHN)"/>
      <sheetName val="KRB(BNK)"/>
      <sheetName val="KRB(BUA)"/>
      <sheetName val="KRB(PP)"/>
      <sheetName val="KPB_PP"/>
      <sheetName val="HARGA SAT."/>
      <sheetName val="AHS - Riel"/>
      <sheetName val="Bahan "/>
      <sheetName val="Pekerjaan "/>
      <sheetName val="HOLDING-TB"/>
      <sheetName val="DB"/>
      <sheetName val="BQ(Piping)"/>
      <sheetName val="PipWT"/>
      <sheetName val="Kapro_dan_Sam_Sem_Som"/>
      <sheetName val="Daf Harga"/>
      <sheetName val="OPERATION COST"/>
      <sheetName val="DATs"/>
      <sheetName val="1.B"/>
      <sheetName val="BQ EXTERN"/>
      <sheetName val="sch"/>
      <sheetName val="Isolasi_Luar8"/>
      <sheetName val="Isolasi_Luar_Dalam8"/>
      <sheetName val="Tanpa_Isolasi8"/>
      <sheetName val="D_&amp;_W_sizes8"/>
      <sheetName val="Unit_Rate6"/>
      <sheetName val="HR_Detail6"/>
      <sheetName val="ANAL_BOW6"/>
      <sheetName val="Kuantitas___Harga6"/>
      <sheetName val="AHS_Marka6"/>
      <sheetName val="AHS_Aspal6"/>
      <sheetName val="Analisa__(2)6"/>
      <sheetName val="SELISIH_HARGA6"/>
      <sheetName val="REF_ONLY6"/>
      <sheetName val="wk_prgs6"/>
      <sheetName val="2-Genset_print6"/>
      <sheetName val="Sat_Bahan6"/>
      <sheetName val="Sat_Alat6"/>
      <sheetName val="Sat_Upah6"/>
      <sheetName val="L3_An_H_Sat_Mob6"/>
      <sheetName val="Harga_ME_6"/>
      <sheetName val="B___Norelec6"/>
      <sheetName val="Kuantitas_&amp;_Harga6"/>
      <sheetName val="Sales_Rental6"/>
      <sheetName val="Sales_Parameter6"/>
      <sheetName val="BQ_&amp;_Harga6"/>
      <sheetName val="Schedule_Yasmin6"/>
      <sheetName val="Schedule_Lingkar_Barat6"/>
      <sheetName val="Schedule_Daan_Mogot6"/>
      <sheetName val="GRAND_REKAPITULASI6"/>
      <sheetName val="RAB_G_ADM__PUSAT_(1)6"/>
      <sheetName val="RAB_R__GENSET_&amp;_PANEL_(10)_6"/>
      <sheetName val="RAB_R__DNS__PENGLL_T_54_(11_A_6"/>
      <sheetName val="RAB_R__DNS__PENGLL_T_54_(11_B_6"/>
      <sheetName val="RAB_R__DNS__PENGLL_T_54_(11_C_6"/>
      <sheetName val="RAB_R__DNS__PENGLL_T_70_(12_A_6"/>
      <sheetName val="RAB_R__DNS__PENGLL_T_70_(12_B_6"/>
      <sheetName val="RAB_R__DNS__PENGLL_T_70_(12_C_6"/>
      <sheetName val="RAB_SPORT_CLUB_(14)6"/>
      <sheetName val="RAB_MASJID_&amp;_T_WUDLU_(15)6"/>
      <sheetName val="RAB_LOUNDRY_&amp;_WORKSHOP_(16)6"/>
      <sheetName val="RAB_MINIMARKET_&amp;_KANTIN_(17_)6"/>
      <sheetName val="RAB_RMH__PENJAGA_(18)6"/>
      <sheetName val="RAB_POS_JAGA_(19__A_)6"/>
      <sheetName val="RAB_POS_JAGA_(19__B_)6"/>
      <sheetName val="RAB_R__POMPA_(20)6"/>
      <sheetName val="RAB_R__KELAS_(2_A)6"/>
      <sheetName val="RAB_R__KELAS_(2_B)6"/>
      <sheetName val="RAB_AULA_UTAMA_(5)6"/>
      <sheetName val="RAB_AULA_SEDANG_(6)6"/>
      <sheetName val="RAB_ASRAMA_(7__B_)6"/>
      <sheetName val="RAB_ASRAMA_(7__C_)6"/>
      <sheetName val="RAB_ASRAMA_(7__D_)6"/>
      <sheetName val="RAB_R__MAKAN_(8)6"/>
      <sheetName val="RAB_GUEST_HOUSE_(9__A_)6"/>
      <sheetName val="RAB_GUEST_HOUSE_(9__B_)6"/>
      <sheetName val="RAW_MATERIALS_6"/>
      <sheetName val="COST-PERSON-J_O_6"/>
      <sheetName val="BoQ_Major_Item_6"/>
      <sheetName val="UPH_BHN4"/>
      <sheetName val="Analisa___2_6"/>
      <sheetName val="ANALISA_PEK_UMUM6"/>
      <sheetName val="ANALISA_GWT6"/>
      <sheetName val="ANALISA_DDG_KOLAM_&amp;_PLANTER6"/>
      <sheetName val="ANALISA_LAIN-LAIN6"/>
      <sheetName val="PLAT_&amp;_BALOK_TAMBAHAN6"/>
      <sheetName val="ANALISA_PONDASI6"/>
      <sheetName val="ANALISA_STP6"/>
      <sheetName val="ANALISA_PEK_TANAH6"/>
      <sheetName val="ANALIS_26"/>
      <sheetName val="ANALIS_16"/>
      <sheetName val="BQ_(by_owner)6"/>
      <sheetName val="rab_me_(fisik)6"/>
      <sheetName val="rab_me_(by_owner)_6"/>
      <sheetName val="Fill_this_out_first___12"/>
      <sheetName val="ES_STG4"/>
      <sheetName val="PEKERJAAN_PERSIAPAN4"/>
      <sheetName val="Ans_Kom_Precast4"/>
      <sheetName val="UPAH_&amp;_BHN4"/>
      <sheetName val="Bill_No_2_1_6"/>
      <sheetName val="Bill_2_76"/>
      <sheetName val="Mat_Mek6"/>
      <sheetName val="Bill_of_Quantity_ws_6"/>
      <sheetName val="Bill_2_1_DW6"/>
      <sheetName val="Analisa_Harga6"/>
      <sheetName val="Harga_S_Dasar6"/>
      <sheetName val="E_MedGas6"/>
      <sheetName val="Bill_No_2_1_Cold_Water_System6"/>
      <sheetName val="An__Beton6"/>
      <sheetName val="Unit_Rates4"/>
      <sheetName val="Fee_-_Materials4"/>
      <sheetName val="HARGA_ALAT6"/>
      <sheetName val="Memb_Schd6"/>
      <sheetName val="Fire_Alarm6"/>
      <sheetName val="3__Plumbing6"/>
      <sheetName val="Fill_this_out_first___13"/>
      <sheetName val="Cover_(WS)6"/>
      <sheetName val="Tuk_Koef6"/>
      <sheetName val="Basic_Price4"/>
      <sheetName val="Fire_Fighting6"/>
      <sheetName val="D_806"/>
      <sheetName val="D_816"/>
      <sheetName val="D_826"/>
      <sheetName val="D_836"/>
      <sheetName val="D_846"/>
      <sheetName val="D_856"/>
      <sheetName val="D_866"/>
      <sheetName val="D_876"/>
      <sheetName val="D_886"/>
      <sheetName val="D_896"/>
      <sheetName val="D_916"/>
      <sheetName val="D_926"/>
      <sheetName val="D_936"/>
      <sheetName val="D_946"/>
      <sheetName val="D_956"/>
      <sheetName val="D_966"/>
      <sheetName val="an__struktur4"/>
      <sheetName val="Metode_46"/>
      <sheetName val="Metode_86"/>
      <sheetName val="Metode_166"/>
      <sheetName val="Metode_116"/>
      <sheetName val="Metode_55"/>
      <sheetName val="REKAP_PEMATANGAN4"/>
      <sheetName val="Man_Power4"/>
      <sheetName val="03_BoQ_Architecture4"/>
      <sheetName val="REKAP_ANALISA_TO_PRINT4"/>
      <sheetName val="ANALISA_STRUKTUR_4"/>
      <sheetName val="4-Basic_Price4"/>
      <sheetName val="Cover_Daf-26"/>
      <sheetName val="ARP_10_2_BUL4"/>
      <sheetName val="COST_SUMM6"/>
      <sheetName val="DHS_AC4"/>
      <sheetName val="dia_pipe4"/>
      <sheetName val="Final_Summary4"/>
      <sheetName val="Bill_3_84"/>
      <sheetName val="Bill_3_74"/>
      <sheetName val="sat_das4"/>
      <sheetName val="Dft_Harga4"/>
      <sheetName val="material_4"/>
      <sheetName val="D_784"/>
      <sheetName val="D_794"/>
      <sheetName val="Pengalaman_Per4"/>
      <sheetName val="D3_4_34"/>
      <sheetName val="D3_4_44"/>
      <sheetName val="Bill_No_6_Koord_&amp;_Attendance4"/>
      <sheetName val="Master_Schedule4"/>
      <sheetName val="mat-me_pipa4"/>
      <sheetName val="HRG_BHN4"/>
      <sheetName val="GAs_Medis_4"/>
      <sheetName val="TOWER_D6"/>
      <sheetName val="H_Satuan4"/>
      <sheetName val="Input_Data4"/>
      <sheetName val="WF_4"/>
      <sheetName val="BOQ_24"/>
      <sheetName val="R_A_B_4"/>
      <sheetName val="H_DASAR4"/>
      <sheetName val="Daf_14"/>
      <sheetName val="BLOK_A4"/>
      <sheetName val="Analisa_-Baku4"/>
      <sheetName val="Rekap_Direct_Cost4"/>
      <sheetName val="analisa_harga_satuan4"/>
      <sheetName val="PONDASI_PANCANG4"/>
      <sheetName val="Grand_summary4"/>
      <sheetName val="B_-_Norelec4"/>
      <sheetName val="Regulated_Tariff4"/>
      <sheetName val="Perm__Test4"/>
      <sheetName val="Gudang_non_AC-AC_Struktur4"/>
      <sheetName val="Analisa_24"/>
      <sheetName val="Master_Edit4"/>
      <sheetName val="huruf_(2)4"/>
      <sheetName val="ANS_ALAT4"/>
      <sheetName val="Pintu-Jend_4"/>
      <sheetName val="GASATAGG_XLS4"/>
      <sheetName val="fin_pro_centers4"/>
      <sheetName val="Villa_A4"/>
      <sheetName val="Ref__Vínculos4"/>
      <sheetName val="Energy_Model4"/>
      <sheetName val="PHU_054"/>
      <sheetName val="R_A_B14"/>
      <sheetName val="H__Dasar4"/>
      <sheetName val="Rencana_Anggaran_Biaya4"/>
      <sheetName val="Harga_Satuan4"/>
      <sheetName val="_4"/>
      <sheetName val="Calc_4"/>
      <sheetName val="Produksi_&amp;_Scedule4"/>
      <sheetName val="Jual_Mtr_074"/>
      <sheetName val="Beli_Mtr_074"/>
      <sheetName val="Jual_Mtr_064"/>
      <sheetName val="Beli_Mtr_064"/>
      <sheetName val="KURVA_S4"/>
      <sheetName val="D2_44"/>
      <sheetName val="D4_3_(TE)4"/>
      <sheetName val="D5_3_(TF)_4"/>
      <sheetName val="D8_3_(TJ)4"/>
      <sheetName val="Analisa_&amp;_Upah4"/>
      <sheetName val="BoQ_C44"/>
      <sheetName val="KODE_BAHAN4"/>
      <sheetName val="KODE_UPAH4"/>
      <sheetName val="INPUT_AGST4"/>
      <sheetName val="Harsat_Elektrikal_4"/>
      <sheetName val="PENJUMLAHAN_TOTAL4"/>
      <sheetName val="BACK_UP_VOL__RELOKASI4"/>
      <sheetName val="DIV_54"/>
      <sheetName val="DIV_64"/>
      <sheetName val="DIV_7_14"/>
      <sheetName val="ASMSI_54"/>
      <sheetName val="ASMSI_64"/>
      <sheetName val="ASMSI_74"/>
      <sheetName val="3_1_(1)4"/>
      <sheetName val="5_1(1)4"/>
      <sheetName val="5_1(2)4"/>
      <sheetName val="5_2(1)4"/>
      <sheetName val="Agg__Hls-Ksr4"/>
      <sheetName val="RAB_Gedung_Utama4"/>
      <sheetName val="B-BLOW_14"/>
      <sheetName val="B-BLOW_24"/>
      <sheetName val="FAO_6"/>
      <sheetName val="FORMAT_FAO_6"/>
      <sheetName val="MATERIAL_ANALISA"/>
      <sheetName val="Analisa_SNI"/>
      <sheetName val="BOQ_-_ARS"/>
      <sheetName val="330000_CABANG_VII"/>
      <sheetName val="Laba_JO"/>
      <sheetName val="D_&amp;_WâwHe"/>
      <sheetName val="310000_CABANG_V"/>
      <sheetName val="ANALISA_GSE"/>
      <sheetName val="REKAP_GSE_ROAD"/>
      <sheetName val="TH_XL"/>
      <sheetName val="TONGKE3p_"/>
      <sheetName val="CHITIET_VL_NC"/>
      <sheetName val="THPDMoi___2_"/>
      <sheetName val="t_h_HA_THE"/>
      <sheetName val="DON_GIA"/>
      <sheetName val="CHITIET_VL_NC_TT__1p"/>
      <sheetName val="dongia__2_"/>
      <sheetName val="CHITIET_VL_NC_TT_3p"/>
      <sheetName val="KPVC_BD_"/>
      <sheetName val="HARGA "/>
      <sheetName val="Analisa Gabungan"/>
      <sheetName val="anal-drainase,tanah&amp;ps batu"/>
      <sheetName val="anal-beton"/>
      <sheetName val="anal-mos"/>
      <sheetName val="[BQ-AC.xls][BQ-AC.xls]_BQ_AC__2"/>
      <sheetName val="[BQ-AC.xls][BQ-AC.xls]_BQ_AC__3"/>
      <sheetName val="COVER BASEMEN"/>
      <sheetName val="COVER PODIUM"/>
      <sheetName val="COVER APARTEMEN"/>
      <sheetName val="COVER HOTEL"/>
      <sheetName val="ub"/>
      <sheetName val="AnAlat"/>
      <sheetName val="HD BAHAN"/>
      <sheetName val="BOQ CONTRACT WK"/>
      <sheetName val="Breakdown"/>
      <sheetName val="BHN-ALAT"/>
      <sheetName val="MI(data base)"/>
      <sheetName val="RANKING PELAPORAN"/>
      <sheetName val="Schedule 11a"/>
      <sheetName val="PriceList"/>
      <sheetName val="DHSD"/>
      <sheetName val="CekList"/>
      <sheetName val="variable"/>
      <sheetName val="MP MOB"/>
      <sheetName val="LEMBAR1"/>
      <sheetName val="3-DIV5"/>
      <sheetName val="Isolasi_Luar9"/>
      <sheetName val="Isolasi_Luar_Dalam9"/>
      <sheetName val="Tanpa_Isolasi9"/>
      <sheetName val="D_&amp;_W_sizes9"/>
      <sheetName val="Analisa__(2)7"/>
      <sheetName val="SELISIH_HARGA7"/>
      <sheetName val="HR_Detail7"/>
      <sheetName val="Unit_Rate7"/>
      <sheetName val="ANAL_BOW7"/>
      <sheetName val="Kuantitas___Harga7"/>
      <sheetName val="AHS_Marka7"/>
      <sheetName val="AHS_Aspal7"/>
      <sheetName val="Sat_Bahan7"/>
      <sheetName val="Sat_Alat7"/>
      <sheetName val="Sat_Upah7"/>
      <sheetName val="wk_prgs7"/>
      <sheetName val="L3_An_H_Sat_Mob7"/>
      <sheetName val="Harga_ME_7"/>
      <sheetName val="B___Norelec7"/>
      <sheetName val="Kuantitas_&amp;_Harga7"/>
      <sheetName val="REF_ONLY7"/>
      <sheetName val="Sales_Rental7"/>
      <sheetName val="Sales_Parameter7"/>
      <sheetName val="GRAND_REKAPITULASI7"/>
      <sheetName val="RAB_G_ADM__PUSAT_(1)7"/>
      <sheetName val="RAB_R__GENSET_&amp;_PANEL_(10)_7"/>
      <sheetName val="RAB_R__DNS__PENGLL_T_54_(11_A_7"/>
      <sheetName val="RAB_R__DNS__PENGLL_T_54_(11_B_7"/>
      <sheetName val="RAB_R__DNS__PENGLL_T_54_(11_C_7"/>
      <sheetName val="RAB_R__DNS__PENGLL_T_70_(12_A_7"/>
      <sheetName val="RAB_R__DNS__PENGLL_T_70_(12_B_7"/>
      <sheetName val="RAB_R__DNS__PENGLL_T_70_(12_C_7"/>
      <sheetName val="RAB_SPORT_CLUB_(14)7"/>
      <sheetName val="RAB_MASJID_&amp;_T_WUDLU_(15)7"/>
      <sheetName val="RAB_LOUNDRY_&amp;_WORKSHOP_(16)7"/>
      <sheetName val="RAB_MINIMARKET_&amp;_KANTIN_(17_)7"/>
      <sheetName val="RAB_RMH__PENJAGA_(18)7"/>
      <sheetName val="RAB_POS_JAGA_(19__A_)7"/>
      <sheetName val="RAB_POS_JAGA_(19__B_)7"/>
      <sheetName val="RAB_R__POMPA_(20)7"/>
      <sheetName val="RAB_R__KELAS_(2_A)7"/>
      <sheetName val="RAB_R__KELAS_(2_B)7"/>
      <sheetName val="RAB_AULA_UTAMA_(5)7"/>
      <sheetName val="RAB_AULA_SEDANG_(6)7"/>
      <sheetName val="RAB_ASRAMA_(7__B_)7"/>
      <sheetName val="RAB_ASRAMA_(7__C_)7"/>
      <sheetName val="RAB_ASRAMA_(7__D_)7"/>
      <sheetName val="RAB_R__MAKAN_(8)7"/>
      <sheetName val="RAB_GUEST_HOUSE_(9__A_)7"/>
      <sheetName val="RAB_GUEST_HOUSE_(9__B_)7"/>
      <sheetName val="ANALIS_27"/>
      <sheetName val="ANALIS_17"/>
      <sheetName val="Fill_this_out_first___14"/>
      <sheetName val="2-Genset_print7"/>
      <sheetName val="ANALISA_PEK_UMUM7"/>
      <sheetName val="BQ_&amp;_Harga7"/>
      <sheetName val="RAW_MATERIALS_7"/>
      <sheetName val="Mat_Mek7"/>
      <sheetName val="Bill_of_Quantity_ws_7"/>
      <sheetName val="COST-PERSON-J_O_7"/>
      <sheetName val="E_MedGas7"/>
      <sheetName val="Analisa_Harga7"/>
      <sheetName val="Analisa___2_7"/>
      <sheetName val="Harga_S_Dasar7"/>
      <sheetName val="Bill_No_2_1_Cold_Water_System7"/>
      <sheetName val="Bill_2_1_DW7"/>
      <sheetName val="An__Beton7"/>
      <sheetName val="BoQ_Major_Item_7"/>
      <sheetName val="Schedule_Yasmin7"/>
      <sheetName val="Schedule_Lingkar_Barat7"/>
      <sheetName val="Schedule_Daan_Mogot7"/>
      <sheetName val="HARGA_ALAT7"/>
      <sheetName val="3__Plumbing7"/>
      <sheetName val="Memb_Schd7"/>
      <sheetName val="Tuk_Koef7"/>
      <sheetName val="Cover_(WS)7"/>
      <sheetName val="Fill_this_out_first___15"/>
      <sheetName val="Fire_Alarm7"/>
      <sheetName val="Metode_47"/>
      <sheetName val="Metode_87"/>
      <sheetName val="Metode_167"/>
      <sheetName val="Metode_117"/>
      <sheetName val="Metode_56"/>
      <sheetName val="Fire_Fighting7"/>
      <sheetName val="Bill_No_2_1_7"/>
      <sheetName val="Bill_2_77"/>
      <sheetName val="COST_SUMM7"/>
      <sheetName val="BQ_(by_owner)7"/>
      <sheetName val="rab_me_(fisik)7"/>
      <sheetName val="rab_me_(by_owner)_7"/>
      <sheetName val="ANALISA_GWT7"/>
      <sheetName val="ANALISA_DDG_KOLAM_&amp;_PLANTER7"/>
      <sheetName val="ANALISA_LAIN-LAIN7"/>
      <sheetName val="PLAT_&amp;_BALOK_TAMBAHAN7"/>
      <sheetName val="ANALISA_PONDASI7"/>
      <sheetName val="ANALISA_STP7"/>
      <sheetName val="ANALISA_PEK_TANAH7"/>
      <sheetName val="4-Basic_Price5"/>
      <sheetName val="REKAP_PEMATANGAN5"/>
      <sheetName val="Man_Power5"/>
      <sheetName val="D_785"/>
      <sheetName val="D_795"/>
      <sheetName val="D_807"/>
      <sheetName val="D_817"/>
      <sheetName val="D_827"/>
      <sheetName val="D_837"/>
      <sheetName val="D_847"/>
      <sheetName val="D_857"/>
      <sheetName val="D_867"/>
      <sheetName val="D_877"/>
      <sheetName val="D_887"/>
      <sheetName val="D_897"/>
      <sheetName val="D_917"/>
      <sheetName val="D_927"/>
      <sheetName val="D_937"/>
      <sheetName val="D_947"/>
      <sheetName val="D_957"/>
      <sheetName val="D_967"/>
      <sheetName val="Cover_Daf-27"/>
      <sheetName val="UPH_BHN5"/>
      <sheetName val="mat-me_pipa5"/>
      <sheetName val="ES_STG5"/>
      <sheetName val="PEKERJAAN_PERSIAPAN5"/>
      <sheetName val="Ans_Kom_Precast5"/>
      <sheetName val="UPAH_&amp;_BHN5"/>
      <sheetName val="Bill_3_85"/>
      <sheetName val="Bill_3_75"/>
      <sheetName val="Final_Summary5"/>
      <sheetName val="dia_pipe5"/>
      <sheetName val="sat_das5"/>
      <sheetName val="an__struktur5"/>
      <sheetName val="Bill_No_6_Koord_&amp;_Attendance5"/>
      <sheetName val="Input_Data5"/>
      <sheetName val="D2_45"/>
      <sheetName val="D4_3_(TE)5"/>
      <sheetName val="D5_3_(TF)_5"/>
      <sheetName val="D8_3_(TJ)5"/>
      <sheetName val="Pengalaman_Per5"/>
      <sheetName val="Unit_Rates5"/>
      <sheetName val="Fee_-_Materials5"/>
      <sheetName val="Basic_Price5"/>
      <sheetName val="03_BoQ_Architecture5"/>
      <sheetName val="REKAP_ANALISA_TO_PRINT5"/>
      <sheetName val="ANALISA_STRUKTUR_5"/>
      <sheetName val="ARP_10_2_BUL5"/>
      <sheetName val="DHS_AC5"/>
      <sheetName val="WF_5"/>
      <sheetName val="H_Satuan5"/>
      <sheetName val="GAs_Medis_5"/>
      <sheetName val="Master_Schedule5"/>
      <sheetName val="TOWER_D7"/>
      <sheetName val="Daf_15"/>
      <sheetName val="BLOK_A5"/>
      <sheetName val="BOQ_25"/>
      <sheetName val="Analisa_-Baku5"/>
      <sheetName val="Rekap_Direct_Cost5"/>
      <sheetName val="Ref__Vínculos5"/>
      <sheetName val="Grand_summary5"/>
      <sheetName val="huruf_(2)5"/>
      <sheetName val="Analisa_25"/>
      <sheetName val="analisa_harga_satuan5"/>
      <sheetName val="ANS_ALAT5"/>
      <sheetName val="material_5"/>
      <sheetName val="Dft_Harga5"/>
      <sheetName val="D3_4_35"/>
      <sheetName val="D3_4_45"/>
      <sheetName val="HRG_BHN5"/>
      <sheetName val="R_A_B_5"/>
      <sheetName val="H_DASAR5"/>
      <sheetName val="PONDASI_PANCANG5"/>
      <sheetName val="B_-_Norelec5"/>
      <sheetName val="Regulated_Tariff5"/>
      <sheetName val="Perm__Test5"/>
      <sheetName val="Gudang_non_AC-AC_Struktur5"/>
      <sheetName val="Master_Edit5"/>
      <sheetName val="fin_pro_centers5"/>
      <sheetName val="Pintu-Jend_5"/>
      <sheetName val="GASATAGG_XLS5"/>
      <sheetName val="Villa_A5"/>
      <sheetName val="Energy_Model5"/>
      <sheetName val="PHU_055"/>
      <sheetName val="R_A_B15"/>
      <sheetName val="H__Dasar5"/>
      <sheetName val="Rencana_Anggaran_Biaya5"/>
      <sheetName val="Harga_Satuan5"/>
      <sheetName val="_5"/>
      <sheetName val="Calc_5"/>
      <sheetName val="Produksi_&amp;_Scedule5"/>
      <sheetName val="Jual_Mtr_075"/>
      <sheetName val="Beli_Mtr_075"/>
      <sheetName val="Jual_Mtr_065"/>
      <sheetName val="Beli_Mtr_065"/>
      <sheetName val="KURVA_S5"/>
      <sheetName val="Analisa_&amp;_Upah5"/>
      <sheetName val="BoQ_C45"/>
      <sheetName val="KODE_BAHAN5"/>
      <sheetName val="KODE_UPAH5"/>
      <sheetName val="INPUT_AGST5"/>
      <sheetName val="Harsat_Elektrikal_5"/>
      <sheetName val="PENJUMLAHAN_TOTAL5"/>
      <sheetName val="BACK_UP_VOL__RELOKASI5"/>
      <sheetName val="DIV_55"/>
      <sheetName val="DIV_65"/>
      <sheetName val="DIV_7_15"/>
      <sheetName val="ASMSI_55"/>
      <sheetName val="ASMSI_65"/>
      <sheetName val="ASMSI_75"/>
      <sheetName val="3_1_(1)5"/>
      <sheetName val="5_1(1)5"/>
      <sheetName val="5_1(2)5"/>
      <sheetName val="5_2(1)5"/>
      <sheetName val="Agg__Hls-Ksr5"/>
      <sheetName val="RAB_Gedung_Utama5"/>
      <sheetName val="B-BLOW_15"/>
      <sheetName val="B-BLOW_25"/>
      <sheetName val="An_12"/>
      <sheetName val="An_32"/>
      <sheetName val="An_22"/>
      <sheetName val="FAO_61"/>
      <sheetName val="FORMAT_FAO_61"/>
      <sheetName val="MATERIAL_ANALISA1"/>
      <sheetName val="Analisa_SNI1"/>
      <sheetName val="330000_CABANG_VII1"/>
      <sheetName val="Laba_JO1"/>
      <sheetName val="310000_CABANG_V1"/>
      <sheetName val="Summary_6_4"/>
      <sheetName val="Price_ARCH"/>
      <sheetName val="BCP_1"/>
      <sheetName val="TH_XL1"/>
      <sheetName val="TONGKE3p_1"/>
      <sheetName val="CHITIET_VL_NC1"/>
      <sheetName val="THPDMoi___2_1"/>
      <sheetName val="t_h_HA_THE1"/>
      <sheetName val="DON_GIA1"/>
      <sheetName val="CHITIET_VL_NC_TT__1p1"/>
      <sheetName val="dongia__2_1"/>
      <sheetName val="CHITIET_VL_NC_TT_3p1"/>
      <sheetName val="KPVC_BD_1"/>
      <sheetName val="ANALISA_GSE1"/>
      <sheetName val="REKAP_GSE_ROAD1"/>
      <sheetName val="BOQ_-_ARS1"/>
      <sheetName val="Rekap_AZBIL"/>
      <sheetName val="Anls_FA_(Inst)"/>
      <sheetName val="Ref__V�nculos"/>
      <sheetName val="Bill_sipil"/>
      <sheetName val="head_Jan"/>
      <sheetName val="Anal_Alat_Type_II_A"/>
      <sheetName val="penawaran_baja"/>
      <sheetName val="Pos_4-1"/>
      <sheetName val="R_S_KELAS"/>
      <sheetName val="R_S_GSG"/>
      <sheetName val="TB_&amp;_PLAT_1"/>
      <sheetName val="BL_&amp;_PLAT_2"/>
      <sheetName val="BL_&amp;_PLAT_3"/>
      <sheetName val="BL_&amp;_PLAT_4"/>
      <sheetName val="BL_&amp;_PLAT_MEP"/>
      <sheetName val="ITEM_PEK"/>
      <sheetName val="ITEM_PEK_"/>
      <sheetName val="V_Din_POLNEP"/>
      <sheetName val="ATAP_(2)"/>
      <sheetName val="MASTER_DATA_STR"/>
      <sheetName val="V_Din_PH_(2)"/>
      <sheetName val="Ker__PH_(2)"/>
      <sheetName val="HASAT_DASAR"/>
      <sheetName val="Data_Konsultan"/>
      <sheetName val="Re-Mill_Building__"/>
      <sheetName val="Satuan_Pek_"/>
      <sheetName val="R_A_B"/>
      <sheetName val="RAB_ARSITEKTUR_&amp;_struktur"/>
      <sheetName val="Kurv__S,_Skema_Bhn,_Alat,tenaga"/>
      <sheetName val="Customize_Your_Invoice"/>
      <sheetName val="[BQ-AC_xls][BQ-AC_xls]Inf®&quot;:wS("/>
      <sheetName val="[BQ-AC_xls]Inf®&quot;:wS("/>
      <sheetName val="Lt__1_(A)"/>
      <sheetName val="Income_S"/>
      <sheetName val="balance_sheet"/>
      <sheetName val="A+Supl_"/>
      <sheetName val="_BQ-AC_xls_Inf®&quot;_wS("/>
      <sheetName val="_BQ-AC_xls__BQ-AC_xls_Inf®&quot;_wS("/>
      <sheetName val="Bahan_"/>
      <sheetName val="Pekerjaan_"/>
      <sheetName val="[BQ-AC_xls][BQ-AC_xls][BQ-AC_xl"/>
      <sheetName val="AHS_-_Riel"/>
      <sheetName val="nama_PT_"/>
      <sheetName val="10_1_(1)"/>
      <sheetName val="10_1_(2)"/>
      <sheetName val="10_1_(3)"/>
      <sheetName val="10_1_(4)"/>
      <sheetName val="10_1_(5)"/>
      <sheetName val="HARGA_MATERIAL"/>
      <sheetName val="K_000"/>
      <sheetName val="SPK_(2)"/>
      <sheetName val="DIV_1"/>
      <sheetName val="1_B"/>
      <sheetName val="BQ_EXTERN"/>
      <sheetName val="Harsat_Bahan"/>
      <sheetName val="Harsat_Upah"/>
      <sheetName val="Harga_Bahan"/>
      <sheetName val="Sat_Bah___Up"/>
      <sheetName val="Config(Dont_delete_this_sheet)"/>
      <sheetName val="Daf_Harga"/>
      <sheetName val="OPERATION_COST"/>
      <sheetName val="HARGA_"/>
      <sheetName val="[BQ-AC.xls][BQ-AC_xls]Inf®&quot;:wS("/>
      <sheetName val="BBS C.house"/>
      <sheetName val="Dafmat"/>
      <sheetName val="Ven Fan"/>
      <sheetName val="PENG"/>
      <sheetName val="MODAL"/>
      <sheetName val="SRT"/>
      <sheetName val="Lamp"/>
      <sheetName val="lamp.6"/>
      <sheetName val="lamp.7"/>
      <sheetName val="Lamp.8"/>
      <sheetName val="lamp.9"/>
      <sheetName val="lamp.10"/>
      <sheetName val="CV"/>
      <sheetName val="nonABRI"/>
      <sheetName val="REK (anak)"/>
      <sheetName val="%"/>
      <sheetName val="BOQ (anak)"/>
      <sheetName val="Input Variables"/>
      <sheetName val="Table"/>
      <sheetName val="COGS recon"/>
      <sheetName val="Sales"/>
      <sheetName val="LR"/>
      <sheetName val="NERACA"/>
      <sheetName val="fiscal depr(E)"/>
      <sheetName val="JSiar"/>
      <sheetName val="Satdas"/>
      <sheetName val="MOB"/>
      <sheetName val="MASTER_AN"/>
      <sheetName val="ANALISA ALAT"/>
      <sheetName val="Hrg Pipa"/>
      <sheetName val="Hrg Upah"/>
      <sheetName val="May"/>
      <sheetName val="Pay Items"/>
      <sheetName val="교각1"/>
      <sheetName val="Load"/>
      <sheetName val="BILL MC 1"/>
      <sheetName val="Calculation-R0"/>
      <sheetName val="data-3"/>
      <sheetName val="Material_Shipment"/>
      <sheetName val="Prefab-SS_ana"/>
      <sheetName val="UP_ana"/>
      <sheetName val="DSBD"/>
      <sheetName val="Harsat-Isal"/>
      <sheetName val="Analisa ME"/>
      <sheetName val="RKK-01"/>
      <sheetName val="Mess"/>
      <sheetName val="BID9697"/>
      <sheetName val="C.S.A"/>
      <sheetName val="P&amp;L01-02GR"/>
      <sheetName val="내역서"/>
      <sheetName val="일위대가목차"/>
      <sheetName val="Risiko"/>
      <sheetName val="Tindak Lanjut"/>
      <sheetName val="3 Koef Alat"/>
      <sheetName val="DATA_DES"/>
      <sheetName val="차액보증"/>
      <sheetName val="DB-PU"/>
      <sheetName val="M+MC"/>
      <sheetName val="XL4Test5"/>
      <sheetName val="div4"/>
      <sheetName val="di2"/>
      <sheetName val="div71"/>
      <sheetName val="div7"/>
      <sheetName val="div3"/>
      <sheetName val="EK-JAN-08"/>
      <sheetName val="bahan+upah"/>
      <sheetName val="Kuantitas (2)"/>
      <sheetName val="RAP"/>
      <sheetName val="hrg sat"/>
      <sheetName val="Daftar Harga"/>
      <sheetName val="Lstsub"/>
      <sheetName val="Analysis"/>
      <sheetName val="Analysis(42grid9)"/>
      <sheetName val="Daftar Upah"/>
      <sheetName val="phuluc1"/>
      <sheetName val="lam-moi"/>
      <sheetName val="Analisa Upah _ Bahan Plum"/>
      <sheetName val="Sag1"/>
      <sheetName val="COA_Header"/>
      <sheetName val="DT-BAR"/>
      <sheetName val="Summary "/>
      <sheetName val="REKAP-TOTAL 1 "/>
      <sheetName val="Bangunan Utama B"/>
      <sheetName val="TABEL HARGA"/>
      <sheetName val="CASHdiv"/>
      <sheetName val="AnProd"/>
      <sheetName val="Analis alat"/>
      <sheetName val="DAFTAR_ISI"/>
      <sheetName val="AN-KAB"/>
      <sheetName val="REKAP PAKET 2"/>
      <sheetName val="RAB."/>
      <sheetName val="HSATUAN"/>
      <sheetName val="DHS"/>
      <sheetName val="CF Alat"/>
      <sheetName val="Harga S Dasar UNTUK IDISI"/>
      <sheetName val="analis"/>
      <sheetName val="BM"/>
      <sheetName val="Harga Satuan (T.P.)"/>
      <sheetName val="Analisa HSP (T.P.)"/>
      <sheetName val="Family"/>
      <sheetName val="tifico"/>
      <sheetName val="anal-aspal"/>
      <sheetName val="DKH_1"/>
      <sheetName val="DKH_2"/>
      <sheetName val="Rekap_AZBIL1"/>
      <sheetName val="Anls_FA_(Inst)1"/>
      <sheetName val="Ref__V�nculos1"/>
      <sheetName val="Bill_sipil1"/>
      <sheetName val="head_Jan1"/>
      <sheetName val="Anal_Alat_Type_II_A1"/>
      <sheetName val="penawaran_baja1"/>
      <sheetName val="Pos_4-11"/>
      <sheetName val="R_S_KELAS1"/>
      <sheetName val="R_S_GSG1"/>
      <sheetName val="TB_&amp;_PLAT_11"/>
      <sheetName val="BL_&amp;_PLAT_21"/>
      <sheetName val="BL_&amp;_PLAT_31"/>
      <sheetName val="BL_&amp;_PLAT_41"/>
      <sheetName val="BL_&amp;_PLAT_MEP1"/>
      <sheetName val="ITEM_PEK1"/>
      <sheetName val="ITEM_PEK_1"/>
      <sheetName val="V_Din_POLNEP1"/>
      <sheetName val="ATAP_(2)1"/>
      <sheetName val="MASTER_DATA_STR1"/>
      <sheetName val="V_Din_PH_(2)1"/>
      <sheetName val="Ker__PH_(2)1"/>
      <sheetName val="Price_ARCH1"/>
      <sheetName val="BCP_11"/>
      <sheetName val="Summary_6_41"/>
      <sheetName val="Proj'n(Piping_Big_Crew)2"/>
      <sheetName val="BQ_List2"/>
      <sheetName val="HASAT_DASAR1"/>
      <sheetName val="Data_Konsultan1"/>
      <sheetName val="Re-Mill_Building__1"/>
      <sheetName val="[BQ-AC_xls]Inf®&quot;:wS(1"/>
      <sheetName val="[BQ-AC_xls][BQ-AC_xls]Inf®&quot;:wS1"/>
      <sheetName val="Satuan_Pek_1"/>
      <sheetName val="R_A_B2"/>
      <sheetName val="7.1(3)"/>
      <sheetName val="Merak_Sum-FIX"/>
      <sheetName val="pivot"/>
      <sheetName val="PEMBAGIAN"/>
      <sheetName val="pricing"/>
      <sheetName val="Cover (sh 1)"/>
      <sheetName val="Units"/>
      <sheetName val="Instructions"/>
      <sheetName val="대비표"/>
      <sheetName val="AC &amp; Fan  rev"/>
      <sheetName val="Electronic"/>
      <sheetName val="Plmbg "/>
      <sheetName val="Fire Fighting "/>
      <sheetName val="Electrical"/>
      <sheetName val="AC &amp; Fan "/>
      <sheetName val="RESOURCES"/>
      <sheetName val="eq_data"/>
      <sheetName val="BIAYA PERALATAN"/>
      <sheetName val="REKAP SAWAH"/>
      <sheetName val="CJE"/>
      <sheetName val="CAP"/>
      <sheetName val="DWTables"/>
      <sheetName val="TRANS"/>
      <sheetName val="Break_down"/>
      <sheetName val="H"/>
      <sheetName val="Meth"/>
      <sheetName val="AN-E"/>
      <sheetName val="Sat_uph"/>
      <sheetName val="Volumes"/>
      <sheetName val="636507-BRINE"/>
      <sheetName val="CGS-1-3-4"/>
      <sheetName val="CONDENSATE CGS  1"/>
      <sheetName val="CONDENSATE CGS 3"/>
      <sheetName val="Bill of Qty MEP"/>
      <sheetName val="RAB 1"/>
      <sheetName val="HB"/>
      <sheetName val="VOLUME MATERIL"/>
      <sheetName val="lab bahasa"/>
      <sheetName val="RAB 2"/>
      <sheetName val="RAB 3"/>
      <sheetName val="anaUTama"/>
      <sheetName val="Waktu"/>
      <sheetName val="MC_Qty"/>
      <sheetName val="H Satuan Dasar"/>
      <sheetName val="sub-total_bag-7"/>
      <sheetName val="dinding_Spilway_lama3"/>
      <sheetName val="DAF_ALAT"/>
      <sheetName val="Elect_(3)"/>
      <sheetName val="Detail_Subcon_Status"/>
      <sheetName val="MP_MOB"/>
      <sheetName val="Probbl_-_Production"/>
      <sheetName val="S_UPAH"/>
      <sheetName val="S_BAHAN"/>
      <sheetName val="Appendix_2(SatDas)"/>
      <sheetName val="610_07A"/>
      <sheetName val="Als_Struk"/>
      <sheetName val="RAB_G_ADM__PUSAT__1_"/>
      <sheetName val="RAB_R__GENSET___PANEL__10__"/>
      <sheetName val="RAB_R__DNS__PENGLL_T_54__11_A__"/>
      <sheetName val="RAB_R__DNS__PENGLL_T_54__11_B__"/>
      <sheetName val="RAB_R__DNS__PENGLL_T_54__11_C__"/>
      <sheetName val="RAB_R__DNS__PENGLL_T_70__12_A__"/>
      <sheetName val="RAB_R__DNS__PENGLL_T_70__12_B__"/>
      <sheetName val="RAB_R__DNS__PENGLL_T_70__12_C__"/>
      <sheetName val="RAB_SPORT_CLUB__14_"/>
      <sheetName val="RAB_MASJID___T_WUDLU__15_"/>
      <sheetName val="RAB_LOUNDRY___WORKSHOP__16_"/>
      <sheetName val="RAB_MINIMARKET___KANTIN__17__"/>
      <sheetName val="RAB_RMH__PENJAGA__18_"/>
      <sheetName val="RAB_POS_JAGA__19__A__"/>
      <sheetName val="RAB_POS_JAGA__19__B__"/>
      <sheetName val="RAB_R__POMPA__20_"/>
      <sheetName val="RAB_R__KELAS__2_A_"/>
      <sheetName val="RAB_R__KELAS__2_B_"/>
      <sheetName val="RAB_AULA_UTAMA__5_"/>
      <sheetName val="RAB_AULA_SEDANG__6_"/>
      <sheetName val="RAB_ASRAMA__7__B__"/>
      <sheetName val="RAB_ASRAMA__7__C__"/>
      <sheetName val="RAB_ASRAMA__7__D__"/>
      <sheetName val="RAB_R__MAKAN__8_"/>
      <sheetName val="RAB_GUEST_HOUSE__9__A__"/>
      <sheetName val="RAB_GUEST_HOUSE__9__B__"/>
      <sheetName val="LIST_(2)"/>
      <sheetName val="Sat_Bah_&amp;_Up"/>
      <sheetName val="ITB_COST"/>
      <sheetName val="Summary_Sheets"/>
      <sheetName val="H_Satuan_Dasar"/>
      <sheetName val="II_5"/>
      <sheetName val="inst_pemrintah"/>
      <sheetName val="Harga_Dasar"/>
      <sheetName val="Data_Pendukung"/>
      <sheetName val="BILL_4"/>
      <sheetName val="MASDA"/>
      <sheetName val="BOQ_Rangka"/>
      <sheetName val="NP_4"/>
      <sheetName val="koef_beton"/>
      <sheetName val="Harga Jasa dan Material"/>
      <sheetName val="128+800"/>
      <sheetName val="STAND98"/>
      <sheetName val="Basic Price - ALL"/>
      <sheetName val="CAUDIT"/>
      <sheetName val="[BQ-AC.xls][BQ-AC.xls]_BQ_AC__4"/>
      <sheetName val="[BQ-AC.xls][BQ-AC.xls]_BQ_AC__5"/>
      <sheetName val="[BQ-AC.xls][BQ-AC.xls]_BQ_AC__6"/>
      <sheetName val="[BQ-AC.xls][BQ-AC.xls]_BQ_AC__7"/>
      <sheetName val="[BQ-AC.xls][BQ-AC.xls]_BQ_AC__8"/>
      <sheetName val="[BQ-AC.xls][BQ-AC_xls]_BQ_AC__2"/>
      <sheetName val="[BQ-AC.xls][BQ-AC.xls]_BQ_AC__9"/>
      <sheetName val="villa"/>
      <sheetName val="Unit Price"/>
      <sheetName val="RENPEN"/>
      <sheetName val="Daf-III.4 Plafond"/>
      <sheetName val="JUMLAHAN TOTAL "/>
      <sheetName val="Daf-III.6. lain-lain"/>
      <sheetName val="Daf-III.2. Pintu"/>
      <sheetName val="Daf-II.3 (Baja) "/>
      <sheetName val="Rek_ME"/>
      <sheetName val="_BQ-AC_xls__BQ-AC_xls__BQ-AC_xl"/>
      <sheetName val="Rekap Biaya"/>
      <sheetName val="[BQ-AC.xls][BQ-AC.xls]_BQ_AC_12"/>
      <sheetName val="[BQ-AC.xls][BQ-AC.xls]_BQ_AC_13"/>
      <sheetName val="[BQ-AC.xls][BQ-AC_xls]_BQ_AC__4"/>
      <sheetName val="[BQ-AC.xls][BQ-AC.xls]_BQ_AC_10"/>
      <sheetName val="[BQ-AC.xls][BQ-AC.xls]_BQ_AC_11"/>
      <sheetName val="[BQ-AC.xls][BQ-AC_xls]_BQ_AC__3"/>
      <sheetName val="Peralatan (2)"/>
      <sheetName val="HaSatUp"/>
      <sheetName val="Harga-RAB"/>
      <sheetName val="RMK"/>
      <sheetName val="Regen Schedule"/>
      <sheetName val="Bangunan Utama"/>
      <sheetName val="res200"/>
      <sheetName val="1.General "/>
      <sheetName val="Barchart KM 370"/>
      <sheetName val="FH-UNPADSTR2"/>
      <sheetName val="d-123"/>
      <sheetName val="Daftar upah &amp; material"/>
      <sheetName val="Currencies"/>
      <sheetName val="Sat~Bahu"/>
      <sheetName val="divI"/>
      <sheetName val="Parameter"/>
      <sheetName val="divII"/>
      <sheetName val="RAB 1 PRABUMULIH LEMBAK KM 330+"/>
      <sheetName val="RAB PBR - KPT PAKET 1,2,3,4,5"/>
      <sheetName val="SCHEDULE"/>
      <sheetName val="control"/>
      <sheetName val="61005"/>
      <sheetName val="61006"/>
      <sheetName val="61007"/>
      <sheetName val="61008"/>
      <sheetName val="Accept. Letter"/>
      <sheetName val="design"/>
      <sheetName val="Data_Input"/>
      <sheetName val="CCO_1_GAGAL"/>
      <sheetName val="BoQ_3"/>
      <sheetName val="An_13"/>
      <sheetName val="An_33"/>
      <sheetName val="An_23"/>
      <sheetName val="RAB_ARSITEKTUR_&amp;_struktur1"/>
      <sheetName val="sub-total_bag-71"/>
      <sheetName val="Lt__1_(A)1"/>
      <sheetName val="Data_Input1"/>
      <sheetName val="Kurv__S,_Skema_Bhn,_Alat,tenag1"/>
      <sheetName val="Customize_Your_Invoice1"/>
      <sheetName val="[BQ-AC_xls][BQ-AC_xls][BQ-AC_x1"/>
      <sheetName val="A+Supl_1"/>
      <sheetName val="Detail_Subcon_Status1"/>
      <sheetName val="Harga_Bahan1"/>
      <sheetName val="10_1_(1)1"/>
      <sheetName val="10_1_(2)1"/>
      <sheetName val="10_1_(3)1"/>
      <sheetName val="10_1_(4)1"/>
      <sheetName val="10_1_(5)1"/>
      <sheetName val="CCO_1_GAGAL1"/>
      <sheetName val="Harsat_Bahan1"/>
      <sheetName val="Harsat_Upah1"/>
      <sheetName val="Anl"/>
      <sheetName val="D-HARGA"/>
      <sheetName val="Upah "/>
      <sheetName val="Hrg.Sat"/>
      <sheetName val="Telusur"/>
      <sheetName val="TYPE2"/>
      <sheetName val="Summary pilecap"/>
      <sheetName val="Quantity"/>
      <sheetName val="BAG-III"/>
      <sheetName val="RAB_Arsitek"/>
      <sheetName val="D_1_7"/>
      <sheetName val="D_1_5"/>
      <sheetName val="D_2_3"/>
      <sheetName val="D_2_2"/>
      <sheetName val="Summary_"/>
      <sheetName val="REKAP-TOTAL_1_"/>
      <sheetName val="HARGA_SAT_"/>
      <sheetName val="Bill_2_3"/>
      <sheetName val="Bill_2_5B"/>
      <sheetName val="Bill_2_1"/>
      <sheetName val="RESUME_(2)"/>
      <sheetName val="Proj_Data"/>
      <sheetName val="Currency_Rate"/>
      <sheetName val="pvc"/>
      <sheetName val="HB "/>
      <sheetName val="3-DIV4"/>
      <sheetName val="Analis Kusen 1 ESKALASI"/>
      <sheetName val="MAPDC"/>
      <sheetName val="E_TRIKAL"/>
      <sheetName val="E_TRONIK"/>
      <sheetName val="MEK"/>
      <sheetName val="ANAL_HPS"/>
      <sheetName val="Rekap1"/>
      <sheetName val="ARSITEK"/>
      <sheetName val="2002"/>
      <sheetName val="MT_an"/>
      <sheetName val="Urai _Resap pengikat"/>
      <sheetName val="RAB AR&amp;STR"/>
      <sheetName val="Olah"/>
      <sheetName val="ANAL KOEF"/>
      <sheetName val="DESCRIPTION"/>
      <sheetName val="BM DATA SHEET"/>
      <sheetName val="Master 1.0"/>
      <sheetName val="UP_an"/>
      <sheetName val="ahs3"/>
      <sheetName val="2.2 띠장의 설계"/>
      <sheetName val="Analisa Tend"/>
      <sheetName val="CC"/>
      <sheetName val="Hrg Upah &amp; Bhn"/>
      <sheetName val="Cont"/>
      <sheetName val="Anl. Mobilisasi"/>
      <sheetName val="KWNTY&amp;HARGA"/>
      <sheetName val="Daftar Hrg Bahan &amp; upah"/>
      <sheetName val="Analisa BOW 07"/>
      <sheetName val="SAT_SEWA ALAT"/>
      <sheetName val="Analisa K"/>
      <sheetName val="ANALISA BANGLI"/>
      <sheetName val="Rek-Tot"/>
      <sheetName val="K-2007"/>
      <sheetName val="an-aspal"/>
      <sheetName val="an_alat"/>
      <sheetName val="REKTOR"/>
      <sheetName val="DEKAN"/>
      <sheetName val="Rekap Addendum"/>
      <sheetName val="Plat"/>
      <sheetName val="FM.MKT.009"/>
      <sheetName val="Cash Flow bulanan"/>
      <sheetName val="LIST"/>
      <sheetName val="Progress measurement Procedure"/>
      <sheetName val="UOA"/>
      <sheetName val="LAPORAN LAPANGAN"/>
      <sheetName val="KEL. MATERIAL POKOK"/>
      <sheetName val="NM"/>
      <sheetName val="alt1"/>
      <sheetName val="bau"/>
      <sheetName val="H-SAT"/>
      <sheetName val="LAMP_2.2"/>
      <sheetName val="VOL_1"/>
      <sheetName val="Analisa SNI STANDART "/>
      <sheetName val="Account Code"/>
      <sheetName val="_BQ-AC_xls_Inf®&quot;_wS(1"/>
      <sheetName val="_BQ-AC_xls__BQ-AC_xls_Inf®&quot;_wS1"/>
      <sheetName val="_BQ-AC_xls__BQ-AC_xls__BQ-AC_x1"/>
      <sheetName val="_BQ-AC.xls__BQ-AC_xls_Inf®&quot;_wS("/>
      <sheetName val="meth hsl nego"/>
      <sheetName val="Dip-3"/>
      <sheetName val="DHSBU"/>
      <sheetName val="UPAH &amp; BAHAN"/>
      <sheetName val="HARGA RATA"/>
      <sheetName val="H-Dasar"/>
      <sheetName val="Daf-Bahan"/>
      <sheetName val="HSP swk"/>
      <sheetName val="BABY"/>
      <sheetName val="Div5.2(1)"/>
      <sheetName val="Analisa aTAP Seng Galvalum"/>
      <sheetName val="SCH5"/>
      <sheetName val="ST_BOP"/>
      <sheetName val="Tanks (smpl)"/>
      <sheetName val="Tanks (Est)"/>
      <sheetName val="D_6"/>
      <sheetName val="D_7"/>
      <sheetName val="curve s"/>
      <sheetName val="PIPE MATERIALS for TEMP HT  _2_"/>
      <sheetName val="HOT TAP WORK"/>
      <sheetName val="ANALISA STR _ ARS"/>
      <sheetName val="Bill No 2_1 Cold water "/>
      <sheetName val="DAT.EF 3"/>
      <sheetName val="DAT.EF 4"/>
      <sheetName val="5-Peralatan"/>
      <sheetName val="hsd Alat"/>
      <sheetName val="urtek"/>
      <sheetName val="bill"/>
      <sheetName val="J"/>
      <sheetName val="Ven"/>
      <sheetName val="rms remunerasi"/>
      <sheetName val="rincian per proyek"/>
      <sheetName val="Bank"/>
      <sheetName val="Bunga"/>
      <sheetName val="Mark-up"/>
      <sheetName val="srt-pnwr"/>
      <sheetName val="EQ_an"/>
      <sheetName val="H-BESI"/>
      <sheetName val="H_BATU"/>
      <sheetName val="H Dsr"/>
      <sheetName val="Urugan Pasir"/>
      <sheetName val="ExchRate"/>
      <sheetName val="ANALIS-SNI"/>
      <sheetName val="IPA1"/>
      <sheetName val="Analisa HSP"/>
      <sheetName val="PENAWARAN"/>
      <sheetName val="D -12"/>
      <sheetName val="Rekap-KERJA"/>
      <sheetName val="methode-BAHAN"/>
      <sheetName val="Hsatbahan"/>
      <sheetName val="Daf Peralatan"/>
      <sheetName val="Daf Upah &amp; Bahan"/>
      <sheetName val="Biaya Pendahuluan Upah"/>
      <sheetName val="RL Biaya"/>
      <sheetName val="EBK"/>
      <sheetName val="RL Usaha"/>
      <sheetName val="6-AGREGAT"/>
      <sheetName val="Pricing-2"/>
      <sheetName val="SUM BOQ"/>
      <sheetName val="DH"/>
      <sheetName val="Progress"/>
      <sheetName val="Menu"/>
      <sheetName val="Option List"/>
      <sheetName val="pek.persiapan"/>
      <sheetName val="6"/>
      <sheetName val="Harsat_marina"/>
      <sheetName val="List H.Bahan&amp;Upah"/>
      <sheetName val="A.HARSAT ARS"/>
      <sheetName val="HARSAT-lain"/>
      <sheetName val="HARSAT-tanah"/>
      <sheetName val="HARSAT-lhn"/>
      <sheetName val="DC"/>
      <sheetName val="DATA1"/>
      <sheetName val="Daf-harga"/>
      <sheetName val="DIVI6"/>
      <sheetName val="RWT. Inap LAKI"/>
      <sheetName val="AHS Pekerjaan"/>
      <sheetName val="HS Alat"/>
      <sheetName val="HS Material"/>
      <sheetName val="HS Upah"/>
      <sheetName val="Break Down Alat"/>
      <sheetName val="인사자료총집계"/>
      <sheetName val="schalat"/>
      <sheetName val="schman"/>
      <sheetName val="schmat"/>
      <sheetName val="BY_Lgsg-2"/>
      <sheetName val="A_Harga-13"/>
      <sheetName val="rab 4"/>
      <sheetName val="Hit Vol_Sk"/>
      <sheetName val="HSBU ANA"/>
      <sheetName val="BANTU"/>
      <sheetName val="PO-2"/>
      <sheetName val="Analisa (ok)"/>
      <sheetName val="Har-sat-dasr"/>
      <sheetName val="TT04"/>
      <sheetName val="ren.bupati a"/>
      <sheetName val="rek-bup"/>
      <sheetName val="ren.hubbup"/>
      <sheetName val="rek-hub"/>
      <sheetName val="temu"/>
      <sheetName val="rek-temu"/>
      <sheetName val="pond"/>
      <sheetName val="rek-pond"/>
      <sheetName val="1-4"/>
      <sheetName val="rek1-4"/>
      <sheetName val="SAT"/>
      <sheetName val="landscp"/>
      <sheetName val="rek-landscp"/>
      <sheetName val="STAF"/>
      <sheetName val="analt"/>
      <sheetName val="sat_dsr_alat"/>
      <sheetName val="ES-aLL"/>
      <sheetName val="PO2"/>
      <sheetName val="SoCF"/>
      <sheetName val="hutang-lapangan"/>
      <sheetName val="Hutang-Wilayah"/>
      <sheetName val="CASH-wilayah"/>
      <sheetName val="Daftar Bahan"/>
      <sheetName val="Rekap DBAK"/>
      <sheetName val="ME UMY"/>
      <sheetName val="DT PENDUKUNG"/>
      <sheetName val="Wiw"/>
      <sheetName val="HSAT(PR)"/>
      <sheetName val="RAB (3)"/>
      <sheetName val="lampiran"/>
      <sheetName val="HARGA SAT"/>
      <sheetName val="Harga Satuan (2)"/>
      <sheetName val="Rek.Analisa"/>
      <sheetName val="SUMBER DAYA"/>
      <sheetName val="Myprog"/>
      <sheetName val="data RSUD KIS"/>
      <sheetName val="Bahan-Upah"/>
      <sheetName val="NAMA DEPT"/>
      <sheetName val="01Reg3"/>
      <sheetName val="DB@Acess"/>
      <sheetName val="ALLOWANCE"/>
      <sheetName val="12CGOU"/>
      <sheetName val="TYPE_A1"/>
      <sheetName val="a_h_ars"/>
      <sheetName val="Lamp__3_Analisa"/>
      <sheetName val="Agg_Halus_&amp;_Kasar"/>
      <sheetName val="M_Pekerjaan"/>
      <sheetName val="Galian_1"/>
      <sheetName val="DAFTAR_BESI"/>
      <sheetName val="U_div_6"/>
      <sheetName val="STA"/>
      <sheetName val="PCG"/>
      <sheetName val="DSN"/>
      <sheetName val="TPT"/>
      <sheetName val="Asumsi2"/>
      <sheetName val="WBS"/>
      <sheetName val="daf_7_OK_"/>
      <sheetName val="Daya"/>
      <sheetName val="upah bahan"/>
      <sheetName val="ANALISA - PGRKAN"/>
      <sheetName val="INSSUBCON"/>
      <sheetName val="hsd Bahan"/>
      <sheetName val="_BQ-AC.xls_Inf®&quot;_wS "/>
      <sheetName val="_BQ-AC.xls_Inf®&quot;_wSp"/>
      <sheetName val=" R A B"/>
      <sheetName val="[BQ-AC.xls][BQ-AC_xls]Inf___w_2"/>
      <sheetName val="01A- RAB"/>
      <sheetName val="All Division by SBU"/>
      <sheetName val="Lokasi"/>
      <sheetName val="ganda"/>
      <sheetName val="제출계산서"/>
      <sheetName val="HRG BAHAN &amp; UPAH okk"/>
      <sheetName val="Analis Kusen okk"/>
      <sheetName val="anal pipa"/>
      <sheetName val="LEMBAR2"/>
      <sheetName val="LEMBAR3"/>
      <sheetName val="LEMBAR4"/>
      <sheetName val="LEMBAR5"/>
      <sheetName val="Bill-2"/>
      <sheetName val="Sat. Pek."/>
      <sheetName val="R. Akhir"/>
      <sheetName val="[BQ-AC.xls][BQ-AC.xls]_BQ_AC_14"/>
      <sheetName val="[BQ-AC.xls][BQ-AC.xls]_BQ_AC_15"/>
      <sheetName val="[BQ-AC.xls][BQ-AC_xls]_BQ_AC__5"/>
      <sheetName val="[BQ-AC.xls][BQ-AC_xls]_BQ_AC__6"/>
      <sheetName val="jgn dihapus!"/>
      <sheetName val="pro ra op"/>
      <sheetName val="HARGA UPAH BAHAN"/>
      <sheetName val="harga bahan + upah"/>
      <sheetName val="DAB"/>
      <sheetName val="Daftar Harga Satuan"/>
      <sheetName val="一発シート"/>
      <sheetName val="Grille"/>
      <sheetName val="Agregat Halus &amp; Kasar"/>
      <sheetName val="panglejar 1"/>
      <sheetName val="RBP-1-02"/>
      <sheetName val="TRNS-C1"/>
      <sheetName val="EQ"/>
      <sheetName val="DAFTAR 7"/>
      <sheetName val="DAFTAR_8"/>
      <sheetName val="HDasar"/>
      <sheetName val="INF"/>
      <sheetName val="Ahs.2"/>
      <sheetName val="Ahs.1"/>
      <sheetName val="GKP"/>
      <sheetName val="ANALISA SM"/>
      <sheetName val="rab - persiapan &amp; lantai-1"/>
      <sheetName val="H. Sat"/>
      <sheetName val="H. Sat. Pek Sipil"/>
      <sheetName val="Analisa _Baku"/>
      <sheetName val="Hrg"/>
      <sheetName val="DAF-UPAH"/>
      <sheetName val="Person"/>
      <sheetName val="Mobilisasi"/>
      <sheetName val="E450"/>
      <sheetName val="K_0001"/>
      <sheetName val="SPK_(2)1"/>
      <sheetName val="DIV_11"/>
      <sheetName val="Analis_alat1"/>
      <sheetName val="Analis_alat"/>
      <sheetName val="Isolasi_Luar10"/>
      <sheetName val="Isolasi_Luar_Dalam10"/>
      <sheetName val="Tanpa_Isolasi10"/>
      <sheetName val="D_&amp;_W_sizes10"/>
      <sheetName val="HR_Detail8"/>
      <sheetName val="Unit_Rate8"/>
      <sheetName val="ANAL_BOW8"/>
      <sheetName val="Kuantitas___Harga8"/>
      <sheetName val="AHS_Marka8"/>
      <sheetName val="AHS_Aspal8"/>
      <sheetName val="Analisa__(2)8"/>
      <sheetName val="SELISIH_HARGA8"/>
      <sheetName val="B___Norelec8"/>
      <sheetName val="L3_An_H_Sat_Mob8"/>
      <sheetName val="Sat_Bahan8"/>
      <sheetName val="Sat_Alat8"/>
      <sheetName val="Sat_Upah8"/>
      <sheetName val="Kuantitas_&amp;_Harga8"/>
      <sheetName val="wk_prgs8"/>
      <sheetName val="Harga_ME_8"/>
      <sheetName val="Analisa___2_8"/>
      <sheetName val="2-Genset_print8"/>
      <sheetName val="REF_ONLY8"/>
      <sheetName val="GRAND_REKAPITULASI8"/>
      <sheetName val="RAB_G_ADM__PUSAT_(1)8"/>
      <sheetName val="RAB_R__GENSET_&amp;_PANEL_(10)_8"/>
      <sheetName val="RAB_R__DNS__PENGLL_T_54_(11_A_8"/>
      <sheetName val="RAB_R__DNS__PENGLL_T_54_(11_B_8"/>
      <sheetName val="RAB_R__DNS__PENGLL_T_54_(11_C_8"/>
      <sheetName val="RAB_R__DNS__PENGLL_T_70_(12_A_8"/>
      <sheetName val="RAB_R__DNS__PENGLL_T_70_(12_B_8"/>
      <sheetName val="RAB_R__DNS__PENGLL_T_70_(12_C_8"/>
      <sheetName val="RAB_SPORT_CLUB_(14)8"/>
      <sheetName val="RAB_MASJID_&amp;_T_WUDLU_(15)8"/>
      <sheetName val="RAB_LOUNDRY_&amp;_WORKSHOP_(16)8"/>
      <sheetName val="RAB_MINIMARKET_&amp;_KANTIN_(17_)8"/>
      <sheetName val="RAB_RMH__PENJAGA_(18)8"/>
      <sheetName val="RAB_POS_JAGA_(19__A_)8"/>
      <sheetName val="RAB_POS_JAGA_(19__B_)8"/>
      <sheetName val="RAB_R__POMPA_(20)8"/>
      <sheetName val="RAB_R__KELAS_(2_A)8"/>
      <sheetName val="RAB_R__KELAS_(2_B)8"/>
      <sheetName val="RAB_AULA_UTAMA_(5)8"/>
      <sheetName val="RAB_AULA_SEDANG_(6)8"/>
      <sheetName val="RAB_ASRAMA_(7__B_)8"/>
      <sheetName val="RAB_ASRAMA_(7__C_)8"/>
      <sheetName val="RAB_ASRAMA_(7__D_)8"/>
      <sheetName val="RAB_R__MAKAN_(8)8"/>
      <sheetName val="RAB_GUEST_HOUSE_(9__A_)8"/>
      <sheetName val="RAB_GUEST_HOUSE_(9__B_)8"/>
      <sheetName val="Mat_Mek8"/>
      <sheetName val="Fill_this_out_first___16"/>
      <sheetName val="Bill_of_Quantity_ws_8"/>
      <sheetName val="BQ_&amp;_Harga8"/>
      <sheetName val="RAW_MATERIALS_8"/>
      <sheetName val="Bill_2_1_DW8"/>
      <sheetName val="ANALISA_PEK_UMUM8"/>
      <sheetName val="ANALIS_28"/>
      <sheetName val="ANALIS_18"/>
      <sheetName val="Sales_Rental8"/>
      <sheetName val="Sales_Parameter8"/>
      <sheetName val="Analisa_Harga8"/>
      <sheetName val="COST-PERSON-J_O_8"/>
      <sheetName val="Schedule_Yasmin8"/>
      <sheetName val="Schedule_Lingkar_Barat8"/>
      <sheetName val="Schedule_Daan_Mogot8"/>
      <sheetName val="K_0002"/>
      <sheetName val="BQ_(by_owner)8"/>
      <sheetName val="rab_me_(fisik)8"/>
      <sheetName val="rab_me_(by_owner)_8"/>
      <sheetName val="BoQ_Major_Item_8"/>
      <sheetName val="ES_STG6"/>
      <sheetName val="PEKERJAAN_PERSIAPAN6"/>
      <sheetName val="Ans_Kom_Precast6"/>
      <sheetName val="UPAH_&amp;_BHN6"/>
      <sheetName val="E_MedGas8"/>
      <sheetName val="Harga_S_Dasar8"/>
      <sheetName val="Bill_No_2_1_Cold_Water_System8"/>
      <sheetName val="Metode_48"/>
      <sheetName val="Metode_88"/>
      <sheetName val="Metode_168"/>
      <sheetName val="Metode_118"/>
      <sheetName val="Metode_57"/>
      <sheetName val="An__Beton8"/>
      <sheetName val="Fire_Alarm8"/>
      <sheetName val="Cover_(WS)8"/>
      <sheetName val="Fire_Fighting8"/>
      <sheetName val="Fill_this_out_first___17"/>
      <sheetName val="ANALISA_GWT8"/>
      <sheetName val="ANALISA_DDG_KOLAM_&amp;_PLANTER8"/>
      <sheetName val="ANALISA_LAIN-LAIN8"/>
      <sheetName val="PLAT_&amp;_BALOK_TAMBAHAN8"/>
      <sheetName val="ANALISA_PONDASI8"/>
      <sheetName val="ANALISA_STP8"/>
      <sheetName val="ANALISA_PEK_TANAH8"/>
      <sheetName val="Memb_Schd8"/>
      <sheetName val="3__Plumbing8"/>
      <sheetName val="Tuk_Koef8"/>
      <sheetName val="4-Basic_Price6"/>
      <sheetName val="Bill_No_2_1_8"/>
      <sheetName val="Bill_2_78"/>
      <sheetName val="COST_SUMM8"/>
      <sheetName val="HARGA_ALAT8"/>
      <sheetName val="Cover_Daf-28"/>
      <sheetName val="DHS_AC6"/>
      <sheetName val="dia_pipe6"/>
      <sheetName val="D_808"/>
      <sheetName val="D_818"/>
      <sheetName val="D_828"/>
      <sheetName val="D_838"/>
      <sheetName val="D_848"/>
      <sheetName val="D_858"/>
      <sheetName val="D_868"/>
      <sheetName val="D_878"/>
      <sheetName val="D_888"/>
      <sheetName val="D_898"/>
      <sheetName val="D_918"/>
      <sheetName val="D_928"/>
      <sheetName val="D_938"/>
      <sheetName val="D_948"/>
      <sheetName val="D_958"/>
      <sheetName val="D_968"/>
      <sheetName val="Final_Summary6"/>
      <sheetName val="Bill_3_86"/>
      <sheetName val="Bill_3_76"/>
      <sheetName val="REKAP_PEMATANGAN6"/>
      <sheetName val="sat_das6"/>
      <sheetName val="Man_Power6"/>
      <sheetName val="UPH_BHN6"/>
      <sheetName val="Unit_Rates6"/>
      <sheetName val="Fee_-_Materials6"/>
      <sheetName val="SPK_(2)2"/>
      <sheetName val="DIV_12"/>
      <sheetName val="Analis_alat2"/>
      <sheetName val="H_Satuan6"/>
      <sheetName val="Basic_Price6"/>
      <sheetName val="an__struktur6"/>
      <sheetName val="03_BoQ_Architecture6"/>
      <sheetName val="REKAP_ANALISA_TO_PRINT6"/>
      <sheetName val="ANALISA_STRUKTUR_6"/>
      <sheetName val="ARP_10_2_BUL6"/>
      <sheetName val="material_6"/>
      <sheetName val="Dft_Harga6"/>
      <sheetName val="D_786"/>
      <sheetName val="D_796"/>
      <sheetName val="D3_4_36"/>
      <sheetName val="D3_4_46"/>
      <sheetName val="Bill_No_6_Koord_&amp;_Attendance6"/>
      <sheetName val="Master_Schedule6"/>
      <sheetName val="Pengalaman_Per6"/>
      <sheetName val="HRG_BHN6"/>
      <sheetName val="GAs_Medis_6"/>
      <sheetName val="TOWER_D8"/>
      <sheetName val="mat-me_pipa6"/>
      <sheetName val="Input_Data6"/>
      <sheetName val="WF_6"/>
      <sheetName val="R_A_B_6"/>
      <sheetName val="H_DASAR6"/>
      <sheetName val="Daf_16"/>
      <sheetName val="BLOK_A6"/>
      <sheetName val="Analisa_-Baku6"/>
      <sheetName val="Rekap_Direct_Cost6"/>
      <sheetName val="analisa_harga_satuan6"/>
      <sheetName val="PONDASI_PANCANG6"/>
      <sheetName val="Grand_summary6"/>
      <sheetName val="B_-_Norelec6"/>
      <sheetName val="Regulated_Tariff6"/>
      <sheetName val="Perm__Test6"/>
      <sheetName val="Gudang_non_AC-AC_Struktur6"/>
      <sheetName val="Analisa_26"/>
      <sheetName val="Master_Edit6"/>
      <sheetName val="huruf_(2)6"/>
      <sheetName val="ANS_ALAT6"/>
      <sheetName val="Pintu-Jend_6"/>
      <sheetName val="GASATAGG_XLS6"/>
      <sheetName val="Villa_A6"/>
      <sheetName val="Ref__Vínculos6"/>
      <sheetName val="Energy_Model6"/>
      <sheetName val="PHU_056"/>
      <sheetName val="R_A_B16"/>
      <sheetName val="H__Dasar6"/>
      <sheetName val="fin_pro_centers6"/>
      <sheetName val="Rencana_Anggaran_Biaya6"/>
      <sheetName val="_6"/>
      <sheetName val="Calc_6"/>
      <sheetName val="Produksi_&amp;_Scedule6"/>
      <sheetName val="Jual_Mtr_076"/>
      <sheetName val="Beli_Mtr_076"/>
      <sheetName val="Jual_Mtr_066"/>
      <sheetName val="Beli_Mtr_066"/>
      <sheetName val="KURVA_S6"/>
      <sheetName val="D2_46"/>
      <sheetName val="D4_3_(TE)6"/>
      <sheetName val="D5_3_(TF)_6"/>
      <sheetName val="D8_3_(TJ)6"/>
      <sheetName val="Analisa_&amp;_Upah6"/>
      <sheetName val="BoQ_C46"/>
      <sheetName val="KODE_BAHAN6"/>
      <sheetName val="KODE_UPAH6"/>
      <sheetName val="INPUT_AGST6"/>
      <sheetName val="Harsat_Elektrikal_6"/>
      <sheetName val="PENJUMLAHAN_TOTAL6"/>
      <sheetName val="BACK_UP_VOL__RELOKASI6"/>
      <sheetName val="DIV_56"/>
      <sheetName val="DIV_66"/>
      <sheetName val="DIV_7_16"/>
      <sheetName val="ASMSI_56"/>
      <sheetName val="ASMSI_66"/>
      <sheetName val="ASMSI_76"/>
      <sheetName val="3_1_(1)6"/>
      <sheetName val="5_1(1)6"/>
      <sheetName val="5_1(2)6"/>
      <sheetName val="5_2(1)6"/>
      <sheetName val="Agg__Hls-Ksr6"/>
      <sheetName val="RAB_Gedung_Utama6"/>
      <sheetName val="B-BLOW_16"/>
      <sheetName val="B-BLOW_26"/>
      <sheetName val="FAO_62"/>
      <sheetName val="FORMAT_FAO_62"/>
      <sheetName val="Header_Data2"/>
      <sheetName val="REKAP_TOTAL2"/>
      <sheetName val="Faktor_Markup2"/>
      <sheetName val="MATERIAL_ANALISA2"/>
      <sheetName val="Factor"/>
      <sheetName val="Estimate"/>
      <sheetName val="Coding"/>
      <sheetName val="PPC"/>
      <sheetName val="k341k612"/>
      <sheetName val="H-Bahan &amp; Tenaga"/>
      <sheetName val="Steel-Twr"/>
      <sheetName val="Total Load List"/>
      <sheetName val="BS"/>
      <sheetName val="LOADDAT"/>
      <sheetName val="RKB"/>
      <sheetName val="SPREAD SHEET"/>
      <sheetName val="MANDAYS"/>
      <sheetName val="APRIL '03"/>
      <sheetName val="tr-28202"/>
      <sheetName val="[BQ-AC.xls][BQ-AC.xls]Inf®&quot;:wS "/>
      <sheetName val="[BQ-AC.xls][BQ-AC.xls]Inf®&quot;:wSp"/>
      <sheetName val="Profit Bdx Capex"/>
      <sheetName val="HRG BH"/>
      <sheetName val="Basic P"/>
      <sheetName val="MODAL struktur"/>
      <sheetName val="data_centre"/>
      <sheetName val="K&amp;H Gad-bermis"/>
      <sheetName val="Peralatan"/>
      <sheetName val="rate"/>
      <sheetName val="RPP01 3"/>
      <sheetName val="Rekap 1"/>
      <sheetName val="Lapangan"/>
      <sheetName val="ANalisa "/>
      <sheetName val="Contract-Data"/>
      <sheetName val="Daftar No MAPPI"/>
      <sheetName val="AT"/>
      <sheetName val="Profit Loss"/>
      <sheetName val="Analisa Bangunan"/>
      <sheetName val="financials"/>
      <sheetName val="Data Teknik"/>
      <sheetName val="analis.bau"/>
      <sheetName val="Colo 4 Elemental Buildup"/>
      <sheetName val="E.000"/>
      <sheetName val="satuan_pek_ars"/>
      <sheetName val="OFFICE_2_LT2"/>
      <sheetName val="Rekap_2"/>
      <sheetName val="Cover_page2"/>
      <sheetName val="WC___SG2"/>
      <sheetName val="Bill_1_-_92"/>
      <sheetName val="Bill_122"/>
      <sheetName val="Bill_102"/>
      <sheetName val="Deep_Well"/>
      <sheetName val="Pek_Luar"/>
      <sheetName val="PS_Elec"/>
      <sheetName val="VAC_PS"/>
      <sheetName val="Direct_Cost"/>
      <sheetName val="metode_"/>
      <sheetName val="FORM_BQ_TL_PRATU_4cct"/>
      <sheetName val="INFR_STR"/>
      <sheetName val="PAGAR_KLLG"/>
      <sheetName val="ANALISA_PNL"/>
      <sheetName val="CONSTRUCTION_COMPONENT"/>
      <sheetName val="Bill_rekap"/>
      <sheetName val="Data_Base"/>
      <sheetName val="KH_Bahagia"/>
      <sheetName val="Analisa_HS"/>
      <sheetName val="Client_AJE"/>
      <sheetName val="Telephone_&amp;_KSO_Rev"/>
      <sheetName val="CP_HOTEL"/>
      <sheetName val="BASIC_ASSUMPTION"/>
      <sheetName val="HB_ARSITEKTUR"/>
      <sheetName val="HB_STRUKTUR"/>
      <sheetName val="HARSAT_Das"/>
      <sheetName val="MAPP_PPTR"/>
      <sheetName val="Stressing_bed"/>
      <sheetName val="HSUMUM_XLS"/>
      <sheetName val="HSDRAIN_XLS"/>
      <sheetName val="HSMISC_XLS"/>
      <sheetName val="crude_SLAB_RE-bar"/>
      <sheetName val="CRUDE_RE-bar"/>
      <sheetName val="Analisa___Upah"/>
      <sheetName val="Man_Power_&amp;_Comp"/>
      <sheetName val="Analisa_Baku_ME"/>
      <sheetName val="Rekap_Prelim"/>
      <sheetName val="[BQ-AC.xls][BQ-AC_xls]Inf___w_3"/>
      <sheetName val="[BQ-AC.xls][BQ-AC_xls]Inf___w_4"/>
      <sheetName val="[BQ-AC.xls][BQ-AC_xls]_BQ_AC__7"/>
      <sheetName val="Piping Cost"/>
      <sheetName val="ANAK-Smb"/>
      <sheetName val="datacr"/>
      <sheetName val="DIV_9"/>
      <sheetName val="003"/>
      <sheetName val="range"/>
      <sheetName val="Pejabat"/>
      <sheetName val="3. Terbilang"/>
      <sheetName val="INWORD EE"/>
      <sheetName val="SCHE"/>
      <sheetName val="SCHCCOII"/>
      <sheetName val="NP (2)"/>
      <sheetName val="DFTR HRG BANGUNAN &amp; UPAH"/>
      <sheetName val="Currency"/>
      <sheetName val="PEMBESIAN BALOK INDUK!"/>
      <sheetName val="SBDY"/>
      <sheetName val="3"/>
      <sheetName val="Step"/>
      <sheetName val="_BQ-AC.xls__BQ-AC.xls__BQ_AC__2"/>
      <sheetName val="boq1"/>
      <sheetName val="uph"/>
      <sheetName val="Data NCB 04"/>
      <sheetName val="BIALANG"/>
      <sheetName val="HARDAS-UPAH"/>
      <sheetName val="SCURVE"/>
      <sheetName val="DRW"/>
      <sheetName val="MasterCos"/>
      <sheetName val="BoQ_4"/>
      <sheetName val="Lt__1_(A)2"/>
      <sheetName val="Isolasi_Luar11"/>
      <sheetName val="Isolasi_Luar_Dalam11"/>
      <sheetName val="Tanpa_Isolasi11"/>
      <sheetName val="D_&amp;_W_sizes11"/>
      <sheetName val="HR_Detail9"/>
      <sheetName val="Unit_Rate9"/>
      <sheetName val="ANAL_BOW9"/>
      <sheetName val="Kuantitas___Harga9"/>
      <sheetName val="AHS_Marka9"/>
      <sheetName val="AHS_Aspal9"/>
      <sheetName val="Analisa__(2)9"/>
      <sheetName val="SELISIH_HARGA9"/>
      <sheetName val="B___Norelec9"/>
      <sheetName val="Harga_ME_9"/>
      <sheetName val="L3_An_H_Sat_Mob9"/>
      <sheetName val="Sat_Bahan9"/>
      <sheetName val="Sat_Alat9"/>
      <sheetName val="Sat_Upah9"/>
      <sheetName val="Kuantitas_&amp;_Harga9"/>
      <sheetName val="wk_prgs9"/>
      <sheetName val="Analisa___2_9"/>
      <sheetName val="2-Genset_print9"/>
      <sheetName val="REF_ONLY9"/>
      <sheetName val="GRAND_REKAPITULASI9"/>
      <sheetName val="RAB_G_ADM__PUSAT_(1)9"/>
      <sheetName val="RAB_R__GENSET_&amp;_PANEL_(10)_9"/>
      <sheetName val="RAB_R__DNS__PENGLL_T_54_(11_A_9"/>
      <sheetName val="RAB_R__DNS__PENGLL_T_54_(11_B_9"/>
      <sheetName val="RAB_R__DNS__PENGLL_T_54_(11_C_9"/>
      <sheetName val="RAB_R__DNS__PENGLL_T_70_(12_A_9"/>
      <sheetName val="RAB_R__DNS__PENGLL_T_70_(12_B_9"/>
      <sheetName val="RAB_R__DNS__PENGLL_T_70_(12_C_9"/>
      <sheetName val="RAB_SPORT_CLUB_(14)9"/>
      <sheetName val="RAB_MASJID_&amp;_T_WUDLU_(15)9"/>
      <sheetName val="RAB_LOUNDRY_&amp;_WORKSHOP_(16)9"/>
      <sheetName val="RAB_MINIMARKET_&amp;_KANTIN_(17_)9"/>
      <sheetName val="RAB_RMH__PENJAGA_(18)9"/>
      <sheetName val="RAB_POS_JAGA_(19__A_)9"/>
      <sheetName val="RAB_POS_JAGA_(19__B_)9"/>
      <sheetName val="RAB_R__POMPA_(20)9"/>
      <sheetName val="RAB_R__KELAS_(2_A)9"/>
      <sheetName val="RAB_R__KELAS_(2_B)9"/>
      <sheetName val="RAB_AULA_UTAMA_(5)9"/>
      <sheetName val="RAB_AULA_SEDANG_(6)9"/>
      <sheetName val="RAB_ASRAMA_(7__B_)9"/>
      <sheetName val="RAB_ASRAMA_(7__C_)9"/>
      <sheetName val="RAB_ASRAMA_(7__D_)9"/>
      <sheetName val="RAB_R__MAKAN_(8)9"/>
      <sheetName val="RAB_GUEST_HOUSE_(9__A_)9"/>
      <sheetName val="RAB_GUEST_HOUSE_(9__B_)9"/>
      <sheetName val="Mat_Mek9"/>
      <sheetName val="Fill_this_out_first___18"/>
      <sheetName val="Bill_of_Quantity_ws_9"/>
      <sheetName val="BQ_&amp;_Harga9"/>
      <sheetName val="RAW_MATERIALS_9"/>
      <sheetName val="Bill_2_1_DW9"/>
      <sheetName val="ANALISA_PEK_UMUM9"/>
      <sheetName val="ANALIS_29"/>
      <sheetName val="ANALIS_19"/>
      <sheetName val="Sales_Rental9"/>
      <sheetName val="Sales_Parameter9"/>
      <sheetName val="Analisa_Harga9"/>
      <sheetName val="COST-PERSON-J_O_9"/>
      <sheetName val="E_MedGas9"/>
      <sheetName val="Schedule_Yasmin9"/>
      <sheetName val="Schedule_Lingkar_Barat9"/>
      <sheetName val="Schedule_Daan_Mogot9"/>
      <sheetName val="Harga_S_Dasar9"/>
      <sheetName val="Cover_(WS)9"/>
      <sheetName val="Fire_Fighting9"/>
      <sheetName val="An__Beton9"/>
      <sheetName val="Fire_Alarm9"/>
      <sheetName val="Fill_this_out_first___19"/>
      <sheetName val="3__Plumbing9"/>
      <sheetName val="Memb_Schd9"/>
      <sheetName val="Bill_No_2_1_9"/>
      <sheetName val="Bill_2_79"/>
      <sheetName val="Analisa_-Baku7"/>
      <sheetName val="Rekap_Direct_Cost7"/>
      <sheetName val="Bill_No_2_1_Cold_Water_System9"/>
      <sheetName val="HARGA_ALAT9"/>
      <sheetName val="REKAP_PEMATANGAN7"/>
      <sheetName val="Tuk_Koef9"/>
      <sheetName val="Bill_3_87"/>
      <sheetName val="Bill_3_77"/>
      <sheetName val="Cover_Daf-29"/>
      <sheetName val="D_809"/>
      <sheetName val="D_819"/>
      <sheetName val="D_829"/>
      <sheetName val="D_839"/>
      <sheetName val="D_849"/>
      <sheetName val="D_859"/>
      <sheetName val="D_869"/>
      <sheetName val="D_879"/>
      <sheetName val="D_889"/>
      <sheetName val="D_899"/>
      <sheetName val="D_919"/>
      <sheetName val="D_929"/>
      <sheetName val="D_939"/>
      <sheetName val="D_949"/>
      <sheetName val="D_959"/>
      <sheetName val="D_969"/>
      <sheetName val="BQ_(by_owner)9"/>
      <sheetName val="rab_me_(fisik)9"/>
      <sheetName val="rab_me_(by_owner)_9"/>
      <sheetName val="Metode_49"/>
      <sheetName val="Metode_89"/>
      <sheetName val="Metode_169"/>
      <sheetName val="Metode_119"/>
      <sheetName val="Metode_58"/>
      <sheetName val="COST_SUMM9"/>
      <sheetName val="ANALISA_GWT9"/>
      <sheetName val="ANALISA_DDG_KOLAM_&amp;_PLANTER9"/>
      <sheetName val="ANALISA_LAIN-LAIN9"/>
      <sheetName val="PLAT_&amp;_BALOK_TAMBAHAN9"/>
      <sheetName val="ANALISA_PONDASI9"/>
      <sheetName val="ANALISA_STP9"/>
      <sheetName val="ANALISA_PEK_TANAH9"/>
      <sheetName val="4-Basic_Price7"/>
      <sheetName val="BoQ_Major_Item_9"/>
      <sheetName val="dia_pipe7"/>
      <sheetName val="Final_Summary7"/>
      <sheetName val="Man_Power7"/>
      <sheetName val="ES_STG7"/>
      <sheetName val="PEKERJAAN_PERSIAPAN7"/>
      <sheetName val="Ans_Kom_Precast7"/>
      <sheetName val="UPAH_&amp;_BHN7"/>
      <sheetName val="UPH_BHN7"/>
      <sheetName val="Unit_Rates7"/>
      <sheetName val="Fee_-_Materials7"/>
      <sheetName val="Basic_Price7"/>
      <sheetName val="an__struktur7"/>
      <sheetName val="03_BoQ_Architecture7"/>
      <sheetName val="REKAP_ANALISA_TO_PRINT7"/>
      <sheetName val="ANALISA_STRUKTUR_7"/>
      <sheetName val="ARP_10_2_BUL7"/>
      <sheetName val="DHS_AC7"/>
      <sheetName val="sat_das7"/>
      <sheetName val="D_787"/>
      <sheetName val="D_797"/>
      <sheetName val="Pengalaman_Per7"/>
      <sheetName val="TOWER_D9"/>
      <sheetName val="Bill_No_6_Koord_&amp;_Attendance7"/>
      <sheetName val="Input_Data7"/>
      <sheetName val="mat-me_pipa7"/>
      <sheetName val="GAs_Medis_7"/>
      <sheetName val="Master_Schedule7"/>
      <sheetName val="Daf_17"/>
      <sheetName val="BLOK_A7"/>
      <sheetName val="WF_7"/>
      <sheetName val="B_-_Norelec7"/>
      <sheetName val="D3_4_37"/>
      <sheetName val="D3_4_47"/>
      <sheetName val="H_Satuan7"/>
      <sheetName val="analisa_harga_satuan7"/>
      <sheetName val="PONDASI_PANCANG7"/>
      <sheetName val="Grand_summary7"/>
      <sheetName val="Lt__1_(A)3"/>
      <sheetName val="Regulated_Tariff7"/>
      <sheetName val="D2_47"/>
      <sheetName val="D4_3_(TE)7"/>
      <sheetName val="D5_3_(TF)_7"/>
      <sheetName val="D8_3_(TJ)7"/>
      <sheetName val="Ref__Vínculos7"/>
      <sheetName val="Analisa_&amp;_Upah7"/>
      <sheetName val="Perm__Test7"/>
      <sheetName val="Gudang_non_AC-AC_Struktur7"/>
      <sheetName val="Analisa_27"/>
      <sheetName val="Pintu-Jend_7"/>
      <sheetName val="Isolasi_Luar12"/>
      <sheetName val="Isolasi_Luar_Dalam12"/>
      <sheetName val="Tanpa_Isolasi12"/>
      <sheetName val="D_&amp;_W_sizes12"/>
      <sheetName val="HR_Detail10"/>
      <sheetName val="Unit_Rate10"/>
      <sheetName val="ANAL_BOW10"/>
      <sheetName val="Kuantitas___Harga10"/>
      <sheetName val="AHS_Marka10"/>
      <sheetName val="AHS_Aspal10"/>
      <sheetName val="Analisa__(2)10"/>
      <sheetName val="SELISIH_HARGA10"/>
      <sheetName val="B___Norelec10"/>
      <sheetName val="Harga_ME_10"/>
      <sheetName val="L3_An_H_Sat_Mob10"/>
      <sheetName val="Sat_Bahan10"/>
      <sheetName val="Sat_Alat10"/>
      <sheetName val="Sat_Upah10"/>
      <sheetName val="Kuantitas_&amp;_Harga10"/>
      <sheetName val="wk_prgs10"/>
      <sheetName val="Analisa___2_10"/>
      <sheetName val="2-Genset_print10"/>
      <sheetName val="REF_ONLY10"/>
      <sheetName val="GRAND_REKAPITULASI10"/>
      <sheetName val="RAB_G_ADM__PUSAT_(1)10"/>
      <sheetName val="RAB_R__GENSET_&amp;_PANEL_(10)_10"/>
      <sheetName val="RAB_R__DNS__PENGLL_T_54_(11_A10"/>
      <sheetName val="RAB_R__DNS__PENGLL_T_54_(11_B10"/>
      <sheetName val="RAB_R__DNS__PENGLL_T_54_(11_C10"/>
      <sheetName val="RAB_R__DNS__PENGLL_T_70_(12_A10"/>
      <sheetName val="RAB_R__DNS__PENGLL_T_70_(12_B10"/>
      <sheetName val="RAB_R__DNS__PENGLL_T_70_(12_C10"/>
      <sheetName val="RAB_SPORT_CLUB_(14)10"/>
      <sheetName val="RAB_MASJID_&amp;_T_WUDLU_(15)10"/>
      <sheetName val="RAB_LOUNDRY_&amp;_WORKSHOP_(16)10"/>
      <sheetName val="RAB_MINIMARKET_&amp;_KANTIN_(17_)10"/>
      <sheetName val="RAB_RMH__PENJAGA_(18)10"/>
      <sheetName val="RAB_POS_JAGA_(19__A_)10"/>
      <sheetName val="RAB_POS_JAGA_(19__B_)10"/>
      <sheetName val="RAB_R__POMPA_(20)10"/>
      <sheetName val="RAB_R__KELAS_(2_A)10"/>
      <sheetName val="RAB_R__KELAS_(2_B)10"/>
      <sheetName val="RAB_AULA_UTAMA_(5)10"/>
      <sheetName val="RAB_AULA_SEDANG_(6)10"/>
      <sheetName val="RAB_ASRAMA_(7__B_)10"/>
      <sheetName val="RAB_ASRAMA_(7__C_)10"/>
      <sheetName val="RAB_ASRAMA_(7__D_)10"/>
      <sheetName val="RAB_R__MAKAN_(8)10"/>
      <sheetName val="RAB_GUEST_HOUSE_(9__A_)10"/>
      <sheetName val="RAB_GUEST_HOUSE_(9__B_)10"/>
      <sheetName val="Mat_Mek10"/>
      <sheetName val="Fill_this_out_first___20"/>
      <sheetName val="Bill_of_Quantity_ws_10"/>
      <sheetName val="BQ_&amp;_Harga10"/>
      <sheetName val="RAW_MATERIALS_10"/>
      <sheetName val="Bill_2_1_DW10"/>
      <sheetName val="ANALISA_PEK_UMUM10"/>
      <sheetName val="ANALIS_210"/>
      <sheetName val="ANALIS_110"/>
      <sheetName val="Sales_Rental10"/>
      <sheetName val="Sales_Parameter10"/>
      <sheetName val="Analisa_Harga10"/>
      <sheetName val="COST-PERSON-J_O_10"/>
      <sheetName val="E_MedGas10"/>
      <sheetName val="Schedule_Yasmin10"/>
      <sheetName val="Schedule_Lingkar_Barat10"/>
      <sheetName val="Schedule_Daan_Mogot10"/>
      <sheetName val="Harga_S_Dasar10"/>
      <sheetName val="Cover_(WS)10"/>
      <sheetName val="Fire_Fighting10"/>
      <sheetName val="An__Beton10"/>
      <sheetName val="Fire_Alarm10"/>
      <sheetName val="Fill_this_out_first___21"/>
      <sheetName val="3__Plumbing10"/>
      <sheetName val="Memb_Schd10"/>
      <sheetName val="Bill_No_2_1_10"/>
      <sheetName val="Bill_2_710"/>
      <sheetName val="Analisa_-Baku8"/>
      <sheetName val="Rekap_Direct_Cost8"/>
      <sheetName val="Bill_No_2_1_Cold_Water_System10"/>
      <sheetName val="HARGA_ALAT10"/>
      <sheetName val="REKAP_PEMATANGAN8"/>
      <sheetName val="Tuk_Koef10"/>
      <sheetName val="Bill_3_88"/>
      <sheetName val="Bill_3_78"/>
      <sheetName val="Cover_Daf-210"/>
      <sheetName val="D_8010"/>
      <sheetName val="D_8110"/>
      <sheetName val="D_8210"/>
      <sheetName val="D_8310"/>
      <sheetName val="D_8410"/>
      <sheetName val="D_8510"/>
      <sheetName val="D_8610"/>
      <sheetName val="D_8710"/>
      <sheetName val="D_8810"/>
      <sheetName val="D_8910"/>
      <sheetName val="D_9110"/>
      <sheetName val="D_9210"/>
      <sheetName val="D_9310"/>
      <sheetName val="D_9410"/>
      <sheetName val="D_9510"/>
      <sheetName val="D_9610"/>
      <sheetName val="BQ_(by_owner)10"/>
      <sheetName val="rab_me_(fisik)10"/>
      <sheetName val="rab_me_(by_owner)_10"/>
      <sheetName val="Metode_410"/>
      <sheetName val="Metode_810"/>
      <sheetName val="Metode_1610"/>
      <sheetName val="Metode_1110"/>
      <sheetName val="Metode_59"/>
      <sheetName val="COST_SUMM10"/>
      <sheetName val="ANALISA_GWT10"/>
      <sheetName val="ANALISA_DDG_KOLAM_&amp;_PLANTER10"/>
      <sheetName val="ANALISA_LAIN-LAIN10"/>
      <sheetName val="PLAT_&amp;_BALOK_TAMBAHAN10"/>
      <sheetName val="ANALISA_PONDASI10"/>
      <sheetName val="ANALISA_STP10"/>
      <sheetName val="ANALISA_PEK_TANAH10"/>
      <sheetName val="4-Basic_Price8"/>
      <sheetName val="BoQ_Major_Item_10"/>
      <sheetName val="dia_pipe8"/>
      <sheetName val="Final_Summary8"/>
      <sheetName val="Man_Power8"/>
      <sheetName val="ES_STG8"/>
      <sheetName val="PEKERJAAN_PERSIAPAN8"/>
      <sheetName val="Ans_Kom_Precast8"/>
      <sheetName val="UPAH_&amp;_BHN8"/>
      <sheetName val="UPH_BHN8"/>
      <sheetName val="Unit_Rates8"/>
      <sheetName val="Fee_-_Materials8"/>
      <sheetName val="Basic_Price8"/>
      <sheetName val="an__struktur8"/>
      <sheetName val="03_BoQ_Architecture8"/>
      <sheetName val="REKAP_ANALISA_TO_PRINT8"/>
      <sheetName val="ANALISA_STRUKTUR_8"/>
      <sheetName val="ARP_10_2_BUL8"/>
      <sheetName val="DHS_AC8"/>
      <sheetName val="sat_das8"/>
      <sheetName val="D_788"/>
      <sheetName val="D_798"/>
      <sheetName val="Pengalaman_Per8"/>
      <sheetName val="TOWER_D10"/>
      <sheetName val="Bill_No_6_Koord_&amp;_Attendance8"/>
      <sheetName val="Input_Data8"/>
      <sheetName val="mat-me_pipa8"/>
      <sheetName val="GAs_Medis_8"/>
      <sheetName val="Master_Schedule8"/>
      <sheetName val="Daf_18"/>
      <sheetName val="BLOK_A8"/>
      <sheetName val="WF_8"/>
      <sheetName val="B_-_Norelec8"/>
      <sheetName val="D3_4_38"/>
      <sheetName val="D3_4_48"/>
      <sheetName val="H_Satuan8"/>
      <sheetName val="BOQ_26"/>
      <sheetName val="analisa_harga_satuan8"/>
      <sheetName val="PONDASI_PANCANG8"/>
      <sheetName val="Grand_summary8"/>
      <sheetName val="Lt__1_(A)4"/>
      <sheetName val="Regulated_Tariff8"/>
      <sheetName val="D2_48"/>
      <sheetName val="D4_3_(TE)8"/>
      <sheetName val="D5_3_(TF)_8"/>
      <sheetName val="D8_3_(TJ)8"/>
      <sheetName val="Ref__Vínculos8"/>
      <sheetName val="Analisa_&amp;_Upah8"/>
      <sheetName val="Perm__Test8"/>
      <sheetName val="Gudang_non_AC-AC_Struktur8"/>
      <sheetName val="Analisa_28"/>
      <sheetName val="Pintu-Jend_8"/>
      <sheetName val="HARGA_MATERIAL1"/>
      <sheetName val="RAB_G_ADM__PUSAT__1_1"/>
      <sheetName val="RAB_R__GENSET___PANEL__10__1"/>
      <sheetName val="RAB_R__DNS__PENGLL_T_54__11_A_1"/>
      <sheetName val="RAB_R__DNS__PENGLL_T_54__11_B_1"/>
      <sheetName val="RAB_R__DNS__PENGLL_T_54__11_C_1"/>
      <sheetName val="RAB_R__DNS__PENGLL_T_70__12_A_1"/>
      <sheetName val="RAB_R__DNS__PENGLL_T_70__12_B_1"/>
      <sheetName val="RAB_R__DNS__PENGLL_T_70__12_C_1"/>
      <sheetName val="RAB_SPORT_CLUB__14_1"/>
      <sheetName val="RAB_MASJID___T_WUDLU__15_1"/>
      <sheetName val="RAB_LOUNDRY___WORKSHOP__16_1"/>
      <sheetName val="RAB_MINIMARKET___KANTIN__17__1"/>
      <sheetName val="RAB_RMH__PENJAGA__18_1"/>
      <sheetName val="RAB_POS_JAGA__19__A__1"/>
      <sheetName val="RAB_POS_JAGA__19__B__1"/>
      <sheetName val="RAB_R__POMPA__20_1"/>
      <sheetName val="RAB_R__KELAS__2_A_1"/>
      <sheetName val="RAB_R__KELAS__2_B_1"/>
      <sheetName val="RAB_AULA_UTAMA__5_1"/>
      <sheetName val="RAB_AULA_SEDANG__6_1"/>
      <sheetName val="RAB_ASRAMA__7__B__1"/>
      <sheetName val="RAB_ASRAMA__7__C__1"/>
      <sheetName val="RAB_ASRAMA__7__D__1"/>
      <sheetName val="RAB_R__MAKAN__8_1"/>
      <sheetName val="RAB_GUEST_HOUSE__9__A__1"/>
      <sheetName val="RAB_GUEST_HOUSE__9__B__1"/>
      <sheetName val="LIST_(2)1"/>
      <sheetName val="S_UPAH1"/>
      <sheetName val="S_BAHAN1"/>
      <sheetName val="Sat_Bah_&amp;_Up1"/>
      <sheetName val="Appendix_2(SatDas)1"/>
      <sheetName val="610_07A1"/>
      <sheetName val="Als_Struk1"/>
      <sheetName val="ITB_COST1"/>
      <sheetName val="Summary_Sheets1"/>
      <sheetName val="Config(Dont_delete_this_sheet)1"/>
      <sheetName val="bhn-upah"/>
      <sheetName val="Meto"/>
      <sheetName val="CONTRIBUSI"/>
      <sheetName val="Daftar_Harga"/>
      <sheetName val="Daftar_Upah"/>
      <sheetName val="GeneralInfo"/>
      <sheetName val="Marshal"/>
      <sheetName val="data_val"/>
      <sheetName val="D 5243-ARAMCO"/>
      <sheetName val="D-4801 OXY"/>
      <sheetName val="영업소실적"/>
      <sheetName val="Parameters"/>
      <sheetName val="TaxLocal_Original"/>
      <sheetName val="MasterSheet"/>
      <sheetName val="D2.8"/>
      <sheetName val="P"/>
      <sheetName val="Database SK"/>
      <sheetName val="bhn.cat"/>
      <sheetName val="概総括1"/>
      <sheetName val="Isolasi Luar Da"/>
      <sheetName val="BBM-03"/>
      <sheetName val="CH-RANC"/>
      <sheetName val="PRICE-COMP"/>
      <sheetName val="concrete data_11"/>
      <sheetName val="MATERIAL-UPAH"/>
      <sheetName val="BOQ+BTL"/>
      <sheetName val="an.el"/>
      <sheetName val="An.AC &amp; Plb"/>
      <sheetName val="DAF_7"/>
      <sheetName val="Bill 2.4."/>
      <sheetName val="DKH SN1-A"/>
      <sheetName val="S curve PRCPT"/>
      <sheetName val="Daf-Kontrak"/>
      <sheetName val="Drilled Year"/>
      <sheetName val="Sel Dev"/>
      <sheetName val="MacroMicro (MM)"/>
      <sheetName val="DATA 2009"/>
      <sheetName val="TARGET RAKER "/>
      <sheetName val="target raker 1"/>
      <sheetName val="HPP X Q'TY"/>
      <sheetName val="RINCIAN-SC"/>
      <sheetName val="BGT"/>
      <sheetName val="RAB_AU_x0014_"/>
      <sheetName val="terbilang"/>
      <sheetName val="Hsatuan-OK"/>
      <sheetName val="Material&amp;Upah"/>
      <sheetName val="Customize Your Purchase Order"/>
      <sheetName val="PERALATAN PROYEK GOL III A"/>
      <sheetName val="Agustus"/>
      <sheetName val="RincianQ3_Q4"/>
      <sheetName val="DBKoef"/>
      <sheetName val="AA.1.1 BNI"/>
      <sheetName val="Purchase Order (2)"/>
      <sheetName val="DATA_2015"/>
      <sheetName val="EDTL"/>
      <sheetName val="DATA_2016"/>
      <sheetName val="EVALUASI"/>
      <sheetName val="Hsat1"/>
      <sheetName val="HargaBahan"/>
      <sheetName val="D.BOARD"/>
      <sheetName val="basic wages"/>
      <sheetName val="PL SPP per ton"/>
      <sheetName val="AHS-8FO"/>
      <sheetName val="FORM X COST"/>
      <sheetName val="hardas"/>
      <sheetName val="5"/>
      <sheetName val="Data_Umum"/>
      <sheetName val="Param"/>
      <sheetName val="610.06"/>
      <sheetName val="610.07"/>
      <sheetName val="610.08"/>
      <sheetName val="Cashflow_ref"/>
      <sheetName val="hrg-dsr"/>
      <sheetName val="pt-perso"/>
      <sheetName val="표지"/>
      <sheetName val="KONS2008"/>
      <sheetName val="DATA_2014"/>
      <sheetName val="ED-PROD-01"/>
      <sheetName val="Assetdb"/>
      <sheetName val="DATA2010"/>
      <sheetName val="AssetPar"/>
      <sheetName val="P2"/>
      <sheetName val="HS-1"/>
      <sheetName val="DATA2017"/>
      <sheetName val="DATAJUNI"/>
      <sheetName val="DATAOKT"/>
      <sheetName val="MAPP"/>
      <sheetName val="MAP GAB"/>
      <sheetName val="RPP01 6"/>
      <sheetName val="Kinerja Proyek"/>
      <sheetName val="Ranking-LK"/>
      <sheetName val="Uraian Upah"/>
      <sheetName val="input data umum"/>
      <sheetName val="target raker2"/>
      <sheetName val="GP-WB"/>
      <sheetName val="KAS $"/>
      <sheetName val="breakdown bq unt smua paket"/>
      <sheetName val="HS-2"/>
      <sheetName val="h90-160 (penebalan)"/>
      <sheetName val="prelim-2-angke"/>
      <sheetName val="rab-ramp B"/>
      <sheetName val="rab-ramp D"/>
      <sheetName val="rab-ramp G"/>
      <sheetName val="rab-jbt"/>
      <sheetName val="rab-intersec"/>
      <sheetName val="Rekap-Kamal"/>
      <sheetName val="An Pek Per"/>
      <sheetName val="Escalation Code"/>
      <sheetName val="GLdownload"/>
      <sheetName val="Monthly Budget Summary"/>
      <sheetName val="610.04"/>
      <sheetName val="BBC"/>
      <sheetName val="Download1"/>
      <sheetName val="Estate Housing"/>
      <sheetName val="DATA2011_1845"/>
      <sheetName val="K.6DEPOSIT"/>
      <sheetName val="311208"/>
      <sheetName val="jan"/>
      <sheetName val="FEB"/>
      <sheetName val="MAR"/>
      <sheetName val="BHN+KMK"/>
      <sheetName val="Data Alat"/>
      <sheetName val="eval"/>
      <sheetName val="Bearing-1"/>
      <sheetName val="Stay Cable-1"/>
      <sheetName val="Stay Cable PDMR1"/>
      <sheetName val="bearing PDMR1"/>
      <sheetName val="SEP"/>
      <sheetName val="tetrapod"/>
      <sheetName val="MAP-2A"/>
      <sheetName val="plant"/>
      <sheetName val="Harga material-1"/>
      <sheetName val="JUL"/>
      <sheetName val="HD_BAHAN"/>
      <sheetName val="BOQ_CONTRACT_WK"/>
      <sheetName val="MI(data_base)"/>
      <sheetName val="RANKING_PELAPORAN"/>
      <sheetName val="Schedule_11a"/>
      <sheetName val="7_1(3)"/>
      <sheetName val="[BQ-AC_xls][BQ-AC_xls]_BQ_AC__2"/>
      <sheetName val="Statement of Cash Flows"/>
      <sheetName val="anspek DIY"/>
      <sheetName val="TL"/>
      <sheetName val="Anal-BM"/>
      <sheetName val="ANALHASA"/>
      <sheetName val="REKAP  (1)"/>
      <sheetName val="dongia (2)"/>
      <sheetName val="chitimc"/>
      <sheetName val="LKVL-CK-HT-GD1"/>
      <sheetName val="THPDMoi  (2)"/>
      <sheetName val="Upah&amp;bhn"/>
      <sheetName val="Y-WORK"/>
      <sheetName val="MTa"/>
      <sheetName val="D-1"/>
      <sheetName val="D6-1b"/>
      <sheetName val="BQMPALOC"/>
      <sheetName val="upah_borong"/>
      <sheetName val="satuan_pek"/>
      <sheetName val="Cover (x)"/>
      <sheetName val="Cor Apt"/>
      <sheetName val="Anal-SNI"/>
      <sheetName val="DAF.TUL"/>
      <sheetName val="databaru"/>
      <sheetName val="RAB_AU_x0014__x0000__x0013__x0000__x0013__x0000__x0013__x0000__x0011__x0000__x0018__x0000__x0018_"/>
      <sheetName val="Blk A"/>
      <sheetName val="Camar ac opname"/>
      <sheetName val="KAKTUS KLAS A"/>
      <sheetName val="KMS-DIS5"/>
      <sheetName val="H ALAT"/>
      <sheetName val="REK PEN"/>
      <sheetName val="신우"/>
      <sheetName val="PT."/>
      <sheetName val="Huruf"/>
      <sheetName val="PANELKAST"/>
      <sheetName val="SE-C"/>
      <sheetName val="설계내역서"/>
      <sheetName val="12mar98 electronic"/>
      <sheetName val="Satuan Harga Bahan"/>
      <sheetName val="GRAFIK "/>
      <sheetName val="CAL"/>
      <sheetName val="중기일위대가"/>
      <sheetName val="노임단가"/>
      <sheetName val="Market"/>
      <sheetName val="UPAH (2)"/>
      <sheetName val="HARSAT-PERKIM"/>
      <sheetName val="ANAL-SIPIL"/>
      <sheetName val="Bill No 2.1 Cold water "/>
      <sheetName val="Bill 2.3 Fire protection"/>
      <sheetName val="bbt-1999"/>
      <sheetName val="DivVI"/>
      <sheetName val="SchC"/>
      <sheetName val="SchA"/>
      <sheetName val="SewAlat"/>
      <sheetName val="SchB"/>
      <sheetName val="SchD"/>
      <sheetName val="telp"/>
      <sheetName val="UPH,BHN,ALT"/>
      <sheetName val="Analis harga"/>
      <sheetName val="UPAH &amp; BHN ARS"/>
      <sheetName val="RAB (A) (2)"/>
      <sheetName val="Operasional Kegiatan"/>
      <sheetName val="Bahan Bangun &amp; Konstruksi"/>
      <sheetName val="Discretionary Investments"/>
      <sheetName val="[BQ-AC.xls][BQ-AC.xls]_BQ_AC_16"/>
      <sheetName val="[BQ-AC.xls][BQ-AC.xls]_BQ_AC_17"/>
      <sheetName val="[BQ-AC.xls][BQ-AC_xls]_BQ_AC__8"/>
      <sheetName val="[BQ-AC.xls][BQ-AC.xls]_BQ_AC_18"/>
      <sheetName val="[BQ-AC.xls][BQ-AC.xls]_BQ_AC_19"/>
      <sheetName val="[BQ-AC.xls][BQ-AC_xls]_BQ_AC__9"/>
      <sheetName val="[BQ-AC.xls][BQ-AC_xls]_BQ_AC_10"/>
      <sheetName val="BG"/>
      <sheetName val="NOTE"/>
      <sheetName val="Vat tu XD"/>
      <sheetName val="Khoi luong"/>
      <sheetName val="Div26 - Elect"/>
      <sheetName val="Bacluong"/>
      <sheetName val="DGG"/>
      <sheetName val="dg tphcm"/>
      <sheetName val="Purchase Order"/>
      <sheetName val="갑지"/>
      <sheetName val="Dia"/>
      <sheetName val="CHITIET VL-NC"/>
      <sheetName val="Analisa_Upah_&amp;_Bahan_Plum"/>
      <sheetName val="[BQ-AC_xls]Inf®&quot;:wS_"/>
      <sheetName val="[BQ-AC_xls]Inf®&quot;:wSp"/>
      <sheetName val="BQ ARS"/>
      <sheetName val="prodcmp"/>
      <sheetName val="Check List LBP"/>
      <sheetName val="Variabel"/>
      <sheetName val="HBU"/>
      <sheetName val="COVER_BASEMEN"/>
      <sheetName val="COVER_PODIUM"/>
      <sheetName val="COVER_APARTEMEN"/>
      <sheetName val="COVER_HOTEL"/>
      <sheetName val="Faktor_Markup3"/>
      <sheetName val="Header_Data3"/>
      <sheetName val="OFFICE_2_LT3"/>
      <sheetName val="REKAP_TOTAL3"/>
      <sheetName val="Bill_1_-_93"/>
      <sheetName val="Bill_123"/>
      <sheetName val="Bill_103"/>
      <sheetName val="Sat_Bah___Up1"/>
      <sheetName val="Rekap_3"/>
      <sheetName val="Cover_page3"/>
      <sheetName val="WC___SG3"/>
      <sheetName val="DAF_ALAT1"/>
      <sheetName val="II_51"/>
      <sheetName val="inst_pemrintah1"/>
      <sheetName val="Harga_Dasar1"/>
      <sheetName val="COVER_BASEMEN1"/>
      <sheetName val="COVER_PODIUM1"/>
      <sheetName val="COVER_APARTEMEN1"/>
      <sheetName val="COVER_HOTEL1"/>
      <sheetName val="Elect_(3)1"/>
      <sheetName val="H_Satuan_Dasar1"/>
      <sheetName val="Data_Pendukung1"/>
      <sheetName val="nama_PT_1"/>
      <sheetName val="BILL_41"/>
      <sheetName val="INFR_STR1"/>
      <sheetName val="PAGAR_KLLG1"/>
      <sheetName val="Bill_2_31"/>
      <sheetName val="Bill_2_5B1"/>
      <sheetName val="Bill_2_11"/>
      <sheetName val="Client_AJE1"/>
      <sheetName val="Telephone_&amp;_KSO_Rev1"/>
      <sheetName val="CP_HOTEL1"/>
      <sheetName val="BASIC_ASSUMPTION1"/>
      <sheetName val="HB_ARSITEKTUR1"/>
      <sheetName val="HB_STRUKTUR1"/>
      <sheetName val="HARSAT_Das1"/>
      <sheetName val="MAPP_PPTR1"/>
      <sheetName val="Stressing_bed1"/>
      <sheetName val="Faktor_Markup4"/>
      <sheetName val="330000_CABANG_VII2"/>
      <sheetName val="Laba_JO2"/>
      <sheetName val="310000_CABANG_V2"/>
      <sheetName val="Header_Data4"/>
      <sheetName val="OFFICE_2_LT4"/>
      <sheetName val="ANALISA_GSE2"/>
      <sheetName val="REKAP_GSE_ROAD2"/>
      <sheetName val="TH_XL2"/>
      <sheetName val="TONGKE3p_2"/>
      <sheetName val="CHITIET_VL_NC2"/>
      <sheetName val="THPDMoi___2_2"/>
      <sheetName val="t_h_HA_THE2"/>
      <sheetName val="DON_GIA2"/>
      <sheetName val="CHITIET_VL_NC_TT__1p2"/>
      <sheetName val="dongia__2_2"/>
      <sheetName val="CHITIET_VL_NC_TT_3p2"/>
      <sheetName val="KPVC_BD_2"/>
      <sheetName val="An_14"/>
      <sheetName val="A+Supl_2"/>
      <sheetName val="REKAP_TOTAL4"/>
      <sheetName val="Bill_1_-_94"/>
      <sheetName val="Bill_124"/>
      <sheetName val="Bill_104"/>
      <sheetName val="Ref__V�nculos2"/>
      <sheetName val="Data_Konsultan2"/>
      <sheetName val="An_34"/>
      <sheetName val="An_24"/>
      <sheetName val="RAB_ARSITEKTUR_&amp;_struktur2"/>
      <sheetName val="Harga_Satuan6"/>
      <sheetName val="Sat_Bah___Up2"/>
      <sheetName val="Satuan_Pek_2"/>
      <sheetName val="Rekap_4"/>
      <sheetName val="[BQ-AC_xls]Inf®&quot;:wS(2"/>
      <sheetName val="[BQ-AC_xls][BQ-AC_xls]Inf®&quot;:wS2"/>
      <sheetName val="Bill_sipil2"/>
      <sheetName val="Rekap_AZBIL2"/>
      <sheetName val="head_Jan2"/>
      <sheetName val="Cover_page4"/>
      <sheetName val="WC___SG4"/>
      <sheetName val="Kurv__S,_Skema_Bhn,_Alat,tenag2"/>
      <sheetName val="Price_ARCH2"/>
      <sheetName val="penawaran_baja2"/>
      <sheetName val="Pos_4-12"/>
      <sheetName val="R_S_KELAS2"/>
      <sheetName val="R_S_GSG2"/>
      <sheetName val="TB_&amp;_PLAT_12"/>
      <sheetName val="BL_&amp;_PLAT_22"/>
      <sheetName val="BL_&amp;_PLAT_32"/>
      <sheetName val="BL_&amp;_PLAT_42"/>
      <sheetName val="BL_&amp;_PLAT_MEP2"/>
      <sheetName val="ITEM_PEK2"/>
      <sheetName val="ITEM_PEK_2"/>
      <sheetName val="V_Din_POLNEP2"/>
      <sheetName val="ATAP_(2)2"/>
      <sheetName val="MASTER_DATA_STR2"/>
      <sheetName val="V_Din_PH_(2)2"/>
      <sheetName val="Ker__PH_(2)2"/>
      <sheetName val="Customize_Your_Invoice2"/>
      <sheetName val="HARGA_MATERIAL2"/>
      <sheetName val="RAB_G_ADM__PUSAT__1_2"/>
      <sheetName val="RAB_R__GENSET___PANEL__10__2"/>
      <sheetName val="RAB_R__DNS__PENGLL_T_54__11_A_2"/>
      <sheetName val="RAB_R__DNS__PENGLL_T_54__11_B_2"/>
      <sheetName val="RAB_R__DNS__PENGLL_T_54__11_C_2"/>
      <sheetName val="RAB_R__DNS__PENGLL_T_70__12_A_2"/>
      <sheetName val="RAB_R__DNS__PENGLL_T_70__12_B_2"/>
      <sheetName val="RAB_R__DNS__PENGLL_T_70__12_C_2"/>
      <sheetName val="RAB_SPORT_CLUB__14_2"/>
      <sheetName val="RAB_MASJID___T_WUDLU__15_2"/>
      <sheetName val="RAB_LOUNDRY___WORKSHOP__16_2"/>
      <sheetName val="RAB_MINIMARKET___KANTIN__17__2"/>
      <sheetName val="RAB_RMH__PENJAGA__18_2"/>
      <sheetName val="RAB_POS_JAGA__19__A__2"/>
      <sheetName val="RAB_POS_JAGA__19__B__2"/>
      <sheetName val="RAB_R__POMPA__20_2"/>
      <sheetName val="RAB_R__KELAS__2_A_2"/>
      <sheetName val="RAB_R__KELAS__2_B_2"/>
      <sheetName val="RAB_AULA_UTAMA__5_2"/>
      <sheetName val="RAB_AULA_SEDANG__6_2"/>
      <sheetName val="RAB_ASRAMA__7__B__2"/>
      <sheetName val="RAB_ASRAMA__7__C__2"/>
      <sheetName val="RAB_ASRAMA__7__D__2"/>
      <sheetName val="RAB_R__MAKAN__8_2"/>
      <sheetName val="RAB_GUEST_HOUSE__9__A__2"/>
      <sheetName val="RAB_GUEST_HOUSE__9__B__2"/>
      <sheetName val="Summary_6_42"/>
      <sheetName val="LIST_(2)2"/>
      <sheetName val="sub-total_bag-72"/>
      <sheetName val="[BQ-AC_xls][BQ-AC_xls][BQ-AC_x2"/>
      <sheetName val="Sat_Bah_&amp;_Up2"/>
      <sheetName val="HASAT_DASAR2"/>
      <sheetName val="DAF_ALAT2"/>
      <sheetName val="II_52"/>
      <sheetName val="inst_pemrintah2"/>
      <sheetName val="Harga_Dasar2"/>
      <sheetName val="_BQ-AC_xls_Inf®&quot;_wS(2"/>
      <sheetName val="COVER_BASEMEN2"/>
      <sheetName val="COVER_PODIUM2"/>
      <sheetName val="COVER_APARTEMEN2"/>
      <sheetName val="COVER_HOTEL2"/>
      <sheetName val="Config(Dont_delete_this_sheet)2"/>
      <sheetName val="Elect_(3)2"/>
      <sheetName val="Anal_Alat_Type_II_A2"/>
      <sheetName val="Analisa_SNI2"/>
      <sheetName val="BOQ_-_ARS2"/>
      <sheetName val="BCP_12"/>
      <sheetName val="Proj'n(Piping_Big_Crew)3"/>
      <sheetName val="BQ_List3"/>
      <sheetName val="Anls_FA_(Inst)2"/>
      <sheetName val="H_Satuan_Dasar2"/>
      <sheetName val="Data_Pendukung2"/>
      <sheetName val="R_A_B3"/>
      <sheetName val="nama_PT_2"/>
      <sheetName val="Harga_Bahan2"/>
      <sheetName val="CCO_1_GAGAL2"/>
      <sheetName val="Data_Input2"/>
      <sheetName val="BILL_42"/>
      <sheetName val="INFR_STR2"/>
      <sheetName val="PAGAR_KLLG2"/>
      <sheetName val="Bill_2_32"/>
      <sheetName val="Bill_2_5B2"/>
      <sheetName val="Bill_2_12"/>
      <sheetName val="Re-Mill_Building__2"/>
      <sheetName val="Client_AJE2"/>
      <sheetName val="Telephone_&amp;_KSO_Rev2"/>
      <sheetName val="CP_HOTEL2"/>
      <sheetName val="BASIC_ASSUMPTION2"/>
      <sheetName val="HB_ARSITEKTUR2"/>
      <sheetName val="HB_STRUKTUR2"/>
      <sheetName val="HARSAT_Das2"/>
      <sheetName val="MAPP_PPTR2"/>
      <sheetName val="Stressing_bed2"/>
      <sheetName val="10_1_(1)2"/>
      <sheetName val="10_1_(2)2"/>
      <sheetName val="10_1_(3)2"/>
      <sheetName val="10_1_(4)2"/>
      <sheetName val="10_1_(5)2"/>
      <sheetName val="_BQ-AC.xls__BQ-AC.xls__BQ_AC__3"/>
      <sheetName val="_BQ-AC.xls__BQ-AC.xls__BQ_AC__4"/>
      <sheetName val="_BQ-AC.xls__BQ-AC.xls__BQ_AC__5"/>
      <sheetName val="_BQ-AC.xls__BQ-AC.xls__BQ_AC__6"/>
      <sheetName val="_BQ-AC.xls__BQ-AC.xls__BQ_AC__7"/>
      <sheetName val="_BQ-AC.xls__BQ-AC.xls__BQ_AC__8"/>
      <sheetName val="_BQ-AC.xls__BQ-AC_xls__BQ_AC__2"/>
      <sheetName val="_BQ-AC.xls__BQ-AC.xls__BQ_AC__9"/>
      <sheetName val="_BQ-AC.xls__BQ-AC.xls__BQ_AC_10"/>
      <sheetName val="_BQ-AC.xls__BQ-AC.xls__BQ_AC_11"/>
      <sheetName val="_BQ-AC.xls__BQ-AC_xls__BQ_AC__3"/>
      <sheetName val="_BQ-AC.xls__BQ-AC.xls__BQ_AC_12"/>
      <sheetName val="_BQ-AC.xls__BQ-AC.xls__BQ_AC_13"/>
      <sheetName val="_BQ-AC.xls__BQ-AC_xls__BQ_AC__4"/>
      <sheetName val="_BQ-AC.xls__BQ-AC.xls__BQ_AC_14"/>
      <sheetName val="_BQ-AC.xls__BQ-AC.xls__BQ_AC_15"/>
      <sheetName val="_BQ-AC.xls__BQ-AC_xls__BQ_AC__5"/>
      <sheetName val="_BQ-AC.xls__BQ-AC_xls_Inf___w_2"/>
      <sheetName val="_BQ-AC.xls__BQ-AC_xls__BQ_AC__6"/>
      <sheetName val="TONG HOP VL-NC"/>
      <sheetName val="TH VL, NC, DDHT Thanhphuoc"/>
      <sheetName val="VCV-BE-TONG"/>
      <sheetName val="Rekapitulasi "/>
      <sheetName val="MEKANIKAL "/>
      <sheetName val="subcon sched"/>
      <sheetName val="Daftar Usulan Jln _Rutin_"/>
      <sheetName val="2. MVAC R1"/>
      <sheetName val="TB"/>
      <sheetName val="Balok L_2"/>
      <sheetName val="Spec ME"/>
      <sheetName val="DAFT_HARG_SAT_PEK"/>
      <sheetName val="fcsp-w"/>
      <sheetName val="RAB.1"/>
      <sheetName val="RAB.2"/>
      <sheetName val="RAB.4"/>
      <sheetName val="RAB.5"/>
      <sheetName val="RAB.6"/>
      <sheetName val="SRT PEN"/>
      <sheetName val="BASE-PL1(H-shape)(OLD)"/>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HARGA-UPAH"/>
      <sheetName val="Income_S1"/>
      <sheetName val="balance_sheet1"/>
      <sheetName val="anal-drainase,tanah&amp;ps_batu"/>
      <sheetName val="[BQ-AC_xls][BQ-AC_xls]_BQ_AC__3"/>
      <sheetName val="AHS_-_Riel1"/>
      <sheetName val="Bahan_1"/>
      <sheetName val="Pekerjaan_1"/>
      <sheetName val="Daf_Harga1"/>
      <sheetName val="OPERATION_COST1"/>
      <sheetName val="1_B1"/>
      <sheetName val="BQ_EXTERN1"/>
      <sheetName val="HARGA_1"/>
      <sheetName val="Analisa_Gabungan"/>
      <sheetName val="Hrg_Pipa"/>
      <sheetName val="Hrg_Upah"/>
      <sheetName val="[BQ-AC_xls][BQ-AC_xls]Inf®&quot;:wS3"/>
      <sheetName val="BBS_C_house"/>
      <sheetName val="Ven_Fan"/>
      <sheetName val="lamp_6"/>
      <sheetName val="lamp_7"/>
      <sheetName val="Lamp_8"/>
      <sheetName val="lamp_9"/>
      <sheetName val="lamp_10"/>
      <sheetName val="REK_(anak)"/>
      <sheetName val="BOQ_(anak)"/>
      <sheetName val="Input_Variables"/>
      <sheetName val="COGS_recon"/>
      <sheetName val="fiscal_depr(E)"/>
      <sheetName val="ANALISA_ALAT"/>
      <sheetName val="Pay_Items"/>
      <sheetName val="BILL_MC_1"/>
      <sheetName val="Analisa_ME"/>
      <sheetName val="C_S_A"/>
      <sheetName val="Tindak_Lanjut"/>
      <sheetName val="3_Koef_Alat"/>
      <sheetName val="Kuantitas_(2)"/>
      <sheetName val="hrg_sat"/>
      <sheetName val="Base_E-M"/>
      <sheetName val="Analisa_Upah___Bahan_Plum"/>
      <sheetName val="[BQ-AC_xls][BQ-AC_xls]_BQ_AC__4"/>
      <sheetName val="[BQ-AC_xls][BQ-AC_xls]_BQ_AC__5"/>
      <sheetName val="[BQ-AC_xls][BQ-AC_xls]_BQ_AC__6"/>
      <sheetName val="[BQ-AC_xls][BQ-AC_xls]_BQ_AC__7"/>
      <sheetName val="[BQ-AC_xls][BQ-AC_xls]_BQ_AC__8"/>
      <sheetName val="[BQ-AC_xls][BQ-AC_xls]_BQ_AC__1"/>
      <sheetName val="[BQ-AC_xls][BQ-AC_xls]_BQ_AC__9"/>
      <sheetName val="Unit_Price"/>
      <sheetName val="Daf-III_4_Plafond"/>
      <sheetName val="JUMLAHAN_TOTAL_"/>
      <sheetName val="Daf-III_6__lain-lain"/>
      <sheetName val="Daf-III_2__Pintu"/>
      <sheetName val="Daf-II_3_(Baja)_"/>
      <sheetName val="Harga_Satuan_(T_P_)"/>
      <sheetName val="Analisa_HSP_(T_P_)"/>
      <sheetName val="Cover_(sh_1)"/>
      <sheetName val="Rekap_Addendum"/>
      <sheetName val="FM_MKT_009"/>
      <sheetName val="Cash_Flow_bulanan"/>
      <sheetName val="Villa_A7"/>
      <sheetName val="BOQ_27"/>
      <sheetName val="BoQ_C47"/>
      <sheetName val="PENJUMLAHAN_TOTAL7"/>
      <sheetName val="KURVA_S7"/>
      <sheetName val="GASATAGG_XLS7"/>
      <sheetName val="H_DASAR7"/>
      <sheetName val="material_7"/>
      <sheetName val="Dft_Harga7"/>
      <sheetName val="HRG_BHN7"/>
      <sheetName val="R_A_B_7"/>
      <sheetName val="Price_ARCH3"/>
      <sheetName val="H__Dasar7"/>
      <sheetName val="ANS_ALAT7"/>
      <sheetName val="B-BLOW_17"/>
      <sheetName val="B-BLOW_27"/>
      <sheetName val="Harsat_Elektrikal_7"/>
      <sheetName val="penawaran_baja3"/>
      <sheetName val="Pos_4-13"/>
      <sheetName val="R_S_KELAS3"/>
      <sheetName val="R_S_GSG3"/>
      <sheetName val="TB_&amp;_PLAT_13"/>
      <sheetName val="BL_&amp;_PLAT_23"/>
      <sheetName val="BL_&amp;_PLAT_33"/>
      <sheetName val="BL_&amp;_PLAT_43"/>
      <sheetName val="BL_&amp;_PLAT_MEP3"/>
      <sheetName val="ITEM_PEK3"/>
      <sheetName val="ITEM_PEK_3"/>
      <sheetName val="V_Din_POLNEP3"/>
      <sheetName val="ATAP_(2)3"/>
      <sheetName val="MASTER_DATA_STR3"/>
      <sheetName val="V_Din_PH_(2)3"/>
      <sheetName val="Ker__PH_(2)3"/>
      <sheetName val="Bill_sipil3"/>
      <sheetName val="_7"/>
      <sheetName val="Calc_7"/>
      <sheetName val="Produksi_&amp;_Scedule7"/>
      <sheetName val="Jual_Mtr_077"/>
      <sheetName val="Beli_Mtr_077"/>
      <sheetName val="Jual_Mtr_067"/>
      <sheetName val="Beli_Mtr_067"/>
      <sheetName val="KODE_BAHAN7"/>
      <sheetName val="KODE_UPAH7"/>
      <sheetName val="INPUT_AGST7"/>
      <sheetName val="BACK_UP_VOL__RELOKASI7"/>
      <sheetName val="Data_Konsultan3"/>
      <sheetName val="head_Jan3"/>
      <sheetName val="Master_Edit7"/>
      <sheetName val="huruf_(2)7"/>
      <sheetName val="Energy_Model7"/>
      <sheetName val="PHU_057"/>
      <sheetName val="R_A_B17"/>
      <sheetName val="dinding_Spilway_lama4"/>
      <sheetName val="Rekap_AZBIL3"/>
      <sheetName val="Ref__V�nculos3"/>
      <sheetName val="Probbl_-_Production1"/>
      <sheetName val="FAO_63"/>
      <sheetName val="FORMAT_FAO_63"/>
      <sheetName val="Summary_6_43"/>
      <sheetName val="330000_CABANG_VII3"/>
      <sheetName val="Laba_JO3"/>
      <sheetName val="fin_pro_centers7"/>
      <sheetName val="Rencana_Anggaran_Biaya7"/>
      <sheetName val="Harga_Satuan7"/>
      <sheetName val="D_1_71"/>
      <sheetName val="D_1_51"/>
      <sheetName val="D_2_31"/>
      <sheetName val="D_2_21"/>
      <sheetName val="Direct_Cost1"/>
      <sheetName val="[BQ-AC_xls][BQ-AC_xls]Inf®&quot;:wS4"/>
      <sheetName val="[BQ-AC_xls]Inf®&quot;:wS(3"/>
      <sheetName val="TH_XL3"/>
      <sheetName val="TONGKE3p_3"/>
      <sheetName val="CHITIET_VL_NC3"/>
      <sheetName val="THPDMoi___2_3"/>
      <sheetName val="t_h_HA_THE3"/>
      <sheetName val="DON_GIA3"/>
      <sheetName val="CHITIET_VL_NC_TT__1p3"/>
      <sheetName val="dongia__2_3"/>
      <sheetName val="CHITIET_VL_NC_TT_3p3"/>
      <sheetName val="KPVC_BD_3"/>
      <sheetName val="310000_CABANG_V3"/>
      <sheetName val="ANALISA_GSE3"/>
      <sheetName val="REKAP_GSE_ROAD3"/>
      <sheetName val="Re-Mill_Building__3"/>
      <sheetName val="Satuan_Pek_3"/>
      <sheetName val="Proj'n(Piping_Big_Crew)4"/>
      <sheetName val="BQ_List4"/>
      <sheetName val="DIV_57"/>
      <sheetName val="DIV_67"/>
      <sheetName val="DIV_7_17"/>
      <sheetName val="ASMSI_57"/>
      <sheetName val="ASMSI_67"/>
      <sheetName val="ASMSI_77"/>
      <sheetName val="3_1_(1)7"/>
      <sheetName val="5_1(1)7"/>
      <sheetName val="5_1(2)7"/>
      <sheetName val="5_2(1)7"/>
      <sheetName val="Agg__Hls-Ksr7"/>
      <sheetName val="RAB_Gedung_Utama7"/>
      <sheetName val="MATERIAL_ANALISA3"/>
      <sheetName val="BCP_13"/>
      <sheetName val="Anal_Alat_Type_II_A3"/>
      <sheetName val="BOQ_-_ARS3"/>
      <sheetName val="Harsat_Bahan2"/>
      <sheetName val="Harsat_Upah2"/>
      <sheetName val="Deep_Well1"/>
      <sheetName val="Pek_Luar1"/>
      <sheetName val="Currency_Rate1"/>
      <sheetName val="PS_Elec1"/>
      <sheetName val="VAC_PS1"/>
      <sheetName val="HASAT_DASAR3"/>
      <sheetName val="RESUME_(2)1"/>
      <sheetName val="metode_1"/>
      <sheetName val="FORM_BQ_TL_PRATU_4cct1"/>
      <sheetName val="crude_SLAB_RE-bar1"/>
      <sheetName val="CRUDE_RE-bar1"/>
      <sheetName val="CONSTRUCTION_COMPONENT1"/>
      <sheetName val="ANALISA_PNL1"/>
      <sheetName val="Bill_rekap1"/>
      <sheetName val="Data_Base1"/>
      <sheetName val="Proj_Data1"/>
      <sheetName val="DAFTAR_BESI1"/>
      <sheetName val="Analisa_SNI3"/>
      <sheetName val="Anls_FA_(Inst)3"/>
      <sheetName val="HSUMUM_XLS1"/>
      <sheetName val="HSDRAIN_XLS1"/>
      <sheetName val="HSMISC_XLS1"/>
      <sheetName val="Analisa___Upah1"/>
      <sheetName val="[BQ-AC_xls]Inf®&quot;:wS_1"/>
      <sheetName val="[BQ-AC_xls]Inf®&quot;:wSp1"/>
      <sheetName val="HD_BAHAN1"/>
      <sheetName val="BOQ_CONTRACT_WK1"/>
      <sheetName val="MI(data_base)1"/>
      <sheetName val="RANKING_PELAPORAN1"/>
      <sheetName val="Schedule_11a1"/>
      <sheetName val="HARGA_SAT_1"/>
      <sheetName val="M_Pekerjaan1"/>
      <sheetName val="U_div_61"/>
      <sheetName val="R_A_B4"/>
      <sheetName val="_BQ-AC_xls__BQ-AC_xls_Inf®&quot;_wS2"/>
      <sheetName val="Income_S2"/>
      <sheetName val="balance_sheet2"/>
      <sheetName val="Lamp__3_Analisa1"/>
      <sheetName val="Agg_Halus_&amp;_Kasar1"/>
      <sheetName val="MP_MOB1"/>
      <sheetName val="KH_Bahagia1"/>
      <sheetName val="Analisa_HS1"/>
      <sheetName val="RAB_Arsitek1"/>
      <sheetName val="Man_Power_&amp;_Comp1"/>
      <sheetName val="Analisa_Baku_ME1"/>
      <sheetName val="Rekap_Prelim1"/>
      <sheetName val="Galian_11"/>
      <sheetName val="Analisa_Upah_&amp;_Bahan_Plum1"/>
      <sheetName val="anal-drainase,tanah&amp;ps_batu1"/>
      <sheetName val="[BQ-AC_xls][BQ-AC_xls]_BQ_AC_10"/>
      <sheetName val="[BQ-AC_xls][BQ-AC_xls]_BQ_AC_11"/>
      <sheetName val="TYPE_A11"/>
      <sheetName val="a_h_ars1"/>
      <sheetName val="AHS_-_Riel2"/>
      <sheetName val="Bahan_2"/>
      <sheetName val="Pekerjaan_2"/>
      <sheetName val="Daf_Harga2"/>
      <sheetName val="OPERATION_COST2"/>
      <sheetName val="1_B2"/>
      <sheetName val="BQ_EXTERN2"/>
      <sheetName val="HARGA_2"/>
      <sheetName val="Analisa_Gabungan1"/>
      <sheetName val="Daftar_Upah1"/>
      <sheetName val="Summary_1"/>
      <sheetName val="REKAP-TOTAL_1_1"/>
      <sheetName val="Hrg_Pipa1"/>
      <sheetName val="Hrg_Upah1"/>
      <sheetName val="[BQ-AC_xls][BQ-AC_xls]Inf®&quot;:wS5"/>
      <sheetName val="BBS_C_house1"/>
      <sheetName val="Ven_Fan1"/>
      <sheetName val="lamp_61"/>
      <sheetName val="lamp_71"/>
      <sheetName val="Lamp_81"/>
      <sheetName val="lamp_91"/>
      <sheetName val="lamp_101"/>
      <sheetName val="REK_(anak)1"/>
      <sheetName val="BOQ_(anak)1"/>
      <sheetName val="Input_Variables1"/>
      <sheetName val="COGS_recon1"/>
      <sheetName val="fiscal_depr(E)1"/>
      <sheetName val="ANALISA_ALAT1"/>
      <sheetName val="Pay_Items1"/>
      <sheetName val="BILL_MC_11"/>
      <sheetName val="Analisa_ME1"/>
      <sheetName val="C_S_A1"/>
      <sheetName val="Tindak_Lanjut1"/>
      <sheetName val="3_Koef_Alat1"/>
      <sheetName val="Kuantitas_(2)1"/>
      <sheetName val="hrg_sat1"/>
      <sheetName val="Daftar_Harga1"/>
      <sheetName val="Base_E-M1"/>
      <sheetName val="Analisa_Upah___Bahan_Plum1"/>
      <sheetName val="[BQ-AC_xls][BQ-AC_xls]_BQ_AC_12"/>
      <sheetName val="[BQ-AC_xls][BQ-AC_xls]_BQ_AC_13"/>
      <sheetName val="[BQ-AC_xls][BQ-AC_xls]_BQ_AC_14"/>
      <sheetName val="[BQ-AC_xls][BQ-AC_xls]_BQ_AC_15"/>
      <sheetName val="[BQ-AC_xls][BQ-AC_xls]_BQ_AC_16"/>
      <sheetName val="[BQ-AC_xls][BQ-AC_xls]_BQ_AC_17"/>
      <sheetName val="[BQ-AC_xls][BQ-AC_xls]_BQ_AC_18"/>
      <sheetName val="Unit_Price1"/>
      <sheetName val="Daf-III_4_Plafond1"/>
      <sheetName val="JUMLAHAN_TOTAL_1"/>
      <sheetName val="Daf-III_6__lain-lain1"/>
      <sheetName val="Daf-III_2__Pintu1"/>
      <sheetName val="Daf-II_3_(Baja)_1"/>
      <sheetName val="7_1(3)1"/>
      <sheetName val="Harga_Satuan_(T_P_)1"/>
      <sheetName val="Analisa_HSP_(T_P_)1"/>
      <sheetName val="Cover_(sh_1)1"/>
      <sheetName val="Rekap_Addendum1"/>
      <sheetName val="FM_MKT_0091"/>
      <sheetName val="Cash_Flow_bulanan1"/>
      <sheetName val="費率"/>
      <sheetName val="減額算出"/>
      <sheetName val="特定工事"/>
      <sheetName val="CASH FLOW MONTHLY"/>
      <sheetName val="Parameter Developer"/>
      <sheetName val="97 사업추정(WEKI)"/>
      <sheetName val="alt"/>
      <sheetName val="BP-Bahan&amp;Upah"/>
      <sheetName val="DADH"/>
      <sheetName val="E.001"/>
      <sheetName val="E.010"/>
      <sheetName val="E.031"/>
      <sheetName val="E.052"/>
      <sheetName val="E.080"/>
      <sheetName val="E.084"/>
      <sheetName val="E.153"/>
      <sheetName val="E.155"/>
      <sheetName val="E.157"/>
      <sheetName val="E.182"/>
      <sheetName val="E.212"/>
      <sheetName val="E.301"/>
      <sheetName val="SIMBOL"/>
      <sheetName val="ALAT1"/>
      <sheetName val="Up"/>
      <sheetName val="Program Triwulanan-04"/>
      <sheetName val="ALOKASI"/>
      <sheetName val="DATA2009"/>
      <sheetName val="GRAND REKAP"/>
      <sheetName val="Public Area"/>
      <sheetName val="Har_mat"/>
      <sheetName val="CATU DAYA LISTRIK PLB"/>
      <sheetName val="PERALATAN UTAMA PK"/>
      <sheetName val="CATU DAYA LISTRIK PK"/>
      <sheetName val="PERALATAN &amp; KATUP2 PK"/>
      <sheetName val="PERALATAN &amp; KATUP2 PLB"/>
      <sheetName val="PERALATAN UTAMA PLB"/>
      <sheetName val="PEMIPAAN PK"/>
      <sheetName val="PEMIPAAN PLB"/>
      <sheetName val="Analisa STR"/>
      <sheetName val="bahan SNI"/>
      <sheetName val="HARGA PIPA"/>
      <sheetName val="BCA"/>
    </sheetNames>
    <sheetDataSet>
      <sheetData sheetId="0" refreshError="1"/>
      <sheetData sheetId="1" refreshError="1">
        <row r="23">
          <cell r="N23">
            <v>28.799999999999997</v>
          </cell>
        </row>
        <row r="342">
          <cell r="K342">
            <v>1092.3399999999997</v>
          </cell>
          <cell r="L342">
            <v>1210.4800000000002</v>
          </cell>
          <cell r="M342">
            <v>164.61</v>
          </cell>
          <cell r="N342">
            <v>40.5</v>
          </cell>
          <cell r="O342">
            <v>0</v>
          </cell>
        </row>
      </sheetData>
      <sheetData sheetId="2" refreshError="1">
        <row r="23">
          <cell r="N23">
            <v>28.799999999999997</v>
          </cell>
        </row>
        <row r="46">
          <cell r="L46">
            <v>16.16</v>
          </cell>
          <cell r="M46">
            <v>15.319999999999999</v>
          </cell>
          <cell r="N46">
            <v>80.239999999999995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ow r="23">
          <cell r="N23">
            <v>28.799999999999997</v>
          </cell>
        </row>
      </sheetData>
      <sheetData sheetId="526">
        <row r="23">
          <cell r="N23">
            <v>28.799999999999997</v>
          </cell>
        </row>
      </sheetData>
      <sheetData sheetId="527">
        <row r="23">
          <cell r="N23">
            <v>28.799999999999997</v>
          </cell>
        </row>
      </sheetData>
      <sheetData sheetId="528">
        <row r="23">
          <cell r="N23">
            <v>28.799999999999997</v>
          </cell>
        </row>
      </sheetData>
      <sheetData sheetId="529">
        <row r="23">
          <cell r="N23">
            <v>28.799999999999997</v>
          </cell>
        </row>
      </sheetData>
      <sheetData sheetId="530">
        <row r="23">
          <cell r="N23">
            <v>28.799999999999997</v>
          </cell>
        </row>
      </sheetData>
      <sheetData sheetId="531">
        <row r="23">
          <cell r="N23">
            <v>28.799999999999997</v>
          </cell>
        </row>
      </sheetData>
      <sheetData sheetId="532">
        <row r="23">
          <cell r="N23">
            <v>28.799999999999997</v>
          </cell>
        </row>
      </sheetData>
      <sheetData sheetId="533">
        <row r="23">
          <cell r="N23">
            <v>28.799999999999997</v>
          </cell>
        </row>
      </sheetData>
      <sheetData sheetId="534">
        <row r="23">
          <cell r="N23">
            <v>28.799999999999997</v>
          </cell>
        </row>
      </sheetData>
      <sheetData sheetId="535">
        <row r="23">
          <cell r="N23">
            <v>28.799999999999997</v>
          </cell>
        </row>
      </sheetData>
      <sheetData sheetId="536">
        <row r="23">
          <cell r="N23">
            <v>28.799999999999997</v>
          </cell>
        </row>
      </sheetData>
      <sheetData sheetId="537">
        <row r="23">
          <cell r="N23">
            <v>28.799999999999997</v>
          </cell>
        </row>
      </sheetData>
      <sheetData sheetId="538">
        <row r="23">
          <cell r="N23">
            <v>28.799999999999997</v>
          </cell>
        </row>
      </sheetData>
      <sheetData sheetId="539">
        <row r="23">
          <cell r="N23">
            <v>28.799999999999997</v>
          </cell>
        </row>
      </sheetData>
      <sheetData sheetId="540">
        <row r="23">
          <cell r="N23">
            <v>28.799999999999997</v>
          </cell>
        </row>
      </sheetData>
      <sheetData sheetId="541">
        <row r="23">
          <cell r="N23">
            <v>28.799999999999997</v>
          </cell>
        </row>
      </sheetData>
      <sheetData sheetId="542">
        <row r="23">
          <cell r="N23">
            <v>28.799999999999997</v>
          </cell>
        </row>
      </sheetData>
      <sheetData sheetId="543">
        <row r="23">
          <cell r="N23">
            <v>28.799999999999997</v>
          </cell>
        </row>
      </sheetData>
      <sheetData sheetId="544">
        <row r="23">
          <cell r="N23">
            <v>28.799999999999997</v>
          </cell>
        </row>
      </sheetData>
      <sheetData sheetId="545">
        <row r="23">
          <cell r="N23">
            <v>28.799999999999997</v>
          </cell>
        </row>
      </sheetData>
      <sheetData sheetId="546">
        <row r="23">
          <cell r="N23">
            <v>28.799999999999997</v>
          </cell>
        </row>
      </sheetData>
      <sheetData sheetId="547">
        <row r="23">
          <cell r="N23">
            <v>28.799999999999997</v>
          </cell>
        </row>
      </sheetData>
      <sheetData sheetId="548">
        <row r="23">
          <cell r="N23">
            <v>28.799999999999997</v>
          </cell>
        </row>
      </sheetData>
      <sheetData sheetId="549">
        <row r="23">
          <cell r="N23">
            <v>28.799999999999997</v>
          </cell>
        </row>
      </sheetData>
      <sheetData sheetId="550">
        <row r="23">
          <cell r="N23">
            <v>28.799999999999997</v>
          </cell>
        </row>
      </sheetData>
      <sheetData sheetId="551">
        <row r="23">
          <cell r="N23">
            <v>28.799999999999997</v>
          </cell>
        </row>
      </sheetData>
      <sheetData sheetId="552">
        <row r="23">
          <cell r="N23">
            <v>28.799999999999997</v>
          </cell>
        </row>
      </sheetData>
      <sheetData sheetId="553">
        <row r="23">
          <cell r="N23">
            <v>28.799999999999997</v>
          </cell>
        </row>
      </sheetData>
      <sheetData sheetId="554">
        <row r="23">
          <cell r="N23">
            <v>28.799999999999997</v>
          </cell>
        </row>
      </sheetData>
      <sheetData sheetId="555">
        <row r="23">
          <cell r="N23">
            <v>28.799999999999997</v>
          </cell>
        </row>
      </sheetData>
      <sheetData sheetId="556">
        <row r="23">
          <cell r="N23">
            <v>28.799999999999997</v>
          </cell>
        </row>
      </sheetData>
      <sheetData sheetId="557">
        <row r="23">
          <cell r="N23">
            <v>28.799999999999997</v>
          </cell>
        </row>
      </sheetData>
      <sheetData sheetId="558">
        <row r="23">
          <cell r="N23">
            <v>28.799999999999997</v>
          </cell>
        </row>
      </sheetData>
      <sheetData sheetId="559">
        <row r="23">
          <cell r="N23">
            <v>28.799999999999997</v>
          </cell>
        </row>
      </sheetData>
      <sheetData sheetId="560">
        <row r="23">
          <cell r="N23">
            <v>28.799999999999997</v>
          </cell>
        </row>
      </sheetData>
      <sheetData sheetId="561">
        <row r="23">
          <cell r="N23">
            <v>28.799999999999997</v>
          </cell>
        </row>
      </sheetData>
      <sheetData sheetId="562">
        <row r="23">
          <cell r="N23">
            <v>28.799999999999997</v>
          </cell>
        </row>
      </sheetData>
      <sheetData sheetId="563">
        <row r="23">
          <cell r="N23">
            <v>28.799999999999997</v>
          </cell>
        </row>
      </sheetData>
      <sheetData sheetId="564">
        <row r="23">
          <cell r="N23">
            <v>28.799999999999997</v>
          </cell>
        </row>
      </sheetData>
      <sheetData sheetId="565">
        <row r="23">
          <cell r="N23">
            <v>28.799999999999997</v>
          </cell>
        </row>
      </sheetData>
      <sheetData sheetId="566">
        <row r="23">
          <cell r="N23">
            <v>28.799999999999997</v>
          </cell>
        </row>
      </sheetData>
      <sheetData sheetId="567">
        <row r="23">
          <cell r="N23">
            <v>28.799999999999997</v>
          </cell>
        </row>
      </sheetData>
      <sheetData sheetId="568">
        <row r="23">
          <cell r="N23">
            <v>28.799999999999997</v>
          </cell>
        </row>
      </sheetData>
      <sheetData sheetId="569">
        <row r="23">
          <cell r="N23">
            <v>28.799999999999997</v>
          </cell>
        </row>
      </sheetData>
      <sheetData sheetId="570">
        <row r="23">
          <cell r="N23">
            <v>28.799999999999997</v>
          </cell>
        </row>
      </sheetData>
      <sheetData sheetId="571">
        <row r="23">
          <cell r="N23">
            <v>28.799999999999997</v>
          </cell>
        </row>
      </sheetData>
      <sheetData sheetId="572">
        <row r="23">
          <cell r="N23">
            <v>28.799999999999997</v>
          </cell>
        </row>
      </sheetData>
      <sheetData sheetId="573">
        <row r="23">
          <cell r="N23">
            <v>28.799999999999997</v>
          </cell>
        </row>
      </sheetData>
      <sheetData sheetId="574">
        <row r="23">
          <cell r="N23">
            <v>28.799999999999997</v>
          </cell>
        </row>
      </sheetData>
      <sheetData sheetId="575">
        <row r="23">
          <cell r="N23">
            <v>28.799999999999997</v>
          </cell>
        </row>
      </sheetData>
      <sheetData sheetId="576">
        <row r="23">
          <cell r="N23">
            <v>28.799999999999997</v>
          </cell>
        </row>
      </sheetData>
      <sheetData sheetId="577">
        <row r="23">
          <cell r="N23">
            <v>28.799999999999997</v>
          </cell>
        </row>
      </sheetData>
      <sheetData sheetId="578">
        <row r="23">
          <cell r="N23">
            <v>28.799999999999997</v>
          </cell>
        </row>
      </sheetData>
      <sheetData sheetId="579">
        <row r="23">
          <cell r="N23">
            <v>28.799999999999997</v>
          </cell>
        </row>
      </sheetData>
      <sheetData sheetId="580">
        <row r="23">
          <cell r="N23">
            <v>28.799999999999997</v>
          </cell>
        </row>
      </sheetData>
      <sheetData sheetId="581">
        <row r="23">
          <cell r="N23">
            <v>28.799999999999997</v>
          </cell>
        </row>
      </sheetData>
      <sheetData sheetId="582">
        <row r="23">
          <cell r="N23">
            <v>28.799999999999997</v>
          </cell>
        </row>
      </sheetData>
      <sheetData sheetId="583">
        <row r="23">
          <cell r="N23">
            <v>28.799999999999997</v>
          </cell>
        </row>
      </sheetData>
      <sheetData sheetId="584">
        <row r="23">
          <cell r="N23">
            <v>28.799999999999997</v>
          </cell>
        </row>
      </sheetData>
      <sheetData sheetId="585">
        <row r="23">
          <cell r="N23">
            <v>28.799999999999997</v>
          </cell>
        </row>
      </sheetData>
      <sheetData sheetId="586">
        <row r="23">
          <cell r="N23">
            <v>28.799999999999997</v>
          </cell>
        </row>
      </sheetData>
      <sheetData sheetId="587">
        <row r="23">
          <cell r="N23">
            <v>28.799999999999997</v>
          </cell>
        </row>
      </sheetData>
      <sheetData sheetId="588">
        <row r="23">
          <cell r="N23">
            <v>28.799999999999997</v>
          </cell>
        </row>
      </sheetData>
      <sheetData sheetId="589">
        <row r="23">
          <cell r="N23">
            <v>28.799999999999997</v>
          </cell>
        </row>
      </sheetData>
      <sheetData sheetId="590">
        <row r="23">
          <cell r="N23">
            <v>28.799999999999997</v>
          </cell>
        </row>
      </sheetData>
      <sheetData sheetId="591">
        <row r="23">
          <cell r="N23">
            <v>28.799999999999997</v>
          </cell>
        </row>
      </sheetData>
      <sheetData sheetId="592">
        <row r="23">
          <cell r="N23">
            <v>28.799999999999997</v>
          </cell>
        </row>
      </sheetData>
      <sheetData sheetId="593">
        <row r="23">
          <cell r="N23">
            <v>28.799999999999997</v>
          </cell>
        </row>
      </sheetData>
      <sheetData sheetId="594">
        <row r="23">
          <cell r="N23">
            <v>28.799999999999997</v>
          </cell>
        </row>
      </sheetData>
      <sheetData sheetId="595">
        <row r="23">
          <cell r="N23">
            <v>28.799999999999997</v>
          </cell>
        </row>
      </sheetData>
      <sheetData sheetId="596">
        <row r="23">
          <cell r="N23">
            <v>28.799999999999997</v>
          </cell>
        </row>
      </sheetData>
      <sheetData sheetId="597">
        <row r="23">
          <cell r="N23">
            <v>28.799999999999997</v>
          </cell>
        </row>
      </sheetData>
      <sheetData sheetId="598">
        <row r="23">
          <cell r="N23">
            <v>28.799999999999997</v>
          </cell>
        </row>
      </sheetData>
      <sheetData sheetId="599">
        <row r="23">
          <cell r="N23">
            <v>28.799999999999997</v>
          </cell>
        </row>
      </sheetData>
      <sheetData sheetId="600">
        <row r="23">
          <cell r="N23">
            <v>28.799999999999997</v>
          </cell>
        </row>
      </sheetData>
      <sheetData sheetId="601">
        <row r="23">
          <cell r="N23">
            <v>28.799999999999997</v>
          </cell>
        </row>
      </sheetData>
      <sheetData sheetId="602">
        <row r="23">
          <cell r="N23">
            <v>28.799999999999997</v>
          </cell>
        </row>
      </sheetData>
      <sheetData sheetId="603">
        <row r="23">
          <cell r="N23">
            <v>28.799999999999997</v>
          </cell>
        </row>
      </sheetData>
      <sheetData sheetId="604">
        <row r="23">
          <cell r="N23">
            <v>28.799999999999997</v>
          </cell>
        </row>
      </sheetData>
      <sheetData sheetId="605">
        <row r="23">
          <cell r="N23">
            <v>28.799999999999997</v>
          </cell>
        </row>
      </sheetData>
      <sheetData sheetId="606">
        <row r="23">
          <cell r="N23">
            <v>28.799999999999997</v>
          </cell>
        </row>
      </sheetData>
      <sheetData sheetId="607">
        <row r="23">
          <cell r="N23">
            <v>28.799999999999997</v>
          </cell>
        </row>
      </sheetData>
      <sheetData sheetId="608">
        <row r="23">
          <cell r="N23">
            <v>28.799999999999997</v>
          </cell>
        </row>
      </sheetData>
      <sheetData sheetId="609">
        <row r="23">
          <cell r="N23">
            <v>28.799999999999997</v>
          </cell>
        </row>
      </sheetData>
      <sheetData sheetId="610">
        <row r="23">
          <cell r="N23">
            <v>28.799999999999997</v>
          </cell>
        </row>
      </sheetData>
      <sheetData sheetId="611">
        <row r="23">
          <cell r="N23">
            <v>28.799999999999997</v>
          </cell>
        </row>
      </sheetData>
      <sheetData sheetId="612">
        <row r="23">
          <cell r="N23">
            <v>28.799999999999997</v>
          </cell>
        </row>
      </sheetData>
      <sheetData sheetId="613">
        <row r="23">
          <cell r="N23">
            <v>28.799999999999997</v>
          </cell>
        </row>
      </sheetData>
      <sheetData sheetId="614">
        <row r="23">
          <cell r="N23">
            <v>28.799999999999997</v>
          </cell>
        </row>
      </sheetData>
      <sheetData sheetId="615">
        <row r="23">
          <cell r="N23">
            <v>28.799999999999997</v>
          </cell>
        </row>
      </sheetData>
      <sheetData sheetId="616">
        <row r="23">
          <cell r="N23">
            <v>28.799999999999997</v>
          </cell>
        </row>
      </sheetData>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ow r="23">
          <cell r="N23">
            <v>28.799999999999997</v>
          </cell>
        </row>
      </sheetData>
      <sheetData sheetId="673">
        <row r="23">
          <cell r="N23">
            <v>28.799999999999997</v>
          </cell>
        </row>
      </sheetData>
      <sheetData sheetId="674">
        <row r="23">
          <cell r="N23">
            <v>28.799999999999997</v>
          </cell>
        </row>
      </sheetData>
      <sheetData sheetId="675">
        <row r="23">
          <cell r="N23">
            <v>28.799999999999997</v>
          </cell>
        </row>
      </sheetData>
      <sheetData sheetId="676">
        <row r="23">
          <cell r="N23">
            <v>28.799999999999997</v>
          </cell>
        </row>
      </sheetData>
      <sheetData sheetId="677">
        <row r="23">
          <cell r="N23">
            <v>28.799999999999997</v>
          </cell>
        </row>
      </sheetData>
      <sheetData sheetId="678">
        <row r="23">
          <cell r="N23">
            <v>28.799999999999997</v>
          </cell>
        </row>
      </sheetData>
      <sheetData sheetId="679">
        <row r="23">
          <cell r="N23">
            <v>28.799999999999997</v>
          </cell>
        </row>
      </sheetData>
      <sheetData sheetId="680">
        <row r="23">
          <cell r="N23">
            <v>28.799999999999997</v>
          </cell>
        </row>
      </sheetData>
      <sheetData sheetId="681">
        <row r="23">
          <cell r="N23">
            <v>28.799999999999997</v>
          </cell>
        </row>
      </sheetData>
      <sheetData sheetId="682">
        <row r="23">
          <cell r="N23">
            <v>28.799999999999997</v>
          </cell>
        </row>
      </sheetData>
      <sheetData sheetId="683">
        <row r="23">
          <cell r="N23">
            <v>28.799999999999997</v>
          </cell>
        </row>
      </sheetData>
      <sheetData sheetId="684">
        <row r="23">
          <cell r="N23">
            <v>28.799999999999997</v>
          </cell>
        </row>
      </sheetData>
      <sheetData sheetId="685">
        <row r="23">
          <cell r="N23">
            <v>28.799999999999997</v>
          </cell>
        </row>
      </sheetData>
      <sheetData sheetId="686">
        <row r="23">
          <cell r="N23">
            <v>28.799999999999997</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sheetData sheetId="709" refreshError="1"/>
      <sheetData sheetId="710">
        <row r="23">
          <cell r="N23">
            <v>28.799999999999997</v>
          </cell>
        </row>
      </sheetData>
      <sheetData sheetId="711">
        <row r="23">
          <cell r="N23">
            <v>28.799999999999997</v>
          </cell>
        </row>
      </sheetData>
      <sheetData sheetId="712">
        <row r="23">
          <cell r="N23">
            <v>28.799999999999997</v>
          </cell>
        </row>
      </sheetData>
      <sheetData sheetId="713">
        <row r="23">
          <cell r="N23">
            <v>28.799999999999997</v>
          </cell>
        </row>
      </sheetData>
      <sheetData sheetId="714">
        <row r="23">
          <cell r="N23">
            <v>28.799999999999997</v>
          </cell>
        </row>
      </sheetData>
      <sheetData sheetId="715">
        <row r="23">
          <cell r="N23">
            <v>28.799999999999997</v>
          </cell>
        </row>
      </sheetData>
      <sheetData sheetId="716">
        <row r="23">
          <cell r="N23">
            <v>28.799999999999997</v>
          </cell>
        </row>
      </sheetData>
      <sheetData sheetId="717">
        <row r="23">
          <cell r="N23">
            <v>28.799999999999997</v>
          </cell>
        </row>
      </sheetData>
      <sheetData sheetId="718">
        <row r="23">
          <cell r="N23">
            <v>28.799999999999997</v>
          </cell>
        </row>
      </sheetData>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ow r="23">
          <cell r="N23">
            <v>28.799999999999997</v>
          </cell>
        </row>
      </sheetData>
      <sheetData sheetId="729">
        <row r="23">
          <cell r="N23">
            <v>28.799999999999997</v>
          </cell>
        </row>
      </sheetData>
      <sheetData sheetId="730">
        <row r="23">
          <cell r="N23">
            <v>28.799999999999997</v>
          </cell>
        </row>
      </sheetData>
      <sheetData sheetId="731">
        <row r="23">
          <cell r="N23">
            <v>28.799999999999997</v>
          </cell>
        </row>
      </sheetData>
      <sheetData sheetId="732">
        <row r="23">
          <cell r="N23">
            <v>28.799999999999997</v>
          </cell>
        </row>
      </sheetData>
      <sheetData sheetId="733">
        <row r="23">
          <cell r="N23">
            <v>28.799999999999997</v>
          </cell>
        </row>
      </sheetData>
      <sheetData sheetId="734">
        <row r="23">
          <cell r="N23">
            <v>28.799999999999997</v>
          </cell>
        </row>
      </sheetData>
      <sheetData sheetId="735">
        <row r="23">
          <cell r="N23">
            <v>28.799999999999997</v>
          </cell>
        </row>
      </sheetData>
      <sheetData sheetId="736">
        <row r="23">
          <cell r="N23">
            <v>28.799999999999997</v>
          </cell>
        </row>
      </sheetData>
      <sheetData sheetId="737">
        <row r="23">
          <cell r="N23">
            <v>28.799999999999997</v>
          </cell>
        </row>
      </sheetData>
      <sheetData sheetId="738">
        <row r="23">
          <cell r="N23">
            <v>28.799999999999997</v>
          </cell>
        </row>
      </sheetData>
      <sheetData sheetId="739">
        <row r="23">
          <cell r="N23">
            <v>28.799999999999997</v>
          </cell>
        </row>
      </sheetData>
      <sheetData sheetId="740" refreshError="1"/>
      <sheetData sheetId="741" refreshError="1"/>
      <sheetData sheetId="742" refreshError="1"/>
      <sheetData sheetId="743" refreshError="1"/>
      <sheetData sheetId="744" refreshError="1"/>
      <sheetData sheetId="745"/>
      <sheetData sheetId="746"/>
      <sheetData sheetId="747" refreshError="1"/>
      <sheetData sheetId="748" refreshError="1"/>
      <sheetData sheetId="749">
        <row r="23">
          <cell r="N23">
            <v>28.799999999999997</v>
          </cell>
        </row>
      </sheetData>
      <sheetData sheetId="750">
        <row r="23">
          <cell r="N23">
            <v>28.799999999999997</v>
          </cell>
        </row>
      </sheetData>
      <sheetData sheetId="751">
        <row r="23">
          <cell r="N23">
            <v>28.799999999999997</v>
          </cell>
        </row>
      </sheetData>
      <sheetData sheetId="752">
        <row r="23">
          <cell r="N23">
            <v>28.799999999999997</v>
          </cell>
        </row>
      </sheetData>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ow r="23">
          <cell r="N23">
            <v>28.799999999999997</v>
          </cell>
        </row>
      </sheetData>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ow r="23">
          <cell r="N23">
            <v>28.799999999999997</v>
          </cell>
        </row>
      </sheetData>
      <sheetData sheetId="955">
        <row r="23">
          <cell r="N23">
            <v>28.799999999999997</v>
          </cell>
        </row>
      </sheetData>
      <sheetData sheetId="956">
        <row r="23">
          <cell r="N23">
            <v>28.799999999999997</v>
          </cell>
        </row>
      </sheetData>
      <sheetData sheetId="957">
        <row r="23">
          <cell r="N23">
            <v>28.799999999999997</v>
          </cell>
        </row>
      </sheetData>
      <sheetData sheetId="958">
        <row r="23">
          <cell r="N23">
            <v>28.799999999999997</v>
          </cell>
        </row>
      </sheetData>
      <sheetData sheetId="959">
        <row r="23">
          <cell r="N23">
            <v>28.799999999999997</v>
          </cell>
        </row>
      </sheetData>
      <sheetData sheetId="960">
        <row r="23">
          <cell r="N23">
            <v>28.799999999999997</v>
          </cell>
        </row>
      </sheetData>
      <sheetData sheetId="961">
        <row r="23">
          <cell r="N23">
            <v>28.799999999999997</v>
          </cell>
        </row>
      </sheetData>
      <sheetData sheetId="962">
        <row r="23">
          <cell r="N23">
            <v>28.799999999999997</v>
          </cell>
        </row>
      </sheetData>
      <sheetData sheetId="963">
        <row r="23">
          <cell r="N23">
            <v>28.799999999999997</v>
          </cell>
        </row>
      </sheetData>
      <sheetData sheetId="964">
        <row r="23">
          <cell r="N23">
            <v>28.799999999999997</v>
          </cell>
        </row>
      </sheetData>
      <sheetData sheetId="965">
        <row r="23">
          <cell r="N23">
            <v>28.799999999999997</v>
          </cell>
        </row>
      </sheetData>
      <sheetData sheetId="966">
        <row r="23">
          <cell r="N23">
            <v>28.799999999999997</v>
          </cell>
        </row>
      </sheetData>
      <sheetData sheetId="967">
        <row r="23">
          <cell r="N23">
            <v>28.799999999999997</v>
          </cell>
        </row>
      </sheetData>
      <sheetData sheetId="968">
        <row r="23">
          <cell r="N23">
            <v>28.799999999999997</v>
          </cell>
        </row>
      </sheetData>
      <sheetData sheetId="969">
        <row r="23">
          <cell r="N23">
            <v>28.799999999999997</v>
          </cell>
        </row>
      </sheetData>
      <sheetData sheetId="970">
        <row r="23">
          <cell r="N23">
            <v>28.799999999999997</v>
          </cell>
        </row>
      </sheetData>
      <sheetData sheetId="971">
        <row r="23">
          <cell r="N23">
            <v>28.799999999999997</v>
          </cell>
        </row>
      </sheetData>
      <sheetData sheetId="972">
        <row r="23">
          <cell r="N23">
            <v>28.799999999999997</v>
          </cell>
        </row>
      </sheetData>
      <sheetData sheetId="973">
        <row r="23">
          <cell r="N23">
            <v>28.799999999999997</v>
          </cell>
        </row>
      </sheetData>
      <sheetData sheetId="974">
        <row r="23">
          <cell r="N23">
            <v>28.799999999999997</v>
          </cell>
        </row>
      </sheetData>
      <sheetData sheetId="975">
        <row r="23">
          <cell r="N23">
            <v>28.799999999999997</v>
          </cell>
        </row>
      </sheetData>
      <sheetData sheetId="976">
        <row r="23">
          <cell r="N23">
            <v>28.799999999999997</v>
          </cell>
        </row>
      </sheetData>
      <sheetData sheetId="977">
        <row r="23">
          <cell r="N23">
            <v>28.799999999999997</v>
          </cell>
        </row>
      </sheetData>
      <sheetData sheetId="978">
        <row r="23">
          <cell r="N23">
            <v>28.799999999999997</v>
          </cell>
        </row>
      </sheetData>
      <sheetData sheetId="979">
        <row r="23">
          <cell r="N23">
            <v>28.799999999999997</v>
          </cell>
        </row>
      </sheetData>
      <sheetData sheetId="980">
        <row r="23">
          <cell r="N23">
            <v>28.799999999999997</v>
          </cell>
        </row>
      </sheetData>
      <sheetData sheetId="981">
        <row r="23">
          <cell r="N23">
            <v>28.799999999999997</v>
          </cell>
        </row>
      </sheetData>
      <sheetData sheetId="982">
        <row r="23">
          <cell r="N23">
            <v>28.799999999999997</v>
          </cell>
        </row>
      </sheetData>
      <sheetData sheetId="983">
        <row r="23">
          <cell r="N23">
            <v>28.799999999999997</v>
          </cell>
        </row>
      </sheetData>
      <sheetData sheetId="984">
        <row r="23">
          <cell r="N23">
            <v>28.799999999999997</v>
          </cell>
        </row>
      </sheetData>
      <sheetData sheetId="985">
        <row r="23">
          <cell r="N23">
            <v>28.799999999999997</v>
          </cell>
        </row>
      </sheetData>
      <sheetData sheetId="986">
        <row r="23">
          <cell r="N23">
            <v>28.799999999999997</v>
          </cell>
        </row>
      </sheetData>
      <sheetData sheetId="987">
        <row r="23">
          <cell r="N23">
            <v>28.799999999999997</v>
          </cell>
        </row>
      </sheetData>
      <sheetData sheetId="988">
        <row r="23">
          <cell r="N23">
            <v>28.799999999999997</v>
          </cell>
        </row>
      </sheetData>
      <sheetData sheetId="989">
        <row r="23">
          <cell r="N23">
            <v>28.799999999999997</v>
          </cell>
        </row>
      </sheetData>
      <sheetData sheetId="990">
        <row r="23">
          <cell r="N23">
            <v>28.799999999999997</v>
          </cell>
        </row>
      </sheetData>
      <sheetData sheetId="991">
        <row r="23">
          <cell r="N23">
            <v>28.799999999999997</v>
          </cell>
        </row>
      </sheetData>
      <sheetData sheetId="992">
        <row r="23">
          <cell r="N23">
            <v>28.799999999999997</v>
          </cell>
        </row>
      </sheetData>
      <sheetData sheetId="993">
        <row r="23">
          <cell r="N23">
            <v>28.799999999999997</v>
          </cell>
        </row>
      </sheetData>
      <sheetData sheetId="994">
        <row r="23">
          <cell r="N23">
            <v>28.799999999999997</v>
          </cell>
        </row>
      </sheetData>
      <sheetData sheetId="995">
        <row r="23">
          <cell r="N23">
            <v>28.799999999999997</v>
          </cell>
        </row>
      </sheetData>
      <sheetData sheetId="996">
        <row r="23">
          <cell r="N23">
            <v>28.799999999999997</v>
          </cell>
        </row>
      </sheetData>
      <sheetData sheetId="997">
        <row r="23">
          <cell r="N23">
            <v>28.799999999999997</v>
          </cell>
        </row>
      </sheetData>
      <sheetData sheetId="998">
        <row r="23">
          <cell r="N23">
            <v>28.799999999999997</v>
          </cell>
        </row>
      </sheetData>
      <sheetData sheetId="999">
        <row r="23">
          <cell r="N23">
            <v>28.799999999999997</v>
          </cell>
        </row>
      </sheetData>
      <sheetData sheetId="1000">
        <row r="23">
          <cell r="N23">
            <v>28.799999999999997</v>
          </cell>
        </row>
      </sheetData>
      <sheetData sheetId="1001">
        <row r="23">
          <cell r="N23">
            <v>28.799999999999997</v>
          </cell>
        </row>
      </sheetData>
      <sheetData sheetId="1002">
        <row r="23">
          <cell r="N23">
            <v>28.799999999999997</v>
          </cell>
        </row>
      </sheetData>
      <sheetData sheetId="1003">
        <row r="23">
          <cell r="N23">
            <v>28.799999999999997</v>
          </cell>
        </row>
      </sheetData>
      <sheetData sheetId="1004">
        <row r="23">
          <cell r="N23">
            <v>28.799999999999997</v>
          </cell>
        </row>
      </sheetData>
      <sheetData sheetId="1005">
        <row r="23">
          <cell r="N23">
            <v>28.799999999999997</v>
          </cell>
        </row>
      </sheetData>
      <sheetData sheetId="1006">
        <row r="23">
          <cell r="N23">
            <v>28.799999999999997</v>
          </cell>
        </row>
      </sheetData>
      <sheetData sheetId="1007">
        <row r="23">
          <cell r="N23">
            <v>28.799999999999997</v>
          </cell>
        </row>
      </sheetData>
      <sheetData sheetId="1008">
        <row r="23">
          <cell r="N23">
            <v>28.799999999999997</v>
          </cell>
        </row>
      </sheetData>
      <sheetData sheetId="1009">
        <row r="23">
          <cell r="N23">
            <v>28.799999999999997</v>
          </cell>
        </row>
      </sheetData>
      <sheetData sheetId="1010">
        <row r="23">
          <cell r="N23">
            <v>28.799999999999997</v>
          </cell>
        </row>
      </sheetData>
      <sheetData sheetId="1011">
        <row r="23">
          <cell r="N23">
            <v>28.799999999999997</v>
          </cell>
        </row>
      </sheetData>
      <sheetData sheetId="1012">
        <row r="23">
          <cell r="N23">
            <v>28.799999999999997</v>
          </cell>
        </row>
      </sheetData>
      <sheetData sheetId="1013">
        <row r="23">
          <cell r="N23">
            <v>28.799999999999997</v>
          </cell>
        </row>
      </sheetData>
      <sheetData sheetId="1014">
        <row r="23">
          <cell r="N23">
            <v>28.799999999999997</v>
          </cell>
        </row>
      </sheetData>
      <sheetData sheetId="1015">
        <row r="23">
          <cell r="N23">
            <v>28.799999999999997</v>
          </cell>
        </row>
      </sheetData>
      <sheetData sheetId="1016">
        <row r="23">
          <cell r="N23">
            <v>28.799999999999997</v>
          </cell>
        </row>
      </sheetData>
      <sheetData sheetId="1017">
        <row r="23">
          <cell r="N23">
            <v>28.799999999999997</v>
          </cell>
        </row>
      </sheetData>
      <sheetData sheetId="1018">
        <row r="23">
          <cell r="N23">
            <v>28.799999999999997</v>
          </cell>
        </row>
      </sheetData>
      <sheetData sheetId="1019">
        <row r="23">
          <cell r="N23">
            <v>28.799999999999997</v>
          </cell>
        </row>
      </sheetData>
      <sheetData sheetId="1020">
        <row r="23">
          <cell r="N23">
            <v>28.799999999999997</v>
          </cell>
        </row>
      </sheetData>
      <sheetData sheetId="1021">
        <row r="23">
          <cell r="N23">
            <v>28.799999999999997</v>
          </cell>
        </row>
      </sheetData>
      <sheetData sheetId="1022">
        <row r="23">
          <cell r="N23">
            <v>28.799999999999997</v>
          </cell>
        </row>
      </sheetData>
      <sheetData sheetId="1023">
        <row r="23">
          <cell r="N23">
            <v>28.799999999999997</v>
          </cell>
        </row>
      </sheetData>
      <sheetData sheetId="1024">
        <row r="23">
          <cell r="N23">
            <v>28.799999999999997</v>
          </cell>
        </row>
      </sheetData>
      <sheetData sheetId="1025">
        <row r="23">
          <cell r="N23">
            <v>28.799999999999997</v>
          </cell>
        </row>
      </sheetData>
      <sheetData sheetId="1026">
        <row r="23">
          <cell r="N23">
            <v>28.799999999999997</v>
          </cell>
        </row>
      </sheetData>
      <sheetData sheetId="1027">
        <row r="23">
          <cell r="N23">
            <v>28.799999999999997</v>
          </cell>
        </row>
      </sheetData>
      <sheetData sheetId="1028">
        <row r="23">
          <cell r="N23">
            <v>28.799999999999997</v>
          </cell>
        </row>
      </sheetData>
      <sheetData sheetId="1029">
        <row r="23">
          <cell r="N23">
            <v>28.799999999999997</v>
          </cell>
        </row>
      </sheetData>
      <sheetData sheetId="1030">
        <row r="23">
          <cell r="N23">
            <v>28.799999999999997</v>
          </cell>
        </row>
      </sheetData>
      <sheetData sheetId="1031">
        <row r="23">
          <cell r="N23">
            <v>28.799999999999997</v>
          </cell>
        </row>
      </sheetData>
      <sheetData sheetId="1032">
        <row r="23">
          <cell r="N23">
            <v>28.799999999999997</v>
          </cell>
        </row>
      </sheetData>
      <sheetData sheetId="1033">
        <row r="23">
          <cell r="N23">
            <v>28.799999999999997</v>
          </cell>
        </row>
      </sheetData>
      <sheetData sheetId="1034">
        <row r="23">
          <cell r="N23">
            <v>28.799999999999997</v>
          </cell>
        </row>
      </sheetData>
      <sheetData sheetId="1035">
        <row r="23">
          <cell r="N23">
            <v>28.799999999999997</v>
          </cell>
        </row>
      </sheetData>
      <sheetData sheetId="1036">
        <row r="23">
          <cell r="N23">
            <v>28.799999999999997</v>
          </cell>
        </row>
      </sheetData>
      <sheetData sheetId="1037">
        <row r="23">
          <cell r="N23">
            <v>28.799999999999997</v>
          </cell>
        </row>
      </sheetData>
      <sheetData sheetId="1038">
        <row r="23">
          <cell r="N23">
            <v>28.799999999999997</v>
          </cell>
        </row>
      </sheetData>
      <sheetData sheetId="1039">
        <row r="23">
          <cell r="N23">
            <v>28.799999999999997</v>
          </cell>
        </row>
      </sheetData>
      <sheetData sheetId="1040">
        <row r="23">
          <cell r="N23">
            <v>28.799999999999997</v>
          </cell>
        </row>
      </sheetData>
      <sheetData sheetId="1041">
        <row r="23">
          <cell r="N23">
            <v>28.799999999999997</v>
          </cell>
        </row>
      </sheetData>
      <sheetData sheetId="1042">
        <row r="23">
          <cell r="N23">
            <v>28.799999999999997</v>
          </cell>
        </row>
      </sheetData>
      <sheetData sheetId="1043">
        <row r="23">
          <cell r="N23">
            <v>28.799999999999997</v>
          </cell>
        </row>
      </sheetData>
      <sheetData sheetId="1044">
        <row r="23">
          <cell r="N23">
            <v>28.799999999999997</v>
          </cell>
        </row>
      </sheetData>
      <sheetData sheetId="1045">
        <row r="23">
          <cell r="N23">
            <v>28.799999999999997</v>
          </cell>
        </row>
      </sheetData>
      <sheetData sheetId="1046">
        <row r="23">
          <cell r="N23">
            <v>28.799999999999997</v>
          </cell>
        </row>
      </sheetData>
      <sheetData sheetId="1047">
        <row r="23">
          <cell r="N23">
            <v>28.799999999999997</v>
          </cell>
        </row>
      </sheetData>
      <sheetData sheetId="1048">
        <row r="23">
          <cell r="N23">
            <v>28.799999999999997</v>
          </cell>
        </row>
      </sheetData>
      <sheetData sheetId="1049">
        <row r="23">
          <cell r="N23">
            <v>28.799999999999997</v>
          </cell>
        </row>
      </sheetData>
      <sheetData sheetId="1050">
        <row r="23">
          <cell r="N23">
            <v>28.799999999999997</v>
          </cell>
        </row>
      </sheetData>
      <sheetData sheetId="1051">
        <row r="23">
          <cell r="N23">
            <v>28.799999999999997</v>
          </cell>
        </row>
      </sheetData>
      <sheetData sheetId="1052">
        <row r="23">
          <cell r="N23">
            <v>28.799999999999997</v>
          </cell>
        </row>
      </sheetData>
      <sheetData sheetId="1053">
        <row r="23">
          <cell r="N23">
            <v>28.799999999999997</v>
          </cell>
        </row>
      </sheetData>
      <sheetData sheetId="1054">
        <row r="23">
          <cell r="N23">
            <v>28.799999999999997</v>
          </cell>
        </row>
      </sheetData>
      <sheetData sheetId="1055">
        <row r="23">
          <cell r="N23">
            <v>28.799999999999997</v>
          </cell>
        </row>
      </sheetData>
      <sheetData sheetId="1056">
        <row r="23">
          <cell r="N23">
            <v>28.799999999999997</v>
          </cell>
        </row>
      </sheetData>
      <sheetData sheetId="1057">
        <row r="23">
          <cell r="N23">
            <v>28.799999999999997</v>
          </cell>
        </row>
      </sheetData>
      <sheetData sheetId="1058">
        <row r="23">
          <cell r="N23">
            <v>28.799999999999997</v>
          </cell>
        </row>
      </sheetData>
      <sheetData sheetId="1059">
        <row r="23">
          <cell r="N23">
            <v>28.799999999999997</v>
          </cell>
        </row>
      </sheetData>
      <sheetData sheetId="1060">
        <row r="23">
          <cell r="N23">
            <v>28.799999999999997</v>
          </cell>
        </row>
      </sheetData>
      <sheetData sheetId="1061">
        <row r="23">
          <cell r="N23">
            <v>28.799999999999997</v>
          </cell>
        </row>
      </sheetData>
      <sheetData sheetId="1062">
        <row r="23">
          <cell r="N23">
            <v>28.799999999999997</v>
          </cell>
        </row>
      </sheetData>
      <sheetData sheetId="1063">
        <row r="23">
          <cell r="N23">
            <v>28.799999999999997</v>
          </cell>
        </row>
      </sheetData>
      <sheetData sheetId="1064">
        <row r="23">
          <cell r="N23">
            <v>28.799999999999997</v>
          </cell>
        </row>
      </sheetData>
      <sheetData sheetId="1065">
        <row r="23">
          <cell r="N23">
            <v>28.799999999999997</v>
          </cell>
        </row>
      </sheetData>
      <sheetData sheetId="1066">
        <row r="23">
          <cell r="N23">
            <v>28.799999999999997</v>
          </cell>
        </row>
      </sheetData>
      <sheetData sheetId="1067">
        <row r="23">
          <cell r="N23">
            <v>28.799999999999997</v>
          </cell>
        </row>
      </sheetData>
      <sheetData sheetId="1068">
        <row r="23">
          <cell r="N23">
            <v>28.799999999999997</v>
          </cell>
        </row>
      </sheetData>
      <sheetData sheetId="1069">
        <row r="23">
          <cell r="N23">
            <v>28.799999999999997</v>
          </cell>
        </row>
      </sheetData>
      <sheetData sheetId="1070">
        <row r="23">
          <cell r="N23">
            <v>28.799999999999997</v>
          </cell>
        </row>
      </sheetData>
      <sheetData sheetId="1071">
        <row r="23">
          <cell r="N23">
            <v>28.799999999999997</v>
          </cell>
        </row>
      </sheetData>
      <sheetData sheetId="1072">
        <row r="23">
          <cell r="N23">
            <v>28.799999999999997</v>
          </cell>
        </row>
      </sheetData>
      <sheetData sheetId="1073">
        <row r="23">
          <cell r="N23">
            <v>28.799999999999997</v>
          </cell>
        </row>
      </sheetData>
      <sheetData sheetId="1074">
        <row r="23">
          <cell r="N23">
            <v>28.799999999999997</v>
          </cell>
        </row>
      </sheetData>
      <sheetData sheetId="1075">
        <row r="23">
          <cell r="N23">
            <v>28.799999999999997</v>
          </cell>
        </row>
      </sheetData>
      <sheetData sheetId="1076">
        <row r="23">
          <cell r="N23">
            <v>28.799999999999997</v>
          </cell>
        </row>
      </sheetData>
      <sheetData sheetId="1077">
        <row r="23">
          <cell r="N23">
            <v>28.799999999999997</v>
          </cell>
        </row>
      </sheetData>
      <sheetData sheetId="1078">
        <row r="23">
          <cell r="N23">
            <v>28.799999999999997</v>
          </cell>
        </row>
      </sheetData>
      <sheetData sheetId="1079">
        <row r="23">
          <cell r="N23">
            <v>28.799999999999997</v>
          </cell>
        </row>
      </sheetData>
      <sheetData sheetId="1080">
        <row r="23">
          <cell r="N23">
            <v>28.799999999999997</v>
          </cell>
        </row>
      </sheetData>
      <sheetData sheetId="1081">
        <row r="23">
          <cell r="N23">
            <v>28.799999999999997</v>
          </cell>
        </row>
      </sheetData>
      <sheetData sheetId="1082">
        <row r="23">
          <cell r="N23">
            <v>28.799999999999997</v>
          </cell>
        </row>
      </sheetData>
      <sheetData sheetId="1083">
        <row r="23">
          <cell r="N23">
            <v>28.799999999999997</v>
          </cell>
        </row>
      </sheetData>
      <sheetData sheetId="1084">
        <row r="23">
          <cell r="N23">
            <v>28.799999999999997</v>
          </cell>
        </row>
      </sheetData>
      <sheetData sheetId="1085">
        <row r="23">
          <cell r="N23">
            <v>28.799999999999997</v>
          </cell>
        </row>
      </sheetData>
      <sheetData sheetId="1086">
        <row r="23">
          <cell r="N23">
            <v>28.799999999999997</v>
          </cell>
        </row>
      </sheetData>
      <sheetData sheetId="1087">
        <row r="23">
          <cell r="N23">
            <v>28.799999999999997</v>
          </cell>
        </row>
      </sheetData>
      <sheetData sheetId="1088">
        <row r="23">
          <cell r="N23">
            <v>28.799999999999997</v>
          </cell>
        </row>
      </sheetData>
      <sheetData sheetId="1089">
        <row r="23">
          <cell r="N23">
            <v>28.799999999999997</v>
          </cell>
        </row>
      </sheetData>
      <sheetData sheetId="1090">
        <row r="23">
          <cell r="N23">
            <v>28.799999999999997</v>
          </cell>
        </row>
      </sheetData>
      <sheetData sheetId="1091">
        <row r="23">
          <cell r="N23">
            <v>28.799999999999997</v>
          </cell>
        </row>
      </sheetData>
      <sheetData sheetId="1092">
        <row r="23">
          <cell r="N23">
            <v>28.799999999999997</v>
          </cell>
        </row>
      </sheetData>
      <sheetData sheetId="1093">
        <row r="23">
          <cell r="N23">
            <v>28.799999999999997</v>
          </cell>
        </row>
      </sheetData>
      <sheetData sheetId="1094">
        <row r="23">
          <cell r="N23">
            <v>28.799999999999997</v>
          </cell>
        </row>
      </sheetData>
      <sheetData sheetId="1095">
        <row r="23">
          <cell r="N23">
            <v>28.799999999999997</v>
          </cell>
        </row>
      </sheetData>
      <sheetData sheetId="1096">
        <row r="23">
          <cell r="N23">
            <v>28.799999999999997</v>
          </cell>
        </row>
      </sheetData>
      <sheetData sheetId="1097">
        <row r="23">
          <cell r="N23">
            <v>28.799999999999997</v>
          </cell>
        </row>
      </sheetData>
      <sheetData sheetId="1098">
        <row r="23">
          <cell r="N23">
            <v>28.799999999999997</v>
          </cell>
        </row>
      </sheetData>
      <sheetData sheetId="1099">
        <row r="23">
          <cell r="N23">
            <v>28.799999999999997</v>
          </cell>
        </row>
      </sheetData>
      <sheetData sheetId="1100">
        <row r="23">
          <cell r="N23">
            <v>28.799999999999997</v>
          </cell>
        </row>
      </sheetData>
      <sheetData sheetId="1101">
        <row r="23">
          <cell r="N23">
            <v>28.799999999999997</v>
          </cell>
        </row>
      </sheetData>
      <sheetData sheetId="1102">
        <row r="23">
          <cell r="N23">
            <v>28.799999999999997</v>
          </cell>
        </row>
      </sheetData>
      <sheetData sheetId="1103">
        <row r="23">
          <cell r="N23">
            <v>28.799999999999997</v>
          </cell>
        </row>
      </sheetData>
      <sheetData sheetId="1104">
        <row r="23">
          <cell r="N23">
            <v>28.799999999999997</v>
          </cell>
        </row>
      </sheetData>
      <sheetData sheetId="1105">
        <row r="23">
          <cell r="N23">
            <v>28.799999999999997</v>
          </cell>
        </row>
      </sheetData>
      <sheetData sheetId="1106">
        <row r="23">
          <cell r="N23">
            <v>28.799999999999997</v>
          </cell>
        </row>
      </sheetData>
      <sheetData sheetId="1107">
        <row r="23">
          <cell r="N23">
            <v>28.799999999999997</v>
          </cell>
        </row>
      </sheetData>
      <sheetData sheetId="1108">
        <row r="23">
          <cell r="N23">
            <v>28.799999999999997</v>
          </cell>
        </row>
      </sheetData>
      <sheetData sheetId="1109">
        <row r="23">
          <cell r="N23">
            <v>28.799999999999997</v>
          </cell>
        </row>
      </sheetData>
      <sheetData sheetId="1110">
        <row r="23">
          <cell r="N23">
            <v>28.799999999999997</v>
          </cell>
        </row>
      </sheetData>
      <sheetData sheetId="1111">
        <row r="23">
          <cell r="N23">
            <v>28.799999999999997</v>
          </cell>
        </row>
      </sheetData>
      <sheetData sheetId="1112">
        <row r="23">
          <cell r="N23">
            <v>28.799999999999997</v>
          </cell>
        </row>
      </sheetData>
      <sheetData sheetId="1113">
        <row r="23">
          <cell r="N23">
            <v>28.799999999999997</v>
          </cell>
        </row>
      </sheetData>
      <sheetData sheetId="1114">
        <row r="23">
          <cell r="N23">
            <v>28.799999999999997</v>
          </cell>
        </row>
      </sheetData>
      <sheetData sheetId="1115">
        <row r="23">
          <cell r="N23">
            <v>28.799999999999997</v>
          </cell>
        </row>
      </sheetData>
      <sheetData sheetId="1116">
        <row r="23">
          <cell r="N23">
            <v>28.799999999999997</v>
          </cell>
        </row>
      </sheetData>
      <sheetData sheetId="1117">
        <row r="23">
          <cell r="N23">
            <v>28.799999999999997</v>
          </cell>
        </row>
      </sheetData>
      <sheetData sheetId="1118">
        <row r="23">
          <cell r="N23">
            <v>28.799999999999997</v>
          </cell>
        </row>
      </sheetData>
      <sheetData sheetId="1119">
        <row r="23">
          <cell r="N23">
            <v>28.799999999999997</v>
          </cell>
        </row>
      </sheetData>
      <sheetData sheetId="1120">
        <row r="23">
          <cell r="N23">
            <v>28.799999999999997</v>
          </cell>
        </row>
      </sheetData>
      <sheetData sheetId="1121">
        <row r="23">
          <cell r="N23">
            <v>28.799999999999997</v>
          </cell>
        </row>
      </sheetData>
      <sheetData sheetId="1122">
        <row r="23">
          <cell r="N23">
            <v>28.799999999999997</v>
          </cell>
        </row>
      </sheetData>
      <sheetData sheetId="1123">
        <row r="23">
          <cell r="N23">
            <v>28.799999999999997</v>
          </cell>
        </row>
      </sheetData>
      <sheetData sheetId="1124">
        <row r="23">
          <cell r="N23">
            <v>28.799999999999997</v>
          </cell>
        </row>
      </sheetData>
      <sheetData sheetId="1125">
        <row r="23">
          <cell r="N23">
            <v>28.799999999999997</v>
          </cell>
        </row>
      </sheetData>
      <sheetData sheetId="1126">
        <row r="23">
          <cell r="N23">
            <v>28.799999999999997</v>
          </cell>
        </row>
      </sheetData>
      <sheetData sheetId="1127">
        <row r="23">
          <cell r="N23">
            <v>28.799999999999997</v>
          </cell>
        </row>
      </sheetData>
      <sheetData sheetId="1128">
        <row r="23">
          <cell r="N23">
            <v>28.799999999999997</v>
          </cell>
        </row>
      </sheetData>
      <sheetData sheetId="1129">
        <row r="23">
          <cell r="N23">
            <v>28.799999999999997</v>
          </cell>
        </row>
      </sheetData>
      <sheetData sheetId="1130">
        <row r="23">
          <cell r="N23">
            <v>28.799999999999997</v>
          </cell>
        </row>
      </sheetData>
      <sheetData sheetId="1131">
        <row r="23">
          <cell r="N23">
            <v>28.799999999999997</v>
          </cell>
        </row>
      </sheetData>
      <sheetData sheetId="1132">
        <row r="23">
          <cell r="N23">
            <v>28.799999999999997</v>
          </cell>
        </row>
      </sheetData>
      <sheetData sheetId="1133">
        <row r="23">
          <cell r="N23">
            <v>28.799999999999997</v>
          </cell>
        </row>
      </sheetData>
      <sheetData sheetId="1134">
        <row r="23">
          <cell r="N23">
            <v>28.799999999999997</v>
          </cell>
        </row>
      </sheetData>
      <sheetData sheetId="1135">
        <row r="23">
          <cell r="N23">
            <v>28.799999999999997</v>
          </cell>
        </row>
      </sheetData>
      <sheetData sheetId="1136">
        <row r="23">
          <cell r="N23">
            <v>28.799999999999997</v>
          </cell>
        </row>
      </sheetData>
      <sheetData sheetId="1137">
        <row r="23">
          <cell r="N23">
            <v>28.799999999999997</v>
          </cell>
        </row>
      </sheetData>
      <sheetData sheetId="1138">
        <row r="23">
          <cell r="N23">
            <v>28.799999999999997</v>
          </cell>
        </row>
      </sheetData>
      <sheetData sheetId="1139">
        <row r="23">
          <cell r="N23">
            <v>28.799999999999997</v>
          </cell>
        </row>
      </sheetData>
      <sheetData sheetId="1140">
        <row r="23">
          <cell r="N23">
            <v>28.799999999999997</v>
          </cell>
        </row>
      </sheetData>
      <sheetData sheetId="1141">
        <row r="23">
          <cell r="N23">
            <v>28.799999999999997</v>
          </cell>
        </row>
      </sheetData>
      <sheetData sheetId="1142">
        <row r="23">
          <cell r="N23">
            <v>28.799999999999997</v>
          </cell>
        </row>
      </sheetData>
      <sheetData sheetId="1143">
        <row r="23">
          <cell r="N23">
            <v>28.799999999999997</v>
          </cell>
        </row>
      </sheetData>
      <sheetData sheetId="1144">
        <row r="23">
          <cell r="N23">
            <v>28.799999999999997</v>
          </cell>
        </row>
      </sheetData>
      <sheetData sheetId="1145">
        <row r="23">
          <cell r="N23">
            <v>28.799999999999997</v>
          </cell>
        </row>
      </sheetData>
      <sheetData sheetId="1146">
        <row r="23">
          <cell r="N23">
            <v>28.799999999999997</v>
          </cell>
        </row>
      </sheetData>
      <sheetData sheetId="1147">
        <row r="23">
          <cell r="N23">
            <v>28.799999999999997</v>
          </cell>
        </row>
      </sheetData>
      <sheetData sheetId="1148">
        <row r="23">
          <cell r="N23">
            <v>28.799999999999997</v>
          </cell>
        </row>
      </sheetData>
      <sheetData sheetId="1149">
        <row r="23">
          <cell r="N23">
            <v>28.799999999999997</v>
          </cell>
        </row>
      </sheetData>
      <sheetData sheetId="1150">
        <row r="23">
          <cell r="N23">
            <v>28.799999999999997</v>
          </cell>
        </row>
      </sheetData>
      <sheetData sheetId="1151">
        <row r="23">
          <cell r="N23">
            <v>28.799999999999997</v>
          </cell>
        </row>
      </sheetData>
      <sheetData sheetId="1152">
        <row r="23">
          <cell r="N23">
            <v>28.799999999999997</v>
          </cell>
        </row>
      </sheetData>
      <sheetData sheetId="1153">
        <row r="23">
          <cell r="N23">
            <v>28.799999999999997</v>
          </cell>
        </row>
      </sheetData>
      <sheetData sheetId="1154">
        <row r="23">
          <cell r="N23">
            <v>28.799999999999997</v>
          </cell>
        </row>
      </sheetData>
      <sheetData sheetId="1155">
        <row r="23">
          <cell r="N23">
            <v>28.799999999999997</v>
          </cell>
        </row>
      </sheetData>
      <sheetData sheetId="1156">
        <row r="23">
          <cell r="N23">
            <v>28.799999999999997</v>
          </cell>
        </row>
      </sheetData>
      <sheetData sheetId="1157">
        <row r="23">
          <cell r="N23">
            <v>28.799999999999997</v>
          </cell>
        </row>
      </sheetData>
      <sheetData sheetId="1158">
        <row r="23">
          <cell r="N23">
            <v>28.799999999999997</v>
          </cell>
        </row>
      </sheetData>
      <sheetData sheetId="1159">
        <row r="23">
          <cell r="N23">
            <v>28.799999999999997</v>
          </cell>
        </row>
      </sheetData>
      <sheetData sheetId="1160">
        <row r="23">
          <cell r="N23">
            <v>28.799999999999997</v>
          </cell>
        </row>
      </sheetData>
      <sheetData sheetId="1161">
        <row r="23">
          <cell r="N23">
            <v>28.799999999999997</v>
          </cell>
        </row>
      </sheetData>
      <sheetData sheetId="1162">
        <row r="23">
          <cell r="N23">
            <v>28.799999999999997</v>
          </cell>
        </row>
      </sheetData>
      <sheetData sheetId="1163">
        <row r="23">
          <cell r="N23">
            <v>28.799999999999997</v>
          </cell>
        </row>
      </sheetData>
      <sheetData sheetId="1164">
        <row r="23">
          <cell r="N23">
            <v>28.799999999999997</v>
          </cell>
        </row>
      </sheetData>
      <sheetData sheetId="1165">
        <row r="23">
          <cell r="N23">
            <v>28.799999999999997</v>
          </cell>
        </row>
      </sheetData>
      <sheetData sheetId="1166">
        <row r="23">
          <cell r="N23">
            <v>28.799999999999997</v>
          </cell>
        </row>
      </sheetData>
      <sheetData sheetId="1167">
        <row r="23">
          <cell r="N23">
            <v>28.799999999999997</v>
          </cell>
        </row>
      </sheetData>
      <sheetData sheetId="1168">
        <row r="23">
          <cell r="N23">
            <v>28.799999999999997</v>
          </cell>
        </row>
      </sheetData>
      <sheetData sheetId="1169">
        <row r="23">
          <cell r="N23">
            <v>28.799999999999997</v>
          </cell>
        </row>
      </sheetData>
      <sheetData sheetId="1170">
        <row r="23">
          <cell r="N23">
            <v>28.799999999999997</v>
          </cell>
        </row>
      </sheetData>
      <sheetData sheetId="1171">
        <row r="23">
          <cell r="N23">
            <v>28.799999999999997</v>
          </cell>
        </row>
      </sheetData>
      <sheetData sheetId="1172">
        <row r="23">
          <cell r="N23">
            <v>28.799999999999997</v>
          </cell>
        </row>
      </sheetData>
      <sheetData sheetId="1173">
        <row r="23">
          <cell r="N23">
            <v>28.799999999999997</v>
          </cell>
        </row>
      </sheetData>
      <sheetData sheetId="1174">
        <row r="23">
          <cell r="N23">
            <v>28.799999999999997</v>
          </cell>
        </row>
      </sheetData>
      <sheetData sheetId="1175">
        <row r="23">
          <cell r="N23">
            <v>28.799999999999997</v>
          </cell>
        </row>
      </sheetData>
      <sheetData sheetId="1176">
        <row r="23">
          <cell r="N23">
            <v>28.799999999999997</v>
          </cell>
        </row>
      </sheetData>
      <sheetData sheetId="1177">
        <row r="23">
          <cell r="N23">
            <v>28.799999999999997</v>
          </cell>
        </row>
      </sheetData>
      <sheetData sheetId="1178">
        <row r="23">
          <cell r="N23">
            <v>28.799999999999997</v>
          </cell>
        </row>
      </sheetData>
      <sheetData sheetId="1179">
        <row r="23">
          <cell r="N23">
            <v>28.799999999999997</v>
          </cell>
        </row>
      </sheetData>
      <sheetData sheetId="1180">
        <row r="23">
          <cell r="N23">
            <v>28.799999999999997</v>
          </cell>
        </row>
      </sheetData>
      <sheetData sheetId="1181">
        <row r="23">
          <cell r="N23">
            <v>28.799999999999997</v>
          </cell>
        </row>
      </sheetData>
      <sheetData sheetId="1182">
        <row r="23">
          <cell r="N23">
            <v>28.799999999999997</v>
          </cell>
        </row>
      </sheetData>
      <sheetData sheetId="1183">
        <row r="23">
          <cell r="N23">
            <v>28.799999999999997</v>
          </cell>
        </row>
      </sheetData>
      <sheetData sheetId="1184">
        <row r="23">
          <cell r="N23">
            <v>28.799999999999997</v>
          </cell>
        </row>
      </sheetData>
      <sheetData sheetId="1185">
        <row r="23">
          <cell r="N23">
            <v>28.799999999999997</v>
          </cell>
        </row>
      </sheetData>
      <sheetData sheetId="1186">
        <row r="23">
          <cell r="N23">
            <v>28.799999999999997</v>
          </cell>
        </row>
      </sheetData>
      <sheetData sheetId="1187">
        <row r="23">
          <cell r="N23">
            <v>28.799999999999997</v>
          </cell>
        </row>
      </sheetData>
      <sheetData sheetId="1188">
        <row r="23">
          <cell r="N23">
            <v>28.799999999999997</v>
          </cell>
        </row>
      </sheetData>
      <sheetData sheetId="1189">
        <row r="23">
          <cell r="N23">
            <v>28.799999999999997</v>
          </cell>
        </row>
      </sheetData>
      <sheetData sheetId="1190">
        <row r="23">
          <cell r="N23">
            <v>28.799999999999997</v>
          </cell>
        </row>
      </sheetData>
      <sheetData sheetId="1191">
        <row r="23">
          <cell r="N23">
            <v>28.799999999999997</v>
          </cell>
        </row>
      </sheetData>
      <sheetData sheetId="1192">
        <row r="23">
          <cell r="N23">
            <v>28.799999999999997</v>
          </cell>
        </row>
      </sheetData>
      <sheetData sheetId="1193">
        <row r="23">
          <cell r="N23">
            <v>28.799999999999997</v>
          </cell>
        </row>
      </sheetData>
      <sheetData sheetId="1194">
        <row r="23">
          <cell r="N23">
            <v>28.799999999999997</v>
          </cell>
        </row>
      </sheetData>
      <sheetData sheetId="1195">
        <row r="23">
          <cell r="N23">
            <v>28.799999999999997</v>
          </cell>
        </row>
      </sheetData>
      <sheetData sheetId="1196">
        <row r="23">
          <cell r="N23">
            <v>28.799999999999997</v>
          </cell>
        </row>
      </sheetData>
      <sheetData sheetId="1197">
        <row r="23">
          <cell r="N23">
            <v>28.799999999999997</v>
          </cell>
        </row>
      </sheetData>
      <sheetData sheetId="1198">
        <row r="23">
          <cell r="N23">
            <v>28.799999999999997</v>
          </cell>
        </row>
      </sheetData>
      <sheetData sheetId="1199">
        <row r="23">
          <cell r="N23">
            <v>28.799999999999997</v>
          </cell>
        </row>
      </sheetData>
      <sheetData sheetId="1200">
        <row r="23">
          <cell r="N23">
            <v>28.799999999999997</v>
          </cell>
        </row>
      </sheetData>
      <sheetData sheetId="1201">
        <row r="23">
          <cell r="N23">
            <v>28.799999999999997</v>
          </cell>
        </row>
      </sheetData>
      <sheetData sheetId="1202">
        <row r="23">
          <cell r="N23">
            <v>28.799999999999997</v>
          </cell>
        </row>
      </sheetData>
      <sheetData sheetId="1203">
        <row r="23">
          <cell r="N23">
            <v>28.799999999999997</v>
          </cell>
        </row>
      </sheetData>
      <sheetData sheetId="1204">
        <row r="23">
          <cell r="N23">
            <v>28.799999999999997</v>
          </cell>
        </row>
      </sheetData>
      <sheetData sheetId="1205">
        <row r="23">
          <cell r="N23">
            <v>28.799999999999997</v>
          </cell>
        </row>
      </sheetData>
      <sheetData sheetId="1206">
        <row r="23">
          <cell r="N23">
            <v>28.799999999999997</v>
          </cell>
        </row>
      </sheetData>
      <sheetData sheetId="1207">
        <row r="23">
          <cell r="N23">
            <v>28.799999999999997</v>
          </cell>
        </row>
      </sheetData>
      <sheetData sheetId="1208">
        <row r="23">
          <cell r="N23">
            <v>28.799999999999997</v>
          </cell>
        </row>
      </sheetData>
      <sheetData sheetId="1209">
        <row r="23">
          <cell r="N23">
            <v>28.799999999999997</v>
          </cell>
        </row>
      </sheetData>
      <sheetData sheetId="1210">
        <row r="23">
          <cell r="N23">
            <v>28.799999999999997</v>
          </cell>
        </row>
      </sheetData>
      <sheetData sheetId="1211">
        <row r="23">
          <cell r="N23">
            <v>28.799999999999997</v>
          </cell>
        </row>
      </sheetData>
      <sheetData sheetId="1212">
        <row r="23">
          <cell r="N23">
            <v>28.799999999999997</v>
          </cell>
        </row>
      </sheetData>
      <sheetData sheetId="1213">
        <row r="23">
          <cell r="N23">
            <v>28.799999999999997</v>
          </cell>
        </row>
      </sheetData>
      <sheetData sheetId="1214">
        <row r="23">
          <cell r="N23">
            <v>28.799999999999997</v>
          </cell>
        </row>
      </sheetData>
      <sheetData sheetId="1215">
        <row r="23">
          <cell r="N23">
            <v>28.799999999999997</v>
          </cell>
        </row>
      </sheetData>
      <sheetData sheetId="1216">
        <row r="23">
          <cell r="N23">
            <v>28.799999999999997</v>
          </cell>
        </row>
      </sheetData>
      <sheetData sheetId="1217">
        <row r="23">
          <cell r="N23">
            <v>28.799999999999997</v>
          </cell>
        </row>
      </sheetData>
      <sheetData sheetId="1218">
        <row r="23">
          <cell r="N23">
            <v>28.799999999999997</v>
          </cell>
        </row>
      </sheetData>
      <sheetData sheetId="1219">
        <row r="23">
          <cell r="N23">
            <v>28.799999999999997</v>
          </cell>
        </row>
      </sheetData>
      <sheetData sheetId="1220">
        <row r="23">
          <cell r="N23">
            <v>28.799999999999997</v>
          </cell>
        </row>
      </sheetData>
      <sheetData sheetId="1221">
        <row r="23">
          <cell r="N23">
            <v>28.799999999999997</v>
          </cell>
        </row>
      </sheetData>
      <sheetData sheetId="1222">
        <row r="23">
          <cell r="N23">
            <v>28.799999999999997</v>
          </cell>
        </row>
      </sheetData>
      <sheetData sheetId="1223">
        <row r="23">
          <cell r="N23">
            <v>28.799999999999997</v>
          </cell>
        </row>
      </sheetData>
      <sheetData sheetId="1224">
        <row r="23">
          <cell r="N23">
            <v>28.799999999999997</v>
          </cell>
        </row>
      </sheetData>
      <sheetData sheetId="1225">
        <row r="23">
          <cell r="N23">
            <v>28.799999999999997</v>
          </cell>
        </row>
      </sheetData>
      <sheetData sheetId="1226">
        <row r="23">
          <cell r="N23">
            <v>28.799999999999997</v>
          </cell>
        </row>
      </sheetData>
      <sheetData sheetId="1227">
        <row r="23">
          <cell r="N23">
            <v>28.799999999999997</v>
          </cell>
        </row>
      </sheetData>
      <sheetData sheetId="1228">
        <row r="23">
          <cell r="N23">
            <v>28.799999999999997</v>
          </cell>
        </row>
      </sheetData>
      <sheetData sheetId="1229">
        <row r="23">
          <cell r="N23">
            <v>28.799999999999997</v>
          </cell>
        </row>
      </sheetData>
      <sheetData sheetId="1230">
        <row r="23">
          <cell r="N23">
            <v>28.799999999999997</v>
          </cell>
        </row>
      </sheetData>
      <sheetData sheetId="1231">
        <row r="23">
          <cell r="N23">
            <v>28.799999999999997</v>
          </cell>
        </row>
      </sheetData>
      <sheetData sheetId="1232">
        <row r="23">
          <cell r="N23">
            <v>28.799999999999997</v>
          </cell>
        </row>
      </sheetData>
      <sheetData sheetId="1233">
        <row r="23">
          <cell r="N23">
            <v>28.799999999999997</v>
          </cell>
        </row>
      </sheetData>
      <sheetData sheetId="1234">
        <row r="23">
          <cell r="N23">
            <v>28.799999999999997</v>
          </cell>
        </row>
      </sheetData>
      <sheetData sheetId="1235">
        <row r="23">
          <cell r="N23">
            <v>28.799999999999997</v>
          </cell>
        </row>
      </sheetData>
      <sheetData sheetId="1236">
        <row r="23">
          <cell r="N23">
            <v>28.799999999999997</v>
          </cell>
        </row>
      </sheetData>
      <sheetData sheetId="1237">
        <row r="23">
          <cell r="N23">
            <v>28.799999999999997</v>
          </cell>
        </row>
      </sheetData>
      <sheetData sheetId="1238">
        <row r="23">
          <cell r="N23">
            <v>28.799999999999997</v>
          </cell>
        </row>
      </sheetData>
      <sheetData sheetId="1239">
        <row r="23">
          <cell r="N23">
            <v>28.799999999999997</v>
          </cell>
        </row>
      </sheetData>
      <sheetData sheetId="1240">
        <row r="23">
          <cell r="N23">
            <v>28.799999999999997</v>
          </cell>
        </row>
      </sheetData>
      <sheetData sheetId="1241">
        <row r="23">
          <cell r="N23">
            <v>28.799999999999997</v>
          </cell>
        </row>
      </sheetData>
      <sheetData sheetId="1242">
        <row r="23">
          <cell r="N23">
            <v>28.799999999999997</v>
          </cell>
        </row>
      </sheetData>
      <sheetData sheetId="1243">
        <row r="23">
          <cell r="N23">
            <v>28.799999999999997</v>
          </cell>
        </row>
      </sheetData>
      <sheetData sheetId="1244">
        <row r="23">
          <cell r="N23">
            <v>28.799999999999997</v>
          </cell>
        </row>
      </sheetData>
      <sheetData sheetId="1245">
        <row r="23">
          <cell r="N23">
            <v>28.799999999999997</v>
          </cell>
        </row>
      </sheetData>
      <sheetData sheetId="1246">
        <row r="23">
          <cell r="N23">
            <v>28.799999999999997</v>
          </cell>
        </row>
      </sheetData>
      <sheetData sheetId="1247">
        <row r="23">
          <cell r="N23">
            <v>28.799999999999997</v>
          </cell>
        </row>
      </sheetData>
      <sheetData sheetId="1248">
        <row r="23">
          <cell r="N23">
            <v>28.799999999999997</v>
          </cell>
        </row>
      </sheetData>
      <sheetData sheetId="1249">
        <row r="23">
          <cell r="N23">
            <v>28.799999999999997</v>
          </cell>
        </row>
      </sheetData>
      <sheetData sheetId="1250">
        <row r="23">
          <cell r="N23">
            <v>28.799999999999997</v>
          </cell>
        </row>
      </sheetData>
      <sheetData sheetId="1251">
        <row r="23">
          <cell r="N23">
            <v>28.799999999999997</v>
          </cell>
        </row>
      </sheetData>
      <sheetData sheetId="1252">
        <row r="23">
          <cell r="N23">
            <v>28.799999999999997</v>
          </cell>
        </row>
      </sheetData>
      <sheetData sheetId="1253">
        <row r="23">
          <cell r="N23">
            <v>28.799999999999997</v>
          </cell>
        </row>
      </sheetData>
      <sheetData sheetId="1254">
        <row r="23">
          <cell r="N23">
            <v>28.799999999999997</v>
          </cell>
        </row>
      </sheetData>
      <sheetData sheetId="1255">
        <row r="23">
          <cell r="N23">
            <v>28.799999999999997</v>
          </cell>
        </row>
      </sheetData>
      <sheetData sheetId="1256">
        <row r="23">
          <cell r="N23">
            <v>28.799999999999997</v>
          </cell>
        </row>
      </sheetData>
      <sheetData sheetId="1257">
        <row r="23">
          <cell r="N23">
            <v>28.799999999999997</v>
          </cell>
        </row>
      </sheetData>
      <sheetData sheetId="1258">
        <row r="23">
          <cell r="N23">
            <v>28.799999999999997</v>
          </cell>
        </row>
      </sheetData>
      <sheetData sheetId="1259">
        <row r="23">
          <cell r="N23">
            <v>28.799999999999997</v>
          </cell>
        </row>
      </sheetData>
      <sheetData sheetId="1260">
        <row r="23">
          <cell r="N23">
            <v>28.799999999999997</v>
          </cell>
        </row>
      </sheetData>
      <sheetData sheetId="1261">
        <row r="23">
          <cell r="N23">
            <v>28.799999999999997</v>
          </cell>
        </row>
      </sheetData>
      <sheetData sheetId="1262">
        <row r="23">
          <cell r="N23">
            <v>28.799999999999997</v>
          </cell>
        </row>
      </sheetData>
      <sheetData sheetId="1263">
        <row r="23">
          <cell r="N23">
            <v>28.799999999999997</v>
          </cell>
        </row>
      </sheetData>
      <sheetData sheetId="1264">
        <row r="23">
          <cell r="N23">
            <v>28.799999999999997</v>
          </cell>
        </row>
      </sheetData>
      <sheetData sheetId="1265">
        <row r="23">
          <cell r="N23">
            <v>28.799999999999997</v>
          </cell>
        </row>
      </sheetData>
      <sheetData sheetId="1266">
        <row r="23">
          <cell r="N23">
            <v>28.799999999999997</v>
          </cell>
        </row>
      </sheetData>
      <sheetData sheetId="1267">
        <row r="23">
          <cell r="N23">
            <v>28.799999999999997</v>
          </cell>
        </row>
      </sheetData>
      <sheetData sheetId="1268">
        <row r="23">
          <cell r="N23">
            <v>28.799999999999997</v>
          </cell>
        </row>
      </sheetData>
      <sheetData sheetId="1269">
        <row r="23">
          <cell r="N23">
            <v>28.799999999999997</v>
          </cell>
        </row>
      </sheetData>
      <sheetData sheetId="1270">
        <row r="23">
          <cell r="N23">
            <v>28.799999999999997</v>
          </cell>
        </row>
      </sheetData>
      <sheetData sheetId="1271">
        <row r="23">
          <cell r="N23">
            <v>28.799999999999997</v>
          </cell>
        </row>
      </sheetData>
      <sheetData sheetId="1272">
        <row r="23">
          <cell r="N23">
            <v>28.799999999999997</v>
          </cell>
        </row>
      </sheetData>
      <sheetData sheetId="1273">
        <row r="23">
          <cell r="N23">
            <v>28.799999999999997</v>
          </cell>
        </row>
      </sheetData>
      <sheetData sheetId="1274">
        <row r="23">
          <cell r="N23">
            <v>28.799999999999997</v>
          </cell>
        </row>
      </sheetData>
      <sheetData sheetId="1275">
        <row r="23">
          <cell r="N23">
            <v>28.799999999999997</v>
          </cell>
        </row>
      </sheetData>
      <sheetData sheetId="1276">
        <row r="23">
          <cell r="N23">
            <v>28.799999999999997</v>
          </cell>
        </row>
      </sheetData>
      <sheetData sheetId="1277">
        <row r="23">
          <cell r="N23">
            <v>28.799999999999997</v>
          </cell>
        </row>
      </sheetData>
      <sheetData sheetId="1278">
        <row r="23">
          <cell r="N23">
            <v>28.799999999999997</v>
          </cell>
        </row>
      </sheetData>
      <sheetData sheetId="1279">
        <row r="23">
          <cell r="N23">
            <v>28.799999999999997</v>
          </cell>
        </row>
      </sheetData>
      <sheetData sheetId="1280">
        <row r="23">
          <cell r="N23">
            <v>28.799999999999997</v>
          </cell>
        </row>
      </sheetData>
      <sheetData sheetId="1281">
        <row r="23">
          <cell r="N23">
            <v>28.799999999999997</v>
          </cell>
        </row>
      </sheetData>
      <sheetData sheetId="1282">
        <row r="23">
          <cell r="N23">
            <v>28.799999999999997</v>
          </cell>
        </row>
      </sheetData>
      <sheetData sheetId="1283">
        <row r="23">
          <cell r="N23">
            <v>28.799999999999997</v>
          </cell>
        </row>
      </sheetData>
      <sheetData sheetId="1284">
        <row r="23">
          <cell r="N23">
            <v>28.799999999999997</v>
          </cell>
        </row>
      </sheetData>
      <sheetData sheetId="1285">
        <row r="23">
          <cell r="N23">
            <v>28.799999999999997</v>
          </cell>
        </row>
      </sheetData>
      <sheetData sheetId="1286">
        <row r="23">
          <cell r="N23">
            <v>28.799999999999997</v>
          </cell>
        </row>
      </sheetData>
      <sheetData sheetId="1287">
        <row r="23">
          <cell r="N23">
            <v>28.799999999999997</v>
          </cell>
        </row>
      </sheetData>
      <sheetData sheetId="1288">
        <row r="23">
          <cell r="N23">
            <v>28.799999999999997</v>
          </cell>
        </row>
      </sheetData>
      <sheetData sheetId="1289">
        <row r="23">
          <cell r="N23">
            <v>28.799999999999997</v>
          </cell>
        </row>
      </sheetData>
      <sheetData sheetId="1290">
        <row r="23">
          <cell r="N23">
            <v>28.799999999999997</v>
          </cell>
        </row>
      </sheetData>
      <sheetData sheetId="1291">
        <row r="23">
          <cell r="N23">
            <v>28.799999999999997</v>
          </cell>
        </row>
      </sheetData>
      <sheetData sheetId="1292">
        <row r="23">
          <cell r="N23">
            <v>28.799999999999997</v>
          </cell>
        </row>
      </sheetData>
      <sheetData sheetId="1293">
        <row r="23">
          <cell r="N23">
            <v>28.799999999999997</v>
          </cell>
        </row>
      </sheetData>
      <sheetData sheetId="1294">
        <row r="23">
          <cell r="N23">
            <v>28.799999999999997</v>
          </cell>
        </row>
      </sheetData>
      <sheetData sheetId="1295">
        <row r="23">
          <cell r="N23">
            <v>28.799999999999997</v>
          </cell>
        </row>
      </sheetData>
      <sheetData sheetId="1296">
        <row r="23">
          <cell r="N23">
            <v>28.799999999999997</v>
          </cell>
        </row>
      </sheetData>
      <sheetData sheetId="1297">
        <row r="23">
          <cell r="N23">
            <v>28.799999999999997</v>
          </cell>
        </row>
      </sheetData>
      <sheetData sheetId="1298">
        <row r="23">
          <cell r="N23">
            <v>28.799999999999997</v>
          </cell>
        </row>
      </sheetData>
      <sheetData sheetId="1299">
        <row r="23">
          <cell r="N23">
            <v>28.799999999999997</v>
          </cell>
        </row>
      </sheetData>
      <sheetData sheetId="1300">
        <row r="23">
          <cell r="N23">
            <v>28.799999999999997</v>
          </cell>
        </row>
      </sheetData>
      <sheetData sheetId="1301">
        <row r="23">
          <cell r="N23">
            <v>28.799999999999997</v>
          </cell>
        </row>
      </sheetData>
      <sheetData sheetId="1302">
        <row r="23">
          <cell r="N23">
            <v>28.799999999999997</v>
          </cell>
        </row>
      </sheetData>
      <sheetData sheetId="1303">
        <row r="23">
          <cell r="N23">
            <v>28.799999999999997</v>
          </cell>
        </row>
      </sheetData>
      <sheetData sheetId="1304">
        <row r="23">
          <cell r="N23">
            <v>28.799999999999997</v>
          </cell>
        </row>
      </sheetData>
      <sheetData sheetId="1305">
        <row r="23">
          <cell r="N23">
            <v>28.799999999999997</v>
          </cell>
        </row>
      </sheetData>
      <sheetData sheetId="1306">
        <row r="23">
          <cell r="N23">
            <v>28.799999999999997</v>
          </cell>
        </row>
      </sheetData>
      <sheetData sheetId="1307">
        <row r="23">
          <cell r="N23">
            <v>28.799999999999997</v>
          </cell>
        </row>
      </sheetData>
      <sheetData sheetId="1308">
        <row r="23">
          <cell r="N23">
            <v>28.799999999999997</v>
          </cell>
        </row>
      </sheetData>
      <sheetData sheetId="1309">
        <row r="23">
          <cell r="N23">
            <v>28.799999999999997</v>
          </cell>
        </row>
      </sheetData>
      <sheetData sheetId="1310">
        <row r="23">
          <cell r="N23">
            <v>28.799999999999997</v>
          </cell>
        </row>
      </sheetData>
      <sheetData sheetId="1311">
        <row r="23">
          <cell r="N23">
            <v>28.799999999999997</v>
          </cell>
        </row>
      </sheetData>
      <sheetData sheetId="1312">
        <row r="23">
          <cell r="N23">
            <v>28.799999999999997</v>
          </cell>
        </row>
      </sheetData>
      <sheetData sheetId="1313">
        <row r="23">
          <cell r="N23">
            <v>28.799999999999997</v>
          </cell>
        </row>
      </sheetData>
      <sheetData sheetId="1314">
        <row r="23">
          <cell r="N23">
            <v>28.799999999999997</v>
          </cell>
        </row>
      </sheetData>
      <sheetData sheetId="1315">
        <row r="23">
          <cell r="N23">
            <v>28.799999999999997</v>
          </cell>
        </row>
      </sheetData>
      <sheetData sheetId="1316">
        <row r="23">
          <cell r="N23">
            <v>28.799999999999997</v>
          </cell>
        </row>
      </sheetData>
      <sheetData sheetId="1317">
        <row r="23">
          <cell r="N23">
            <v>28.799999999999997</v>
          </cell>
        </row>
      </sheetData>
      <sheetData sheetId="1318">
        <row r="23">
          <cell r="N23">
            <v>28.799999999999997</v>
          </cell>
        </row>
      </sheetData>
      <sheetData sheetId="1319">
        <row r="23">
          <cell r="N23">
            <v>28.799999999999997</v>
          </cell>
        </row>
      </sheetData>
      <sheetData sheetId="1320">
        <row r="23">
          <cell r="N23">
            <v>28.799999999999997</v>
          </cell>
        </row>
      </sheetData>
      <sheetData sheetId="1321">
        <row r="23">
          <cell r="N23">
            <v>28.799999999999997</v>
          </cell>
        </row>
      </sheetData>
      <sheetData sheetId="1322">
        <row r="23">
          <cell r="N23">
            <v>28.799999999999997</v>
          </cell>
        </row>
      </sheetData>
      <sheetData sheetId="1323">
        <row r="23">
          <cell r="N23">
            <v>28.799999999999997</v>
          </cell>
        </row>
      </sheetData>
      <sheetData sheetId="1324">
        <row r="23">
          <cell r="N23">
            <v>28.799999999999997</v>
          </cell>
        </row>
      </sheetData>
      <sheetData sheetId="1325">
        <row r="23">
          <cell r="N23">
            <v>28.799999999999997</v>
          </cell>
        </row>
      </sheetData>
      <sheetData sheetId="1326">
        <row r="23">
          <cell r="N23">
            <v>28.799999999999997</v>
          </cell>
        </row>
      </sheetData>
      <sheetData sheetId="1327">
        <row r="23">
          <cell r="N23">
            <v>28.799999999999997</v>
          </cell>
        </row>
      </sheetData>
      <sheetData sheetId="1328">
        <row r="23">
          <cell r="N23">
            <v>28.799999999999997</v>
          </cell>
        </row>
      </sheetData>
      <sheetData sheetId="1329">
        <row r="23">
          <cell r="N23">
            <v>28.799999999999997</v>
          </cell>
        </row>
      </sheetData>
      <sheetData sheetId="1330">
        <row r="23">
          <cell r="N23">
            <v>28.799999999999997</v>
          </cell>
        </row>
      </sheetData>
      <sheetData sheetId="1331">
        <row r="23">
          <cell r="N23">
            <v>28.799999999999997</v>
          </cell>
        </row>
      </sheetData>
      <sheetData sheetId="1332">
        <row r="23">
          <cell r="N23">
            <v>28.799999999999997</v>
          </cell>
        </row>
      </sheetData>
      <sheetData sheetId="1333">
        <row r="23">
          <cell r="N23">
            <v>28.799999999999997</v>
          </cell>
        </row>
      </sheetData>
      <sheetData sheetId="1334">
        <row r="23">
          <cell r="N23">
            <v>28.799999999999997</v>
          </cell>
        </row>
      </sheetData>
      <sheetData sheetId="1335">
        <row r="23">
          <cell r="N23">
            <v>28.799999999999997</v>
          </cell>
        </row>
      </sheetData>
      <sheetData sheetId="1336">
        <row r="23">
          <cell r="N23">
            <v>28.799999999999997</v>
          </cell>
        </row>
      </sheetData>
      <sheetData sheetId="1337">
        <row r="23">
          <cell r="N23">
            <v>28.799999999999997</v>
          </cell>
        </row>
      </sheetData>
      <sheetData sheetId="1338">
        <row r="23">
          <cell r="N23">
            <v>28.799999999999997</v>
          </cell>
        </row>
      </sheetData>
      <sheetData sheetId="1339">
        <row r="23">
          <cell r="N23">
            <v>28.799999999999997</v>
          </cell>
        </row>
      </sheetData>
      <sheetData sheetId="1340">
        <row r="23">
          <cell r="N23">
            <v>28.799999999999997</v>
          </cell>
        </row>
      </sheetData>
      <sheetData sheetId="1341">
        <row r="23">
          <cell r="N23">
            <v>28.799999999999997</v>
          </cell>
        </row>
      </sheetData>
      <sheetData sheetId="1342">
        <row r="23">
          <cell r="N23">
            <v>28.799999999999997</v>
          </cell>
        </row>
      </sheetData>
      <sheetData sheetId="1343">
        <row r="23">
          <cell r="N23">
            <v>28.799999999999997</v>
          </cell>
        </row>
      </sheetData>
      <sheetData sheetId="1344">
        <row r="23">
          <cell r="N23">
            <v>28.799999999999997</v>
          </cell>
        </row>
      </sheetData>
      <sheetData sheetId="1345">
        <row r="23">
          <cell r="N23">
            <v>28.799999999999997</v>
          </cell>
        </row>
      </sheetData>
      <sheetData sheetId="1346">
        <row r="23">
          <cell r="N23">
            <v>28.799999999999997</v>
          </cell>
        </row>
      </sheetData>
      <sheetData sheetId="1347">
        <row r="23">
          <cell r="N23">
            <v>28.799999999999997</v>
          </cell>
        </row>
      </sheetData>
      <sheetData sheetId="1348">
        <row r="23">
          <cell r="N23">
            <v>28.799999999999997</v>
          </cell>
        </row>
      </sheetData>
      <sheetData sheetId="1349">
        <row r="23">
          <cell r="N23">
            <v>28.799999999999997</v>
          </cell>
        </row>
      </sheetData>
      <sheetData sheetId="1350">
        <row r="23">
          <cell r="N23">
            <v>28.799999999999997</v>
          </cell>
        </row>
      </sheetData>
      <sheetData sheetId="1351">
        <row r="23">
          <cell r="N23">
            <v>28.799999999999997</v>
          </cell>
        </row>
      </sheetData>
      <sheetData sheetId="1352">
        <row r="23">
          <cell r="N23">
            <v>28.799999999999997</v>
          </cell>
        </row>
      </sheetData>
      <sheetData sheetId="1353">
        <row r="23">
          <cell r="N23">
            <v>28.799999999999997</v>
          </cell>
        </row>
      </sheetData>
      <sheetData sheetId="1354">
        <row r="23">
          <cell r="N23">
            <v>28.799999999999997</v>
          </cell>
        </row>
      </sheetData>
      <sheetData sheetId="1355">
        <row r="23">
          <cell r="N23">
            <v>28.799999999999997</v>
          </cell>
        </row>
      </sheetData>
      <sheetData sheetId="1356">
        <row r="23">
          <cell r="N23">
            <v>28.799999999999997</v>
          </cell>
        </row>
      </sheetData>
      <sheetData sheetId="1357">
        <row r="23">
          <cell r="N23">
            <v>28.799999999999997</v>
          </cell>
        </row>
      </sheetData>
      <sheetData sheetId="1358">
        <row r="23">
          <cell r="N23">
            <v>28.799999999999997</v>
          </cell>
        </row>
      </sheetData>
      <sheetData sheetId="1359">
        <row r="23">
          <cell r="N23">
            <v>28.799999999999997</v>
          </cell>
        </row>
      </sheetData>
      <sheetData sheetId="1360">
        <row r="23">
          <cell r="N23">
            <v>28.799999999999997</v>
          </cell>
        </row>
      </sheetData>
      <sheetData sheetId="1361">
        <row r="23">
          <cell r="N23">
            <v>28.799999999999997</v>
          </cell>
        </row>
      </sheetData>
      <sheetData sheetId="1362">
        <row r="23">
          <cell r="N23">
            <v>28.799999999999997</v>
          </cell>
        </row>
      </sheetData>
      <sheetData sheetId="1363">
        <row r="23">
          <cell r="N23">
            <v>28.799999999999997</v>
          </cell>
        </row>
      </sheetData>
      <sheetData sheetId="1364">
        <row r="23">
          <cell r="N23">
            <v>28.799999999999997</v>
          </cell>
        </row>
      </sheetData>
      <sheetData sheetId="1365">
        <row r="23">
          <cell r="N23">
            <v>28.799999999999997</v>
          </cell>
        </row>
      </sheetData>
      <sheetData sheetId="1366">
        <row r="23">
          <cell r="N23">
            <v>28.799999999999997</v>
          </cell>
        </row>
      </sheetData>
      <sheetData sheetId="1367">
        <row r="23">
          <cell r="N23">
            <v>28.799999999999997</v>
          </cell>
        </row>
      </sheetData>
      <sheetData sheetId="1368">
        <row r="23">
          <cell r="N23">
            <v>28.799999999999997</v>
          </cell>
        </row>
      </sheetData>
      <sheetData sheetId="1369">
        <row r="23">
          <cell r="N23">
            <v>28.799999999999997</v>
          </cell>
        </row>
      </sheetData>
      <sheetData sheetId="1370">
        <row r="23">
          <cell r="N23">
            <v>28.799999999999997</v>
          </cell>
        </row>
      </sheetData>
      <sheetData sheetId="1371">
        <row r="23">
          <cell r="N23">
            <v>28.799999999999997</v>
          </cell>
        </row>
      </sheetData>
      <sheetData sheetId="1372">
        <row r="23">
          <cell r="N23">
            <v>28.799999999999997</v>
          </cell>
        </row>
      </sheetData>
      <sheetData sheetId="1373">
        <row r="23">
          <cell r="N23">
            <v>28.799999999999997</v>
          </cell>
        </row>
      </sheetData>
      <sheetData sheetId="1374">
        <row r="23">
          <cell r="N23">
            <v>28.799999999999997</v>
          </cell>
        </row>
      </sheetData>
      <sheetData sheetId="1375">
        <row r="23">
          <cell r="N23">
            <v>28.799999999999997</v>
          </cell>
        </row>
      </sheetData>
      <sheetData sheetId="1376">
        <row r="23">
          <cell r="N23">
            <v>28.799999999999997</v>
          </cell>
        </row>
      </sheetData>
      <sheetData sheetId="1377">
        <row r="23">
          <cell r="N23">
            <v>28.799999999999997</v>
          </cell>
        </row>
      </sheetData>
      <sheetData sheetId="1378">
        <row r="23">
          <cell r="N23">
            <v>28.799999999999997</v>
          </cell>
        </row>
      </sheetData>
      <sheetData sheetId="1379">
        <row r="23">
          <cell r="N23">
            <v>28.799999999999997</v>
          </cell>
        </row>
      </sheetData>
      <sheetData sheetId="1380">
        <row r="23">
          <cell r="N23">
            <v>28.799999999999997</v>
          </cell>
        </row>
      </sheetData>
      <sheetData sheetId="1381">
        <row r="23">
          <cell r="N23">
            <v>28.799999999999997</v>
          </cell>
        </row>
      </sheetData>
      <sheetData sheetId="1382">
        <row r="23">
          <cell r="N23">
            <v>28.799999999999997</v>
          </cell>
        </row>
      </sheetData>
      <sheetData sheetId="1383">
        <row r="23">
          <cell r="N23">
            <v>28.799999999999997</v>
          </cell>
        </row>
      </sheetData>
      <sheetData sheetId="1384">
        <row r="23">
          <cell r="N23">
            <v>28.799999999999997</v>
          </cell>
        </row>
      </sheetData>
      <sheetData sheetId="1385">
        <row r="23">
          <cell r="N23">
            <v>28.799999999999997</v>
          </cell>
        </row>
      </sheetData>
      <sheetData sheetId="1386">
        <row r="23">
          <cell r="N23">
            <v>28.799999999999997</v>
          </cell>
        </row>
      </sheetData>
      <sheetData sheetId="1387">
        <row r="23">
          <cell r="N23">
            <v>28.799999999999997</v>
          </cell>
        </row>
      </sheetData>
      <sheetData sheetId="1388">
        <row r="23">
          <cell r="N23">
            <v>28.799999999999997</v>
          </cell>
        </row>
      </sheetData>
      <sheetData sheetId="1389">
        <row r="23">
          <cell r="N23">
            <v>28.799999999999997</v>
          </cell>
        </row>
      </sheetData>
      <sheetData sheetId="1390">
        <row r="23">
          <cell r="N23">
            <v>28.799999999999997</v>
          </cell>
        </row>
      </sheetData>
      <sheetData sheetId="1391">
        <row r="23">
          <cell r="N23">
            <v>28.799999999999997</v>
          </cell>
        </row>
      </sheetData>
      <sheetData sheetId="1392">
        <row r="23">
          <cell r="N23">
            <v>28.799999999999997</v>
          </cell>
        </row>
      </sheetData>
      <sheetData sheetId="1393">
        <row r="23">
          <cell r="N23">
            <v>28.799999999999997</v>
          </cell>
        </row>
      </sheetData>
      <sheetData sheetId="1394">
        <row r="23">
          <cell r="N23">
            <v>28.799999999999997</v>
          </cell>
        </row>
      </sheetData>
      <sheetData sheetId="1395">
        <row r="23">
          <cell r="N23">
            <v>28.799999999999997</v>
          </cell>
        </row>
      </sheetData>
      <sheetData sheetId="1396">
        <row r="23">
          <cell r="N23">
            <v>28.799999999999997</v>
          </cell>
        </row>
      </sheetData>
      <sheetData sheetId="1397">
        <row r="23">
          <cell r="N23">
            <v>28.799999999999997</v>
          </cell>
        </row>
      </sheetData>
      <sheetData sheetId="1398">
        <row r="23">
          <cell r="N23">
            <v>28.799999999999997</v>
          </cell>
        </row>
      </sheetData>
      <sheetData sheetId="1399">
        <row r="23">
          <cell r="N23">
            <v>28.799999999999997</v>
          </cell>
        </row>
      </sheetData>
      <sheetData sheetId="1400">
        <row r="23">
          <cell r="N23">
            <v>28.799999999999997</v>
          </cell>
        </row>
      </sheetData>
      <sheetData sheetId="1401">
        <row r="23">
          <cell r="N23">
            <v>28.799999999999997</v>
          </cell>
        </row>
      </sheetData>
      <sheetData sheetId="1402">
        <row r="23">
          <cell r="N23">
            <v>28.799999999999997</v>
          </cell>
        </row>
      </sheetData>
      <sheetData sheetId="1403">
        <row r="23">
          <cell r="N23">
            <v>28.799999999999997</v>
          </cell>
        </row>
      </sheetData>
      <sheetData sheetId="1404">
        <row r="23">
          <cell r="N23">
            <v>28.799999999999997</v>
          </cell>
        </row>
      </sheetData>
      <sheetData sheetId="1405">
        <row r="23">
          <cell r="N23">
            <v>28.799999999999997</v>
          </cell>
        </row>
      </sheetData>
      <sheetData sheetId="1406">
        <row r="23">
          <cell r="N23">
            <v>28.799999999999997</v>
          </cell>
        </row>
      </sheetData>
      <sheetData sheetId="1407">
        <row r="23">
          <cell r="N23">
            <v>28.799999999999997</v>
          </cell>
        </row>
      </sheetData>
      <sheetData sheetId="1408">
        <row r="23">
          <cell r="N23">
            <v>28.799999999999997</v>
          </cell>
        </row>
      </sheetData>
      <sheetData sheetId="1409">
        <row r="23">
          <cell r="N23">
            <v>28.799999999999997</v>
          </cell>
        </row>
      </sheetData>
      <sheetData sheetId="1410">
        <row r="23">
          <cell r="N23">
            <v>28.799999999999997</v>
          </cell>
        </row>
      </sheetData>
      <sheetData sheetId="1411">
        <row r="23">
          <cell r="N23">
            <v>28.799999999999997</v>
          </cell>
        </row>
      </sheetData>
      <sheetData sheetId="1412">
        <row r="23">
          <cell r="N23">
            <v>28.799999999999997</v>
          </cell>
        </row>
      </sheetData>
      <sheetData sheetId="1413">
        <row r="23">
          <cell r="N23">
            <v>28.799999999999997</v>
          </cell>
        </row>
      </sheetData>
      <sheetData sheetId="1414">
        <row r="23">
          <cell r="N23">
            <v>28.799999999999997</v>
          </cell>
        </row>
      </sheetData>
      <sheetData sheetId="1415">
        <row r="23">
          <cell r="N23">
            <v>28.799999999999997</v>
          </cell>
        </row>
      </sheetData>
      <sheetData sheetId="1416">
        <row r="23">
          <cell r="N23">
            <v>28.799999999999997</v>
          </cell>
        </row>
      </sheetData>
      <sheetData sheetId="1417">
        <row r="23">
          <cell r="N23">
            <v>28.799999999999997</v>
          </cell>
        </row>
      </sheetData>
      <sheetData sheetId="1418">
        <row r="23">
          <cell r="N23">
            <v>28.799999999999997</v>
          </cell>
        </row>
      </sheetData>
      <sheetData sheetId="1419">
        <row r="23">
          <cell r="N23">
            <v>28.799999999999997</v>
          </cell>
        </row>
      </sheetData>
      <sheetData sheetId="1420">
        <row r="23">
          <cell r="N23">
            <v>28.799999999999997</v>
          </cell>
        </row>
      </sheetData>
      <sheetData sheetId="1421">
        <row r="23">
          <cell r="N23">
            <v>28.799999999999997</v>
          </cell>
        </row>
      </sheetData>
      <sheetData sheetId="1422">
        <row r="23">
          <cell r="N23">
            <v>28.799999999999997</v>
          </cell>
        </row>
      </sheetData>
      <sheetData sheetId="1423">
        <row r="23">
          <cell r="N23">
            <v>28.799999999999997</v>
          </cell>
        </row>
      </sheetData>
      <sheetData sheetId="1424">
        <row r="23">
          <cell r="N23">
            <v>28.799999999999997</v>
          </cell>
        </row>
      </sheetData>
      <sheetData sheetId="1425">
        <row r="23">
          <cell r="N23">
            <v>28.799999999999997</v>
          </cell>
        </row>
      </sheetData>
      <sheetData sheetId="1426">
        <row r="23">
          <cell r="N23">
            <v>28.799999999999997</v>
          </cell>
        </row>
      </sheetData>
      <sheetData sheetId="1427">
        <row r="23">
          <cell r="N23">
            <v>28.799999999999997</v>
          </cell>
        </row>
      </sheetData>
      <sheetData sheetId="1428">
        <row r="23">
          <cell r="N23">
            <v>28.799999999999997</v>
          </cell>
        </row>
      </sheetData>
      <sheetData sheetId="1429">
        <row r="23">
          <cell r="N23">
            <v>28.799999999999997</v>
          </cell>
        </row>
      </sheetData>
      <sheetData sheetId="1430">
        <row r="23">
          <cell r="N23">
            <v>28.799999999999997</v>
          </cell>
        </row>
      </sheetData>
      <sheetData sheetId="1431">
        <row r="23">
          <cell r="N23">
            <v>28.799999999999997</v>
          </cell>
        </row>
      </sheetData>
      <sheetData sheetId="1432">
        <row r="23">
          <cell r="N23">
            <v>28.799999999999997</v>
          </cell>
        </row>
      </sheetData>
      <sheetData sheetId="1433">
        <row r="23">
          <cell r="N23">
            <v>28.799999999999997</v>
          </cell>
        </row>
      </sheetData>
      <sheetData sheetId="1434">
        <row r="23">
          <cell r="N23">
            <v>28.799999999999997</v>
          </cell>
        </row>
      </sheetData>
      <sheetData sheetId="1435">
        <row r="23">
          <cell r="N23">
            <v>28.799999999999997</v>
          </cell>
        </row>
      </sheetData>
      <sheetData sheetId="1436">
        <row r="23">
          <cell r="N23">
            <v>28.799999999999997</v>
          </cell>
        </row>
      </sheetData>
      <sheetData sheetId="1437">
        <row r="23">
          <cell r="N23">
            <v>28.799999999999997</v>
          </cell>
        </row>
      </sheetData>
      <sheetData sheetId="1438">
        <row r="23">
          <cell r="N23">
            <v>28.799999999999997</v>
          </cell>
        </row>
      </sheetData>
      <sheetData sheetId="1439">
        <row r="23">
          <cell r="N23">
            <v>28.799999999999997</v>
          </cell>
        </row>
      </sheetData>
      <sheetData sheetId="1440">
        <row r="23">
          <cell r="N23">
            <v>28.799999999999997</v>
          </cell>
        </row>
      </sheetData>
      <sheetData sheetId="1441">
        <row r="23">
          <cell r="N23">
            <v>28.799999999999997</v>
          </cell>
        </row>
      </sheetData>
      <sheetData sheetId="1442">
        <row r="23">
          <cell r="N23">
            <v>28.799999999999997</v>
          </cell>
        </row>
      </sheetData>
      <sheetData sheetId="1443">
        <row r="23">
          <cell r="N23">
            <v>28.799999999999997</v>
          </cell>
        </row>
      </sheetData>
      <sheetData sheetId="1444">
        <row r="23">
          <cell r="N23">
            <v>28.799999999999997</v>
          </cell>
        </row>
      </sheetData>
      <sheetData sheetId="1445">
        <row r="23">
          <cell r="N23">
            <v>28.799999999999997</v>
          </cell>
        </row>
      </sheetData>
      <sheetData sheetId="1446">
        <row r="23">
          <cell r="N23">
            <v>28.799999999999997</v>
          </cell>
        </row>
      </sheetData>
      <sheetData sheetId="1447">
        <row r="23">
          <cell r="N23">
            <v>28.799999999999997</v>
          </cell>
        </row>
      </sheetData>
      <sheetData sheetId="1448">
        <row r="23">
          <cell r="N23">
            <v>28.799999999999997</v>
          </cell>
        </row>
      </sheetData>
      <sheetData sheetId="1449">
        <row r="23">
          <cell r="N23">
            <v>28.799999999999997</v>
          </cell>
        </row>
      </sheetData>
      <sheetData sheetId="1450">
        <row r="23">
          <cell r="N23">
            <v>28.799999999999997</v>
          </cell>
        </row>
      </sheetData>
      <sheetData sheetId="1451">
        <row r="23">
          <cell r="N23">
            <v>28.799999999999997</v>
          </cell>
        </row>
      </sheetData>
      <sheetData sheetId="1452">
        <row r="23">
          <cell r="N23">
            <v>28.799999999999997</v>
          </cell>
        </row>
      </sheetData>
      <sheetData sheetId="1453">
        <row r="23">
          <cell r="N23">
            <v>28.799999999999997</v>
          </cell>
        </row>
      </sheetData>
      <sheetData sheetId="1454">
        <row r="23">
          <cell r="N23">
            <v>28.799999999999997</v>
          </cell>
        </row>
      </sheetData>
      <sheetData sheetId="1455">
        <row r="23">
          <cell r="N23">
            <v>28.799999999999997</v>
          </cell>
        </row>
      </sheetData>
      <sheetData sheetId="1456">
        <row r="23">
          <cell r="N23">
            <v>28.799999999999997</v>
          </cell>
        </row>
      </sheetData>
      <sheetData sheetId="1457">
        <row r="23">
          <cell r="N23">
            <v>28.799999999999997</v>
          </cell>
        </row>
      </sheetData>
      <sheetData sheetId="1458">
        <row r="23">
          <cell r="N23">
            <v>28.799999999999997</v>
          </cell>
        </row>
      </sheetData>
      <sheetData sheetId="1459">
        <row r="23">
          <cell r="N23">
            <v>28.799999999999997</v>
          </cell>
        </row>
      </sheetData>
      <sheetData sheetId="1460">
        <row r="23">
          <cell r="N23">
            <v>28.799999999999997</v>
          </cell>
        </row>
      </sheetData>
      <sheetData sheetId="1461">
        <row r="23">
          <cell r="N23">
            <v>28.799999999999997</v>
          </cell>
        </row>
      </sheetData>
      <sheetData sheetId="1462">
        <row r="23">
          <cell r="N23">
            <v>28.799999999999997</v>
          </cell>
        </row>
      </sheetData>
      <sheetData sheetId="1463">
        <row r="23">
          <cell r="N23">
            <v>28.799999999999997</v>
          </cell>
        </row>
      </sheetData>
      <sheetData sheetId="1464">
        <row r="23">
          <cell r="N23">
            <v>28.799999999999997</v>
          </cell>
        </row>
      </sheetData>
      <sheetData sheetId="1465">
        <row r="23">
          <cell r="N23">
            <v>28.799999999999997</v>
          </cell>
        </row>
      </sheetData>
      <sheetData sheetId="1466">
        <row r="23">
          <cell r="N23">
            <v>28.799999999999997</v>
          </cell>
        </row>
      </sheetData>
      <sheetData sheetId="1467">
        <row r="23">
          <cell r="N23">
            <v>28.799999999999997</v>
          </cell>
        </row>
      </sheetData>
      <sheetData sheetId="1468">
        <row r="23">
          <cell r="N23">
            <v>28.799999999999997</v>
          </cell>
        </row>
      </sheetData>
      <sheetData sheetId="1469">
        <row r="23">
          <cell r="N23">
            <v>28.799999999999997</v>
          </cell>
        </row>
      </sheetData>
      <sheetData sheetId="1470">
        <row r="23">
          <cell r="N23">
            <v>28.799999999999997</v>
          </cell>
        </row>
      </sheetData>
      <sheetData sheetId="1471">
        <row r="23">
          <cell r="N23">
            <v>28.799999999999997</v>
          </cell>
        </row>
      </sheetData>
      <sheetData sheetId="1472">
        <row r="23">
          <cell r="N23">
            <v>28.799999999999997</v>
          </cell>
        </row>
      </sheetData>
      <sheetData sheetId="1473">
        <row r="23">
          <cell r="N23">
            <v>28.799999999999997</v>
          </cell>
        </row>
      </sheetData>
      <sheetData sheetId="1474">
        <row r="23">
          <cell r="N23">
            <v>28.799999999999997</v>
          </cell>
        </row>
      </sheetData>
      <sheetData sheetId="1475">
        <row r="23">
          <cell r="N23">
            <v>28.799999999999997</v>
          </cell>
        </row>
      </sheetData>
      <sheetData sheetId="1476">
        <row r="23">
          <cell r="N23">
            <v>28.799999999999997</v>
          </cell>
        </row>
      </sheetData>
      <sheetData sheetId="1477">
        <row r="23">
          <cell r="N23">
            <v>28.799999999999997</v>
          </cell>
        </row>
      </sheetData>
      <sheetData sheetId="1478">
        <row r="23">
          <cell r="N23">
            <v>28.799999999999997</v>
          </cell>
        </row>
      </sheetData>
      <sheetData sheetId="1479">
        <row r="23">
          <cell r="N23">
            <v>28.799999999999997</v>
          </cell>
        </row>
      </sheetData>
      <sheetData sheetId="1480">
        <row r="23">
          <cell r="N23">
            <v>28.799999999999997</v>
          </cell>
        </row>
      </sheetData>
      <sheetData sheetId="1481">
        <row r="23">
          <cell r="N23">
            <v>28.799999999999997</v>
          </cell>
        </row>
      </sheetData>
      <sheetData sheetId="1482">
        <row r="23">
          <cell r="N23">
            <v>28.799999999999997</v>
          </cell>
        </row>
      </sheetData>
      <sheetData sheetId="1483">
        <row r="23">
          <cell r="N23">
            <v>28.799999999999997</v>
          </cell>
        </row>
      </sheetData>
      <sheetData sheetId="1484">
        <row r="23">
          <cell r="N23">
            <v>28.799999999999997</v>
          </cell>
        </row>
      </sheetData>
      <sheetData sheetId="1485">
        <row r="23">
          <cell r="N23">
            <v>28.799999999999997</v>
          </cell>
        </row>
      </sheetData>
      <sheetData sheetId="1486">
        <row r="23">
          <cell r="N23">
            <v>28.799999999999997</v>
          </cell>
        </row>
      </sheetData>
      <sheetData sheetId="1487">
        <row r="23">
          <cell r="N23">
            <v>28.799999999999997</v>
          </cell>
        </row>
      </sheetData>
      <sheetData sheetId="1488">
        <row r="23">
          <cell r="N23">
            <v>28.799999999999997</v>
          </cell>
        </row>
      </sheetData>
      <sheetData sheetId="1489">
        <row r="23">
          <cell r="N23">
            <v>28.799999999999997</v>
          </cell>
        </row>
      </sheetData>
      <sheetData sheetId="1490">
        <row r="23">
          <cell r="N23">
            <v>28.799999999999997</v>
          </cell>
        </row>
      </sheetData>
      <sheetData sheetId="1491">
        <row r="23">
          <cell r="N23">
            <v>28.799999999999997</v>
          </cell>
        </row>
      </sheetData>
      <sheetData sheetId="1492">
        <row r="23">
          <cell r="N23">
            <v>28.799999999999997</v>
          </cell>
        </row>
      </sheetData>
      <sheetData sheetId="1493">
        <row r="23">
          <cell r="N23">
            <v>28.799999999999997</v>
          </cell>
        </row>
      </sheetData>
      <sheetData sheetId="1494">
        <row r="23">
          <cell r="N23">
            <v>28.799999999999997</v>
          </cell>
        </row>
      </sheetData>
      <sheetData sheetId="1495">
        <row r="23">
          <cell r="N23">
            <v>28.799999999999997</v>
          </cell>
        </row>
      </sheetData>
      <sheetData sheetId="1496">
        <row r="23">
          <cell r="N23">
            <v>28.799999999999997</v>
          </cell>
        </row>
      </sheetData>
      <sheetData sheetId="1497">
        <row r="23">
          <cell r="N23">
            <v>28.799999999999997</v>
          </cell>
        </row>
      </sheetData>
      <sheetData sheetId="1498">
        <row r="23">
          <cell r="N23">
            <v>28.799999999999997</v>
          </cell>
        </row>
      </sheetData>
      <sheetData sheetId="1499">
        <row r="23">
          <cell r="N23">
            <v>28.799999999999997</v>
          </cell>
        </row>
      </sheetData>
      <sheetData sheetId="1500">
        <row r="23">
          <cell r="N23">
            <v>28.799999999999997</v>
          </cell>
        </row>
      </sheetData>
      <sheetData sheetId="1501">
        <row r="23">
          <cell r="N23">
            <v>28.799999999999997</v>
          </cell>
        </row>
      </sheetData>
      <sheetData sheetId="1502">
        <row r="23">
          <cell r="N23">
            <v>28.799999999999997</v>
          </cell>
        </row>
      </sheetData>
      <sheetData sheetId="1503">
        <row r="23">
          <cell r="N23">
            <v>28.799999999999997</v>
          </cell>
        </row>
      </sheetData>
      <sheetData sheetId="1504">
        <row r="23">
          <cell r="N23">
            <v>28.799999999999997</v>
          </cell>
        </row>
      </sheetData>
      <sheetData sheetId="1505">
        <row r="23">
          <cell r="N23">
            <v>28.799999999999997</v>
          </cell>
        </row>
      </sheetData>
      <sheetData sheetId="1506">
        <row r="23">
          <cell r="N23">
            <v>28.799999999999997</v>
          </cell>
        </row>
      </sheetData>
      <sheetData sheetId="1507">
        <row r="23">
          <cell r="N23">
            <v>28.799999999999997</v>
          </cell>
        </row>
      </sheetData>
      <sheetData sheetId="1508">
        <row r="23">
          <cell r="N23">
            <v>28.799999999999997</v>
          </cell>
        </row>
      </sheetData>
      <sheetData sheetId="1509">
        <row r="23">
          <cell r="N23">
            <v>28.799999999999997</v>
          </cell>
        </row>
      </sheetData>
      <sheetData sheetId="1510">
        <row r="23">
          <cell r="N23">
            <v>28.799999999999997</v>
          </cell>
        </row>
      </sheetData>
      <sheetData sheetId="1511">
        <row r="23">
          <cell r="N23">
            <v>28.799999999999997</v>
          </cell>
        </row>
      </sheetData>
      <sheetData sheetId="1512">
        <row r="23">
          <cell r="N23">
            <v>28.799999999999997</v>
          </cell>
        </row>
      </sheetData>
      <sheetData sheetId="1513">
        <row r="23">
          <cell r="N23">
            <v>28.799999999999997</v>
          </cell>
        </row>
      </sheetData>
      <sheetData sheetId="1514">
        <row r="23">
          <cell r="N23">
            <v>28.799999999999997</v>
          </cell>
        </row>
      </sheetData>
      <sheetData sheetId="1515">
        <row r="23">
          <cell r="N23">
            <v>28.799999999999997</v>
          </cell>
        </row>
      </sheetData>
      <sheetData sheetId="1516">
        <row r="23">
          <cell r="N23">
            <v>28.799999999999997</v>
          </cell>
        </row>
      </sheetData>
      <sheetData sheetId="1517">
        <row r="23">
          <cell r="N23">
            <v>28.799999999999997</v>
          </cell>
        </row>
      </sheetData>
      <sheetData sheetId="1518">
        <row r="23">
          <cell r="N23">
            <v>28.799999999999997</v>
          </cell>
        </row>
      </sheetData>
      <sheetData sheetId="1519">
        <row r="23">
          <cell r="N23">
            <v>28.799999999999997</v>
          </cell>
        </row>
      </sheetData>
      <sheetData sheetId="1520">
        <row r="23">
          <cell r="N23">
            <v>28.799999999999997</v>
          </cell>
        </row>
      </sheetData>
      <sheetData sheetId="1521">
        <row r="23">
          <cell r="N23">
            <v>28.799999999999997</v>
          </cell>
        </row>
      </sheetData>
      <sheetData sheetId="1522">
        <row r="23">
          <cell r="N23">
            <v>28.799999999999997</v>
          </cell>
        </row>
      </sheetData>
      <sheetData sheetId="1523">
        <row r="23">
          <cell r="N23">
            <v>28.799999999999997</v>
          </cell>
        </row>
      </sheetData>
      <sheetData sheetId="1524">
        <row r="23">
          <cell r="N23">
            <v>28.799999999999997</v>
          </cell>
        </row>
      </sheetData>
      <sheetData sheetId="1525">
        <row r="23">
          <cell r="N23">
            <v>28.799999999999997</v>
          </cell>
        </row>
      </sheetData>
      <sheetData sheetId="1526">
        <row r="23">
          <cell r="N23">
            <v>28.799999999999997</v>
          </cell>
        </row>
      </sheetData>
      <sheetData sheetId="1527">
        <row r="23">
          <cell r="N23">
            <v>28.799999999999997</v>
          </cell>
        </row>
      </sheetData>
      <sheetData sheetId="1528">
        <row r="23">
          <cell r="N23">
            <v>28.799999999999997</v>
          </cell>
        </row>
      </sheetData>
      <sheetData sheetId="1529">
        <row r="23">
          <cell r="N23">
            <v>28.799999999999997</v>
          </cell>
        </row>
      </sheetData>
      <sheetData sheetId="1530">
        <row r="23">
          <cell r="N23">
            <v>28.799999999999997</v>
          </cell>
        </row>
      </sheetData>
      <sheetData sheetId="1531">
        <row r="23">
          <cell r="N23">
            <v>28.799999999999997</v>
          </cell>
        </row>
      </sheetData>
      <sheetData sheetId="1532">
        <row r="23">
          <cell r="N23">
            <v>28.799999999999997</v>
          </cell>
        </row>
      </sheetData>
      <sheetData sheetId="1533">
        <row r="23">
          <cell r="N23">
            <v>28.799999999999997</v>
          </cell>
        </row>
      </sheetData>
      <sheetData sheetId="1534">
        <row r="23">
          <cell r="N23">
            <v>28.799999999999997</v>
          </cell>
        </row>
      </sheetData>
      <sheetData sheetId="1535">
        <row r="23">
          <cell r="N23">
            <v>28.799999999999997</v>
          </cell>
        </row>
      </sheetData>
      <sheetData sheetId="1536">
        <row r="23">
          <cell r="N23">
            <v>28.799999999999997</v>
          </cell>
        </row>
      </sheetData>
      <sheetData sheetId="1537">
        <row r="23">
          <cell r="N23">
            <v>28.799999999999997</v>
          </cell>
        </row>
      </sheetData>
      <sheetData sheetId="1538">
        <row r="23">
          <cell r="N23">
            <v>28.799999999999997</v>
          </cell>
        </row>
      </sheetData>
      <sheetData sheetId="1539">
        <row r="23">
          <cell r="N23">
            <v>28.799999999999997</v>
          </cell>
        </row>
      </sheetData>
      <sheetData sheetId="1540">
        <row r="23">
          <cell r="N23">
            <v>28.799999999999997</v>
          </cell>
        </row>
      </sheetData>
      <sheetData sheetId="1541">
        <row r="23">
          <cell r="N23">
            <v>28.799999999999997</v>
          </cell>
        </row>
      </sheetData>
      <sheetData sheetId="1542">
        <row r="23">
          <cell r="N23">
            <v>28.799999999999997</v>
          </cell>
        </row>
      </sheetData>
      <sheetData sheetId="1543">
        <row r="23">
          <cell r="N23">
            <v>28.799999999999997</v>
          </cell>
        </row>
      </sheetData>
      <sheetData sheetId="1544">
        <row r="23">
          <cell r="N23">
            <v>28.799999999999997</v>
          </cell>
        </row>
      </sheetData>
      <sheetData sheetId="1545">
        <row r="23">
          <cell r="N23">
            <v>28.799999999999997</v>
          </cell>
        </row>
      </sheetData>
      <sheetData sheetId="1546">
        <row r="23">
          <cell r="N23">
            <v>28.799999999999997</v>
          </cell>
        </row>
      </sheetData>
      <sheetData sheetId="1547">
        <row r="23">
          <cell r="N23">
            <v>28.799999999999997</v>
          </cell>
        </row>
      </sheetData>
      <sheetData sheetId="1548">
        <row r="23">
          <cell r="N23">
            <v>28.799999999999997</v>
          </cell>
        </row>
      </sheetData>
      <sheetData sheetId="1549">
        <row r="23">
          <cell r="N23">
            <v>28.799999999999997</v>
          </cell>
        </row>
      </sheetData>
      <sheetData sheetId="1550">
        <row r="23">
          <cell r="N23">
            <v>28.799999999999997</v>
          </cell>
        </row>
      </sheetData>
      <sheetData sheetId="1551">
        <row r="23">
          <cell r="N23">
            <v>28.799999999999997</v>
          </cell>
        </row>
      </sheetData>
      <sheetData sheetId="1552">
        <row r="23">
          <cell r="N23">
            <v>28.799999999999997</v>
          </cell>
        </row>
      </sheetData>
      <sheetData sheetId="1553">
        <row r="23">
          <cell r="N23">
            <v>28.799999999999997</v>
          </cell>
        </row>
      </sheetData>
      <sheetData sheetId="1554">
        <row r="23">
          <cell r="N23">
            <v>28.799999999999997</v>
          </cell>
        </row>
      </sheetData>
      <sheetData sheetId="1555">
        <row r="23">
          <cell r="N23">
            <v>28.799999999999997</v>
          </cell>
        </row>
      </sheetData>
      <sheetData sheetId="1556">
        <row r="23">
          <cell r="N23">
            <v>28.799999999999997</v>
          </cell>
        </row>
      </sheetData>
      <sheetData sheetId="1557">
        <row r="23">
          <cell r="N23">
            <v>28.799999999999997</v>
          </cell>
        </row>
      </sheetData>
      <sheetData sheetId="1558">
        <row r="23">
          <cell r="N23">
            <v>28.799999999999997</v>
          </cell>
        </row>
      </sheetData>
      <sheetData sheetId="1559">
        <row r="23">
          <cell r="N23">
            <v>28.799999999999997</v>
          </cell>
        </row>
      </sheetData>
      <sheetData sheetId="1560">
        <row r="23">
          <cell r="N23">
            <v>28.799999999999997</v>
          </cell>
        </row>
      </sheetData>
      <sheetData sheetId="1561">
        <row r="23">
          <cell r="N23">
            <v>28.799999999999997</v>
          </cell>
        </row>
      </sheetData>
      <sheetData sheetId="1562">
        <row r="23">
          <cell r="N23">
            <v>28.799999999999997</v>
          </cell>
        </row>
      </sheetData>
      <sheetData sheetId="1563">
        <row r="23">
          <cell r="N23">
            <v>28.799999999999997</v>
          </cell>
        </row>
      </sheetData>
      <sheetData sheetId="1564">
        <row r="23">
          <cell r="N23">
            <v>28.799999999999997</v>
          </cell>
        </row>
      </sheetData>
      <sheetData sheetId="1565">
        <row r="23">
          <cell r="N23">
            <v>28.799999999999997</v>
          </cell>
        </row>
      </sheetData>
      <sheetData sheetId="1566">
        <row r="23">
          <cell r="N23">
            <v>28.799999999999997</v>
          </cell>
        </row>
      </sheetData>
      <sheetData sheetId="1567">
        <row r="23">
          <cell r="N23">
            <v>28.799999999999997</v>
          </cell>
        </row>
      </sheetData>
      <sheetData sheetId="1568">
        <row r="23">
          <cell r="N23">
            <v>28.799999999999997</v>
          </cell>
        </row>
      </sheetData>
      <sheetData sheetId="1569">
        <row r="23">
          <cell r="N23">
            <v>28.799999999999997</v>
          </cell>
        </row>
      </sheetData>
      <sheetData sheetId="1570">
        <row r="23">
          <cell r="N23">
            <v>28.799999999999997</v>
          </cell>
        </row>
      </sheetData>
      <sheetData sheetId="1571">
        <row r="23">
          <cell r="N23">
            <v>28.799999999999997</v>
          </cell>
        </row>
      </sheetData>
      <sheetData sheetId="1572">
        <row r="23">
          <cell r="N23">
            <v>28.799999999999997</v>
          </cell>
        </row>
      </sheetData>
      <sheetData sheetId="1573">
        <row r="23">
          <cell r="N23">
            <v>28.799999999999997</v>
          </cell>
        </row>
      </sheetData>
      <sheetData sheetId="1574">
        <row r="23">
          <cell r="N23">
            <v>28.799999999999997</v>
          </cell>
        </row>
      </sheetData>
      <sheetData sheetId="1575">
        <row r="23">
          <cell r="N23">
            <v>28.799999999999997</v>
          </cell>
        </row>
      </sheetData>
      <sheetData sheetId="1576">
        <row r="23">
          <cell r="N23">
            <v>28.799999999999997</v>
          </cell>
        </row>
      </sheetData>
      <sheetData sheetId="1577">
        <row r="23">
          <cell r="N23">
            <v>28.799999999999997</v>
          </cell>
        </row>
      </sheetData>
      <sheetData sheetId="1578">
        <row r="23">
          <cell r="N23">
            <v>28.799999999999997</v>
          </cell>
        </row>
      </sheetData>
      <sheetData sheetId="1579">
        <row r="23">
          <cell r="N23">
            <v>28.799999999999997</v>
          </cell>
        </row>
      </sheetData>
      <sheetData sheetId="1580">
        <row r="23">
          <cell r="N23">
            <v>28.799999999999997</v>
          </cell>
        </row>
      </sheetData>
      <sheetData sheetId="1581">
        <row r="23">
          <cell r="N23">
            <v>28.799999999999997</v>
          </cell>
        </row>
      </sheetData>
      <sheetData sheetId="1582">
        <row r="23">
          <cell r="N23">
            <v>28.799999999999997</v>
          </cell>
        </row>
      </sheetData>
      <sheetData sheetId="1583">
        <row r="23">
          <cell r="N23">
            <v>28.799999999999997</v>
          </cell>
        </row>
      </sheetData>
      <sheetData sheetId="1584">
        <row r="23">
          <cell r="N23">
            <v>28.799999999999997</v>
          </cell>
        </row>
      </sheetData>
      <sheetData sheetId="1585">
        <row r="23">
          <cell r="N23">
            <v>28.799999999999997</v>
          </cell>
        </row>
      </sheetData>
      <sheetData sheetId="1586">
        <row r="23">
          <cell r="N23">
            <v>28.799999999999997</v>
          </cell>
        </row>
      </sheetData>
      <sheetData sheetId="1587">
        <row r="23">
          <cell r="N23">
            <v>28.799999999999997</v>
          </cell>
        </row>
      </sheetData>
      <sheetData sheetId="1588">
        <row r="23">
          <cell r="N23">
            <v>28.799999999999997</v>
          </cell>
        </row>
      </sheetData>
      <sheetData sheetId="1589">
        <row r="23">
          <cell r="N23">
            <v>28.799999999999997</v>
          </cell>
        </row>
      </sheetData>
      <sheetData sheetId="1590">
        <row r="23">
          <cell r="N23">
            <v>28.799999999999997</v>
          </cell>
        </row>
      </sheetData>
      <sheetData sheetId="1591">
        <row r="23">
          <cell r="N23">
            <v>28.799999999999997</v>
          </cell>
        </row>
      </sheetData>
      <sheetData sheetId="1592">
        <row r="23">
          <cell r="N23">
            <v>28.799999999999997</v>
          </cell>
        </row>
      </sheetData>
      <sheetData sheetId="1593">
        <row r="23">
          <cell r="N23">
            <v>28.799999999999997</v>
          </cell>
        </row>
      </sheetData>
      <sheetData sheetId="1594">
        <row r="23">
          <cell r="N23">
            <v>28.799999999999997</v>
          </cell>
        </row>
      </sheetData>
      <sheetData sheetId="1595">
        <row r="23">
          <cell r="N23">
            <v>28.799999999999997</v>
          </cell>
        </row>
      </sheetData>
      <sheetData sheetId="1596">
        <row r="23">
          <cell r="N23">
            <v>28.799999999999997</v>
          </cell>
        </row>
      </sheetData>
      <sheetData sheetId="1597">
        <row r="23">
          <cell r="N23">
            <v>28.799999999999997</v>
          </cell>
        </row>
      </sheetData>
      <sheetData sheetId="1598">
        <row r="23">
          <cell r="N23">
            <v>28.799999999999997</v>
          </cell>
        </row>
      </sheetData>
      <sheetData sheetId="1599">
        <row r="23">
          <cell r="N23">
            <v>28.799999999999997</v>
          </cell>
        </row>
      </sheetData>
      <sheetData sheetId="1600">
        <row r="23">
          <cell r="N23">
            <v>28.799999999999997</v>
          </cell>
        </row>
      </sheetData>
      <sheetData sheetId="1601">
        <row r="23">
          <cell r="N23">
            <v>28.799999999999997</v>
          </cell>
        </row>
      </sheetData>
      <sheetData sheetId="1602">
        <row r="23">
          <cell r="N23">
            <v>28.799999999999997</v>
          </cell>
        </row>
      </sheetData>
      <sheetData sheetId="1603">
        <row r="23">
          <cell r="N23">
            <v>28.799999999999997</v>
          </cell>
        </row>
      </sheetData>
      <sheetData sheetId="1604">
        <row r="23">
          <cell r="N23">
            <v>28.799999999999997</v>
          </cell>
        </row>
      </sheetData>
      <sheetData sheetId="1605">
        <row r="23">
          <cell r="N23">
            <v>28.799999999999997</v>
          </cell>
        </row>
      </sheetData>
      <sheetData sheetId="1606">
        <row r="23">
          <cell r="N23">
            <v>28.799999999999997</v>
          </cell>
        </row>
      </sheetData>
      <sheetData sheetId="1607">
        <row r="23">
          <cell r="N23">
            <v>28.799999999999997</v>
          </cell>
        </row>
      </sheetData>
      <sheetData sheetId="1608">
        <row r="23">
          <cell r="N23">
            <v>28.799999999999997</v>
          </cell>
        </row>
      </sheetData>
      <sheetData sheetId="1609">
        <row r="23">
          <cell r="N23">
            <v>28.799999999999997</v>
          </cell>
        </row>
      </sheetData>
      <sheetData sheetId="1610">
        <row r="23">
          <cell r="N23">
            <v>28.799999999999997</v>
          </cell>
        </row>
      </sheetData>
      <sheetData sheetId="1611">
        <row r="23">
          <cell r="N23">
            <v>28.799999999999997</v>
          </cell>
        </row>
      </sheetData>
      <sheetData sheetId="1612">
        <row r="23">
          <cell r="N23">
            <v>28.799999999999997</v>
          </cell>
        </row>
      </sheetData>
      <sheetData sheetId="1613">
        <row r="23">
          <cell r="N23">
            <v>28.799999999999997</v>
          </cell>
        </row>
      </sheetData>
      <sheetData sheetId="1614">
        <row r="23">
          <cell r="N23">
            <v>28.799999999999997</v>
          </cell>
        </row>
      </sheetData>
      <sheetData sheetId="1615">
        <row r="23">
          <cell r="N23">
            <v>28.799999999999997</v>
          </cell>
        </row>
      </sheetData>
      <sheetData sheetId="1616">
        <row r="23">
          <cell r="N23">
            <v>28.799999999999997</v>
          </cell>
        </row>
      </sheetData>
      <sheetData sheetId="1617">
        <row r="23">
          <cell r="N23">
            <v>28.799999999999997</v>
          </cell>
        </row>
      </sheetData>
      <sheetData sheetId="1618">
        <row r="23">
          <cell r="N23">
            <v>28.799999999999997</v>
          </cell>
        </row>
      </sheetData>
      <sheetData sheetId="1619">
        <row r="23">
          <cell r="N23">
            <v>28.799999999999997</v>
          </cell>
        </row>
      </sheetData>
      <sheetData sheetId="1620">
        <row r="23">
          <cell r="N23">
            <v>28.799999999999997</v>
          </cell>
        </row>
      </sheetData>
      <sheetData sheetId="1621">
        <row r="23">
          <cell r="N23">
            <v>28.799999999999997</v>
          </cell>
        </row>
      </sheetData>
      <sheetData sheetId="1622">
        <row r="23">
          <cell r="N23">
            <v>28.799999999999997</v>
          </cell>
        </row>
      </sheetData>
      <sheetData sheetId="1623">
        <row r="23">
          <cell r="N23">
            <v>28.799999999999997</v>
          </cell>
        </row>
      </sheetData>
      <sheetData sheetId="1624">
        <row r="23">
          <cell r="N23">
            <v>28.799999999999997</v>
          </cell>
        </row>
      </sheetData>
      <sheetData sheetId="1625">
        <row r="23">
          <cell r="N23">
            <v>28.799999999999997</v>
          </cell>
        </row>
      </sheetData>
      <sheetData sheetId="1626">
        <row r="23">
          <cell r="N23">
            <v>28.799999999999997</v>
          </cell>
        </row>
      </sheetData>
      <sheetData sheetId="1627">
        <row r="23">
          <cell r="N23">
            <v>28.799999999999997</v>
          </cell>
        </row>
      </sheetData>
      <sheetData sheetId="1628">
        <row r="23">
          <cell r="N23">
            <v>28.799999999999997</v>
          </cell>
        </row>
      </sheetData>
      <sheetData sheetId="1629">
        <row r="23">
          <cell r="N23">
            <v>28.799999999999997</v>
          </cell>
        </row>
      </sheetData>
      <sheetData sheetId="1630">
        <row r="23">
          <cell r="N23">
            <v>28.799999999999997</v>
          </cell>
        </row>
      </sheetData>
      <sheetData sheetId="1631">
        <row r="23">
          <cell r="N23">
            <v>28.799999999999997</v>
          </cell>
        </row>
      </sheetData>
      <sheetData sheetId="1632">
        <row r="23">
          <cell r="N23">
            <v>28.799999999999997</v>
          </cell>
        </row>
      </sheetData>
      <sheetData sheetId="1633">
        <row r="23">
          <cell r="N23">
            <v>28.799999999999997</v>
          </cell>
        </row>
      </sheetData>
      <sheetData sheetId="1634">
        <row r="23">
          <cell r="N23">
            <v>28.799999999999997</v>
          </cell>
        </row>
      </sheetData>
      <sheetData sheetId="1635">
        <row r="23">
          <cell r="N23">
            <v>28.799999999999997</v>
          </cell>
        </row>
      </sheetData>
      <sheetData sheetId="1636">
        <row r="23">
          <cell r="N23">
            <v>28.799999999999997</v>
          </cell>
        </row>
      </sheetData>
      <sheetData sheetId="1637">
        <row r="23">
          <cell r="N23">
            <v>28.799999999999997</v>
          </cell>
        </row>
      </sheetData>
      <sheetData sheetId="1638">
        <row r="23">
          <cell r="N23">
            <v>28.799999999999997</v>
          </cell>
        </row>
      </sheetData>
      <sheetData sheetId="1639">
        <row r="23">
          <cell r="N23">
            <v>28.799999999999997</v>
          </cell>
        </row>
      </sheetData>
      <sheetData sheetId="1640">
        <row r="23">
          <cell r="N23">
            <v>28.799999999999997</v>
          </cell>
        </row>
      </sheetData>
      <sheetData sheetId="1641">
        <row r="23">
          <cell r="N23">
            <v>28.799999999999997</v>
          </cell>
        </row>
      </sheetData>
      <sheetData sheetId="1642">
        <row r="23">
          <cell r="N23">
            <v>28.799999999999997</v>
          </cell>
        </row>
      </sheetData>
      <sheetData sheetId="1643">
        <row r="23">
          <cell r="N23">
            <v>28.799999999999997</v>
          </cell>
        </row>
      </sheetData>
      <sheetData sheetId="1644">
        <row r="23">
          <cell r="N23">
            <v>28.799999999999997</v>
          </cell>
        </row>
      </sheetData>
      <sheetData sheetId="1645">
        <row r="23">
          <cell r="N23">
            <v>28.799999999999997</v>
          </cell>
        </row>
      </sheetData>
      <sheetData sheetId="1646">
        <row r="23">
          <cell r="N23">
            <v>28.799999999999997</v>
          </cell>
        </row>
      </sheetData>
      <sheetData sheetId="1647">
        <row r="23">
          <cell r="N23">
            <v>28.799999999999997</v>
          </cell>
        </row>
      </sheetData>
      <sheetData sheetId="1648">
        <row r="23">
          <cell r="N23">
            <v>28.799999999999997</v>
          </cell>
        </row>
      </sheetData>
      <sheetData sheetId="1649">
        <row r="23">
          <cell r="N23">
            <v>28.799999999999997</v>
          </cell>
        </row>
      </sheetData>
      <sheetData sheetId="1650">
        <row r="23">
          <cell r="N23">
            <v>28.799999999999997</v>
          </cell>
        </row>
      </sheetData>
      <sheetData sheetId="1651">
        <row r="23">
          <cell r="N23">
            <v>28.799999999999997</v>
          </cell>
        </row>
      </sheetData>
      <sheetData sheetId="1652">
        <row r="23">
          <cell r="N23">
            <v>28.799999999999997</v>
          </cell>
        </row>
      </sheetData>
      <sheetData sheetId="1653">
        <row r="23">
          <cell r="N23">
            <v>28.799999999999997</v>
          </cell>
        </row>
      </sheetData>
      <sheetData sheetId="1654">
        <row r="23">
          <cell r="N23">
            <v>28.799999999999997</v>
          </cell>
        </row>
      </sheetData>
      <sheetData sheetId="1655">
        <row r="23">
          <cell r="N23">
            <v>28.799999999999997</v>
          </cell>
        </row>
      </sheetData>
      <sheetData sheetId="1656">
        <row r="23">
          <cell r="N23">
            <v>28.799999999999997</v>
          </cell>
        </row>
      </sheetData>
      <sheetData sheetId="1657">
        <row r="23">
          <cell r="N23">
            <v>28.799999999999997</v>
          </cell>
        </row>
      </sheetData>
      <sheetData sheetId="1658">
        <row r="23">
          <cell r="N23">
            <v>28.799999999999997</v>
          </cell>
        </row>
      </sheetData>
      <sheetData sheetId="1659">
        <row r="23">
          <cell r="N23">
            <v>28.799999999999997</v>
          </cell>
        </row>
      </sheetData>
      <sheetData sheetId="1660">
        <row r="23">
          <cell r="N23">
            <v>28.799999999999997</v>
          </cell>
        </row>
      </sheetData>
      <sheetData sheetId="1661">
        <row r="23">
          <cell r="N23">
            <v>28.799999999999997</v>
          </cell>
        </row>
      </sheetData>
      <sheetData sheetId="1662">
        <row r="23">
          <cell r="N23">
            <v>28.799999999999997</v>
          </cell>
        </row>
      </sheetData>
      <sheetData sheetId="1663">
        <row r="23">
          <cell r="N23">
            <v>28.799999999999997</v>
          </cell>
        </row>
      </sheetData>
      <sheetData sheetId="1664">
        <row r="23">
          <cell r="N23">
            <v>28.799999999999997</v>
          </cell>
        </row>
      </sheetData>
      <sheetData sheetId="1665">
        <row r="23">
          <cell r="N23">
            <v>28.799999999999997</v>
          </cell>
        </row>
      </sheetData>
      <sheetData sheetId="1666">
        <row r="23">
          <cell r="N23">
            <v>28.799999999999997</v>
          </cell>
        </row>
      </sheetData>
      <sheetData sheetId="1667">
        <row r="23">
          <cell r="N23">
            <v>28.799999999999997</v>
          </cell>
        </row>
      </sheetData>
      <sheetData sheetId="1668">
        <row r="23">
          <cell r="N23">
            <v>28.799999999999997</v>
          </cell>
        </row>
      </sheetData>
      <sheetData sheetId="1669">
        <row r="23">
          <cell r="N23">
            <v>28.799999999999997</v>
          </cell>
        </row>
      </sheetData>
      <sheetData sheetId="1670">
        <row r="23">
          <cell r="N23">
            <v>28.799999999999997</v>
          </cell>
        </row>
      </sheetData>
      <sheetData sheetId="1671">
        <row r="23">
          <cell r="N23">
            <v>28.799999999999997</v>
          </cell>
        </row>
      </sheetData>
      <sheetData sheetId="1672">
        <row r="23">
          <cell r="N23">
            <v>28.799999999999997</v>
          </cell>
        </row>
      </sheetData>
      <sheetData sheetId="1673">
        <row r="23">
          <cell r="N23">
            <v>28.799999999999997</v>
          </cell>
        </row>
      </sheetData>
      <sheetData sheetId="1674">
        <row r="23">
          <cell r="N23">
            <v>28.799999999999997</v>
          </cell>
        </row>
      </sheetData>
      <sheetData sheetId="1675">
        <row r="23">
          <cell r="N23">
            <v>28.799999999999997</v>
          </cell>
        </row>
      </sheetData>
      <sheetData sheetId="1676">
        <row r="23">
          <cell r="N23">
            <v>28.799999999999997</v>
          </cell>
        </row>
      </sheetData>
      <sheetData sheetId="1677">
        <row r="23">
          <cell r="N23">
            <v>28.799999999999997</v>
          </cell>
        </row>
      </sheetData>
      <sheetData sheetId="1678">
        <row r="23">
          <cell r="N23">
            <v>28.799999999999997</v>
          </cell>
        </row>
      </sheetData>
      <sheetData sheetId="1679">
        <row r="23">
          <cell r="N23">
            <v>28.799999999999997</v>
          </cell>
        </row>
      </sheetData>
      <sheetData sheetId="1680">
        <row r="23">
          <cell r="N23">
            <v>28.799999999999997</v>
          </cell>
        </row>
      </sheetData>
      <sheetData sheetId="1681">
        <row r="23">
          <cell r="N23">
            <v>28.799999999999997</v>
          </cell>
        </row>
      </sheetData>
      <sheetData sheetId="1682">
        <row r="23">
          <cell r="N23">
            <v>28.799999999999997</v>
          </cell>
        </row>
      </sheetData>
      <sheetData sheetId="1683">
        <row r="23">
          <cell r="N23">
            <v>28.799999999999997</v>
          </cell>
        </row>
      </sheetData>
      <sheetData sheetId="1684">
        <row r="23">
          <cell r="N23">
            <v>28.799999999999997</v>
          </cell>
        </row>
      </sheetData>
      <sheetData sheetId="1685">
        <row r="23">
          <cell r="N23">
            <v>28.799999999999997</v>
          </cell>
        </row>
      </sheetData>
      <sheetData sheetId="1686">
        <row r="23">
          <cell r="N23">
            <v>28.799999999999997</v>
          </cell>
        </row>
      </sheetData>
      <sheetData sheetId="1687">
        <row r="23">
          <cell r="N23">
            <v>28.799999999999997</v>
          </cell>
        </row>
      </sheetData>
      <sheetData sheetId="1688">
        <row r="23">
          <cell r="N23">
            <v>28.799999999999997</v>
          </cell>
        </row>
      </sheetData>
      <sheetData sheetId="1689">
        <row r="23">
          <cell r="N23">
            <v>28.799999999999997</v>
          </cell>
        </row>
      </sheetData>
      <sheetData sheetId="1690">
        <row r="23">
          <cell r="N23">
            <v>28.799999999999997</v>
          </cell>
        </row>
      </sheetData>
      <sheetData sheetId="1691">
        <row r="23">
          <cell r="N23">
            <v>28.799999999999997</v>
          </cell>
        </row>
      </sheetData>
      <sheetData sheetId="1692">
        <row r="23">
          <cell r="N23">
            <v>28.799999999999997</v>
          </cell>
        </row>
      </sheetData>
      <sheetData sheetId="1693">
        <row r="23">
          <cell r="N23">
            <v>28.799999999999997</v>
          </cell>
        </row>
      </sheetData>
      <sheetData sheetId="1694">
        <row r="23">
          <cell r="N23">
            <v>28.799999999999997</v>
          </cell>
        </row>
      </sheetData>
      <sheetData sheetId="1695">
        <row r="23">
          <cell r="N23">
            <v>28.799999999999997</v>
          </cell>
        </row>
      </sheetData>
      <sheetData sheetId="1696">
        <row r="23">
          <cell r="N23">
            <v>28.799999999999997</v>
          </cell>
        </row>
      </sheetData>
      <sheetData sheetId="1697">
        <row r="23">
          <cell r="N23">
            <v>28.799999999999997</v>
          </cell>
        </row>
      </sheetData>
      <sheetData sheetId="1698">
        <row r="23">
          <cell r="N23">
            <v>28.799999999999997</v>
          </cell>
        </row>
      </sheetData>
      <sheetData sheetId="1699">
        <row r="23">
          <cell r="N23">
            <v>28.799999999999997</v>
          </cell>
        </row>
      </sheetData>
      <sheetData sheetId="1700">
        <row r="23">
          <cell r="N23">
            <v>28.799999999999997</v>
          </cell>
        </row>
      </sheetData>
      <sheetData sheetId="1701">
        <row r="23">
          <cell r="N23">
            <v>28.799999999999997</v>
          </cell>
        </row>
      </sheetData>
      <sheetData sheetId="1702">
        <row r="23">
          <cell r="N23">
            <v>28.799999999999997</v>
          </cell>
        </row>
      </sheetData>
      <sheetData sheetId="1703">
        <row r="23">
          <cell r="N23">
            <v>28.799999999999997</v>
          </cell>
        </row>
      </sheetData>
      <sheetData sheetId="1704">
        <row r="23">
          <cell r="N23">
            <v>28.799999999999997</v>
          </cell>
        </row>
      </sheetData>
      <sheetData sheetId="1705">
        <row r="23">
          <cell r="N23">
            <v>28.799999999999997</v>
          </cell>
        </row>
      </sheetData>
      <sheetData sheetId="1706">
        <row r="23">
          <cell r="N23">
            <v>28.799999999999997</v>
          </cell>
        </row>
      </sheetData>
      <sheetData sheetId="1707">
        <row r="23">
          <cell r="N23">
            <v>28.799999999999997</v>
          </cell>
        </row>
      </sheetData>
      <sheetData sheetId="1708">
        <row r="23">
          <cell r="N23">
            <v>28.799999999999997</v>
          </cell>
        </row>
      </sheetData>
      <sheetData sheetId="1709">
        <row r="23">
          <cell r="N23">
            <v>28.799999999999997</v>
          </cell>
        </row>
      </sheetData>
      <sheetData sheetId="1710">
        <row r="23">
          <cell r="N23">
            <v>28.799999999999997</v>
          </cell>
        </row>
      </sheetData>
      <sheetData sheetId="1711">
        <row r="23">
          <cell r="N23">
            <v>28.799999999999997</v>
          </cell>
        </row>
      </sheetData>
      <sheetData sheetId="1712">
        <row r="23">
          <cell r="N23">
            <v>28.799999999999997</v>
          </cell>
        </row>
      </sheetData>
      <sheetData sheetId="1713">
        <row r="23">
          <cell r="N23">
            <v>28.799999999999997</v>
          </cell>
        </row>
      </sheetData>
      <sheetData sheetId="1714">
        <row r="23">
          <cell r="N23">
            <v>28.799999999999997</v>
          </cell>
        </row>
      </sheetData>
      <sheetData sheetId="1715">
        <row r="23">
          <cell r="N23">
            <v>28.799999999999997</v>
          </cell>
        </row>
      </sheetData>
      <sheetData sheetId="1716">
        <row r="23">
          <cell r="N23">
            <v>28.799999999999997</v>
          </cell>
        </row>
      </sheetData>
      <sheetData sheetId="1717">
        <row r="23">
          <cell r="N23">
            <v>28.799999999999997</v>
          </cell>
        </row>
      </sheetData>
      <sheetData sheetId="1718">
        <row r="23">
          <cell r="N23">
            <v>28.799999999999997</v>
          </cell>
        </row>
      </sheetData>
      <sheetData sheetId="1719">
        <row r="23">
          <cell r="N23">
            <v>28.799999999999997</v>
          </cell>
        </row>
      </sheetData>
      <sheetData sheetId="1720">
        <row r="23">
          <cell r="N23">
            <v>28.799999999999997</v>
          </cell>
        </row>
      </sheetData>
      <sheetData sheetId="1721">
        <row r="23">
          <cell r="N23">
            <v>28.799999999999997</v>
          </cell>
        </row>
      </sheetData>
      <sheetData sheetId="1722">
        <row r="23">
          <cell r="N23">
            <v>28.799999999999997</v>
          </cell>
        </row>
      </sheetData>
      <sheetData sheetId="1723">
        <row r="23">
          <cell r="N23">
            <v>28.799999999999997</v>
          </cell>
        </row>
      </sheetData>
      <sheetData sheetId="1724">
        <row r="23">
          <cell r="N23">
            <v>28.799999999999997</v>
          </cell>
        </row>
      </sheetData>
      <sheetData sheetId="1725">
        <row r="23">
          <cell r="N23">
            <v>28.799999999999997</v>
          </cell>
        </row>
      </sheetData>
      <sheetData sheetId="1726">
        <row r="23">
          <cell r="N23">
            <v>28.799999999999997</v>
          </cell>
        </row>
      </sheetData>
      <sheetData sheetId="1727">
        <row r="23">
          <cell r="N23">
            <v>28.799999999999997</v>
          </cell>
        </row>
      </sheetData>
      <sheetData sheetId="1728">
        <row r="23">
          <cell r="N23">
            <v>28.799999999999997</v>
          </cell>
        </row>
      </sheetData>
      <sheetData sheetId="1729">
        <row r="23">
          <cell r="N23">
            <v>28.799999999999997</v>
          </cell>
        </row>
      </sheetData>
      <sheetData sheetId="1730">
        <row r="23">
          <cell r="N23">
            <v>28.799999999999997</v>
          </cell>
        </row>
      </sheetData>
      <sheetData sheetId="1731">
        <row r="23">
          <cell r="N23">
            <v>28.799999999999997</v>
          </cell>
        </row>
      </sheetData>
      <sheetData sheetId="1732">
        <row r="23">
          <cell r="N23">
            <v>28.799999999999997</v>
          </cell>
        </row>
      </sheetData>
      <sheetData sheetId="1733">
        <row r="23">
          <cell r="N23">
            <v>28.799999999999997</v>
          </cell>
        </row>
      </sheetData>
      <sheetData sheetId="1734">
        <row r="23">
          <cell r="N23">
            <v>28.799999999999997</v>
          </cell>
        </row>
      </sheetData>
      <sheetData sheetId="1735">
        <row r="23">
          <cell r="N23">
            <v>28.799999999999997</v>
          </cell>
        </row>
      </sheetData>
      <sheetData sheetId="1736">
        <row r="23">
          <cell r="N23">
            <v>28.799999999999997</v>
          </cell>
        </row>
      </sheetData>
      <sheetData sheetId="1737">
        <row r="23">
          <cell r="N23">
            <v>28.799999999999997</v>
          </cell>
        </row>
      </sheetData>
      <sheetData sheetId="1738">
        <row r="23">
          <cell r="N23">
            <v>28.799999999999997</v>
          </cell>
        </row>
      </sheetData>
      <sheetData sheetId="1739">
        <row r="23">
          <cell r="N23">
            <v>28.799999999999997</v>
          </cell>
        </row>
      </sheetData>
      <sheetData sheetId="1740">
        <row r="23">
          <cell r="N23">
            <v>28.799999999999997</v>
          </cell>
        </row>
      </sheetData>
      <sheetData sheetId="1741">
        <row r="23">
          <cell r="N23">
            <v>28.799999999999997</v>
          </cell>
        </row>
      </sheetData>
      <sheetData sheetId="1742">
        <row r="23">
          <cell r="N23">
            <v>28.799999999999997</v>
          </cell>
        </row>
      </sheetData>
      <sheetData sheetId="1743">
        <row r="23">
          <cell r="N23">
            <v>28.799999999999997</v>
          </cell>
        </row>
      </sheetData>
      <sheetData sheetId="1744">
        <row r="23">
          <cell r="N23">
            <v>28.799999999999997</v>
          </cell>
        </row>
      </sheetData>
      <sheetData sheetId="1745">
        <row r="23">
          <cell r="N23">
            <v>28.799999999999997</v>
          </cell>
        </row>
      </sheetData>
      <sheetData sheetId="1746">
        <row r="23">
          <cell r="N23">
            <v>28.799999999999997</v>
          </cell>
        </row>
      </sheetData>
      <sheetData sheetId="1747">
        <row r="23">
          <cell r="N23">
            <v>28.799999999999997</v>
          </cell>
        </row>
      </sheetData>
      <sheetData sheetId="1748">
        <row r="23">
          <cell r="N23">
            <v>28.799999999999997</v>
          </cell>
        </row>
      </sheetData>
      <sheetData sheetId="1749">
        <row r="23">
          <cell r="N23">
            <v>28.799999999999997</v>
          </cell>
        </row>
      </sheetData>
      <sheetData sheetId="1750">
        <row r="23">
          <cell r="N23">
            <v>28.799999999999997</v>
          </cell>
        </row>
      </sheetData>
      <sheetData sheetId="1751">
        <row r="23">
          <cell r="N23">
            <v>28.799999999999997</v>
          </cell>
        </row>
      </sheetData>
      <sheetData sheetId="1752">
        <row r="23">
          <cell r="N23">
            <v>28.799999999999997</v>
          </cell>
        </row>
      </sheetData>
      <sheetData sheetId="1753">
        <row r="23">
          <cell r="N23">
            <v>28.799999999999997</v>
          </cell>
        </row>
      </sheetData>
      <sheetData sheetId="1754">
        <row r="23">
          <cell r="N23">
            <v>28.799999999999997</v>
          </cell>
        </row>
      </sheetData>
      <sheetData sheetId="1755">
        <row r="23">
          <cell r="N23">
            <v>28.799999999999997</v>
          </cell>
        </row>
      </sheetData>
      <sheetData sheetId="1756">
        <row r="23">
          <cell r="N23">
            <v>28.799999999999997</v>
          </cell>
        </row>
      </sheetData>
      <sheetData sheetId="1757">
        <row r="23">
          <cell r="N23">
            <v>28.799999999999997</v>
          </cell>
        </row>
      </sheetData>
      <sheetData sheetId="1758">
        <row r="23">
          <cell r="N23">
            <v>28.799999999999997</v>
          </cell>
        </row>
      </sheetData>
      <sheetData sheetId="1759">
        <row r="23">
          <cell r="N23">
            <v>28.799999999999997</v>
          </cell>
        </row>
      </sheetData>
      <sheetData sheetId="1760">
        <row r="23">
          <cell r="N23">
            <v>28.799999999999997</v>
          </cell>
        </row>
      </sheetData>
      <sheetData sheetId="1761">
        <row r="23">
          <cell r="N23">
            <v>28.799999999999997</v>
          </cell>
        </row>
      </sheetData>
      <sheetData sheetId="1762">
        <row r="23">
          <cell r="N23">
            <v>28.799999999999997</v>
          </cell>
        </row>
      </sheetData>
      <sheetData sheetId="1763">
        <row r="23">
          <cell r="N23">
            <v>28.799999999999997</v>
          </cell>
        </row>
      </sheetData>
      <sheetData sheetId="1764">
        <row r="23">
          <cell r="N23">
            <v>28.799999999999997</v>
          </cell>
        </row>
      </sheetData>
      <sheetData sheetId="1765">
        <row r="23">
          <cell r="N23">
            <v>28.799999999999997</v>
          </cell>
        </row>
      </sheetData>
      <sheetData sheetId="1766">
        <row r="23">
          <cell r="N23">
            <v>28.799999999999997</v>
          </cell>
        </row>
      </sheetData>
      <sheetData sheetId="1767">
        <row r="23">
          <cell r="N23">
            <v>28.799999999999997</v>
          </cell>
        </row>
      </sheetData>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ow r="23">
          <cell r="N23">
            <v>28.799999999999997</v>
          </cell>
        </row>
      </sheetData>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ow r="23">
          <cell r="N23">
            <v>28.799999999999997</v>
          </cell>
        </row>
      </sheetData>
      <sheetData sheetId="1920">
        <row r="23">
          <cell r="N23">
            <v>28.799999999999997</v>
          </cell>
        </row>
      </sheetData>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ow r="23">
          <cell r="N23">
            <v>28.799999999999997</v>
          </cell>
        </row>
      </sheetData>
      <sheetData sheetId="2760">
        <row r="23">
          <cell r="N23">
            <v>28.799999999999997</v>
          </cell>
        </row>
      </sheetData>
      <sheetData sheetId="2761">
        <row r="23">
          <cell r="N23">
            <v>28.799999999999997</v>
          </cell>
        </row>
      </sheetData>
      <sheetData sheetId="2762">
        <row r="23">
          <cell r="N23">
            <v>28.799999999999997</v>
          </cell>
        </row>
      </sheetData>
      <sheetData sheetId="2763">
        <row r="23">
          <cell r="N23">
            <v>28.799999999999997</v>
          </cell>
        </row>
      </sheetData>
      <sheetData sheetId="2764">
        <row r="23">
          <cell r="N23">
            <v>28.799999999999997</v>
          </cell>
        </row>
      </sheetData>
      <sheetData sheetId="2765">
        <row r="23">
          <cell r="N23">
            <v>28.799999999999997</v>
          </cell>
        </row>
      </sheetData>
      <sheetData sheetId="2766">
        <row r="23">
          <cell r="N23">
            <v>28.799999999999997</v>
          </cell>
        </row>
      </sheetData>
      <sheetData sheetId="2767">
        <row r="23">
          <cell r="N23">
            <v>28.799999999999997</v>
          </cell>
        </row>
      </sheetData>
      <sheetData sheetId="2768">
        <row r="23">
          <cell r="N23">
            <v>28.799999999999997</v>
          </cell>
        </row>
      </sheetData>
      <sheetData sheetId="2769">
        <row r="23">
          <cell r="N23">
            <v>28.799999999999997</v>
          </cell>
        </row>
      </sheetData>
      <sheetData sheetId="2770">
        <row r="23">
          <cell r="N23">
            <v>28.799999999999997</v>
          </cell>
        </row>
      </sheetData>
      <sheetData sheetId="2771">
        <row r="23">
          <cell r="N23">
            <v>28.799999999999997</v>
          </cell>
        </row>
      </sheetData>
      <sheetData sheetId="2772">
        <row r="23">
          <cell r="N23">
            <v>28.799999999999997</v>
          </cell>
        </row>
      </sheetData>
      <sheetData sheetId="2773">
        <row r="23">
          <cell r="N23">
            <v>28.799999999999997</v>
          </cell>
        </row>
      </sheetData>
      <sheetData sheetId="2774">
        <row r="23">
          <cell r="N23">
            <v>28.799999999999997</v>
          </cell>
        </row>
      </sheetData>
      <sheetData sheetId="2775">
        <row r="23">
          <cell r="N23">
            <v>28.799999999999997</v>
          </cell>
        </row>
      </sheetData>
      <sheetData sheetId="2776">
        <row r="23">
          <cell r="N23">
            <v>28.799999999999997</v>
          </cell>
        </row>
      </sheetData>
      <sheetData sheetId="2777">
        <row r="23">
          <cell r="N23">
            <v>28.799999999999997</v>
          </cell>
        </row>
      </sheetData>
      <sheetData sheetId="2778">
        <row r="23">
          <cell r="N23">
            <v>28.799999999999997</v>
          </cell>
        </row>
      </sheetData>
      <sheetData sheetId="2779">
        <row r="23">
          <cell r="N23">
            <v>28.799999999999997</v>
          </cell>
        </row>
      </sheetData>
      <sheetData sheetId="2780">
        <row r="23">
          <cell r="N23">
            <v>28.799999999999997</v>
          </cell>
        </row>
      </sheetData>
      <sheetData sheetId="2781">
        <row r="23">
          <cell r="N23">
            <v>28.799999999999997</v>
          </cell>
        </row>
      </sheetData>
      <sheetData sheetId="2782">
        <row r="23">
          <cell r="N23">
            <v>28.799999999999997</v>
          </cell>
        </row>
      </sheetData>
      <sheetData sheetId="2783">
        <row r="23">
          <cell r="N23">
            <v>28.799999999999997</v>
          </cell>
        </row>
      </sheetData>
      <sheetData sheetId="2784">
        <row r="23">
          <cell r="N23">
            <v>28.799999999999997</v>
          </cell>
        </row>
      </sheetData>
      <sheetData sheetId="2785">
        <row r="23">
          <cell r="N23">
            <v>28.799999999999997</v>
          </cell>
        </row>
      </sheetData>
      <sheetData sheetId="2786">
        <row r="23">
          <cell r="N23">
            <v>28.799999999999997</v>
          </cell>
        </row>
      </sheetData>
      <sheetData sheetId="2787">
        <row r="23">
          <cell r="N23">
            <v>28.799999999999997</v>
          </cell>
        </row>
      </sheetData>
      <sheetData sheetId="2788">
        <row r="23">
          <cell r="N23">
            <v>28.799999999999997</v>
          </cell>
        </row>
      </sheetData>
      <sheetData sheetId="2789">
        <row r="23">
          <cell r="N23">
            <v>28.799999999999997</v>
          </cell>
        </row>
      </sheetData>
      <sheetData sheetId="2790">
        <row r="23">
          <cell r="N23">
            <v>28.799999999999997</v>
          </cell>
        </row>
      </sheetData>
      <sheetData sheetId="2791">
        <row r="23">
          <cell r="N23">
            <v>28.799999999999997</v>
          </cell>
        </row>
      </sheetData>
      <sheetData sheetId="2792">
        <row r="23">
          <cell r="N23">
            <v>28.799999999999997</v>
          </cell>
        </row>
      </sheetData>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ow r="23">
          <cell r="N23">
            <v>28.799999999999997</v>
          </cell>
        </row>
      </sheetData>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row r="23">
          <cell r="N23">
            <v>28.799999999999997</v>
          </cell>
        </row>
      </sheetData>
      <sheetData sheetId="2836">
        <row r="23">
          <cell r="N23">
            <v>28.799999999999997</v>
          </cell>
        </row>
      </sheetData>
      <sheetData sheetId="2837">
        <row r="23">
          <cell r="N23">
            <v>28.799999999999997</v>
          </cell>
        </row>
      </sheetData>
      <sheetData sheetId="2838">
        <row r="23">
          <cell r="N23">
            <v>28.799999999999997</v>
          </cell>
        </row>
      </sheetData>
      <sheetData sheetId="2839">
        <row r="23">
          <cell r="N23">
            <v>28.799999999999997</v>
          </cell>
        </row>
      </sheetData>
      <sheetData sheetId="2840">
        <row r="23">
          <cell r="N23">
            <v>28.799999999999997</v>
          </cell>
        </row>
      </sheetData>
      <sheetData sheetId="2841">
        <row r="23">
          <cell r="N23">
            <v>28.799999999999997</v>
          </cell>
        </row>
      </sheetData>
      <sheetData sheetId="2842">
        <row r="23">
          <cell r="N23">
            <v>28.799999999999997</v>
          </cell>
        </row>
      </sheetData>
      <sheetData sheetId="2843">
        <row r="23">
          <cell r="N23">
            <v>28.799999999999997</v>
          </cell>
        </row>
      </sheetData>
      <sheetData sheetId="2844">
        <row r="23">
          <cell r="N23">
            <v>28.799999999999997</v>
          </cell>
        </row>
      </sheetData>
      <sheetData sheetId="2845">
        <row r="23">
          <cell r="N23">
            <v>28.799999999999997</v>
          </cell>
        </row>
      </sheetData>
      <sheetData sheetId="2846">
        <row r="23">
          <cell r="N23">
            <v>28.799999999999997</v>
          </cell>
        </row>
      </sheetData>
      <sheetData sheetId="2847">
        <row r="23">
          <cell r="N23">
            <v>28.799999999999997</v>
          </cell>
        </row>
      </sheetData>
      <sheetData sheetId="2848">
        <row r="23">
          <cell r="N23">
            <v>28.799999999999997</v>
          </cell>
        </row>
      </sheetData>
      <sheetData sheetId="2849">
        <row r="23">
          <cell r="N23">
            <v>28.799999999999997</v>
          </cell>
        </row>
      </sheetData>
      <sheetData sheetId="2850">
        <row r="23">
          <cell r="N23">
            <v>28.799999999999997</v>
          </cell>
        </row>
      </sheetData>
      <sheetData sheetId="2851">
        <row r="23">
          <cell r="N23">
            <v>28.799999999999997</v>
          </cell>
        </row>
      </sheetData>
      <sheetData sheetId="2852">
        <row r="23">
          <cell r="N23">
            <v>28.799999999999997</v>
          </cell>
        </row>
      </sheetData>
      <sheetData sheetId="2853">
        <row r="23">
          <cell r="N23">
            <v>28.799999999999997</v>
          </cell>
        </row>
      </sheetData>
      <sheetData sheetId="2854">
        <row r="23">
          <cell r="N23">
            <v>28.799999999999997</v>
          </cell>
        </row>
      </sheetData>
      <sheetData sheetId="2855">
        <row r="23">
          <cell r="N23">
            <v>28.799999999999997</v>
          </cell>
        </row>
      </sheetData>
      <sheetData sheetId="2856">
        <row r="23">
          <cell r="N23">
            <v>28.799999999999997</v>
          </cell>
        </row>
      </sheetData>
      <sheetData sheetId="2857">
        <row r="23">
          <cell r="N23">
            <v>28.799999999999997</v>
          </cell>
        </row>
      </sheetData>
      <sheetData sheetId="2858">
        <row r="23">
          <cell r="N23">
            <v>28.799999999999997</v>
          </cell>
        </row>
      </sheetData>
      <sheetData sheetId="2859">
        <row r="23">
          <cell r="N23">
            <v>28.799999999999997</v>
          </cell>
        </row>
      </sheetData>
      <sheetData sheetId="2860">
        <row r="23">
          <cell r="N23">
            <v>28.799999999999997</v>
          </cell>
        </row>
      </sheetData>
      <sheetData sheetId="2861">
        <row r="23">
          <cell r="N23">
            <v>28.799999999999997</v>
          </cell>
        </row>
      </sheetData>
      <sheetData sheetId="2862">
        <row r="23">
          <cell r="N23">
            <v>28.799999999999997</v>
          </cell>
        </row>
      </sheetData>
      <sheetData sheetId="2863">
        <row r="23">
          <cell r="N23">
            <v>28.799999999999997</v>
          </cell>
        </row>
      </sheetData>
      <sheetData sheetId="2864">
        <row r="23">
          <cell r="N23">
            <v>28.799999999999997</v>
          </cell>
        </row>
      </sheetData>
      <sheetData sheetId="2865">
        <row r="23">
          <cell r="N23">
            <v>28.799999999999997</v>
          </cell>
        </row>
      </sheetData>
      <sheetData sheetId="2866">
        <row r="23">
          <cell r="N23">
            <v>28.799999999999997</v>
          </cell>
        </row>
      </sheetData>
      <sheetData sheetId="2867">
        <row r="23">
          <cell r="N23">
            <v>28.799999999999997</v>
          </cell>
        </row>
      </sheetData>
      <sheetData sheetId="2868">
        <row r="23">
          <cell r="N23">
            <v>28.799999999999997</v>
          </cell>
        </row>
      </sheetData>
      <sheetData sheetId="2869">
        <row r="23">
          <cell r="N23">
            <v>28.799999999999997</v>
          </cell>
        </row>
      </sheetData>
      <sheetData sheetId="2870">
        <row r="23">
          <cell r="N23">
            <v>28.799999999999997</v>
          </cell>
        </row>
      </sheetData>
      <sheetData sheetId="2871">
        <row r="23">
          <cell r="N23">
            <v>28.799999999999997</v>
          </cell>
        </row>
      </sheetData>
      <sheetData sheetId="2872">
        <row r="23">
          <cell r="N23">
            <v>28.799999999999997</v>
          </cell>
        </row>
      </sheetData>
      <sheetData sheetId="2873">
        <row r="23">
          <cell r="N23">
            <v>28.799999999999997</v>
          </cell>
        </row>
      </sheetData>
      <sheetData sheetId="2874">
        <row r="23">
          <cell r="N23">
            <v>28.799999999999997</v>
          </cell>
        </row>
      </sheetData>
      <sheetData sheetId="2875">
        <row r="23">
          <cell r="N23">
            <v>28.799999999999997</v>
          </cell>
        </row>
      </sheetData>
      <sheetData sheetId="2876">
        <row r="23">
          <cell r="N23">
            <v>28.799999999999997</v>
          </cell>
        </row>
      </sheetData>
      <sheetData sheetId="2877">
        <row r="23">
          <cell r="N23">
            <v>28.799999999999997</v>
          </cell>
        </row>
      </sheetData>
      <sheetData sheetId="2878">
        <row r="23">
          <cell r="N23">
            <v>28.799999999999997</v>
          </cell>
        </row>
      </sheetData>
      <sheetData sheetId="2879">
        <row r="23">
          <cell r="N23">
            <v>28.799999999999997</v>
          </cell>
        </row>
      </sheetData>
      <sheetData sheetId="2880">
        <row r="23">
          <cell r="N23">
            <v>28.799999999999997</v>
          </cell>
        </row>
      </sheetData>
      <sheetData sheetId="2881">
        <row r="23">
          <cell r="N23">
            <v>28.799999999999997</v>
          </cell>
        </row>
      </sheetData>
      <sheetData sheetId="2882">
        <row r="23">
          <cell r="N23">
            <v>28.799999999999997</v>
          </cell>
        </row>
      </sheetData>
      <sheetData sheetId="2883">
        <row r="23">
          <cell r="N23">
            <v>28.799999999999997</v>
          </cell>
        </row>
      </sheetData>
      <sheetData sheetId="2884">
        <row r="23">
          <cell r="N23">
            <v>28.799999999999997</v>
          </cell>
        </row>
      </sheetData>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ow r="23">
          <cell r="N23">
            <v>28.799999999999997</v>
          </cell>
        </row>
      </sheetData>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ow r="23">
          <cell r="N23">
            <v>28.799999999999997</v>
          </cell>
        </row>
      </sheetData>
      <sheetData sheetId="2946">
        <row r="23">
          <cell r="N23">
            <v>28.799999999999997</v>
          </cell>
        </row>
      </sheetData>
      <sheetData sheetId="2947">
        <row r="23">
          <cell r="N23">
            <v>28.799999999999997</v>
          </cell>
        </row>
      </sheetData>
      <sheetData sheetId="2948">
        <row r="23">
          <cell r="N23">
            <v>28.799999999999997</v>
          </cell>
        </row>
      </sheetData>
      <sheetData sheetId="2949">
        <row r="23">
          <cell r="N23">
            <v>28.799999999999997</v>
          </cell>
        </row>
      </sheetData>
      <sheetData sheetId="2950">
        <row r="23">
          <cell r="N23">
            <v>28.799999999999997</v>
          </cell>
        </row>
      </sheetData>
      <sheetData sheetId="2951">
        <row r="23">
          <cell r="N23">
            <v>28.799999999999997</v>
          </cell>
        </row>
      </sheetData>
      <sheetData sheetId="2952">
        <row r="23">
          <cell r="N23">
            <v>28.799999999999997</v>
          </cell>
        </row>
      </sheetData>
      <sheetData sheetId="2953">
        <row r="23">
          <cell r="N23">
            <v>28.799999999999997</v>
          </cell>
        </row>
      </sheetData>
      <sheetData sheetId="2954">
        <row r="23">
          <cell r="N23">
            <v>28.799999999999997</v>
          </cell>
        </row>
      </sheetData>
      <sheetData sheetId="2955">
        <row r="23">
          <cell r="N23">
            <v>28.799999999999997</v>
          </cell>
        </row>
      </sheetData>
      <sheetData sheetId="2956">
        <row r="23">
          <cell r="N23">
            <v>28.799999999999997</v>
          </cell>
        </row>
      </sheetData>
      <sheetData sheetId="2957">
        <row r="23">
          <cell r="N23">
            <v>28.799999999999997</v>
          </cell>
        </row>
      </sheetData>
      <sheetData sheetId="2958">
        <row r="23">
          <cell r="N23">
            <v>28.799999999999997</v>
          </cell>
        </row>
      </sheetData>
      <sheetData sheetId="2959">
        <row r="23">
          <cell r="N23">
            <v>28.799999999999997</v>
          </cell>
        </row>
      </sheetData>
      <sheetData sheetId="2960">
        <row r="23">
          <cell r="N23">
            <v>28.799999999999997</v>
          </cell>
        </row>
      </sheetData>
      <sheetData sheetId="2961">
        <row r="23">
          <cell r="N23">
            <v>28.799999999999997</v>
          </cell>
        </row>
      </sheetData>
      <sheetData sheetId="2962">
        <row r="23">
          <cell r="N23">
            <v>28.799999999999997</v>
          </cell>
        </row>
      </sheetData>
      <sheetData sheetId="2963">
        <row r="23">
          <cell r="N23">
            <v>28.799999999999997</v>
          </cell>
        </row>
      </sheetData>
      <sheetData sheetId="2964">
        <row r="23">
          <cell r="N23">
            <v>28.799999999999997</v>
          </cell>
        </row>
      </sheetData>
      <sheetData sheetId="2965">
        <row r="23">
          <cell r="N23">
            <v>28.799999999999997</v>
          </cell>
        </row>
      </sheetData>
      <sheetData sheetId="2966">
        <row r="23">
          <cell r="N23">
            <v>28.799999999999997</v>
          </cell>
        </row>
      </sheetData>
      <sheetData sheetId="2967">
        <row r="23">
          <cell r="N23">
            <v>28.799999999999997</v>
          </cell>
        </row>
      </sheetData>
      <sheetData sheetId="2968">
        <row r="23">
          <cell r="N23">
            <v>28.799999999999997</v>
          </cell>
        </row>
      </sheetData>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ow r="23">
          <cell r="N23">
            <v>28.799999999999997</v>
          </cell>
        </row>
      </sheetData>
      <sheetData sheetId="2979">
        <row r="23">
          <cell r="N23">
            <v>28.799999999999997</v>
          </cell>
        </row>
      </sheetData>
      <sheetData sheetId="2980">
        <row r="23">
          <cell r="N23">
            <v>28.799999999999997</v>
          </cell>
        </row>
      </sheetData>
      <sheetData sheetId="2981">
        <row r="23">
          <cell r="N23">
            <v>28.799999999999997</v>
          </cell>
        </row>
      </sheetData>
      <sheetData sheetId="2982">
        <row r="23">
          <cell r="N23">
            <v>28.799999999999997</v>
          </cell>
        </row>
      </sheetData>
      <sheetData sheetId="2983">
        <row r="23">
          <cell r="N23">
            <v>28.799999999999997</v>
          </cell>
        </row>
      </sheetData>
      <sheetData sheetId="2984">
        <row r="23">
          <cell r="N23">
            <v>28.799999999999997</v>
          </cell>
        </row>
      </sheetData>
      <sheetData sheetId="2985">
        <row r="23">
          <cell r="N23">
            <v>28.799999999999997</v>
          </cell>
        </row>
      </sheetData>
      <sheetData sheetId="2986">
        <row r="23">
          <cell r="N23">
            <v>28.799999999999997</v>
          </cell>
        </row>
      </sheetData>
      <sheetData sheetId="2987">
        <row r="23">
          <cell r="N23">
            <v>28.799999999999997</v>
          </cell>
        </row>
      </sheetData>
      <sheetData sheetId="2988">
        <row r="23">
          <cell r="N23">
            <v>28.799999999999997</v>
          </cell>
        </row>
      </sheetData>
      <sheetData sheetId="2989">
        <row r="23">
          <cell r="N23">
            <v>28.799999999999997</v>
          </cell>
        </row>
      </sheetData>
      <sheetData sheetId="2990">
        <row r="23">
          <cell r="N23">
            <v>28.799999999999997</v>
          </cell>
        </row>
      </sheetData>
      <sheetData sheetId="2991">
        <row r="23">
          <cell r="N23">
            <v>28.799999999999997</v>
          </cell>
        </row>
      </sheetData>
      <sheetData sheetId="2992" refreshError="1"/>
      <sheetData sheetId="2993"/>
      <sheetData sheetId="2994"/>
      <sheetData sheetId="2995"/>
      <sheetData sheetId="2996"/>
      <sheetData sheetId="2997"/>
      <sheetData sheetId="2998"/>
      <sheetData sheetId="2999"/>
      <sheetData sheetId="3000"/>
      <sheetData sheetId="300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ow r="23">
          <cell r="N23">
            <v>28.799999999999997</v>
          </cell>
        </row>
      </sheetData>
      <sheetData sheetId="3046">
        <row r="23">
          <cell r="N23">
            <v>28.799999999999997</v>
          </cell>
        </row>
      </sheetData>
      <sheetData sheetId="3047">
        <row r="23">
          <cell r="N23">
            <v>28.799999999999997</v>
          </cell>
        </row>
      </sheetData>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ow r="23">
          <cell r="N23">
            <v>28.799999999999997</v>
          </cell>
        </row>
      </sheetData>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ow r="23">
          <cell r="N23">
            <v>28.799999999999997</v>
          </cell>
        </row>
      </sheetData>
      <sheetData sheetId="3191">
        <row r="23">
          <cell r="N23">
            <v>28.799999999999997</v>
          </cell>
        </row>
      </sheetData>
      <sheetData sheetId="3192"/>
      <sheetData sheetId="3193"/>
      <sheetData sheetId="3194"/>
      <sheetData sheetId="3195">
        <row r="23">
          <cell r="N23">
            <v>28.799999999999997</v>
          </cell>
        </row>
      </sheetData>
      <sheetData sheetId="3196"/>
      <sheetData sheetId="3197"/>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sheetData sheetId="3587" refreshError="1"/>
      <sheetData sheetId="3588" refreshError="1"/>
      <sheetData sheetId="3589" refreshError="1"/>
      <sheetData sheetId="3590"/>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sheetData sheetId="4047"/>
      <sheetData sheetId="4048"/>
      <sheetData sheetId="4049"/>
      <sheetData sheetId="4050" refreshError="1"/>
      <sheetData sheetId="4051"/>
      <sheetData sheetId="4052"/>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sheetData sheetId="4091"/>
      <sheetData sheetId="4092"/>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sheetData sheetId="4113"/>
      <sheetData sheetId="4114"/>
      <sheetData sheetId="4115"/>
      <sheetData sheetId="4116"/>
      <sheetData sheetId="4117"/>
      <sheetData sheetId="4118"/>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sheetData sheetId="4185" refreshError="1"/>
      <sheetData sheetId="4186" refreshError="1"/>
      <sheetData sheetId="4187" refreshError="1"/>
      <sheetData sheetId="4188"/>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sheetData sheetId="4416">
        <row r="23">
          <cell r="N23">
            <v>28.799999999999997</v>
          </cell>
        </row>
      </sheetData>
      <sheetData sheetId="4417">
        <row r="23">
          <cell r="N23">
            <v>28.799999999999997</v>
          </cell>
        </row>
      </sheetData>
      <sheetData sheetId="4418"/>
      <sheetData sheetId="4419"/>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ks"/>
      <sheetName val="Mob-Demob "/>
      <sheetName val="Equipment"/>
      <sheetName val="Material"/>
      <sheetName val="Labor Rate"/>
      <sheetName val="Matr'l"/>
      <sheetName val="MP fnd"/>
      <sheetName val="brkdwn"/>
      <sheetName val="Sum"/>
      <sheetName val="Est"/>
      <sheetName val="SUMMARY"/>
      <sheetName val="Summary Office"/>
      <sheetName val="Summary Accommodation + others"/>
      <sheetName val="SUMMARY (2)"/>
      <sheetName val="Sheet1"/>
      <sheetName val="NAMES"/>
      <sheetName val="Isolasi Luar Dalam"/>
      <sheetName val="Isolasi Luar"/>
      <sheetName val="Code"/>
      <sheetName val="DC-Civil SSWJ-P5 rev-2"/>
      <sheetName val="BoQ"/>
      <sheetName val="SchC"/>
      <sheetName val="SchA"/>
      <sheetName val="BoQ C4"/>
      <sheetName val="SILICATE"/>
      <sheetName val="RFP006"/>
      <sheetName val="SewAlat"/>
      <sheetName val="Analysis"/>
      <sheetName val="SchB"/>
      <sheetName val="SchD"/>
      <sheetName val="PDMP"/>
      <sheetName val="PCE"/>
      <sheetName val="PRODUK"/>
      <sheetName val="TOOL-ME"/>
      <sheetName val="Customize Your Invoice"/>
      <sheetName val="DUTCH CONE"/>
      <sheetName val="ASS-UNIT"/>
      <sheetName val="Probbl - Production"/>
      <sheetName val="DELIVERABLE"/>
      <sheetName val="PMT"/>
      <sheetName val="Elect"/>
      <sheetName val="Ins"/>
      <sheetName val="Mech"/>
      <sheetName val="#REF"/>
      <sheetName val="Invoice Cover"/>
      <sheetName val="Bill No 2.1 Cold Water"/>
      <sheetName val="수입"/>
      <sheetName val="Analisa  (2)"/>
      <sheetName val="INPUT"/>
      <sheetName val="TSS"/>
      <sheetName val="NAME"/>
      <sheetName val="ANALISA"/>
      <sheetName val="Anchor Bolt"/>
      <sheetName val="Mob-Demob_"/>
      <sheetName val="Labor_Rate"/>
      <sheetName val="MP_fnd"/>
      <sheetName val="Summary_Office"/>
      <sheetName val="Summary_Accommodation_+_others"/>
      <sheetName val="SUMMARY_(2)"/>
      <sheetName val="Isolasi_Luar_Dalam"/>
      <sheetName val="Isolasi_Luar"/>
      <sheetName val="DC-Civil_SSWJ-P5_rev-2"/>
    </sheetNames>
    <sheetDataSet>
      <sheetData sheetId="0" refreshError="1">
        <row r="4">
          <cell r="D4">
            <v>9200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Pile-Cap"/>
      <sheetName val="SPT"/>
      <sheetName val="Soil"/>
      <sheetName val="Tank"/>
      <sheetName val="EQ"/>
    </sheetNames>
    <sheetDataSet>
      <sheetData sheetId="0">
        <row r="80">
          <cell r="M80">
            <v>0.5</v>
          </cell>
        </row>
        <row r="81">
          <cell r="M81">
            <v>4</v>
          </cell>
        </row>
      </sheetData>
      <sheetData sheetId="1"/>
      <sheetData sheetId="2"/>
      <sheetData sheetId="3"/>
      <sheetData sheetId="4"/>
      <sheetData sheetId="5"/>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Tulangan Fondasi"/>
      <sheetName val="05. Hasil Analisis dan Desain"/>
      <sheetName val="06. Bundwall"/>
      <sheetName val="Attachment"/>
      <sheetName val="Sheet1"/>
      <sheetName val="CH-01"/>
      <sheetName val="Content (2)"/>
      <sheetName val="01. Umum (3)"/>
      <sheetName val="04. Desain Pilecap"/>
      <sheetName val="05. Tulangan Pilecap"/>
      <sheetName val="01. Umum (2)"/>
      <sheetName val="06. Bundwall (old)"/>
      <sheetName val="Lampiran"/>
      <sheetName val="Sheet2"/>
      <sheetName val="12. LC Foundation"/>
      <sheetName val="STD"/>
      <sheetName val="DWTables"/>
      <sheetName val="FIRE FIGHTING"/>
      <sheetName val="ERECTION"/>
      <sheetName val="Indeks"/>
      <sheetName val="Labor"/>
      <sheetName val="Isolasi Luar Dalam"/>
      <sheetName val="Isolasi Luar"/>
      <sheetName val="Level 3"/>
      <sheetName val="Param_1"/>
      <sheetName val="Input_2"/>
      <sheetName val="WS_1"/>
      <sheetName val="WS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9">
          <cell r="O9">
            <v>353.42917352885172</v>
          </cell>
        </row>
        <row r="68">
          <cell r="S68">
            <v>0.8</v>
          </cell>
        </row>
        <row r="72">
          <cell r="S72">
            <v>15</v>
          </cell>
        </row>
        <row r="85">
          <cell r="P85">
            <v>5.3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Tulangan Fondasi"/>
      <sheetName val="05. Hasil Analisis dan Desain"/>
      <sheetName val="01. Umum (2)"/>
      <sheetName val="06. Bundwall"/>
      <sheetName val="06. Bundwall (old)"/>
      <sheetName val="Attachment"/>
      <sheetName val="Lampira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3">
          <cell r="P33">
            <v>9.15</v>
          </cell>
        </row>
        <row r="88">
          <cell r="P88">
            <v>0.25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 hps TOTAL"/>
      <sheetName val="Rek hps1"/>
      <sheetName val="Rab Seksi 1"/>
      <sheetName val="Rek ALT  hps TOTAL"/>
      <sheetName val="Rek hps alt 1"/>
      <sheetName val="Rab aLT Seksi 1"/>
      <sheetName val="Data Tower"/>
      <sheetName val="KWITANSI"/>
      <sheetName val="Lebar Pondasi"/>
      <sheetName val="Volume Pondasi"/>
      <sheetName val="Analisa"/>
      <sheetName val="Parameter"/>
      <sheetName val="rab kj rev0"/>
      <sheetName val="SCH2"/>
      <sheetName val="Isolasi Luar Dalam"/>
      <sheetName val="Isolasi Luar"/>
      <sheetName val="DAFTAR Tower"/>
      <sheetName val="E450"/>
      <sheetName val="inst.pemrintah"/>
      <sheetName val="SITE-E"/>
      <sheetName val="Markup"/>
      <sheetName val="REKAP"/>
      <sheetName val="ERECTION"/>
      <sheetName val="Sag1"/>
      <sheetName val="FORM BQ TL PRATU 4cct"/>
      <sheetName val="D2 BOQ LE TWR"/>
      <sheetName val="Ea. ANA POND"/>
      <sheetName val="Cover_sheet"/>
      <sheetName val="PkRp"/>
      <sheetName val="Daftar Upah, Bahan&amp; Alat"/>
      <sheetName val="Sect-1a"/>
      <sheetName val="Sch-5"/>
      <sheetName val="MS"/>
      <sheetName val="Asumsi"/>
      <sheetName val="Desa"/>
      <sheetName val="D &amp; W sizes"/>
      <sheetName val="DivVI"/>
      <sheetName val="bahan"/>
      <sheetName val="drawing"/>
      <sheetName val="Sheet1"/>
      <sheetName val="Input T. Schedule"/>
      <sheetName val="Div2"/>
      <sheetName val="Basic Price"/>
      <sheetName val="Unit Price"/>
      <sheetName val="ELEC BOQ"/>
      <sheetName val="MECH BOQ"/>
      <sheetName val="UshDeb00"/>
      <sheetName val="coef"/>
      <sheetName val="koef"/>
      <sheetName val="Base E-M"/>
      <sheetName val="Kalk"/>
      <sheetName val="Harga BBM Indonesia"/>
      <sheetName val="R2BU-Retrieve"/>
      <sheetName val="Sheet4"/>
      <sheetName val="DICA AKTIF"/>
      <sheetName val="Project Data"/>
      <sheetName val="Confidential PAS HMI"/>
      <sheetName val="W-NAD"/>
      <sheetName val="P-SA"/>
      <sheetName val="divI"/>
      <sheetName val="divII"/>
      <sheetName val="sch 1.2"/>
      <sheetName val="DENPASAR"/>
      <sheetName val="RAB TL 150 HAWK SM-TB 02"/>
      <sheetName val="D _ W sizes"/>
      <sheetName val="Summary"/>
      <sheetName val="Tower Schedule Sect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ALA-COV"/>
      <sheetName val="SALA-002"/>
      <sheetName val="SALA-003"/>
      <sheetName val="SALA-010"/>
      <sheetName val="SALA-011"/>
      <sheetName val="SALA-012"/>
      <sheetName val="SALA-020"/>
      <sheetName val="SALA-030"/>
      <sheetName val="SALA-031"/>
      <sheetName val="SALA-032"/>
      <sheetName val="SALA-033"/>
      <sheetName val="SALA-034"/>
      <sheetName val="SALA-035"/>
      <sheetName val="SALA-036"/>
      <sheetName val="SALA-037"/>
      <sheetName val="SALA-038"/>
      <sheetName val="SALA-039"/>
      <sheetName val="SALA-039A"/>
      <sheetName val="SALA-039B"/>
      <sheetName val="SALA-039C"/>
      <sheetName val="SALA-040"/>
      <sheetName val="SALA-050"/>
      <sheetName val="SALA-070"/>
      <sheetName val="blank"/>
      <sheetName val="02. Outline Struktur"/>
      <sheetName val="DWTables"/>
      <sheetName val="ERECTION"/>
      <sheetName val="04. ANALYSIS RESULT"/>
      <sheetName val="SCHEDULES"/>
      <sheetName val="CRITERIA"/>
      <sheetName val="PIPING-CL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01"/>
      <sheetName val="Prod-CS"/>
      <sheetName val="DIRECT-cs"/>
      <sheetName val="Cost-summ"/>
      <sheetName val="EQP-cs"/>
      <sheetName val="Consum-cs"/>
      <sheetName val="tool-cs"/>
      <sheetName val="VALVE WORK"/>
      <sheetName val="schedule"/>
      <sheetName val="NAME"/>
      <sheetName val="salary"/>
      <sheetName val="____00"/>
      <sheetName val="____01"/>
      <sheetName val="Indeks"/>
      <sheetName val="Isolasi Luar Dalam"/>
      <sheetName val="Isolasi Luar"/>
      <sheetName val="BoQ C4"/>
      <sheetName val="NAMES"/>
      <sheetName val="Probbl - Production"/>
      <sheetName val="Coupling"/>
      <sheetName val="eqp-rek"/>
      <sheetName val="SUMMARY"/>
      <sheetName val="Discipline"/>
      <sheetName val="Area"/>
      <sheetName val="YesNo"/>
      <sheetName val="PDMP"/>
      <sheetName val="PCE"/>
      <sheetName val="PRODUK"/>
      <sheetName val="TOOL-ME"/>
      <sheetName val="D &amp; W sizes"/>
      <sheetName val="Analisa"/>
      <sheetName val="Markup"/>
      <sheetName val="4_MVAC"/>
      <sheetName val="D _ W sizes"/>
      <sheetName val="Code"/>
      <sheetName val="RFP006"/>
      <sheetName val="Customize Your Invoice"/>
      <sheetName val="REKAP"/>
      <sheetName val="COUPLING_DP_PT_"/>
      <sheetName val="plan&amp;section of foundation"/>
      <sheetName val="design criteria"/>
      <sheetName val="COST-CS-NPK-201"/>
      <sheetName val="Umum"/>
      <sheetName val="Summary (ISBL &amp; OSBL)"/>
      <sheetName val="STD"/>
      <sheetName val="VL,NC,MTC"/>
      <sheetName val="ANAL.BOW"/>
      <sheetName val="Sheet2"/>
      <sheetName val="Sheet3"/>
      <sheetName val="Labor"/>
      <sheetName val="Rekap Prelim"/>
      <sheetName val="Rekap Direct Cost"/>
      <sheetName val="Sheet1"/>
      <sheetName val="WT-LIST"/>
      <sheetName val="Ikhtisar"/>
      <sheetName val="ADIRA-N"/>
      <sheetName val="TLKM-J"/>
      <sheetName val="N-TLKM"/>
      <sheetName val="Prod"/>
      <sheetName val="41,9&amp;36,3"/>
      <sheetName val="labor1"/>
      <sheetName val="VALVE_WORK"/>
      <sheetName val="Probbl_-_Production"/>
      <sheetName val="Isolasi_Luar_Dalam"/>
      <sheetName val="Isolasi_Luar"/>
      <sheetName val="Index"/>
      <sheetName val="bill qty"/>
      <sheetName val="Penjumlahan"/>
      <sheetName val="STR"/>
      <sheetName val="ANAL_BOW"/>
      <sheetName val="RAB"/>
      <sheetName val="DELIVERABLE"/>
      <sheetName val="Analisa  (2)"/>
      <sheetName val="Anal-Grout!Back!Water"/>
      <sheetName val="Equipment"/>
      <sheetName val="JUMLAHAN TOTAL "/>
      <sheetName val="Tani Ternak Kbn"/>
      <sheetName val="Detail by Month"/>
      <sheetName val="Dec'06"/>
      <sheetName val="May'06"/>
      <sheetName val="U&amp;B"/>
      <sheetName val="Monitor"/>
      <sheetName val="COST SUMM"/>
      <sheetName val="JABATAN"/>
      <sheetName val="Data"/>
      <sheetName val="PaintBreak"/>
      <sheetName val="INSSUBCON"/>
      <sheetName val="Basic Price"/>
      <sheetName val="PMT"/>
      <sheetName val="Elect"/>
      <sheetName val="Ins"/>
      <sheetName val="Mech"/>
      <sheetName val="tifico"/>
      <sheetName val="escon"/>
      <sheetName val="AHS_1"/>
      <sheetName val="3.kurdin-Bag"/>
      <sheetName val="BoQ_C4"/>
      <sheetName val="D_&amp;_W_sizes"/>
      <sheetName val="D___W_sizes"/>
      <sheetName val="Harga"/>
      <sheetName val="Perkiraan"/>
      <sheetName val="Family"/>
      <sheetName val="USDt_FS(4)"/>
      <sheetName val="CashFlow"/>
      <sheetName val="수입"/>
      <sheetName val="BILLING PROCESS"/>
      <sheetName val="Prelim Thp 2"/>
      <sheetName val="Direct Cost Thp 2"/>
      <sheetName val="PConsCS"/>
      <sheetName val="dia-in"/>
      <sheetName val="note"/>
      <sheetName val="DATA - Summary"/>
      <sheetName val="COA"/>
      <sheetName val="Detail Subcon Status"/>
      <sheetName val="Billing Metrics-2"/>
      <sheetName val="SchC"/>
      <sheetName val="SchA"/>
      <sheetName val="SILICATE"/>
      <sheetName val="black_out"/>
      <sheetName val="Baker"/>
      <sheetName val="BJ Services"/>
      <sheetName val="Schlumberger"/>
      <sheetName val="Menu"/>
      <sheetName val="H.Satuan"/>
      <sheetName val="Rekap_Prelim"/>
      <sheetName val="Rekap_Direct_Cost"/>
      <sheetName val="ANAL_BOW1"/>
      <sheetName val="Analisa__(2)"/>
      <sheetName val="Summary_(ISBL_&amp;_OSBL)"/>
      <sheetName val="Customize_Your_Invoice"/>
      <sheetName val="plan&amp;section_of_foundation"/>
      <sheetName val="design_criteria"/>
      <sheetName val="COST_SUMM"/>
      <sheetName val="设备材料表(中文）"/>
      <sheetName val="SALA-002"/>
      <sheetName val="VALVE_WORK1"/>
      <sheetName val="Isolasi_Luar_Dalam1"/>
      <sheetName val="Isolasi_Luar1"/>
      <sheetName val="Probbl_-_Production1"/>
      <sheetName val="bill_qty"/>
      <sheetName val="24V"/>
      <sheetName val="L-TIGA"/>
      <sheetName val="AllInEst"/>
      <sheetName val="PT"/>
      <sheetName val="Biaya Op-10"/>
      <sheetName val="JUMLAHAN_TOTAL_"/>
      <sheetName val="Tani_Ternak_Kbn"/>
      <sheetName val="Detail_by_Month"/>
      <sheetName val="3_kurdin-Bag"/>
      <sheetName val="Biaya_Op-10"/>
      <sheetName val="Dati Caricati"/>
      <sheetName val="Section_by_layers_old"/>
      <sheetName val="Section_by_layers"/>
      <sheetName val="Torsion_Properties"/>
      <sheetName val="SCH_GG &amp; SAS"/>
      <sheetName val="Pick_List"/>
      <sheetName val="bahan"/>
      <sheetName val="Rebar"/>
      <sheetName val="BD-PP-OFF"/>
      <sheetName val="Load"/>
      <sheetName val="Data_ST"/>
      <sheetName val="VV_Ped"/>
      <sheetName val="Harga Bahan &amp; Upah "/>
      <sheetName val="BoQ_C41"/>
      <sheetName val="D_&amp;_W_sizes1"/>
      <sheetName val="D___W_sizes1"/>
      <sheetName val="Basic_Price"/>
      <sheetName val="BILLING_PROC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
          <cell r="C4">
            <v>4</v>
          </cell>
        </row>
        <row r="5">
          <cell r="C5">
            <v>18</v>
          </cell>
        </row>
        <row r="6">
          <cell r="C6">
            <v>2</v>
          </cell>
        </row>
        <row r="7">
          <cell r="C7">
            <v>2</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refreshError="1"/>
      <sheetData sheetId="152"/>
      <sheetData sheetId="153"/>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Cover"/>
      <sheetName val="1"/>
      <sheetName val="2"/>
      <sheetName val="3"/>
      <sheetName val="4"/>
      <sheetName val="Attachments"/>
      <sheetName val="att2"/>
      <sheetName val="att3"/>
      <sheetName val="att4"/>
      <sheetName val="Attach-1 (Input)"/>
      <sheetName val="Sheet1"/>
      <sheetName val="Attach-4a"/>
      <sheetName val="Attach-4b"/>
      <sheetName val="Attach-4d"/>
      <sheetName val="Attach-4e"/>
      <sheetName val="jgn dihap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lab"/>
      <sheetName val="pile(1)"/>
      <sheetName val="pile(2)"/>
      <sheetName val="pile(3)"/>
      <sheetName val="PT"/>
    </sheetNames>
    <sheetDataSet>
      <sheetData sheetId="0" refreshError="1"/>
      <sheetData sheetId="1"/>
      <sheetData sheetId="2"/>
      <sheetData sheetId="3"/>
      <sheetData sheetId="4"/>
      <sheetData sheetId="5"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SALA-002"/>
      <sheetName val="97 사업추정(WEKI)"/>
      <sheetName val="04. ANALYSIS RESULT"/>
      <sheetName val="NAME"/>
      <sheetName val="Direct Cost"/>
    </sheetNames>
    <sheetDataSet>
      <sheetData sheetId="0"/>
      <sheetData sheetId="1"/>
      <sheetData sheetId="2"/>
      <sheetData sheetId="3">
        <row r="2">
          <cell r="E2">
            <v>1</v>
          </cell>
          <cell r="H2">
            <v>17</v>
          </cell>
          <cell r="J2">
            <v>11</v>
          </cell>
        </row>
        <row r="12">
          <cell r="H12" t="str">
            <v>ft³/min   -n</v>
          </cell>
        </row>
        <row r="13">
          <cell r="H13" t="str">
            <v>ft³/min   -s</v>
          </cell>
        </row>
        <row r="14">
          <cell r="H14" t="str">
            <v>ft³/min   -a</v>
          </cell>
        </row>
        <row r="15">
          <cell r="H15" t="str">
            <v>ft³/min   -b</v>
          </cell>
        </row>
        <row r="16">
          <cell r="H16" t="str">
            <v>ft³/s     -n</v>
          </cell>
        </row>
        <row r="17">
          <cell r="H17" t="str">
            <v>ft³/s     -s</v>
          </cell>
        </row>
        <row r="18">
          <cell r="H18" t="str">
            <v>ft³/s     -a</v>
          </cell>
        </row>
        <row r="19">
          <cell r="H19" t="str">
            <v>ft³/s     -b</v>
          </cell>
        </row>
        <row r="20">
          <cell r="H20" t="str">
            <v>in³/min   -n</v>
          </cell>
        </row>
        <row r="21">
          <cell r="H21" t="str">
            <v>in³/min   -s</v>
          </cell>
        </row>
        <row r="22">
          <cell r="H22" t="str">
            <v>in³/min   -a</v>
          </cell>
        </row>
        <row r="23">
          <cell r="H23" t="str">
            <v>in³/min   -b</v>
          </cell>
        </row>
        <row r="24">
          <cell r="H24" t="str">
            <v>US gal/d  -n</v>
          </cell>
        </row>
        <row r="25">
          <cell r="H25" t="str">
            <v>US gal/d  -s</v>
          </cell>
        </row>
        <row r="26">
          <cell r="H26" t="str">
            <v>US gal/d  -a</v>
          </cell>
        </row>
        <row r="27">
          <cell r="H27" t="str">
            <v>US gal/d  -b</v>
          </cell>
        </row>
        <row r="28">
          <cell r="H28" t="str">
            <v>US gal/min-n</v>
          </cell>
        </row>
        <row r="29">
          <cell r="H29" t="str">
            <v>US gal/min-s</v>
          </cell>
        </row>
        <row r="30">
          <cell r="H30" t="str">
            <v>US gal/min-a</v>
          </cell>
        </row>
        <row r="31">
          <cell r="H31" t="str">
            <v>US gal/min-b</v>
          </cell>
        </row>
        <row r="32">
          <cell r="H32" t="str">
            <v>m³/s      -n</v>
          </cell>
        </row>
        <row r="33">
          <cell r="H33" t="str">
            <v>m³/s      -s</v>
          </cell>
        </row>
        <row r="34">
          <cell r="H34" t="str">
            <v>m³/s      -a</v>
          </cell>
        </row>
        <row r="35">
          <cell r="H35" t="str">
            <v>m³/s      -b</v>
          </cell>
        </row>
        <row r="36">
          <cell r="H36" t="str">
            <v>l/min     -n</v>
          </cell>
        </row>
        <row r="37">
          <cell r="H37" t="str">
            <v>l/min     -s</v>
          </cell>
        </row>
        <row r="38">
          <cell r="H38" t="str">
            <v>l/min     -a</v>
          </cell>
        </row>
        <row r="39">
          <cell r="H39" t="str">
            <v>l/min     -b</v>
          </cell>
        </row>
        <row r="40">
          <cell r="H40" t="str">
            <v>l/h       -n</v>
          </cell>
        </row>
        <row r="41">
          <cell r="H41" t="str">
            <v>l/h       -s</v>
          </cell>
        </row>
        <row r="42">
          <cell r="H42" t="str">
            <v>l/h       -a</v>
          </cell>
        </row>
        <row r="43">
          <cell r="H43" t="str">
            <v>l/h       -b</v>
          </cell>
        </row>
        <row r="44">
          <cell r="H44" t="str">
            <v>m³/h      -n</v>
          </cell>
        </row>
        <row r="45">
          <cell r="H45" t="str">
            <v>m³/h      -s</v>
          </cell>
        </row>
        <row r="46">
          <cell r="H46" t="str">
            <v>m³/h      -a</v>
          </cell>
        </row>
        <row r="47">
          <cell r="H47" t="str">
            <v>m³/h      -b</v>
          </cell>
        </row>
        <row r="48">
          <cell r="H48" t="str">
            <v>ft³/h     -n</v>
          </cell>
        </row>
        <row r="49">
          <cell r="H49" t="str">
            <v>ft³/h     -s</v>
          </cell>
        </row>
        <row r="50">
          <cell r="H50" t="str">
            <v>ft³/h     -a</v>
          </cell>
        </row>
        <row r="51">
          <cell r="H51" t="str">
            <v>ft³/h     -b</v>
          </cell>
        </row>
        <row r="52">
          <cell r="H52" t="str">
            <v>US bbl/d  -n</v>
          </cell>
        </row>
        <row r="53">
          <cell r="H53" t="str">
            <v>US bbl/d  -s</v>
          </cell>
        </row>
        <row r="54">
          <cell r="H54" t="str">
            <v>US bbl/d  -a</v>
          </cell>
        </row>
        <row r="55">
          <cell r="H55" t="str">
            <v>US bbl/d  -b</v>
          </cell>
        </row>
        <row r="56">
          <cell r="H56" t="str">
            <v xml:space="preserve">kg/s      </v>
          </cell>
        </row>
        <row r="57">
          <cell r="H57" t="str">
            <v xml:space="preserve">kg/h      </v>
          </cell>
        </row>
        <row r="58">
          <cell r="H58" t="str">
            <v xml:space="preserve">lb/h      </v>
          </cell>
        </row>
        <row r="59">
          <cell r="H59" t="str">
            <v xml:space="preserve">UK ton/h  </v>
          </cell>
        </row>
        <row r="60">
          <cell r="H60" t="str">
            <v xml:space="preserve">t/d       </v>
          </cell>
        </row>
        <row r="61">
          <cell r="H61" t="str">
            <v>UK ton/min</v>
          </cell>
        </row>
        <row r="62">
          <cell r="H62" t="str">
            <v xml:space="preserve">UK ton/d  </v>
          </cell>
        </row>
        <row r="63">
          <cell r="H63" t="str">
            <v xml:space="preserve">UK ton/s  </v>
          </cell>
        </row>
        <row r="64">
          <cell r="H64" t="str">
            <v>US bbl/h  -n</v>
          </cell>
        </row>
        <row r="65">
          <cell r="H65" t="str">
            <v>US bbl/h  -s</v>
          </cell>
        </row>
        <row r="66">
          <cell r="H66" t="str">
            <v>US bbl/h  -a</v>
          </cell>
        </row>
        <row r="67">
          <cell r="H67" t="str">
            <v>US bbl/h  -b</v>
          </cell>
        </row>
        <row r="68">
          <cell r="H68" t="str">
            <v>US bbl/min-n</v>
          </cell>
        </row>
        <row r="69">
          <cell r="H69" t="str">
            <v>US bbl/min-s</v>
          </cell>
        </row>
        <row r="70">
          <cell r="H70" t="str">
            <v>US bbl/min-a</v>
          </cell>
        </row>
        <row r="71">
          <cell r="H71" t="str">
            <v>US bbl/min-b</v>
          </cell>
        </row>
        <row r="72">
          <cell r="H72" t="str">
            <v>US bbl/s  -n</v>
          </cell>
        </row>
        <row r="73">
          <cell r="H73" t="str">
            <v>US bbl/s  -s</v>
          </cell>
        </row>
        <row r="74">
          <cell r="H74" t="str">
            <v>US bbl/s  -a</v>
          </cell>
        </row>
        <row r="75">
          <cell r="H75" t="str">
            <v>US bbl/s  -b</v>
          </cell>
        </row>
        <row r="76">
          <cell r="H76" t="str">
            <v>US gal/s  -n</v>
          </cell>
        </row>
        <row r="77">
          <cell r="H77" t="str">
            <v>US gal/s  -s</v>
          </cell>
        </row>
        <row r="78">
          <cell r="H78" t="str">
            <v>US gal/s  -a</v>
          </cell>
        </row>
        <row r="79">
          <cell r="H79" t="str">
            <v>US gal/s  -b</v>
          </cell>
        </row>
        <row r="80">
          <cell r="H80" t="str">
            <v>US gal/h  -n</v>
          </cell>
        </row>
        <row r="81">
          <cell r="H81" t="str">
            <v>US gal/h  -s</v>
          </cell>
        </row>
        <row r="82">
          <cell r="H82" t="str">
            <v>US gal/h  -a</v>
          </cell>
        </row>
        <row r="83">
          <cell r="H83" t="str">
            <v>US gal/h  -b</v>
          </cell>
        </row>
        <row r="84">
          <cell r="H84" t="str">
            <v>ft³/d     -n</v>
          </cell>
        </row>
        <row r="85">
          <cell r="H85" t="str">
            <v>ft³/d     -s</v>
          </cell>
        </row>
        <row r="86">
          <cell r="H86" t="str">
            <v>ft³/d     -a</v>
          </cell>
        </row>
        <row r="87">
          <cell r="H87" t="str">
            <v>ft³/d     -b</v>
          </cell>
        </row>
        <row r="88">
          <cell r="H88" t="str">
            <v>in³/s     -n</v>
          </cell>
        </row>
        <row r="89">
          <cell r="H89" t="str">
            <v>in³/s     -s</v>
          </cell>
        </row>
        <row r="90">
          <cell r="H90" t="str">
            <v>in³/s     -a</v>
          </cell>
        </row>
        <row r="91">
          <cell r="H91" t="str">
            <v>in³/s     -b</v>
          </cell>
        </row>
        <row r="92">
          <cell r="H92" t="str">
            <v>in³/h     -n</v>
          </cell>
        </row>
        <row r="93">
          <cell r="H93" t="str">
            <v>in³/h     -s</v>
          </cell>
        </row>
        <row r="94">
          <cell r="H94" t="str">
            <v>in³/h     -a</v>
          </cell>
        </row>
        <row r="95">
          <cell r="H95" t="str">
            <v>in³/h     -b</v>
          </cell>
        </row>
        <row r="96">
          <cell r="H96" t="str">
            <v>in³/d     -n</v>
          </cell>
        </row>
        <row r="97">
          <cell r="H97" t="str">
            <v>in³/d     -s</v>
          </cell>
        </row>
        <row r="98">
          <cell r="H98" t="str">
            <v>in³/d     -a</v>
          </cell>
        </row>
        <row r="99">
          <cell r="H99" t="str">
            <v>in³/d     -b</v>
          </cell>
        </row>
        <row r="100">
          <cell r="H100" t="str">
            <v>m³/min    -n</v>
          </cell>
        </row>
        <row r="101">
          <cell r="H101" t="str">
            <v>m³/min    -s</v>
          </cell>
        </row>
        <row r="102">
          <cell r="H102" t="str">
            <v>m³/min    -a</v>
          </cell>
        </row>
        <row r="103">
          <cell r="H103" t="str">
            <v>m³/min    -b</v>
          </cell>
        </row>
        <row r="104">
          <cell r="H104" t="str">
            <v>m³/d      -n</v>
          </cell>
        </row>
        <row r="105">
          <cell r="H105" t="str">
            <v>m³/d      -s</v>
          </cell>
        </row>
        <row r="106">
          <cell r="H106" t="str">
            <v>m³/d      -a</v>
          </cell>
        </row>
        <row r="107">
          <cell r="H107" t="str">
            <v>m³/d      -b</v>
          </cell>
        </row>
        <row r="108">
          <cell r="H108" t="str">
            <v xml:space="preserve">kg/min    </v>
          </cell>
        </row>
        <row r="109">
          <cell r="H109" t="str">
            <v xml:space="preserve">kg/d      </v>
          </cell>
        </row>
        <row r="110">
          <cell r="H110" t="str">
            <v xml:space="preserve">lb/s      </v>
          </cell>
        </row>
        <row r="111">
          <cell r="H111" t="str">
            <v xml:space="preserve">lb/min    </v>
          </cell>
        </row>
        <row r="112">
          <cell r="H112" t="str">
            <v xml:space="preserve">lb/d      </v>
          </cell>
        </row>
        <row r="113">
          <cell r="H113" t="str">
            <v xml:space="preserve">t/s       </v>
          </cell>
        </row>
        <row r="114">
          <cell r="H114" t="str">
            <v xml:space="preserve">t/h       </v>
          </cell>
        </row>
        <row r="115">
          <cell r="H115" t="str">
            <v xml:space="preserve">t/min     </v>
          </cell>
        </row>
        <row r="116">
          <cell r="H116" t="str">
            <v>l/d       -n</v>
          </cell>
        </row>
        <row r="117">
          <cell r="H117" t="str">
            <v>l/d       -s</v>
          </cell>
        </row>
        <row r="118">
          <cell r="H118" t="str">
            <v>l/d       -a</v>
          </cell>
        </row>
        <row r="119">
          <cell r="H119" t="str">
            <v>l/d       -b</v>
          </cell>
        </row>
        <row r="120">
          <cell r="H120" t="str">
            <v>l/s       -n</v>
          </cell>
        </row>
        <row r="121">
          <cell r="H121" t="str">
            <v>l/s       -s</v>
          </cell>
        </row>
        <row r="122">
          <cell r="H122" t="str">
            <v>l/s       -a</v>
          </cell>
        </row>
        <row r="123">
          <cell r="H123" t="str">
            <v>l/s       -b</v>
          </cell>
        </row>
        <row r="124">
          <cell r="H124" t="str">
            <v>UK gal/s  -n</v>
          </cell>
        </row>
        <row r="125">
          <cell r="H125" t="str">
            <v>UK gal/s  -s</v>
          </cell>
        </row>
        <row r="126">
          <cell r="H126" t="str">
            <v>UK gal/s  -a</v>
          </cell>
        </row>
        <row r="127">
          <cell r="H127" t="str">
            <v>UK gal/s  -b</v>
          </cell>
        </row>
        <row r="128">
          <cell r="H128" t="str">
            <v>UK gal/min-n</v>
          </cell>
        </row>
        <row r="129">
          <cell r="H129" t="str">
            <v>UK gal/min-s</v>
          </cell>
        </row>
        <row r="130">
          <cell r="H130" t="str">
            <v>UK gal/min-a</v>
          </cell>
        </row>
        <row r="131">
          <cell r="H131" t="str">
            <v>UK gal/min-b</v>
          </cell>
        </row>
        <row r="132">
          <cell r="H132" t="str">
            <v>UK gal/h  -n</v>
          </cell>
        </row>
        <row r="133">
          <cell r="H133" t="str">
            <v>UK gal/h  -s</v>
          </cell>
        </row>
        <row r="134">
          <cell r="H134" t="str">
            <v>UK gal/h  -a</v>
          </cell>
        </row>
        <row r="135">
          <cell r="H135" t="str">
            <v>UK gal/h  -b</v>
          </cell>
        </row>
        <row r="136">
          <cell r="H136" t="str">
            <v>UK gal/d  -n</v>
          </cell>
        </row>
        <row r="137">
          <cell r="H137" t="str">
            <v>UK gal/d  -s</v>
          </cell>
        </row>
        <row r="138">
          <cell r="H138" t="str">
            <v>UK gal/d  -a</v>
          </cell>
        </row>
        <row r="139">
          <cell r="H139" t="str">
            <v>UK gal/d  -b</v>
          </cell>
        </row>
        <row r="140">
          <cell r="H140" t="str">
            <v xml:space="preserve">g/s       </v>
          </cell>
        </row>
        <row r="141">
          <cell r="H141" t="str">
            <v xml:space="preserve">g/min     </v>
          </cell>
        </row>
        <row r="142">
          <cell r="H142" t="str">
            <v xml:space="preserve">g/h       </v>
          </cell>
        </row>
        <row r="143">
          <cell r="H143" t="str">
            <v xml:space="preserve">g/d       </v>
          </cell>
        </row>
        <row r="144">
          <cell r="H144" t="str">
            <v xml:space="preserve">grain/s   </v>
          </cell>
        </row>
        <row r="145">
          <cell r="H145" t="str">
            <v xml:space="preserve">grain/min </v>
          </cell>
        </row>
        <row r="146">
          <cell r="H146" t="str">
            <v xml:space="preserve">grain/h   </v>
          </cell>
        </row>
        <row r="147">
          <cell r="H147" t="str">
            <v xml:space="preserve">grain/d   </v>
          </cell>
        </row>
        <row r="148">
          <cell r="H148" t="str">
            <v>CN gal/s  -n</v>
          </cell>
        </row>
        <row r="149">
          <cell r="H149" t="str">
            <v>CN gal/s  -s</v>
          </cell>
        </row>
        <row r="150">
          <cell r="H150" t="str">
            <v>CN gal/s  -a</v>
          </cell>
        </row>
        <row r="151">
          <cell r="H151" t="str">
            <v>CN gal/s  -b</v>
          </cell>
        </row>
        <row r="152">
          <cell r="H152" t="str">
            <v>CN gal/min-n</v>
          </cell>
        </row>
        <row r="153">
          <cell r="H153" t="str">
            <v>CN gal/min-s</v>
          </cell>
        </row>
        <row r="154">
          <cell r="H154" t="str">
            <v>CN gal/min-a</v>
          </cell>
        </row>
        <row r="155">
          <cell r="H155" t="str">
            <v>CN gal/min-b</v>
          </cell>
        </row>
        <row r="156">
          <cell r="H156" t="str">
            <v>CN gal/h  -n</v>
          </cell>
        </row>
        <row r="157">
          <cell r="H157" t="str">
            <v>CN gal/h  -s</v>
          </cell>
        </row>
        <row r="158">
          <cell r="H158" t="str">
            <v>CN gal/h  -a</v>
          </cell>
        </row>
        <row r="159">
          <cell r="H159" t="str">
            <v>CN gal/h  -b</v>
          </cell>
        </row>
        <row r="160">
          <cell r="H160" t="str">
            <v>CN gal/d  -n</v>
          </cell>
        </row>
        <row r="161">
          <cell r="H161" t="str">
            <v>CN gal/d  -s</v>
          </cell>
        </row>
        <row r="162">
          <cell r="H162" t="str">
            <v>CN gal/d  -a</v>
          </cell>
        </row>
        <row r="163">
          <cell r="H163" t="str">
            <v>CN gal/d  -b</v>
          </cell>
        </row>
        <row r="164">
          <cell r="H164" t="str">
            <v>kft³/h    -n</v>
          </cell>
        </row>
        <row r="165">
          <cell r="H165" t="str">
            <v>kft³/h    -s</v>
          </cell>
        </row>
        <row r="166">
          <cell r="H166" t="str">
            <v>kft³/h    -a</v>
          </cell>
        </row>
        <row r="167">
          <cell r="H167" t="str">
            <v>kft³/h    -b</v>
          </cell>
        </row>
        <row r="168">
          <cell r="H168" t="str">
            <v>kft³/d    -n</v>
          </cell>
        </row>
        <row r="169">
          <cell r="H169" t="str">
            <v>kft³/d    -s</v>
          </cell>
        </row>
        <row r="170">
          <cell r="H170" t="str">
            <v>kft³/d    -a</v>
          </cell>
        </row>
        <row r="171">
          <cell r="H171" t="str">
            <v>kft³/d    -b</v>
          </cell>
        </row>
        <row r="172">
          <cell r="H172" t="str">
            <v xml:space="preserve">klb/h     </v>
          </cell>
        </row>
        <row r="173">
          <cell r="H173" t="str">
            <v>Mft³/h    -n</v>
          </cell>
        </row>
        <row r="174">
          <cell r="H174" t="str">
            <v>Mft³/h    -s</v>
          </cell>
        </row>
        <row r="175">
          <cell r="H175" t="str">
            <v>Mft³/h    -a</v>
          </cell>
        </row>
        <row r="176">
          <cell r="H176" t="str">
            <v>Mft³/h    -b</v>
          </cell>
        </row>
        <row r="177">
          <cell r="H177" t="str">
            <v>cm³/min   -n</v>
          </cell>
        </row>
        <row r="178">
          <cell r="H178" t="str">
            <v>cm³/min   -s</v>
          </cell>
        </row>
        <row r="179">
          <cell r="H179" t="str">
            <v>cm³/min   -a</v>
          </cell>
        </row>
        <row r="180">
          <cell r="H180" t="str">
            <v>cm³/min   -b</v>
          </cell>
        </row>
        <row r="181">
          <cell r="H181" t="str">
            <v>US kbbl/d -n</v>
          </cell>
        </row>
        <row r="182">
          <cell r="H182" t="str">
            <v>US kbbl/d -s</v>
          </cell>
        </row>
        <row r="183">
          <cell r="H183" t="str">
            <v>US kbbl/d -a</v>
          </cell>
        </row>
        <row r="184">
          <cell r="H184" t="str">
            <v>US kbbl/d -b</v>
          </cell>
        </row>
        <row r="185">
          <cell r="H185" t="str">
            <v>US kbbl/h -n</v>
          </cell>
        </row>
        <row r="186">
          <cell r="H186" t="str">
            <v>US kbbl/h -s</v>
          </cell>
        </row>
        <row r="187">
          <cell r="H187" t="str">
            <v>US kbbl/h -a</v>
          </cell>
        </row>
        <row r="188">
          <cell r="H188" t="str">
            <v>US kbbl/h -b</v>
          </cell>
        </row>
        <row r="189">
          <cell r="H189" t="str">
            <v>US mbbl/d -n</v>
          </cell>
        </row>
        <row r="190">
          <cell r="H190" t="str">
            <v>US mbbl/d -s</v>
          </cell>
        </row>
        <row r="191">
          <cell r="H191" t="str">
            <v>US mbbl/d -a</v>
          </cell>
        </row>
        <row r="192">
          <cell r="H192" t="str">
            <v>US mbbl/d -b</v>
          </cell>
        </row>
        <row r="193">
          <cell r="H193" t="str">
            <v>kft³/min  -n</v>
          </cell>
        </row>
        <row r="194">
          <cell r="H194" t="str">
            <v>kft³/min  -s</v>
          </cell>
        </row>
        <row r="195">
          <cell r="H195" t="str">
            <v>kft³/min  -a</v>
          </cell>
        </row>
        <row r="196">
          <cell r="H196" t="str">
            <v>kft³/min  -b</v>
          </cell>
        </row>
        <row r="197">
          <cell r="H197" t="str">
            <v xml:space="preserve">klb/d     </v>
          </cell>
        </row>
        <row r="198">
          <cell r="H198" t="str">
            <v>Mm³/d     -n</v>
          </cell>
        </row>
        <row r="199">
          <cell r="H199" t="str">
            <v>Mm³/d     -s</v>
          </cell>
        </row>
        <row r="200">
          <cell r="H200" t="str">
            <v>Mm³/d     -a</v>
          </cell>
        </row>
        <row r="201">
          <cell r="H201" t="str">
            <v>Mm³/d     -b</v>
          </cell>
        </row>
        <row r="202">
          <cell r="H202" t="str">
            <v>Mft³/min  -n</v>
          </cell>
        </row>
        <row r="203">
          <cell r="H203" t="str">
            <v>Mft³/min  -s</v>
          </cell>
        </row>
        <row r="204">
          <cell r="H204" t="str">
            <v>Mft³/min  -a</v>
          </cell>
        </row>
        <row r="205">
          <cell r="H205" t="str">
            <v>Mft³/min  -b</v>
          </cell>
        </row>
        <row r="206">
          <cell r="H206" t="str">
            <v>Mft³/d    -n</v>
          </cell>
        </row>
        <row r="207">
          <cell r="H207" t="str">
            <v>Mft³/d    -s</v>
          </cell>
        </row>
        <row r="208">
          <cell r="H208" t="str">
            <v>Mft³/d    -a</v>
          </cell>
        </row>
        <row r="209">
          <cell r="H209" t="str">
            <v>Mft³/d    -b</v>
          </cell>
        </row>
        <row r="210">
          <cell r="H210" t="str">
            <v xml:space="preserve">Mlb/d     </v>
          </cell>
        </row>
        <row r="211">
          <cell r="H211" t="str">
            <v xml:space="preserve">Mlb/h     </v>
          </cell>
        </row>
        <row r="212">
          <cell r="H212" t="str">
            <v xml:space="preserve">kKg/h     </v>
          </cell>
        </row>
        <row r="213">
          <cell r="H213" t="str">
            <v xml:space="preserve">klb/h     </v>
          </cell>
        </row>
        <row r="214">
          <cell r="H214" t="str">
            <v>ml/h      -n</v>
          </cell>
        </row>
        <row r="215">
          <cell r="H215" t="str">
            <v>ml/h      -s</v>
          </cell>
        </row>
        <row r="216">
          <cell r="H216" t="str">
            <v>ml/h      -a</v>
          </cell>
        </row>
        <row r="217">
          <cell r="H217" t="str">
            <v>ml/h      -b</v>
          </cell>
        </row>
        <row r="218">
          <cell r="H218" t="str">
            <v>dm³/s     -n</v>
          </cell>
        </row>
        <row r="219">
          <cell r="H219" t="str">
            <v>dm³/s     -s</v>
          </cell>
        </row>
        <row r="220">
          <cell r="H220" t="str">
            <v>dm³/s     -a</v>
          </cell>
        </row>
        <row r="221">
          <cell r="H221" t="str">
            <v>dm³/s     -b</v>
          </cell>
        </row>
        <row r="222">
          <cell r="H222" t="str">
            <v>hL/d      -n</v>
          </cell>
        </row>
        <row r="223">
          <cell r="H223" t="str">
            <v>hL/d      -s</v>
          </cell>
        </row>
        <row r="224">
          <cell r="H224" t="str">
            <v>hL/d      -a</v>
          </cell>
        </row>
        <row r="225">
          <cell r="H225" t="str">
            <v>hL/d      -b</v>
          </cell>
        </row>
        <row r="226">
          <cell r="H226" t="str">
            <v>UK bbl/d  -n</v>
          </cell>
        </row>
        <row r="227">
          <cell r="H227" t="str">
            <v>UK bbl/d  -s</v>
          </cell>
        </row>
        <row r="228">
          <cell r="H228" t="str">
            <v>UK bbl/d  -a</v>
          </cell>
        </row>
        <row r="229">
          <cell r="H229" t="str">
            <v>UK bbl/d  -b</v>
          </cell>
        </row>
        <row r="230">
          <cell r="H230" t="str">
            <v>UK bbl/h  -n</v>
          </cell>
        </row>
        <row r="231">
          <cell r="H231" t="str">
            <v>UK bbl/h  -s</v>
          </cell>
        </row>
        <row r="232">
          <cell r="H232" t="str">
            <v>UK bbl/h  -a</v>
          </cell>
        </row>
        <row r="233">
          <cell r="H233" t="str">
            <v>UK bbl/h  -b</v>
          </cell>
        </row>
        <row r="234">
          <cell r="H234" t="str">
            <v>hL/h      -n</v>
          </cell>
        </row>
        <row r="235">
          <cell r="H235" t="str">
            <v>hL/h      -s</v>
          </cell>
        </row>
        <row r="236">
          <cell r="H236" t="str">
            <v>hL/h      -a</v>
          </cell>
        </row>
        <row r="237">
          <cell r="H237" t="str">
            <v>hL/h      -b</v>
          </cell>
        </row>
      </sheetData>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slab"/>
      <sheetName val="pile(1)"/>
      <sheetName val="pile(2)"/>
      <sheetName val="pile(3)"/>
      <sheetName val="results"/>
      <sheetName val="PUMP"/>
      <sheetName val="REC(CHP)"/>
      <sheetName val="REC(HOB)"/>
      <sheetName val="Main"/>
      <sheetName val="Data"/>
      <sheetName val="1단계"/>
      <sheetName val="기준"/>
      <sheetName val="예산M12A"/>
      <sheetName val="DATE"/>
      <sheetName val="API Pump"/>
      <sheetName val="ANSI Pump"/>
      <sheetName val="Reciprocating Pump"/>
      <sheetName val="Submersible Pump"/>
      <sheetName val="Fire Pump"/>
      <sheetName val="NAME"/>
      <sheetName val="Piping Design Data"/>
      <sheetName val="PROJECT"/>
      <sheetName val="BQ"/>
      <sheetName val="CAL."/>
      <sheetName val="CAL"/>
      <sheetName val="lookup"/>
      <sheetName val="SKETCH"/>
      <sheetName val="노원열병합  건축공사기성내역서"/>
      <sheetName val="BID"/>
      <sheetName val="표지"/>
      <sheetName val="CAT_5"/>
      <sheetName val="F-Assump"/>
      <sheetName val="Sheet1"/>
      <sheetName val="Sheet2"/>
      <sheetName val="HVAC"/>
      <sheetName val="적용환율"/>
      <sheetName val="General Data"/>
      <sheetName val="ITB COST"/>
      <sheetName val="단가대비"/>
      <sheetName val="간접비내역-1"/>
      <sheetName val="AILC004"/>
      <sheetName val="TEL"/>
      <sheetName val="부대대비"/>
      <sheetName val="냉연집계"/>
      <sheetName val="#REF"/>
      <sheetName val="Cable Trench in E-3,6,9"/>
      <sheetName val="작성기준"/>
      <sheetName val="공정계획_내부계획25__내부w_f_"/>
      <sheetName val="Q827"/>
      <sheetName val="±âÁØ"/>
      <sheetName val="¿¹»êM12A"/>
      <sheetName val="1´Ü°è"/>
      <sheetName val="´Ü°¡´ëºñ"/>
      <sheetName val="³ë¿ø¿­º´ÇÕ  °ÇÃà°ø»ç±â¼º³»¿ª¼­"/>
      <sheetName val="예산서"/>
      <sheetName val="가BM"/>
      <sheetName val="DUTCH CONE"/>
      <sheetName val="Direct Cost"/>
      <sheetName val="11"/>
      <sheetName val="12"/>
      <sheetName val="13"/>
      <sheetName val="14"/>
      <sheetName val="ASS-UNIT"/>
      <sheetName val="SILICATE"/>
      <sheetName val="Isolasi Luar Dalam"/>
      <sheetName val="Isolasi Luar"/>
      <sheetName val="PMT"/>
      <sheetName val="Elect"/>
      <sheetName val="Ins"/>
      <sheetName val="Mech"/>
      <sheetName val="BoQ"/>
      <sheetName val="SewAlat"/>
      <sheetName val="SchC"/>
      <sheetName val="SchA"/>
      <sheetName val="Analysis"/>
      <sheetName val="SchB"/>
      <sheetName val="SchD"/>
      <sheetName val="Sum"/>
      <sheetName val="Invoice Cover"/>
      <sheetName val="EXPAT 21"/>
      <sheetName val="FLUOR 29"/>
      <sheetName val="NONS 84"/>
      <sheetName val="STAFF 158"/>
      <sheetName val="SO 38"/>
      <sheetName val="Markup"/>
      <sheetName val="LV-MOTOR"/>
      <sheetName val="BoQ C4"/>
      <sheetName val="건축내역"/>
      <sheetName val="내역서"/>
      <sheetName val="V-1-1002bid"/>
      <sheetName val="USD 0107"/>
      <sheetName val="USD 0207"/>
      <sheetName val="IDR 0207"/>
      <sheetName val="당초"/>
      <sheetName val="DESIGN CRITERIA"/>
      <sheetName val="PS"/>
      <sheetName val="IDR 0107"/>
      <sheetName val="Kuan&amp;Har(PT)"/>
      <sheetName val="A-7"/>
      <sheetName val="Basic"/>
      <sheetName val="CBA MECH &amp; SS (MECH)"/>
      <sheetName val="Summary Sheets"/>
      <sheetName val="Wt of Mod."/>
      <sheetName val="Module Wt"/>
      <sheetName val="Build Up"/>
      <sheetName val="costing_ESDV"/>
      <sheetName val="costing_Misc"/>
      <sheetName val="costing_MOV"/>
      <sheetName val="costing_Press"/>
      <sheetName val="GammaEquivalents"/>
      <sheetName val="Equipment"/>
      <sheetName val="Piping"/>
      <sheetName val="eq_data"/>
      <sheetName val="A"/>
      <sheetName val="차액보증"/>
      <sheetName val="Summary"/>
      <sheetName val="bq-imp"/>
      <sheetName val="Labor Rate"/>
      <sheetName val="UNITPRICE"/>
      <sheetName val="Indeks"/>
      <sheetName val="Subcon Status - Sum New Format"/>
      <sheetName val="outstanding"/>
      <sheetName val="Subcontract Status - Sum all $"/>
      <sheetName val="PDMP"/>
      <sheetName val="PCE"/>
      <sheetName val="PRODUK"/>
      <sheetName val="TOOL-ME"/>
      <sheetName val="Billing+Accrual"/>
      <sheetName val="REFTABLE"/>
      <sheetName val="DI-ESTI"/>
      <sheetName val="입찰안"/>
      <sheetName val="일위대가"/>
      <sheetName val="FRT_O"/>
      <sheetName val="FAB_I"/>
      <sheetName val="확산동"/>
      <sheetName val="단가표"/>
      <sheetName val="차수"/>
      <sheetName val="FACTOR"/>
      <sheetName val="F4-F7"/>
      <sheetName val="一発シート"/>
      <sheetName val="기초공"/>
      <sheetName val="데이타"/>
      <sheetName val="[PUMP塅䕃⹌塅Ecosting_Press"/>
      <sheetName val="eqp-rek"/>
      <sheetName val="Rebar"/>
      <sheetName val="Load"/>
      <sheetName val="Data_ST"/>
      <sheetName val="VV_Ped"/>
      <sheetName val="NAMES"/>
      <sheetName val="Prod-CS"/>
      <sheetName val="COST SUMM"/>
      <sheetName val="Cable Data"/>
      <sheetName val="Pipe"/>
      <sheetName val="Dayung"/>
      <sheetName val="Gelam"/>
      <sheetName val="Letang"/>
      <sheetName val="Suban"/>
      <sheetName val="Sumpal"/>
      <sheetName val="Tengah"/>
      <sheetName val="estimate"/>
      <sheetName val="단면치수"/>
      <sheetName val="PROCESS"/>
      <sheetName val="DNW"/>
      <sheetName val="FAB별"/>
      <sheetName val="Notes"/>
      <sheetName val="Prod"/>
      <sheetName val="WT-LIST"/>
      <sheetName val="Code"/>
      <sheetName val="GENERAL"/>
      <sheetName val="MP-P"/>
      <sheetName val="Tanks (smpl)"/>
      <sheetName val="Tanks (Est)"/>
      <sheetName val="MAC1.XLM"/>
      <sheetName val="AssumptionValue"/>
      <sheetName val="PT"/>
      <sheetName val="BD-PP-OFF"/>
      <sheetName val="BILAL2"/>
      <sheetName val="STR"/>
      <sheetName val="RAB"/>
      <sheetName val="daf-3(OK)"/>
      <sheetName val="daf-7(OK)"/>
      <sheetName val="Att B"/>
      <sheetName val="Cover"/>
      <sheetName val="RP"/>
      <sheetName val="TOC"/>
      <sheetName val="Report"/>
      <sheetName val="A(cover)"/>
      <sheetName val="B(cover)"/>
      <sheetName val="B"/>
      <sheetName val="C(cover)"/>
      <sheetName val="C"/>
      <sheetName val="D(cover)"/>
      <sheetName val="D.1"/>
      <sheetName val="D.2 (a) MASTER"/>
      <sheetName val="D.2 (b) DUMMY"/>
      <sheetName val="E(cover)"/>
      <sheetName val="E.1"/>
      <sheetName val="E.2"/>
      <sheetName val="E.3"/>
      <sheetName val="E.4"/>
      <sheetName val="E.5"/>
      <sheetName val="E.6"/>
      <sheetName val="E.7"/>
      <sheetName val="E.8"/>
      <sheetName val="F(cover)"/>
      <sheetName val="F"/>
      <sheetName val="G(cover)"/>
      <sheetName val="G"/>
      <sheetName val="H(cover)"/>
      <sheetName val="H"/>
      <sheetName val="I(cover)"/>
      <sheetName val="I"/>
      <sheetName val="Summary MTO"/>
      <sheetName val="Civil MTO"/>
      <sheetName val="slabWeight-m3 lingk"/>
      <sheetName val="input-konf pile grid kotak"/>
      <sheetName val="Pile Head Treatment"/>
      <sheetName val="J(COVER)"/>
      <sheetName val="K(COVER)"/>
      <sheetName val="L(COVER)"/>
      <sheetName val="Config(Dont delete this sheet)"/>
      <sheetName val="Exch_rates"/>
      <sheetName val="손익계산서"/>
      <sheetName val="대차대조표"/>
      <sheetName val="PipWT"/>
      <sheetName val="Checks"/>
      <sheetName val="Const Staff"/>
      <sheetName val="FREU Engineering"/>
      <sheetName val="Startup Staff"/>
      <sheetName val="5"/>
      <sheetName val="XZLC003_PART1"/>
      <sheetName val="기둥(원형)"/>
      <sheetName val="견적내용입력"/>
      <sheetName val="견적서세부내용"/>
      <sheetName val="costing_FE"/>
      <sheetName val="tank list"/>
      <sheetName val="steel data sheet"/>
      <sheetName val="Y-WORK"/>
      <sheetName val="단위세대"/>
      <sheetName val="대비"/>
      <sheetName val="WORKING"/>
      <sheetName val="BQ List MNHRS"/>
      <sheetName val="Customer Databas"/>
      <sheetName val="견적서"/>
      <sheetName val="#REF!"/>
      <sheetName val="FRP내역서"/>
      <sheetName val="bm(CIcable)"/>
      <sheetName val="Total"/>
      <sheetName val="협조전"/>
      <sheetName val="유화"/>
      <sheetName val="2-3.V.D일위"/>
      <sheetName val="WORK"/>
      <sheetName val="COA-17"/>
      <sheetName val="C-18"/>
      <sheetName val="재집"/>
      <sheetName val="직재"/>
      <sheetName val="DESIGNCRITERIA"/>
      <sheetName val="LD원부출력"/>
      <sheetName val="RFP002"/>
      <sheetName val="Administrative Prices"/>
      <sheetName val="Hoja de Trabajo"/>
      <sheetName val="本体取纏"/>
      <sheetName val="鉄骨纏め"/>
      <sheetName val="DWG_FrmDON"/>
      <sheetName val="(AS OF AUG.26-2005)"/>
      <sheetName val="Calculation sheet"/>
      <sheetName val="LINE LIST P3"/>
      <sheetName val="data 원본"/>
      <sheetName val="Pompa"/>
      <sheetName val="Sheet3"/>
      <sheetName val="CTDZ6kv (gd1) "/>
      <sheetName val="CTDZ 0.4+cto (GD1)"/>
      <sheetName val="CTTBA (gd1)"/>
      <sheetName val="Quantity"/>
      <sheetName val="_PUMP塅䕃⹌塅Ecosting_Press"/>
      <sheetName val="2"/>
      <sheetName val="3"/>
      <sheetName val="4"/>
      <sheetName val="Att."/>
      <sheetName val="PP-8000AB"/>
      <sheetName val="24V"/>
      <sheetName val="4B-H150"/>
      <sheetName val="8B1s-H440"/>
      <sheetName val="8B0s"/>
      <sheetName val="H244"/>
      <sheetName val="Sheet4"/>
      <sheetName val="Labor"/>
      <sheetName val="labor1"/>
      <sheetName val="SEX"/>
      <sheetName val="BQMPALOC"/>
      <sheetName val="Proposal"/>
      <sheetName val="4 FP Duty"/>
      <sheetName val="3 FP Duty"/>
      <sheetName val="Cal. Pump 4 FP Duty"/>
      <sheetName val="Cal. Pump 3 FP Duty"/>
      <sheetName val="Rekap Prelim"/>
      <sheetName val="Rumus"/>
      <sheetName val="DAFTAR HARGA"/>
      <sheetName val="H.Satuan"/>
      <sheetName val="Analisa ME"/>
      <sheetName val="3-DIV5"/>
      <sheetName val="Harsat"/>
      <sheetName val="Master 1.0"/>
      <sheetName val="Scedule"/>
      <sheetName val="DWTables"/>
      <sheetName val="Settings"/>
      <sheetName val="bahan"/>
      <sheetName val="Bhn"/>
      <sheetName val="A.Div 2"/>
      <sheetName val="A.Div7"/>
      <sheetName val="Data Tower"/>
      <sheetName val="inst.pemrintah"/>
      <sheetName val="L_23"/>
      <sheetName val="Sch-5"/>
      <sheetName val="Submission Form"/>
      <sheetName val="Parameter"/>
      <sheetName val="coef"/>
      <sheetName val="PCV"/>
      <sheetName val="Datasheet"/>
      <sheetName val="Utility"/>
      <sheetName val="Calculation"/>
      <sheetName val="vlv-ftg data"/>
      <sheetName val="Calculation (2)"/>
      <sheetName val="Cost Breakdown Structure"/>
      <sheetName val="Calc"/>
      <sheetName val="1801"/>
      <sheetName val="SOPMA DD"/>
      <sheetName val="Piping_Design_Data"/>
      <sheetName val="CAL_"/>
      <sheetName val="노원열병합__건축공사기성내역서"/>
      <sheetName val="ITB_COST"/>
      <sheetName val="Cable_Trench_in_E-3,6,9"/>
      <sheetName val="³ë¿ø¿­º´ÇÕ__°ÇÃà°ø»ç±â¼º³»¿ª¼­"/>
      <sheetName val="General_Data"/>
      <sheetName val="API_Pump"/>
      <sheetName val="ANSI_Pump"/>
      <sheetName val="Reciprocating_Pump"/>
      <sheetName val="Submersible_Pump"/>
      <sheetName val="Fire_Pump"/>
      <sheetName val="Const_Staff"/>
      <sheetName val="FREU_Engineering"/>
      <sheetName val="Startup_Staff"/>
      <sheetName val="Administrative_Prices"/>
      <sheetName val="Hoja_de_Trabajo"/>
      <sheetName val="(AS_OF_AUG_26-2005)"/>
      <sheetName val="DESIGN_CRITERIA"/>
      <sheetName val="steel_data_sheet"/>
      <sheetName val="Summary_Sheets"/>
      <sheetName val="Wt_of_Mod_"/>
      <sheetName val="Module_Wt"/>
      <sheetName val="Build_Up"/>
      <sheetName val="Isolasi_Luar_Dalam"/>
      <sheetName val="Isolasi_Luar"/>
      <sheetName val="DUTCH_CONE"/>
      <sheetName val="Direct_Cost"/>
      <sheetName val="BoQ_C4"/>
      <sheetName val="Invoice_Cover"/>
      <sheetName val="EXPAT_21"/>
      <sheetName val="FLUOR_29"/>
      <sheetName val="NONS_84"/>
      <sheetName val="STAFF_158"/>
      <sheetName val="SO_38"/>
      <sheetName val="Cost_Breakdown_Structure"/>
      <sheetName val="내역"/>
      <sheetName val="LEGEND"/>
      <sheetName val="TKOFF"/>
      <sheetName val="CAPVC"/>
      <sheetName val="Lookup Insulation"/>
      <sheetName val="FW Line No - Specification"/>
      <sheetName val="Contract Unit Rates Rev.00"/>
      <sheetName val="Unit Manhours"/>
      <sheetName val="사기도장"/>
      <sheetName val="factores"/>
      <sheetName val="FIELD"/>
      <sheetName val="TESTING"/>
      <sheetName val="BEND LOSS"/>
      <sheetName val="VS P-Q"/>
      <sheetName val="Fab. 15"/>
      <sheetName val="reinforce"/>
      <sheetName val="RESUMEN"/>
      <sheetName val="할증 "/>
      <sheetName val="Est-Hotpp"/>
      <sheetName val="valid_table"/>
      <sheetName val="unit 4"/>
      <sheetName val="경비집계"/>
      <sheetName val="XZLC004_PART2"/>
      <sheetName val="MTL(AG)"/>
      <sheetName val="BATCH"/>
      <sheetName val="POL6차-PIPING"/>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ON_JOB1"/>
      <sheetName val="plan&amp;section of foundation"/>
      <sheetName val="design load"/>
      <sheetName val="working load at the btm ft."/>
      <sheetName val="stability check"/>
      <sheetName val="산근"/>
      <sheetName val="공사비 내역 (가)"/>
      <sheetName val="공사개요"/>
      <sheetName val="REINF."/>
      <sheetName val="LOADS"/>
      <sheetName val="CHECK1"/>
      <sheetName val="0401"/>
      <sheetName val="FOB발"/>
      <sheetName val="배관Methanol"/>
      <sheetName val="방식총괄"/>
      <sheetName val="기성내역서"/>
      <sheetName val="전체패턴1안"/>
      <sheetName val="총괄1"/>
      <sheetName val="단면가정"/>
      <sheetName val="노임"/>
      <sheetName val="FR"/>
      <sheetName val="Bill No. 2 - Carpark"/>
      <sheetName val="電気設備表"/>
      <sheetName val="FAB?"/>
      <sheetName val="SUMMARY (0)"/>
      <sheetName val="040"/>
      <sheetName val="060"/>
      <sheetName val="tank_list"/>
      <sheetName val="Customer_Databas"/>
      <sheetName val="BEND_LOSS"/>
      <sheetName val="VS_P-Q"/>
      <sheetName val="SOPMA_DD"/>
      <sheetName val="Elect Rates &amp; Codes - Base"/>
      <sheetName val="Flights Crew up"/>
      <sheetName val="도급양식"/>
      <sheetName val="BASE"/>
      <sheetName val="fmt"/>
      <sheetName val="PumpSpec"/>
      <sheetName val="산출데이타"/>
      <sheetName val="설계조건"/>
      <sheetName val="details"/>
      <sheetName val="을"/>
      <sheetName val="PL"/>
      <sheetName val="Sheet12"/>
      <sheetName val="실행견적"/>
      <sheetName val="1.설계조건"/>
      <sheetName val="FIN TUBE"/>
      <sheetName val="HED. &amp; PIPE"/>
      <sheetName val="data1"/>
      <sheetName val="장비분석"/>
      <sheetName val="SUMMARY_(0)"/>
      <sheetName val="SewerPipe"/>
      <sheetName val="f&amp;o"/>
      <sheetName val="Equiv.Length"/>
      <sheetName val="Raw Data-Combined"/>
      <sheetName val="Rates"/>
      <sheetName val="Act07"/>
      <sheetName val="REKAP"/>
      <sheetName val="Calc."/>
      <sheetName val="PREAM"/>
      <sheetName val="SALA-002"/>
      <sheetName val="B-S"/>
      <sheetName val="I-KAMAR"/>
      <sheetName val="dwa-01"/>
      <sheetName val="Page2"/>
      <sheetName val="inter"/>
      <sheetName val="BAG-2"/>
      <sheetName val="Connections"/>
      <sheetName val="S"/>
      <sheetName val="Input"/>
      <sheetName val="P3"/>
      <sheetName val="REKAP_ARSITEKTUR."/>
      <sheetName val="k341k612"/>
      <sheetName val="HS"/>
      <sheetName val="Material"/>
      <sheetName val="BIL"/>
      <sheetName val="Log-Log"/>
      <sheetName val="Hrg Readymix"/>
    </sheetNames>
    <sheetDataSet>
      <sheetData sheetId="0" refreshError="1"/>
      <sheetData sheetId="1">
        <row r="6">
          <cell r="A6">
            <v>0.30480000000000002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COVER (3)"/>
      <sheetName val="PTRE-FM-1210"/>
      <sheetName val="COVER (2)"/>
      <sheetName val="PENDAHULUAN"/>
      <sheetName val="Content (2)"/>
      <sheetName val="01. Umum"/>
      <sheetName val="Report - Shelter"/>
      <sheetName val="ATT"/>
      <sheetName val="Sheet3"/>
      <sheetName val="Sheet2"/>
      <sheetName val="LAMP"/>
      <sheetName val="Pedestal"/>
      <sheetName val="GB"/>
      <sheetName val="wind"/>
      <sheetName val="LC SOIL"/>
      <sheetName val="qall"/>
      <sheetName val="DISPLACEMENT CHECK"/>
      <sheetName val="02. Outline Struktur"/>
      <sheetName val="03. Beban Rencana"/>
      <sheetName val="04. Desain Fondasi"/>
      <sheetName val="05. Hasil Analisis dan Desain"/>
      <sheetName val="attachment"/>
      <sheetName val="ATT.B input-output STAAD"/>
      <sheetName val="ATT.C-SOIL REPORT"/>
      <sheetName val="ATT.C-SOIL REPORT (2)"/>
      <sheetName val="ATT.C SOIL REPORT (2)"/>
      <sheetName val="Sheet1"/>
      <sheetName val="ATT.D-WIND"/>
      <sheetName val="ATT.E-SEISMIC"/>
      <sheetName val="ATT.F-soil parameter"/>
      <sheetName val="ATT.F SOIL PARAMETER"/>
      <sheetName val="ATT.G-anchor bolt"/>
      <sheetName val="ATT.H Calculation Endplate"/>
      <sheetName val="Table Calculation"/>
      <sheetName val="WF"/>
      <sheetName val="Bolt"/>
      <sheetName val="StdBOM"/>
      <sheetName val="C-3204"/>
    </sheetNames>
    <sheetDataSet>
      <sheetData sheetId="0"/>
      <sheetData sheetId="1"/>
      <sheetData sheetId="2"/>
      <sheetData sheetId="3">
        <row r="5">
          <cell r="A5" t="str">
            <v>CALCULATION INJECTION PUMP SPU2 &amp; WTIP</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heetName val="GEN"/>
      <sheetName val="PR"/>
      <sheetName val="MEPI"/>
      <sheetName val="IN"/>
      <sheetName val="EL"/>
      <sheetName val="CI"/>
      <sheetName val="SUM"/>
      <sheetName val="S CURVE PROGRESS"/>
      <sheetName val="S CURVE-MHRS"/>
      <sheetName val="03. Beban Rencana"/>
      <sheetName val="Report - Shelter"/>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DUTCH CONE"/>
      <sheetName val="GRAPH"/>
      <sheetName val="Sheet1"/>
      <sheetName val="_______________________01"/>
      <sheetName val="Code"/>
      <sheetName val="P3"/>
      <sheetName val="slab"/>
      <sheetName val="EXPAT 21"/>
      <sheetName val="FLUOR 29"/>
      <sheetName val="NONS 84"/>
      <sheetName val="STAFF 158"/>
      <sheetName val="SO 38"/>
      <sheetName val="Dutch Cone Test 04-May-2001-2"/>
      <sheetName val="Isolasi Luar Dalam"/>
      <sheetName val="Isolasi Luar"/>
      <sheetName val="USD 0107"/>
      <sheetName val="USD 0207"/>
      <sheetName val="IDR 0207"/>
      <sheetName val="Billing+Accrual"/>
      <sheetName val="IDR 0107"/>
      <sheetName val="ASS-UNIT"/>
      <sheetName val="Eng_Hrs"/>
      <sheetName val="Ins"/>
      <sheetName val="STAFF 159"/>
      <sheetName val="Summary"/>
      <sheetName val="NAMES"/>
      <sheetName val="HRG BHN"/>
      <sheetName val="Actual Eligible List"/>
      <sheetName val="Eng_Hrs (HO)"/>
      <sheetName val="Sheet2"/>
      <sheetName val="rms mek"/>
      <sheetName val="Contents"/>
      <sheetName val="DWTables"/>
      <sheetName val="LV-MOTOR"/>
      <sheetName val="Rekap Prelim"/>
      <sheetName val="Rekap Direct Cost"/>
      <sheetName val="Dsr Hitung"/>
      <sheetName val="Data Masukan"/>
      <sheetName val="Fisik 2012"/>
      <sheetName val="Pek. Persiapan"/>
      <sheetName val="Rekap Anl.K"/>
      <sheetName val="Rekap Anl.SNI"/>
      <sheetName val="EE-PROP"/>
      <sheetName val="NAME"/>
      <sheetName val="Data"/>
      <sheetName val="Att B"/>
      <sheetName val="GENERAL"/>
      <sheetName val="Tanks (smpl)"/>
      <sheetName val="Tanks (Est)"/>
      <sheetName val="DRUM"/>
      <sheetName val="GEN"/>
      <sheetName val="SILICATE"/>
      <sheetName val="AssumptionValue"/>
      <sheetName val="BQ"/>
      <sheetName val="hsp-STR-ARS"/>
      <sheetName val="FAI4"/>
      <sheetName val="Rekap per-JB"/>
      <sheetName val="BESI CANAL"/>
      <sheetName val="TBLSKILL"/>
      <sheetName val="REKAP"/>
      <sheetName val="Total Option 1"/>
      <sheetName val="geo-A1"/>
      <sheetName val="geo-A2"/>
      <sheetName val="geo-B"/>
      <sheetName val="AllInEst"/>
      <sheetName val="Price Allison Parts 2011"/>
      <sheetName val="REP"/>
      <sheetName val="PT"/>
      <sheetName val="ANALISA"/>
      <sheetName val="Rinc Sewa A2B versi kenaikan"/>
      <sheetName val="Panel"/>
      <sheetName val="EXIST"/>
      <sheetName val="Well Plan 1"/>
      <sheetName val="abk.04.awalr+co+tab.rups"/>
      <sheetName val="Allison Parts Pricing 2009"/>
      <sheetName val="Master-Prices"/>
      <sheetName val="7Liner"/>
      <sheetName val="工业炉"/>
      <sheetName val="COVER"/>
      <sheetName val="manhour"/>
      <sheetName val="breakdown"/>
      <sheetName val="bill qty"/>
      <sheetName val="isian"/>
      <sheetName val="BQMPALOC"/>
      <sheetName val="Ref"/>
      <sheetName val="Dropdown List"/>
      <sheetName val="terdistribusi"/>
      <sheetName val="COMMIT REG"/>
      <sheetName val="MHRS"/>
      <sheetName val="Electrical Off Plot"/>
      <sheetName val="19. drill CD6"/>
      <sheetName val="Dayung"/>
      <sheetName val="Gelam"/>
      <sheetName val="Letang"/>
      <sheetName val="Suban"/>
      <sheetName val="Sumpal"/>
      <sheetName val="Tengah"/>
      <sheetName val="Quantity"/>
      <sheetName val="Page2"/>
      <sheetName val="@RISK Correlations"/>
      <sheetName val="Process Data"/>
      <sheetName val="Report Gen"/>
      <sheetName val="Probbl - Production"/>
      <sheetName val="FORM-01"/>
      <sheetName val="Calca"/>
      <sheetName val="Info"/>
      <sheetName val="DUTCH_CONE"/>
      <sheetName val="EXPAT_21"/>
      <sheetName val="FLUOR_29"/>
      <sheetName val="NONS_84"/>
      <sheetName val="STAFF_158"/>
      <sheetName val="SO_38"/>
      <sheetName val="Dutch_Cone_Test_04-May-2001-2"/>
      <sheetName val="Isolasi_Luar_Dalam"/>
      <sheetName val="Isolasi_Luar"/>
      <sheetName val="USD_0107"/>
      <sheetName val="USD_0207"/>
      <sheetName val="IDR_0107"/>
      <sheetName val="IDR_0207"/>
      <sheetName val="Actual_Eligible_List"/>
      <sheetName val="Eng_Hrs_(HO)"/>
      <sheetName val="HRG_BHN"/>
      <sheetName val="STAFF_159"/>
      <sheetName val="DUTCH_CONE1"/>
      <sheetName val="EXPAT_211"/>
      <sheetName val="FLUOR_291"/>
      <sheetName val="NONS_841"/>
      <sheetName val="STAFF_1581"/>
      <sheetName val="SO_381"/>
      <sheetName val="Dutch_Cone_Test_04-May-2001-21"/>
      <sheetName val="Isolasi_Luar_Dalam1"/>
      <sheetName val="Isolasi_Luar1"/>
      <sheetName val="USD_01071"/>
      <sheetName val="USD_02071"/>
      <sheetName val="IDR_01071"/>
      <sheetName val="IDR_02071"/>
      <sheetName val="Actual_Eligible_List1"/>
      <sheetName val="Eng_Hrs_(HO)1"/>
      <sheetName val="HRG_BHN1"/>
      <sheetName val="STAFF_1591"/>
      <sheetName val="DUTCH_CONE3"/>
      <sheetName val="EXPAT_213"/>
      <sheetName val="FLUOR_293"/>
      <sheetName val="NONS_843"/>
      <sheetName val="STAFF_1583"/>
      <sheetName val="SO_383"/>
      <sheetName val="Dutch_Cone_Test_04-May-2001-23"/>
      <sheetName val="Isolasi_Luar_Dalam3"/>
      <sheetName val="Isolasi_Luar3"/>
      <sheetName val="USD_01073"/>
      <sheetName val="USD_02073"/>
      <sheetName val="IDR_01073"/>
      <sheetName val="IDR_02073"/>
      <sheetName val="Actual_Eligible_List3"/>
      <sheetName val="Eng_Hrs_(HO)3"/>
      <sheetName val="HRG_BHN3"/>
      <sheetName val="STAFF_1593"/>
      <sheetName val="DUTCH_CONE2"/>
      <sheetName val="EXPAT_212"/>
      <sheetName val="FLUOR_292"/>
      <sheetName val="NONS_842"/>
      <sheetName val="STAFF_1582"/>
      <sheetName val="SO_382"/>
      <sheetName val="Dutch_Cone_Test_04-May-2001-22"/>
      <sheetName val="Isolasi_Luar_Dalam2"/>
      <sheetName val="Isolasi_Luar2"/>
      <sheetName val="USD_01072"/>
      <sheetName val="USD_02072"/>
      <sheetName val="IDR_01072"/>
      <sheetName val="IDR_02072"/>
      <sheetName val="Actual_Eligible_List2"/>
      <sheetName val="Eng_Hrs_(HO)2"/>
      <sheetName val="HRG_BHN2"/>
      <sheetName val="STAFF_1592"/>
      <sheetName val="DUTCH_CONE4"/>
      <sheetName val="EXPAT_214"/>
      <sheetName val="FLUOR_294"/>
      <sheetName val="NONS_844"/>
      <sheetName val="STAFF_1584"/>
      <sheetName val="SO_384"/>
      <sheetName val="Dutch_Cone_Test_04-May-2001-24"/>
      <sheetName val="Isolasi_Luar_Dalam4"/>
      <sheetName val="Isolasi_Luar4"/>
      <sheetName val="USD_01074"/>
      <sheetName val="USD_02074"/>
      <sheetName val="IDR_01074"/>
      <sheetName val="IDR_02074"/>
      <sheetName val="Actual_Eligible_List4"/>
      <sheetName val="Eng_Hrs_(HO)4"/>
      <sheetName val="HRG_BHN4"/>
      <sheetName val="STAFF_1594"/>
      <sheetName val="DUTCH_CONE5"/>
      <sheetName val="EXPAT_215"/>
      <sheetName val="FLUOR_295"/>
      <sheetName val="NONS_845"/>
      <sheetName val="STAFF_1585"/>
      <sheetName val="SO_385"/>
      <sheetName val="Dutch_Cone_Test_04-May-2001-25"/>
      <sheetName val="Isolasi_Luar_Dalam5"/>
      <sheetName val="Isolasi_Luar5"/>
      <sheetName val="USD_01075"/>
      <sheetName val="USD_02075"/>
      <sheetName val="IDR_01075"/>
      <sheetName val="IDR_02075"/>
      <sheetName val="Actual_Eligible_List5"/>
      <sheetName val="Eng_Hrs_(HO)5"/>
      <sheetName val="HRG_BHN5"/>
      <sheetName val="STAFF_1595"/>
      <sheetName val="P&amp;L"/>
      <sheetName val="LIST"/>
      <sheetName val="eakTG"/>
      <sheetName val="AREA"/>
      <sheetName val="MTO Instrument Proc"/>
      <sheetName val="MATERIAL-PRICE"/>
      <sheetName val="EQUIPMENT-PRICE"/>
      <sheetName val="Deliverable list"/>
      <sheetName val="Kurs Rate"/>
      <sheetName val="temp ofc PGN&amp;PMC"/>
      <sheetName val="Man Power"/>
      <sheetName val="D"/>
      <sheetName val="G-Euro"/>
      <sheetName val="BONUS"/>
      <sheetName val="oracle"/>
      <sheetName val="PRIMARY LOAD"/>
      <sheetName val="ANA&amp;DESIGN&amp;REINF ."/>
      <sheetName val="FDN CAL."/>
      <sheetName val="Currency Rate"/>
      <sheetName val="Dsr_Hitung"/>
      <sheetName val="Rekap_Prelim"/>
      <sheetName val="Rekap_Direct_Cost"/>
      <sheetName val="Data_Masukan"/>
      <sheetName val="Fisik_2012"/>
      <sheetName val="Pek__Persiapan"/>
      <sheetName val="Rekap_Anl_K"/>
      <sheetName val="Rekap_Anl_SNI"/>
      <sheetName val="REFTABLE"/>
      <sheetName val="MP-P"/>
      <sheetName val="Rebar"/>
      <sheetName val="eqp-rek"/>
      <sheetName val="Load"/>
      <sheetName val="Data_ST"/>
      <sheetName val="VV_Ped"/>
      <sheetName val="Equipment"/>
      <sheetName val="Assump"/>
      <sheetName val="Data Input"/>
      <sheetName val="Reff Haraga"/>
      <sheetName val="Harga Pasar"/>
      <sheetName val="Rinc Sewa A2B"/>
      <sheetName val="HemiHead"/>
      <sheetName val="PDMP"/>
      <sheetName val="PCE"/>
      <sheetName val="PRODUK"/>
      <sheetName val="TOOL-ME"/>
      <sheetName val="Kuan&amp;Har(PT)"/>
      <sheetName val="Basic"/>
      <sheetName val="Indeks"/>
      <sheetName val="GeneralInfo"/>
      <sheetName val="A-7"/>
      <sheetName val="산근"/>
      <sheetName val="대비표"/>
      <sheetName val="datasht"/>
      <sheetName val="Prod-CS"/>
      <sheetName val="CashFlow"/>
      <sheetName val="综合概算"/>
      <sheetName val="5-Peralatan"/>
      <sheetName val="3-DIV4"/>
      <sheetName val="KWIT"/>
      <sheetName val="LAPORAN"/>
      <sheetName val="Sch-4"/>
      <sheetName val="Indirect_Const"/>
      <sheetName val="51-PSV8008L"/>
      <sheetName val="Est-Mat"/>
      <sheetName val="Std Upah"/>
      <sheetName val="SHELL_BOTTOM"/>
      <sheetName val="PipeTable"/>
      <sheetName val="UPAH"/>
      <sheetName val="ALAT"/>
      <sheetName val="JEMBATAN"/>
      <sheetName val="011C101"/>
      <sheetName val="An_Roof_Top Ag_Int-WG"/>
      <sheetName val="Daf-Harga"/>
      <sheetName val="Struktur Gas"/>
      <sheetName val="lk"/>
      <sheetName val="OTHERS"/>
      <sheetName val="CAP"/>
      <sheetName val="Harga"/>
      <sheetName val="PivotDetailWeek (2)"/>
      <sheetName val="DATA INDUK"/>
      <sheetName val="Airy"/>
      <sheetName val="Daf 1"/>
      <sheetName val="3. HO Expenses"/>
      <sheetName val="CostCenters"/>
      <sheetName val="StatusHires"/>
      <sheetName val="DB@Acess"/>
      <sheetName val="ANALISA E"/>
      <sheetName val="TAMPO"/>
      <sheetName val="ANLISA K"/>
      <sheetName val="STD"/>
      <sheetName val="Tabel Berat"/>
      <sheetName val="Sch-III"/>
      <sheetName val="Elec Eng Hours Est"/>
      <sheetName val=" Lookups"/>
      <sheetName val="Notes"/>
      <sheetName val="RAB (A) (2)"/>
      <sheetName val="Tabel"/>
      <sheetName val="TRANS"/>
      <sheetName val="PEMAKAIAN PAKAN _ OBAT"/>
      <sheetName val="ANAL.BOW"/>
      <sheetName val="Resume"/>
      <sheetName val="analisa alat"/>
      <sheetName val="AHS_1"/>
      <sheetName val="Item Dominan"/>
      <sheetName val="DUTCH_CONE6"/>
      <sheetName val="EXPAT_216"/>
      <sheetName val="FLUOR_296"/>
      <sheetName val="NONS_846"/>
      <sheetName val="STAFF_1586"/>
      <sheetName val="SO_386"/>
      <sheetName val="Dutch_Cone_Test_04-May-2001-26"/>
      <sheetName val="Isolasi_Luar_Dalam6"/>
      <sheetName val="Isolasi_Luar6"/>
      <sheetName val="USD_01076"/>
      <sheetName val="USD_02076"/>
      <sheetName val="IDR_01076"/>
      <sheetName val="IDR_02076"/>
      <sheetName val="Actual_Eligible_List6"/>
      <sheetName val="Eng_Hrs_(HO)6"/>
      <sheetName val="HRG_BHN6"/>
      <sheetName val="STAFF_1596"/>
      <sheetName val="Att_B"/>
      <sheetName val="Tanks_(smpl)"/>
      <sheetName val="Tanks_(Est)"/>
      <sheetName val="rms_mek"/>
      <sheetName val="Rekap_per-JB"/>
      <sheetName val="BESI_CANAL"/>
      <sheetName val="Total_Option_1"/>
      <sheetName val="Price_Allison_Parts_2011"/>
      <sheetName val="@RISK_Correlations"/>
      <sheetName val="Process_Data"/>
      <sheetName val="Report_Gen"/>
      <sheetName val="Probbl_-_Production"/>
      <sheetName val="MTO_Instrument_Proc"/>
      <sheetName val="Deliverable_list"/>
      <sheetName val="Kurs_Rate"/>
      <sheetName val="temp_ofc_PGN&amp;PMC"/>
      <sheetName val="Man_Power"/>
      <sheetName val="bill_qty"/>
      <sheetName val="Koef"/>
      <sheetName val="MH_Rate"/>
      <sheetName val="Mtrl 01"/>
      <sheetName val="FORM"/>
      <sheetName val="B"/>
      <sheetName val="RAB JASA"/>
      <sheetName val="EB"/>
      <sheetName val="HRG BAHAN _ UPAH okk"/>
      <sheetName val="pipeline-dtt(DWI)(samiran)"/>
    </sheetNames>
    <sheetDataSet>
      <sheetData sheetId="0" refreshError="1"/>
      <sheetData sheetId="1" refreshError="1">
        <row r="87">
          <cell r="B87">
            <v>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87">
          <cell r="B87">
            <v>1.01</v>
          </cell>
        </row>
      </sheetData>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ow r="87">
          <cell r="B87">
            <v>1.01</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refreshError="1"/>
      <sheetData sheetId="237" refreshError="1"/>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DUTCH CONE"/>
      <sheetName val="GRAPH"/>
      <sheetName val="Sheet1"/>
      <sheetName val="_______________________01"/>
      <sheetName val="Code"/>
      <sheetName val="P3"/>
      <sheetName val="slab"/>
      <sheetName val="EXPAT 21"/>
      <sheetName val="FLUOR 29"/>
      <sheetName val="NONS 84"/>
      <sheetName val="STAFF 158"/>
      <sheetName val="SO 38"/>
      <sheetName val="Dutch Cone Test 04-May-2001-2"/>
      <sheetName val="Isolasi Luar Dalam"/>
      <sheetName val="Isolasi Luar"/>
      <sheetName val="Billing+Accrual"/>
      <sheetName val="ASS-UNIT"/>
      <sheetName val="Eng_Hrs"/>
      <sheetName val="Ins"/>
      <sheetName val="USD 0107"/>
      <sheetName val="USD 0207"/>
      <sheetName val="IDR 0107"/>
      <sheetName val="IDR 0207"/>
      <sheetName val="Actual Eligible List"/>
      <sheetName val="Eng_Hrs (HO)"/>
      <sheetName val="Summary"/>
      <sheetName val="NAMES"/>
      <sheetName val="HRG BHN"/>
      <sheetName val="Dayung"/>
      <sheetName val="Data"/>
      <sheetName val="Gelam"/>
      <sheetName val="Letang"/>
      <sheetName val="Suban"/>
      <sheetName val="Sumpal"/>
      <sheetName val="Tengah"/>
      <sheetName val="Equipment"/>
      <sheetName val="Gas Production Facilities"/>
      <sheetName val="IsolatedFdn"/>
      <sheetName val="STAFF 159"/>
      <sheetName val="LINE"/>
      <sheetName val="rms mek"/>
      <sheetName val="Ind.MP Sch."/>
      <sheetName val="NAME"/>
      <sheetName val="MP-P"/>
      <sheetName val="GENERAL"/>
      <sheetName val="Tanks (smpl)"/>
      <sheetName val="Tanks (Est)"/>
    </sheetNames>
    <sheetDataSet>
      <sheetData sheetId="0" refreshError="1"/>
      <sheetData sheetId="1" refreshError="1">
        <row r="87">
          <cell r="B87">
            <v>1.01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NGKAL"/>
      <sheetName val="DALAM"/>
      <sheetName val="ATT"/>
      <sheetName val="DRAFT GAMBAR"/>
      <sheetName val="Sheet3"/>
      <sheetName val="DUTCH CONE"/>
      <sheetName val="name"/>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
      <sheetName val="1"/>
      <sheetName val="2"/>
      <sheetName val="3"/>
      <sheetName val="4"/>
      <sheetName val="5"/>
      <sheetName val="Units"/>
      <sheetName val="6"/>
      <sheetName val="Sheet1"/>
    </sheetNames>
    <sheetDataSet>
      <sheetData sheetId="0"/>
      <sheetData sheetId="1"/>
      <sheetData sheetId="2" refreshError="1"/>
      <sheetData sheetId="3" refreshError="1"/>
      <sheetData sheetId="4" refreshError="1"/>
      <sheetData sheetId="5" refreshError="1"/>
      <sheetData sheetId="6">
        <row r="4">
          <cell r="K4" t="str">
            <v>Class I / Group A</v>
          </cell>
        </row>
        <row r="5">
          <cell r="K5" t="str">
            <v>Class I / Group B</v>
          </cell>
        </row>
        <row r="6">
          <cell r="K6" t="str">
            <v>Class I / Group C</v>
          </cell>
        </row>
        <row r="7">
          <cell r="K7" t="str">
            <v>Class I / Group D</v>
          </cell>
        </row>
        <row r="8">
          <cell r="K8" t="str">
            <v>Mining</v>
          </cell>
        </row>
        <row r="9">
          <cell r="K9" t="str">
            <v>Class II / Group E</v>
          </cell>
        </row>
        <row r="10">
          <cell r="K10" t="str">
            <v>Class II / Group F</v>
          </cell>
        </row>
        <row r="11">
          <cell r="K11" t="str">
            <v>Class II / Group G</v>
          </cell>
        </row>
        <row r="12">
          <cell r="K12" t="str">
            <v>Class III</v>
          </cell>
        </row>
        <row r="17">
          <cell r="K17" t="str">
            <v>T1</v>
          </cell>
        </row>
        <row r="18">
          <cell r="K18" t="str">
            <v>T2</v>
          </cell>
        </row>
        <row r="19">
          <cell r="K19" t="str">
            <v>T2A</v>
          </cell>
        </row>
        <row r="20">
          <cell r="K20" t="str">
            <v>T2B</v>
          </cell>
        </row>
        <row r="21">
          <cell r="K21" t="str">
            <v>T2C</v>
          </cell>
        </row>
        <row r="22">
          <cell r="K22" t="str">
            <v>T2D</v>
          </cell>
        </row>
        <row r="23">
          <cell r="K23" t="str">
            <v>T3</v>
          </cell>
        </row>
        <row r="24">
          <cell r="K24" t="str">
            <v>T3A</v>
          </cell>
        </row>
        <row r="25">
          <cell r="K25" t="str">
            <v>T3B</v>
          </cell>
        </row>
        <row r="26">
          <cell r="K26" t="str">
            <v>T3C</v>
          </cell>
        </row>
        <row r="27">
          <cell r="K27" t="str">
            <v>T4</v>
          </cell>
        </row>
        <row r="28">
          <cell r="K28" t="str">
            <v>T4A</v>
          </cell>
        </row>
        <row r="29">
          <cell r="K29" t="str">
            <v>T5</v>
          </cell>
        </row>
        <row r="30">
          <cell r="K30" t="str">
            <v>T6</v>
          </cell>
        </row>
      </sheetData>
      <sheetData sheetId="7" refreshError="1"/>
      <sheetData sheetId="8"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t 1 of 3"/>
      <sheetName val="Sht 2 of 3"/>
      <sheetName val="Sht 3 of 3"/>
      <sheetName val="Calc"/>
      <sheetName val="Settling Out Press."/>
      <sheetName val="Sheet1"/>
      <sheetName val="Setup"/>
      <sheetName val="Comparison"/>
      <sheetName val="Output (1)"/>
      <sheetName val="Settings"/>
      <sheetName val="PropSets"/>
      <sheetName val="Output Template"/>
      <sheetName val="Comparison Output Template"/>
      <sheetName val="overall"/>
      <sheetName val="DALAM"/>
      <sheetName val="GEN"/>
    </sheetNames>
    <sheetDataSet>
      <sheetData sheetId="0"/>
      <sheetData sheetId="1"/>
      <sheetData sheetId="2"/>
      <sheetData sheetId="3"/>
      <sheetData sheetId="4"/>
      <sheetData sheetId="5"/>
      <sheetData sheetId="6"/>
      <sheetData sheetId="7"/>
      <sheetData sheetId="8"/>
      <sheetData sheetId="9"/>
      <sheetData sheetId="10">
        <row r="4">
          <cell r="H4" t="str">
            <v>Overall</v>
          </cell>
        </row>
        <row r="5">
          <cell r="H5" t="str">
            <v>Vapour</v>
          </cell>
        </row>
        <row r="6">
          <cell r="H6" t="str">
            <v>Light Liquid</v>
          </cell>
        </row>
        <row r="7">
          <cell r="H7" t="str">
            <v>Heavy Liquid</v>
          </cell>
        </row>
        <row r="8">
          <cell r="H8" t="str">
            <v>Combined Liquid</v>
          </cell>
        </row>
        <row r="9">
          <cell r="H9" t="str">
            <v>Solid</v>
          </cell>
        </row>
        <row r="10">
          <cell r="H10" t="str">
            <v>User Variable</v>
          </cell>
        </row>
        <row r="11">
          <cell r="H11" t="str">
            <v>Label</v>
          </cell>
        </row>
        <row r="24">
          <cell r="D24" t="str">
            <v>(Ideal) Liquid Volume Flow</v>
          </cell>
        </row>
        <row r="25">
          <cell r="D25" t="str">
            <v>Actual Gas Flow</v>
          </cell>
        </row>
        <row r="26">
          <cell r="D26" t="str">
            <v>Actual Volume Flow</v>
          </cell>
        </row>
        <row r="27">
          <cell r="D27" t="str">
            <v>Compressibility</v>
          </cell>
        </row>
        <row r="28">
          <cell r="D28" t="str">
            <v>Cp/Cv (Gamma)</v>
          </cell>
        </row>
        <row r="29">
          <cell r="D29" t="str">
            <v>Heat Flow</v>
          </cell>
        </row>
        <row r="30">
          <cell r="D30" t="str">
            <v>Kinematic Viscosity</v>
          </cell>
        </row>
        <row r="31">
          <cell r="D31" t="str">
            <v>Mass Density</v>
          </cell>
        </row>
        <row r="32">
          <cell r="D32" t="str">
            <v>Mass Enthalpy</v>
          </cell>
        </row>
        <row r="33">
          <cell r="D33" t="str">
            <v>Mass Entropy</v>
          </cell>
        </row>
        <row r="34">
          <cell r="D34" t="str">
            <v>Mass Flow</v>
          </cell>
        </row>
        <row r="35">
          <cell r="D35" t="str">
            <v>Mass Heat Capacity</v>
          </cell>
        </row>
        <row r="36">
          <cell r="D36" t="str">
            <v>Molar Density</v>
          </cell>
        </row>
        <row r="37">
          <cell r="D37" t="str">
            <v>Molar Enthalpy</v>
          </cell>
        </row>
        <row r="38">
          <cell r="D38" t="str">
            <v>Molar Entropy</v>
          </cell>
        </row>
        <row r="39">
          <cell r="D39" t="str">
            <v>Molar Flow</v>
          </cell>
        </row>
        <row r="40">
          <cell r="D40" t="str">
            <v>Molar Heat Capacity</v>
          </cell>
        </row>
        <row r="41">
          <cell r="D41" t="str">
            <v>Molar Volume</v>
          </cell>
        </row>
        <row r="42">
          <cell r="D42" t="str">
            <v>Molecular Weight</v>
          </cell>
        </row>
        <row r="43">
          <cell r="D43" t="str">
            <v>Pseudo Critical Pressure</v>
          </cell>
        </row>
        <row r="44">
          <cell r="D44" t="str">
            <v>Pseudo Critical Temperature</v>
          </cell>
        </row>
        <row r="45">
          <cell r="D45" t="str">
            <v>Pseudo Critical Volume</v>
          </cell>
        </row>
        <row r="46">
          <cell r="D46" t="str">
            <v>Pressure</v>
          </cell>
        </row>
        <row r="47">
          <cell r="D47" t="str">
            <v>SG Air</v>
          </cell>
        </row>
        <row r="48">
          <cell r="D48" t="str">
            <v>Std Gas Flow</v>
          </cell>
        </row>
        <row r="49">
          <cell r="D49" t="str">
            <v>Std Liquid Mass Density</v>
          </cell>
        </row>
        <row r="50">
          <cell r="D50" t="str">
            <v>Std Liquid Vol Flow</v>
          </cell>
        </row>
        <row r="51">
          <cell r="D51" t="str">
            <v>Surface Tension</v>
          </cell>
        </row>
        <row r="52">
          <cell r="D52" t="str">
            <v>Temperature</v>
          </cell>
        </row>
        <row r="53">
          <cell r="D53" t="str">
            <v>Thermal Conductivity</v>
          </cell>
        </row>
        <row r="54">
          <cell r="D54" t="str">
            <v>Viscosity</v>
          </cell>
        </row>
        <row r="55">
          <cell r="D55" t="str">
            <v>Component Ideal Liquid Volume Flow</v>
          </cell>
        </row>
        <row r="56">
          <cell r="D56" t="str">
            <v>Component Ideal Liquid Volume Fraction</v>
          </cell>
        </row>
        <row r="57">
          <cell r="D57" t="str">
            <v>Component Mass Flow</v>
          </cell>
        </row>
        <row r="58">
          <cell r="D58" t="str">
            <v>Component Mass Fraction</v>
          </cell>
        </row>
        <row r="59">
          <cell r="D59" t="str">
            <v>Component Molar Flow</v>
          </cell>
        </row>
        <row r="60">
          <cell r="D60" t="str">
            <v>Component Molar Fraction</v>
          </cell>
        </row>
        <row r="61">
          <cell r="D61" t="str">
            <v>Name</v>
          </cell>
        </row>
        <row r="62">
          <cell r="D62" t="str">
            <v>Unique ID</v>
          </cell>
        </row>
        <row r="63">
          <cell r="D63" t="str">
            <v>Tagged Name</v>
          </cell>
        </row>
        <row r="64">
          <cell r="D64" t="str">
            <v>Type Name</v>
          </cell>
        </row>
        <row r="65">
          <cell r="D65" t="str">
            <v>Visible Type Name</v>
          </cell>
        </row>
        <row r="66">
          <cell r="D66" t="str">
            <v>Is Valid</v>
          </cell>
        </row>
        <row r="67">
          <cell r="D67" t="str">
            <v>Is At Equilibrium</v>
          </cell>
        </row>
      </sheetData>
      <sheetData sheetId="11"/>
      <sheetData sheetId="12"/>
      <sheetData sheetId="13"/>
      <sheetData sheetId="14"/>
      <sheetData sheetId="15" refreshError="1"/>
      <sheetData sheetId="16"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
      <sheetName val="Eng_Prop"/>
      <sheetName val="Eng_Hrs (2)"/>
      <sheetName val="Eng_Hrs"/>
      <sheetName val="MHRS"/>
      <sheetName val="Con_Hrs"/>
      <sheetName val="Disb_HO"/>
      <sheetName val="Disb_CM"/>
      <sheetName val="Eng_Calc"/>
      <sheetName val="Eng_Exp"/>
      <sheetName val="Conveyors"/>
      <sheetName val="BILL"/>
      <sheetName val="BM"/>
      <sheetName val="C"/>
      <sheetName val="유림골조"/>
      <sheetName val="HARGA-UPAH"/>
      <sheetName val="Agregat Halus &amp; Kasar"/>
      <sheetName val="112-885"/>
      <sheetName val="1.2"/>
      <sheetName val="rincian"/>
      <sheetName val="RT13526 CPI"/>
      <sheetName val="UNIT 3"/>
      <sheetName val="음료실행"/>
      <sheetName val="TPI"/>
      <sheetName val="RAB"/>
      <sheetName val="cbo"/>
      <sheetName val="Notes"/>
      <sheetName val="Form-04B"/>
      <sheetName val="EXPAT 21"/>
      <sheetName val="FLUOR 29"/>
      <sheetName val="NONS 84"/>
      <sheetName val="STAFF 158"/>
      <sheetName val="SO 38"/>
      <sheetName val="DUTCH CONE"/>
      <sheetName val="Ins"/>
      <sheetName val="USD 0107"/>
      <sheetName val="USD 0207"/>
      <sheetName val="IDR 0207"/>
      <sheetName val="IDR 0107"/>
      <sheetName val="slab"/>
      <sheetName val="BoQ"/>
      <sheetName val="SchC"/>
      <sheetName val="SchA"/>
      <sheetName val="SewAlat"/>
      <sheetName val="SchB"/>
      <sheetName val="SchD"/>
      <sheetName val="Sum"/>
      <sheetName val="PMT"/>
      <sheetName val="Model-EBIT"/>
      <sheetName val="PropSum"/>
      <sheetName val="SLO"/>
      <sheetName val="Eng_Hrs (HO)"/>
      <sheetName val="Eng_Hrs (SOP)"/>
      <sheetName val="Eng_Hrs (SOA)"/>
      <sheetName val="Software"/>
      <sheetName val="equip"/>
      <sheetName val="OrgRates2000"/>
      <sheetName val="Process"/>
      <sheetName val="civil 1"/>
      <sheetName val="PROC"/>
      <sheetName val="MNG"/>
      <sheetName val="ELEC INST"/>
      <sheetName val="PCONTROLS"/>
      <sheetName val="PM_MHRS"/>
      <sheetName val="Equipment"/>
      <sheetName val="BillingRATES"/>
      <sheetName val="Names"/>
      <sheetName val="Sheet2"/>
      <sheetName val="351BQMCN"/>
      <sheetName val="Settings"/>
      <sheetName val="NPK_Gresik"/>
      <sheetName val="Feuil2"/>
      <sheetName val="Terms&amp;Result"/>
      <sheetName val="02. Outline Struktur (250kva)"/>
      <sheetName val="13 RO Sizing"/>
      <sheetName val="01. Umum"/>
      <sheetName val="Cover"/>
      <sheetName val="Contents"/>
    </sheetNames>
    <sheetDataSet>
      <sheetData sheetId="0"/>
      <sheetData sheetId="1"/>
      <sheetData sheetId="2"/>
      <sheetData sheetId="3"/>
      <sheetData sheetId="4" refreshError="1">
        <row r="14">
          <cell r="AE14">
            <v>0</v>
          </cell>
        </row>
        <row r="15">
          <cell r="AE15">
            <v>0</v>
          </cell>
        </row>
        <row r="16">
          <cell r="AE16">
            <v>0</v>
          </cell>
        </row>
        <row r="17">
          <cell r="AE17">
            <v>0</v>
          </cell>
        </row>
        <row r="18">
          <cell r="AE18">
            <v>0</v>
          </cell>
        </row>
        <row r="19">
          <cell r="AE19">
            <v>0</v>
          </cell>
        </row>
        <row r="20">
          <cell r="AE20">
            <v>0</v>
          </cell>
        </row>
        <row r="22">
          <cell r="AE22">
            <v>0</v>
          </cell>
        </row>
        <row r="25">
          <cell r="AE25">
            <v>0</v>
          </cell>
        </row>
        <row r="27">
          <cell r="AE27">
            <v>0</v>
          </cell>
        </row>
        <row r="30">
          <cell r="AE30">
            <v>0</v>
          </cell>
        </row>
        <row r="31">
          <cell r="AE31">
            <v>0</v>
          </cell>
        </row>
        <row r="32">
          <cell r="AE32">
            <v>0</v>
          </cell>
        </row>
        <row r="33">
          <cell r="AE33">
            <v>0</v>
          </cell>
        </row>
        <row r="35">
          <cell r="AE35">
            <v>0</v>
          </cell>
        </row>
        <row r="38">
          <cell r="AE38">
            <v>0</v>
          </cell>
        </row>
        <row r="39">
          <cell r="AE39">
            <v>0</v>
          </cell>
        </row>
        <row r="40">
          <cell r="AE40">
            <v>0</v>
          </cell>
        </row>
        <row r="41">
          <cell r="AE41">
            <v>0</v>
          </cell>
        </row>
        <row r="42">
          <cell r="AE42">
            <v>0</v>
          </cell>
        </row>
        <row r="43">
          <cell r="AE43">
            <v>0</v>
          </cell>
        </row>
        <row r="44">
          <cell r="AE44">
            <v>0</v>
          </cell>
        </row>
        <row r="46">
          <cell r="AE46">
            <v>0</v>
          </cell>
        </row>
        <row r="49">
          <cell r="AE49">
            <v>0</v>
          </cell>
        </row>
        <row r="50">
          <cell r="AE50">
            <v>0</v>
          </cell>
        </row>
        <row r="51">
          <cell r="AE51">
            <v>0</v>
          </cell>
        </row>
        <row r="52">
          <cell r="AE52">
            <v>0</v>
          </cell>
        </row>
        <row r="53">
          <cell r="AE53">
            <v>0</v>
          </cell>
        </row>
        <row r="54">
          <cell r="AE54">
            <v>0</v>
          </cell>
        </row>
        <row r="55">
          <cell r="AE55">
            <v>0</v>
          </cell>
        </row>
        <row r="56">
          <cell r="AE56">
            <v>0</v>
          </cell>
        </row>
        <row r="57">
          <cell r="AE57">
            <v>0</v>
          </cell>
        </row>
        <row r="58">
          <cell r="AE58">
            <v>0</v>
          </cell>
        </row>
        <row r="59">
          <cell r="AE59">
            <v>0</v>
          </cell>
        </row>
        <row r="60">
          <cell r="AE60">
            <v>0</v>
          </cell>
        </row>
        <row r="61">
          <cell r="AE61">
            <v>0</v>
          </cell>
        </row>
        <row r="62">
          <cell r="AE62">
            <v>0</v>
          </cell>
        </row>
        <row r="63">
          <cell r="AE63">
            <v>0</v>
          </cell>
        </row>
        <row r="64">
          <cell r="AE64">
            <v>0</v>
          </cell>
        </row>
        <row r="65">
          <cell r="AE65">
            <v>0</v>
          </cell>
        </row>
        <row r="66">
          <cell r="AE66">
            <v>0</v>
          </cell>
        </row>
        <row r="67">
          <cell r="AE67">
            <v>0</v>
          </cell>
        </row>
        <row r="68">
          <cell r="AE68">
            <v>0</v>
          </cell>
        </row>
        <row r="69">
          <cell r="AE69">
            <v>0</v>
          </cell>
        </row>
        <row r="70">
          <cell r="AE70">
            <v>0</v>
          </cell>
        </row>
        <row r="71">
          <cell r="AE71">
            <v>0</v>
          </cell>
        </row>
        <row r="72">
          <cell r="AE72">
            <v>0</v>
          </cell>
        </row>
        <row r="73">
          <cell r="AE73">
            <v>0</v>
          </cell>
        </row>
        <row r="75">
          <cell r="AE75">
            <v>0</v>
          </cell>
        </row>
        <row r="78">
          <cell r="AE78">
            <v>0</v>
          </cell>
        </row>
        <row r="79">
          <cell r="AE79">
            <v>0</v>
          </cell>
        </row>
        <row r="80">
          <cell r="AE80">
            <v>0</v>
          </cell>
        </row>
        <row r="81">
          <cell r="AE81">
            <v>0</v>
          </cell>
        </row>
        <row r="82">
          <cell r="AE82">
            <v>0</v>
          </cell>
        </row>
        <row r="83">
          <cell r="AE83">
            <v>0</v>
          </cell>
        </row>
        <row r="85">
          <cell r="AE85">
            <v>0</v>
          </cell>
        </row>
        <row r="88">
          <cell r="AE88">
            <v>0</v>
          </cell>
        </row>
        <row r="89">
          <cell r="AE89">
            <v>0</v>
          </cell>
        </row>
        <row r="90">
          <cell r="AE90">
            <v>0</v>
          </cell>
        </row>
        <row r="91">
          <cell r="AE91">
            <v>0</v>
          </cell>
        </row>
        <row r="92">
          <cell r="AE92">
            <v>0</v>
          </cell>
        </row>
        <row r="93">
          <cell r="AE93">
            <v>0</v>
          </cell>
        </row>
        <row r="94">
          <cell r="AE94">
            <v>0</v>
          </cell>
        </row>
        <row r="95">
          <cell r="AE95">
            <v>0</v>
          </cell>
        </row>
        <row r="96">
          <cell r="AE96">
            <v>0</v>
          </cell>
        </row>
        <row r="98">
          <cell r="AE98">
            <v>0</v>
          </cell>
        </row>
        <row r="101">
          <cell r="AE101">
            <v>0</v>
          </cell>
        </row>
        <row r="102">
          <cell r="AE102">
            <v>0</v>
          </cell>
        </row>
        <row r="104">
          <cell r="AE104">
            <v>0</v>
          </cell>
        </row>
        <row r="107">
          <cell r="AE107">
            <v>0</v>
          </cell>
        </row>
        <row r="109">
          <cell r="AE109">
            <v>0</v>
          </cell>
        </row>
        <row r="112">
          <cell r="AE112">
            <v>0</v>
          </cell>
        </row>
        <row r="113">
          <cell r="AE113">
            <v>0</v>
          </cell>
        </row>
        <row r="115">
          <cell r="AE115">
            <v>0</v>
          </cell>
        </row>
        <row r="116">
          <cell r="AE116">
            <v>0</v>
          </cell>
        </row>
        <row r="120">
          <cell r="AE120">
            <v>0</v>
          </cell>
        </row>
        <row r="121">
          <cell r="AE121">
            <v>0</v>
          </cell>
        </row>
        <row r="122">
          <cell r="AE122">
            <v>0</v>
          </cell>
        </row>
        <row r="123">
          <cell r="AE123">
            <v>0</v>
          </cell>
        </row>
        <row r="125">
          <cell r="AE125">
            <v>0</v>
          </cell>
        </row>
        <row r="128">
          <cell r="AE128">
            <v>0</v>
          </cell>
        </row>
        <row r="129">
          <cell r="AE129">
            <v>0</v>
          </cell>
        </row>
        <row r="130">
          <cell r="AE130">
            <v>0</v>
          </cell>
        </row>
        <row r="131">
          <cell r="AE131">
            <v>0</v>
          </cell>
        </row>
        <row r="132">
          <cell r="AE132">
            <v>0</v>
          </cell>
        </row>
        <row r="133">
          <cell r="AE133">
            <v>0</v>
          </cell>
        </row>
        <row r="135">
          <cell r="AE135">
            <v>0</v>
          </cell>
        </row>
        <row r="138">
          <cell r="AE138">
            <v>0</v>
          </cell>
        </row>
        <row r="139">
          <cell r="AE139">
            <v>0</v>
          </cell>
        </row>
        <row r="140">
          <cell r="AE140">
            <v>0</v>
          </cell>
        </row>
        <row r="142">
          <cell r="AE142">
            <v>0</v>
          </cell>
        </row>
        <row r="145">
          <cell r="AE145">
            <v>0</v>
          </cell>
        </row>
        <row r="147">
          <cell r="AE147">
            <v>0</v>
          </cell>
        </row>
        <row r="150">
          <cell r="AE150">
            <v>0</v>
          </cell>
        </row>
        <row r="152">
          <cell r="AE152">
            <v>0</v>
          </cell>
        </row>
        <row r="155">
          <cell r="AE155">
            <v>0</v>
          </cell>
        </row>
        <row r="157">
          <cell r="AE157">
            <v>0</v>
          </cell>
        </row>
        <row r="158">
          <cell r="AE158">
            <v>0</v>
          </cell>
        </row>
        <row r="160">
          <cell r="AE160">
            <v>0</v>
          </cell>
        </row>
        <row r="163">
          <cell r="AE163">
            <v>0</v>
          </cell>
        </row>
        <row r="164">
          <cell r="AE164">
            <v>0</v>
          </cell>
        </row>
        <row r="165">
          <cell r="AE165">
            <v>0</v>
          </cell>
        </row>
        <row r="166">
          <cell r="AE166">
            <v>0</v>
          </cell>
        </row>
        <row r="167">
          <cell r="AE167">
            <v>0</v>
          </cell>
        </row>
        <row r="168">
          <cell r="AE168">
            <v>0</v>
          </cell>
        </row>
        <row r="169">
          <cell r="AE169">
            <v>0</v>
          </cell>
        </row>
        <row r="170">
          <cell r="AE170" t="e">
            <v>#DIV/0!</v>
          </cell>
        </row>
        <row r="171">
          <cell r="AE171">
            <v>0</v>
          </cell>
        </row>
        <row r="172">
          <cell r="AE172">
            <v>0</v>
          </cell>
        </row>
        <row r="173">
          <cell r="AE173" t="e">
            <v>#DIV/0!</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예산서"/>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P3"/>
      <sheetName val="fdn_bm_pro"/>
      <sheetName val="수입"/>
      <sheetName val="전기일위대가"/>
      <sheetName val="Sheet1"/>
      <sheetName val="갑지(추정)"/>
      <sheetName val="CAT_5"/>
      <sheetName val="CONS. EQUIP.  "/>
      <sheetName val="투입실적"/>
      <sheetName val="A"/>
      <sheetName val="BLR 1"/>
      <sheetName val="GEN"/>
      <sheetName val="GAS"/>
      <sheetName val="DEAE"/>
      <sheetName val="BLR2"/>
      <sheetName val="BLR3"/>
      <sheetName val="BLR4"/>
      <sheetName val="BLR5"/>
      <sheetName val="DEM"/>
      <sheetName val="SAM"/>
      <sheetName val="CHEM"/>
      <sheetName val="COP"/>
      <sheetName val="TOEC"/>
      <sheetName val="일위대가"/>
      <sheetName val="REINF."/>
      <sheetName val="SKETCH"/>
      <sheetName val="LOADS"/>
      <sheetName val="CHECK1"/>
      <sheetName val="T1"/>
      <sheetName val="가시설공"/>
      <sheetName val="기별수량산출서"/>
      <sheetName val="출력X"/>
      <sheetName val="VA_code"/>
      <sheetName val="건축"/>
      <sheetName val="ELEC_DCI"/>
      <sheetName val="INST_DCI"/>
      <sheetName val="PRO_A"/>
      <sheetName val="DWG"/>
      <sheetName val="ELEC_MCI"/>
      <sheetName val="MAIN"/>
      <sheetName val="INST_MCI"/>
      <sheetName val="MECH_MCI"/>
      <sheetName val="PRO"/>
      <sheetName val="SPEC"/>
      <sheetName val="ACTDATA"/>
      <sheetName val="Labor"/>
      <sheetName val="INDEX"/>
      <sheetName val="을"/>
      <sheetName val="환율표"/>
      <sheetName val="ITB COST"/>
      <sheetName val="PIP"/>
      <sheetName val="토공"/>
      <sheetName val="TL,Termination"/>
      <sheetName val="Cable,Conduit"/>
      <sheetName val="WORK"/>
      <sheetName val="97 사업추정(WEKI)"/>
      <sheetName val="h-013211-2"/>
      <sheetName val="예산"/>
      <sheetName val="Cost control"/>
      <sheetName val="FACTOR"/>
      <sheetName val="90EL JACKET"/>
      <sheetName val="BAND(200)"/>
      <sheetName val="보온재"/>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REF"/>
      <sheetName val="부표총괄"/>
      <sheetName val="Tipo Terzi"/>
      <sheetName val="소비자가"/>
      <sheetName val="내역"/>
      <sheetName val="내역서"/>
      <sheetName val="Elect"/>
      <sheetName val="Macro(전선)"/>
      <sheetName val="FIRE FIGHTING"/>
      <sheetName val="plan&amp;section of foundation"/>
      <sheetName val="design criteria"/>
      <sheetName val="DESCRIPTION"/>
      <sheetName val="BM DATA SHEET"/>
      <sheetName val="배관"/>
      <sheetName val="9-1차이내역"/>
      <sheetName val="Resource"/>
      <sheetName val="N+"/>
      <sheetName val="PRC-SUM"/>
      <sheetName val="Dati"/>
      <sheetName val="DN"/>
      <sheetName val="Fluidi"/>
      <sheetName val="Temperatura"/>
      <sheetName val="Mat Stelo"/>
      <sheetName val="CIVIL"/>
      <sheetName val="도"/>
      <sheetName val="BB2현대건설견적"/>
      <sheetName val="Y-WORK"/>
      <sheetName val="DATA"/>
      <sheetName val="PBS"/>
      <sheetName val="costing_CV"/>
      <sheetName val="costing_ESDV"/>
      <sheetName val="costing_FE"/>
      <sheetName val="costing_Misc"/>
      <sheetName val="costing_MOV"/>
      <sheetName val="costing_Press"/>
      <sheetName val="주관사업"/>
      <sheetName val="요약배부"/>
      <sheetName val="Page2"/>
      <sheetName val="BREAKDOWN"/>
      <sheetName val="SHL"/>
      <sheetName val="DWTables"/>
      <sheetName val="CHK_OUT_BM_090914"/>
      <sheetName val="Unit SUM"/>
      <sheetName val="1.설계기준"/>
      <sheetName val="working load at the btm ft."/>
      <sheetName val="stability check"/>
      <sheetName val="R2_0908"/>
      <sheetName val="BAP"/>
      <sheetName val="Total"/>
      <sheetName val="95삼성급(본사)"/>
      <sheetName val="환율"/>
      <sheetName val="OUTER AREA(겹침없음)"/>
      <sheetName val="JACKET(50,50)"/>
      <sheetName val="FLANGE"/>
      <sheetName val="AILC004"/>
      <sheetName val="조경"/>
      <sheetName val="DATA1"/>
      <sheetName val="HRS"/>
      <sheetName val="Material Specification"/>
      <sheetName val="special item 양진규 작성"/>
      <sheetName val="MOTOR"/>
      <sheetName val="bill 2"/>
      <sheetName val="Sheet2"/>
      <sheetName val="CODE"/>
      <sheetName val="방유제용량 계산서"/>
      <sheetName val="dnc4"/>
      <sheetName val="Schedule(1)"/>
      <sheetName val="Tables"/>
      <sheetName val="표지 (2)"/>
      <sheetName val="자료"/>
      <sheetName val="Condition"/>
      <sheetName val="Sheet5"/>
      <sheetName val="ITB_COST"/>
      <sheetName val="Mat_Stelo"/>
      <sheetName val="Unit_SUM"/>
      <sheetName val="CAPVC"/>
      <sheetName val="SILICATE"/>
      <sheetName val="CAL"/>
      <sheetName val="Break Dw"/>
      <sheetName val="TblPriceDB"/>
      <sheetName val="lookup"/>
      <sheetName val="정부노임단가"/>
      <sheetName val="인원계획"/>
      <sheetName val="CAMP OPERATING COST"/>
      <sheetName val="PERSONNEL SETUP"/>
      <sheetName val="LIST OF OFFICE EQUIPMENT"/>
      <sheetName val="STAFF&amp;INDIRECT SALARY - SUMMARY"/>
      <sheetName val="KOREAN STAFF SALARY_BREAKDOWN"/>
      <sheetName val="WELFARE COST - SITE"/>
      <sheetName val="Sch.6"/>
      <sheetName val="세금자료"/>
      <sheetName val="경제지표"/>
      <sheetName val="대비내역"/>
      <sheetName val="개시대사 (2)"/>
      <sheetName val="집계표"/>
      <sheetName val="data_dci"/>
      <sheetName val="data_mci"/>
      <sheetName val="behind"/>
      <sheetName val="pile bearing capa &amp; arrenge"/>
      <sheetName val="design load"/>
      <sheetName val="oper_load"/>
      <sheetName val="evap"/>
      <sheetName val="UNSTEADY"/>
      <sheetName val="A-4"/>
      <sheetName val="제품현황"/>
      <sheetName val="Fab. Skid"/>
      <sheetName val="단가정보"/>
      <sheetName val="INPUT DATA"/>
      <sheetName val="CSTSUM"/>
      <sheetName val="평3"/>
      <sheetName val="변수적용"/>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L V Separator"/>
      <sheetName val="IBL-C"/>
      <sheetName val="combi(wall)"/>
      <sheetName val="sheeet2"/>
      <sheetName val="仪表分析表"/>
      <sheetName val="IT-BAT"/>
      <sheetName val="sum"/>
      <sheetName val="입고장부 (4)"/>
      <sheetName val="공통비"/>
      <sheetName val="FEUILLE INTERNE"/>
      <sheetName val="인원현황"/>
      <sheetName val="역T형"/>
      <sheetName val="CAMP - CONSTRUCTION"/>
      <sheetName val="BLDG_MCI"/>
      <sheetName val="설계조건"/>
      <sheetName val="조명시설"/>
      <sheetName val="e4-6-%"/>
      <sheetName val="EG-09"/>
      <sheetName val="총괄표양식"/>
      <sheetName val="차량운영비"/>
      <sheetName val="세부내역"/>
      <sheetName val="E_Rate PM"/>
      <sheetName val="Schedule 2 and 3"/>
      <sheetName val="건축내역"/>
      <sheetName val="COMPARISON TABLE"/>
      <sheetName val="심사계산"/>
      <sheetName val="심사물량"/>
      <sheetName val="갑지"/>
      <sheetName val="input"/>
      <sheetName val="CAL."/>
      <sheetName val="BOQ건축"/>
      <sheetName val="견적의뢰"/>
      <sheetName val="BSD (2)"/>
      <sheetName val="KLHT"/>
      <sheetName val="General"/>
      <sheetName val="Menus"/>
      <sheetName val="단가"/>
      <sheetName val="TRAY BM"/>
      <sheetName val="Set"/>
      <sheetName val="eq_data _x0000__x0000__x0000__x0000_"/>
      <sheetName val="Cover sheet"/>
      <sheetName val="원본"/>
      <sheetName val="EE-PROP"/>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예산M11A"/>
      <sheetName val="품셈1-17"/>
      <sheetName val="11.자재단가"/>
      <sheetName val="Imp-Data"/>
      <sheetName val="PROJECT"/>
      <sheetName val="1 OF 9"/>
      <sheetName val="기둥(원형)"/>
      <sheetName val="기계공사비집계(원안)"/>
      <sheetName val="10현장조직"/>
      <sheetName val="LABTOTAL"/>
      <sheetName val="산근"/>
      <sheetName val="을지"/>
      <sheetName val="Graph (LGEN)"/>
      <sheetName val="out_prog"/>
      <sheetName val="선적schedule (2)"/>
      <sheetName val="Sheet6"/>
      <sheetName val="실행내역"/>
      <sheetName val="Contents"/>
      <sheetName val="Summary Sheets"/>
      <sheetName val="Design"/>
      <sheetName val="RFP002"/>
      <sheetName val="대치판정"/>
      <sheetName val="가도공"/>
      <sheetName val="공사"/>
      <sheetName val="MyLists"/>
      <sheetName val="Sheet3"/>
      <sheetName val="영업2"/>
      <sheetName val="영업3"/>
      <sheetName val="Code_Magics"/>
      <sheetName val="Titel"/>
      <sheetName val="1_설계기준"/>
      <sheetName val="bill_2"/>
      <sheetName val="NAMES"/>
      <sheetName val="NPC500"/>
      <sheetName val="#3E1_GCR"/>
      <sheetName val="표지"/>
      <sheetName val="데이타"/>
      <sheetName val="11"/>
      <sheetName val="Sheet10"/>
      <sheetName val="품셈 "/>
      <sheetName val="PAINT"/>
      <sheetName val="방화도료"/>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NC"/>
      <sheetName val="Resource summary"/>
      <sheetName val="TB-내역서"/>
      <sheetName val="건축집계"/>
      <sheetName val="SG"/>
      <sheetName val="Data_Vert"/>
      <sheetName val="Rebar"/>
      <sheetName val="Data_ST"/>
      <sheetName val="Load"/>
      <sheetName val="INSTR"/>
      <sheetName val="공사비_NDE"/>
      <sheetName val="OUT"/>
      <sheetName val="직원동원계획"/>
      <sheetName val="영업소실적"/>
      <sheetName val="new급여T(4을-운전)"/>
      <sheetName val="SORTING"/>
      <sheetName val="배관물량 (STEEL)"/>
      <sheetName val="Sheet 1"/>
      <sheetName val="Offertemodel"/>
      <sheetName val="Diainch"/>
      <sheetName val="Source"/>
      <sheetName val="Preface"/>
      <sheetName val="급여일반"/>
      <sheetName val="Lists"/>
      <sheetName val="B"/>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w't table"/>
      <sheetName val="Tiburon"/>
      <sheetName val="차액보증"/>
      <sheetName val="말뚝지지력산정"/>
      <sheetName val="단중표"/>
      <sheetName val="choose"/>
      <sheetName val="당초"/>
      <sheetName val="eq_data _x005f_x0000__x005f_x0000__x005f_x0000__x"/>
      <sheetName val="cashflow"/>
      <sheetName val="Quotation"/>
      <sheetName val="Info"/>
      <sheetName val="연돌일위집계"/>
      <sheetName val="품셈"/>
      <sheetName val="Break Down"/>
      <sheetName val="BQ"/>
      <sheetName val="22-Plant"/>
      <sheetName val="Supervision List"/>
      <sheetName val="Equip_Pipe_Insulation"/>
      <sheetName val="BQ_Piping"/>
      <sheetName val="PROCURE"/>
      <sheetName val="Struct-Grass root"/>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_x0000_è"/>
      <sheetName val="BQLIST"/>
      <sheetName val="제출계산서"/>
      <sheetName val="품셈1-26"/>
      <sheetName val="PAGE 2"/>
      <sheetName val="LEGEND"/>
      <sheetName val="KP1590_E"/>
      <sheetName val="Page 10"/>
      <sheetName val="한계원가"/>
      <sheetName val="미입고자재목록_설계1과"/>
      <sheetName val="입력값"/>
      <sheetName val="SPEC-DT2"/>
      <sheetName val="POWER"/>
      <sheetName val="간접비 총괄표"/>
      <sheetName val="CRUDE RE-bar"/>
      <sheetName val="database-emp"/>
      <sheetName val="평균환율-USD"/>
      <sheetName val="DUTCH CONE"/>
      <sheetName val="harga"/>
      <sheetName val="koef"/>
      <sheetName val="6.GSTG PIPING"/>
      <sheetName val="Resume"/>
      <sheetName val="C급보 "/>
      <sheetName val="자재군별"/>
      <sheetName val="재료내역"/>
      <sheetName val="EXCHANGE_RATE"/>
      <sheetName val="Scaffold"/>
      <sheetName val="Access"/>
      <sheetName val="PAGE 3_GENERAL DETAILS"/>
      <sheetName val="Proposal"/>
      <sheetName val="적용 환율"/>
      <sheetName val="Eng.hour_DB"/>
      <sheetName val="KP_List"/>
      <sheetName val="나이대조표"/>
      <sheetName val="norms"/>
      <sheetName val="HVAC"/>
      <sheetName val="공사내역"/>
      <sheetName val="북제주-표지"/>
      <sheetName val="Macro"/>
      <sheetName val="Taux"/>
      <sheetName val="요율"/>
      <sheetName val="자재대"/>
      <sheetName val="八幡"/>
      <sheetName val="GM 000"/>
      <sheetName val="PRECAST lightconc-II"/>
      <sheetName val="csdim"/>
      <sheetName val="cdsload"/>
      <sheetName val="chsload"/>
      <sheetName val="CLAMP"/>
      <sheetName val="cvsload"/>
      <sheetName val="Cash2"/>
      <sheetName val="Z"/>
      <sheetName val="환산표"/>
      <sheetName val="Rectangular Beam"/>
      <sheetName val="현금"/>
      <sheetName val="COVER-P"/>
      <sheetName val="PUMP SHT"/>
      <sheetName val="FC-01"/>
      <sheetName val="FC-06"/>
      <sheetName val="MC-01"/>
      <sheetName val="Sal"/>
      <sheetName val="Elect (3)"/>
      <sheetName val="eq_data _x0000__x0000__x0000__x"/>
      <sheetName val=""/>
      <sheetName val="TIE-INS"/>
      <sheetName val="El(Increased)"/>
      <sheetName val="Rev No"/>
      <sheetName val="Assumptions"/>
      <sheetName val="TDC_ADMIN"/>
      <sheetName val="Requisitions"/>
      <sheetName val="ICDS"/>
      <sheetName val="CARBOLINE분석"/>
      <sheetName val="FLD"/>
      <sheetName val="수량산출"/>
      <sheetName val="REG-BASIS"/>
      <sheetName val="TENDER PROG."/>
      <sheetName val="PROC.PROG"/>
      <sheetName val="SBR_CR"/>
      <sheetName val="COST UP"/>
      <sheetName val="94D"/>
      <sheetName val="95D"/>
      <sheetName val="STD"/>
      <sheetName val="FA"/>
      <sheetName val="Analisa HS"/>
      <sheetName val="ITEM"/>
      <sheetName val="DDC"/>
      <sheetName val="공수"/>
      <sheetName val="Table"/>
      <sheetName val="Notes"/>
      <sheetName val="engg"/>
      <sheetName val="2.Calculation_1"/>
      <sheetName val="IBC(2006)DATA"/>
      <sheetName val="DIAPHRAGM"/>
      <sheetName val="TG9504"/>
      <sheetName val="Block D"/>
      <sheetName val="PRICE-COMP"/>
      <sheetName val="Datasheet GLL double weir (1)"/>
      <sheetName val="단면가정"/>
      <sheetName val=" "/>
      <sheetName val="간접비내역-1"/>
      <sheetName val="SALA-002"/>
      <sheetName val="eq_data _x005f_x0000__x00"/>
      <sheetName val="co-no.2"/>
      <sheetName val="물량집계(전기)"/>
      <sheetName val="물량집계(계장)"/>
      <sheetName val="bdown"/>
      <sheetName val="33628-Rev. A"/>
      <sheetName val="TYPE-B 평균H"/>
      <sheetName val="PSV"/>
      <sheetName val="명단"/>
      <sheetName val="EST-1"/>
      <sheetName val="6.공사비 내역 (가)"/>
      <sheetName val="Sheet2 (2)"/>
      <sheetName val="6호기"/>
      <sheetName val="Form A.1"/>
      <sheetName val="Form A.1.1"/>
      <sheetName val="BOM Indirect"/>
      <sheetName val="Form A.1.II.2"/>
      <sheetName val="노임이"/>
      <sheetName val="Sheet4"/>
      <sheetName val="NONS  2,189"/>
      <sheetName val="내역서 "/>
      <sheetName val="기초자료"/>
      <sheetName val="견적집계표"/>
      <sheetName val="P&amp;ID650"/>
      <sheetName val="Calculations"/>
      <sheetName val="대우단가(풍산)"/>
      <sheetName val="토공정보"/>
      <sheetName val="REF.ONLY"/>
      <sheetName val="LBR"/>
      <sheetName val="CONCRETE"/>
      <sheetName val="PRO_DCI"/>
      <sheetName val="HVAC_DCI"/>
      <sheetName val="PIPE_DCI"/>
      <sheetName val="BATCH"/>
      <sheetName val="RFP005"/>
      <sheetName val="RFP006"/>
      <sheetName val="CostDB"/>
      <sheetName val="FWBS7000,8000"/>
      <sheetName val="Reference Table"/>
      <sheetName val="Lookups"/>
      <sheetName val="CAL(1)."/>
      <sheetName val="Activity(new)"/>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대기업"/>
      <sheetName val="각종자료"/>
      <sheetName val="견적"/>
      <sheetName val="S N"/>
      <sheetName val="Pipelines ASAB I-II Brownfield"/>
      <sheetName val="ORIGN"/>
      <sheetName val="P-Ph3-F-002"/>
      <sheetName val="전기"/>
      <sheetName val="200"/>
      <sheetName val="BM1"/>
      <sheetName val="REDUCER"/>
      <sheetName val="WE'T"/>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7_5_1(A)_Data5"/>
      <sheetName val="7_5_1(B)_BOQ_Breakdown5"/>
      <sheetName val="7_5_1(C)_Scope5"/>
      <sheetName val="7_5_1(D)_Basis5"/>
      <sheetName val="7_5_1(E)_Allowance5"/>
      <sheetName val="7_5_2_BOQ_Summary5"/>
      <sheetName val="7_5_3_BOQ5"/>
      <sheetName val="A__Erec_BOQ(Shop)5"/>
      <sheetName val="B__Erec_BOQ(Field)5"/>
      <sheetName val="C__Surface_Protection5"/>
      <sheetName val="A__Erec_BOQ(Shop)_(2)5"/>
      <sheetName val="B__Erec_BOQ(Field)_(2)5"/>
      <sheetName val="C__Surf_Protection5"/>
      <sheetName val="Attachment_#15"/>
      <sheetName val="Attachment_#25"/>
      <sheetName val="302_C15"/>
      <sheetName val="302_C25"/>
      <sheetName val="SUPPLY_(2)5"/>
      <sheetName val="RETURN_(2)5"/>
      <sheetName val="303_(2)5"/>
      <sheetName val="308_(2)5"/>
      <sheetName val="309_(2)5"/>
      <sheetName val="JUNCTION_BOX5"/>
      <sheetName val="PIPE_FITTING5"/>
      <sheetName val="TUBE_FITTING5"/>
      <sheetName val="CABLE_GLAND5"/>
      <sheetName val="BLR_15"/>
      <sheetName val="CONS__EQUIP___5"/>
      <sheetName val="REINF_5"/>
      <sheetName val="ITB_COST4"/>
      <sheetName val="97_사업추정(WEKI)4"/>
      <sheetName val="FIRE_FIGHTING4"/>
      <sheetName val="Cost_control4"/>
      <sheetName val="90EL_JACKET4"/>
      <sheetName val="보온_회사분4"/>
      <sheetName val="plan&amp;section_of_foundation3"/>
      <sheetName val="design_criteria3"/>
      <sheetName val="BM_DATA_SHEET3"/>
      <sheetName val="Tipo_Terzi3"/>
      <sheetName val="Mat_Stelo3"/>
      <sheetName val="Sch_62"/>
      <sheetName val="bill_22"/>
      <sheetName val="1_설계기준2"/>
      <sheetName val="Unit_SUM3"/>
      <sheetName val="표지_(2)2"/>
      <sheetName val="Sheet_12"/>
      <sheetName val="배관물량_(STEEL)2"/>
      <sheetName val="working_load_at_the_btm_ft_2"/>
      <sheetName val="stability_check2"/>
      <sheetName val="Break_Dw2"/>
      <sheetName val="방유제용량_계산서2"/>
      <sheetName val="PREAM"/>
      <sheetName val="COMB MNG&amp;STAFF (ALL)  (2)"/>
      <sheetName val="PL-DATA"/>
      <sheetName val="FRP내역서"/>
      <sheetName val="Loading Table"/>
      <sheetName val="SUMMARY (0)"/>
      <sheetName val="4.1구조설계"/>
      <sheetName val="input data-090908"/>
      <sheetName val="Material_Specification2"/>
      <sheetName val="special_item_양진규_작성2"/>
      <sheetName val="OUTER_AREA(겹침없음)2"/>
      <sheetName val="CAMP_OPERATING_COST2"/>
      <sheetName val="PERSONNEL_SETUP2"/>
      <sheetName val="LIST_OF_OFFICE_EQUIPMENT2"/>
      <sheetName val="STAFF&amp;INDIRECT_SALARY_-_SUMMAR2"/>
      <sheetName val="KOREAN_STAFF_SALARY_BREAKDOWN2"/>
      <sheetName val="WELFARE_COST_-_SITE2"/>
      <sheetName val="INPUT_DATA2"/>
      <sheetName val="개시대사_(2)2"/>
      <sheetName val="pile_bearing_capa_&amp;_arrenge2"/>
      <sheetName val="design_load2"/>
      <sheetName val="Fab__Skid2"/>
      <sheetName val="입고장부_(4)2"/>
      <sheetName val="FEUILLE_INTERNE2"/>
      <sheetName val="L_V_Separator2"/>
      <sheetName val="CAMP_-_CONSTRUCTION2"/>
      <sheetName val="E_Rate_PM2"/>
      <sheetName val="Schedule_2_and_32"/>
      <sheetName val="CAL_2"/>
      <sheetName val="COMPARISON_TABLE2"/>
      <sheetName val="3_0_Overall_Progress_S-curve2"/>
      <sheetName val="3-4_SPI2"/>
      <sheetName val="7_5_1(A)_Data4"/>
      <sheetName val="7_5_1(B)_BOQ_Breakdown4"/>
      <sheetName val="7_5_1(C)_Scope4"/>
      <sheetName val="7_5_1(D)_Basis4"/>
      <sheetName val="7_5_1(E)_Allowance4"/>
      <sheetName val="7_5_2_BOQ_Summary4"/>
      <sheetName val="7_5_3_BOQ4"/>
      <sheetName val="A__Erec_BOQ(Shop)4"/>
      <sheetName val="B__Erec_BOQ(Field)4"/>
      <sheetName val="C__Surface_Protection4"/>
      <sheetName val="A__Erec_BOQ(Shop)_(2)4"/>
      <sheetName val="B__Erec_BOQ(Field)_(2)4"/>
      <sheetName val="C__Surf_Protection4"/>
      <sheetName val="Attachment_#14"/>
      <sheetName val="Attachment_#24"/>
      <sheetName val="302_C14"/>
      <sheetName val="302_C24"/>
      <sheetName val="SUPPLY_(2)4"/>
      <sheetName val="RETURN_(2)4"/>
      <sheetName val="303_(2)4"/>
      <sheetName val="308_(2)4"/>
      <sheetName val="309_(2)4"/>
      <sheetName val="JUNCTION_BOX4"/>
      <sheetName val="PIPE_FITTING4"/>
      <sheetName val="TUBE_FITTING4"/>
      <sheetName val="CABLE_GLAND4"/>
      <sheetName val="BLR_14"/>
      <sheetName val="CONS__EQUIP___4"/>
      <sheetName val="REINF_4"/>
      <sheetName val="ITB_COST3"/>
      <sheetName val="97_사업추정(WEKI)3"/>
      <sheetName val="FIRE_FIGHTING3"/>
      <sheetName val="Cost_control3"/>
      <sheetName val="90EL_JACKET3"/>
      <sheetName val="보온_회사분3"/>
      <sheetName val="Sheet_11"/>
      <sheetName val="배관물량_(STEEL)1"/>
      <sheetName val="CAL_1"/>
      <sheetName val="3_0_Overall_Progress_S-curve1"/>
      <sheetName val="3-4_SPI1"/>
      <sheetName val="Vent Line size"/>
      <sheetName val="공구"/>
      <sheetName val="PI"/>
      <sheetName val="Expenses per Cost Code "/>
      <sheetName val="DOWNLOAD"/>
      <sheetName val="상반기손익차2총괄"/>
      <sheetName val="MH Estimation Guide"/>
      <sheetName val="CIV-DWG-ADA"/>
      <sheetName val="CIV-DOC-ADA"/>
      <sheetName val="공사비 내역 (가)"/>
      <sheetName val="STATIC"/>
      <sheetName val="diamètres"/>
      <sheetName val="설계예산서1"/>
      <sheetName val="내"/>
      <sheetName val="실행자재"/>
      <sheetName val="spinning1"/>
      <sheetName val="LD-OVERA÷_x0000_"/>
      <sheetName val="LD-OVERA᯷㧓"/>
      <sheetName val="DIRECT-OFF"/>
      <sheetName val="PLAGCoct03"/>
      <sheetName val="表三甲"/>
      <sheetName val="调整"/>
      <sheetName val="Comp Rate "/>
      <sheetName val="기계공사비집계(珆꭭/"/>
      <sheetName val="HRG BHN"/>
      <sheetName val="Total_mem"/>
      <sheetName val="Log"/>
      <sheetName val="Section 1~4(1)"/>
      <sheetName val="Section 1~4 "/>
      <sheetName val="Section 5"/>
      <sheetName val="Section 5.2"/>
      <sheetName val="Section 5.3"/>
      <sheetName val="Section 6"/>
      <sheetName val="Section 6.2"/>
      <sheetName val="Attachment 1"/>
      <sheetName val="Attachmenet 2"/>
      <sheetName val="Moment_Con_Capa"/>
      <sheetName val="Moment"/>
      <sheetName val="Shear_Con_Capa"/>
      <sheetName val="Shear"/>
      <sheetName val="PUMP_SHT"/>
      <sheetName val="Elect_(3)"/>
      <sheetName val="C급보_"/>
      <sheetName val="Rev_No"/>
      <sheetName val="Page_10"/>
      <sheetName val="Rectangular_Beam"/>
      <sheetName val="COST_UP"/>
      <sheetName val="간접비_총괄표"/>
      <sheetName val="Eng_hour_DB"/>
      <sheetName val="CRUDE_RE-bar"/>
      <sheetName val="DUTCH_CONE"/>
      <sheetName val="eq_data__x"/>
      <sheetName val="_"/>
      <sheetName val="2_Calculation_1"/>
      <sheetName val="PAGE_3_GENERAL_DETAILS"/>
      <sheetName val="적용_환율"/>
      <sheetName val="GM_000"/>
      <sheetName val="PRECAST_lightconc-II"/>
      <sheetName val="TENDER_PROG_"/>
      <sheetName val="PROC_PROG"/>
      <sheetName val="Block_D"/>
      <sheetName val="Datasheet_GLL_double_weir_(1)"/>
      <sheetName val="eq_data__x005f_x0000__x00"/>
      <sheetName val="33628-Rev__A"/>
      <sheetName val="TYPE-B_평균H"/>
      <sheetName val="Sheet2_(2)"/>
      <sheetName val="6_공사비_내역_(가)"/>
      <sheetName val="Forecast Drivers"/>
      <sheetName val="Eng_Hrs"/>
      <sheetName val="공문"/>
      <sheetName val="Fill this out first..."/>
      <sheetName val="Fill this out first___"/>
      <sheetName val="입사시직위"/>
      <sheetName val="MR"/>
      <sheetName val="집계표(OPTION)"/>
      <sheetName val="공통가설"/>
      <sheetName val="REPORT"/>
      <sheetName val="NAME"/>
      <sheetName val="Coupling"/>
      <sheetName val="RAW MATERIALS "/>
      <sheetName val="COST-PERSON-J.O."/>
      <sheetName val="GT"/>
      <sheetName val="7.0 Crack Check"/>
      <sheetName val="축열조 기초"/>
      <sheetName val="공량예산"/>
      <sheetName val="예산M6-B"/>
      <sheetName val="MEASURE LIST"/>
      <sheetName val="Don gia"/>
      <sheetName val="COST-EST LTI P5C"/>
      <sheetName val="기계시공"/>
      <sheetName val="SLEIPNER - ORMEN LANGE"/>
      <sheetName val="전기 BM_revA('090624).xls"/>
      <sheetName val="定额 (06)"/>
      <sheetName val="PAD-F"/>
      <sheetName val="LME"/>
      <sheetName val="Tie Beam GN"/>
      <sheetName val="PileCap"/>
      <sheetName val="06-Progress"/>
      <sheetName val="04-Safety"/>
      <sheetName val="뜃맟뭁돽띿맟_-BLDG"/>
      <sheetName val="4.단락전류"/>
      <sheetName val="BM"/>
      <sheetName val="현장배치"/>
      <sheetName val="system &amp; LOOK_UP_FUNC"/>
      <sheetName val="Base_Data"/>
      <sheetName val="COST-SUM"/>
      <sheetName val="대비"/>
      <sheetName val="Tank"/>
      <sheetName val="Q5434 EQ LIST"/>
      <sheetName val="motor power"/>
      <sheetName val="Painting"/>
      <sheetName val="Data 1"/>
      <sheetName val="SUBCON"/>
      <sheetName val="4-3LEVEL-5 epic.4"/>
      <sheetName val="M_B"/>
      <sheetName val="01"/>
      <sheetName val="Unit Cost"/>
      <sheetName val="45,46"/>
      <sheetName val="COST-TZ"/>
      <sheetName val="Coeff."/>
      <sheetName val="eq_data "/>
      <sheetName val="LD-OVERA÷"/>
      <sheetName val="NPK_Gresik"/>
      <sheetName val="[fdn_bm_pro.xls]기계공사비집계(珆꭭/"/>
      <sheetName val="APP-9"/>
      <sheetName val="TACE"/>
      <sheetName val="Rekapsub-total-ME"/>
      <sheetName val="Item Dominan"/>
      <sheetName val="SUMMARY_(0)"/>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Exchange rates"/>
      <sheetName val="P_x0007__x0000__x000e__x0000_"/>
      <sheetName val="P_x0007_"/>
      <sheetName val="PCC EAF"/>
      <sheetName val="PCC LF"/>
      <sheetName val="Indeks"/>
      <sheetName val="96.12"/>
      <sheetName val="hvac내역서(제어동)"/>
      <sheetName val="LABT橿⿋_x0000__x0000_"/>
      <sheetName val="BID FORM"/>
      <sheetName val="Form of Bid"/>
      <sheetName val="건설성적"/>
      <sheetName val="삼성전기"/>
      <sheetName val="Grafenpa"/>
      <sheetName val="단가표"/>
      <sheetName val="노무비"/>
      <sheetName val="가동비율"/>
      <sheetName val="INST LIST"/>
      <sheetName val="터널조도"/>
      <sheetName val="5-ALAT(1)"/>
      <sheetName val="4-Basic Price"/>
      <sheetName val="1-Rekap"/>
      <sheetName val="기계공사비집계(珆꭭_"/>
      <sheetName val="_fdn_bm_pro.xls_기계공사비집계(珆꭭_"/>
      <sheetName val="기계공사비집계(᝔턀"/>
      <sheetName val="기계공사비집계(ࠀᝋ턀"/>
      <sheetName val="기계공사비집계("/>
      <sheetName val="기계공사비집계(﹗맕ԯ"/>
      <sheetName val="기계공사비집계(ၩ_x0000_堀"/>
      <sheetName val="Consumables"/>
      <sheetName val="기계공사비집계(թ_x0000_缀"/>
      <sheetName val="기계공사비집계(썩"/>
      <sheetName val="기계공사비집계(ၩ_x0000_렀"/>
      <sheetName val="기계공사비집계(౩⁯吀"/>
      <sheetName val="기계공사비집계(偩⑔鰀"/>
      <sheetName val="기계공사비집계(i_x0000_ꀀ"/>
      <sheetName val="기계공사비집계(桩♗洀"/>
      <sheetName val="MANPOWER DIRECT TRACKING"/>
      <sheetName val="Timescaled Data"/>
      <sheetName val="Home Office"/>
      <sheetName val="6-2차"/>
      <sheetName val="Code 02"/>
      <sheetName val="Code 03"/>
      <sheetName val="Code 04"/>
      <sheetName val="Code 05"/>
      <sheetName val="Code 06"/>
      <sheetName val="Code 07"/>
      <sheetName val="Code 09"/>
      <sheetName val="Code03"/>
      <sheetName val="5-Digit"/>
      <sheetName val="MixBed"/>
      <sheetName val="CondPol"/>
      <sheetName val="Inputs"/>
      <sheetName val="BD"/>
      <sheetName val="LAB"/>
      <sheetName val="4300 UTILITY BLDG (2)"/>
      <sheetName val="WT-LIST"/>
      <sheetName val="예가표"/>
      <sheetName val="자재단가"/>
      <sheetName val="Price Breakdown(Building)"/>
      <sheetName val="GM_0001"/>
      <sheetName val="PRECAST_lightconc-II1"/>
      <sheetName val="ECL"/>
      <sheetName val="Thick"/>
      <sheetName val="Salary"/>
      <sheetName val="7_5_1(A)_Data6"/>
      <sheetName val="7_5_1(B)_BOQ_Breakdown6"/>
      <sheetName val="7_5_1(C)_Scope6"/>
      <sheetName val="7_5_1(D)_Basis6"/>
      <sheetName val="7_5_1(E)_Allowance6"/>
      <sheetName val="7_5_2_BOQ_Summary6"/>
      <sheetName val="7_5_3_BOQ6"/>
      <sheetName val="A__Erec_BOQ(Shop)6"/>
      <sheetName val="B__Erec_BOQ(Field)6"/>
      <sheetName val="C__Surface_Protection6"/>
      <sheetName val="A__Erec_BOQ(Shop)_(2)6"/>
      <sheetName val="B__Erec_BOQ(Field)_(2)6"/>
      <sheetName val="C__Surf_Protection6"/>
      <sheetName val="Attachment_#16"/>
      <sheetName val="Attachment_#26"/>
      <sheetName val="302_C16"/>
      <sheetName val="302_C26"/>
      <sheetName val="SUPPLY_(2)6"/>
      <sheetName val="RETURN_(2)6"/>
      <sheetName val="303_(2)6"/>
      <sheetName val="308_(2)6"/>
      <sheetName val="309_(2)6"/>
      <sheetName val="JUNCTION_BOX6"/>
      <sheetName val="PIPE_FITTING6"/>
      <sheetName val="TUBE_FITTING6"/>
      <sheetName val="CABLE_GLAND6"/>
      <sheetName val="CONS__EQUIP___6"/>
      <sheetName val="BLR_16"/>
      <sheetName val="REINF_6"/>
      <sheetName val="ITB_COST5"/>
      <sheetName val="97_사업추정(WEKI)5"/>
      <sheetName val="Cost_control5"/>
      <sheetName val="90EL_JACKET5"/>
      <sheetName val="보온_회사분5"/>
      <sheetName val="FIRE_FIGHTING5"/>
      <sheetName val="Tipo_Terzi4"/>
      <sheetName val="plan&amp;section_of_foundation4"/>
      <sheetName val="design_criteria4"/>
      <sheetName val="BM_DATA_SHEET4"/>
      <sheetName val="Mat_Stelo4"/>
      <sheetName val="Unit_SUM4"/>
      <sheetName val="working_load_at_the_btm_ft_3"/>
      <sheetName val="stability_check3"/>
      <sheetName val="OUTER_AREA(겹침없음)3"/>
      <sheetName val="1_설계기준3"/>
      <sheetName val="bill_23"/>
      <sheetName val="표지_(2)3"/>
      <sheetName val="Break_Dw3"/>
      <sheetName val="방유제용량_계산서3"/>
      <sheetName val="Material_Specification3"/>
      <sheetName val="special_item_양진규_작성3"/>
      <sheetName val="Sch_63"/>
      <sheetName val="pile_bearing_capa_&amp;_arrenge3"/>
      <sheetName val="design_load3"/>
      <sheetName val="Fab__Skid3"/>
      <sheetName val="INPUT_DATA3"/>
      <sheetName val="CAMP_OPERATING_COST3"/>
      <sheetName val="PERSONNEL_SETUP3"/>
      <sheetName val="LIST_OF_OFFICE_EQUIPMENT3"/>
      <sheetName val="STAFF&amp;INDIRECT_SALARY_-_SUMMAR3"/>
      <sheetName val="KOREAN_STAFF_SALARY_BREAKDOWN3"/>
      <sheetName val="WELFARE_COST_-_SITE3"/>
      <sheetName val="개시대사_(2)3"/>
      <sheetName val="입고장부_(4)3"/>
      <sheetName val="FEUILLE_INTERNE3"/>
      <sheetName val="COMPARISON_TABLE3"/>
      <sheetName val="L_V_Separator3"/>
      <sheetName val="CAMP_-_CONSTRUCTION3"/>
      <sheetName val="E_Rate_PM3"/>
      <sheetName val="Schedule_2_and_33"/>
      <sheetName val="Cover_sheet1"/>
      <sheetName val="CAL_3"/>
      <sheetName val="Summary_Sheets1"/>
      <sheetName val="BSD_(2)1"/>
      <sheetName val="TRAY_BM1"/>
      <sheetName val="11_자재단가2"/>
      <sheetName val="1_OF_92"/>
      <sheetName val="품셈_1"/>
      <sheetName val="sc0314_Index1"/>
      <sheetName val="Graph_(LGEN)1"/>
      <sheetName val="선적schedule_(2)1"/>
      <sheetName val="Resource_summary1"/>
      <sheetName val="배관물량_(STEEL)3"/>
      <sheetName val="Sheet_13"/>
      <sheetName val="w't_table1"/>
      <sheetName val="eq_data__x005f_x0000__x005f_x0000__x005f_x0000__1"/>
      <sheetName val="Break_Down1"/>
      <sheetName val="Supervision_List1"/>
      <sheetName val="General_Data3"/>
      <sheetName val="PRICE_COMP3"/>
      <sheetName val="A(Rev_3)3"/>
      <sheetName val="static_cal1"/>
      <sheetName val="crude_SLAB_RE-bar1"/>
      <sheetName val="7_6_3(B)_UG_Piping1"/>
      <sheetName val="PRICE_LIST1"/>
      <sheetName val="7_5_2_BOQ_Summary_1"/>
      <sheetName val="Rekap_A1"/>
      <sheetName val="paint_mat1"/>
      <sheetName val="VE_Estimate1"/>
      <sheetName val="TABLE2-2_OSBL-(SITE_PREP)1"/>
      <sheetName val="OFFER_RATE1"/>
      <sheetName val="Job_Data1"/>
      <sheetName val="Piping_Design_Data1"/>
      <sheetName val="Summary_20021"/>
      <sheetName val="ASME_B_36_10_M1"/>
      <sheetName val="Struct-Grass_root1"/>
      <sheetName val="3_0_Overall_Progress_S-curve3"/>
      <sheetName val="3-4_SPI3"/>
      <sheetName val="-15_01"/>
      <sheetName val="견적_집계1"/>
      <sheetName val="PULLING_SUPT등1"/>
      <sheetName val="Sheet1_(2)1"/>
      <sheetName val="PAGE_11"/>
      <sheetName val="_생산성_분석_체계_절차_xlsx1"/>
      <sheetName val="BQ_List1"/>
      <sheetName val="PAGE_21"/>
      <sheetName val="Page_101"/>
      <sheetName val="C급보_1"/>
      <sheetName val="Rectangular_Beam1"/>
      <sheetName val="CRUDE_RE-bar1"/>
      <sheetName val="COST_UP1"/>
      <sheetName val="간접비_총괄표1"/>
      <sheetName val="Eng_hour_DB1"/>
      <sheetName val="DUTCH_CONE1"/>
      <sheetName val="2_Calculation_11"/>
      <sheetName val="PAGE_3_GENERAL_DETAILS1"/>
      <sheetName val="적용_환율1"/>
      <sheetName val="Elect_(3)1"/>
      <sheetName val="Rev_No1"/>
      <sheetName val="PUMP_SHT1"/>
      <sheetName val="Datasheet_GLL_double_weir_(1)1"/>
      <sheetName val="_1"/>
      <sheetName val="eq_data__x005f_x0000__x001"/>
      <sheetName val="TENDER_PROG_1"/>
      <sheetName val="PROC_PROG1"/>
      <sheetName val="Block_D1"/>
      <sheetName val="Sheet2_(2)1"/>
      <sheetName val="33628-Rev__A1"/>
      <sheetName val="TYPE-B_평균H1"/>
      <sheetName val="co-no_2"/>
      <sheetName val="6_공사비_내역_(가)1"/>
      <sheetName val="Form_A_1"/>
      <sheetName val="Form_A_1_1"/>
      <sheetName val="BOM_Indirect"/>
      <sheetName val="Form_A_1_II_2"/>
      <sheetName val="6_GSTG_PIPING"/>
      <sheetName val="NONS__2,189"/>
      <sheetName val="Reference_Table"/>
      <sheetName val="CAL(1)_"/>
      <sheetName val="member_design"/>
      <sheetName val="soil_bearing_check"/>
      <sheetName val="OCT_FDN"/>
      <sheetName val="PRI_CIV"/>
      <sheetName val="FOR_CIV"/>
      <sheetName val="SUB_CIV"/>
      <sheetName val="ANA_CIV"/>
      <sheetName val="AUX_CIV"/>
      <sheetName val="내역서_"/>
      <sheetName val="hori__vessel(E-895)"/>
      <sheetName val="2_3"/>
      <sheetName val="S_N"/>
      <sheetName val="REF_ONLY"/>
      <sheetName val="SUMMARY_(0)1"/>
      <sheetName val="Loading_Table"/>
      <sheetName val="Pipelines_ASAB_I-II_Brownfield"/>
      <sheetName val="Vent_Line_size"/>
      <sheetName val="4_1구조설계"/>
      <sheetName val="input_data-090908"/>
      <sheetName val="HRG_BHN"/>
      <sheetName val="MH_Estimation_Guide"/>
      <sheetName val="공사비_내역_(가)"/>
      <sheetName val="Comp_Rate_"/>
      <sheetName val="Expenses_per_Cost_Code_"/>
      <sheetName val="COMB_MNG&amp;STAFF_(ALL)__(2)"/>
      <sheetName val="Q5434_EQ_LIST"/>
      <sheetName val="motor_power"/>
      <sheetName val="Forecast_Drivers"/>
      <sheetName val="Fill_this_out_first___"/>
      <sheetName val="Fill_this_out_first___1"/>
      <sheetName val="7_0_Crack_Check"/>
      <sheetName val="축열조_기초"/>
      <sheetName val="Data_1"/>
      <sheetName val="Unit_Cost"/>
      <sheetName val="Section_1~4(1)"/>
      <sheetName val="Section_1~4_"/>
      <sheetName val="Section_5"/>
      <sheetName val="Section_5_2"/>
      <sheetName val="Section_5_3"/>
      <sheetName val="Section_6"/>
      <sheetName val="Section_6_2"/>
      <sheetName val="Attachment_1"/>
      <sheetName val="Attachmenet_2"/>
      <sheetName val="MEASURE_LIST"/>
      <sheetName val="Don_gia"/>
      <sheetName val="Analisa_HS"/>
      <sheetName val="COST-EST_LTI_P5C"/>
      <sheetName val="SLEIPNER_-_ORMEN_LANGE"/>
      <sheetName val="전기_BM_revA('090624)_xls"/>
      <sheetName val="定额_(06)"/>
      <sheetName val="Coeff_"/>
      <sheetName val="RAW_MATERIALS_"/>
      <sheetName val="COST-PERSON-J_O_"/>
      <sheetName val="4-3LEVEL-5_epic_4"/>
      <sheetName val="4_단락전류"/>
      <sheetName val="[fdn_bm_pro_xls]기계공사비집계(珆꭭/"/>
      <sheetName val="Exchange_rates"/>
      <sheetName val="P"/>
      <sheetName val="7_5_1(A)_Data7"/>
      <sheetName val="7_5_1(B)_BOQ_Breakdown7"/>
      <sheetName val="7_5_1(C)_Scope7"/>
      <sheetName val="7_5_1(D)_Basis7"/>
      <sheetName val="7_5_1(E)_Allowance7"/>
      <sheetName val="7_5_2_BOQ_Summary7"/>
      <sheetName val="7_5_3_BOQ7"/>
      <sheetName val="A__Erec_BOQ(Shop)7"/>
      <sheetName val="B__Erec_BOQ(Field)7"/>
      <sheetName val="C__Surface_Protection7"/>
      <sheetName val="A__Erec_BOQ(Shop)_(2)7"/>
      <sheetName val="B__Erec_BOQ(Field)_(2)7"/>
      <sheetName val="C__Surf_Protection7"/>
      <sheetName val="Attachment_#17"/>
      <sheetName val="Attachment_#27"/>
      <sheetName val="302_C17"/>
      <sheetName val="302_C27"/>
      <sheetName val="SUPPLY_(2)7"/>
      <sheetName val="RETURN_(2)7"/>
      <sheetName val="303_(2)7"/>
      <sheetName val="308_(2)7"/>
      <sheetName val="309_(2)7"/>
      <sheetName val="JUNCTION_BOX7"/>
      <sheetName val="PIPE_FITTING7"/>
      <sheetName val="TUBE_FITTING7"/>
      <sheetName val="CABLE_GLAND7"/>
      <sheetName val="CONS__EQUIP___7"/>
      <sheetName val="BLR_17"/>
      <sheetName val="REINF_7"/>
      <sheetName val="ITB_COST6"/>
      <sheetName val="97_사업추정(WEKI)6"/>
      <sheetName val="Cost_control6"/>
      <sheetName val="90EL_JACKET6"/>
      <sheetName val="보온_회사분6"/>
      <sheetName val="FIRE_FIGHTING6"/>
      <sheetName val="Tipo_Terzi5"/>
      <sheetName val="plan&amp;section_of_foundation5"/>
      <sheetName val="design_criteria5"/>
      <sheetName val="BM_DATA_SHEET5"/>
      <sheetName val="Mat_Stelo5"/>
      <sheetName val="Unit_SUM5"/>
      <sheetName val="working_load_at_the_btm_ft_4"/>
      <sheetName val="stability_check4"/>
      <sheetName val="OUTER_AREA(겹침없음)4"/>
      <sheetName val="1_설계기준4"/>
      <sheetName val="bill_24"/>
      <sheetName val="표지_(2)4"/>
      <sheetName val="Break_Dw4"/>
      <sheetName val="방유제용량_계산서4"/>
      <sheetName val="Material_Specification4"/>
      <sheetName val="special_item_양진규_작성4"/>
      <sheetName val="Sch_64"/>
      <sheetName val="pile_bearing_capa_&amp;_arrenge4"/>
      <sheetName val="design_load4"/>
      <sheetName val="Fab__Skid4"/>
      <sheetName val="INPUT_DATA4"/>
      <sheetName val="CAMP_OPERATING_COST4"/>
      <sheetName val="PERSONNEL_SETUP4"/>
      <sheetName val="LIST_OF_OFFICE_EQUIPMENT4"/>
      <sheetName val="STAFF&amp;INDIRECT_SALARY_-_SUMMAR4"/>
      <sheetName val="KOREAN_STAFF_SALARY_BREAKDOWN4"/>
      <sheetName val="WELFARE_COST_-_SITE4"/>
      <sheetName val="개시대사_(2)4"/>
      <sheetName val="입고장부_(4)4"/>
      <sheetName val="FEUILLE_INTERNE4"/>
      <sheetName val="COMPARISON_TABLE4"/>
      <sheetName val="L_V_Separator4"/>
      <sheetName val="CAMP_-_CONSTRUCTION4"/>
      <sheetName val="E_Rate_PM4"/>
      <sheetName val="Schedule_2_and_34"/>
      <sheetName val="Cover_sheet2"/>
      <sheetName val="CAL_4"/>
      <sheetName val="Summary_Sheets2"/>
      <sheetName val="BSD_(2)2"/>
      <sheetName val="TRAY_BM2"/>
      <sheetName val="11_자재단가3"/>
      <sheetName val="1_OF_93"/>
      <sheetName val="품셈_2"/>
      <sheetName val="sc0314_Index2"/>
      <sheetName val="Graph_(LGEN)2"/>
      <sheetName val="선적schedule_(2)2"/>
      <sheetName val="Resource_summary2"/>
      <sheetName val="배관물량_(STEEL)4"/>
      <sheetName val="Sheet_14"/>
      <sheetName val="w't_table2"/>
      <sheetName val="eq_data__x005f_x0000__x005f_x0000__x005f_x0000__2"/>
      <sheetName val="Break_Down2"/>
      <sheetName val="Supervision_List2"/>
      <sheetName val="General_Data4"/>
      <sheetName val="PRICE_COMP4"/>
      <sheetName val="A(Rev_3)4"/>
      <sheetName val="static_cal2"/>
      <sheetName val="crude_SLAB_RE-bar2"/>
      <sheetName val="7_6_3(B)_UG_Piping2"/>
      <sheetName val="PRICE_LIST2"/>
      <sheetName val="7_5_2_BOQ_Summary_2"/>
      <sheetName val="Rekap_A2"/>
      <sheetName val="paint_mat2"/>
      <sheetName val="VE_Estimate2"/>
      <sheetName val="TABLE2-2_OSBL-(SITE_PREP)2"/>
      <sheetName val="OFFER_RATE2"/>
      <sheetName val="Job_Data2"/>
      <sheetName val="Piping_Design_Data2"/>
      <sheetName val="Summary_20022"/>
      <sheetName val="ASME_B_36_10_M2"/>
      <sheetName val="Struct-Grass_root2"/>
      <sheetName val="3_0_Overall_Progress_S-curve4"/>
      <sheetName val="3-4_SPI4"/>
      <sheetName val="-15_02"/>
      <sheetName val="견적_집계2"/>
      <sheetName val="PULLING_SUPT등2"/>
      <sheetName val="Sheet1_(2)2"/>
      <sheetName val="PAGE_12"/>
      <sheetName val="_생산성_분석_체계_절차_xlsx2"/>
      <sheetName val="BQ_List2"/>
      <sheetName val="PAGE_22"/>
      <sheetName val="Page_102"/>
      <sheetName val="C급보_2"/>
      <sheetName val="Rectangular_Beam2"/>
      <sheetName val="CRUDE_RE-bar2"/>
      <sheetName val="COST_UP2"/>
      <sheetName val="간접비_총괄표2"/>
      <sheetName val="Eng_hour_DB2"/>
      <sheetName val="DUTCH_CONE2"/>
      <sheetName val="2_Calculation_12"/>
      <sheetName val="PAGE_3_GENERAL_DETAILS2"/>
      <sheetName val="적용_환율2"/>
      <sheetName val="Elect_(3)2"/>
      <sheetName val="GM_0002"/>
      <sheetName val="PRECAST_lightconc-II2"/>
      <sheetName val="Rev_No2"/>
      <sheetName val="PUMP_SHT2"/>
      <sheetName val="Datasheet_GLL_double_weir_(1)2"/>
      <sheetName val="_2"/>
      <sheetName val="eq_data__x005f_x0000__x002"/>
      <sheetName val="TENDER_PROG_2"/>
      <sheetName val="PROC_PROG2"/>
      <sheetName val="Block_D2"/>
      <sheetName val="Sheet2_(2)2"/>
      <sheetName val="33628-Rev__A2"/>
      <sheetName val="TYPE-B_평균H2"/>
      <sheetName val="co-no_21"/>
      <sheetName val="6_공사비_내역_(가)2"/>
      <sheetName val="Form_A_11"/>
      <sheetName val="Form_A_1_11"/>
      <sheetName val="BOM_Indirect1"/>
      <sheetName val="Form_A_1_II_21"/>
      <sheetName val="6_GSTG_PIPING1"/>
      <sheetName val="NONS__2,1891"/>
      <sheetName val="Reference_Table1"/>
      <sheetName val="CAL(1)_1"/>
      <sheetName val="member_design1"/>
      <sheetName val="soil_bearing_check1"/>
      <sheetName val="OCT_FDN1"/>
      <sheetName val="PRI_CIV1"/>
      <sheetName val="FOR_CIV1"/>
      <sheetName val="SUB_CIV1"/>
      <sheetName val="ANA_CIV1"/>
      <sheetName val="AUX_CIV1"/>
      <sheetName val="내역서_1"/>
      <sheetName val="hori__vessel(E-895)1"/>
      <sheetName val="2_31"/>
      <sheetName val="S_N1"/>
      <sheetName val="REF_ONLY1"/>
      <sheetName val="SUMMARY_(0)2"/>
      <sheetName val="Loading_Table1"/>
      <sheetName val="Pipelines_ASAB_I-II_Brownfield1"/>
      <sheetName val="Vent_Line_size1"/>
      <sheetName val="4_1구조설계1"/>
      <sheetName val="input_data-0909081"/>
      <sheetName val="HRG_BHN1"/>
      <sheetName val="MH_Estimation_Guide1"/>
      <sheetName val="공사비_내역_(가)1"/>
      <sheetName val="Comp_Rate_1"/>
      <sheetName val="Expenses_per_Cost_Code_1"/>
      <sheetName val="COMB_MNG&amp;STAFF_(ALL)__(2)1"/>
      <sheetName val="Q5434_EQ_LIST1"/>
      <sheetName val="motor_power1"/>
      <sheetName val="Forecast_Drivers1"/>
      <sheetName val="Fill_this_out_first___2"/>
      <sheetName val="Fill_this_out_first___3"/>
      <sheetName val="7_0_Crack_Check1"/>
      <sheetName val="축열조_기초1"/>
      <sheetName val="Data_11"/>
      <sheetName val="Unit_Cost1"/>
      <sheetName val="Section_1~4(1)1"/>
      <sheetName val="Section_1~4_1"/>
      <sheetName val="Section_51"/>
      <sheetName val="Section_5_21"/>
      <sheetName val="Section_5_31"/>
      <sheetName val="Section_61"/>
      <sheetName val="Section_6_21"/>
      <sheetName val="Attachment_11"/>
      <sheetName val="Attachmenet_21"/>
      <sheetName val="MEASURE_LIST1"/>
      <sheetName val="Don_gia1"/>
      <sheetName val="Analisa_HS1"/>
      <sheetName val="COST-EST_LTI_P5C1"/>
      <sheetName val="SLEIPNER_-_ORMEN_LANGE1"/>
      <sheetName val="전기_BM_revA('090624)_xls1"/>
      <sheetName val="定额_(06)1"/>
      <sheetName val="Coeff_1"/>
      <sheetName val="RAW_MATERIALS_1"/>
      <sheetName val="COST-PERSON-J_O_1"/>
      <sheetName val="4-3LEVEL-5_epic_41"/>
      <sheetName val="4_단락전류1"/>
      <sheetName val="[fdn_bm_pro_xls]기계공사비집계(珆꭭/1"/>
      <sheetName val="Exchange_rates1"/>
      <sheetName val="2-SITE "/>
      <sheetName val="sOURCES"/>
      <sheetName val="eq_data ????"/>
      <sheetName val="?è"/>
      <sheetName val="자재집계 &amp; 총괄표"/>
      <sheetName val="BD-PP-OFF"/>
      <sheetName val="등부표"/>
      <sheetName val="LOB"/>
      <sheetName val="Finish list"/>
      <sheetName val="Bldg정보"/>
      <sheetName val="LABT橿⿋"/>
      <sheetName val="기계공사비집계(ၩ"/>
      <sheetName val="기계공사비집계(թ"/>
      <sheetName val="기계공사비집계(i"/>
      <sheetName val="Engrg Est"/>
      <sheetName val="7"/>
      <sheetName val="5_Peralatan"/>
      <sheetName val="Cover_Flex"/>
      <sheetName val="[fdn_bm_pro.xls]_fdn_bm_pro_x_2"/>
      <sheetName val="제직재"/>
      <sheetName val="설직재-1"/>
      <sheetName val="제-노임"/>
      <sheetName val="생산량"/>
      <sheetName val="가설개략"/>
      <sheetName val="dlvoid"/>
      <sheetName val="Struktur Gas"/>
      <sheetName val="SetUp Data"/>
      <sheetName val="Input Areas"/>
      <sheetName val="UK GAAP Adjustments"/>
      <sheetName val="UK GAAP Purchase Price"/>
      <sheetName val="Masterlist"/>
      <sheetName val="eq_data _x"/>
      <sheetName val="P_x0007__x000e_"/>
      <sheetName val="Dati base"/>
      <sheetName val="US Inflation Factors"/>
      <sheetName val="Ratios"/>
      <sheetName val="Cover Page"/>
      <sheetName val="유림골조"/>
      <sheetName val="Unit. Price"/>
      <sheetName val="GASATAGG.XLS"/>
      <sheetName val="Informasi"/>
      <sheetName val="CBD"/>
      <sheetName val="InsertListDrawing 1 "/>
      <sheetName val="M1"/>
      <sheetName val="SAT"/>
      <sheetName val="PDMP"/>
      <sheetName val="PCE"/>
      <sheetName val="PRODUK"/>
      <sheetName val="TOOL-ME"/>
      <sheetName val="BQ Arsit"/>
      <sheetName val="An HarSatPek"/>
      <sheetName val="Sat Bah &amp; Up"/>
    </sheetNames>
    <sheetDataSet>
      <sheetData sheetId="0">
        <row r="5">
          <cell r="C5" t="str">
            <v>Isolated type</v>
          </cell>
        </row>
      </sheetData>
      <sheetData sheetId="1">
        <row r="5">
          <cell r="C5" t="str">
            <v>Isolated type</v>
          </cell>
        </row>
      </sheetData>
      <sheetData sheetId="2" refreshError="1">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sheetData>
      <sheetData sheetId="3">
        <row r="5">
          <cell r="C5" t="str">
            <v>Isolated type</v>
          </cell>
        </row>
      </sheetData>
      <sheetData sheetId="4"/>
      <sheetData sheetId="5"/>
      <sheetData sheetId="6">
        <row r="5">
          <cell r="C5" t="str">
            <v>PACKAGE NO.</v>
          </cell>
        </row>
      </sheetData>
      <sheetData sheetId="7">
        <row r="5">
          <cell r="C5" t="str">
            <v>PACKAGE NO.</v>
          </cell>
        </row>
      </sheetData>
      <sheetData sheetId="8">
        <row r="5">
          <cell r="C5" t="str">
            <v>PACKAGE NO.</v>
          </cell>
        </row>
      </sheetData>
      <sheetData sheetId="9">
        <row r="5">
          <cell r="C5" t="str">
            <v>PACKAGE NO.</v>
          </cell>
        </row>
      </sheetData>
      <sheetData sheetId="10">
        <row r="5">
          <cell r="C5" t="str">
            <v>PACKAGE NO.</v>
          </cell>
        </row>
      </sheetData>
      <sheetData sheetId="11">
        <row r="5">
          <cell r="C5" t="str">
            <v>PACKAGE NO.</v>
          </cell>
        </row>
      </sheetData>
      <sheetData sheetId="12">
        <row r="5">
          <cell r="C5" t="str">
            <v>PACKAGE NO.</v>
          </cell>
        </row>
      </sheetData>
      <sheetData sheetId="13">
        <row r="5">
          <cell r="C5" t="str">
            <v>PACKAGE NO.</v>
          </cell>
        </row>
      </sheetData>
      <sheetData sheetId="14">
        <row r="5">
          <cell r="C5" t="str">
            <v>PACKAGE NO.</v>
          </cell>
        </row>
      </sheetData>
      <sheetData sheetId="15">
        <row r="5">
          <cell r="C5" t="str">
            <v>PACKAGE NO.</v>
          </cell>
        </row>
      </sheetData>
      <sheetData sheetId="16">
        <row r="5">
          <cell r="C5" t="str">
            <v>PACKAGE NO.</v>
          </cell>
        </row>
      </sheetData>
      <sheetData sheetId="17" refreshError="1"/>
      <sheetData sheetId="18" refreshError="1"/>
      <sheetData sheetId="19" refreshError="1"/>
      <sheetData sheetId="20" refreshError="1"/>
      <sheetData sheetId="21" refreshError="1"/>
      <sheetData sheetId="22">
        <row r="5">
          <cell r="C5" t="str">
            <v>PACKAGE NO.</v>
          </cell>
        </row>
      </sheetData>
      <sheetData sheetId="23">
        <row r="5">
          <cell r="C5" t="str">
            <v>PACKAGE NO.</v>
          </cell>
        </row>
      </sheetData>
      <sheetData sheetId="24">
        <row r="5">
          <cell r="C5" t="str">
            <v>PACKAGE NO.</v>
          </cell>
        </row>
      </sheetData>
      <sheetData sheetId="25">
        <row r="5">
          <cell r="C5" t="str">
            <v>PACKAGE NO.</v>
          </cell>
        </row>
      </sheetData>
      <sheetData sheetId="26">
        <row r="5">
          <cell r="C5" t="str">
            <v>PACKAGE NO.</v>
          </cell>
        </row>
      </sheetData>
      <sheetData sheetId="27">
        <row r="5">
          <cell r="C5" t="str">
            <v>PACKAGE NO.</v>
          </cell>
        </row>
      </sheetData>
      <sheetData sheetId="28">
        <row r="5">
          <cell r="C5" t="str">
            <v>PACKAGE NO.</v>
          </cell>
        </row>
      </sheetData>
      <sheetData sheetId="29">
        <row r="5">
          <cell r="C5" t="str">
            <v>PACKAGE NO.</v>
          </cell>
        </row>
      </sheetData>
      <sheetData sheetId="30">
        <row r="5">
          <cell r="C5" t="str">
            <v>PACKAGE NO.</v>
          </cell>
        </row>
      </sheetData>
      <sheetData sheetId="31">
        <row r="5">
          <cell r="C5" t="str">
            <v>PACKAGE NO.</v>
          </cell>
        </row>
      </sheetData>
      <sheetData sheetId="32">
        <row r="5">
          <cell r="C5" t="str">
            <v>PACKAGE NO.</v>
          </cell>
        </row>
      </sheetData>
      <sheetData sheetId="33">
        <row r="5">
          <cell r="C5" t="str">
            <v>PACKAGE NO.</v>
          </cell>
        </row>
      </sheetData>
      <sheetData sheetId="34">
        <row r="5">
          <cell r="C5" t="str">
            <v>PACKAGE NO.</v>
          </cell>
        </row>
      </sheetData>
      <sheetData sheetId="35">
        <row r="5">
          <cell r="C5" t="str">
            <v>PACKAGE NO.</v>
          </cell>
        </row>
      </sheetData>
      <sheetData sheetId="36">
        <row r="5">
          <cell r="C5" t="str">
            <v>PACKAGE NO.</v>
          </cell>
        </row>
      </sheetData>
      <sheetData sheetId="37">
        <row r="5">
          <cell r="C5" t="str">
            <v>PACKAGE NO.</v>
          </cell>
        </row>
      </sheetData>
      <sheetData sheetId="38">
        <row r="5">
          <cell r="C5" t="str">
            <v>PACKAGE NO.</v>
          </cell>
        </row>
      </sheetData>
      <sheetData sheetId="39">
        <row r="5">
          <cell r="C5" t="str">
            <v>PACKAGE NO.</v>
          </cell>
        </row>
      </sheetData>
      <sheetData sheetId="40">
        <row r="5">
          <cell r="C5" t="str">
            <v>PACKAGE NO.</v>
          </cell>
        </row>
      </sheetData>
      <sheetData sheetId="41" refreshError="1"/>
      <sheetData sheetId="42">
        <row r="5">
          <cell r="C5" t="str">
            <v>PACKAGE NO.</v>
          </cell>
        </row>
      </sheetData>
      <sheetData sheetId="43">
        <row r="5">
          <cell r="C5" t="str">
            <v>PACKAGE NO.</v>
          </cell>
        </row>
      </sheetData>
      <sheetData sheetId="44">
        <row r="5">
          <cell r="C5" t="str">
            <v>PACKAGE NO.</v>
          </cell>
        </row>
      </sheetData>
      <sheetData sheetId="45">
        <row r="5">
          <cell r="C5" t="str">
            <v>PACKAGE NO.</v>
          </cell>
        </row>
      </sheetData>
      <sheetData sheetId="46">
        <row r="5">
          <cell r="C5" t="str">
            <v>PACKAGE NO.</v>
          </cell>
        </row>
      </sheetData>
      <sheetData sheetId="47">
        <row r="5">
          <cell r="C5" t="str">
            <v>PACKAGE NO.</v>
          </cell>
        </row>
      </sheetData>
      <sheetData sheetId="48">
        <row r="5">
          <cell r="C5" t="str">
            <v>PACKAGE NO.</v>
          </cell>
        </row>
      </sheetData>
      <sheetData sheetId="49">
        <row r="5">
          <cell r="C5" t="str">
            <v>PACKAGE NO.</v>
          </cell>
        </row>
      </sheetData>
      <sheetData sheetId="50">
        <row r="5">
          <cell r="C5" t="str">
            <v>PACKAGE NO.</v>
          </cell>
        </row>
      </sheetData>
      <sheetData sheetId="51">
        <row r="5">
          <cell r="C5" t="str">
            <v>PACKAGE NO.</v>
          </cell>
        </row>
      </sheetData>
      <sheetData sheetId="52">
        <row r="5">
          <cell r="C5" t="str">
            <v>PACKAGE NO.</v>
          </cell>
        </row>
      </sheetData>
      <sheetData sheetId="53">
        <row r="5">
          <cell r="C5" t="str">
            <v>PACKAGE NO.</v>
          </cell>
        </row>
      </sheetData>
      <sheetData sheetId="54">
        <row r="5">
          <cell r="C5" t="str">
            <v>PACKAGE NO.</v>
          </cell>
        </row>
      </sheetData>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ow r="5">
          <cell r="C5">
            <v>100</v>
          </cell>
        </row>
      </sheetData>
      <sheetData sheetId="773">
        <row r="5">
          <cell r="C5">
            <v>100</v>
          </cell>
        </row>
      </sheetData>
      <sheetData sheetId="774">
        <row r="5">
          <cell r="C5">
            <v>100</v>
          </cell>
        </row>
      </sheetData>
      <sheetData sheetId="775">
        <row r="5">
          <cell r="C5">
            <v>100</v>
          </cell>
        </row>
      </sheetData>
      <sheetData sheetId="776">
        <row r="5">
          <cell r="C5">
            <v>100</v>
          </cell>
        </row>
      </sheetData>
      <sheetData sheetId="777">
        <row r="5">
          <cell r="C5">
            <v>100</v>
          </cell>
        </row>
      </sheetData>
      <sheetData sheetId="778">
        <row r="5">
          <cell r="C5">
            <v>100</v>
          </cell>
        </row>
      </sheetData>
      <sheetData sheetId="779">
        <row r="5">
          <cell r="C5">
            <v>100</v>
          </cell>
        </row>
      </sheetData>
      <sheetData sheetId="780">
        <row r="5">
          <cell r="C5">
            <v>100</v>
          </cell>
        </row>
      </sheetData>
      <sheetData sheetId="781">
        <row r="5">
          <cell r="C5">
            <v>100</v>
          </cell>
        </row>
      </sheetData>
      <sheetData sheetId="782">
        <row r="5">
          <cell r="C5">
            <v>100</v>
          </cell>
        </row>
      </sheetData>
      <sheetData sheetId="783">
        <row r="5">
          <cell r="C5">
            <v>100</v>
          </cell>
        </row>
      </sheetData>
      <sheetData sheetId="784">
        <row r="5">
          <cell r="C5">
            <v>100</v>
          </cell>
        </row>
      </sheetData>
      <sheetData sheetId="785">
        <row r="5">
          <cell r="C5">
            <v>100</v>
          </cell>
        </row>
      </sheetData>
      <sheetData sheetId="786">
        <row r="5">
          <cell r="C5">
            <v>100</v>
          </cell>
        </row>
      </sheetData>
      <sheetData sheetId="787">
        <row r="5">
          <cell r="C5">
            <v>100</v>
          </cell>
        </row>
      </sheetData>
      <sheetData sheetId="788">
        <row r="5">
          <cell r="C5">
            <v>100</v>
          </cell>
        </row>
      </sheetData>
      <sheetData sheetId="789">
        <row r="5">
          <cell r="C5">
            <v>100</v>
          </cell>
        </row>
      </sheetData>
      <sheetData sheetId="790">
        <row r="5">
          <cell r="C5">
            <v>100</v>
          </cell>
        </row>
      </sheetData>
      <sheetData sheetId="791">
        <row r="5">
          <cell r="C5">
            <v>100</v>
          </cell>
        </row>
      </sheetData>
      <sheetData sheetId="792">
        <row r="5">
          <cell r="C5">
            <v>100</v>
          </cell>
        </row>
      </sheetData>
      <sheetData sheetId="793">
        <row r="5">
          <cell r="C5">
            <v>100</v>
          </cell>
        </row>
      </sheetData>
      <sheetData sheetId="794">
        <row r="5">
          <cell r="C5">
            <v>100</v>
          </cell>
        </row>
      </sheetData>
      <sheetData sheetId="795">
        <row r="5">
          <cell r="C5">
            <v>100</v>
          </cell>
        </row>
      </sheetData>
      <sheetData sheetId="796">
        <row r="5">
          <cell r="C5">
            <v>100</v>
          </cell>
        </row>
      </sheetData>
      <sheetData sheetId="797">
        <row r="5">
          <cell r="C5">
            <v>100</v>
          </cell>
        </row>
      </sheetData>
      <sheetData sheetId="798">
        <row r="5">
          <cell r="C5">
            <v>100</v>
          </cell>
        </row>
      </sheetData>
      <sheetData sheetId="799">
        <row r="5">
          <cell r="C5">
            <v>100</v>
          </cell>
        </row>
      </sheetData>
      <sheetData sheetId="800">
        <row r="5">
          <cell r="C5">
            <v>100</v>
          </cell>
        </row>
      </sheetData>
      <sheetData sheetId="801">
        <row r="5">
          <cell r="C5">
            <v>100</v>
          </cell>
        </row>
      </sheetData>
      <sheetData sheetId="802">
        <row r="5">
          <cell r="C5">
            <v>100</v>
          </cell>
        </row>
      </sheetData>
      <sheetData sheetId="803">
        <row r="5">
          <cell r="C5">
            <v>100</v>
          </cell>
        </row>
      </sheetData>
      <sheetData sheetId="804">
        <row r="5">
          <cell r="C5">
            <v>100</v>
          </cell>
        </row>
      </sheetData>
      <sheetData sheetId="805">
        <row r="5">
          <cell r="C5">
            <v>100</v>
          </cell>
        </row>
      </sheetData>
      <sheetData sheetId="806">
        <row r="5">
          <cell r="C5">
            <v>100</v>
          </cell>
        </row>
      </sheetData>
      <sheetData sheetId="807">
        <row r="5">
          <cell r="C5">
            <v>100</v>
          </cell>
        </row>
      </sheetData>
      <sheetData sheetId="808">
        <row r="5">
          <cell r="C5">
            <v>100</v>
          </cell>
        </row>
      </sheetData>
      <sheetData sheetId="809">
        <row r="5">
          <cell r="C5">
            <v>100</v>
          </cell>
        </row>
      </sheetData>
      <sheetData sheetId="810">
        <row r="5">
          <cell r="C5">
            <v>100</v>
          </cell>
        </row>
      </sheetData>
      <sheetData sheetId="811">
        <row r="5">
          <cell r="C5">
            <v>100</v>
          </cell>
        </row>
      </sheetData>
      <sheetData sheetId="812">
        <row r="5">
          <cell r="C5">
            <v>100</v>
          </cell>
        </row>
      </sheetData>
      <sheetData sheetId="813">
        <row r="5">
          <cell r="C5">
            <v>100</v>
          </cell>
        </row>
      </sheetData>
      <sheetData sheetId="814">
        <row r="5">
          <cell r="C5">
            <v>100</v>
          </cell>
        </row>
      </sheetData>
      <sheetData sheetId="815">
        <row r="5">
          <cell r="C5">
            <v>100</v>
          </cell>
        </row>
      </sheetData>
      <sheetData sheetId="816">
        <row r="5">
          <cell r="C5">
            <v>100</v>
          </cell>
        </row>
      </sheetData>
      <sheetData sheetId="817">
        <row r="5">
          <cell r="C5">
            <v>100</v>
          </cell>
        </row>
      </sheetData>
      <sheetData sheetId="818">
        <row r="5">
          <cell r="C5">
            <v>100</v>
          </cell>
        </row>
      </sheetData>
      <sheetData sheetId="819">
        <row r="5">
          <cell r="C5">
            <v>100</v>
          </cell>
        </row>
      </sheetData>
      <sheetData sheetId="820">
        <row r="5">
          <cell r="C5">
            <v>100</v>
          </cell>
        </row>
      </sheetData>
      <sheetData sheetId="821">
        <row r="5">
          <cell r="C5">
            <v>100</v>
          </cell>
        </row>
      </sheetData>
      <sheetData sheetId="822">
        <row r="5">
          <cell r="C5">
            <v>100</v>
          </cell>
        </row>
      </sheetData>
      <sheetData sheetId="823">
        <row r="5">
          <cell r="C5">
            <v>100</v>
          </cell>
        </row>
      </sheetData>
      <sheetData sheetId="824">
        <row r="5">
          <cell r="C5">
            <v>100</v>
          </cell>
        </row>
      </sheetData>
      <sheetData sheetId="825">
        <row r="5">
          <cell r="C5">
            <v>100</v>
          </cell>
        </row>
      </sheetData>
      <sheetData sheetId="826">
        <row r="5">
          <cell r="C5">
            <v>100</v>
          </cell>
        </row>
      </sheetData>
      <sheetData sheetId="827">
        <row r="5">
          <cell r="C5">
            <v>100</v>
          </cell>
        </row>
      </sheetData>
      <sheetData sheetId="828">
        <row r="5">
          <cell r="C5">
            <v>100</v>
          </cell>
        </row>
      </sheetData>
      <sheetData sheetId="829">
        <row r="5">
          <cell r="C5">
            <v>100</v>
          </cell>
        </row>
      </sheetData>
      <sheetData sheetId="830">
        <row r="5">
          <cell r="C5">
            <v>100</v>
          </cell>
        </row>
      </sheetData>
      <sheetData sheetId="831">
        <row r="5">
          <cell r="C5">
            <v>100</v>
          </cell>
        </row>
      </sheetData>
      <sheetData sheetId="832">
        <row r="5">
          <cell r="C5">
            <v>100</v>
          </cell>
        </row>
      </sheetData>
      <sheetData sheetId="833">
        <row r="5">
          <cell r="C5">
            <v>100</v>
          </cell>
        </row>
      </sheetData>
      <sheetData sheetId="834">
        <row r="5">
          <cell r="C5">
            <v>100</v>
          </cell>
        </row>
      </sheetData>
      <sheetData sheetId="835">
        <row r="5">
          <cell r="C5">
            <v>100</v>
          </cell>
        </row>
      </sheetData>
      <sheetData sheetId="836">
        <row r="5">
          <cell r="C5">
            <v>100</v>
          </cell>
        </row>
      </sheetData>
      <sheetData sheetId="837">
        <row r="5">
          <cell r="C5">
            <v>100</v>
          </cell>
        </row>
      </sheetData>
      <sheetData sheetId="838">
        <row r="5">
          <cell r="C5">
            <v>100</v>
          </cell>
        </row>
      </sheetData>
      <sheetData sheetId="839">
        <row r="5">
          <cell r="C5">
            <v>100</v>
          </cell>
        </row>
      </sheetData>
      <sheetData sheetId="840">
        <row r="5">
          <cell r="C5">
            <v>100</v>
          </cell>
        </row>
      </sheetData>
      <sheetData sheetId="841">
        <row r="5">
          <cell r="C5">
            <v>100</v>
          </cell>
        </row>
      </sheetData>
      <sheetData sheetId="842">
        <row r="5">
          <cell r="C5">
            <v>100</v>
          </cell>
        </row>
      </sheetData>
      <sheetData sheetId="843">
        <row r="5">
          <cell r="C5">
            <v>100</v>
          </cell>
        </row>
      </sheetData>
      <sheetData sheetId="844">
        <row r="5">
          <cell r="C5">
            <v>100</v>
          </cell>
        </row>
      </sheetData>
      <sheetData sheetId="845">
        <row r="5">
          <cell r="C5">
            <v>100</v>
          </cell>
        </row>
      </sheetData>
      <sheetData sheetId="846">
        <row r="5">
          <cell r="C5">
            <v>100</v>
          </cell>
        </row>
      </sheetData>
      <sheetData sheetId="847">
        <row r="5">
          <cell r="C5">
            <v>100</v>
          </cell>
        </row>
      </sheetData>
      <sheetData sheetId="848">
        <row r="5">
          <cell r="C5">
            <v>100</v>
          </cell>
        </row>
      </sheetData>
      <sheetData sheetId="849">
        <row r="5">
          <cell r="C5">
            <v>100</v>
          </cell>
        </row>
      </sheetData>
      <sheetData sheetId="850">
        <row r="5">
          <cell r="C5">
            <v>100</v>
          </cell>
        </row>
      </sheetData>
      <sheetData sheetId="851">
        <row r="5">
          <cell r="C5">
            <v>100</v>
          </cell>
        </row>
      </sheetData>
      <sheetData sheetId="852">
        <row r="5">
          <cell r="C5">
            <v>100</v>
          </cell>
        </row>
      </sheetData>
      <sheetData sheetId="853">
        <row r="5">
          <cell r="C5">
            <v>100</v>
          </cell>
        </row>
      </sheetData>
      <sheetData sheetId="854">
        <row r="5">
          <cell r="C5">
            <v>100</v>
          </cell>
        </row>
      </sheetData>
      <sheetData sheetId="855">
        <row r="5">
          <cell r="C5">
            <v>100</v>
          </cell>
        </row>
      </sheetData>
      <sheetData sheetId="856">
        <row r="5">
          <cell r="C5">
            <v>100</v>
          </cell>
        </row>
      </sheetData>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ow r="5">
          <cell r="C5">
            <v>100</v>
          </cell>
        </row>
      </sheetData>
      <sheetData sheetId="870">
        <row r="5">
          <cell r="C5">
            <v>100</v>
          </cell>
        </row>
      </sheetData>
      <sheetData sheetId="871">
        <row r="5">
          <cell r="C5">
            <v>100</v>
          </cell>
        </row>
      </sheetData>
      <sheetData sheetId="872">
        <row r="5">
          <cell r="C5">
            <v>100</v>
          </cell>
        </row>
      </sheetData>
      <sheetData sheetId="873">
        <row r="5">
          <cell r="C5">
            <v>100</v>
          </cell>
        </row>
      </sheetData>
      <sheetData sheetId="874">
        <row r="5">
          <cell r="C5">
            <v>100</v>
          </cell>
        </row>
      </sheetData>
      <sheetData sheetId="875">
        <row r="5">
          <cell r="C5">
            <v>100</v>
          </cell>
        </row>
      </sheetData>
      <sheetData sheetId="876">
        <row r="5">
          <cell r="C5">
            <v>100</v>
          </cell>
        </row>
      </sheetData>
      <sheetData sheetId="877">
        <row r="5">
          <cell r="C5">
            <v>100</v>
          </cell>
        </row>
      </sheetData>
      <sheetData sheetId="878">
        <row r="5">
          <cell r="C5">
            <v>100</v>
          </cell>
        </row>
      </sheetData>
      <sheetData sheetId="879">
        <row r="5">
          <cell r="C5">
            <v>100</v>
          </cell>
        </row>
      </sheetData>
      <sheetData sheetId="880">
        <row r="5">
          <cell r="C5">
            <v>100</v>
          </cell>
        </row>
      </sheetData>
      <sheetData sheetId="881">
        <row r="5">
          <cell r="C5">
            <v>100</v>
          </cell>
        </row>
      </sheetData>
      <sheetData sheetId="882">
        <row r="5">
          <cell r="C5">
            <v>100</v>
          </cell>
        </row>
      </sheetData>
      <sheetData sheetId="883">
        <row r="5">
          <cell r="C5">
            <v>100</v>
          </cell>
        </row>
      </sheetData>
      <sheetData sheetId="884">
        <row r="5">
          <cell r="C5">
            <v>100</v>
          </cell>
        </row>
      </sheetData>
      <sheetData sheetId="885">
        <row r="5">
          <cell r="C5">
            <v>100</v>
          </cell>
        </row>
      </sheetData>
      <sheetData sheetId="886">
        <row r="5">
          <cell r="C5">
            <v>100</v>
          </cell>
        </row>
      </sheetData>
      <sheetData sheetId="887">
        <row r="5">
          <cell r="C5">
            <v>100</v>
          </cell>
        </row>
      </sheetData>
      <sheetData sheetId="888">
        <row r="5">
          <cell r="C5">
            <v>100</v>
          </cell>
        </row>
      </sheetData>
      <sheetData sheetId="889">
        <row r="5">
          <cell r="C5">
            <v>100</v>
          </cell>
        </row>
      </sheetData>
      <sheetData sheetId="890">
        <row r="5">
          <cell r="C5">
            <v>100</v>
          </cell>
        </row>
      </sheetData>
      <sheetData sheetId="891">
        <row r="5">
          <cell r="C5">
            <v>100</v>
          </cell>
        </row>
      </sheetData>
      <sheetData sheetId="892">
        <row r="5">
          <cell r="C5">
            <v>100</v>
          </cell>
        </row>
      </sheetData>
      <sheetData sheetId="893">
        <row r="5">
          <cell r="C5">
            <v>100</v>
          </cell>
        </row>
      </sheetData>
      <sheetData sheetId="894">
        <row r="5">
          <cell r="C5">
            <v>100</v>
          </cell>
        </row>
      </sheetData>
      <sheetData sheetId="895">
        <row r="5">
          <cell r="C5">
            <v>100</v>
          </cell>
        </row>
      </sheetData>
      <sheetData sheetId="896">
        <row r="5">
          <cell r="C5">
            <v>100</v>
          </cell>
        </row>
      </sheetData>
      <sheetData sheetId="897">
        <row r="5">
          <cell r="C5">
            <v>100</v>
          </cell>
        </row>
      </sheetData>
      <sheetData sheetId="898">
        <row r="5">
          <cell r="C5">
            <v>100</v>
          </cell>
        </row>
      </sheetData>
      <sheetData sheetId="899">
        <row r="5">
          <cell r="C5">
            <v>100</v>
          </cell>
        </row>
      </sheetData>
      <sheetData sheetId="900">
        <row r="5">
          <cell r="C5">
            <v>100</v>
          </cell>
        </row>
      </sheetData>
      <sheetData sheetId="901">
        <row r="5">
          <cell r="C5">
            <v>100</v>
          </cell>
        </row>
      </sheetData>
      <sheetData sheetId="902">
        <row r="5">
          <cell r="C5">
            <v>100</v>
          </cell>
        </row>
      </sheetData>
      <sheetData sheetId="903">
        <row r="5">
          <cell r="C5">
            <v>100</v>
          </cell>
        </row>
      </sheetData>
      <sheetData sheetId="904">
        <row r="5">
          <cell r="C5">
            <v>100</v>
          </cell>
        </row>
      </sheetData>
      <sheetData sheetId="905">
        <row r="5">
          <cell r="C5">
            <v>100</v>
          </cell>
        </row>
      </sheetData>
      <sheetData sheetId="906">
        <row r="5">
          <cell r="C5">
            <v>100</v>
          </cell>
        </row>
      </sheetData>
      <sheetData sheetId="907">
        <row r="5">
          <cell r="C5">
            <v>100</v>
          </cell>
        </row>
      </sheetData>
      <sheetData sheetId="908">
        <row r="5">
          <cell r="C5">
            <v>100</v>
          </cell>
        </row>
      </sheetData>
      <sheetData sheetId="909">
        <row r="5">
          <cell r="C5">
            <v>100</v>
          </cell>
        </row>
      </sheetData>
      <sheetData sheetId="910">
        <row r="5">
          <cell r="C5">
            <v>100</v>
          </cell>
        </row>
      </sheetData>
      <sheetData sheetId="911">
        <row r="5">
          <cell r="C5">
            <v>100</v>
          </cell>
        </row>
      </sheetData>
      <sheetData sheetId="912">
        <row r="5">
          <cell r="C5">
            <v>100</v>
          </cell>
        </row>
      </sheetData>
      <sheetData sheetId="913">
        <row r="5">
          <cell r="C5">
            <v>100</v>
          </cell>
        </row>
      </sheetData>
      <sheetData sheetId="914">
        <row r="5">
          <cell r="C5">
            <v>100</v>
          </cell>
        </row>
      </sheetData>
      <sheetData sheetId="915">
        <row r="5">
          <cell r="C5">
            <v>100</v>
          </cell>
        </row>
      </sheetData>
      <sheetData sheetId="916">
        <row r="5">
          <cell r="C5">
            <v>100</v>
          </cell>
        </row>
      </sheetData>
      <sheetData sheetId="917">
        <row r="5">
          <cell r="C5">
            <v>100</v>
          </cell>
        </row>
      </sheetData>
      <sheetData sheetId="918">
        <row r="5">
          <cell r="C5">
            <v>100</v>
          </cell>
        </row>
      </sheetData>
      <sheetData sheetId="919">
        <row r="5">
          <cell r="C5">
            <v>100</v>
          </cell>
        </row>
      </sheetData>
      <sheetData sheetId="920">
        <row r="5">
          <cell r="C5">
            <v>100</v>
          </cell>
        </row>
      </sheetData>
      <sheetData sheetId="921">
        <row r="5">
          <cell r="C5">
            <v>100</v>
          </cell>
        </row>
      </sheetData>
      <sheetData sheetId="922">
        <row r="5">
          <cell r="C5">
            <v>100</v>
          </cell>
        </row>
      </sheetData>
      <sheetData sheetId="923">
        <row r="5">
          <cell r="C5">
            <v>100</v>
          </cell>
        </row>
      </sheetData>
      <sheetData sheetId="924">
        <row r="5">
          <cell r="C5">
            <v>100</v>
          </cell>
        </row>
      </sheetData>
      <sheetData sheetId="925">
        <row r="5">
          <cell r="C5">
            <v>100</v>
          </cell>
        </row>
      </sheetData>
      <sheetData sheetId="926">
        <row r="5">
          <cell r="C5">
            <v>100</v>
          </cell>
        </row>
      </sheetData>
      <sheetData sheetId="927">
        <row r="5">
          <cell r="C5">
            <v>100</v>
          </cell>
        </row>
      </sheetData>
      <sheetData sheetId="928">
        <row r="5">
          <cell r="C5">
            <v>100</v>
          </cell>
        </row>
      </sheetData>
      <sheetData sheetId="929">
        <row r="5">
          <cell r="C5">
            <v>100</v>
          </cell>
        </row>
      </sheetData>
      <sheetData sheetId="930">
        <row r="5">
          <cell r="C5">
            <v>100</v>
          </cell>
        </row>
      </sheetData>
      <sheetData sheetId="931">
        <row r="5">
          <cell r="C5">
            <v>100</v>
          </cell>
        </row>
      </sheetData>
      <sheetData sheetId="932">
        <row r="5">
          <cell r="C5">
            <v>100</v>
          </cell>
        </row>
      </sheetData>
      <sheetData sheetId="933">
        <row r="5">
          <cell r="C5">
            <v>100</v>
          </cell>
        </row>
      </sheetData>
      <sheetData sheetId="934">
        <row r="5">
          <cell r="C5">
            <v>100</v>
          </cell>
        </row>
      </sheetData>
      <sheetData sheetId="935" refreshError="1"/>
      <sheetData sheetId="936" refreshError="1"/>
      <sheetData sheetId="937" refreshError="1"/>
      <sheetData sheetId="938" refreshError="1"/>
      <sheetData sheetId="939" refreshError="1"/>
      <sheetData sheetId="940" refreshError="1"/>
      <sheetData sheetId="941" refreshError="1"/>
      <sheetData sheetId="942">
        <row r="5">
          <cell r="C5">
            <v>100</v>
          </cell>
        </row>
      </sheetData>
      <sheetData sheetId="943">
        <row r="5">
          <cell r="C5">
            <v>100</v>
          </cell>
        </row>
      </sheetData>
      <sheetData sheetId="944">
        <row r="5">
          <cell r="C5">
            <v>100</v>
          </cell>
        </row>
      </sheetData>
      <sheetData sheetId="945">
        <row r="5">
          <cell r="C5">
            <v>100</v>
          </cell>
        </row>
      </sheetData>
      <sheetData sheetId="946">
        <row r="5">
          <cell r="C5">
            <v>100</v>
          </cell>
        </row>
      </sheetData>
      <sheetData sheetId="947">
        <row r="5">
          <cell r="C5">
            <v>100</v>
          </cell>
        </row>
      </sheetData>
      <sheetData sheetId="948">
        <row r="5">
          <cell r="C5">
            <v>100</v>
          </cell>
        </row>
      </sheetData>
      <sheetData sheetId="949">
        <row r="5">
          <cell r="C5">
            <v>100</v>
          </cell>
        </row>
      </sheetData>
      <sheetData sheetId="950">
        <row r="5">
          <cell r="C5">
            <v>100</v>
          </cell>
        </row>
      </sheetData>
      <sheetData sheetId="951">
        <row r="5">
          <cell r="C5">
            <v>100</v>
          </cell>
        </row>
      </sheetData>
      <sheetData sheetId="952">
        <row r="5">
          <cell r="C5">
            <v>100</v>
          </cell>
        </row>
      </sheetData>
      <sheetData sheetId="953">
        <row r="5">
          <cell r="C5">
            <v>100</v>
          </cell>
        </row>
      </sheetData>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ow r="5">
          <cell r="C5">
            <v>100</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ow r="5">
          <cell r="C5">
            <v>100</v>
          </cell>
        </row>
      </sheetData>
      <sheetData sheetId="1024">
        <row r="5">
          <cell r="C5">
            <v>100</v>
          </cell>
        </row>
      </sheetData>
      <sheetData sheetId="1025" refreshError="1"/>
      <sheetData sheetId="1026" refreshError="1"/>
      <sheetData sheetId="1027" refreshError="1"/>
      <sheetData sheetId="1028" refreshError="1"/>
      <sheetData sheetId="1029" refreshError="1"/>
      <sheetData sheetId="1030" refreshError="1"/>
      <sheetData sheetId="1031">
        <row r="5">
          <cell r="C5">
            <v>100</v>
          </cell>
        </row>
      </sheetData>
      <sheetData sheetId="1032">
        <row r="5">
          <cell r="C5">
            <v>100</v>
          </cell>
        </row>
      </sheetData>
      <sheetData sheetId="1033">
        <row r="5">
          <cell r="C5">
            <v>100</v>
          </cell>
        </row>
      </sheetData>
      <sheetData sheetId="1034">
        <row r="5">
          <cell r="C5">
            <v>100</v>
          </cell>
        </row>
      </sheetData>
      <sheetData sheetId="1035">
        <row r="5">
          <cell r="C5">
            <v>100</v>
          </cell>
        </row>
      </sheetData>
      <sheetData sheetId="1036">
        <row r="5">
          <cell r="C5">
            <v>100</v>
          </cell>
        </row>
      </sheetData>
      <sheetData sheetId="1037">
        <row r="5">
          <cell r="C5">
            <v>100</v>
          </cell>
        </row>
      </sheetData>
      <sheetData sheetId="1038">
        <row r="5">
          <cell r="C5">
            <v>100</v>
          </cell>
        </row>
      </sheetData>
      <sheetData sheetId="1039">
        <row r="5">
          <cell r="C5">
            <v>100</v>
          </cell>
        </row>
      </sheetData>
      <sheetData sheetId="1040">
        <row r="5">
          <cell r="C5">
            <v>100</v>
          </cell>
        </row>
      </sheetData>
      <sheetData sheetId="1041">
        <row r="5">
          <cell r="C5">
            <v>100</v>
          </cell>
        </row>
      </sheetData>
      <sheetData sheetId="1042">
        <row r="5">
          <cell r="C5">
            <v>100</v>
          </cell>
        </row>
      </sheetData>
      <sheetData sheetId="1043">
        <row r="5">
          <cell r="C5">
            <v>100</v>
          </cell>
        </row>
      </sheetData>
      <sheetData sheetId="1044">
        <row r="5">
          <cell r="C5">
            <v>100</v>
          </cell>
        </row>
      </sheetData>
      <sheetData sheetId="1045">
        <row r="5">
          <cell r="C5">
            <v>100</v>
          </cell>
        </row>
      </sheetData>
      <sheetData sheetId="1046">
        <row r="5">
          <cell r="C5">
            <v>100</v>
          </cell>
        </row>
      </sheetData>
      <sheetData sheetId="1047">
        <row r="5">
          <cell r="C5">
            <v>100</v>
          </cell>
        </row>
      </sheetData>
      <sheetData sheetId="1048">
        <row r="5">
          <cell r="C5">
            <v>100</v>
          </cell>
        </row>
      </sheetData>
      <sheetData sheetId="1049">
        <row r="5">
          <cell r="C5">
            <v>100</v>
          </cell>
        </row>
      </sheetData>
      <sheetData sheetId="1050">
        <row r="5">
          <cell r="C5">
            <v>100</v>
          </cell>
        </row>
      </sheetData>
      <sheetData sheetId="1051">
        <row r="5">
          <cell r="C5">
            <v>100</v>
          </cell>
        </row>
      </sheetData>
      <sheetData sheetId="1052">
        <row r="5">
          <cell r="C5">
            <v>100</v>
          </cell>
        </row>
      </sheetData>
      <sheetData sheetId="1053">
        <row r="5">
          <cell r="C5">
            <v>100</v>
          </cell>
        </row>
      </sheetData>
      <sheetData sheetId="1054">
        <row r="5">
          <cell r="C5">
            <v>100</v>
          </cell>
        </row>
      </sheetData>
      <sheetData sheetId="1055">
        <row r="5">
          <cell r="C5">
            <v>100</v>
          </cell>
        </row>
      </sheetData>
      <sheetData sheetId="1056">
        <row r="5">
          <cell r="C5">
            <v>100</v>
          </cell>
        </row>
      </sheetData>
      <sheetData sheetId="1057">
        <row r="5">
          <cell r="C5">
            <v>100</v>
          </cell>
        </row>
      </sheetData>
      <sheetData sheetId="1058">
        <row r="5">
          <cell r="C5">
            <v>100</v>
          </cell>
        </row>
      </sheetData>
      <sheetData sheetId="1059">
        <row r="5">
          <cell r="C5">
            <v>100</v>
          </cell>
        </row>
      </sheetData>
      <sheetData sheetId="1060">
        <row r="5">
          <cell r="C5">
            <v>100</v>
          </cell>
        </row>
      </sheetData>
      <sheetData sheetId="1061">
        <row r="5">
          <cell r="C5">
            <v>100</v>
          </cell>
        </row>
      </sheetData>
      <sheetData sheetId="1062">
        <row r="5">
          <cell r="C5">
            <v>100</v>
          </cell>
        </row>
      </sheetData>
      <sheetData sheetId="1063">
        <row r="5">
          <cell r="C5">
            <v>100</v>
          </cell>
        </row>
      </sheetData>
      <sheetData sheetId="1064">
        <row r="5">
          <cell r="C5">
            <v>100</v>
          </cell>
        </row>
      </sheetData>
      <sheetData sheetId="1065">
        <row r="5">
          <cell r="C5">
            <v>100</v>
          </cell>
        </row>
      </sheetData>
      <sheetData sheetId="1066">
        <row r="5">
          <cell r="C5">
            <v>100</v>
          </cell>
        </row>
      </sheetData>
      <sheetData sheetId="1067">
        <row r="5">
          <cell r="C5">
            <v>100</v>
          </cell>
        </row>
      </sheetData>
      <sheetData sheetId="1068">
        <row r="5">
          <cell r="C5">
            <v>100</v>
          </cell>
        </row>
      </sheetData>
      <sheetData sheetId="1069">
        <row r="5">
          <cell r="C5">
            <v>100</v>
          </cell>
        </row>
      </sheetData>
      <sheetData sheetId="1070">
        <row r="5">
          <cell r="C5">
            <v>100</v>
          </cell>
        </row>
      </sheetData>
      <sheetData sheetId="1071">
        <row r="5">
          <cell r="C5">
            <v>100</v>
          </cell>
        </row>
      </sheetData>
      <sheetData sheetId="1072">
        <row r="5">
          <cell r="C5">
            <v>100</v>
          </cell>
        </row>
      </sheetData>
      <sheetData sheetId="1073">
        <row r="5">
          <cell r="C5">
            <v>100</v>
          </cell>
        </row>
      </sheetData>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ow r="5">
          <cell r="C5">
            <v>100</v>
          </cell>
        </row>
      </sheetData>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ow r="5">
          <cell r="C5">
            <v>100</v>
          </cell>
        </row>
      </sheetData>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ow r="5">
          <cell r="C5">
            <v>100</v>
          </cell>
        </row>
      </sheetData>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ow r="5">
          <cell r="C5" t="str">
            <v>PACKAGE NO.</v>
          </cell>
        </row>
      </sheetData>
      <sheetData sheetId="1227">
        <row r="5">
          <cell r="C5" t="str">
            <v>PACKAGE NO.</v>
          </cell>
        </row>
      </sheetData>
      <sheetData sheetId="1228">
        <row r="5">
          <cell r="C5" t="str">
            <v>PACKAGE NO.</v>
          </cell>
        </row>
      </sheetData>
      <sheetData sheetId="1229">
        <row r="5">
          <cell r="C5" t="str">
            <v>PACKAGE NO.</v>
          </cell>
        </row>
      </sheetData>
      <sheetData sheetId="1230">
        <row r="5">
          <cell r="C5" t="str">
            <v>PACKAGE NO.</v>
          </cell>
        </row>
      </sheetData>
      <sheetData sheetId="1231">
        <row r="5">
          <cell r="C5" t="str">
            <v>PACKAGE NO.</v>
          </cell>
        </row>
      </sheetData>
      <sheetData sheetId="1232">
        <row r="5">
          <cell r="C5" t="str">
            <v>PACKAGE NO.</v>
          </cell>
        </row>
      </sheetData>
      <sheetData sheetId="1233">
        <row r="5">
          <cell r="C5" t="str">
            <v>PACKAGE NO.</v>
          </cell>
        </row>
      </sheetData>
      <sheetData sheetId="1234">
        <row r="5">
          <cell r="C5" t="str">
            <v>PACKAGE NO.</v>
          </cell>
        </row>
      </sheetData>
      <sheetData sheetId="1235">
        <row r="5">
          <cell r="C5" t="str">
            <v>PACKAGE NO.</v>
          </cell>
        </row>
      </sheetData>
      <sheetData sheetId="1236">
        <row r="5">
          <cell r="C5" t="str">
            <v>PACKAGE NO.</v>
          </cell>
        </row>
      </sheetData>
      <sheetData sheetId="1237">
        <row r="5">
          <cell r="C5" t="str">
            <v>PACKAGE NO.</v>
          </cell>
        </row>
      </sheetData>
      <sheetData sheetId="1238">
        <row r="5">
          <cell r="C5" t="str">
            <v>PACKAGE NO.</v>
          </cell>
        </row>
      </sheetData>
      <sheetData sheetId="1239">
        <row r="5">
          <cell r="C5" t="str">
            <v>PACKAGE NO.</v>
          </cell>
        </row>
      </sheetData>
      <sheetData sheetId="1240">
        <row r="5">
          <cell r="C5" t="str">
            <v>PACKAGE NO.</v>
          </cell>
        </row>
      </sheetData>
      <sheetData sheetId="1241">
        <row r="5">
          <cell r="C5" t="str">
            <v>PACKAGE NO.</v>
          </cell>
        </row>
      </sheetData>
      <sheetData sheetId="1242">
        <row r="5">
          <cell r="C5" t="str">
            <v>PACKAGE NO.</v>
          </cell>
        </row>
      </sheetData>
      <sheetData sheetId="1243">
        <row r="5">
          <cell r="C5" t="str">
            <v>PACKAGE NO.</v>
          </cell>
        </row>
      </sheetData>
      <sheetData sheetId="1244">
        <row r="5">
          <cell r="C5" t="str">
            <v>PACKAGE NO.</v>
          </cell>
        </row>
      </sheetData>
      <sheetData sheetId="1245">
        <row r="5">
          <cell r="C5" t="str">
            <v>PACKAGE NO.</v>
          </cell>
        </row>
      </sheetData>
      <sheetData sheetId="1246">
        <row r="5">
          <cell r="C5" t="str">
            <v>PACKAGE NO.</v>
          </cell>
        </row>
      </sheetData>
      <sheetData sheetId="1247">
        <row r="5">
          <cell r="C5" t="str">
            <v>PACKAGE NO.</v>
          </cell>
        </row>
      </sheetData>
      <sheetData sheetId="1248">
        <row r="5">
          <cell r="C5" t="str">
            <v>PACKAGE NO.</v>
          </cell>
        </row>
      </sheetData>
      <sheetData sheetId="1249">
        <row r="5">
          <cell r="C5" t="str">
            <v>PACKAGE NO.</v>
          </cell>
        </row>
      </sheetData>
      <sheetData sheetId="1250">
        <row r="5">
          <cell r="C5" t="str">
            <v>PACKAGE NO.</v>
          </cell>
        </row>
      </sheetData>
      <sheetData sheetId="1251">
        <row r="5">
          <cell r="C5" t="str">
            <v>PACKAGE NO.</v>
          </cell>
        </row>
      </sheetData>
      <sheetData sheetId="1252">
        <row r="5">
          <cell r="C5" t="str">
            <v>PACKAGE NO.</v>
          </cell>
        </row>
      </sheetData>
      <sheetData sheetId="1253">
        <row r="5">
          <cell r="C5" t="str">
            <v>PACKAGE NO.</v>
          </cell>
        </row>
      </sheetData>
      <sheetData sheetId="1254">
        <row r="5">
          <cell r="C5" t="str">
            <v>PACKAGE NO.</v>
          </cell>
        </row>
      </sheetData>
      <sheetData sheetId="1255">
        <row r="5">
          <cell r="C5" t="str">
            <v>PACKAGE NO.</v>
          </cell>
        </row>
      </sheetData>
      <sheetData sheetId="1256">
        <row r="5">
          <cell r="C5" t="str">
            <v>PACKAGE NO.</v>
          </cell>
        </row>
      </sheetData>
      <sheetData sheetId="1257">
        <row r="5">
          <cell r="C5" t="str">
            <v>PACKAGE NO.</v>
          </cell>
        </row>
      </sheetData>
      <sheetData sheetId="1258">
        <row r="5">
          <cell r="C5" t="str">
            <v>PACKAGE NO.</v>
          </cell>
        </row>
      </sheetData>
      <sheetData sheetId="1259">
        <row r="5">
          <cell r="C5" t="str">
            <v>PACKAGE NO.</v>
          </cell>
        </row>
      </sheetData>
      <sheetData sheetId="1260">
        <row r="5">
          <cell r="C5" t="str">
            <v>PACKAGE NO.</v>
          </cell>
        </row>
      </sheetData>
      <sheetData sheetId="1261">
        <row r="5">
          <cell r="C5" t="str">
            <v>PACKAGE NO.</v>
          </cell>
        </row>
      </sheetData>
      <sheetData sheetId="1262">
        <row r="5">
          <cell r="C5" t="str">
            <v>PACKAGE NO.</v>
          </cell>
        </row>
      </sheetData>
      <sheetData sheetId="1263">
        <row r="5">
          <cell r="C5" t="str">
            <v>PACKAGE NO.</v>
          </cell>
        </row>
      </sheetData>
      <sheetData sheetId="1264">
        <row r="5">
          <cell r="C5" t="str">
            <v>PACKAGE NO.</v>
          </cell>
        </row>
      </sheetData>
      <sheetData sheetId="1265">
        <row r="5">
          <cell r="C5" t="str">
            <v>PACKAGE NO.</v>
          </cell>
        </row>
      </sheetData>
      <sheetData sheetId="1266">
        <row r="5">
          <cell r="C5" t="str">
            <v>PACKAGE NO.</v>
          </cell>
        </row>
      </sheetData>
      <sheetData sheetId="1267">
        <row r="5">
          <cell r="C5" t="str">
            <v>PACKAGE NO.</v>
          </cell>
        </row>
      </sheetData>
      <sheetData sheetId="1268">
        <row r="5">
          <cell r="C5" t="str">
            <v>PACKAGE NO.</v>
          </cell>
        </row>
      </sheetData>
      <sheetData sheetId="1269">
        <row r="5">
          <cell r="C5" t="str">
            <v>PACKAGE NO.</v>
          </cell>
        </row>
      </sheetData>
      <sheetData sheetId="1270">
        <row r="5">
          <cell r="C5" t="str">
            <v>PACKAGE NO.</v>
          </cell>
        </row>
      </sheetData>
      <sheetData sheetId="1271">
        <row r="5">
          <cell r="C5" t="str">
            <v>PACKAGE NO.</v>
          </cell>
        </row>
      </sheetData>
      <sheetData sheetId="1272">
        <row r="5">
          <cell r="C5" t="str">
            <v>PACKAGE NO.</v>
          </cell>
        </row>
      </sheetData>
      <sheetData sheetId="1273">
        <row r="5">
          <cell r="C5" t="str">
            <v>PACKAGE NO.</v>
          </cell>
        </row>
      </sheetData>
      <sheetData sheetId="1274">
        <row r="5">
          <cell r="C5" t="str">
            <v>PACKAGE NO.</v>
          </cell>
        </row>
      </sheetData>
      <sheetData sheetId="1275">
        <row r="5">
          <cell r="C5" t="str">
            <v>PACKAGE NO.</v>
          </cell>
        </row>
      </sheetData>
      <sheetData sheetId="1276">
        <row r="5">
          <cell r="C5" t="str">
            <v>PACKAGE NO.</v>
          </cell>
        </row>
      </sheetData>
      <sheetData sheetId="1277">
        <row r="5">
          <cell r="C5" t="str">
            <v>PACKAGE NO.</v>
          </cell>
        </row>
      </sheetData>
      <sheetData sheetId="1278">
        <row r="5">
          <cell r="C5" t="str">
            <v>PACKAGE NO.</v>
          </cell>
        </row>
      </sheetData>
      <sheetData sheetId="1279">
        <row r="5">
          <cell r="C5" t="str">
            <v>PACKAGE NO.</v>
          </cell>
        </row>
      </sheetData>
      <sheetData sheetId="1280">
        <row r="5">
          <cell r="C5" t="str">
            <v>PACKAGE NO.</v>
          </cell>
        </row>
      </sheetData>
      <sheetData sheetId="1281">
        <row r="5">
          <cell r="C5" t="str">
            <v>PACKAGE NO.</v>
          </cell>
        </row>
      </sheetData>
      <sheetData sheetId="1282">
        <row r="5">
          <cell r="C5" t="str">
            <v>PACKAGE NO.</v>
          </cell>
        </row>
      </sheetData>
      <sheetData sheetId="1283">
        <row r="5">
          <cell r="C5" t="str">
            <v>PACKAGE NO.</v>
          </cell>
        </row>
      </sheetData>
      <sheetData sheetId="1284">
        <row r="5">
          <cell r="C5" t="str">
            <v>PACKAGE NO.</v>
          </cell>
        </row>
      </sheetData>
      <sheetData sheetId="1285">
        <row r="5">
          <cell r="C5" t="str">
            <v>PACKAGE NO.</v>
          </cell>
        </row>
      </sheetData>
      <sheetData sheetId="1286">
        <row r="5">
          <cell r="C5" t="str">
            <v>PACKAGE NO.</v>
          </cell>
        </row>
      </sheetData>
      <sheetData sheetId="1287">
        <row r="5">
          <cell r="C5" t="str">
            <v>PACKAGE NO.</v>
          </cell>
        </row>
      </sheetData>
      <sheetData sheetId="1288">
        <row r="5">
          <cell r="C5" t="str">
            <v>PACKAGE NO.</v>
          </cell>
        </row>
      </sheetData>
      <sheetData sheetId="1289">
        <row r="5">
          <cell r="C5" t="str">
            <v>PACKAGE NO.</v>
          </cell>
        </row>
      </sheetData>
      <sheetData sheetId="1290">
        <row r="5">
          <cell r="C5" t="str">
            <v>PACKAGE NO.</v>
          </cell>
        </row>
      </sheetData>
      <sheetData sheetId="1291">
        <row r="5">
          <cell r="C5" t="str">
            <v>PACKAGE NO.</v>
          </cell>
        </row>
      </sheetData>
      <sheetData sheetId="1292">
        <row r="5">
          <cell r="C5" t="str">
            <v>PACKAGE NO.</v>
          </cell>
        </row>
      </sheetData>
      <sheetData sheetId="1293">
        <row r="5">
          <cell r="C5" t="str">
            <v>PACKAGE NO.</v>
          </cell>
        </row>
      </sheetData>
      <sheetData sheetId="1294">
        <row r="5">
          <cell r="C5" t="str">
            <v>PACKAGE NO.</v>
          </cell>
        </row>
      </sheetData>
      <sheetData sheetId="1295">
        <row r="5">
          <cell r="C5" t="str">
            <v>PACKAGE NO.</v>
          </cell>
        </row>
      </sheetData>
      <sheetData sheetId="1296">
        <row r="5">
          <cell r="C5" t="str">
            <v>PACKAGE NO.</v>
          </cell>
        </row>
      </sheetData>
      <sheetData sheetId="1297">
        <row r="5">
          <cell r="C5" t="str">
            <v>PACKAGE NO.</v>
          </cell>
        </row>
      </sheetData>
      <sheetData sheetId="1298">
        <row r="5">
          <cell r="C5" t="str">
            <v>PACKAGE NO.</v>
          </cell>
        </row>
      </sheetData>
      <sheetData sheetId="1299">
        <row r="5">
          <cell r="C5" t="str">
            <v>PACKAGE NO.</v>
          </cell>
        </row>
      </sheetData>
      <sheetData sheetId="1300">
        <row r="5">
          <cell r="C5" t="str">
            <v>PACKAGE NO.</v>
          </cell>
        </row>
      </sheetData>
      <sheetData sheetId="1301">
        <row r="5">
          <cell r="C5" t="str">
            <v>PACKAGE NO.</v>
          </cell>
        </row>
      </sheetData>
      <sheetData sheetId="1302">
        <row r="5">
          <cell r="C5" t="str">
            <v>PACKAGE NO.</v>
          </cell>
        </row>
      </sheetData>
      <sheetData sheetId="1303">
        <row r="5">
          <cell r="C5" t="str">
            <v>PACKAGE NO.</v>
          </cell>
        </row>
      </sheetData>
      <sheetData sheetId="1304">
        <row r="5">
          <cell r="C5" t="str">
            <v>PACKAGE NO.</v>
          </cell>
        </row>
      </sheetData>
      <sheetData sheetId="1305">
        <row r="5">
          <cell r="C5" t="str">
            <v>PACKAGE NO.</v>
          </cell>
        </row>
      </sheetData>
      <sheetData sheetId="1306">
        <row r="5">
          <cell r="C5" t="str">
            <v>PACKAGE NO.</v>
          </cell>
        </row>
      </sheetData>
      <sheetData sheetId="1307">
        <row r="5">
          <cell r="C5" t="str">
            <v>PACKAGE NO.</v>
          </cell>
        </row>
      </sheetData>
      <sheetData sheetId="1308">
        <row r="5">
          <cell r="C5" t="str">
            <v>PACKAGE NO.</v>
          </cell>
        </row>
      </sheetData>
      <sheetData sheetId="1309"/>
      <sheetData sheetId="1310">
        <row r="5">
          <cell r="C5" t="str">
            <v>PACKAGE NO.</v>
          </cell>
        </row>
      </sheetData>
      <sheetData sheetId="1311">
        <row r="5">
          <cell r="C5" t="str">
            <v>PACKAGE NO.</v>
          </cell>
        </row>
      </sheetData>
      <sheetData sheetId="1312">
        <row r="5">
          <cell r="C5" t="str">
            <v>PACKAGE NO.</v>
          </cell>
        </row>
      </sheetData>
      <sheetData sheetId="1313">
        <row r="5">
          <cell r="C5" t="str">
            <v>PACKAGE NO.</v>
          </cell>
        </row>
      </sheetData>
      <sheetData sheetId="1314">
        <row r="5">
          <cell r="C5" t="str">
            <v>PACKAGE NO.</v>
          </cell>
        </row>
      </sheetData>
      <sheetData sheetId="1315">
        <row r="5">
          <cell r="C5" t="str">
            <v>PACKAGE NO.</v>
          </cell>
        </row>
      </sheetData>
      <sheetData sheetId="1316">
        <row r="5">
          <cell r="C5" t="str">
            <v>PACKAGE NO.</v>
          </cell>
        </row>
      </sheetData>
      <sheetData sheetId="1317">
        <row r="5">
          <cell r="C5" t="str">
            <v>PACKAGE NO.</v>
          </cell>
        </row>
      </sheetData>
      <sheetData sheetId="1318">
        <row r="5">
          <cell r="C5" t="str">
            <v>PACKAGE NO.</v>
          </cell>
        </row>
      </sheetData>
      <sheetData sheetId="1319">
        <row r="5">
          <cell r="C5" t="str">
            <v>PACKAGE NO.</v>
          </cell>
        </row>
      </sheetData>
      <sheetData sheetId="1320">
        <row r="5">
          <cell r="C5" t="str">
            <v>PACKAGE NO.</v>
          </cell>
        </row>
      </sheetData>
      <sheetData sheetId="1321">
        <row r="5">
          <cell r="C5" t="str">
            <v>PACKAGE NO.</v>
          </cell>
        </row>
      </sheetData>
      <sheetData sheetId="1322">
        <row r="5">
          <cell r="C5" t="str">
            <v>PACKAGE NO.</v>
          </cell>
        </row>
      </sheetData>
      <sheetData sheetId="1323">
        <row r="5">
          <cell r="C5" t="str">
            <v>PACKAGE NO.</v>
          </cell>
        </row>
      </sheetData>
      <sheetData sheetId="1324">
        <row r="5">
          <cell r="C5" t="str">
            <v>PACKAGE NO.</v>
          </cell>
        </row>
      </sheetData>
      <sheetData sheetId="1325">
        <row r="5">
          <cell r="C5" t="str">
            <v>PACKAGE NO.</v>
          </cell>
        </row>
      </sheetData>
      <sheetData sheetId="1326">
        <row r="5">
          <cell r="C5" t="str">
            <v>PACKAGE NO.</v>
          </cell>
        </row>
      </sheetData>
      <sheetData sheetId="1327">
        <row r="5">
          <cell r="C5" t="str">
            <v>PACKAGE NO.</v>
          </cell>
        </row>
      </sheetData>
      <sheetData sheetId="1328">
        <row r="5">
          <cell r="C5" t="str">
            <v>PACKAGE NO.</v>
          </cell>
        </row>
      </sheetData>
      <sheetData sheetId="1329">
        <row r="5">
          <cell r="C5" t="str">
            <v>PACKAGE NO.</v>
          </cell>
        </row>
      </sheetData>
      <sheetData sheetId="1330">
        <row r="5">
          <cell r="C5" t="str">
            <v>PACKAGE NO.</v>
          </cell>
        </row>
      </sheetData>
      <sheetData sheetId="1331">
        <row r="5">
          <cell r="C5" t="str">
            <v>PACKAGE NO.</v>
          </cell>
        </row>
      </sheetData>
      <sheetData sheetId="1332">
        <row r="5">
          <cell r="C5" t="str">
            <v>PACKAGE NO.</v>
          </cell>
        </row>
      </sheetData>
      <sheetData sheetId="1333">
        <row r="5">
          <cell r="C5" t="str">
            <v>PACKAGE NO.</v>
          </cell>
        </row>
      </sheetData>
      <sheetData sheetId="1334">
        <row r="5">
          <cell r="C5" t="str">
            <v>PACKAGE NO.</v>
          </cell>
        </row>
      </sheetData>
      <sheetData sheetId="1335">
        <row r="5">
          <cell r="C5" t="str">
            <v>PACKAGE NO.</v>
          </cell>
        </row>
      </sheetData>
      <sheetData sheetId="1336">
        <row r="5">
          <cell r="C5" t="str">
            <v>PACKAGE NO.</v>
          </cell>
        </row>
      </sheetData>
      <sheetData sheetId="1337">
        <row r="5">
          <cell r="C5" t="str">
            <v>PACKAGE NO.</v>
          </cell>
        </row>
      </sheetData>
      <sheetData sheetId="1338">
        <row r="5">
          <cell r="C5" t="str">
            <v>PACKAGE NO.</v>
          </cell>
        </row>
      </sheetData>
      <sheetData sheetId="1339">
        <row r="5">
          <cell r="C5" t="str">
            <v>PACKAGE NO.</v>
          </cell>
        </row>
      </sheetData>
      <sheetData sheetId="1340">
        <row r="5">
          <cell r="C5" t="str">
            <v>PACKAGE NO.</v>
          </cell>
        </row>
      </sheetData>
      <sheetData sheetId="1341">
        <row r="5">
          <cell r="C5" t="str">
            <v>PACKAGE NO.</v>
          </cell>
        </row>
      </sheetData>
      <sheetData sheetId="1342">
        <row r="5">
          <cell r="C5" t="str">
            <v>PACKAGE NO.</v>
          </cell>
        </row>
      </sheetData>
      <sheetData sheetId="1343">
        <row r="5">
          <cell r="C5" t="str">
            <v>PACKAGE NO.</v>
          </cell>
        </row>
      </sheetData>
      <sheetData sheetId="1344">
        <row r="5">
          <cell r="C5" t="str">
            <v>PACKAGE NO.</v>
          </cell>
        </row>
      </sheetData>
      <sheetData sheetId="1345">
        <row r="5">
          <cell r="C5" t="str">
            <v>PACKAGE NO.</v>
          </cell>
        </row>
      </sheetData>
      <sheetData sheetId="1346">
        <row r="5">
          <cell r="C5" t="str">
            <v>PACKAGE NO.</v>
          </cell>
        </row>
      </sheetData>
      <sheetData sheetId="1347">
        <row r="5">
          <cell r="C5" t="str">
            <v>PACKAGE NO.</v>
          </cell>
        </row>
      </sheetData>
      <sheetData sheetId="1348">
        <row r="5">
          <cell r="C5" t="str">
            <v>PACKAGE NO.</v>
          </cell>
        </row>
      </sheetData>
      <sheetData sheetId="1349">
        <row r="5">
          <cell r="C5" t="str">
            <v>PACKAGE NO.</v>
          </cell>
        </row>
      </sheetData>
      <sheetData sheetId="1350">
        <row r="5">
          <cell r="C5" t="str">
            <v>PACKAGE NO.</v>
          </cell>
        </row>
      </sheetData>
      <sheetData sheetId="1351">
        <row r="5">
          <cell r="C5" t="str">
            <v>PACKAGE NO.</v>
          </cell>
        </row>
      </sheetData>
      <sheetData sheetId="1352">
        <row r="5">
          <cell r="C5" t="str">
            <v>PACKAGE NO.</v>
          </cell>
        </row>
      </sheetData>
      <sheetData sheetId="1353">
        <row r="5">
          <cell r="C5" t="str">
            <v>PACKAGE NO.</v>
          </cell>
        </row>
      </sheetData>
      <sheetData sheetId="1354">
        <row r="5">
          <cell r="C5" t="str">
            <v>PACKAGE NO.</v>
          </cell>
        </row>
      </sheetData>
      <sheetData sheetId="1355">
        <row r="5">
          <cell r="C5" t="str">
            <v>PACKAGE NO.</v>
          </cell>
        </row>
      </sheetData>
      <sheetData sheetId="1356">
        <row r="5">
          <cell r="C5" t="str">
            <v>PACKAGE NO.</v>
          </cell>
        </row>
      </sheetData>
      <sheetData sheetId="1357">
        <row r="5">
          <cell r="C5" t="str">
            <v>PACKAGE NO.</v>
          </cell>
        </row>
      </sheetData>
      <sheetData sheetId="1358">
        <row r="5">
          <cell r="C5" t="str">
            <v>PACKAGE NO.</v>
          </cell>
        </row>
      </sheetData>
      <sheetData sheetId="1359">
        <row r="5">
          <cell r="C5" t="str">
            <v>PACKAGE NO.</v>
          </cell>
        </row>
      </sheetData>
      <sheetData sheetId="1360">
        <row r="5">
          <cell r="C5" t="str">
            <v>PACKAGE NO.</v>
          </cell>
        </row>
      </sheetData>
      <sheetData sheetId="1361">
        <row r="5">
          <cell r="C5" t="str">
            <v>PACKAGE NO.</v>
          </cell>
        </row>
      </sheetData>
      <sheetData sheetId="1362">
        <row r="5">
          <cell r="C5" t="str">
            <v>PACKAGE NO.</v>
          </cell>
        </row>
      </sheetData>
      <sheetData sheetId="1363">
        <row r="5">
          <cell r="C5" t="str">
            <v>PACKAGE NO.</v>
          </cell>
        </row>
      </sheetData>
      <sheetData sheetId="1364">
        <row r="5">
          <cell r="C5" t="str">
            <v>PACKAGE NO.</v>
          </cell>
        </row>
      </sheetData>
      <sheetData sheetId="1365">
        <row r="5">
          <cell r="C5" t="str">
            <v>PACKAGE NO.</v>
          </cell>
        </row>
      </sheetData>
      <sheetData sheetId="1366">
        <row r="5">
          <cell r="C5" t="str">
            <v>PACKAGE NO.</v>
          </cell>
        </row>
      </sheetData>
      <sheetData sheetId="1367">
        <row r="5">
          <cell r="C5" t="str">
            <v>PACKAGE NO.</v>
          </cell>
        </row>
      </sheetData>
      <sheetData sheetId="1368">
        <row r="5">
          <cell r="C5" t="str">
            <v>PACKAGE NO.</v>
          </cell>
        </row>
      </sheetData>
      <sheetData sheetId="1369">
        <row r="5">
          <cell r="C5" t="str">
            <v>PACKAGE NO.</v>
          </cell>
        </row>
      </sheetData>
      <sheetData sheetId="1370">
        <row r="5">
          <cell r="C5" t="str">
            <v>PACKAGE NO.</v>
          </cell>
        </row>
      </sheetData>
      <sheetData sheetId="1371">
        <row r="5">
          <cell r="C5" t="str">
            <v>PACKAGE NO.</v>
          </cell>
        </row>
      </sheetData>
      <sheetData sheetId="1372">
        <row r="5">
          <cell r="C5" t="str">
            <v>PACKAGE NO.</v>
          </cell>
        </row>
      </sheetData>
      <sheetData sheetId="1373">
        <row r="5">
          <cell r="C5" t="str">
            <v>PACKAGE NO.</v>
          </cell>
        </row>
      </sheetData>
      <sheetData sheetId="1374">
        <row r="5">
          <cell r="C5" t="str">
            <v>PACKAGE NO.</v>
          </cell>
        </row>
      </sheetData>
      <sheetData sheetId="1375">
        <row r="5">
          <cell r="C5" t="str">
            <v>PACKAGE NO.</v>
          </cell>
        </row>
      </sheetData>
      <sheetData sheetId="1376">
        <row r="5">
          <cell r="C5" t="str">
            <v>PACKAGE NO.</v>
          </cell>
        </row>
      </sheetData>
      <sheetData sheetId="1377">
        <row r="5">
          <cell r="C5" t="str">
            <v>PACKAGE NO.</v>
          </cell>
        </row>
      </sheetData>
      <sheetData sheetId="1378">
        <row r="5">
          <cell r="C5" t="str">
            <v>PACKAGE NO.</v>
          </cell>
        </row>
      </sheetData>
      <sheetData sheetId="1379">
        <row r="5">
          <cell r="C5" t="str">
            <v>PACKAGE NO.</v>
          </cell>
        </row>
      </sheetData>
      <sheetData sheetId="1380">
        <row r="5">
          <cell r="C5" t="str">
            <v>PACKAGE NO.</v>
          </cell>
        </row>
      </sheetData>
      <sheetData sheetId="1381">
        <row r="5">
          <cell r="C5" t="str">
            <v>PACKAGE NO.</v>
          </cell>
        </row>
      </sheetData>
      <sheetData sheetId="1382">
        <row r="5">
          <cell r="C5" t="str">
            <v>PACKAGE NO.</v>
          </cell>
        </row>
      </sheetData>
      <sheetData sheetId="1383">
        <row r="5">
          <cell r="C5" t="str">
            <v>PACKAGE NO.</v>
          </cell>
        </row>
      </sheetData>
      <sheetData sheetId="1384">
        <row r="5">
          <cell r="C5" t="str">
            <v>PACKAGE NO.</v>
          </cell>
        </row>
      </sheetData>
      <sheetData sheetId="1385">
        <row r="5">
          <cell r="C5" t="str">
            <v>PACKAGE NO.</v>
          </cell>
        </row>
      </sheetData>
      <sheetData sheetId="1386">
        <row r="5">
          <cell r="C5" t="str">
            <v>PACKAGE NO.</v>
          </cell>
        </row>
      </sheetData>
      <sheetData sheetId="1387">
        <row r="5">
          <cell r="C5" t="str">
            <v>PACKAGE NO.</v>
          </cell>
        </row>
      </sheetData>
      <sheetData sheetId="1388">
        <row r="5">
          <cell r="C5" t="str">
            <v>PACKAGE NO.</v>
          </cell>
        </row>
      </sheetData>
      <sheetData sheetId="1389">
        <row r="5">
          <cell r="C5" t="str">
            <v>PACKAGE NO.</v>
          </cell>
        </row>
      </sheetData>
      <sheetData sheetId="1390">
        <row r="5">
          <cell r="C5" t="str">
            <v>PACKAGE NO.</v>
          </cell>
        </row>
      </sheetData>
      <sheetData sheetId="1391">
        <row r="5">
          <cell r="C5" t="str">
            <v>PACKAGE NO.</v>
          </cell>
        </row>
      </sheetData>
      <sheetData sheetId="1392">
        <row r="5">
          <cell r="C5" t="str">
            <v>PACKAGE NO.</v>
          </cell>
        </row>
      </sheetData>
      <sheetData sheetId="1393">
        <row r="5">
          <cell r="C5" t="str">
            <v>PACKAGE NO.</v>
          </cell>
        </row>
      </sheetData>
      <sheetData sheetId="1394">
        <row r="5">
          <cell r="C5" t="str">
            <v>PACKAGE NO.</v>
          </cell>
        </row>
      </sheetData>
      <sheetData sheetId="1395">
        <row r="5">
          <cell r="C5" t="str">
            <v>PACKAGE NO.</v>
          </cell>
        </row>
      </sheetData>
      <sheetData sheetId="1396">
        <row r="5">
          <cell r="C5" t="str">
            <v>PACKAGE NO.</v>
          </cell>
        </row>
      </sheetData>
      <sheetData sheetId="1397">
        <row r="5">
          <cell r="C5" t="str">
            <v>PACKAGE NO.</v>
          </cell>
        </row>
      </sheetData>
      <sheetData sheetId="1398">
        <row r="5">
          <cell r="C5" t="str">
            <v>PACKAGE NO.</v>
          </cell>
        </row>
      </sheetData>
      <sheetData sheetId="1399">
        <row r="5">
          <cell r="C5" t="str">
            <v>PACKAGE NO.</v>
          </cell>
        </row>
      </sheetData>
      <sheetData sheetId="1400">
        <row r="5">
          <cell r="C5" t="str">
            <v>PACKAGE NO.</v>
          </cell>
        </row>
      </sheetData>
      <sheetData sheetId="1401">
        <row r="5">
          <cell r="C5" t="str">
            <v>PACKAGE NO.</v>
          </cell>
        </row>
      </sheetData>
      <sheetData sheetId="1402">
        <row r="5">
          <cell r="C5" t="str">
            <v>PACKAGE NO.</v>
          </cell>
        </row>
      </sheetData>
      <sheetData sheetId="1403">
        <row r="5">
          <cell r="C5" t="str">
            <v>PACKAGE NO.</v>
          </cell>
        </row>
      </sheetData>
      <sheetData sheetId="1404">
        <row r="5">
          <cell r="C5" t="str">
            <v>PACKAGE NO.</v>
          </cell>
        </row>
      </sheetData>
      <sheetData sheetId="1405">
        <row r="5">
          <cell r="C5" t="str">
            <v>PACKAGE NO.</v>
          </cell>
        </row>
      </sheetData>
      <sheetData sheetId="1406">
        <row r="5">
          <cell r="C5" t="str">
            <v>PACKAGE NO.</v>
          </cell>
        </row>
      </sheetData>
      <sheetData sheetId="1407">
        <row r="5">
          <cell r="C5" t="str">
            <v>PACKAGE NO.</v>
          </cell>
        </row>
      </sheetData>
      <sheetData sheetId="1408">
        <row r="5">
          <cell r="C5" t="str">
            <v>PACKAGE NO.</v>
          </cell>
        </row>
      </sheetData>
      <sheetData sheetId="1409">
        <row r="5">
          <cell r="C5" t="str">
            <v>PACKAGE NO.</v>
          </cell>
        </row>
      </sheetData>
      <sheetData sheetId="1410">
        <row r="5">
          <cell r="C5" t="str">
            <v>PACKAGE NO.</v>
          </cell>
        </row>
      </sheetData>
      <sheetData sheetId="1411">
        <row r="5">
          <cell r="C5" t="str">
            <v>PACKAGE NO.</v>
          </cell>
        </row>
      </sheetData>
      <sheetData sheetId="1412">
        <row r="5">
          <cell r="C5" t="str">
            <v>PACKAGE NO.</v>
          </cell>
        </row>
      </sheetData>
      <sheetData sheetId="1413">
        <row r="5">
          <cell r="C5" t="str">
            <v>PACKAGE NO.</v>
          </cell>
        </row>
      </sheetData>
      <sheetData sheetId="1414">
        <row r="5">
          <cell r="C5" t="str">
            <v>PACKAGE NO.</v>
          </cell>
        </row>
      </sheetData>
      <sheetData sheetId="1415">
        <row r="5">
          <cell r="C5" t="str">
            <v>PACKAGE NO.</v>
          </cell>
        </row>
      </sheetData>
      <sheetData sheetId="1416">
        <row r="5">
          <cell r="C5" t="str">
            <v>PACKAGE NO.</v>
          </cell>
        </row>
      </sheetData>
      <sheetData sheetId="1417">
        <row r="5">
          <cell r="C5" t="str">
            <v>PACKAGE NO.</v>
          </cell>
        </row>
      </sheetData>
      <sheetData sheetId="1418">
        <row r="5">
          <cell r="C5" t="str">
            <v>PACKAGE NO.</v>
          </cell>
        </row>
      </sheetData>
      <sheetData sheetId="1419">
        <row r="5">
          <cell r="C5" t="str">
            <v>PACKAGE NO.</v>
          </cell>
        </row>
      </sheetData>
      <sheetData sheetId="1420">
        <row r="5">
          <cell r="C5" t="str">
            <v>PACKAGE NO.</v>
          </cell>
        </row>
      </sheetData>
      <sheetData sheetId="1421">
        <row r="5">
          <cell r="C5" t="str">
            <v>PACKAGE NO.</v>
          </cell>
        </row>
      </sheetData>
      <sheetData sheetId="1422">
        <row r="5">
          <cell r="C5" t="str">
            <v>PACKAGE NO.</v>
          </cell>
        </row>
      </sheetData>
      <sheetData sheetId="1423">
        <row r="5">
          <cell r="C5" t="str">
            <v>PACKAGE NO.</v>
          </cell>
        </row>
      </sheetData>
      <sheetData sheetId="1424">
        <row r="5">
          <cell r="C5" t="str">
            <v>PACKAGE NO.</v>
          </cell>
        </row>
      </sheetData>
      <sheetData sheetId="1425">
        <row r="5">
          <cell r="C5" t="str">
            <v>PACKAGE NO.</v>
          </cell>
        </row>
      </sheetData>
      <sheetData sheetId="1426">
        <row r="5">
          <cell r="C5" t="str">
            <v>PACKAGE NO.</v>
          </cell>
        </row>
      </sheetData>
      <sheetData sheetId="1427">
        <row r="5">
          <cell r="C5" t="str">
            <v>PACKAGE NO.</v>
          </cell>
        </row>
      </sheetData>
      <sheetData sheetId="1428">
        <row r="5">
          <cell r="C5" t="str">
            <v>PACKAGE NO.</v>
          </cell>
        </row>
      </sheetData>
      <sheetData sheetId="1429">
        <row r="5">
          <cell r="C5" t="str">
            <v>PACKAGE NO.</v>
          </cell>
        </row>
      </sheetData>
      <sheetData sheetId="1430">
        <row r="5">
          <cell r="C5" t="str">
            <v>PACKAGE NO.</v>
          </cell>
        </row>
      </sheetData>
      <sheetData sheetId="1431">
        <row r="5">
          <cell r="C5" t="str">
            <v>PACKAGE NO.</v>
          </cell>
        </row>
      </sheetData>
      <sheetData sheetId="1432">
        <row r="5">
          <cell r="C5" t="str">
            <v>PACKAGE NO.</v>
          </cell>
        </row>
      </sheetData>
      <sheetData sheetId="1433">
        <row r="5">
          <cell r="C5" t="str">
            <v>PACKAGE NO.</v>
          </cell>
        </row>
      </sheetData>
      <sheetData sheetId="1434">
        <row r="5">
          <cell r="C5" t="str">
            <v>PACKAGE NO.</v>
          </cell>
        </row>
      </sheetData>
      <sheetData sheetId="1435">
        <row r="5">
          <cell r="C5" t="str">
            <v>PACKAGE NO.</v>
          </cell>
        </row>
      </sheetData>
      <sheetData sheetId="1436">
        <row r="5">
          <cell r="C5" t="str">
            <v>PACKAGE NO.</v>
          </cell>
        </row>
      </sheetData>
      <sheetData sheetId="1437">
        <row r="5">
          <cell r="C5" t="str">
            <v>PACKAGE NO.</v>
          </cell>
        </row>
      </sheetData>
      <sheetData sheetId="1438">
        <row r="5">
          <cell r="C5" t="str">
            <v>PACKAGE NO.</v>
          </cell>
        </row>
      </sheetData>
      <sheetData sheetId="1439">
        <row r="5">
          <cell r="C5" t="str">
            <v>PACKAGE NO.</v>
          </cell>
        </row>
      </sheetData>
      <sheetData sheetId="1440">
        <row r="5">
          <cell r="C5" t="str">
            <v>PACKAGE NO.</v>
          </cell>
        </row>
      </sheetData>
      <sheetData sheetId="1441">
        <row r="5">
          <cell r="C5" t="str">
            <v>PACKAGE NO.</v>
          </cell>
        </row>
      </sheetData>
      <sheetData sheetId="1442">
        <row r="5">
          <cell r="C5" t="str">
            <v>PACKAGE NO.</v>
          </cell>
        </row>
      </sheetData>
      <sheetData sheetId="1443">
        <row r="5">
          <cell r="C5" t="str">
            <v>PACKAGE NO.</v>
          </cell>
        </row>
      </sheetData>
      <sheetData sheetId="1444">
        <row r="5">
          <cell r="C5" t="str">
            <v>PACKAGE NO.</v>
          </cell>
        </row>
      </sheetData>
      <sheetData sheetId="1445">
        <row r="5">
          <cell r="C5" t="str">
            <v>PACKAGE NO.</v>
          </cell>
        </row>
      </sheetData>
      <sheetData sheetId="1446">
        <row r="5">
          <cell r="C5" t="str">
            <v>PACKAGE NO.</v>
          </cell>
        </row>
      </sheetData>
      <sheetData sheetId="1447">
        <row r="5">
          <cell r="C5" t="str">
            <v>PACKAGE NO.</v>
          </cell>
        </row>
      </sheetData>
      <sheetData sheetId="1448">
        <row r="5">
          <cell r="C5" t="str">
            <v>PACKAGE NO.</v>
          </cell>
        </row>
      </sheetData>
      <sheetData sheetId="1449">
        <row r="5">
          <cell r="C5" t="str">
            <v>PACKAGE NO.</v>
          </cell>
        </row>
      </sheetData>
      <sheetData sheetId="1450">
        <row r="5">
          <cell r="C5" t="str">
            <v>PACKAGE NO.</v>
          </cell>
        </row>
      </sheetData>
      <sheetData sheetId="1451">
        <row r="5">
          <cell r="C5" t="str">
            <v>PACKAGE NO.</v>
          </cell>
        </row>
      </sheetData>
      <sheetData sheetId="1452">
        <row r="5">
          <cell r="C5" t="str">
            <v>PACKAGE NO.</v>
          </cell>
        </row>
      </sheetData>
      <sheetData sheetId="1453">
        <row r="5">
          <cell r="C5" t="str">
            <v>PACKAGE NO.</v>
          </cell>
        </row>
      </sheetData>
      <sheetData sheetId="1454">
        <row r="5">
          <cell r="C5" t="str">
            <v>PACKAGE NO.</v>
          </cell>
        </row>
      </sheetData>
      <sheetData sheetId="1455">
        <row r="5">
          <cell r="C5" t="str">
            <v>PACKAGE NO.</v>
          </cell>
        </row>
      </sheetData>
      <sheetData sheetId="1456">
        <row r="5">
          <cell r="C5" t="str">
            <v>PACKAGE NO.</v>
          </cell>
        </row>
      </sheetData>
      <sheetData sheetId="1457">
        <row r="5">
          <cell r="C5" t="str">
            <v>PACKAGE NO.</v>
          </cell>
        </row>
      </sheetData>
      <sheetData sheetId="1458">
        <row r="5">
          <cell r="C5" t="str">
            <v>PACKAGE NO.</v>
          </cell>
        </row>
      </sheetData>
      <sheetData sheetId="1459">
        <row r="5">
          <cell r="C5" t="str">
            <v>PACKAGE NO.</v>
          </cell>
        </row>
      </sheetData>
      <sheetData sheetId="1460">
        <row r="5">
          <cell r="C5" t="str">
            <v>PACKAGE NO.</v>
          </cell>
        </row>
      </sheetData>
      <sheetData sheetId="1461">
        <row r="5">
          <cell r="C5" t="str">
            <v>PACKAGE NO.</v>
          </cell>
        </row>
      </sheetData>
      <sheetData sheetId="1462">
        <row r="5">
          <cell r="C5" t="str">
            <v>PACKAGE NO.</v>
          </cell>
        </row>
      </sheetData>
      <sheetData sheetId="1463">
        <row r="5">
          <cell r="C5" t="str">
            <v>PACKAGE NO.</v>
          </cell>
        </row>
      </sheetData>
      <sheetData sheetId="1464">
        <row r="5">
          <cell r="C5" t="str">
            <v>PACKAGE NO.</v>
          </cell>
        </row>
      </sheetData>
      <sheetData sheetId="1465">
        <row r="5">
          <cell r="C5" t="str">
            <v>PACKAGE NO.</v>
          </cell>
        </row>
      </sheetData>
      <sheetData sheetId="1466">
        <row r="5">
          <cell r="C5" t="str">
            <v>PACKAGE NO.</v>
          </cell>
        </row>
      </sheetData>
      <sheetData sheetId="1467">
        <row r="5">
          <cell r="C5" t="str">
            <v>PACKAGE NO.</v>
          </cell>
        </row>
      </sheetData>
      <sheetData sheetId="1468">
        <row r="5">
          <cell r="C5" t="str">
            <v>PACKAGE NO.</v>
          </cell>
        </row>
      </sheetData>
      <sheetData sheetId="1469">
        <row r="5">
          <cell r="C5" t="str">
            <v>PACKAGE NO.</v>
          </cell>
        </row>
      </sheetData>
      <sheetData sheetId="1470">
        <row r="5">
          <cell r="C5" t="str">
            <v>PACKAGE NO.</v>
          </cell>
        </row>
      </sheetData>
      <sheetData sheetId="1471">
        <row r="5">
          <cell r="C5" t="str">
            <v>PACKAGE NO.</v>
          </cell>
        </row>
      </sheetData>
      <sheetData sheetId="1472">
        <row r="5">
          <cell r="C5" t="str">
            <v>PACKAGE NO.</v>
          </cell>
        </row>
      </sheetData>
      <sheetData sheetId="1473">
        <row r="5">
          <cell r="C5" t="str">
            <v>PACKAGE NO.</v>
          </cell>
        </row>
      </sheetData>
      <sheetData sheetId="1474">
        <row r="5">
          <cell r="C5" t="str">
            <v>PACKAGE NO.</v>
          </cell>
        </row>
      </sheetData>
      <sheetData sheetId="1475">
        <row r="5">
          <cell r="C5" t="str">
            <v>PACKAGE NO.</v>
          </cell>
        </row>
      </sheetData>
      <sheetData sheetId="1476">
        <row r="5">
          <cell r="C5" t="str">
            <v>PACKAGE NO.</v>
          </cell>
        </row>
      </sheetData>
      <sheetData sheetId="1477">
        <row r="5">
          <cell r="C5" t="str">
            <v>PACKAGE NO.</v>
          </cell>
        </row>
      </sheetData>
      <sheetData sheetId="1478">
        <row r="5">
          <cell r="C5" t="str">
            <v>PACKAGE NO.</v>
          </cell>
        </row>
      </sheetData>
      <sheetData sheetId="1479">
        <row r="5">
          <cell r="C5" t="str">
            <v>PACKAGE NO.</v>
          </cell>
        </row>
      </sheetData>
      <sheetData sheetId="1480">
        <row r="5">
          <cell r="C5" t="str">
            <v>PACKAGE NO.</v>
          </cell>
        </row>
      </sheetData>
      <sheetData sheetId="1481">
        <row r="5">
          <cell r="C5" t="str">
            <v>PACKAGE NO.</v>
          </cell>
        </row>
      </sheetData>
      <sheetData sheetId="1482">
        <row r="5">
          <cell r="C5" t="str">
            <v>PACKAGE NO.</v>
          </cell>
        </row>
      </sheetData>
      <sheetData sheetId="1483">
        <row r="5">
          <cell r="C5" t="str">
            <v>PACKAGE NO.</v>
          </cell>
        </row>
      </sheetData>
      <sheetData sheetId="1484">
        <row r="5">
          <cell r="C5" t="str">
            <v>PACKAGE NO.</v>
          </cell>
        </row>
      </sheetData>
      <sheetData sheetId="1485">
        <row r="5">
          <cell r="C5" t="str">
            <v>PACKAGE NO.</v>
          </cell>
        </row>
      </sheetData>
      <sheetData sheetId="1486">
        <row r="5">
          <cell r="C5" t="str">
            <v>PACKAGE NO.</v>
          </cell>
        </row>
      </sheetData>
      <sheetData sheetId="1487">
        <row r="5">
          <cell r="C5" t="str">
            <v>PACKAGE NO.</v>
          </cell>
        </row>
      </sheetData>
      <sheetData sheetId="1488">
        <row r="5">
          <cell r="C5" t="str">
            <v>PACKAGE NO.</v>
          </cell>
        </row>
      </sheetData>
      <sheetData sheetId="1489">
        <row r="5">
          <cell r="C5" t="str">
            <v>PACKAGE NO.</v>
          </cell>
        </row>
      </sheetData>
      <sheetData sheetId="1490">
        <row r="5">
          <cell r="C5" t="str">
            <v>PACKAGE NO.</v>
          </cell>
        </row>
      </sheetData>
      <sheetData sheetId="1491">
        <row r="5">
          <cell r="C5" t="str">
            <v>PACKAGE NO.</v>
          </cell>
        </row>
      </sheetData>
      <sheetData sheetId="1492">
        <row r="5">
          <cell r="C5" t="str">
            <v>PACKAGE NO.</v>
          </cell>
        </row>
      </sheetData>
      <sheetData sheetId="1493">
        <row r="5">
          <cell r="C5" t="str">
            <v>PACKAGE NO.</v>
          </cell>
        </row>
      </sheetData>
      <sheetData sheetId="1494">
        <row r="5">
          <cell r="C5" t="str">
            <v>PACKAGE NO.</v>
          </cell>
        </row>
      </sheetData>
      <sheetData sheetId="1495">
        <row r="5">
          <cell r="C5" t="str">
            <v>PACKAGE NO.</v>
          </cell>
        </row>
      </sheetData>
      <sheetData sheetId="1496">
        <row r="5">
          <cell r="C5" t="str">
            <v>PACKAGE NO.</v>
          </cell>
        </row>
      </sheetData>
      <sheetData sheetId="1497">
        <row r="5">
          <cell r="C5" t="str">
            <v>PACKAGE NO.</v>
          </cell>
        </row>
      </sheetData>
      <sheetData sheetId="1498">
        <row r="5">
          <cell r="C5" t="str">
            <v>PACKAGE NO.</v>
          </cell>
        </row>
      </sheetData>
      <sheetData sheetId="1499">
        <row r="5">
          <cell r="C5" t="str">
            <v>PACKAGE NO.</v>
          </cell>
        </row>
      </sheetData>
      <sheetData sheetId="1500">
        <row r="5">
          <cell r="C5" t="str">
            <v>PACKAGE NO.</v>
          </cell>
        </row>
      </sheetData>
      <sheetData sheetId="1501">
        <row r="5">
          <cell r="C5" t="str">
            <v>PACKAGE NO.</v>
          </cell>
        </row>
      </sheetData>
      <sheetData sheetId="1502">
        <row r="5">
          <cell r="C5" t="str">
            <v>PACKAGE NO.</v>
          </cell>
        </row>
      </sheetData>
      <sheetData sheetId="1503">
        <row r="5">
          <cell r="C5" t="str">
            <v>PACKAGE NO.</v>
          </cell>
        </row>
      </sheetData>
      <sheetData sheetId="1504">
        <row r="5">
          <cell r="C5" t="str">
            <v>PACKAGE NO.</v>
          </cell>
        </row>
      </sheetData>
      <sheetData sheetId="1505">
        <row r="5">
          <cell r="C5" t="str">
            <v>PACKAGE NO.</v>
          </cell>
        </row>
      </sheetData>
      <sheetData sheetId="1506">
        <row r="5">
          <cell r="C5" t="str">
            <v>PACKAGE NO.</v>
          </cell>
        </row>
      </sheetData>
      <sheetData sheetId="1507">
        <row r="5">
          <cell r="C5" t="str">
            <v>PACKAGE NO.</v>
          </cell>
        </row>
      </sheetData>
      <sheetData sheetId="1508">
        <row r="5">
          <cell r="C5" t="str">
            <v>PACKAGE NO.</v>
          </cell>
        </row>
      </sheetData>
      <sheetData sheetId="1509">
        <row r="5">
          <cell r="C5" t="str">
            <v>PACKAGE NO.</v>
          </cell>
        </row>
      </sheetData>
      <sheetData sheetId="1510">
        <row r="5">
          <cell r="C5" t="str">
            <v>PACKAGE NO.</v>
          </cell>
        </row>
      </sheetData>
      <sheetData sheetId="1511">
        <row r="5">
          <cell r="C5" t="str">
            <v>PACKAGE NO.</v>
          </cell>
        </row>
      </sheetData>
      <sheetData sheetId="1512">
        <row r="5">
          <cell r="C5" t="str">
            <v>PACKAGE NO.</v>
          </cell>
        </row>
      </sheetData>
      <sheetData sheetId="1513">
        <row r="5">
          <cell r="C5" t="str">
            <v>PACKAGE NO.</v>
          </cell>
        </row>
      </sheetData>
      <sheetData sheetId="1514"/>
      <sheetData sheetId="1515"/>
      <sheetData sheetId="1516"/>
      <sheetData sheetId="1517"/>
      <sheetData sheetId="1518"/>
      <sheetData sheetId="1519"/>
      <sheetData sheetId="1520">
        <row r="5">
          <cell r="C5">
            <v>100</v>
          </cell>
        </row>
      </sheetData>
      <sheetData sheetId="1521">
        <row r="5">
          <cell r="C5">
            <v>100</v>
          </cell>
        </row>
      </sheetData>
      <sheetData sheetId="1522">
        <row r="5">
          <cell r="C5">
            <v>100</v>
          </cell>
        </row>
      </sheetData>
      <sheetData sheetId="1523">
        <row r="5">
          <cell r="C5">
            <v>100</v>
          </cell>
        </row>
      </sheetData>
      <sheetData sheetId="1524">
        <row r="5">
          <cell r="C5">
            <v>100</v>
          </cell>
        </row>
      </sheetData>
      <sheetData sheetId="1525">
        <row r="5">
          <cell r="C5">
            <v>100</v>
          </cell>
        </row>
      </sheetData>
      <sheetData sheetId="1526">
        <row r="5">
          <cell r="C5">
            <v>100</v>
          </cell>
        </row>
      </sheetData>
      <sheetData sheetId="1527">
        <row r="5">
          <cell r="C5">
            <v>100</v>
          </cell>
        </row>
      </sheetData>
      <sheetData sheetId="1528">
        <row r="5">
          <cell r="C5">
            <v>100</v>
          </cell>
        </row>
      </sheetData>
      <sheetData sheetId="1529">
        <row r="5">
          <cell r="C5">
            <v>100</v>
          </cell>
        </row>
      </sheetData>
      <sheetData sheetId="1530">
        <row r="5">
          <cell r="C5">
            <v>100</v>
          </cell>
        </row>
      </sheetData>
      <sheetData sheetId="1531">
        <row r="5">
          <cell r="C5">
            <v>100</v>
          </cell>
        </row>
      </sheetData>
      <sheetData sheetId="1532">
        <row r="5">
          <cell r="C5">
            <v>100</v>
          </cell>
        </row>
      </sheetData>
      <sheetData sheetId="1533">
        <row r="5">
          <cell r="C5">
            <v>100</v>
          </cell>
        </row>
      </sheetData>
      <sheetData sheetId="1534">
        <row r="5">
          <cell r="C5">
            <v>100</v>
          </cell>
        </row>
      </sheetData>
      <sheetData sheetId="1535">
        <row r="5">
          <cell r="C5">
            <v>100</v>
          </cell>
        </row>
      </sheetData>
      <sheetData sheetId="1536">
        <row r="5">
          <cell r="C5">
            <v>100</v>
          </cell>
        </row>
      </sheetData>
      <sheetData sheetId="1537">
        <row r="5">
          <cell r="C5">
            <v>100</v>
          </cell>
        </row>
      </sheetData>
      <sheetData sheetId="1538">
        <row r="5">
          <cell r="C5">
            <v>100</v>
          </cell>
        </row>
      </sheetData>
      <sheetData sheetId="1539">
        <row r="5">
          <cell r="C5">
            <v>100</v>
          </cell>
        </row>
      </sheetData>
      <sheetData sheetId="1540">
        <row r="5">
          <cell r="C5">
            <v>100</v>
          </cell>
        </row>
      </sheetData>
      <sheetData sheetId="1541">
        <row r="5">
          <cell r="C5">
            <v>100</v>
          </cell>
        </row>
      </sheetData>
      <sheetData sheetId="1542">
        <row r="5">
          <cell r="C5">
            <v>100</v>
          </cell>
        </row>
      </sheetData>
      <sheetData sheetId="1543">
        <row r="5">
          <cell r="C5">
            <v>100</v>
          </cell>
        </row>
      </sheetData>
      <sheetData sheetId="1544">
        <row r="5">
          <cell r="C5">
            <v>100</v>
          </cell>
        </row>
      </sheetData>
      <sheetData sheetId="1545">
        <row r="5">
          <cell r="C5">
            <v>100</v>
          </cell>
        </row>
      </sheetData>
      <sheetData sheetId="1546">
        <row r="5">
          <cell r="C5">
            <v>100</v>
          </cell>
        </row>
      </sheetData>
      <sheetData sheetId="1547">
        <row r="5">
          <cell r="C5">
            <v>100</v>
          </cell>
        </row>
      </sheetData>
      <sheetData sheetId="1548">
        <row r="5">
          <cell r="C5">
            <v>100</v>
          </cell>
        </row>
      </sheetData>
      <sheetData sheetId="1549">
        <row r="5">
          <cell r="C5">
            <v>100</v>
          </cell>
        </row>
      </sheetData>
      <sheetData sheetId="1550">
        <row r="5">
          <cell r="C5">
            <v>100</v>
          </cell>
        </row>
      </sheetData>
      <sheetData sheetId="1551">
        <row r="5">
          <cell r="C5">
            <v>100</v>
          </cell>
        </row>
      </sheetData>
      <sheetData sheetId="1552">
        <row r="5">
          <cell r="C5">
            <v>100</v>
          </cell>
        </row>
      </sheetData>
      <sheetData sheetId="1553">
        <row r="5">
          <cell r="C5">
            <v>100</v>
          </cell>
        </row>
      </sheetData>
      <sheetData sheetId="1554">
        <row r="5">
          <cell r="C5">
            <v>100</v>
          </cell>
        </row>
      </sheetData>
      <sheetData sheetId="1555">
        <row r="5">
          <cell r="C5">
            <v>100</v>
          </cell>
        </row>
      </sheetData>
      <sheetData sheetId="1556">
        <row r="5">
          <cell r="C5">
            <v>100</v>
          </cell>
        </row>
      </sheetData>
      <sheetData sheetId="1557">
        <row r="5">
          <cell r="C5">
            <v>100</v>
          </cell>
        </row>
      </sheetData>
      <sheetData sheetId="1558">
        <row r="5">
          <cell r="C5">
            <v>100</v>
          </cell>
        </row>
      </sheetData>
      <sheetData sheetId="1559">
        <row r="5">
          <cell r="C5">
            <v>100</v>
          </cell>
        </row>
      </sheetData>
      <sheetData sheetId="1560">
        <row r="5">
          <cell r="C5">
            <v>100</v>
          </cell>
        </row>
      </sheetData>
      <sheetData sheetId="1561">
        <row r="5">
          <cell r="C5">
            <v>100</v>
          </cell>
        </row>
      </sheetData>
      <sheetData sheetId="1562">
        <row r="5">
          <cell r="C5">
            <v>100</v>
          </cell>
        </row>
      </sheetData>
      <sheetData sheetId="1563">
        <row r="5">
          <cell r="C5">
            <v>100</v>
          </cell>
        </row>
      </sheetData>
      <sheetData sheetId="1564">
        <row r="5">
          <cell r="C5">
            <v>100</v>
          </cell>
        </row>
      </sheetData>
      <sheetData sheetId="1565">
        <row r="5">
          <cell r="C5">
            <v>100</v>
          </cell>
        </row>
      </sheetData>
      <sheetData sheetId="1566">
        <row r="5">
          <cell r="C5">
            <v>100</v>
          </cell>
        </row>
      </sheetData>
      <sheetData sheetId="1567">
        <row r="5">
          <cell r="C5">
            <v>100</v>
          </cell>
        </row>
      </sheetData>
      <sheetData sheetId="1568">
        <row r="5">
          <cell r="C5">
            <v>100</v>
          </cell>
        </row>
      </sheetData>
      <sheetData sheetId="1569">
        <row r="5">
          <cell r="C5">
            <v>100</v>
          </cell>
        </row>
      </sheetData>
      <sheetData sheetId="1570">
        <row r="5">
          <cell r="C5">
            <v>100</v>
          </cell>
        </row>
      </sheetData>
      <sheetData sheetId="1571">
        <row r="5">
          <cell r="C5">
            <v>100</v>
          </cell>
        </row>
      </sheetData>
      <sheetData sheetId="1572">
        <row r="5">
          <cell r="C5">
            <v>100</v>
          </cell>
        </row>
      </sheetData>
      <sheetData sheetId="1573">
        <row r="5">
          <cell r="C5">
            <v>100</v>
          </cell>
        </row>
      </sheetData>
      <sheetData sheetId="1574">
        <row r="5">
          <cell r="C5">
            <v>100</v>
          </cell>
        </row>
      </sheetData>
      <sheetData sheetId="1575">
        <row r="5">
          <cell r="C5">
            <v>100</v>
          </cell>
        </row>
      </sheetData>
      <sheetData sheetId="1576">
        <row r="5">
          <cell r="C5">
            <v>100</v>
          </cell>
        </row>
      </sheetData>
      <sheetData sheetId="1577">
        <row r="5">
          <cell r="C5">
            <v>100</v>
          </cell>
        </row>
      </sheetData>
      <sheetData sheetId="1578">
        <row r="5">
          <cell r="C5">
            <v>100</v>
          </cell>
        </row>
      </sheetData>
      <sheetData sheetId="1579">
        <row r="5">
          <cell r="C5">
            <v>100</v>
          </cell>
        </row>
      </sheetData>
      <sheetData sheetId="1580">
        <row r="5">
          <cell r="C5">
            <v>100</v>
          </cell>
        </row>
      </sheetData>
      <sheetData sheetId="1581">
        <row r="5">
          <cell r="C5">
            <v>100</v>
          </cell>
        </row>
      </sheetData>
      <sheetData sheetId="1582">
        <row r="5">
          <cell r="C5">
            <v>100</v>
          </cell>
        </row>
      </sheetData>
      <sheetData sheetId="1583">
        <row r="5">
          <cell r="C5">
            <v>100</v>
          </cell>
        </row>
      </sheetData>
      <sheetData sheetId="1584">
        <row r="5">
          <cell r="C5">
            <v>100</v>
          </cell>
        </row>
      </sheetData>
      <sheetData sheetId="1585">
        <row r="5">
          <cell r="C5">
            <v>100</v>
          </cell>
        </row>
      </sheetData>
      <sheetData sheetId="1586">
        <row r="5">
          <cell r="C5">
            <v>100</v>
          </cell>
        </row>
      </sheetData>
      <sheetData sheetId="1587">
        <row r="5">
          <cell r="C5">
            <v>100</v>
          </cell>
        </row>
      </sheetData>
      <sheetData sheetId="1588">
        <row r="5">
          <cell r="C5">
            <v>100</v>
          </cell>
        </row>
      </sheetData>
      <sheetData sheetId="1589">
        <row r="5">
          <cell r="C5">
            <v>100</v>
          </cell>
        </row>
      </sheetData>
      <sheetData sheetId="1590">
        <row r="5">
          <cell r="C5">
            <v>100</v>
          </cell>
        </row>
      </sheetData>
      <sheetData sheetId="1591">
        <row r="5">
          <cell r="C5">
            <v>100</v>
          </cell>
        </row>
      </sheetData>
      <sheetData sheetId="1592">
        <row r="5">
          <cell r="C5">
            <v>100</v>
          </cell>
        </row>
      </sheetData>
      <sheetData sheetId="1593">
        <row r="5">
          <cell r="C5">
            <v>100</v>
          </cell>
        </row>
      </sheetData>
      <sheetData sheetId="1594">
        <row r="5">
          <cell r="C5">
            <v>100</v>
          </cell>
        </row>
      </sheetData>
      <sheetData sheetId="1595">
        <row r="5">
          <cell r="C5">
            <v>100</v>
          </cell>
        </row>
      </sheetData>
      <sheetData sheetId="1596">
        <row r="5">
          <cell r="C5">
            <v>100</v>
          </cell>
        </row>
      </sheetData>
      <sheetData sheetId="1597">
        <row r="5">
          <cell r="C5">
            <v>100</v>
          </cell>
        </row>
      </sheetData>
      <sheetData sheetId="1598">
        <row r="5">
          <cell r="C5">
            <v>100</v>
          </cell>
        </row>
      </sheetData>
      <sheetData sheetId="1599">
        <row r="5">
          <cell r="C5">
            <v>100</v>
          </cell>
        </row>
      </sheetData>
      <sheetData sheetId="1600">
        <row r="5">
          <cell r="C5">
            <v>100</v>
          </cell>
        </row>
      </sheetData>
      <sheetData sheetId="1601">
        <row r="5">
          <cell r="C5">
            <v>100</v>
          </cell>
        </row>
      </sheetData>
      <sheetData sheetId="1602">
        <row r="5">
          <cell r="C5">
            <v>100</v>
          </cell>
        </row>
      </sheetData>
      <sheetData sheetId="1603">
        <row r="5">
          <cell r="C5">
            <v>100</v>
          </cell>
        </row>
      </sheetData>
      <sheetData sheetId="1604">
        <row r="5">
          <cell r="C5">
            <v>100</v>
          </cell>
        </row>
      </sheetData>
      <sheetData sheetId="1605">
        <row r="5">
          <cell r="C5">
            <v>100</v>
          </cell>
        </row>
      </sheetData>
      <sheetData sheetId="1606">
        <row r="5">
          <cell r="C5">
            <v>100</v>
          </cell>
        </row>
      </sheetData>
      <sheetData sheetId="1607">
        <row r="5">
          <cell r="C5">
            <v>100</v>
          </cell>
        </row>
      </sheetData>
      <sheetData sheetId="1608"/>
      <sheetData sheetId="1609">
        <row r="5">
          <cell r="C5">
            <v>100</v>
          </cell>
        </row>
      </sheetData>
      <sheetData sheetId="1610">
        <row r="5">
          <cell r="C5">
            <v>100</v>
          </cell>
        </row>
      </sheetData>
      <sheetData sheetId="1611">
        <row r="5">
          <cell r="C5">
            <v>100</v>
          </cell>
        </row>
      </sheetData>
      <sheetData sheetId="1612">
        <row r="5">
          <cell r="C5">
            <v>100</v>
          </cell>
        </row>
      </sheetData>
      <sheetData sheetId="1613">
        <row r="5">
          <cell r="C5">
            <v>100</v>
          </cell>
        </row>
      </sheetData>
      <sheetData sheetId="1614">
        <row r="5">
          <cell r="C5">
            <v>100</v>
          </cell>
        </row>
      </sheetData>
      <sheetData sheetId="1615">
        <row r="5">
          <cell r="C5">
            <v>100</v>
          </cell>
        </row>
      </sheetData>
      <sheetData sheetId="1616">
        <row r="5">
          <cell r="C5">
            <v>100</v>
          </cell>
        </row>
      </sheetData>
      <sheetData sheetId="1617">
        <row r="5">
          <cell r="C5">
            <v>100</v>
          </cell>
        </row>
      </sheetData>
      <sheetData sheetId="1618">
        <row r="5">
          <cell r="C5">
            <v>100</v>
          </cell>
        </row>
      </sheetData>
      <sheetData sheetId="1619">
        <row r="5">
          <cell r="C5">
            <v>100</v>
          </cell>
        </row>
      </sheetData>
      <sheetData sheetId="1620">
        <row r="5">
          <cell r="C5">
            <v>100</v>
          </cell>
        </row>
      </sheetData>
      <sheetData sheetId="1621">
        <row r="5">
          <cell r="C5">
            <v>100</v>
          </cell>
        </row>
      </sheetData>
      <sheetData sheetId="1622">
        <row r="5">
          <cell r="C5">
            <v>100</v>
          </cell>
        </row>
      </sheetData>
      <sheetData sheetId="1623">
        <row r="5">
          <cell r="C5">
            <v>100</v>
          </cell>
        </row>
      </sheetData>
      <sheetData sheetId="1624">
        <row r="5">
          <cell r="C5">
            <v>100</v>
          </cell>
        </row>
      </sheetData>
      <sheetData sheetId="1625">
        <row r="5">
          <cell r="C5">
            <v>100</v>
          </cell>
        </row>
      </sheetData>
      <sheetData sheetId="1626">
        <row r="5">
          <cell r="C5">
            <v>100</v>
          </cell>
        </row>
      </sheetData>
      <sheetData sheetId="1627">
        <row r="5">
          <cell r="C5">
            <v>100</v>
          </cell>
        </row>
      </sheetData>
      <sheetData sheetId="1628">
        <row r="5">
          <cell r="C5">
            <v>100</v>
          </cell>
        </row>
      </sheetData>
      <sheetData sheetId="1629">
        <row r="5">
          <cell r="C5">
            <v>100</v>
          </cell>
        </row>
      </sheetData>
      <sheetData sheetId="1630">
        <row r="5">
          <cell r="C5">
            <v>100</v>
          </cell>
        </row>
      </sheetData>
      <sheetData sheetId="1631">
        <row r="5">
          <cell r="C5">
            <v>100</v>
          </cell>
        </row>
      </sheetData>
      <sheetData sheetId="1632">
        <row r="5">
          <cell r="C5">
            <v>100</v>
          </cell>
        </row>
      </sheetData>
      <sheetData sheetId="1633">
        <row r="5">
          <cell r="C5">
            <v>100</v>
          </cell>
        </row>
      </sheetData>
      <sheetData sheetId="1634">
        <row r="5">
          <cell r="C5">
            <v>100</v>
          </cell>
        </row>
      </sheetData>
      <sheetData sheetId="1635">
        <row r="5">
          <cell r="C5">
            <v>100</v>
          </cell>
        </row>
      </sheetData>
      <sheetData sheetId="1636">
        <row r="5">
          <cell r="C5">
            <v>100</v>
          </cell>
        </row>
      </sheetData>
      <sheetData sheetId="1637">
        <row r="5">
          <cell r="C5">
            <v>100</v>
          </cell>
        </row>
      </sheetData>
      <sheetData sheetId="1638">
        <row r="5">
          <cell r="C5">
            <v>100</v>
          </cell>
        </row>
      </sheetData>
      <sheetData sheetId="1639">
        <row r="5">
          <cell r="C5">
            <v>100</v>
          </cell>
        </row>
      </sheetData>
      <sheetData sheetId="1640">
        <row r="5">
          <cell r="C5">
            <v>100</v>
          </cell>
        </row>
      </sheetData>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ow r="5">
          <cell r="C5" t="str">
            <v>PACKAGE NO.</v>
          </cell>
        </row>
      </sheetData>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02. Outline Struktur"/>
      <sheetName val="97 사업추정(WEKI)"/>
      <sheetName val="REPORT"/>
    </sheetNames>
    <sheetDataSet>
      <sheetData sheetId="0"/>
      <sheetData sheetId="1"/>
      <sheetData sheetId="2">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sheetData>
      <sheetData sheetId="3"/>
      <sheetData sheetId="4"/>
      <sheetData sheetId="5"/>
      <sheetData sheetId="6" refreshError="1"/>
      <sheetData sheetId="7" refreshError="1"/>
      <sheetData sheetId="8"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NAME"/>
      <sheetName val="DUTCH CONE"/>
      <sheetName val="Indeks"/>
      <sheetName val="Eng_Hrs"/>
      <sheetName val="eq_data"/>
      <sheetName val="A"/>
      <sheetName val="Feuil2"/>
      <sheetName val="LEVEL-IV-std"/>
      <sheetName val="NIML"/>
      <sheetName val="FIRE FIGHTING"/>
      <sheetName val="Page 10"/>
      <sheetName val="slab"/>
      <sheetName val="Break_down"/>
      <sheetName val="Summary"/>
      <sheetName val="Labor"/>
      <sheetName val="Equipment_Schedule"/>
      <sheetName val="Mob_demob"/>
      <sheetName val="Tools_Consumable"/>
      <sheetName val="Basic_Price"/>
      <sheetName val="Sheet3"/>
      <sheetName val="Ins"/>
      <sheetName val="EPF APPROVED"/>
      <sheetName val="EPF STILL IN PROCCESS"/>
      <sheetName val="EXPAT 17"/>
      <sheetName val="FLUOR 26"/>
      <sheetName val="NONS 67"/>
      <sheetName val="SO 8"/>
      <sheetName val="STAFF 136"/>
      <sheetName val="PDMP"/>
      <sheetName val="PCE"/>
      <sheetName val="PRODUK"/>
      <sheetName val="TOOL-ME"/>
      <sheetName val="List of SSR"/>
      <sheetName val="Vehicle"/>
      <sheetName val="database-emp"/>
      <sheetName val="Data Base"/>
      <sheetName val="DUTCH_CONE"/>
      <sheetName val="EPF_APPROVED"/>
      <sheetName val="EPF_STILL_IN_PROCCESS"/>
      <sheetName val="EXPAT_17"/>
      <sheetName val="FLUOR_26"/>
      <sheetName val="NONS_67"/>
      <sheetName val="SO_8"/>
      <sheetName val="STAFF_136"/>
      <sheetName val="List_of_SSR"/>
      <sheetName val="Data_Base"/>
      <sheetName val="DAF_2"/>
      <sheetName val="Fill this out first..."/>
      <sheetName val="Fill this out first___"/>
      <sheetName val="HRG BHN"/>
      <sheetName val="Daf_ No_ _ 4_2"/>
      <sheetName val="OUT"/>
      <sheetName val="Daf. No. - 4.2"/>
      <sheetName val="DAF-2"/>
      <sheetName val="Plumbing"/>
      <sheetName val="BOQ KSN"/>
      <sheetName val="alat"/>
      <sheetName val="harga"/>
      <sheetName val="Daf No. 4.1 Sumur Dalam"/>
      <sheetName val="HSBU"/>
      <sheetName val="HB "/>
      <sheetName val="Drawdowns"/>
      <sheetName val="h-013211-2"/>
      <sheetName val="Isolasi Luar Dalam"/>
      <sheetName val="Isolasi Luar"/>
      <sheetName val="D &amp; W sizes"/>
      <sheetName val="Cost Ctr"/>
      <sheetName val="清单"/>
      <sheetName val="单位"/>
      <sheetName val="封面"/>
      <sheetName val="anal_hs"/>
      <sheetName val="rekap"/>
      <sheetName val="RXDATA"/>
      <sheetName val=" ratings"/>
      <sheetName val="GEN"/>
      <sheetName val="PP-8000AB"/>
      <sheetName val="PriceList"/>
      <sheetName val="LO"/>
      <sheetName val="Analisa  (2)"/>
      <sheetName val="5-Peralatan"/>
      <sheetName val="Sheet1"/>
      <sheetName val="DS"/>
      <sheetName val="Others Cost"/>
      <sheetName val="EL"/>
      <sheetName val="BOQ"/>
      <sheetName val="FURNITURE"/>
      <sheetName val="Sheet2"/>
      <sheetName val="LAPD"/>
      <sheetName val="N-ASII"/>
      <sheetName val="BBCA"/>
      <sheetName val="BBRI-N"/>
      <sheetName val="BMRI"/>
      <sheetName val="DNKS-N"/>
      <sheetName val="IDSR"/>
      <sheetName val="N-ISAT"/>
      <sheetName val="JIHD-J"/>
      <sheetName val="N-SMGR"/>
      <sheetName val="N-TLKM"/>
      <sheetName val="N-UNTR"/>
      <sheetName val="N-UNVR"/>
      <sheetName val="Permanent info"/>
      <sheetName val="IND Cost"/>
      <sheetName val="N-KLBF"/>
      <sheetName val="LPBNN"/>
      <sheetName val="N-TSPC"/>
      <sheetName val="N-INDF"/>
      <sheetName val="RMBA"/>
      <sheetName val="SONA"/>
      <sheetName val="TLKM-J"/>
      <sheetName val="LAMKOM"/>
      <sheetName val="eqp-rek"/>
      <sheetName val="unit rate"/>
      <sheetName val="labor1"/>
      <sheetName val="Lbr-Pi"/>
      <sheetName val="ANALHASA"/>
      <sheetName val="Dayung"/>
      <sheetName val="Data"/>
      <sheetName val="Gelam"/>
      <sheetName val="Letang"/>
      <sheetName val="Suban"/>
      <sheetName val="Sumpal"/>
      <sheetName val="Tengah"/>
      <sheetName val="Code"/>
      <sheetName val="A-2"/>
      <sheetName val="A-3"/>
      <sheetName val="A-6"/>
      <sheetName val="Labor Rate"/>
      <sheetName val="D-3"/>
      <sheetName val="DHSD"/>
      <sheetName val="LEVEL0PAGE2"/>
      <sheetName val="LEVEL0PAGE1"/>
      <sheetName val="BQ Arsit"/>
      <sheetName val="cover"/>
      <sheetName val="GT"/>
      <sheetName val="Rumus"/>
      <sheetName val="NPK_Gresik"/>
      <sheetName val="BD-PP-OFF"/>
      <sheetName val="CASE A1 CPP"/>
      <sheetName val="Cable Data"/>
      <sheetName val="NAMES"/>
      <sheetName val="Rebar"/>
      <sheetName val="NM"/>
      <sheetName val="Tabel Ohm LV"/>
      <sheetName val="95삼성급(본사)"/>
      <sheetName val="Tanks (smpl)"/>
      <sheetName val="Tanks (Est)"/>
      <sheetName val="Ranges"/>
      <sheetName val="cons workpapers"/>
      <sheetName val="Settings"/>
      <sheetName val="Prod-CS"/>
      <sheetName val="P"/>
      <sheetName val="BQ Mekanikal"/>
      <sheetName val="lk"/>
      <sheetName val="Kuan&amp;Har(PT)"/>
      <sheetName val="Basic"/>
      <sheetName val="A-7"/>
      <sheetName val="USD 0107"/>
      <sheetName val="USD 0207"/>
      <sheetName val="IDR 0207"/>
      <sheetName val="7Liner"/>
      <sheetName val="TABEL"/>
      <sheetName val="HDasar"/>
      <sheetName val="input-cost"/>
      <sheetName val="AllInEst"/>
      <sheetName val="DUTCH_CONE2"/>
      <sheetName val="FIRE_FIGHTING1"/>
      <sheetName val="Page_101"/>
      <sheetName val="EPF_APPROVED2"/>
      <sheetName val="EPF_STILL_IN_PROCCESS2"/>
      <sheetName val="EXPAT_172"/>
      <sheetName val="FLUOR_262"/>
      <sheetName val="NONS_672"/>
      <sheetName val="SO_82"/>
      <sheetName val="STAFF_1362"/>
      <sheetName val="List_of_SSR2"/>
      <sheetName val="Data_Base2"/>
      <sheetName val="Fill_this_out_first___2"/>
      <sheetName val="Fill_this_out_first___3"/>
      <sheetName val="HRG_BHN1"/>
      <sheetName val="Daf__No____4_21"/>
      <sheetName val="Daf__No__-_4_21"/>
      <sheetName val="BOQ_KSN1"/>
      <sheetName val="Daf_No__4_1_Sumur_Dalam1"/>
      <sheetName val="HB_1"/>
      <sheetName val="Isolasi_Luar_Dalam1"/>
      <sheetName val="Isolasi_Luar1"/>
      <sheetName val="Cost_Ctr1"/>
      <sheetName val="D_&amp;_W_sizes1"/>
      <sheetName val="_ratings1"/>
      <sheetName val="Analisa__(2)1"/>
      <sheetName val="Others_Cost1"/>
      <sheetName val="DUTCH_CONE1"/>
      <sheetName val="FIRE_FIGHTING"/>
      <sheetName val="Page_10"/>
      <sheetName val="EPF_APPROVED1"/>
      <sheetName val="EPF_STILL_IN_PROCCESS1"/>
      <sheetName val="EXPAT_171"/>
      <sheetName val="FLUOR_261"/>
      <sheetName val="NONS_671"/>
      <sheetName val="SO_81"/>
      <sheetName val="STAFF_1361"/>
      <sheetName val="List_of_SSR1"/>
      <sheetName val="Data_Base1"/>
      <sheetName val="Fill_this_out_first___"/>
      <sheetName val="Fill_this_out_first___1"/>
      <sheetName val="HRG_BHN"/>
      <sheetName val="Daf__No____4_2"/>
      <sheetName val="Daf__No__-_4_2"/>
      <sheetName val="BOQ_KSN"/>
      <sheetName val="Daf_No__4_1_Sumur_Dalam"/>
      <sheetName val="HB_"/>
      <sheetName val="Isolasi_Luar_Dalam"/>
      <sheetName val="Isolasi_Luar"/>
      <sheetName val="Cost_Ctr"/>
      <sheetName val="D_&amp;_W_sizes"/>
      <sheetName val="_ratings"/>
      <sheetName val="Analisa__(2)"/>
      <sheetName val="Others_Cost"/>
      <sheetName val="anaUTama"/>
      <sheetName val="AnaAlat"/>
      <sheetName val="INPUT"/>
      <sheetName val="inst.pemrintah"/>
      <sheetName val="bahan"/>
      <sheetName val="LIST"/>
      <sheetName val="XLR_NoRangeSheet"/>
      <sheetName val="CAP"/>
      <sheetName val="INPUT DATAS"/>
      <sheetName val="Sch.6"/>
      <sheetName val="REQDELTA"/>
      <sheetName val="GVL"/>
      <sheetName val="Units"/>
      <sheetName val="Page1"/>
      <sheetName val="Page2"/>
      <sheetName val="Page3"/>
      <sheetName val="EQ_an"/>
      <sheetName val="DC_Mech_NPK_rev1"/>
      <sheetName val="Ind.MP Sch."/>
      <sheetName val="IPL_SCHEDULE"/>
      <sheetName val="TIE-INS"/>
      <sheetName val="Schedule"/>
      <sheetName val="table"/>
      <sheetName val="Att B"/>
      <sheetName val="615E101AB(CASE85F)"/>
      <sheetName val="GENERAL"/>
      <sheetName val="Template-WBS APP"/>
      <sheetName val="An HarSatPek"/>
      <sheetName val="Material&amp;Alat"/>
      <sheetName val="DB"/>
      <sheetName val="MP-P"/>
      <sheetName val="OVERHEAD"/>
      <sheetName val="GammaEquival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RE FIGHTING"/>
      <sheetName val="eq_data"/>
      <sheetName val="SALA-002"/>
      <sheetName val="Isolasi Luar Dalam"/>
      <sheetName val="Isolasi Luar"/>
      <sheetName val="02. Outline Struktur (250kva)"/>
      <sheetName val="REPORT"/>
      <sheetName val="Form 2B rev"/>
      <sheetName val="ERECTION"/>
      <sheetName val="Equipment"/>
      <sheetName val="Eng_Hrs"/>
      <sheetName val="NPK_Gresik"/>
      <sheetName val="SUMMARY"/>
      <sheetName val="Rates"/>
      <sheetName val="l"/>
      <sheetName val="NAME"/>
      <sheetName val="DUTCH CONE"/>
      <sheetName val="Sheet1"/>
      <sheetName val="SILICATE"/>
      <sheetName val="Master 1.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ECTION"/>
      <sheetName val="FIRE FIGHTING"/>
      <sheetName val="DWTables"/>
      <sheetName val="Indeks"/>
      <sheetName val="BQ Mekanikal"/>
      <sheetName val="STD"/>
      <sheetName val="02. Outline Struktur"/>
      <sheetName val="SOHAR(2nd)"/>
      <sheetName val="P3"/>
      <sheetName val="H-Bahan &amp; Tenaga"/>
      <sheetName val="mu"/>
      <sheetName val="Moment strength"/>
      <sheetName val="Grading Tahap 1"/>
      <sheetName val="Total"/>
      <sheetName val="data1"/>
      <sheetName val="04. Desain Fondasi"/>
      <sheetName val="05. Tulangan Fondasi"/>
      <sheetName val="Break_down"/>
      <sheetName val="DUTCH CONE"/>
      <sheetName val="97 사업추정(WEKI)"/>
      <sheetName val="Sheet1"/>
      <sheetName val="NAME"/>
      <sheetName val="Analisa Upah &amp; Bahan Plum"/>
      <sheetName val="011C101"/>
      <sheetName val="BAG-2"/>
      <sheetName val="MH 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sheetName val="Equipment"/>
      <sheetName val="Sch-III"/>
      <sheetName val="Resources (3)"/>
      <sheetName val="EQUIPMENT-PRICE"/>
      <sheetName val="Break_down"/>
      <sheetName val="name"/>
      <sheetName val="Rekap per-JB"/>
      <sheetName val="AllInEst"/>
      <sheetName val="5.0 Equip Pric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
      <sheetName val="epcm"/>
      <sheetName val="CashFlow"/>
      <sheetName val="name"/>
      <sheetName val="Bid-Tab"/>
      <sheetName val="Rates Allowances"/>
      <sheetName val="5.0 Equip Price"/>
      <sheetName val="BD-PP-OFF"/>
      <sheetName val="RAB"/>
      <sheetName val="Labor"/>
      <sheetName val="SALA-002"/>
      <sheetName val="Detail_estimate_blank 1"/>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CashFlow"/>
      <sheetName val="Menu"/>
      <sheetName val="GammaEquivalents"/>
      <sheetName val="name"/>
      <sheetName val="PEB"/>
      <sheetName val="Sheet1"/>
      <sheetName val="Rates Allowances"/>
    </sheetNames>
    <sheetDataSet>
      <sheetData sheetId="0">
        <row r="5">
          <cell r="A5" t="str">
            <v>ACT</v>
          </cell>
          <cell r="B5" t="str">
            <v>TITLE</v>
          </cell>
          <cell r="C5" t="str">
            <v>OD</v>
          </cell>
          <cell r="D5" t="str">
            <v>ES</v>
          </cell>
          <cell r="E5" t="str">
            <v>EF</v>
          </cell>
        </row>
        <row r="6">
          <cell r="A6" t="str">
            <v>FACILITIES CONSTRUCTION</v>
          </cell>
        </row>
        <row r="7">
          <cell r="A7" t="str">
            <v>FC CN 0003</v>
          </cell>
          <cell r="B7" t="str">
            <v>Refurbish Existing J3 Office Compound</v>
          </cell>
          <cell r="C7">
            <v>40</v>
          </cell>
          <cell r="D7">
            <v>39003</v>
          </cell>
          <cell r="E7">
            <v>39065</v>
          </cell>
        </row>
        <row r="8">
          <cell r="A8" t="str">
            <v>FC CN 0005</v>
          </cell>
          <cell r="B8" t="str">
            <v>Construct Guardhouse @ Laban Borrow Pit</v>
          </cell>
          <cell r="C8">
            <v>10</v>
          </cell>
          <cell r="D8">
            <v>39107</v>
          </cell>
          <cell r="E8">
            <v>39116</v>
          </cell>
        </row>
        <row r="9">
          <cell r="A9" t="str">
            <v>FC CN 0015</v>
          </cell>
          <cell r="B9" t="str">
            <v>Construct Guardhouse @ Kulin Borrow Pit</v>
          </cell>
          <cell r="C9">
            <v>10</v>
          </cell>
          <cell r="D9">
            <v>39136</v>
          </cell>
          <cell r="E9">
            <v>39146</v>
          </cell>
        </row>
        <row r="10">
          <cell r="A10" t="str">
            <v>FC EW 0005</v>
          </cell>
          <cell r="B10" t="str">
            <v>Dev Haul Rd from Laban Borrow Pit to N-E A-12</v>
          </cell>
          <cell r="C10">
            <v>10</v>
          </cell>
          <cell r="D10">
            <v>39105</v>
          </cell>
          <cell r="E10">
            <v>39114</v>
          </cell>
        </row>
        <row r="11">
          <cell r="A11" t="str">
            <v>FC EW 0007</v>
          </cell>
          <cell r="B11" t="str">
            <v>Construct E-W Access Road E-9</v>
          </cell>
          <cell r="C11">
            <v>46</v>
          </cell>
          <cell r="D11">
            <v>39119</v>
          </cell>
          <cell r="E11">
            <v>39167</v>
          </cell>
        </row>
        <row r="12">
          <cell r="A12" t="str">
            <v>FC EW 0010</v>
          </cell>
          <cell r="B12" t="str">
            <v>Dev N-S Main  Access Road-03(Widening to Std)</v>
          </cell>
          <cell r="C12">
            <v>16</v>
          </cell>
          <cell r="D12">
            <v>39119</v>
          </cell>
          <cell r="E12">
            <v>39135</v>
          </cell>
        </row>
        <row r="13">
          <cell r="A13" t="str">
            <v>FC EW 0012</v>
          </cell>
          <cell r="B13" t="str">
            <v>Construct E-W Access Road E-7</v>
          </cell>
          <cell r="C13">
            <v>39</v>
          </cell>
          <cell r="D13">
            <v>39136</v>
          </cell>
          <cell r="E13">
            <v>39177</v>
          </cell>
        </row>
        <row r="14">
          <cell r="A14" t="str">
            <v>FC EW 0013</v>
          </cell>
          <cell r="B14" t="str">
            <v>Construct E-W Access Road E-5</v>
          </cell>
          <cell r="C14">
            <v>50</v>
          </cell>
          <cell r="D14">
            <v>39158</v>
          </cell>
          <cell r="E14">
            <v>39210</v>
          </cell>
        </row>
        <row r="15">
          <cell r="A15" t="str">
            <v>FC EW 0014</v>
          </cell>
          <cell r="B15" t="str">
            <v>Construct E-W Access Road E-3</v>
          </cell>
          <cell r="C15">
            <v>33</v>
          </cell>
          <cell r="D15">
            <v>39179</v>
          </cell>
          <cell r="E15">
            <v>39214</v>
          </cell>
        </row>
        <row r="16">
          <cell r="A16" t="str">
            <v>FC EW 0018</v>
          </cell>
          <cell r="B16" t="str">
            <v>Construct E-W Access Rd E-11</v>
          </cell>
          <cell r="C16">
            <v>51</v>
          </cell>
          <cell r="D16">
            <v>39136</v>
          </cell>
          <cell r="E16">
            <v>39190</v>
          </cell>
        </row>
        <row r="17">
          <cell r="A17" t="str">
            <v>FC EW 0019</v>
          </cell>
          <cell r="B17" t="str">
            <v>Construct Haul Rd From Kulin Pit to S-W A-12</v>
          </cell>
          <cell r="C17">
            <v>40</v>
          </cell>
          <cell r="D17">
            <v>39105</v>
          </cell>
          <cell r="E17">
            <v>39146</v>
          </cell>
        </row>
        <row r="18">
          <cell r="A18" t="str">
            <v>FC EW 0020</v>
          </cell>
          <cell r="B18" t="str">
            <v>Construct Culvert Bridge @ Kulin Haul road</v>
          </cell>
          <cell r="C18">
            <v>7</v>
          </cell>
          <cell r="D18">
            <v>39140</v>
          </cell>
          <cell r="E18">
            <v>39147</v>
          </cell>
        </row>
        <row r="19">
          <cell r="A19" t="str">
            <v>FC EW 0021</v>
          </cell>
          <cell r="B19" t="str">
            <v>Construct Bridge at Kulin Haul road</v>
          </cell>
          <cell r="C19">
            <v>26</v>
          </cell>
          <cell r="D19">
            <v>39148</v>
          </cell>
          <cell r="E19">
            <v>39175</v>
          </cell>
        </row>
        <row r="20">
          <cell r="A20" t="str">
            <v>FC EW 0022</v>
          </cell>
          <cell r="B20" t="str">
            <v>Refurbish Haul Road Near Corridor G-5</v>
          </cell>
          <cell r="C20">
            <v>6</v>
          </cell>
          <cell r="D20">
            <v>39114</v>
          </cell>
          <cell r="E20">
            <v>39119</v>
          </cell>
        </row>
        <row r="21">
          <cell r="A21" t="str">
            <v>FC EW 0024</v>
          </cell>
          <cell r="B21" t="str">
            <v>Construct N-S Main Access Road-01</v>
          </cell>
          <cell r="C21">
            <v>14</v>
          </cell>
          <cell r="D21">
            <v>39147</v>
          </cell>
          <cell r="E21">
            <v>39161</v>
          </cell>
        </row>
        <row r="22">
          <cell r="A22" t="str">
            <v>FC EW 0040</v>
          </cell>
          <cell r="B22" t="str">
            <v>Dev 32 Wellpad Locns Along Road E-9</v>
          </cell>
          <cell r="C22">
            <v>31</v>
          </cell>
          <cell r="D22">
            <v>39168</v>
          </cell>
          <cell r="E22">
            <v>39201</v>
          </cell>
        </row>
        <row r="23">
          <cell r="A23" t="str">
            <v>FC EW 0050</v>
          </cell>
          <cell r="B23" t="str">
            <v>Bridge @ Rd-01 Crossing 2ry Canal-12</v>
          </cell>
          <cell r="C23">
            <v>40</v>
          </cell>
          <cell r="D23">
            <v>39162</v>
          </cell>
          <cell r="E23">
            <v>39204</v>
          </cell>
        </row>
        <row r="24">
          <cell r="A24" t="str">
            <v>FC EW 0055</v>
          </cell>
          <cell r="B24" t="str">
            <v>Bridge @ Rd-03 Crossing 2ry Canal-12</v>
          </cell>
          <cell r="C24">
            <v>40</v>
          </cell>
          <cell r="D24">
            <v>39150</v>
          </cell>
          <cell r="E24">
            <v>39192</v>
          </cell>
        </row>
        <row r="25">
          <cell r="A25" t="str">
            <v>FC EW 0060</v>
          </cell>
          <cell r="B25" t="str">
            <v>Dev 32 Wellpad Locns Along Road E-7</v>
          </cell>
          <cell r="C25">
            <v>26</v>
          </cell>
          <cell r="D25">
            <v>39202</v>
          </cell>
          <cell r="E25">
            <v>39229</v>
          </cell>
        </row>
        <row r="26">
          <cell r="A26" t="str">
            <v>FC EW 0200</v>
          </cell>
          <cell r="B26" t="str">
            <v>Dev New Secondary Canal 12</v>
          </cell>
          <cell r="C26">
            <v>85</v>
          </cell>
          <cell r="D26">
            <v>39105</v>
          </cell>
          <cell r="E26">
            <v>39194</v>
          </cell>
        </row>
        <row r="27">
          <cell r="A27" t="str">
            <v>FC EW 0203</v>
          </cell>
          <cell r="B27" t="str">
            <v>Dev New Sub-sec Canal SC1-12e</v>
          </cell>
          <cell r="C27">
            <v>26</v>
          </cell>
          <cell r="D27">
            <v>39105</v>
          </cell>
          <cell r="E27">
            <v>39131</v>
          </cell>
        </row>
        <row r="28">
          <cell r="A28" t="str">
            <v>FC EW 0204</v>
          </cell>
          <cell r="B28" t="str">
            <v>Culvert Bridge @ Rd E-7 Crossing Canal 12e</v>
          </cell>
          <cell r="C28">
            <v>7</v>
          </cell>
          <cell r="D28">
            <v>39132</v>
          </cell>
          <cell r="E28">
            <v>39138</v>
          </cell>
        </row>
        <row r="29">
          <cell r="A29" t="str">
            <v>FC EW 0205</v>
          </cell>
          <cell r="B29" t="str">
            <v>Culvert Bridge @ Rd F-1 Crossing Canal 12e</v>
          </cell>
          <cell r="C29">
            <v>7</v>
          </cell>
          <cell r="D29">
            <v>39139</v>
          </cell>
          <cell r="E29">
            <v>39146</v>
          </cell>
        </row>
        <row r="30">
          <cell r="A30" t="str">
            <v>FC EW 0206</v>
          </cell>
          <cell r="B30" t="str">
            <v>Culvert Bridge @ Rd E-9 Crossing Canal 12e</v>
          </cell>
          <cell r="C30">
            <v>7</v>
          </cell>
          <cell r="D30">
            <v>39147</v>
          </cell>
          <cell r="E30">
            <v>39153</v>
          </cell>
        </row>
        <row r="31">
          <cell r="A31" t="str">
            <v>FC EW 0208</v>
          </cell>
          <cell r="B31" t="str">
            <v>Culvert Bridge @ Rd F-3 Crossing Canal 12e</v>
          </cell>
          <cell r="C31">
            <v>7</v>
          </cell>
          <cell r="D31">
            <v>39154</v>
          </cell>
          <cell r="E31">
            <v>39161</v>
          </cell>
        </row>
        <row r="32">
          <cell r="A32" t="str">
            <v>FC EW 0210</v>
          </cell>
          <cell r="B32" t="str">
            <v>Culvert Bridge @ Rd F-5 Crossing Canal 12e</v>
          </cell>
          <cell r="C32">
            <v>7</v>
          </cell>
          <cell r="D32">
            <v>39162</v>
          </cell>
          <cell r="E32">
            <v>39168</v>
          </cell>
        </row>
        <row r="33">
          <cell r="A33" t="str">
            <v>FC EW 0211</v>
          </cell>
          <cell r="B33" t="str">
            <v>Culvert Bridge @ Rd F-7 Crossing Canal 12e</v>
          </cell>
          <cell r="C33">
            <v>7</v>
          </cell>
          <cell r="D33">
            <v>39169</v>
          </cell>
          <cell r="E33">
            <v>39177</v>
          </cell>
        </row>
        <row r="34">
          <cell r="A34" t="str">
            <v>FC EW 0212</v>
          </cell>
          <cell r="B34" t="str">
            <v>Culvert Bridge @ Rd F-9 Crossing Canal 12e</v>
          </cell>
          <cell r="C34">
            <v>7</v>
          </cell>
          <cell r="D34">
            <v>39169</v>
          </cell>
          <cell r="E34">
            <v>39177</v>
          </cell>
        </row>
        <row r="35">
          <cell r="A35" t="str">
            <v>FC EW 0213</v>
          </cell>
          <cell r="B35" t="str">
            <v>Culvert Bridge @ Rd F-11 Crossing Canal 12e</v>
          </cell>
          <cell r="C35">
            <v>7</v>
          </cell>
          <cell r="D35">
            <v>39169</v>
          </cell>
          <cell r="E35">
            <v>39177</v>
          </cell>
        </row>
        <row r="36">
          <cell r="A36" t="str">
            <v>FC EW 0215</v>
          </cell>
          <cell r="B36" t="str">
            <v>Develop New Secondary Canal 17</v>
          </cell>
          <cell r="C36">
            <v>14</v>
          </cell>
          <cell r="D36">
            <v>39132</v>
          </cell>
          <cell r="E36">
            <v>39146</v>
          </cell>
        </row>
        <row r="37">
          <cell r="A37" t="str">
            <v>FC EW 0220</v>
          </cell>
          <cell r="B37" t="str">
            <v>Dev New Sub-sec Canal SC1-12f</v>
          </cell>
          <cell r="C37">
            <v>6</v>
          </cell>
          <cell r="D37">
            <v>39147</v>
          </cell>
          <cell r="E37">
            <v>39152</v>
          </cell>
        </row>
        <row r="38">
          <cell r="A38" t="str">
            <v>FC EW 0223</v>
          </cell>
          <cell r="B38" t="str">
            <v>Culvert Bridge @ Rd E-11 Crossing Canal 12e</v>
          </cell>
          <cell r="C38">
            <v>7</v>
          </cell>
          <cell r="D38">
            <v>39191</v>
          </cell>
          <cell r="E38">
            <v>39198</v>
          </cell>
        </row>
        <row r="39">
          <cell r="A39" t="str">
            <v>FC EW 0225</v>
          </cell>
          <cell r="B39" t="str">
            <v>Dev New Tert Canal Fr E-W Rds undr RD-3 to canal</v>
          </cell>
          <cell r="C39">
            <v>40</v>
          </cell>
          <cell r="D39">
            <v>39132</v>
          </cell>
          <cell r="E39">
            <v>39185</v>
          </cell>
        </row>
        <row r="40">
          <cell r="A40" t="str">
            <v>FC EW 0250</v>
          </cell>
          <cell r="B40" t="str">
            <v>Dev New Tert Canal Fr A14 undr RD-01 to 12e</v>
          </cell>
          <cell r="C40">
            <v>40</v>
          </cell>
          <cell r="D40">
            <v>39186</v>
          </cell>
          <cell r="E40">
            <v>39228</v>
          </cell>
        </row>
        <row r="41">
          <cell r="A41" t="str">
            <v>FC EW 0270</v>
          </cell>
          <cell r="B41" t="str">
            <v>Bridge @ Rd-1 Crossing Crdr E-10</v>
          </cell>
          <cell r="C41">
            <v>40</v>
          </cell>
          <cell r="D41">
            <v>39200</v>
          </cell>
          <cell r="E41">
            <v>39242</v>
          </cell>
        </row>
        <row r="42">
          <cell r="A42" t="str">
            <v>FC EW 0500</v>
          </cell>
          <cell r="B42" t="str">
            <v>Bridge @ Rd E-9 Crossing Main Crdr-1</v>
          </cell>
          <cell r="C42">
            <v>40</v>
          </cell>
          <cell r="D42">
            <v>39202</v>
          </cell>
          <cell r="E42">
            <v>39244</v>
          </cell>
        </row>
        <row r="44">
          <cell r="A44" t="str">
            <v>PROCUREMENT &amp; CONTRACTS</v>
          </cell>
        </row>
        <row r="45">
          <cell r="A45" t="str">
            <v>PM PN 0660</v>
          </cell>
          <cell r="B45" t="str">
            <v>Contract Addendum-Bulk Earthworks &amp; Piling</v>
          </cell>
          <cell r="C45">
            <v>40</v>
          </cell>
          <cell r="D45">
            <v>39022</v>
          </cell>
          <cell r="E45">
            <v>39078</v>
          </cell>
        </row>
        <row r="46">
          <cell r="A46" t="str">
            <v>PM PN 0661</v>
          </cell>
          <cell r="B46" t="str">
            <v>Contract Addendum -Civil Concrete Works</v>
          </cell>
          <cell r="C46">
            <v>35</v>
          </cell>
          <cell r="D46">
            <v>39101</v>
          </cell>
          <cell r="E46">
            <v>39149</v>
          </cell>
        </row>
        <row r="47">
          <cell r="A47" t="str">
            <v>PM PN 0728</v>
          </cell>
          <cell r="B47" t="str">
            <v>Contract Addendum -Survey Services</v>
          </cell>
          <cell r="C47">
            <v>40</v>
          </cell>
          <cell r="D47">
            <v>39010</v>
          </cell>
          <cell r="E47">
            <v>39072</v>
          </cell>
        </row>
        <row r="48">
          <cell r="A48" t="str">
            <v>PM PN 0735</v>
          </cell>
          <cell r="B48" t="str">
            <v>Contract Addendum -Third Party QA/QC</v>
          </cell>
          <cell r="C48">
            <v>40</v>
          </cell>
          <cell r="D48">
            <v>39073</v>
          </cell>
          <cell r="E48">
            <v>39132</v>
          </cell>
        </row>
        <row r="49">
          <cell r="A49" t="str">
            <v>PM PN 0760</v>
          </cell>
          <cell r="B49" t="str">
            <v>Contract Addendum -Kulin Haul Road</v>
          </cell>
          <cell r="C49">
            <v>40</v>
          </cell>
          <cell r="D49">
            <v>39022</v>
          </cell>
          <cell r="E49">
            <v>39078</v>
          </cell>
        </row>
        <row r="50">
          <cell r="A50" t="str">
            <v>PM PR 0605</v>
          </cell>
          <cell r="B50" t="str">
            <v>PO- Geotech Cloth</v>
          </cell>
          <cell r="C50">
            <v>40</v>
          </cell>
          <cell r="D50">
            <v>39038</v>
          </cell>
          <cell r="E50">
            <v>39097</v>
          </cell>
        </row>
        <row r="51">
          <cell r="A51" t="str">
            <v>PM PR 0610</v>
          </cell>
          <cell r="B51" t="str">
            <v>Delivery -Geotech Cloth</v>
          </cell>
          <cell r="C51">
            <v>20</v>
          </cell>
          <cell r="D51">
            <v>39098</v>
          </cell>
          <cell r="E51">
            <v>39125</v>
          </cell>
        </row>
        <row r="52">
          <cell r="A52" t="str">
            <v>PM PR 0615</v>
          </cell>
          <cell r="B52" t="str">
            <v>PO -Structural Steels</v>
          </cell>
          <cell r="C52">
            <v>40</v>
          </cell>
          <cell r="D52">
            <v>39038</v>
          </cell>
          <cell r="E52">
            <v>39097</v>
          </cell>
        </row>
        <row r="53">
          <cell r="A53" t="str">
            <v>PM PR 0620</v>
          </cell>
          <cell r="B53" t="str">
            <v>Delivery -Structural Steels</v>
          </cell>
          <cell r="C53">
            <v>30</v>
          </cell>
          <cell r="D53">
            <v>39098</v>
          </cell>
          <cell r="E53">
            <v>39139</v>
          </cell>
        </row>
        <row r="54">
          <cell r="A54" t="str">
            <v>PM PR 0625</v>
          </cell>
          <cell r="B54" t="str">
            <v>PO -Piles &amp; Pipes for Pipe Supports</v>
          </cell>
          <cell r="C54">
            <v>40</v>
          </cell>
          <cell r="D54">
            <v>39038</v>
          </cell>
          <cell r="E54">
            <v>39097</v>
          </cell>
        </row>
        <row r="55">
          <cell r="A55" t="str">
            <v>PM PR 0630</v>
          </cell>
          <cell r="B55" t="str">
            <v>Delivery -Piles &amp; Pipes For Pipe Support</v>
          </cell>
          <cell r="C55">
            <v>100</v>
          </cell>
          <cell r="D55">
            <v>39098</v>
          </cell>
          <cell r="E55">
            <v>39237</v>
          </cell>
        </row>
        <row r="56">
          <cell r="A56" t="str">
            <v>PM PR 0635</v>
          </cell>
          <cell r="B56" t="str">
            <v>PO -Piping Bulk, Valves &amp; Fittings(60% TO)</v>
          </cell>
          <cell r="C56">
            <v>40</v>
          </cell>
          <cell r="D56">
            <v>39143</v>
          </cell>
          <cell r="E56">
            <v>39198</v>
          </cell>
        </row>
        <row r="58">
          <cell r="A58" t="str">
            <v>SURFACE FACILITIES ENGINEERING</v>
          </cell>
        </row>
        <row r="59">
          <cell r="A59" t="str">
            <v>SF CI 0385</v>
          </cell>
          <cell r="B59" t="str">
            <v>Haul Roads</v>
          </cell>
          <cell r="C59">
            <v>22</v>
          </cell>
          <cell r="D59">
            <v>38992</v>
          </cell>
          <cell r="E59">
            <v>39028</v>
          </cell>
        </row>
        <row r="60">
          <cell r="A60" t="str">
            <v>SF CI 0390</v>
          </cell>
          <cell r="B60" t="str">
            <v>Road &amp; Location Lay-out (IFC)</v>
          </cell>
          <cell r="C60">
            <v>42</v>
          </cell>
          <cell r="D60">
            <v>39029</v>
          </cell>
          <cell r="E60">
            <v>39090</v>
          </cell>
        </row>
        <row r="61">
          <cell r="A61" t="str">
            <v>SF CI 0394</v>
          </cell>
          <cell r="B61" t="str">
            <v>Drainage Lay-out (IFC)</v>
          </cell>
          <cell r="C61">
            <v>30</v>
          </cell>
          <cell r="D61">
            <v>39057</v>
          </cell>
          <cell r="E61">
            <v>39100</v>
          </cell>
        </row>
        <row r="62">
          <cell r="A62" t="str">
            <v>SF CI 0395</v>
          </cell>
          <cell r="B62" t="str">
            <v>Culvert Detail (IFC)</v>
          </cell>
          <cell r="C62">
            <v>63</v>
          </cell>
          <cell r="D62">
            <v>39091</v>
          </cell>
          <cell r="E62">
            <v>39177</v>
          </cell>
        </row>
        <row r="63">
          <cell r="A63" t="str">
            <v>SF CI 0396</v>
          </cell>
          <cell r="B63" t="str">
            <v>Bridge Over Corridor Drawings (IFC)</v>
          </cell>
          <cell r="C63">
            <v>110</v>
          </cell>
          <cell r="D63">
            <v>39101</v>
          </cell>
          <cell r="E63">
            <v>39254</v>
          </cell>
        </row>
        <row r="64">
          <cell r="A64" t="str">
            <v>SF CI 0400</v>
          </cell>
          <cell r="B64" t="str">
            <v>Bridge Over Canal Drawings (IFC)</v>
          </cell>
          <cell r="C64">
            <v>60</v>
          </cell>
          <cell r="D64">
            <v>39150</v>
          </cell>
          <cell r="E64">
            <v>39233</v>
          </cell>
        </row>
        <row r="65">
          <cell r="A65" t="str">
            <v>SF CI 0410</v>
          </cell>
          <cell r="B65" t="str">
            <v>Corridor Detail</v>
          </cell>
          <cell r="C65">
            <v>60</v>
          </cell>
          <cell r="D65">
            <v>39087</v>
          </cell>
          <cell r="E65">
            <v>39170</v>
          </cell>
        </row>
        <row r="66">
          <cell r="A66" t="str">
            <v>SF CI 0415</v>
          </cell>
          <cell r="B66" t="str">
            <v>Issue of Corridor Drawings (IFC)</v>
          </cell>
          <cell r="C66">
            <v>80</v>
          </cell>
          <cell r="D66">
            <v>39171</v>
          </cell>
          <cell r="E66">
            <v>39282</v>
          </cell>
        </row>
        <row r="67">
          <cell r="A67" t="str">
            <v>SF CI 0900</v>
          </cell>
          <cell r="B67" t="str">
            <v>On-Plot Foundation Drawing (IFC)</v>
          </cell>
          <cell r="C67">
            <v>80</v>
          </cell>
          <cell r="D67">
            <v>39091</v>
          </cell>
          <cell r="E67">
            <v>39202</v>
          </cell>
        </row>
        <row r="68">
          <cell r="A68" t="str">
            <v>SF CI 0905</v>
          </cell>
          <cell r="B68" t="str">
            <v>On-Plot Struct Steel Drawings (IFC)</v>
          </cell>
          <cell r="C68">
            <v>60</v>
          </cell>
          <cell r="D68">
            <v>39203</v>
          </cell>
          <cell r="E68">
            <v>39286</v>
          </cell>
        </row>
        <row r="69">
          <cell r="A69" t="str">
            <v>SF CI 1000</v>
          </cell>
          <cell r="B69" t="str">
            <v>On-Plot Foundation Drawing (IFC)</v>
          </cell>
          <cell r="C69">
            <v>80</v>
          </cell>
          <cell r="D69">
            <v>39091</v>
          </cell>
          <cell r="E69">
            <v>39202</v>
          </cell>
        </row>
        <row r="70">
          <cell r="A70" t="str">
            <v>SF CI 1005</v>
          </cell>
          <cell r="B70" t="str">
            <v>On-Plot Struct Steel Drawings (IFC)</v>
          </cell>
          <cell r="C70">
            <v>60</v>
          </cell>
          <cell r="D70">
            <v>39203</v>
          </cell>
          <cell r="E70">
            <v>39286</v>
          </cell>
        </row>
        <row r="71">
          <cell r="A71" t="str">
            <v>SF CI 1200</v>
          </cell>
          <cell r="B71" t="str">
            <v>Detail Foundation, Supports, etc</v>
          </cell>
          <cell r="C71">
            <v>60</v>
          </cell>
          <cell r="D71">
            <v>39143</v>
          </cell>
          <cell r="E71">
            <v>39226</v>
          </cell>
        </row>
        <row r="72">
          <cell r="A72" t="str">
            <v>SF CS 0450</v>
          </cell>
          <cell r="B72" t="str">
            <v>On-Plot RFQ Starts</v>
          </cell>
          <cell r="C72">
            <v>60</v>
          </cell>
          <cell r="D72">
            <v>39052</v>
          </cell>
          <cell r="E72">
            <v>39139</v>
          </cell>
        </row>
        <row r="73">
          <cell r="A73" t="str">
            <v>SF CS 0455</v>
          </cell>
          <cell r="B73" t="str">
            <v>Finish Release of Early Works RFQ</v>
          </cell>
          <cell r="C73">
            <v>60</v>
          </cell>
          <cell r="D73">
            <v>39140</v>
          </cell>
          <cell r="E73">
            <v>39223</v>
          </cell>
        </row>
        <row r="74">
          <cell r="A74" t="str">
            <v>SF CS 0550</v>
          </cell>
          <cell r="B74" t="str">
            <v>On-Plot RFQ Starts</v>
          </cell>
          <cell r="C74">
            <v>60</v>
          </cell>
          <cell r="D74">
            <v>39052</v>
          </cell>
          <cell r="E74">
            <v>39139</v>
          </cell>
        </row>
        <row r="75">
          <cell r="A75" t="str">
            <v>SF CS 0555</v>
          </cell>
          <cell r="B75" t="str">
            <v>Finish Release of Early Works RFQ</v>
          </cell>
          <cell r="C75">
            <v>60</v>
          </cell>
          <cell r="D75">
            <v>39140</v>
          </cell>
          <cell r="E75">
            <v>39223</v>
          </cell>
        </row>
        <row r="76">
          <cell r="A76" t="str">
            <v>SF EL 0400</v>
          </cell>
          <cell r="B76" t="str">
            <v>Load Dist &amp; Power Lay-out (IFC)</v>
          </cell>
          <cell r="C76">
            <v>60</v>
          </cell>
          <cell r="D76">
            <v>39052</v>
          </cell>
          <cell r="E76">
            <v>39139</v>
          </cell>
        </row>
        <row r="77">
          <cell r="A77" t="str">
            <v>SF EL 0405</v>
          </cell>
          <cell r="B77" t="str">
            <v>MPU Hook-up Detail Drwg(IFC)</v>
          </cell>
          <cell r="C77">
            <v>60</v>
          </cell>
          <cell r="D77">
            <v>39052</v>
          </cell>
          <cell r="E77">
            <v>39139</v>
          </cell>
        </row>
        <row r="78">
          <cell r="A78" t="str">
            <v>SF EL 0410</v>
          </cell>
          <cell r="B78" t="str">
            <v>Start Issue RFQ</v>
          </cell>
          <cell r="C78">
            <v>20</v>
          </cell>
          <cell r="D78">
            <v>39140</v>
          </cell>
          <cell r="E78">
            <v>39167</v>
          </cell>
        </row>
        <row r="79">
          <cell r="A79" t="str">
            <v>SF EL 0415</v>
          </cell>
          <cell r="B79" t="str">
            <v>Final Issue RFQ</v>
          </cell>
          <cell r="C79">
            <v>30</v>
          </cell>
          <cell r="D79">
            <v>39168</v>
          </cell>
          <cell r="E79">
            <v>39209</v>
          </cell>
        </row>
        <row r="80">
          <cell r="A80" t="str">
            <v>SF ME 1010</v>
          </cell>
          <cell r="B80" t="str">
            <v>Issue Data Sheets</v>
          </cell>
          <cell r="C80">
            <v>60</v>
          </cell>
          <cell r="D80">
            <v>38964</v>
          </cell>
          <cell r="E80">
            <v>39052</v>
          </cell>
        </row>
        <row r="81">
          <cell r="A81" t="str">
            <v>SF ME 1015</v>
          </cell>
          <cell r="B81" t="str">
            <v>PO Release for Pumping Units</v>
          </cell>
          <cell r="C81">
            <v>30</v>
          </cell>
          <cell r="D81">
            <v>39077</v>
          </cell>
          <cell r="E81">
            <v>39119</v>
          </cell>
        </row>
        <row r="82">
          <cell r="A82" t="str">
            <v>SF ME 1020</v>
          </cell>
          <cell r="B82" t="str">
            <v>Vendors Evaluation</v>
          </cell>
          <cell r="C82">
            <v>80</v>
          </cell>
          <cell r="D82">
            <v>39120</v>
          </cell>
          <cell r="E82">
            <v>39231</v>
          </cell>
        </row>
        <row r="83">
          <cell r="A83" t="str">
            <v>SF PI 0420</v>
          </cell>
          <cell r="B83" t="str">
            <v>Off-Plot Piping Lay-out(IFC) First Release</v>
          </cell>
          <cell r="C83">
            <v>60</v>
          </cell>
          <cell r="D83">
            <v>39057</v>
          </cell>
          <cell r="E83">
            <v>39142</v>
          </cell>
        </row>
        <row r="84">
          <cell r="A84" t="str">
            <v>SF PI 0425</v>
          </cell>
          <cell r="B84" t="str">
            <v>Off-Plot Piping Lay-out(IFC) Final Release</v>
          </cell>
          <cell r="C84">
            <v>80</v>
          </cell>
          <cell r="D84">
            <v>39143</v>
          </cell>
          <cell r="E84">
            <v>39254</v>
          </cell>
        </row>
        <row r="85">
          <cell r="A85" t="str">
            <v>SF PI 0426</v>
          </cell>
          <cell r="B85" t="str">
            <v>Test Manifold Pipe Drawing (IFC)</v>
          </cell>
          <cell r="C85">
            <v>60</v>
          </cell>
          <cell r="D85">
            <v>39057</v>
          </cell>
          <cell r="E85">
            <v>39142</v>
          </cell>
        </row>
        <row r="86">
          <cell r="A86" t="str">
            <v>SF PI 0430</v>
          </cell>
          <cell r="B86" t="str">
            <v>On-Plot Piping Lay-out (IFC)</v>
          </cell>
          <cell r="C86">
            <v>80</v>
          </cell>
          <cell r="D86">
            <v>39087</v>
          </cell>
          <cell r="E86">
            <v>39198</v>
          </cell>
        </row>
        <row r="87">
          <cell r="A87" t="str">
            <v>SF PI 0435</v>
          </cell>
          <cell r="B87" t="str">
            <v>On-Plot Piping Piping Isometric Dwg (IFC)</v>
          </cell>
          <cell r="C87">
            <v>60</v>
          </cell>
          <cell r="D87">
            <v>39164</v>
          </cell>
          <cell r="E87">
            <v>39247</v>
          </cell>
        </row>
        <row r="88">
          <cell r="A88" t="str">
            <v>SF PI 0450</v>
          </cell>
          <cell r="B88" t="str">
            <v>Piping Bulk First RFQ</v>
          </cell>
          <cell r="C88">
            <v>40</v>
          </cell>
          <cell r="D88">
            <v>39087</v>
          </cell>
          <cell r="E88">
            <v>39142</v>
          </cell>
        </row>
        <row r="89">
          <cell r="A89" t="str">
            <v>SF PI 0455</v>
          </cell>
          <cell r="B89" t="str">
            <v>Issue for Final RFQ</v>
          </cell>
          <cell r="C89">
            <v>100</v>
          </cell>
          <cell r="D89">
            <v>39143</v>
          </cell>
          <cell r="E89">
            <v>39282</v>
          </cell>
        </row>
        <row r="90">
          <cell r="A90" t="str">
            <v>SF PI 0845</v>
          </cell>
          <cell r="B90" t="str">
            <v>Test Manifold Pipe Drawing (IFC)</v>
          </cell>
          <cell r="C90">
            <v>60</v>
          </cell>
          <cell r="D90">
            <v>39143</v>
          </cell>
          <cell r="E90">
            <v>39226</v>
          </cell>
        </row>
        <row r="91">
          <cell r="A91" t="str">
            <v>SF PI 0850</v>
          </cell>
          <cell r="B91" t="str">
            <v>On-Plot Piping Lay-out (IFC)</v>
          </cell>
          <cell r="C91">
            <v>80</v>
          </cell>
          <cell r="D91">
            <v>39087</v>
          </cell>
          <cell r="E91">
            <v>39198</v>
          </cell>
        </row>
        <row r="92">
          <cell r="A92" t="str">
            <v>SF PI 0855</v>
          </cell>
          <cell r="B92" t="str">
            <v>On-Plot Piping Piping Isometric Dwg (IFC)</v>
          </cell>
          <cell r="C92">
            <v>60</v>
          </cell>
          <cell r="D92">
            <v>39164</v>
          </cell>
          <cell r="E92">
            <v>39247</v>
          </cell>
        </row>
        <row r="93">
          <cell r="A93" t="str">
            <v>SF PI 0945</v>
          </cell>
          <cell r="B93" t="str">
            <v>Test Manifold Pipe Drawing (IFC)</v>
          </cell>
          <cell r="C93">
            <v>60</v>
          </cell>
          <cell r="D93">
            <v>39143</v>
          </cell>
          <cell r="E93">
            <v>39226</v>
          </cell>
        </row>
        <row r="94">
          <cell r="A94" t="str">
            <v>SF PI 0950</v>
          </cell>
          <cell r="B94" t="str">
            <v>On-Plot Piping Lay-out (IFC)</v>
          </cell>
          <cell r="C94">
            <v>80</v>
          </cell>
          <cell r="D94">
            <v>39087</v>
          </cell>
          <cell r="E94">
            <v>39198</v>
          </cell>
        </row>
        <row r="95">
          <cell r="A95" t="str">
            <v>SF PI 0955</v>
          </cell>
          <cell r="B95" t="str">
            <v>On-Plot Piping Piping Isometric Dwg (IFC)</v>
          </cell>
          <cell r="C95">
            <v>60</v>
          </cell>
          <cell r="D95">
            <v>39164</v>
          </cell>
          <cell r="E95">
            <v>39247</v>
          </cell>
        </row>
        <row r="96">
          <cell r="A96" t="str">
            <v>SF PI 1100</v>
          </cell>
          <cell r="B96" t="str">
            <v>Detail Producer Wells Piping Hook-up</v>
          </cell>
          <cell r="C96">
            <v>80</v>
          </cell>
          <cell r="D96">
            <v>39143</v>
          </cell>
          <cell r="E96">
            <v>39254</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est COVER"/>
      <sheetName val="TPR"/>
      <sheetName val="TOC"/>
      <sheetName val="General"/>
      <sheetName val="Summary"/>
      <sheetName val="Att.A"/>
      <sheetName val="Att A"/>
      <sheetName val="Att A  "/>
      <sheetName val="Att A   "/>
      <sheetName val="Att.B"/>
      <sheetName val="Att B"/>
      <sheetName val="Att B "/>
      <sheetName val="Att B  "/>
      <sheetName val="Att.C"/>
      <sheetName val="Att C"/>
      <sheetName val="Att C "/>
      <sheetName val="Att C  "/>
      <sheetName val="Att.D"/>
      <sheetName val="Att D"/>
      <sheetName val="Att D "/>
      <sheetName val="Att D  "/>
      <sheetName val="Att.E"/>
      <sheetName val="Att E"/>
      <sheetName val="Att E "/>
      <sheetName val="Att E  "/>
      <sheetName val="Att.F"/>
      <sheetName val="Att F"/>
      <sheetName val="Att.G"/>
      <sheetName val="Att G"/>
      <sheetName val="Att.H"/>
      <sheetName val="Att H"/>
      <sheetName val="Att.I"/>
      <sheetName val="Att I"/>
      <sheetName val="Att.J"/>
      <sheetName val="data cpt"/>
      <sheetName val="New Cover"/>
      <sheetName val="P3"/>
      <sheetName val="prog"/>
      <sheetName val="Equipment"/>
    </sheetNames>
    <sheetDataSet>
      <sheetData sheetId="0"/>
      <sheetData sheetId="1"/>
      <sheetData sheetId="2"/>
      <sheetData sheetId="3"/>
      <sheetData sheetId="4" refreshError="1"/>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amp; Notes"/>
      <sheetName val="Summary Total"/>
      <sheetName val="Summary Prep-Cost"/>
      <sheetName val="Prep-Cost National"/>
      <sheetName val="Prep-Cost Expat Group I"/>
      <sheetName val="Prep-Cost Expat Group II"/>
      <sheetName val="Prep-Cost Expat Group III"/>
      <sheetName val="Prep-Cost Expat Group IV"/>
      <sheetName val="Prep-Cost Expat Group V"/>
      <sheetName val="Prep-Cost Expat Group VI"/>
      <sheetName val="Summary Eligible Personnel"/>
      <sheetName val="Eligible Sr.National"/>
      <sheetName val="Eligible Expat Group I"/>
      <sheetName val="Eligible Expat Group II"/>
      <sheetName val="Eligible Expat Group III"/>
      <sheetName val="Eligible Expat Group IV"/>
      <sheetName val="Eligible Expat Group V"/>
      <sheetName val="Eligible Expat Group VI"/>
      <sheetName val="Eligible National"/>
      <sheetName val="In-Country National"/>
      <sheetName val="In-Country Expat Group I"/>
      <sheetName val="In-Country Expat Group II"/>
      <sheetName val="In-Country Expat Group III"/>
      <sheetName val="In-Country Expat Group IV"/>
      <sheetName val="In-Country Expat Group V"/>
      <sheetName val="In-Country Expat Group VI"/>
      <sheetName val="OH&amp;Fee-Contract mgmt"/>
      <sheetName val="OH&amp;Fee-Material mgmt"/>
      <sheetName val="CPI's provided &amp; Reps. Offc."/>
      <sheetName val="LIT-2 Form"/>
      <sheetName val="Pricing Matrix"/>
      <sheetName val="Pricing Matrix (2)"/>
      <sheetName val="Breakdown TF"/>
      <sheetName val="Summary for split"/>
      <sheetName val="Split Summary T F"/>
      <sheetName val="Split detail"/>
      <sheetName val="Rate Compares"/>
      <sheetName val="Respond to CPI"/>
      <sheetName val="Summary Sheet"/>
      <sheetName val="Summary (by item)"/>
      <sheetName val="OH &amp; Fee distr"/>
      <sheetName val="Summary Support Operation"/>
      <sheetName val="Overhead"/>
      <sheetName val="Support Vehicle"/>
      <sheetName val="Support Personnel-Staff"/>
      <sheetName val="Support Personnel-Non Staff"/>
      <sheetName val="Other supp facilities"/>
      <sheetName val="Common PPE"/>
      <sheetName val="Trainings"/>
      <sheetName val="Office, furn &amp; equip"/>
      <sheetName val="CPI Data"/>
      <sheetName val="CPI Data 3 Dec 04"/>
      <sheetName val="Missing titles in prep"/>
      <sheetName val="Personnel Qty &amp; Nationality Mix"/>
      <sheetName val="MP distr data"/>
      <sheetName val="MP Loading"/>
      <sheetName val="MP Loading2"/>
      <sheetName val="MP Loading3"/>
      <sheetName val="MP Loading4"/>
      <sheetName val="Pay Scales"/>
      <sheetName val="Pay Scales (2)"/>
      <sheetName val="Compare"/>
      <sheetName val="PPh 21"/>
      <sheetName val="Expat"/>
      <sheetName val="Natl"/>
      <sheetName val="EP Natl"/>
      <sheetName val="EP Exp West-T"/>
      <sheetName val="EP Exp USA-F"/>
      <sheetName val="EP Exp UK-F"/>
      <sheetName val="EP Exp AUS-F"/>
      <sheetName val="EP Exp IND-F"/>
      <sheetName val="EP Exp Phil-F"/>
      <sheetName val="EP Exp Phil-T"/>
      <sheetName val="Incentive"/>
      <sheetName val="CPI Provided Facilities"/>
      <sheetName val="Office Operations"/>
      <sheetName val="Cleaning Service "/>
      <sheetName val="Visa"/>
      <sheetName val="Severance"/>
      <sheetName val="Absenteism"/>
      <sheetName val="Prep-job"/>
      <sheetName val="IT"/>
      <sheetName val="cost for IT and communication"/>
      <sheetName val="Uniform, badge &amp; PPE"/>
      <sheetName val="Office furnishings"/>
      <sheetName val="Communications"/>
      <sheetName val="PC &amp; Software pricing"/>
      <sheetName val="PC &amp; Printer"/>
      <sheetName val="Vehicle pricing"/>
      <sheetName val="Vehicle cost calc"/>
      <sheetName val="Vehicle List"/>
      <sheetName val="Vehicle_distr_factor"/>
      <sheetName val="Vehicle assignment"/>
      <sheetName val="Average prices"/>
      <sheetName val="Price Catalog"/>
      <sheetName val="Abbreviation"/>
      <sheetName val="Sharing factors"/>
      <sheetName val=" Notes"/>
      <sheetName val="Sup Ops basis of calc"/>
      <sheetName val="EP basis of calc"/>
      <sheetName val="Basis of Calculation"/>
      <sheetName val="Automation tools"/>
      <sheetName val="AssumptionValue"/>
      <sheetName val="General"/>
      <sheetName val="Sch-III"/>
      <sheetName val="Xchge Rates"/>
      <sheetName val="Control"/>
      <sheetName val="AllInEst"/>
      <sheetName val="Quantity"/>
      <sheetName val="적용환율"/>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ow r="4">
          <cell r="C4">
            <v>9000</v>
          </cell>
        </row>
        <row r="263">
          <cell r="B263">
            <v>0.92161171855541713</v>
          </cell>
        </row>
        <row r="270">
          <cell r="B270">
            <v>0.9</v>
          </cell>
        </row>
      </sheetData>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PSV-8001"/>
      <sheetName val="31-PSV-8002.03.04"/>
      <sheetName val="31-PSV-8005"/>
      <sheetName val="31-PSV-8006"/>
      <sheetName val="31-PSV-8007"/>
      <sheetName val="31-PSV-8008"/>
      <sheetName val="31-PSV-8009"/>
      <sheetName val="31-PSV-8012"/>
      <sheetName val="51-PSV-8008 vap only"/>
      <sheetName val="51-PSV-8008V"/>
      <sheetName val="51-PSV8008L"/>
      <sheetName val="GEN"/>
      <sheetName val="Coupling"/>
      <sheetName val="PSV-Acalc-31"/>
      <sheetName val="Settings"/>
      <sheetName val="Break_down"/>
      <sheetName val="database-emp"/>
      <sheetName val="Pages 1-5"/>
      <sheetName val="Units"/>
      <sheetName val="615-E-001"/>
      <sheetName val="615E101AB(CASE85F)"/>
      <sheetName val="Calca"/>
      <sheetName val="Fuel Oil"/>
      <sheetName val="Sheet1"/>
      <sheetName val="31-PSV-8002_03_04"/>
      <sheetName val="51-PSV-8008_vap_only"/>
      <sheetName val="TestEquSch OK"/>
      <sheetName val="PRICE-COMP"/>
      <sheetName val="BQ 9june08(print)"/>
      <sheetName val="Data Base"/>
      <sheetName val="PDMP"/>
      <sheetName val="PCE"/>
      <sheetName val="PRODUK"/>
      <sheetName val="TOOL-ME"/>
      <sheetName val="Cable Control"/>
      <sheetName val="RFP002"/>
      <sheetName val="seismic"/>
      <sheetName val="Elektrikal"/>
      <sheetName val="BOQ"/>
      <sheetName val="REF.ONLY"/>
      <sheetName val="Labor Rate"/>
      <sheetName val="50-E-58 DS.xls  "/>
      <sheetName val="적용환율"/>
      <sheetName val="Data"/>
      <sheetName val="AssumptionValue"/>
      <sheetName val="APP-9"/>
      <sheetName val="Cooling Water"/>
      <sheetName val="Sch-III"/>
      <sheetName val="TABULASI"/>
      <sheetName val="Proc"/>
      <sheetName val="CashFlow"/>
      <sheetName val="351BQMCN"/>
      <sheetName val="NAME"/>
      <sheetName val="General"/>
      <sheetName val="Resources (3)"/>
      <sheetName val="OrgRates2000"/>
      <sheetName val="Eng_Hrs (HO)"/>
      <sheetName val="Sheet2"/>
      <sheetName val="TABEL UPAH"/>
      <sheetName val="rms mek"/>
      <sheetName val="4-Basic Price"/>
      <sheetName val="4-Analisa Quarry"/>
      <sheetName val="D &amp; W sizes"/>
      <sheetName val="price"/>
      <sheetName val="anal.alat"/>
      <sheetName val="DEV.3"/>
      <sheetName val="DEI.2"/>
      <sheetName val="DEV.6"/>
      <sheetName val="DEVI 7"/>
      <sheetName val="DEV 6 T'FORD"/>
      <sheetName val="an.mek"/>
      <sheetName val="BAHAN"/>
      <sheetName val="DATA1"/>
      <sheetName val="UPAH"/>
      <sheetName val="Anls"/>
      <sheetName val="NP-10"/>
      <sheetName val="Analisa Upah &amp; Bahan Plum"/>
      <sheetName val="ANALISA"/>
      <sheetName val="HRG BHN"/>
      <sheetName val="5-Peralatan"/>
      <sheetName val="5-ALAT(1)"/>
      <sheetName val="Basic Price"/>
      <sheetName val="Peralatan"/>
      <sheetName val=" BoQ Green Field option 1"/>
      <sheetName val="Eng_Hrs"/>
      <sheetName val="Excise Duty"/>
      <sheetName val="Content"/>
      <sheetName val="Prod.-Stat"/>
      <sheetName val="Manpower"/>
      <sheetName val="Instructions"/>
      <sheetName val="MAT&amp;LABOR"/>
      <sheetName val="Quantity"/>
      <sheetName val="control"/>
      <sheetName val="eq_data"/>
      <sheetName val="hrg-dsr"/>
      <sheetName val="An. Beton"/>
      <sheetName val="LISTRIK"/>
      <sheetName val="Daftar Harga"/>
      <sheetName val="lap-bulan"/>
      <sheetName val="Lap-Minggu"/>
      <sheetName val="analisa1"/>
      <sheetName val="note"/>
      <sheetName val="IPL_SCHEDULE"/>
      <sheetName val="31-PSV-8002_03_041"/>
      <sheetName val="51-PSV-8008_vap_only1"/>
      <sheetName val="Pages_1-5"/>
      <sheetName val="Fuel_Oil"/>
      <sheetName val="Cable_Control"/>
      <sheetName val="REF_ONLY"/>
      <sheetName val="Labor_Rate"/>
      <sheetName val="TestEquSch_OK"/>
      <sheetName val="BQ_9june08(print)"/>
      <sheetName val="Data_Base"/>
      <sheetName val="50-E-58_DS_xls__"/>
      <sheetName val="_BoQ_Green_Field_option_1"/>
      <sheetName val="Cooling_Water"/>
      <sheetName val="P3"/>
      <sheetName val="(2)BANGUNAN PENUNJA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XXXXXXX"/>
      <sheetName val="Loadlist"/>
      <sheetName val="Overall Loads-no color"/>
      <sheetName val="Loadlist-no color printing only"/>
      <sheetName val="Summary"/>
      <sheetName val="F23PA-KA-QA"/>
      <sheetName val="F23K-A"/>
      <sheetName val="F23K-A (TR-105DE1&amp;DE2)"/>
      <sheetName val="SB-105E1"/>
      <sheetName val="SR-105"/>
      <sheetName val="SR-105A"/>
      <sheetName val="MCC-104"/>
      <sheetName val="F23P-A"/>
      <sheetName val="MCC-101"/>
      <sheetName val="MCC-102"/>
      <sheetName val="MCC-102-1"/>
      <sheetName val="MCC-106"/>
      <sheetName val="MCC-106-2"/>
      <sheetName val="MCC-103"/>
      <sheetName val="Emergency F23KA"/>
      <sheetName val="Maint. Shutdown KA"/>
      <sheetName val="Emergency F23PA-QA"/>
      <sheetName val="Maint. Shutdown total"/>
      <sheetName val="F23P-A(not used)"/>
      <sheetName val="Existing Loads "/>
      <sheetName val="Lookup tables"/>
      <sheetName val="51-PSV8008L"/>
      <sheetName val="Panel"/>
      <sheetName val="P3"/>
      <sheetName val="CashFlow"/>
      <sheetName val="Bhn+Uph"/>
      <sheetName val="LV-MOTOR"/>
      <sheetName val="HRG BHN"/>
    </sheetNames>
    <sheetDataSet>
      <sheetData sheetId="0"/>
      <sheetData sheetId="1"/>
      <sheetData sheetId="2" refreshError="1">
        <row r="12">
          <cell r="T12" t="str">
            <v/>
          </cell>
        </row>
        <row r="13">
          <cell r="T13" t="str">
            <v/>
          </cell>
        </row>
        <row r="14">
          <cell r="T14" t="str">
            <v/>
          </cell>
        </row>
        <row r="15">
          <cell r="T15" t="str">
            <v/>
          </cell>
        </row>
        <row r="16">
          <cell r="T16" t="str">
            <v/>
          </cell>
        </row>
        <row r="17">
          <cell r="T17" t="str">
            <v/>
          </cell>
        </row>
        <row r="18">
          <cell r="T18" t="str">
            <v/>
          </cell>
        </row>
        <row r="19">
          <cell r="T19" t="str">
            <v/>
          </cell>
        </row>
        <row r="20">
          <cell r="T20" t="str">
            <v/>
          </cell>
        </row>
        <row r="21">
          <cell r="T21" t="str">
            <v/>
          </cell>
        </row>
        <row r="22">
          <cell r="T22" t="str">
            <v/>
          </cell>
        </row>
        <row r="23">
          <cell r="T23" t="str">
            <v/>
          </cell>
        </row>
        <row r="24">
          <cell r="T24" t="str">
            <v/>
          </cell>
        </row>
        <row r="25">
          <cell r="T25" t="str">
            <v/>
          </cell>
        </row>
        <row r="26">
          <cell r="T26" t="str">
            <v/>
          </cell>
        </row>
        <row r="27">
          <cell r="T27" t="str">
            <v/>
          </cell>
        </row>
        <row r="28">
          <cell r="T28" t="str">
            <v/>
          </cell>
        </row>
        <row r="29">
          <cell r="T29" t="str">
            <v/>
          </cell>
        </row>
        <row r="30">
          <cell r="T30" t="str">
            <v/>
          </cell>
        </row>
        <row r="31">
          <cell r="T31" t="str">
            <v/>
          </cell>
        </row>
        <row r="32">
          <cell r="T32" t="str">
            <v/>
          </cell>
        </row>
        <row r="33">
          <cell r="T33" t="str">
            <v/>
          </cell>
        </row>
        <row r="34">
          <cell r="T34">
            <v>15.31</v>
          </cell>
        </row>
        <row r="35">
          <cell r="T35" t="str">
            <v/>
          </cell>
        </row>
        <row r="36">
          <cell r="T36">
            <v>51.61</v>
          </cell>
        </row>
        <row r="37">
          <cell r="T37" t="str">
            <v/>
          </cell>
        </row>
        <row r="38">
          <cell r="T38" t="str">
            <v/>
          </cell>
        </row>
        <row r="39">
          <cell r="T39" t="str">
            <v/>
          </cell>
        </row>
        <row r="40">
          <cell r="T40" t="str">
            <v/>
          </cell>
        </row>
        <row r="41">
          <cell r="T41" t="str">
            <v/>
          </cell>
        </row>
        <row r="42">
          <cell r="T42" t="str">
            <v/>
          </cell>
        </row>
        <row r="43">
          <cell r="T43" t="str">
            <v/>
          </cell>
        </row>
        <row r="44">
          <cell r="T44" t="str">
            <v/>
          </cell>
        </row>
        <row r="46">
          <cell r="T46" t="str">
            <v/>
          </cell>
        </row>
        <row r="47">
          <cell r="T47" t="str">
            <v/>
          </cell>
        </row>
        <row r="50">
          <cell r="T50">
            <v>74.19</v>
          </cell>
        </row>
        <row r="51">
          <cell r="T51">
            <v>3.53</v>
          </cell>
        </row>
        <row r="52">
          <cell r="T52" t="str">
            <v/>
          </cell>
        </row>
        <row r="53">
          <cell r="T53" t="str">
            <v/>
          </cell>
        </row>
        <row r="54">
          <cell r="T54" t="str">
            <v/>
          </cell>
        </row>
        <row r="55">
          <cell r="T55" t="str">
            <v/>
          </cell>
        </row>
        <row r="56">
          <cell r="T56" t="str">
            <v/>
          </cell>
        </row>
        <row r="57">
          <cell r="T57" t="str">
            <v/>
          </cell>
        </row>
        <row r="58">
          <cell r="T58" t="str">
            <v/>
          </cell>
        </row>
        <row r="59">
          <cell r="T59" t="str">
            <v/>
          </cell>
        </row>
        <row r="60">
          <cell r="T60">
            <v>15.25</v>
          </cell>
        </row>
        <row r="61">
          <cell r="T61" t="str">
            <v/>
          </cell>
        </row>
        <row r="62">
          <cell r="T62">
            <v>9.06</v>
          </cell>
        </row>
        <row r="63">
          <cell r="T63" t="str">
            <v/>
          </cell>
        </row>
        <row r="64">
          <cell r="T64" t="str">
            <v/>
          </cell>
        </row>
        <row r="65">
          <cell r="T65" t="str">
            <v/>
          </cell>
        </row>
        <row r="66">
          <cell r="T66" t="str">
            <v/>
          </cell>
        </row>
        <row r="67">
          <cell r="T67" t="str">
            <v/>
          </cell>
        </row>
        <row r="68">
          <cell r="T68">
            <v>51.61</v>
          </cell>
        </row>
        <row r="69">
          <cell r="T69" t="str">
            <v/>
          </cell>
        </row>
        <row r="70">
          <cell r="T70" t="str">
            <v/>
          </cell>
        </row>
        <row r="71">
          <cell r="T71" t="str">
            <v/>
          </cell>
        </row>
        <row r="72">
          <cell r="T72" t="str">
            <v/>
          </cell>
        </row>
        <row r="73">
          <cell r="T73">
            <v>3.29</v>
          </cell>
        </row>
        <row r="74">
          <cell r="T74" t="str">
            <v/>
          </cell>
        </row>
        <row r="75">
          <cell r="T75">
            <v>144.68</v>
          </cell>
        </row>
        <row r="76">
          <cell r="T76" t="str">
            <v/>
          </cell>
        </row>
        <row r="77">
          <cell r="T77">
            <v>5.5</v>
          </cell>
        </row>
        <row r="78">
          <cell r="T78" t="str">
            <v/>
          </cell>
        </row>
        <row r="80">
          <cell r="T80">
            <v>21.52</v>
          </cell>
        </row>
        <row r="81">
          <cell r="T81" t="str">
            <v/>
          </cell>
        </row>
        <row r="82">
          <cell r="T82" t="str">
            <v/>
          </cell>
        </row>
        <row r="83">
          <cell r="T83" t="str">
            <v/>
          </cell>
        </row>
        <row r="84">
          <cell r="T84" t="str">
            <v/>
          </cell>
        </row>
        <row r="85">
          <cell r="T85" t="str">
            <v/>
          </cell>
        </row>
        <row r="86">
          <cell r="T86" t="str">
            <v/>
          </cell>
        </row>
        <row r="87">
          <cell r="T87" t="str">
            <v/>
          </cell>
        </row>
        <row r="88">
          <cell r="T88" t="str">
            <v/>
          </cell>
        </row>
        <row r="89">
          <cell r="T89" t="str">
            <v/>
          </cell>
        </row>
        <row r="90">
          <cell r="T90">
            <v>3.53</v>
          </cell>
        </row>
        <row r="91">
          <cell r="T91" t="str">
            <v/>
          </cell>
        </row>
        <row r="93">
          <cell r="T93" t="str">
            <v/>
          </cell>
        </row>
        <row r="94">
          <cell r="T94" t="str">
            <v/>
          </cell>
        </row>
        <row r="96">
          <cell r="T96" t="str">
            <v/>
          </cell>
        </row>
        <row r="97">
          <cell r="T97" t="str">
            <v/>
          </cell>
        </row>
        <row r="98">
          <cell r="T98" t="str">
            <v/>
          </cell>
        </row>
        <row r="100">
          <cell r="T100" t="str">
            <v/>
          </cell>
        </row>
        <row r="101">
          <cell r="T101" t="str">
            <v/>
          </cell>
        </row>
        <row r="102">
          <cell r="T102" t="str">
            <v/>
          </cell>
        </row>
        <row r="103">
          <cell r="T103" t="str">
            <v/>
          </cell>
        </row>
        <row r="104">
          <cell r="T104">
            <v>1.76</v>
          </cell>
        </row>
        <row r="105">
          <cell r="T105" t="str">
            <v/>
          </cell>
        </row>
        <row r="106">
          <cell r="T106" t="str">
            <v/>
          </cell>
        </row>
        <row r="107">
          <cell r="T107" t="str">
            <v/>
          </cell>
        </row>
        <row r="108">
          <cell r="T108" t="str">
            <v/>
          </cell>
        </row>
        <row r="109">
          <cell r="T109" t="str">
            <v/>
          </cell>
        </row>
        <row r="110">
          <cell r="T110" t="str">
            <v/>
          </cell>
        </row>
        <row r="111">
          <cell r="T111" t="str">
            <v/>
          </cell>
        </row>
        <row r="112">
          <cell r="T112" t="str">
            <v/>
          </cell>
        </row>
        <row r="113">
          <cell r="T113" t="str">
            <v/>
          </cell>
        </row>
        <row r="114">
          <cell r="T114" t="str">
            <v/>
          </cell>
        </row>
        <row r="115">
          <cell r="T115" t="str">
            <v/>
          </cell>
        </row>
        <row r="116">
          <cell r="T116" t="str">
            <v/>
          </cell>
        </row>
        <row r="117">
          <cell r="T117" t="str">
            <v/>
          </cell>
        </row>
        <row r="118">
          <cell r="T118" t="str">
            <v/>
          </cell>
        </row>
        <row r="119">
          <cell r="T119" t="str">
            <v/>
          </cell>
        </row>
        <row r="120">
          <cell r="T120" t="str">
            <v/>
          </cell>
        </row>
        <row r="122">
          <cell r="T122" t="str">
            <v/>
          </cell>
        </row>
        <row r="123">
          <cell r="T123" t="str">
            <v/>
          </cell>
        </row>
        <row r="124">
          <cell r="T124" t="str">
            <v/>
          </cell>
        </row>
        <row r="125">
          <cell r="T125" t="str">
            <v/>
          </cell>
        </row>
        <row r="126">
          <cell r="T126" t="str">
            <v/>
          </cell>
        </row>
        <row r="127">
          <cell r="T127">
            <v>169.1</v>
          </cell>
        </row>
        <row r="128">
          <cell r="T128">
            <v>169.1</v>
          </cell>
        </row>
        <row r="129">
          <cell r="T129" t="str">
            <v/>
          </cell>
        </row>
        <row r="130">
          <cell r="T130">
            <v>12.35</v>
          </cell>
        </row>
        <row r="131">
          <cell r="T131" t="str">
            <v/>
          </cell>
        </row>
        <row r="132">
          <cell r="T132" t="str">
            <v/>
          </cell>
        </row>
        <row r="133">
          <cell r="T133" t="str">
            <v/>
          </cell>
        </row>
        <row r="134">
          <cell r="T134" t="str">
            <v/>
          </cell>
        </row>
        <row r="135">
          <cell r="T135" t="str">
            <v/>
          </cell>
        </row>
        <row r="136">
          <cell r="T136" t="str">
            <v/>
          </cell>
        </row>
        <row r="137">
          <cell r="T137" t="str">
            <v/>
          </cell>
        </row>
        <row r="142">
          <cell r="P142">
            <v>0.93</v>
          </cell>
          <cell r="Q142">
            <v>0.31</v>
          </cell>
          <cell r="R142" t="str">
            <v/>
          </cell>
          <cell r="S142" t="str">
            <v/>
          </cell>
          <cell r="T142" t="str">
            <v/>
          </cell>
          <cell r="U142" t="str">
            <v/>
          </cell>
        </row>
        <row r="143">
          <cell r="P143">
            <v>4.71</v>
          </cell>
          <cell r="Q143">
            <v>4.41</v>
          </cell>
          <cell r="R143" t="str">
            <v/>
          </cell>
          <cell r="S143" t="str">
            <v/>
          </cell>
          <cell r="T143" t="str">
            <v/>
          </cell>
          <cell r="U143" t="str">
            <v/>
          </cell>
        </row>
        <row r="144">
          <cell r="P144" t="str">
            <v/>
          </cell>
          <cell r="Q144" t="str">
            <v/>
          </cell>
          <cell r="R144" t="str">
            <v/>
          </cell>
          <cell r="S144" t="str">
            <v/>
          </cell>
          <cell r="T144">
            <v>4.71</v>
          </cell>
          <cell r="U144">
            <v>4.41</v>
          </cell>
        </row>
        <row r="145">
          <cell r="P145">
            <v>1.76</v>
          </cell>
          <cell r="Q145">
            <v>1.65</v>
          </cell>
          <cell r="R145" t="str">
            <v/>
          </cell>
          <cell r="S145" t="str">
            <v/>
          </cell>
          <cell r="T145" t="str">
            <v/>
          </cell>
          <cell r="U145" t="str">
            <v/>
          </cell>
        </row>
        <row r="153">
          <cell r="T153" t="str">
            <v/>
          </cell>
        </row>
        <row r="154">
          <cell r="T154" t="str">
            <v/>
          </cell>
        </row>
        <row r="155">
          <cell r="T155" t="str">
            <v/>
          </cell>
        </row>
        <row r="156">
          <cell r="T156" t="str">
            <v/>
          </cell>
        </row>
        <row r="157">
          <cell r="T157" t="str">
            <v/>
          </cell>
        </row>
        <row r="158">
          <cell r="T158" t="str">
            <v/>
          </cell>
        </row>
        <row r="159">
          <cell r="T159" t="str">
            <v/>
          </cell>
        </row>
        <row r="160">
          <cell r="T160" t="str">
            <v/>
          </cell>
        </row>
        <row r="161">
          <cell r="T161" t="str">
            <v/>
          </cell>
        </row>
        <row r="162">
          <cell r="T162" t="str">
            <v/>
          </cell>
        </row>
        <row r="163">
          <cell r="T163" t="str">
            <v/>
          </cell>
        </row>
        <row r="164">
          <cell r="T164" t="str">
            <v/>
          </cell>
        </row>
        <row r="165">
          <cell r="T165" t="str">
            <v/>
          </cell>
        </row>
        <row r="166">
          <cell r="T166" t="str">
            <v/>
          </cell>
        </row>
        <row r="167">
          <cell r="T167" t="str">
            <v/>
          </cell>
        </row>
        <row r="168">
          <cell r="T168">
            <v>1.18</v>
          </cell>
        </row>
        <row r="169">
          <cell r="T169">
            <v>43.96</v>
          </cell>
        </row>
        <row r="170">
          <cell r="T170" t="str">
            <v/>
          </cell>
        </row>
        <row r="171">
          <cell r="T171">
            <v>30.9</v>
          </cell>
        </row>
        <row r="172">
          <cell r="T172" t="str">
            <v/>
          </cell>
        </row>
        <row r="173">
          <cell r="T173" t="str">
            <v/>
          </cell>
        </row>
        <row r="174">
          <cell r="T174" t="str">
            <v/>
          </cell>
        </row>
        <row r="175">
          <cell r="T175" t="str">
            <v/>
          </cell>
        </row>
        <row r="176">
          <cell r="T176" t="str">
            <v/>
          </cell>
        </row>
        <row r="177">
          <cell r="T177" t="str">
            <v/>
          </cell>
        </row>
        <row r="178">
          <cell r="T178" t="str">
            <v/>
          </cell>
        </row>
        <row r="179">
          <cell r="T179" t="str">
            <v/>
          </cell>
        </row>
        <row r="180">
          <cell r="T180" t="str">
            <v/>
          </cell>
        </row>
        <row r="181">
          <cell r="T181" t="str">
            <v/>
          </cell>
        </row>
        <row r="182">
          <cell r="T182" t="str">
            <v/>
          </cell>
        </row>
        <row r="183">
          <cell r="T183">
            <v>29.67</v>
          </cell>
        </row>
        <row r="184">
          <cell r="T184" t="str">
            <v/>
          </cell>
        </row>
        <row r="185">
          <cell r="T185" t="str">
            <v/>
          </cell>
        </row>
        <row r="186">
          <cell r="T186" t="str">
            <v/>
          </cell>
        </row>
        <row r="187">
          <cell r="T187" t="str">
            <v/>
          </cell>
        </row>
        <row r="188">
          <cell r="T188" t="str">
            <v/>
          </cell>
        </row>
        <row r="189">
          <cell r="T189" t="str">
            <v/>
          </cell>
        </row>
        <row r="190">
          <cell r="T190" t="str">
            <v/>
          </cell>
        </row>
        <row r="191">
          <cell r="T191" t="str">
            <v/>
          </cell>
        </row>
        <row r="192">
          <cell r="T192">
            <v>61.22</v>
          </cell>
        </row>
        <row r="193">
          <cell r="T193" t="str">
            <v/>
          </cell>
        </row>
        <row r="194">
          <cell r="T194" t="str">
            <v/>
          </cell>
        </row>
        <row r="195">
          <cell r="T195" t="str">
            <v/>
          </cell>
        </row>
        <row r="196">
          <cell r="T196" t="str">
            <v/>
          </cell>
        </row>
        <row r="197">
          <cell r="T197" t="str">
            <v/>
          </cell>
        </row>
        <row r="198">
          <cell r="T198" t="str">
            <v/>
          </cell>
        </row>
        <row r="199">
          <cell r="T199" t="str">
            <v/>
          </cell>
        </row>
        <row r="200">
          <cell r="T200" t="str">
            <v/>
          </cell>
        </row>
        <row r="201">
          <cell r="T201" t="str">
            <v/>
          </cell>
        </row>
        <row r="202">
          <cell r="T202" t="str">
            <v/>
          </cell>
        </row>
        <row r="203">
          <cell r="T203" t="str">
            <v/>
          </cell>
        </row>
        <row r="204">
          <cell r="T204" t="str">
            <v/>
          </cell>
        </row>
        <row r="205">
          <cell r="T205">
            <v>24.18</v>
          </cell>
        </row>
        <row r="206">
          <cell r="T206">
            <v>24.18</v>
          </cell>
        </row>
        <row r="207">
          <cell r="T207" t="str">
            <v/>
          </cell>
        </row>
        <row r="208">
          <cell r="T208">
            <v>4.71</v>
          </cell>
        </row>
        <row r="209">
          <cell r="T209" t="str">
            <v/>
          </cell>
        </row>
        <row r="210">
          <cell r="T210" t="str">
            <v/>
          </cell>
        </row>
        <row r="211">
          <cell r="T211" t="str">
            <v/>
          </cell>
        </row>
        <row r="212">
          <cell r="T212">
            <v>4.71</v>
          </cell>
        </row>
        <row r="213">
          <cell r="T213" t="str">
            <v/>
          </cell>
        </row>
        <row r="214">
          <cell r="T214" t="str">
            <v/>
          </cell>
        </row>
        <row r="215">
          <cell r="T215" t="str">
            <v/>
          </cell>
        </row>
        <row r="216">
          <cell r="T216" t="str">
            <v/>
          </cell>
        </row>
        <row r="217">
          <cell r="T217" t="str">
            <v/>
          </cell>
        </row>
        <row r="218">
          <cell r="T218" t="str">
            <v/>
          </cell>
        </row>
        <row r="219">
          <cell r="T219" t="str">
            <v/>
          </cell>
        </row>
        <row r="220">
          <cell r="T220" t="str">
            <v/>
          </cell>
        </row>
        <row r="221">
          <cell r="T221">
            <v>4.71</v>
          </cell>
        </row>
        <row r="222">
          <cell r="T222" t="str">
            <v/>
          </cell>
        </row>
        <row r="223">
          <cell r="T223" t="str">
            <v/>
          </cell>
        </row>
        <row r="224">
          <cell r="T224" t="str">
            <v/>
          </cell>
        </row>
        <row r="225">
          <cell r="T225" t="str">
            <v/>
          </cell>
        </row>
        <row r="226">
          <cell r="T226" t="str">
            <v/>
          </cell>
        </row>
        <row r="227">
          <cell r="T227" t="str">
            <v/>
          </cell>
        </row>
        <row r="228">
          <cell r="T228" t="str">
            <v/>
          </cell>
        </row>
        <row r="229">
          <cell r="T229" t="str">
            <v/>
          </cell>
        </row>
        <row r="230">
          <cell r="T230" t="str">
            <v/>
          </cell>
        </row>
        <row r="231">
          <cell r="T231" t="str">
            <v/>
          </cell>
        </row>
        <row r="232">
          <cell r="T232">
            <v>39.799999999999997</v>
          </cell>
        </row>
        <row r="238">
          <cell r="T238">
            <v>167.29</v>
          </cell>
        </row>
        <row r="239">
          <cell r="T239">
            <v>167.29</v>
          </cell>
        </row>
        <row r="240">
          <cell r="T240" t="str">
            <v/>
          </cell>
        </row>
        <row r="241">
          <cell r="T241">
            <v>1.81</v>
          </cell>
        </row>
        <row r="242">
          <cell r="T242" t="str">
            <v/>
          </cell>
        </row>
        <row r="243">
          <cell r="T243">
            <v>13.24</v>
          </cell>
        </row>
        <row r="244">
          <cell r="T244" t="str">
            <v/>
          </cell>
        </row>
        <row r="245">
          <cell r="T245" t="str">
            <v/>
          </cell>
        </row>
        <row r="246">
          <cell r="T246" t="str">
            <v/>
          </cell>
        </row>
        <row r="247">
          <cell r="T247">
            <v>24.73</v>
          </cell>
        </row>
        <row r="248">
          <cell r="T248" t="str">
            <v/>
          </cell>
        </row>
        <row r="249">
          <cell r="T249" t="str">
            <v/>
          </cell>
        </row>
        <row r="250">
          <cell r="T250" t="str">
            <v/>
          </cell>
        </row>
        <row r="251">
          <cell r="T251" t="str">
            <v/>
          </cell>
        </row>
        <row r="252">
          <cell r="T252" t="str">
            <v/>
          </cell>
        </row>
        <row r="253">
          <cell r="T253">
            <v>49.09</v>
          </cell>
        </row>
        <row r="254">
          <cell r="T254" t="str">
            <v/>
          </cell>
        </row>
        <row r="257">
          <cell r="T257" t="str">
            <v/>
          </cell>
        </row>
        <row r="258">
          <cell r="T258" t="str">
            <v/>
          </cell>
        </row>
        <row r="259">
          <cell r="T259" t="str">
            <v/>
          </cell>
        </row>
        <row r="260">
          <cell r="T260" t="str">
            <v/>
          </cell>
        </row>
        <row r="261">
          <cell r="T261">
            <v>163.27000000000001</v>
          </cell>
        </row>
        <row r="262">
          <cell r="T262" t="str">
            <v/>
          </cell>
        </row>
        <row r="263">
          <cell r="T263" t="str">
            <v/>
          </cell>
        </row>
        <row r="264">
          <cell r="T264" t="str">
            <v/>
          </cell>
        </row>
        <row r="265">
          <cell r="T265" t="str">
            <v/>
          </cell>
        </row>
        <row r="266">
          <cell r="T266" t="str">
            <v/>
          </cell>
        </row>
        <row r="267">
          <cell r="T267" t="str">
            <v/>
          </cell>
        </row>
        <row r="268">
          <cell r="T268" t="str">
            <v/>
          </cell>
        </row>
        <row r="269">
          <cell r="T269" t="str">
            <v/>
          </cell>
        </row>
        <row r="271">
          <cell r="T271" t="str">
            <v/>
          </cell>
        </row>
        <row r="272">
          <cell r="T272" t="str">
            <v/>
          </cell>
        </row>
        <row r="273">
          <cell r="T273" t="str">
            <v/>
          </cell>
        </row>
        <row r="274">
          <cell r="T274" t="str">
            <v/>
          </cell>
        </row>
        <row r="275">
          <cell r="T275" t="str">
            <v/>
          </cell>
        </row>
        <row r="276">
          <cell r="T276" t="str">
            <v/>
          </cell>
        </row>
        <row r="279">
          <cell r="T279" t="str">
            <v/>
          </cell>
        </row>
        <row r="280">
          <cell r="T280" t="str">
            <v/>
          </cell>
        </row>
        <row r="281">
          <cell r="T281" t="str">
            <v/>
          </cell>
        </row>
        <row r="284">
          <cell r="T284" t="str">
            <v/>
          </cell>
        </row>
        <row r="285">
          <cell r="T285" t="str">
            <v/>
          </cell>
        </row>
        <row r="286">
          <cell r="T286" t="str">
            <v/>
          </cell>
        </row>
        <row r="287">
          <cell r="T287" t="str">
            <v/>
          </cell>
        </row>
        <row r="288">
          <cell r="T288" t="str">
            <v/>
          </cell>
        </row>
        <row r="289">
          <cell r="T289" t="str">
            <v/>
          </cell>
        </row>
        <row r="290">
          <cell r="T290" t="str">
            <v/>
          </cell>
        </row>
        <row r="291">
          <cell r="T291" t="str">
            <v/>
          </cell>
        </row>
        <row r="294">
          <cell r="T294">
            <v>24.73</v>
          </cell>
        </row>
        <row r="295">
          <cell r="T295">
            <v>24.73</v>
          </cell>
        </row>
        <row r="296">
          <cell r="T296">
            <v>1.24</v>
          </cell>
        </row>
        <row r="297">
          <cell r="T297">
            <v>1.24</v>
          </cell>
        </row>
        <row r="298">
          <cell r="T298">
            <v>1.24</v>
          </cell>
        </row>
        <row r="299">
          <cell r="T299">
            <v>1.24</v>
          </cell>
        </row>
        <row r="300">
          <cell r="T300">
            <v>1.24</v>
          </cell>
        </row>
        <row r="301">
          <cell r="T301">
            <v>1.24</v>
          </cell>
        </row>
        <row r="305">
          <cell r="T305" t="str">
            <v/>
          </cell>
        </row>
        <row r="307">
          <cell r="T307" t="str">
            <v/>
          </cell>
        </row>
        <row r="308">
          <cell r="T308" t="str">
            <v/>
          </cell>
        </row>
        <row r="309">
          <cell r="T309" t="str">
            <v/>
          </cell>
        </row>
        <row r="312">
          <cell r="T312" t="str">
            <v/>
          </cell>
        </row>
        <row r="313">
          <cell r="T313" t="str">
            <v/>
          </cell>
        </row>
        <row r="314">
          <cell r="T314" t="str">
            <v/>
          </cell>
        </row>
        <row r="315">
          <cell r="T315" t="str">
            <v/>
          </cell>
        </row>
        <row r="316">
          <cell r="T316" t="str">
            <v/>
          </cell>
        </row>
        <row r="317">
          <cell r="T317" t="str">
            <v/>
          </cell>
        </row>
        <row r="319">
          <cell r="T319" t="str">
            <v/>
          </cell>
        </row>
        <row r="320">
          <cell r="T320" t="str">
            <v/>
          </cell>
        </row>
        <row r="321">
          <cell r="T321" t="str">
            <v/>
          </cell>
        </row>
        <row r="330">
          <cell r="P330">
            <v>20.6</v>
          </cell>
          <cell r="Q330">
            <v>16.53</v>
          </cell>
          <cell r="R330" t="str">
            <v/>
          </cell>
          <cell r="S330" t="str">
            <v/>
          </cell>
          <cell r="T330" t="str">
            <v/>
          </cell>
          <cell r="U330" t="str">
            <v/>
          </cell>
        </row>
        <row r="331">
          <cell r="P331" t="str">
            <v/>
          </cell>
          <cell r="Q331" t="str">
            <v/>
          </cell>
          <cell r="R331" t="str">
            <v/>
          </cell>
          <cell r="S331" t="str">
            <v/>
          </cell>
          <cell r="T331">
            <v>20.6</v>
          </cell>
          <cell r="U331">
            <v>16.53</v>
          </cell>
        </row>
        <row r="332">
          <cell r="P332">
            <v>13.24</v>
          </cell>
          <cell r="Q332">
            <v>12.39</v>
          </cell>
          <cell r="R332" t="str">
            <v/>
          </cell>
          <cell r="S332" t="str">
            <v/>
          </cell>
          <cell r="T332" t="str">
            <v/>
          </cell>
          <cell r="U332" t="str">
            <v/>
          </cell>
        </row>
        <row r="333">
          <cell r="P333" t="str">
            <v/>
          </cell>
          <cell r="Q333" t="str">
            <v/>
          </cell>
          <cell r="R333" t="str">
            <v/>
          </cell>
          <cell r="S333" t="str">
            <v/>
          </cell>
          <cell r="T333">
            <v>13.24</v>
          </cell>
          <cell r="U333">
            <v>12.39</v>
          </cell>
        </row>
        <row r="334">
          <cell r="P334">
            <v>0.3</v>
          </cell>
          <cell r="Q334">
            <v>0.28999999999999998</v>
          </cell>
          <cell r="R334" t="str">
            <v/>
          </cell>
          <cell r="S334" t="str">
            <v/>
          </cell>
          <cell r="T334" t="str">
            <v/>
          </cell>
          <cell r="U334" t="str">
            <v/>
          </cell>
        </row>
        <row r="335">
          <cell r="P335" t="str">
            <v/>
          </cell>
          <cell r="Q335" t="str">
            <v/>
          </cell>
          <cell r="R335" t="str">
            <v/>
          </cell>
          <cell r="S335" t="str">
            <v/>
          </cell>
          <cell r="T335">
            <v>0.3</v>
          </cell>
          <cell r="U335">
            <v>0.28999999999999998</v>
          </cell>
        </row>
        <row r="336">
          <cell r="P336">
            <v>1.73</v>
          </cell>
          <cell r="Q336">
            <v>0.56999999999999995</v>
          </cell>
          <cell r="R336" t="str">
            <v/>
          </cell>
          <cell r="S336" t="str">
            <v/>
          </cell>
          <cell r="T336" t="str">
            <v/>
          </cell>
          <cell r="U336" t="str">
            <v/>
          </cell>
        </row>
        <row r="337">
          <cell r="P337">
            <v>1.02</v>
          </cell>
          <cell r="Q337">
            <v>0.34</v>
          </cell>
          <cell r="R337" t="str">
            <v/>
          </cell>
          <cell r="S337" t="str">
            <v/>
          </cell>
          <cell r="T337" t="str">
            <v/>
          </cell>
          <cell r="U337" t="str">
            <v/>
          </cell>
        </row>
        <row r="341">
          <cell r="T341" t="str">
            <v/>
          </cell>
        </row>
        <row r="342">
          <cell r="T342" t="str">
            <v/>
          </cell>
        </row>
        <row r="343">
          <cell r="T343">
            <v>144.68</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alc"/>
      <sheetName val="Attach"/>
      <sheetName val="sway"/>
      <sheetName val="member displacement"/>
      <sheetName val="RATIO "/>
      <sheetName val="Pedestal Reinforcement"/>
      <sheetName val="Rati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ABLESIZE"/>
      <sheetName val=" ratings"/>
      <sheetName val="Derating Factor Tables"/>
      <sheetName val="RXDATA"/>
      <sheetName val="An_Basic"/>
    </sheetNames>
    <sheetDataSet>
      <sheetData sheetId="0"/>
      <sheetData sheetId="1"/>
      <sheetData sheetId="2" refreshError="1">
        <row r="3">
          <cell r="B3">
            <v>0</v>
          </cell>
        </row>
        <row r="4">
          <cell r="B4">
            <v>0</v>
          </cell>
        </row>
        <row r="5">
          <cell r="B5" t="str">
            <v>4cx2.5</v>
          </cell>
        </row>
        <row r="6">
          <cell r="B6" t="str">
            <v>4cx4</v>
          </cell>
        </row>
        <row r="7">
          <cell r="B7" t="str">
            <v>4cx6</v>
          </cell>
        </row>
        <row r="8">
          <cell r="B8" t="str">
            <v>4cx10</v>
          </cell>
        </row>
        <row r="9">
          <cell r="B9" t="str">
            <v>4cx16</v>
          </cell>
        </row>
        <row r="10">
          <cell r="B10" t="str">
            <v>4cx25</v>
          </cell>
        </row>
        <row r="11">
          <cell r="B11" t="str">
            <v>4cx35</v>
          </cell>
        </row>
        <row r="12">
          <cell r="B12" t="str">
            <v>4cx50</v>
          </cell>
        </row>
        <row r="13">
          <cell r="B13" t="str">
            <v>4cx70</v>
          </cell>
        </row>
        <row r="14">
          <cell r="B14" t="str">
            <v>4cx95</v>
          </cell>
        </row>
        <row r="15">
          <cell r="B15" t="str">
            <v>4cx120</v>
          </cell>
        </row>
        <row r="16">
          <cell r="B16" t="str">
            <v>4cx150</v>
          </cell>
        </row>
        <row r="17">
          <cell r="B17" t="str">
            <v>4cx185</v>
          </cell>
        </row>
        <row r="18">
          <cell r="B18" t="str">
            <v>4x1cx185</v>
          </cell>
        </row>
        <row r="19">
          <cell r="B19" t="str">
            <v>4x1cx240</v>
          </cell>
        </row>
        <row r="20">
          <cell r="B20" t="str">
            <v>4x1cx300</v>
          </cell>
        </row>
        <row r="21">
          <cell r="B21" t="str">
            <v>4x1cx400</v>
          </cell>
        </row>
        <row r="22">
          <cell r="B22" t="str">
            <v>4x1cx500</v>
          </cell>
        </row>
        <row r="23">
          <cell r="B23" t="str">
            <v>4x1cx630</v>
          </cell>
        </row>
        <row r="24">
          <cell r="B24" t="str">
            <v>4x1cx800</v>
          </cell>
        </row>
        <row r="25">
          <cell r="B25" t="str">
            <v>2x(4x1cx185)</v>
          </cell>
        </row>
        <row r="26">
          <cell r="B26" t="str">
            <v>2x(4x1cx240)</v>
          </cell>
        </row>
        <row r="27">
          <cell r="B27" t="str">
            <v>2x(4x1cx300)</v>
          </cell>
        </row>
        <row r="28">
          <cell r="B28" t="str">
            <v>2x(4x1cx400)</v>
          </cell>
        </row>
        <row r="29">
          <cell r="B29" t="str">
            <v>2x(4x1cx500)</v>
          </cell>
        </row>
        <row r="30">
          <cell r="B30" t="str">
            <v>2x(4x1cx630)</v>
          </cell>
        </row>
        <row r="31">
          <cell r="B31" t="str">
            <v>2x(4x1cx800)</v>
          </cell>
        </row>
        <row r="32">
          <cell r="B32" t="str">
            <v>3x(4x1cx500)</v>
          </cell>
        </row>
      </sheetData>
      <sheetData sheetId="3"/>
      <sheetData sheetId="4" refreshError="1">
        <row r="2">
          <cell r="B2">
            <v>0</v>
          </cell>
          <cell r="I2">
            <v>0</v>
          </cell>
          <cell r="L2">
            <v>0</v>
          </cell>
        </row>
        <row r="3">
          <cell r="B3">
            <v>0</v>
          </cell>
          <cell r="I3">
            <v>0</v>
          </cell>
          <cell r="L3">
            <v>0</v>
          </cell>
        </row>
        <row r="4">
          <cell r="B4" t="str">
            <v>4cx2.5</v>
          </cell>
          <cell r="I4">
            <v>1491.7252258166748</v>
          </cell>
          <cell r="L4">
            <v>42</v>
          </cell>
        </row>
        <row r="5">
          <cell r="B5" t="str">
            <v>4cx4</v>
          </cell>
          <cell r="I5">
            <v>2397.7622393278871</v>
          </cell>
          <cell r="L5">
            <v>55</v>
          </cell>
        </row>
        <row r="6">
          <cell r="B6" t="str">
            <v>4cx6</v>
          </cell>
          <cell r="I6">
            <v>3588.8584166563505</v>
          </cell>
          <cell r="L6">
            <v>69</v>
          </cell>
        </row>
        <row r="7">
          <cell r="B7" t="str">
            <v>4cx10</v>
          </cell>
          <cell r="I7">
            <v>6040.2644389626012</v>
          </cell>
          <cell r="L7">
            <v>92</v>
          </cell>
        </row>
        <row r="8">
          <cell r="B8" t="str">
            <v>4cx16</v>
          </cell>
          <cell r="I8">
            <v>9291.8603254738628</v>
          </cell>
          <cell r="L8">
            <v>115</v>
          </cell>
        </row>
        <row r="9">
          <cell r="B9" t="str">
            <v>4cx25</v>
          </cell>
          <cell r="I9">
            <v>14437.345135115189</v>
          </cell>
          <cell r="L9">
            <v>150</v>
          </cell>
        </row>
        <row r="10">
          <cell r="B10" t="str">
            <v>4cx35</v>
          </cell>
          <cell r="I10">
            <v>19680.616631230401</v>
          </cell>
          <cell r="L10">
            <v>180</v>
          </cell>
        </row>
        <row r="11">
          <cell r="B11" t="str">
            <v>4cx50</v>
          </cell>
          <cell r="I11">
            <v>26059.90928540755</v>
          </cell>
          <cell r="L11">
            <v>215</v>
          </cell>
        </row>
        <row r="12">
          <cell r="B12" t="str">
            <v>4cx70</v>
          </cell>
          <cell r="I12">
            <v>36280.207307467041</v>
          </cell>
          <cell r="L12">
            <v>265</v>
          </cell>
        </row>
        <row r="13">
          <cell r="B13" t="str">
            <v>4cx95</v>
          </cell>
          <cell r="I13">
            <v>48333.247360948102</v>
          </cell>
          <cell r="L13">
            <v>315</v>
          </cell>
        </row>
        <row r="14">
          <cell r="B14" t="str">
            <v>4cx120</v>
          </cell>
          <cell r="I14">
            <v>58731.114748168555</v>
          </cell>
          <cell r="L14">
            <v>360</v>
          </cell>
        </row>
        <row r="15">
          <cell r="B15" t="str">
            <v>4cx150</v>
          </cell>
          <cell r="I15">
            <v>69216.466696244795</v>
          </cell>
          <cell r="L15">
            <v>405</v>
          </cell>
        </row>
        <row r="16">
          <cell r="B16" t="str">
            <v>4cx185</v>
          </cell>
          <cell r="I16">
            <v>82002.255594889386</v>
          </cell>
          <cell r="L16">
            <v>460</v>
          </cell>
        </row>
        <row r="17">
          <cell r="B17" t="str">
            <v>4x1cx185</v>
          </cell>
          <cell r="I17">
            <v>99935.382798656021</v>
          </cell>
          <cell r="L17">
            <v>490</v>
          </cell>
        </row>
        <row r="18">
          <cell r="B18" t="str">
            <v>4x1cx240</v>
          </cell>
          <cell r="I18">
            <v>115978.17421019106</v>
          </cell>
          <cell r="L18">
            <v>560</v>
          </cell>
        </row>
        <row r="19">
          <cell r="B19" t="str">
            <v>4x1cx300</v>
          </cell>
          <cell r="I19">
            <v>96666.494721896204</v>
          </cell>
          <cell r="L19">
            <v>630</v>
          </cell>
        </row>
        <row r="20">
          <cell r="B20" t="str">
            <v>4x1cx400</v>
          </cell>
          <cell r="I20">
            <v>117462.22949633711</v>
          </cell>
          <cell r="L20">
            <v>700</v>
          </cell>
        </row>
        <row r="21">
          <cell r="B21" t="str">
            <v>4x1cx500</v>
          </cell>
          <cell r="I21">
            <v>138432.93339248959</v>
          </cell>
          <cell r="L21">
            <v>770</v>
          </cell>
        </row>
        <row r="22">
          <cell r="B22" t="str">
            <v>4x1cx630</v>
          </cell>
          <cell r="I22">
            <v>164004.51118977877</v>
          </cell>
          <cell r="L22">
            <v>840</v>
          </cell>
        </row>
        <row r="23">
          <cell r="B23" t="str">
            <v>4x1cx800</v>
          </cell>
          <cell r="I23">
            <v>199870.76559731204</v>
          </cell>
          <cell r="L23">
            <v>888</v>
          </cell>
        </row>
        <row r="24">
          <cell r="B24" t="str">
            <v>2x(4x1cx185)</v>
          </cell>
          <cell r="I24">
            <v>231956.34842038213</v>
          </cell>
          <cell r="L24">
            <v>980</v>
          </cell>
        </row>
        <row r="25">
          <cell r="B25" t="str">
            <v>2x(4x1cx240)</v>
          </cell>
          <cell r="I25">
            <v>207649.4000887344</v>
          </cell>
          <cell r="L25">
            <v>1120</v>
          </cell>
        </row>
        <row r="26">
          <cell r="B26" t="str">
            <v>2x(4x1cx300)</v>
          </cell>
          <cell r="I26">
            <v>246006.76678466814</v>
          </cell>
          <cell r="L26">
            <v>1260</v>
          </cell>
        </row>
        <row r="27">
          <cell r="B27" t="str">
            <v>2x(4x1cx400)</v>
          </cell>
          <cell r="I27">
            <v>299806.14839596808</v>
          </cell>
          <cell r="L27">
            <v>1400</v>
          </cell>
        </row>
        <row r="28">
          <cell r="B28" t="str">
            <v>2x(4x1cx500)</v>
          </cell>
          <cell r="I28">
            <v>347934.52263057319</v>
          </cell>
          <cell r="L28">
            <v>1540</v>
          </cell>
        </row>
        <row r="29">
          <cell r="B29" t="str">
            <v>2x(4x1cx630)</v>
          </cell>
          <cell r="I29">
            <v>463912.69684076426</v>
          </cell>
          <cell r="L29">
            <v>1680</v>
          </cell>
        </row>
        <row r="30">
          <cell r="B30" t="str">
            <v>2x(4x1cx800)</v>
          </cell>
          <cell r="I30">
            <v>499676.91399328009</v>
          </cell>
          <cell r="L30">
            <v>1776</v>
          </cell>
        </row>
        <row r="31">
          <cell r="B31" t="str">
            <v>3x(4x1cx500)</v>
          </cell>
          <cell r="I31">
            <v>579890.87105095526</v>
          </cell>
          <cell r="L31">
            <v>2430</v>
          </cell>
        </row>
      </sheetData>
      <sheetData sheetId="5"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 Control"/>
      <sheetName val="Table of Contents"/>
      <sheetName val="Calc"/>
      <sheetName val="ATTC"/>
      <sheetName val="Staad Input"/>
      <sheetName val="Staad Output_1"/>
      <sheetName val="Ratio"/>
      <sheetName val="Ref.Drawing"/>
      <sheetName val="Attach.5 (Supporting Data)"/>
      <sheetName val="Conn. H300-H400"/>
      <sheetName val="Rafter to Rafter"/>
      <sheetName val="Beam to Web"/>
      <sheetName val="LC"/>
      <sheetName val="Pile Capacity (CPT)_1"/>
      <sheetName val="Conn. H200-H300"/>
      <sheetName val="Sett"/>
      <sheetName val="Soil Capacity"/>
      <sheetName val="Pile Capacity (SPT)"/>
      <sheetName val="Pile Capacity (CPT)"/>
      <sheetName val="Beam 30-40"/>
      <sheetName val="Column 40-40"/>
      <sheetName val="Bolt Capacity"/>
      <sheetName val="PURLIN 3.2.11"/>
      <sheetName val="Girt 3.2.12"/>
      <sheetName val="Att1"/>
    </sheetNames>
    <sheetDataSet>
      <sheetData sheetId="0"/>
      <sheetData sheetId="1"/>
      <sheetData sheetId="2"/>
      <sheetData sheetId="3">
        <row r="6">
          <cell r="AJ6" t="str">
            <v>Upgrading Unit Produksi Pelumas Jakarta (UPPJ) Direktorat Pemasaran dan Niaga PT. PERTAMINA (PERSERO)</v>
          </cell>
        </row>
        <row r="16">
          <cell r="AI16">
            <v>70.308140616281236</v>
          </cell>
        </row>
        <row r="68">
          <cell r="AA68">
            <v>4000</v>
          </cell>
        </row>
      </sheetData>
      <sheetData sheetId="4"/>
      <sheetData sheetId="5"/>
      <sheetData sheetId="6"/>
      <sheetData sheetId="7">
        <row r="1">
          <cell r="F1" t="str">
            <v xml:space="preserve">Cilacap Resid Fluid Catalytic                                                                              Cracking (RFCC) Project                                                      </v>
          </cell>
        </row>
      </sheetData>
      <sheetData sheetId="8"/>
      <sheetData sheetId="9"/>
      <sheetData sheetId="10">
        <row r="1">
          <cell r="D1" t="str">
            <v xml:space="preserve">Cilacap Resid Fluid Catalytic                                                                              Cracking (RFCC) Project                                                      </v>
          </cell>
        </row>
      </sheetData>
      <sheetData sheetId="11"/>
      <sheetData sheetId="12"/>
      <sheetData sheetId="13"/>
      <sheetData sheetId="14"/>
      <sheetData sheetId="15"/>
      <sheetData sheetId="16"/>
      <sheetData sheetId="17"/>
      <sheetData sheetId="18">
        <row r="4">
          <cell r="F4" t="str">
            <v>PT. PERTAMINA (PERSERO)</v>
          </cell>
        </row>
      </sheetData>
      <sheetData sheetId="19"/>
      <sheetData sheetId="20"/>
      <sheetData sheetId="21"/>
      <sheetData sheetId="22"/>
      <sheetData sheetId="23"/>
      <sheetData sheetId="24"/>
      <sheetData sheetId="25"/>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P comm DWG."/>
      <sheetName val="WP Comment"/>
      <sheetName val="WP Comment (2)"/>
      <sheetName val="Cover"/>
      <sheetName val="Revisi Control"/>
      <sheetName val="Table of Contents"/>
      <sheetName val="Calc"/>
      <sheetName val="ATT--"/>
      <sheetName val="ATTC A1"/>
      <sheetName val="A1. Input"/>
      <sheetName val="ATTC A2"/>
      <sheetName val="A2. Input"/>
      <sheetName val="ATTC B1"/>
      <sheetName val="B1. Output"/>
      <sheetName val="ATTC B2"/>
      <sheetName val="B2. Output"/>
      <sheetName val="ATTC C"/>
      <sheetName val="C. PILES CAPACITY"/>
      <sheetName val="ATTC D"/>
      <sheetName val="D. Soil Investigation"/>
      <sheetName val="ATTC E"/>
      <sheetName val="ATTC E table"/>
      <sheetName val="ATTC F"/>
      <sheetName val="ATTC G"/>
      <sheetName val="Summary"/>
      <sheetName val="Driven Pile (N-SPT) Long 30m"/>
      <sheetName val="30m Concrete I-Pile Capacity"/>
      <sheetName val="Pile using I type"/>
      <sheetName val="BH2-Xm (Spun)"/>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LOG"/>
      <sheetName val="TOC"/>
      <sheetName val="1. GENERAL"/>
      <sheetName val="2.EXECUTIVE SUMMARY"/>
      <sheetName val="3~4. DSN COND"/>
      <sheetName val="5.LOAD DATA"/>
      <sheetName val="6. Displacement"/>
      <sheetName val="7.1. Beam Design (2)"/>
      <sheetName val="Rebar Check (column) (2)"/>
      <sheetName val="8.1 Slab Design (2)"/>
      <sheetName val="7.1. Beam Design (Old)"/>
      <sheetName val="8.1 Slab Design (old)"/>
      <sheetName val="9. PILE D600 "/>
      <sheetName val="Vu"/>
      <sheetName val="Sheet7"/>
      <sheetName val="Beam End Forces"/>
      <sheetName val="Sheet6"/>
      <sheetName val="Sheet5"/>
      <sheetName val="7.2. Rebar Check (column) (1)"/>
      <sheetName val="hidden beam"/>
      <sheetName val="Rebar Check (Beam) (105.75)"/>
      <sheetName val="Rebar Check (Beam) (112,4)"/>
      <sheetName val="Rebar Check (Beam) (115,65)"/>
      <sheetName val="Rebar Check (Beam) (119,4)"/>
      <sheetName val="Slab Pondasi"/>
      <sheetName val="Sheet9"/>
      <sheetName val="Rebar Check (Beam)"/>
      <sheetName val="Rebar Check (column)"/>
      <sheetName val="7.2.Column_Calculations"/>
      <sheetName val="7.2.1.Column_Calculations"/>
      <sheetName val="7.2.2.Column_Calculations"/>
      <sheetName val="5~7. ANALYSIS RESULT"/>
      <sheetName val="ATTACH-1"/>
      <sheetName val="ATTACH-2"/>
      <sheetName val="ATTACH-3"/>
      <sheetName val="ATTACH-4"/>
      <sheetName val="ATTACH-5"/>
      <sheetName val="ATTACH-4 (old)"/>
      <sheetName val="ATTACH-4a"/>
      <sheetName val="Equipment Load (E)"/>
      <sheetName val="Displacement"/>
      <sheetName val="Reaction_Pinned"/>
      <sheetName val="Pile QTY_Pinned"/>
      <sheetName val="Reaction_Fixed"/>
      <sheetName val="Pile QTY_Fixed"/>
      <sheetName val="Sheet2"/>
      <sheetName val="Sheet3"/>
      <sheetName val="Sheet4"/>
      <sheetName val="Sheet1"/>
      <sheetName val="Pile Coordinates"/>
      <sheetName val="Pile Reaction (Load Comb)"/>
      <sheetName val="Pile Reaction (Load Case)"/>
      <sheetName val="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C cadangan"/>
      <sheetName val="Pile Cap Thk"/>
      <sheetName val="Rebar"/>
      <sheetName val="Sheet1"/>
      <sheetName val="Pile Capacity"/>
      <sheetName val="Sheet4"/>
      <sheetName val="Sheet2"/>
      <sheetName val="400C"/>
      <sheetName val="600C X"/>
    </sheetNames>
    <sheetDataSet>
      <sheetData sheetId="0"/>
      <sheetData sheetId="1"/>
      <sheetData sheetId="2"/>
      <sheetData sheetId="3">
        <row r="471">
          <cell r="B471" t="str">
            <v>Train 3 Zone A</v>
          </cell>
        </row>
      </sheetData>
      <sheetData sheetId="4">
        <row r="65">
          <cell r="X65">
            <v>1232.8767123287671</v>
          </cell>
        </row>
      </sheetData>
      <sheetData sheetId="5"/>
      <sheetData sheetId="6"/>
      <sheetData sheetId="7"/>
      <sheetData sheetId="8">
        <row r="379">
          <cell r="D379">
            <v>3083.8545538802105</v>
          </cell>
        </row>
      </sheetData>
      <sheetData sheetId="9">
        <row r="379">
          <cell r="D379">
            <v>3083.8545538802105</v>
          </cell>
        </row>
      </sheetData>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LAT 390"/>
      <sheetName val="Denah"/>
      <sheetName val="BALOK 240Mpa"/>
      <sheetName val="kolom"/>
      <sheetName val="balok"/>
      <sheetName val="Report"/>
      <sheetName val="Reaksi"/>
      <sheetName val="bor"/>
      <sheetName val="foot"/>
      <sheetName val="foot (2)"/>
      <sheetName val="daftar luas tul"/>
      <sheetName val="Penyaluran"/>
      <sheetName val="GB 1"/>
      <sheetName val="GB 2"/>
      <sheetName val="Sloof"/>
      <sheetName val="GB 2 (2)"/>
      <sheetName val="Section_by_nodes"/>
      <sheetName val="kuda-kuda atap"/>
      <sheetName val="spektra"/>
      <sheetName val="batasan2"/>
      <sheetName val="Drift"/>
      <sheetName val="PELAT"/>
      <sheetName val="GB 1fy390"/>
    </sheetNames>
    <sheetDataSet>
      <sheetData sheetId="0" refreshError="1"/>
      <sheetData sheetId="1" refreshError="1"/>
      <sheetData sheetId="2" refreshError="1"/>
      <sheetData sheetId="3">
        <row r="1">
          <cell r="B1">
            <v>249</v>
          </cell>
        </row>
        <row r="4">
          <cell r="B4" t="str">
            <v>Type</v>
          </cell>
        </row>
      </sheetData>
      <sheetData sheetId="4" refreshError="1"/>
      <sheetData sheetId="5" refreshError="1"/>
      <sheetData sheetId="6" refreshError="1"/>
      <sheetData sheetId="7" refreshError="1"/>
      <sheetData sheetId="8">
        <row r="59">
          <cell r="H59">
            <v>207.5</v>
          </cell>
        </row>
        <row r="60">
          <cell r="H60">
            <v>390</v>
          </cell>
        </row>
        <row r="61">
          <cell r="H61">
            <v>240</v>
          </cell>
        </row>
      </sheetData>
      <sheetData sheetId="9" refreshError="1"/>
      <sheetData sheetId="10" refreshError="1"/>
      <sheetData sheetId="11" refreshError="1"/>
      <sheetData sheetId="12" refreshError="1"/>
      <sheetData sheetId="13" refreshError="1"/>
      <sheetData sheetId="14" refreshError="1"/>
      <sheetData sheetId="15" refreshError="1"/>
      <sheetData sheetId="16">
        <row r="6">
          <cell r="B6" t="str">
            <v>PROPERTIES OF SECTION DESCRIBED BY NODES COORDINATES</v>
          </cell>
        </row>
      </sheetData>
      <sheetData sheetId="17" refreshError="1"/>
      <sheetData sheetId="18" refreshError="1"/>
      <sheetData sheetId="19" refreshError="1"/>
      <sheetData sheetId="20" refreshError="1"/>
      <sheetData sheetId="21"/>
      <sheetData sheetId="22"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footing"/>
      <sheetName val="stability"/>
      <sheetName val="pedestal"/>
      <sheetName val="bearingcapwrong!!!"/>
      <sheetName val="drawing for Sq. Ft"/>
      <sheetName val="drawing for Rec. Ft"/>
      <sheetName val="settlementAPI"/>
      <sheetName val="table"/>
      <sheetName val="Sheet4"/>
      <sheetName val="Sheet6"/>
      <sheetName val="Sheet5"/>
    </sheetNames>
    <sheetDataSet>
      <sheetData sheetId="0">
        <row r="12">
          <cell r="H12">
            <v>6.7910000000000004</v>
          </cell>
        </row>
        <row r="13">
          <cell r="H13">
            <v>1.423</v>
          </cell>
        </row>
        <row r="14">
          <cell r="H14">
            <v>1.423</v>
          </cell>
        </row>
        <row r="25">
          <cell r="H25">
            <v>20.7</v>
          </cell>
        </row>
        <row r="37">
          <cell r="F37">
            <v>400</v>
          </cell>
        </row>
        <row r="38">
          <cell r="F38">
            <v>400</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
      <sheetName val="CONTENT"/>
      <sheetName val="01. General"/>
      <sheetName val="02. Stucture Overview"/>
      <sheetName val="03. LOADS"/>
      <sheetName val="04. ANALYSIS RESULT"/>
      <sheetName val="05. Foundation Layout"/>
      <sheetName val="05. Pile FOUNDATION-PC1"/>
      <sheetName val="05. SHALLOW FOUNDATION (2)"/>
      <sheetName val="05. Precast FOUNDATION-F1"/>
      <sheetName val="05. Precast FOUNDATION-F2"/>
      <sheetName val="05. Precast FOUNDATION-F3"/>
      <sheetName val="05. Precast FOUNDATION-F4"/>
      <sheetName val="05. SHALLOW FOUNDATION-F1"/>
      <sheetName val="05. SHALLOW FOUNDATION-F2"/>
      <sheetName val="Attachment"/>
      <sheetName val="ratio"/>
      <sheetName val="06. SHALLOW FOUNDATION"/>
      <sheetName val="06. PILING FOUNDATION"/>
      <sheetName val="SOIL DATA"/>
      <sheetName val="Wind UBC'97"/>
      <sheetName val="Crane Load"/>
      <sheetName val="Support Reaction"/>
      <sheetName val="Sheet1"/>
      <sheetName val="Foundation"/>
      <sheetName val="Reacper"/>
      <sheetName val="Sheet2"/>
      <sheetName val="MWFRS NORMALS WIND"/>
      <sheetName val="MWFRS PARAREL WIND"/>
      <sheetName val="Force"/>
      <sheetName val="ERECTION"/>
      <sheetName val="DUTCH CONE"/>
      <sheetName val="02. Outline Struktur"/>
      <sheetName val="SOHAR(2nd)"/>
      <sheetName val="IPL_SCHEDULE"/>
      <sheetName val="Loadlist"/>
      <sheetName val="Harsat"/>
      <sheetName val="CATS Codes"/>
      <sheetName val="Process Data"/>
      <sheetName val="L. Hr"/>
      <sheetName val="Mat Service"/>
      <sheetName val="PS2-1"/>
      <sheetName val="PS3-1"/>
      <sheetName val="PS4A-1"/>
      <sheetName val="PS4B-1"/>
      <sheetName val="IB"/>
      <sheetName val="Inds &amp; For"/>
    </sheetNames>
    <sheetDataSet>
      <sheetData sheetId="0" refreshError="1"/>
      <sheetData sheetId="1" refreshError="1"/>
      <sheetData sheetId="2">
        <row r="53">
          <cell r="P53">
            <v>1000</v>
          </cell>
        </row>
      </sheetData>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EBIT"/>
      <sheetName val="PropSum"/>
      <sheetName val="Sum Roll Up"/>
      <sheetName val="SLO"/>
      <sheetName val="SLO Roll Up"/>
      <sheetName val="Eng_Hrs (HO)"/>
      <sheetName val="Eng_Hrs (SOP)"/>
      <sheetName val="Eng_Hrs (SOA)"/>
      <sheetName val="Con_Hrs"/>
      <sheetName val="Software"/>
      <sheetName val="Disb_HO"/>
      <sheetName val="Disb_CM"/>
      <sheetName val="equip"/>
      <sheetName val="OrgRates2000"/>
      <sheetName val="Process"/>
      <sheetName val="civil 1"/>
      <sheetName val="PROC"/>
      <sheetName val="MNG"/>
      <sheetName val="ELEC INST"/>
      <sheetName val="PCONTROLS"/>
      <sheetName val="PM_MHRS"/>
      <sheetName val="Equipment"/>
      <sheetName val="BillingRATES"/>
      <sheetName val="MHRS"/>
      <sheetName val="Eng_Exp"/>
      <sheetName val="Names"/>
      <sheetName val="TeamCamp"/>
      <sheetName val="data"/>
      <sheetName val="04. ANALYSIS RESULT"/>
      <sheetName val="Rinc Sewa A2B versi kenaikan"/>
      <sheetName val="AssumptionValue"/>
      <sheetName val="8703 UN29 SLO-FLUOR as sold"/>
      <sheetName val="lk"/>
      <sheetName val="Piping Design Data"/>
      <sheetName val="11. LC Anchor Bolt"/>
      <sheetName val="MT-C"/>
      <sheetName val="Panel"/>
      <sheetName val="Load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g_Hrs _HO_"/>
      <sheetName val="OrgRates2000"/>
      <sheetName val="Eng_Hrs (HO)"/>
      <sheetName val="Panel"/>
      <sheetName val="EXPAT 17"/>
      <sheetName val="FLUOR 26"/>
      <sheetName val="BLR 1"/>
      <sheetName val="GEN"/>
      <sheetName val="GAS"/>
      <sheetName val="DEAE"/>
      <sheetName val="BLR2"/>
      <sheetName val="BLR3"/>
      <sheetName val="BLR4"/>
      <sheetName val="BLR5"/>
      <sheetName val="DEM"/>
      <sheetName val="SAM"/>
      <sheetName val="CHEM"/>
      <sheetName val="COP"/>
      <sheetName val="USD 0107"/>
      <sheetName val="USD 0207"/>
      <sheetName val="Feuil2"/>
      <sheetName val="IDR 0107"/>
      <sheetName val="IDR 0207"/>
      <sheetName val="Wt of Mod."/>
      <sheetName val="Overall"/>
      <sheetName val="Module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VER_SHT"/>
      <sheetName val="NOTES"/>
      <sheetName val="Data for Access"/>
      <sheetName val="AlphaNumeric1"/>
      <sheetName val="XFRMRS"/>
      <sheetName val="910-EH-03"/>
      <sheetName val="920-EP-31"/>
      <sheetName val="920-EM-31(1)"/>
      <sheetName val="920-EM-31 (2)"/>
      <sheetName val="920-EP-32"/>
      <sheetName val="920-EM-32"/>
      <sheetName val="480-EP-31"/>
      <sheetName val="360-EM-31A"/>
      <sheetName val="360-EM-31B"/>
      <sheetName val="920-EL-31A"/>
      <sheetName val="920-EL-31B"/>
      <sheetName val="920-EL-32A"/>
      <sheetName val="920-EL-32B"/>
      <sheetName val="470-EM-31A"/>
      <sheetName val="470-EM-31B"/>
      <sheetName val="900-EK-31"/>
      <sheetName val="920-ED-32"/>
      <sheetName val="360-ED-31A"/>
      <sheetName val="360-ED-31B"/>
      <sheetName val="470-ED-31A"/>
      <sheetName val="470-ED-31B"/>
      <sheetName val="Report  "/>
      <sheetName val="OrgRates2000"/>
      <sheetName val="Eng_Hrs _HO_"/>
      <sheetName val="Loadlist"/>
      <sheetName val="Panel"/>
      <sheetName val="P3"/>
      <sheetName val="OVERHEAD"/>
      <sheetName val="Settings"/>
      <sheetName val="TeamCamp"/>
      <sheetName val="Overall"/>
      <sheetName val="Internal"/>
      <sheetName val="OIL SYST DATA SHTS"/>
      <sheetName val="Data_for_Access"/>
      <sheetName val="920-EM-31_(2)"/>
      <sheetName val="OIL_SYST_DATA_SHTS"/>
      <sheetName val="Data_for_Access1"/>
      <sheetName val="920-EM-31_(2)1"/>
      <sheetName val="OIL_SYST_DATA_SHTS1"/>
      <sheetName val="Data_for_Access2"/>
      <sheetName val="920-EM-31_(2)2"/>
      <sheetName val="OIL_SYST_DATA_SHTS2"/>
      <sheetName val="51-PSV8008L"/>
      <sheetName val="PRICE-COMP"/>
      <sheetName val="Summary"/>
      <sheetName val="ITB COST"/>
      <sheetName val="CMTD"/>
      <sheetName val="내역"/>
      <sheetName val="eq_data"/>
      <sheetName val="IO per P&amp;ID "/>
      <sheetName val="PLC"/>
      <sheetName val="Civil Works"/>
      <sheetName val="analysis"/>
      <sheetName val="Klm-Mnl"/>
    </sheetNames>
    <sheetDataSet>
      <sheetData sheetId="0" refreshError="1">
        <row r="5">
          <cell r="A5">
            <v>0.25</v>
          </cell>
          <cell r="B5">
            <v>0.67</v>
          </cell>
          <cell r="C5">
            <v>0.59</v>
          </cell>
          <cell r="E5">
            <v>0.25</v>
          </cell>
          <cell r="F5">
            <v>0.51</v>
          </cell>
          <cell r="G5">
            <v>0.45</v>
          </cell>
        </row>
        <row r="6">
          <cell r="A6">
            <v>0.55000000000000004</v>
          </cell>
          <cell r="B6">
            <v>0.69</v>
          </cell>
          <cell r="C6">
            <v>0.53</v>
          </cell>
          <cell r="E6">
            <v>0.55000000000000004</v>
          </cell>
          <cell r="F6">
            <v>0.57999999999999996</v>
          </cell>
          <cell r="G6">
            <v>0.5</v>
          </cell>
        </row>
        <row r="7">
          <cell r="A7">
            <v>0.75</v>
          </cell>
          <cell r="B7">
            <v>0.64</v>
          </cell>
          <cell r="C7">
            <v>0.67</v>
          </cell>
          <cell r="E7">
            <v>0.75</v>
          </cell>
          <cell r="F7">
            <v>0.62</v>
          </cell>
          <cell r="G7">
            <v>0.55000000000000004</v>
          </cell>
        </row>
        <row r="8">
          <cell r="A8">
            <v>1.1000000000000001</v>
          </cell>
          <cell r="B8">
            <v>0.73</v>
          </cell>
          <cell r="C8">
            <v>0.81</v>
          </cell>
          <cell r="E8">
            <v>1.1000000000000001</v>
          </cell>
          <cell r="F8">
            <v>0.77</v>
          </cell>
          <cell r="G8">
            <v>0.63</v>
          </cell>
        </row>
        <row r="9">
          <cell r="A9">
            <v>1.5</v>
          </cell>
          <cell r="B9">
            <v>0.73</v>
          </cell>
          <cell r="C9">
            <v>0.8</v>
          </cell>
          <cell r="E9">
            <v>1.5</v>
          </cell>
          <cell r="F9">
            <v>0.78</v>
          </cell>
          <cell r="G9">
            <v>0.63</v>
          </cell>
        </row>
        <row r="10">
          <cell r="A10">
            <v>2.2000000000000002</v>
          </cell>
          <cell r="B10">
            <v>0.79</v>
          </cell>
          <cell r="C10">
            <v>0.82</v>
          </cell>
          <cell r="E10">
            <v>2.2000000000000002</v>
          </cell>
          <cell r="F10">
            <v>0.79</v>
          </cell>
          <cell r="G10">
            <v>0.69</v>
          </cell>
          <cell r="J10">
            <v>0.1</v>
          </cell>
          <cell r="K10">
            <v>0.85</v>
          </cell>
          <cell r="L10">
            <v>0.8</v>
          </cell>
        </row>
        <row r="11">
          <cell r="A11">
            <v>3</v>
          </cell>
          <cell r="B11">
            <v>0.83</v>
          </cell>
          <cell r="C11">
            <v>0.86</v>
          </cell>
          <cell r="E11">
            <v>3</v>
          </cell>
          <cell r="F11">
            <v>0.82</v>
          </cell>
          <cell r="G11">
            <v>0.66</v>
          </cell>
        </row>
        <row r="12">
          <cell r="A12">
            <v>4</v>
          </cell>
          <cell r="B12">
            <v>0.85</v>
          </cell>
          <cell r="C12">
            <v>0.87</v>
          </cell>
          <cell r="E12">
            <v>4</v>
          </cell>
          <cell r="F12">
            <v>0.85</v>
          </cell>
          <cell r="G12">
            <v>0.74</v>
          </cell>
          <cell r="J12" t="str">
            <v>nameplateF (feeder)</v>
          </cell>
        </row>
        <row r="13">
          <cell r="A13">
            <v>5.5</v>
          </cell>
          <cell r="B13">
            <v>0.85</v>
          </cell>
          <cell r="C13">
            <v>0.86</v>
          </cell>
          <cell r="E13">
            <v>5.5</v>
          </cell>
          <cell r="F13">
            <v>0.86</v>
          </cell>
          <cell r="G13">
            <v>0.78</v>
          </cell>
          <cell r="J13">
            <v>0.1</v>
          </cell>
          <cell r="K13">
            <v>1</v>
          </cell>
          <cell r="L13">
            <v>0.9</v>
          </cell>
        </row>
        <row r="14">
          <cell r="A14">
            <v>7.5</v>
          </cell>
          <cell r="B14">
            <v>0.87</v>
          </cell>
          <cell r="C14">
            <v>0.87</v>
          </cell>
          <cell r="E14">
            <v>7.5</v>
          </cell>
          <cell r="F14">
            <v>0.87</v>
          </cell>
          <cell r="G14">
            <v>0.79</v>
          </cell>
        </row>
        <row r="15">
          <cell r="A15">
            <v>11</v>
          </cell>
          <cell r="B15">
            <v>0.87</v>
          </cell>
          <cell r="C15">
            <v>0.82</v>
          </cell>
          <cell r="E15">
            <v>11</v>
          </cell>
          <cell r="F15">
            <v>0.88</v>
          </cell>
          <cell r="G15">
            <v>0.81</v>
          </cell>
        </row>
        <row r="16">
          <cell r="A16">
            <v>15</v>
          </cell>
          <cell r="B16">
            <v>0.89</v>
          </cell>
          <cell r="C16">
            <v>0.88</v>
          </cell>
          <cell r="E16">
            <v>15</v>
          </cell>
          <cell r="F16">
            <v>0.9</v>
          </cell>
          <cell r="G16">
            <v>0.88</v>
          </cell>
        </row>
        <row r="17">
          <cell r="A17">
            <v>18.5</v>
          </cell>
          <cell r="B17">
            <v>0.9</v>
          </cell>
          <cell r="C17">
            <v>0.85</v>
          </cell>
          <cell r="E17">
            <v>18.5</v>
          </cell>
          <cell r="F17">
            <v>0.89</v>
          </cell>
          <cell r="G17">
            <v>0.85</v>
          </cell>
        </row>
        <row r="18">
          <cell r="A18">
            <v>22</v>
          </cell>
          <cell r="B18">
            <v>0.87</v>
          </cell>
          <cell r="C18">
            <v>0.91</v>
          </cell>
          <cell r="E18">
            <v>22</v>
          </cell>
          <cell r="F18">
            <v>0.9</v>
          </cell>
          <cell r="G18">
            <v>0.81</v>
          </cell>
        </row>
        <row r="19">
          <cell r="A19">
            <v>30</v>
          </cell>
          <cell r="B19">
            <v>0.89</v>
          </cell>
          <cell r="C19">
            <v>0.88</v>
          </cell>
          <cell r="E19">
            <v>30</v>
          </cell>
          <cell r="F19">
            <v>0.91</v>
          </cell>
          <cell r="G19">
            <v>0.84</v>
          </cell>
        </row>
        <row r="20">
          <cell r="A20">
            <v>37</v>
          </cell>
          <cell r="B20">
            <v>0.89</v>
          </cell>
          <cell r="C20">
            <v>0.87</v>
          </cell>
          <cell r="E20">
            <v>37</v>
          </cell>
          <cell r="F20">
            <v>0.91</v>
          </cell>
          <cell r="G20">
            <v>0.8</v>
          </cell>
        </row>
        <row r="21">
          <cell r="A21">
            <v>45</v>
          </cell>
          <cell r="B21">
            <v>0.89</v>
          </cell>
          <cell r="C21">
            <v>0.91</v>
          </cell>
          <cell r="E21">
            <v>45</v>
          </cell>
          <cell r="F21">
            <v>0.92</v>
          </cell>
          <cell r="G21">
            <v>0.81</v>
          </cell>
        </row>
        <row r="22">
          <cell r="A22">
            <v>55</v>
          </cell>
          <cell r="B22">
            <v>0.88</v>
          </cell>
          <cell r="C22">
            <v>0.86</v>
          </cell>
          <cell r="E22">
            <v>55</v>
          </cell>
          <cell r="F22">
            <v>0.92</v>
          </cell>
          <cell r="G22">
            <v>0.84</v>
          </cell>
        </row>
        <row r="23">
          <cell r="A23">
            <v>75</v>
          </cell>
          <cell r="B23">
            <v>0.89</v>
          </cell>
          <cell r="C23">
            <v>0.87</v>
          </cell>
          <cell r="E23">
            <v>75</v>
          </cell>
          <cell r="F23">
            <v>0.92</v>
          </cell>
          <cell r="G23">
            <v>0.84</v>
          </cell>
        </row>
        <row r="24">
          <cell r="A24">
            <v>90</v>
          </cell>
          <cell r="B24">
            <v>0.9</v>
          </cell>
          <cell r="C24">
            <v>0.89</v>
          </cell>
          <cell r="E24">
            <v>90</v>
          </cell>
          <cell r="F24">
            <v>0.92</v>
          </cell>
          <cell r="G24">
            <v>0.87</v>
          </cell>
        </row>
        <row r="25">
          <cell r="A25">
            <v>110</v>
          </cell>
          <cell r="B25">
            <v>0.91</v>
          </cell>
          <cell r="C25">
            <v>0.9</v>
          </cell>
          <cell r="E25">
            <v>110</v>
          </cell>
          <cell r="F25">
            <v>0.93</v>
          </cell>
          <cell r="G25">
            <v>0.87</v>
          </cell>
        </row>
        <row r="26">
          <cell r="A26">
            <v>132</v>
          </cell>
          <cell r="B26">
            <v>0.94</v>
          </cell>
          <cell r="C26">
            <v>0.9</v>
          </cell>
          <cell r="E26">
            <v>132</v>
          </cell>
          <cell r="F26">
            <v>0.93</v>
          </cell>
          <cell r="G26">
            <v>0.92</v>
          </cell>
        </row>
        <row r="27">
          <cell r="A27">
            <v>150</v>
          </cell>
          <cell r="B27">
            <v>0.94</v>
          </cell>
          <cell r="C27">
            <v>0.9</v>
          </cell>
          <cell r="E27">
            <v>150</v>
          </cell>
          <cell r="F27">
            <v>0.94</v>
          </cell>
          <cell r="G27">
            <v>0.92</v>
          </cell>
        </row>
        <row r="28">
          <cell r="A28">
            <v>160</v>
          </cell>
          <cell r="B28">
            <v>0.96</v>
          </cell>
          <cell r="C28">
            <v>0.85</v>
          </cell>
          <cell r="E28">
            <v>160</v>
          </cell>
          <cell r="F28">
            <v>0.95</v>
          </cell>
          <cell r="G28">
            <v>0.9</v>
          </cell>
        </row>
        <row r="29">
          <cell r="A29">
            <v>185</v>
          </cell>
          <cell r="B29">
            <v>0.96</v>
          </cell>
          <cell r="C29">
            <v>0.89</v>
          </cell>
          <cell r="E29">
            <v>185</v>
          </cell>
          <cell r="F29">
            <v>0.96</v>
          </cell>
          <cell r="G29">
            <v>0.89</v>
          </cell>
        </row>
        <row r="30">
          <cell r="A30">
            <v>230</v>
          </cell>
          <cell r="B30">
            <v>0.96</v>
          </cell>
          <cell r="C30">
            <v>0.91</v>
          </cell>
          <cell r="E30">
            <v>230</v>
          </cell>
          <cell r="F30">
            <v>0.96</v>
          </cell>
          <cell r="G30">
            <v>0.91</v>
          </cell>
        </row>
        <row r="31">
          <cell r="A31">
            <v>400</v>
          </cell>
          <cell r="B31">
            <v>0.96</v>
          </cell>
          <cell r="C31">
            <v>0.92</v>
          </cell>
          <cell r="E31">
            <v>400</v>
          </cell>
          <cell r="F31">
            <v>0.96</v>
          </cell>
          <cell r="G31">
            <v>0.92</v>
          </cell>
        </row>
        <row r="32">
          <cell r="A32">
            <v>500</v>
          </cell>
          <cell r="B32">
            <v>0.97</v>
          </cell>
          <cell r="C32">
            <v>0.93</v>
          </cell>
          <cell r="E32">
            <v>500</v>
          </cell>
          <cell r="F32">
            <v>0.97</v>
          </cell>
          <cell r="G32">
            <v>0.93</v>
          </cell>
        </row>
        <row r="33">
          <cell r="A33">
            <v>600</v>
          </cell>
          <cell r="B33">
            <v>0.97</v>
          </cell>
          <cell r="C33">
            <v>0.93</v>
          </cell>
          <cell r="E33">
            <v>600</v>
          </cell>
          <cell r="F33">
            <v>0.97</v>
          </cell>
          <cell r="G33">
            <v>0.93</v>
          </cell>
        </row>
        <row r="34">
          <cell r="A34">
            <v>1000</v>
          </cell>
          <cell r="B34">
            <v>0.97</v>
          </cell>
          <cell r="C34">
            <v>0.93</v>
          </cell>
          <cell r="E34">
            <v>1000</v>
          </cell>
          <cell r="F34">
            <v>0.97</v>
          </cell>
          <cell r="G34">
            <v>0.93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by_nodes"/>
      <sheetName val="PlotDataLayers"/>
      <sheetName val="Section_by_layers"/>
      <sheetName val="Section_by_layers_old"/>
      <sheetName val="Torsion_Properties"/>
    </sheetNames>
    <sheetDataSet>
      <sheetData sheetId="0"/>
      <sheetData sheetId="1"/>
      <sheetData sheetId="2">
        <row r="10">
          <cell r="B10">
            <v>49</v>
          </cell>
        </row>
        <row r="11">
          <cell r="B11">
            <v>49</v>
          </cell>
        </row>
        <row r="12">
          <cell r="B12">
            <v>10</v>
          </cell>
        </row>
        <row r="13">
          <cell r="B13">
            <v>6</v>
          </cell>
        </row>
        <row r="14">
          <cell r="B14">
            <v>6</v>
          </cell>
        </row>
        <row r="15">
          <cell r="B15">
            <v>25</v>
          </cell>
        </row>
        <row r="16">
          <cell r="B16">
            <v>25</v>
          </cell>
        </row>
      </sheetData>
      <sheetData sheetId="3">
        <row r="5">
          <cell r="B5" t="str">
            <v xml:space="preserve">41" Deck Bulb Tee with 72" deck </v>
          </cell>
        </row>
        <row r="10">
          <cell r="B10">
            <v>0</v>
          </cell>
        </row>
      </sheetData>
      <sheetData sheetId="4">
        <row r="2">
          <cell r="L2">
            <v>6.9444444444444446</v>
          </cell>
        </row>
      </sheetData>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pipe"/>
      <sheetName val="DIRECT-pipe"/>
      <sheetName val="salary"/>
      <sheetName val="Cost-summ"/>
      <sheetName val="Eqp-Cs"/>
      <sheetName val="Eqp-Cs bolt"/>
      <sheetName val="Consum-cs"/>
      <sheetName val="Consum-bolt"/>
      <sheetName val="tool-cs"/>
      <sheetName val="tool-bolt"/>
      <sheetName val="name"/>
      <sheetName val="Sheet2"/>
      <sheetName val="Sheet3"/>
      <sheetName val="AssumptionValue"/>
      <sheetName val="Input monthly capex"/>
      <sheetName val="ANALHASA"/>
      <sheetName val="General"/>
      <sheetName val="PConsCS"/>
      <sheetName val="dia-in"/>
      <sheetName val="Equipment"/>
      <sheetName val="Data"/>
      <sheetName val="page 6"/>
      <sheetName val="DAF-2"/>
      <sheetName val="SILICATE"/>
      <sheetName val="ﾄﾞﾊﾞｲFUEL GAS追見"/>
      <sheetName val="Tanks (smpl)"/>
      <sheetName val="Tanks (Est)"/>
      <sheetName val="Proposal"/>
      <sheetName val="slab"/>
      <sheetName val="eq_data"/>
      <sheetName val="NAMES"/>
      <sheetName val="DUTCH CONE"/>
      <sheetName val="OrgRates2000"/>
      <sheetName val="Eng_Hrs _HO_"/>
      <sheetName val="Eqp-Cs_bolt1"/>
      <sheetName val="Input_monthly_capex1"/>
      <sheetName val="Eqp-Cs_bolt"/>
      <sheetName val="Input_monthly_capex"/>
      <sheetName val="Overall"/>
      <sheetName val="Isolasi Luar Dalam"/>
      <sheetName val="Isolasi Luar"/>
      <sheetName val="OVERHEAD"/>
      <sheetName val="Elect (3)"/>
      <sheetName val="Ind.MP Sch."/>
      <sheetName val="AFE Bird (2)"/>
      <sheetName val="A"/>
      <sheetName val="TeamCamp"/>
      <sheetName val="OEB By Team"/>
      <sheetName val="Eng_Hrs (HO)"/>
      <sheetName val="Cover"/>
      <sheetName val="EQUIPMENT-PRICE"/>
      <sheetName val="DetailCost_GO36related"/>
      <sheetName val="Inv.Process"/>
      <sheetName val="Grandtotals"/>
      <sheetName val="1.B"/>
      <sheetName val="V-1-1002bid"/>
      <sheetName val="Sheet 1 (Notes)"/>
    </sheetNames>
    <sheetDataSet>
      <sheetData sheetId="0"/>
      <sheetData sheetId="1"/>
      <sheetData sheetId="2"/>
      <sheetData sheetId="3"/>
      <sheetData sheetId="4"/>
      <sheetData sheetId="5"/>
      <sheetData sheetId="6"/>
      <sheetData sheetId="7"/>
      <sheetData sheetId="8"/>
      <sheetData sheetId="9"/>
      <sheetData sheetId="10" refreshError="1">
        <row r="6">
          <cell r="C6">
            <v>2</v>
          </cell>
        </row>
      </sheetData>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ftar Revisi"/>
      <sheetName val="Daftar Isi"/>
      <sheetName val="CH-02"/>
      <sheetName val="03. Beban Rencana (2)"/>
      <sheetName val="04. Desain Fondasi (2)"/>
      <sheetName val="Sheet3"/>
      <sheetName val="Coverr"/>
      <sheetName val="Content"/>
      <sheetName val="01. Umum"/>
      <sheetName val="02. Outline Struktur"/>
      <sheetName val="03. Beban Rencana"/>
      <sheetName val="04. Desain Fondasi"/>
      <sheetName val="05. Hasil Analisis dan Desain"/>
      <sheetName val="01. Umum (2)"/>
      <sheetName val="06. Bundwall"/>
      <sheetName val="06. Bundwall (old)"/>
      <sheetName val="Attachment"/>
      <sheetName val="Lampiran"/>
      <sheetName val="Sheet1"/>
      <sheetName val="Sheet2"/>
      <sheetName val="05. Tulangan Fondasi"/>
      <sheetName val="Lampiran1"/>
      <sheetName val="Sheet4"/>
      <sheetName val="config"/>
      <sheetName val="Material Properties"/>
      <sheetName val="03. Beban Rencana_EDG"/>
      <sheetName val="02. Outline Struktur_EDG"/>
      <sheetName val="04. Desain Fondasi_EDG"/>
      <sheetName val="02. Outline Struktur GE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Revisi"/>
      <sheetName val="Daftar Isi"/>
      <sheetName val="CH-02"/>
      <sheetName val="03. Beban Rencana (2)"/>
      <sheetName val="04. Desain Fondasi (2)"/>
      <sheetName val="Sheet3"/>
      <sheetName val="Coverr"/>
      <sheetName val="Content"/>
      <sheetName val="01. Umum"/>
      <sheetName val="02. Outline Struktur"/>
      <sheetName val="03. Beban Rencana"/>
      <sheetName val="04. Desain Fondasi"/>
      <sheetName val="05. Hasil Analisis dan Desain"/>
      <sheetName val="01. Umum (2)"/>
      <sheetName val="06. Bundwall"/>
      <sheetName val="06. Bundwall (old)"/>
      <sheetName val="Attachment"/>
      <sheetName val="Lampiran"/>
      <sheetName val="Sheet1"/>
      <sheetName val="Sheet2"/>
      <sheetName val="05. Tulangan Fondasi"/>
      <sheetName val="Lampiran1"/>
      <sheetName val="Sheet4"/>
      <sheetName val="config"/>
      <sheetName val="Material Properties"/>
      <sheetName val="03. Beban Rencana_EDG"/>
      <sheetName val="02. Outline Struktur_EDG"/>
      <sheetName val="04. Desain Fondasi_EDG"/>
      <sheetName val="02. Outline Struktur GE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latedFdn"/>
      <sheetName val="Pedestal"/>
      <sheetName val="Summary"/>
      <sheetName val="Reaction Un"/>
      <sheetName val="Reaction Fac"/>
      <sheetName val="FOS"/>
      <sheetName val="Assumption"/>
      <sheetName val="Sheet2"/>
      <sheetName val="sheet3"/>
      <sheetName val="Petani"/>
      <sheetName val="name"/>
      <sheetName val="BILAL2"/>
      <sheetName val="Line Sizing"/>
      <sheetName val="geo-A1"/>
      <sheetName val="geo-A2"/>
      <sheetName val="geo-B"/>
      <sheetName val="NONE"/>
      <sheetName val="F-302"/>
      <sheetName val="Agregat Halus &amp; Kasar"/>
      <sheetName val="TOEC"/>
      <sheetName val="terdistribusi"/>
      <sheetName val="INPUT DATAS"/>
      <sheetName val="ANALISA"/>
    </sheetNames>
    <sheetDataSet>
      <sheetData sheetId="0"/>
      <sheetData sheetId="1" refreshError="1"/>
      <sheetData sheetId="2" refreshError="1"/>
      <sheetData sheetId="3">
        <row r="5">
          <cell r="A5" t="str">
            <v>13-101</v>
          </cell>
          <cell r="B5">
            <v>13</v>
          </cell>
          <cell r="C5">
            <v>101</v>
          </cell>
          <cell r="D5">
            <v>-11.773999999999999</v>
          </cell>
          <cell r="E5">
            <v>78.91</v>
          </cell>
          <cell r="F5">
            <v>-22.693000000000001</v>
          </cell>
          <cell r="G5">
            <v>0</v>
          </cell>
          <cell r="H5">
            <v>0</v>
          </cell>
          <cell r="I5">
            <v>0</v>
          </cell>
        </row>
        <row r="6">
          <cell r="A6" t="str">
            <v>13-102</v>
          </cell>
          <cell r="B6">
            <v>13</v>
          </cell>
          <cell r="C6">
            <v>102</v>
          </cell>
          <cell r="D6">
            <v>12.065</v>
          </cell>
          <cell r="E6">
            <v>140.595</v>
          </cell>
          <cell r="F6">
            <v>-10.468</v>
          </cell>
          <cell r="G6">
            <v>0</v>
          </cell>
          <cell r="H6">
            <v>0</v>
          </cell>
          <cell r="I6">
            <v>0</v>
          </cell>
        </row>
        <row r="7">
          <cell r="A7" t="str">
            <v>13-103</v>
          </cell>
          <cell r="B7">
            <v>13</v>
          </cell>
          <cell r="C7">
            <v>103</v>
          </cell>
          <cell r="D7">
            <v>-12.862</v>
          </cell>
          <cell r="E7">
            <v>78.91</v>
          </cell>
          <cell r="F7">
            <v>-21.974</v>
          </cell>
          <cell r="G7">
            <v>0</v>
          </cell>
          <cell r="H7">
            <v>0</v>
          </cell>
          <cell r="I7">
            <v>0</v>
          </cell>
        </row>
        <row r="8">
          <cell r="A8" t="str">
            <v>13-104</v>
          </cell>
          <cell r="B8">
            <v>13</v>
          </cell>
          <cell r="C8">
            <v>104</v>
          </cell>
          <cell r="D8">
            <v>10.977</v>
          </cell>
          <cell r="E8">
            <v>140.595</v>
          </cell>
          <cell r="F8">
            <v>-9.7490000000000006</v>
          </cell>
          <cell r="G8">
            <v>0</v>
          </cell>
          <cell r="H8">
            <v>0</v>
          </cell>
          <cell r="I8">
            <v>0</v>
          </cell>
        </row>
        <row r="9">
          <cell r="A9" t="str">
            <v>13-105</v>
          </cell>
          <cell r="B9">
            <v>13</v>
          </cell>
          <cell r="C9">
            <v>105</v>
          </cell>
          <cell r="D9">
            <v>-10.499000000000001</v>
          </cell>
          <cell r="E9">
            <v>99.712999999999994</v>
          </cell>
          <cell r="F9">
            <v>-32.862000000000002</v>
          </cell>
          <cell r="G9">
            <v>0</v>
          </cell>
          <cell r="H9">
            <v>0</v>
          </cell>
          <cell r="I9">
            <v>0</v>
          </cell>
        </row>
        <row r="10">
          <cell r="A10" t="str">
            <v>13-106</v>
          </cell>
          <cell r="B10">
            <v>13</v>
          </cell>
          <cell r="C10">
            <v>106</v>
          </cell>
          <cell r="D10">
            <v>-10.442</v>
          </cell>
          <cell r="E10">
            <v>23.523</v>
          </cell>
          <cell r="F10">
            <v>12.180999999999999</v>
          </cell>
          <cell r="G10">
            <v>0</v>
          </cell>
          <cell r="H10">
            <v>0</v>
          </cell>
          <cell r="I10">
            <v>0</v>
          </cell>
        </row>
        <row r="11">
          <cell r="A11" t="str">
            <v>13-107</v>
          </cell>
          <cell r="B11">
            <v>13</v>
          </cell>
          <cell r="C11">
            <v>107</v>
          </cell>
          <cell r="D11">
            <v>-11.587</v>
          </cell>
          <cell r="E11">
            <v>99.712999999999994</v>
          </cell>
          <cell r="F11">
            <v>-32.143000000000001</v>
          </cell>
          <cell r="G11">
            <v>0</v>
          </cell>
          <cell r="H11">
            <v>0</v>
          </cell>
          <cell r="I11">
            <v>0</v>
          </cell>
        </row>
        <row r="12">
          <cell r="A12" t="str">
            <v>13-108</v>
          </cell>
          <cell r="B12">
            <v>13</v>
          </cell>
          <cell r="C12">
            <v>108</v>
          </cell>
          <cell r="D12">
            <v>-11.53</v>
          </cell>
          <cell r="E12">
            <v>23.523</v>
          </cell>
          <cell r="F12">
            <v>12.9</v>
          </cell>
          <cell r="G12">
            <v>0</v>
          </cell>
          <cell r="H12">
            <v>0</v>
          </cell>
          <cell r="I12">
            <v>0</v>
          </cell>
        </row>
        <row r="13">
          <cell r="A13" t="str">
            <v>13-109</v>
          </cell>
          <cell r="B13">
            <v>13</v>
          </cell>
          <cell r="C13">
            <v>109</v>
          </cell>
          <cell r="D13">
            <v>-28.51</v>
          </cell>
          <cell r="E13">
            <v>35.429000000000002</v>
          </cell>
          <cell r="F13">
            <v>-25.251999999999999</v>
          </cell>
          <cell r="G13">
            <v>0</v>
          </cell>
          <cell r="H13">
            <v>0</v>
          </cell>
          <cell r="I13">
            <v>0</v>
          </cell>
        </row>
        <row r="14">
          <cell r="A14" t="str">
            <v>13-110</v>
          </cell>
          <cell r="B14">
            <v>13</v>
          </cell>
          <cell r="C14">
            <v>110</v>
          </cell>
          <cell r="D14">
            <v>28.800999999999998</v>
          </cell>
          <cell r="E14">
            <v>184.07599999999999</v>
          </cell>
          <cell r="F14">
            <v>-7.9089999999999998</v>
          </cell>
          <cell r="G14">
            <v>0</v>
          </cell>
          <cell r="H14">
            <v>0</v>
          </cell>
          <cell r="I14">
            <v>0</v>
          </cell>
        </row>
        <row r="15">
          <cell r="A15" t="str">
            <v>13-111</v>
          </cell>
          <cell r="B15">
            <v>13</v>
          </cell>
          <cell r="C15">
            <v>111</v>
          </cell>
          <cell r="D15">
            <v>-29.597999999999999</v>
          </cell>
          <cell r="E15">
            <v>35.429000000000002</v>
          </cell>
          <cell r="F15">
            <v>-24.533000000000001</v>
          </cell>
          <cell r="G15">
            <v>0</v>
          </cell>
          <cell r="H15">
            <v>0</v>
          </cell>
          <cell r="I15">
            <v>0</v>
          </cell>
        </row>
        <row r="16">
          <cell r="A16" t="str">
            <v>13-112</v>
          </cell>
          <cell r="B16">
            <v>13</v>
          </cell>
          <cell r="C16">
            <v>112</v>
          </cell>
          <cell r="D16">
            <v>27.713000000000001</v>
          </cell>
          <cell r="E16">
            <v>184.07599999999999</v>
          </cell>
          <cell r="F16">
            <v>-7.19</v>
          </cell>
          <cell r="G16">
            <v>0</v>
          </cell>
          <cell r="H16">
            <v>0</v>
          </cell>
          <cell r="I16">
            <v>0</v>
          </cell>
        </row>
        <row r="17">
          <cell r="A17" t="str">
            <v>13-113</v>
          </cell>
          <cell r="B17">
            <v>13</v>
          </cell>
          <cell r="C17">
            <v>113</v>
          </cell>
          <cell r="D17">
            <v>-10.471</v>
          </cell>
          <cell r="E17">
            <v>104.983</v>
          </cell>
          <cell r="F17">
            <v>-36.606999999999999</v>
          </cell>
          <cell r="G17">
            <v>0</v>
          </cell>
          <cell r="H17">
            <v>0</v>
          </cell>
          <cell r="I17">
            <v>0</v>
          </cell>
        </row>
        <row r="18">
          <cell r="A18" t="str">
            <v>13-114</v>
          </cell>
          <cell r="B18">
            <v>13</v>
          </cell>
          <cell r="C18">
            <v>114</v>
          </cell>
          <cell r="D18">
            <v>-10.471</v>
          </cell>
          <cell r="E18">
            <v>18.253</v>
          </cell>
          <cell r="F18">
            <v>15.926</v>
          </cell>
          <cell r="G18">
            <v>0</v>
          </cell>
          <cell r="H18">
            <v>0</v>
          </cell>
          <cell r="I18">
            <v>0</v>
          </cell>
        </row>
        <row r="19">
          <cell r="A19" t="str">
            <v>13-115</v>
          </cell>
          <cell r="B19">
            <v>13</v>
          </cell>
          <cell r="C19">
            <v>115</v>
          </cell>
          <cell r="D19">
            <v>-11.558999999999999</v>
          </cell>
          <cell r="E19">
            <v>104.983</v>
          </cell>
          <cell r="F19">
            <v>-35.887999999999998</v>
          </cell>
          <cell r="G19">
            <v>0</v>
          </cell>
          <cell r="H19">
            <v>0</v>
          </cell>
          <cell r="I19">
            <v>0</v>
          </cell>
        </row>
        <row r="20">
          <cell r="A20" t="str">
            <v>13-116</v>
          </cell>
          <cell r="B20">
            <v>13</v>
          </cell>
          <cell r="C20">
            <v>116</v>
          </cell>
          <cell r="D20">
            <v>-11.558999999999999</v>
          </cell>
          <cell r="E20">
            <v>18.253</v>
          </cell>
          <cell r="F20">
            <v>16.645</v>
          </cell>
          <cell r="G20">
            <v>0</v>
          </cell>
          <cell r="H20">
            <v>0</v>
          </cell>
          <cell r="I20">
            <v>0</v>
          </cell>
        </row>
        <row r="21">
          <cell r="A21" t="str">
            <v>13-117</v>
          </cell>
          <cell r="B21">
            <v>13</v>
          </cell>
          <cell r="C21">
            <v>117</v>
          </cell>
          <cell r="D21">
            <v>-9.4179999999999993</v>
          </cell>
          <cell r="E21">
            <v>56.908000000000001</v>
          </cell>
          <cell r="F21">
            <v>-1.2430000000000001</v>
          </cell>
          <cell r="G21">
            <v>0</v>
          </cell>
          <cell r="H21">
            <v>0</v>
          </cell>
          <cell r="I21">
            <v>0</v>
          </cell>
        </row>
        <row r="22">
          <cell r="A22" t="str">
            <v>13-118</v>
          </cell>
          <cell r="B22">
            <v>13</v>
          </cell>
          <cell r="C22">
            <v>118</v>
          </cell>
          <cell r="D22">
            <v>8.6210000000000004</v>
          </cell>
          <cell r="E22">
            <v>109.59699999999999</v>
          </cell>
          <cell r="F22">
            <v>-1.2869999999999999</v>
          </cell>
          <cell r="G22">
            <v>0</v>
          </cell>
          <cell r="H22">
            <v>0</v>
          </cell>
          <cell r="I22">
            <v>0</v>
          </cell>
        </row>
        <row r="23">
          <cell r="A23" t="str">
            <v>13-119</v>
          </cell>
          <cell r="B23">
            <v>13</v>
          </cell>
          <cell r="C23">
            <v>119</v>
          </cell>
          <cell r="D23">
            <v>-0.39900000000000002</v>
          </cell>
          <cell r="E23">
            <v>91.685000000000002</v>
          </cell>
          <cell r="F23">
            <v>-6.92</v>
          </cell>
          <cell r="G23">
            <v>0</v>
          </cell>
          <cell r="H23">
            <v>0</v>
          </cell>
          <cell r="I23">
            <v>0</v>
          </cell>
        </row>
        <row r="24">
          <cell r="A24" t="str">
            <v>13-120</v>
          </cell>
          <cell r="B24">
            <v>13</v>
          </cell>
          <cell r="C24">
            <v>120</v>
          </cell>
          <cell r="D24">
            <v>-0.39900000000000002</v>
          </cell>
          <cell r="E24">
            <v>74.819999999999993</v>
          </cell>
          <cell r="F24">
            <v>4.3899999999999997</v>
          </cell>
          <cell r="G24">
            <v>0</v>
          </cell>
          <cell r="H24">
            <v>0</v>
          </cell>
          <cell r="I24">
            <v>0</v>
          </cell>
        </row>
        <row r="25">
          <cell r="A25" t="str">
            <v>13-121</v>
          </cell>
          <cell r="B25">
            <v>13</v>
          </cell>
          <cell r="C25">
            <v>121</v>
          </cell>
          <cell r="D25">
            <v>-17.646000000000001</v>
          </cell>
          <cell r="E25">
            <v>0.58799999999999997</v>
          </cell>
          <cell r="F25">
            <v>-1.5489999999999999</v>
          </cell>
          <cell r="G25">
            <v>0</v>
          </cell>
          <cell r="H25">
            <v>0</v>
          </cell>
          <cell r="I25">
            <v>0</v>
          </cell>
        </row>
        <row r="26">
          <cell r="A26" t="str">
            <v>13-122</v>
          </cell>
          <cell r="B26">
            <v>13</v>
          </cell>
          <cell r="C26">
            <v>122</v>
          </cell>
          <cell r="D26">
            <v>18.431999999999999</v>
          </cell>
          <cell r="E26">
            <v>105.967</v>
          </cell>
          <cell r="F26">
            <v>-1.637</v>
          </cell>
          <cell r="G26">
            <v>0</v>
          </cell>
          <cell r="H26">
            <v>0</v>
          </cell>
          <cell r="I26">
            <v>0</v>
          </cell>
        </row>
        <row r="27">
          <cell r="A27" t="str">
            <v>13-123</v>
          </cell>
          <cell r="B27">
            <v>13</v>
          </cell>
          <cell r="C27">
            <v>123</v>
          </cell>
          <cell r="D27">
            <v>-18.734000000000002</v>
          </cell>
          <cell r="E27">
            <v>0.58799999999999997</v>
          </cell>
          <cell r="F27">
            <v>-0.83</v>
          </cell>
          <cell r="G27">
            <v>0</v>
          </cell>
          <cell r="H27">
            <v>0</v>
          </cell>
          <cell r="I27">
            <v>0</v>
          </cell>
        </row>
        <row r="28">
          <cell r="A28" t="str">
            <v>13-124</v>
          </cell>
          <cell r="B28">
            <v>13</v>
          </cell>
          <cell r="C28">
            <v>124</v>
          </cell>
          <cell r="D28">
            <v>17.344000000000001</v>
          </cell>
          <cell r="E28">
            <v>105.967</v>
          </cell>
          <cell r="F28">
            <v>-0.91800000000000004</v>
          </cell>
          <cell r="G28">
            <v>0</v>
          </cell>
          <cell r="H28">
            <v>0</v>
          </cell>
          <cell r="I28">
            <v>0</v>
          </cell>
        </row>
        <row r="29">
          <cell r="A29" t="str">
            <v>13-125</v>
          </cell>
          <cell r="B29">
            <v>13</v>
          </cell>
          <cell r="C29">
            <v>125</v>
          </cell>
          <cell r="D29">
            <v>0.39300000000000002</v>
          </cell>
          <cell r="E29">
            <v>70.143000000000001</v>
          </cell>
          <cell r="F29">
            <v>-12.903</v>
          </cell>
          <cell r="G29">
            <v>0</v>
          </cell>
          <cell r="H29">
            <v>0</v>
          </cell>
          <cell r="I29">
            <v>0</v>
          </cell>
        </row>
        <row r="30">
          <cell r="A30" t="str">
            <v>13-126</v>
          </cell>
          <cell r="B30">
            <v>13</v>
          </cell>
          <cell r="C30">
            <v>126</v>
          </cell>
          <cell r="D30">
            <v>0.39300000000000002</v>
          </cell>
          <cell r="E30">
            <v>36.411999999999999</v>
          </cell>
          <cell r="F30">
            <v>9.718</v>
          </cell>
          <cell r="G30">
            <v>0</v>
          </cell>
          <cell r="H30">
            <v>0</v>
          </cell>
          <cell r="I30">
            <v>0</v>
          </cell>
        </row>
        <row r="31">
          <cell r="A31" t="str">
            <v>13-127</v>
          </cell>
          <cell r="B31">
            <v>13</v>
          </cell>
          <cell r="C31">
            <v>127</v>
          </cell>
          <cell r="D31">
            <v>-0.69499999999999995</v>
          </cell>
          <cell r="E31">
            <v>70.143000000000001</v>
          </cell>
          <cell r="F31">
            <v>-12.183999999999999</v>
          </cell>
          <cell r="G31">
            <v>0</v>
          </cell>
          <cell r="H31">
            <v>0</v>
          </cell>
          <cell r="I31">
            <v>0</v>
          </cell>
        </row>
        <row r="32">
          <cell r="A32" t="str">
            <v>13-128</v>
          </cell>
          <cell r="B32">
            <v>13</v>
          </cell>
          <cell r="C32">
            <v>128</v>
          </cell>
          <cell r="D32">
            <v>-0.69499999999999995</v>
          </cell>
          <cell r="E32">
            <v>36.411999999999999</v>
          </cell>
          <cell r="F32">
            <v>10.436</v>
          </cell>
          <cell r="G32">
            <v>0</v>
          </cell>
          <cell r="H32">
            <v>0</v>
          </cell>
          <cell r="I32">
            <v>0</v>
          </cell>
        </row>
        <row r="33">
          <cell r="A33" t="str">
            <v>13-129</v>
          </cell>
          <cell r="B33">
            <v>13</v>
          </cell>
          <cell r="C33">
            <v>129</v>
          </cell>
          <cell r="D33">
            <v>-24.766999999999999</v>
          </cell>
          <cell r="E33">
            <v>43.222000000000001</v>
          </cell>
          <cell r="F33">
            <v>-25.259</v>
          </cell>
          <cell r="G33">
            <v>0</v>
          </cell>
          <cell r="H33">
            <v>0</v>
          </cell>
          <cell r="I33">
            <v>0</v>
          </cell>
        </row>
        <row r="34">
          <cell r="A34" t="str">
            <v>13-130</v>
          </cell>
          <cell r="B34">
            <v>13</v>
          </cell>
          <cell r="C34">
            <v>130</v>
          </cell>
          <cell r="D34">
            <v>25.056999999999999</v>
          </cell>
          <cell r="E34">
            <v>176.28299999999999</v>
          </cell>
          <cell r="F34">
            <v>-7.9020000000000001</v>
          </cell>
          <cell r="G34">
            <v>0</v>
          </cell>
          <cell r="H34">
            <v>0</v>
          </cell>
          <cell r="I34">
            <v>0</v>
          </cell>
        </row>
        <row r="35">
          <cell r="A35" t="str">
            <v>13-131</v>
          </cell>
          <cell r="B35">
            <v>13</v>
          </cell>
          <cell r="C35">
            <v>131</v>
          </cell>
          <cell r="D35">
            <v>-25.855</v>
          </cell>
          <cell r="E35">
            <v>43.222000000000001</v>
          </cell>
          <cell r="F35">
            <v>-24.54</v>
          </cell>
          <cell r="G35">
            <v>0</v>
          </cell>
          <cell r="H35">
            <v>0</v>
          </cell>
          <cell r="I35">
            <v>0</v>
          </cell>
        </row>
        <row r="36">
          <cell r="A36" t="str">
            <v>13-132</v>
          </cell>
          <cell r="B36">
            <v>13</v>
          </cell>
          <cell r="C36">
            <v>132</v>
          </cell>
          <cell r="D36">
            <v>23.969000000000001</v>
          </cell>
          <cell r="E36">
            <v>176.28299999999999</v>
          </cell>
          <cell r="F36">
            <v>-7.1829999999999998</v>
          </cell>
          <cell r="G36">
            <v>0</v>
          </cell>
          <cell r="H36">
            <v>0</v>
          </cell>
          <cell r="I36">
            <v>0</v>
          </cell>
        </row>
        <row r="37">
          <cell r="A37" t="str">
            <v>13-133</v>
          </cell>
          <cell r="B37">
            <v>13</v>
          </cell>
          <cell r="C37">
            <v>133</v>
          </cell>
          <cell r="D37">
            <v>-10.500999999999999</v>
          </cell>
          <cell r="E37">
            <v>123.878</v>
          </cell>
          <cell r="F37">
            <v>-47.866999999999997</v>
          </cell>
          <cell r="G37">
            <v>0</v>
          </cell>
          <cell r="H37">
            <v>0</v>
          </cell>
          <cell r="I37">
            <v>0</v>
          </cell>
        </row>
        <row r="38">
          <cell r="A38" t="str">
            <v>13-134</v>
          </cell>
          <cell r="B38">
            <v>13</v>
          </cell>
          <cell r="C38">
            <v>134</v>
          </cell>
          <cell r="D38">
            <v>-10.441000000000001</v>
          </cell>
          <cell r="E38">
            <v>-0.64100000000000001</v>
          </cell>
          <cell r="F38">
            <v>27.187000000000001</v>
          </cell>
          <cell r="G38">
            <v>0</v>
          </cell>
          <cell r="H38">
            <v>0</v>
          </cell>
          <cell r="I38">
            <v>0</v>
          </cell>
        </row>
        <row r="39">
          <cell r="A39" t="str">
            <v>13-135</v>
          </cell>
          <cell r="B39">
            <v>13</v>
          </cell>
          <cell r="C39">
            <v>135</v>
          </cell>
          <cell r="D39">
            <v>-11.589</v>
          </cell>
          <cell r="E39">
            <v>123.878</v>
          </cell>
          <cell r="F39">
            <v>-47.148000000000003</v>
          </cell>
          <cell r="G39">
            <v>0</v>
          </cell>
          <cell r="H39">
            <v>0</v>
          </cell>
          <cell r="I39">
            <v>0</v>
          </cell>
        </row>
        <row r="40">
          <cell r="A40" t="str">
            <v>13-136</v>
          </cell>
          <cell r="B40">
            <v>13</v>
          </cell>
          <cell r="C40">
            <v>136</v>
          </cell>
          <cell r="D40">
            <v>-11.529</v>
          </cell>
          <cell r="E40">
            <v>-0.64100000000000001</v>
          </cell>
          <cell r="F40">
            <v>27.905999999999999</v>
          </cell>
          <cell r="G40">
            <v>0</v>
          </cell>
          <cell r="H40">
            <v>0</v>
          </cell>
          <cell r="I40">
            <v>0</v>
          </cell>
        </row>
        <row r="45">
          <cell r="A45" t="str">
            <v>-</v>
          </cell>
        </row>
        <row r="46">
          <cell r="A46" t="str">
            <v>-</v>
          </cell>
        </row>
        <row r="47">
          <cell r="A47" t="str">
            <v>-</v>
          </cell>
        </row>
        <row r="48">
          <cell r="A48" t="str">
            <v>-</v>
          </cell>
        </row>
        <row r="49">
          <cell r="A49" t="str">
            <v>-</v>
          </cell>
        </row>
        <row r="50">
          <cell r="A50" t="str">
            <v>-</v>
          </cell>
        </row>
        <row r="51">
          <cell r="A51" t="str">
            <v>-</v>
          </cell>
        </row>
        <row r="52">
          <cell r="A52" t="str">
            <v>-</v>
          </cell>
        </row>
        <row r="53">
          <cell r="A53" t="str">
            <v>-</v>
          </cell>
        </row>
        <row r="54">
          <cell r="A54" t="str">
            <v>-</v>
          </cell>
        </row>
        <row r="55">
          <cell r="A55" t="str">
            <v>-</v>
          </cell>
        </row>
        <row r="56">
          <cell r="A56" t="str">
            <v>-</v>
          </cell>
        </row>
        <row r="57">
          <cell r="A57" t="str">
            <v>-</v>
          </cell>
        </row>
        <row r="58">
          <cell r="A58" t="str">
            <v>-</v>
          </cell>
        </row>
        <row r="59">
          <cell r="A59" t="str">
            <v>-</v>
          </cell>
        </row>
        <row r="60">
          <cell r="A60" t="str">
            <v>-</v>
          </cell>
        </row>
        <row r="61">
          <cell r="A61" t="str">
            <v>-</v>
          </cell>
        </row>
        <row r="62">
          <cell r="A62" t="str">
            <v>-</v>
          </cell>
        </row>
        <row r="63">
          <cell r="A63" t="str">
            <v>-</v>
          </cell>
        </row>
        <row r="64">
          <cell r="A64" t="str">
            <v>-</v>
          </cell>
        </row>
        <row r="65">
          <cell r="A65" t="str">
            <v>-</v>
          </cell>
        </row>
        <row r="66">
          <cell r="A66" t="str">
            <v>-</v>
          </cell>
        </row>
        <row r="67">
          <cell r="A67" t="str">
            <v>-</v>
          </cell>
        </row>
        <row r="68">
          <cell r="A68" t="str">
            <v>-</v>
          </cell>
        </row>
        <row r="69">
          <cell r="A69" t="str">
            <v>-</v>
          </cell>
        </row>
        <row r="70">
          <cell r="A70" t="str">
            <v>-</v>
          </cell>
        </row>
        <row r="71">
          <cell r="A71" t="str">
            <v>-</v>
          </cell>
        </row>
        <row r="72">
          <cell r="A72" t="str">
            <v>-</v>
          </cell>
        </row>
        <row r="73">
          <cell r="A73" t="str">
            <v>-</v>
          </cell>
        </row>
        <row r="74">
          <cell r="A74" t="str">
            <v>-</v>
          </cell>
        </row>
        <row r="75">
          <cell r="A75" t="str">
            <v>-</v>
          </cell>
        </row>
        <row r="76">
          <cell r="A76" t="str">
            <v>-</v>
          </cell>
        </row>
        <row r="77">
          <cell r="A77" t="str">
            <v>-</v>
          </cell>
        </row>
        <row r="78">
          <cell r="A78" t="str">
            <v>-</v>
          </cell>
        </row>
        <row r="79">
          <cell r="A79" t="str">
            <v>-</v>
          </cell>
        </row>
        <row r="80">
          <cell r="A80" t="str">
            <v>-</v>
          </cell>
        </row>
        <row r="81">
          <cell r="A81" t="str">
            <v>-</v>
          </cell>
        </row>
        <row r="82">
          <cell r="A82" t="str">
            <v>-</v>
          </cell>
        </row>
        <row r="83">
          <cell r="A83" t="str">
            <v>-</v>
          </cell>
        </row>
        <row r="84">
          <cell r="A84" t="str">
            <v>-</v>
          </cell>
        </row>
        <row r="85">
          <cell r="A85" t="str">
            <v>-</v>
          </cell>
        </row>
        <row r="86">
          <cell r="A86" t="str">
            <v>-</v>
          </cell>
        </row>
        <row r="87">
          <cell r="A87" t="str">
            <v>-</v>
          </cell>
        </row>
        <row r="88">
          <cell r="A88" t="str">
            <v>-</v>
          </cell>
        </row>
        <row r="89">
          <cell r="A89" t="str">
            <v>-</v>
          </cell>
        </row>
        <row r="90">
          <cell r="A90" t="str">
            <v>-</v>
          </cell>
        </row>
        <row r="91">
          <cell r="A91" t="str">
            <v>-</v>
          </cell>
        </row>
        <row r="92">
          <cell r="A92" t="str">
            <v>-</v>
          </cell>
        </row>
        <row r="93">
          <cell r="A93" t="str">
            <v>-</v>
          </cell>
        </row>
        <row r="94">
          <cell r="A94" t="str">
            <v>-</v>
          </cell>
        </row>
        <row r="95">
          <cell r="A95" t="str">
            <v>-</v>
          </cell>
        </row>
        <row r="96">
          <cell r="A96" t="str">
            <v>-</v>
          </cell>
        </row>
        <row r="97">
          <cell r="A97" t="str">
            <v>-</v>
          </cell>
        </row>
        <row r="98">
          <cell r="A98" t="str">
            <v>-</v>
          </cell>
        </row>
        <row r="99">
          <cell r="A99" t="str">
            <v>-</v>
          </cell>
        </row>
      </sheetData>
      <sheetData sheetId="4">
        <row r="5">
          <cell r="A5" t="str">
            <v>13-201</v>
          </cell>
        </row>
      </sheetData>
      <sheetData sheetId="5">
        <row r="5">
          <cell r="A5">
            <v>101</v>
          </cell>
          <cell r="B5">
            <v>1.75</v>
          </cell>
        </row>
        <row r="6">
          <cell r="A6">
            <v>102</v>
          </cell>
          <cell r="B6">
            <v>1.75</v>
          </cell>
        </row>
        <row r="7">
          <cell r="A7">
            <v>103</v>
          </cell>
          <cell r="B7">
            <v>1.75</v>
          </cell>
        </row>
        <row r="8">
          <cell r="A8">
            <v>104</v>
          </cell>
          <cell r="B8">
            <v>1.75</v>
          </cell>
        </row>
        <row r="9">
          <cell r="A9">
            <v>105</v>
          </cell>
          <cell r="B9">
            <v>1.75</v>
          </cell>
        </row>
        <row r="10">
          <cell r="A10">
            <v>106</v>
          </cell>
          <cell r="B10">
            <v>1.75</v>
          </cell>
        </row>
        <row r="11">
          <cell r="A11">
            <v>107</v>
          </cell>
          <cell r="B11">
            <v>1.75</v>
          </cell>
        </row>
        <row r="12">
          <cell r="A12">
            <v>108</v>
          </cell>
          <cell r="B12">
            <v>1.75</v>
          </cell>
        </row>
        <row r="13">
          <cell r="A13">
            <v>109</v>
          </cell>
          <cell r="B13">
            <v>1.4</v>
          </cell>
        </row>
        <row r="14">
          <cell r="A14">
            <v>110</v>
          </cell>
          <cell r="B14">
            <v>1.4</v>
          </cell>
        </row>
        <row r="15">
          <cell r="A15">
            <v>111</v>
          </cell>
          <cell r="B15">
            <v>1.4</v>
          </cell>
        </row>
        <row r="16">
          <cell r="A16">
            <v>112</v>
          </cell>
          <cell r="B16">
            <v>1.4</v>
          </cell>
        </row>
        <row r="17">
          <cell r="A17">
            <v>113</v>
          </cell>
          <cell r="B17">
            <v>1.4</v>
          </cell>
        </row>
        <row r="18">
          <cell r="A18">
            <v>114</v>
          </cell>
          <cell r="B18">
            <v>1.4</v>
          </cell>
        </row>
        <row r="19">
          <cell r="A19">
            <v>115</v>
          </cell>
          <cell r="B19">
            <v>1.4</v>
          </cell>
        </row>
        <row r="20">
          <cell r="A20">
            <v>116</v>
          </cell>
          <cell r="B20">
            <v>1.4</v>
          </cell>
        </row>
        <row r="21">
          <cell r="A21">
            <v>117</v>
          </cell>
          <cell r="B21">
            <v>1.4</v>
          </cell>
        </row>
        <row r="22">
          <cell r="A22">
            <v>118</v>
          </cell>
          <cell r="B22">
            <v>1.4</v>
          </cell>
        </row>
        <row r="23">
          <cell r="A23">
            <v>119</v>
          </cell>
          <cell r="B23">
            <v>1.4</v>
          </cell>
        </row>
        <row r="24">
          <cell r="A24">
            <v>120</v>
          </cell>
          <cell r="B24">
            <v>1.4</v>
          </cell>
        </row>
        <row r="25">
          <cell r="A25">
            <v>121</v>
          </cell>
          <cell r="B25">
            <v>1.4</v>
          </cell>
        </row>
        <row r="26">
          <cell r="A26">
            <v>122</v>
          </cell>
          <cell r="B26">
            <v>1.4</v>
          </cell>
        </row>
        <row r="27">
          <cell r="A27">
            <v>123</v>
          </cell>
          <cell r="B27">
            <v>1.4</v>
          </cell>
        </row>
        <row r="28">
          <cell r="A28">
            <v>124</v>
          </cell>
          <cell r="B28">
            <v>1.4</v>
          </cell>
        </row>
        <row r="29">
          <cell r="A29">
            <v>125</v>
          </cell>
          <cell r="B29">
            <v>1.4</v>
          </cell>
        </row>
        <row r="30">
          <cell r="A30">
            <v>126</v>
          </cell>
          <cell r="B30">
            <v>1.4</v>
          </cell>
        </row>
        <row r="31">
          <cell r="A31">
            <v>127</v>
          </cell>
          <cell r="B31">
            <v>1.4</v>
          </cell>
        </row>
        <row r="32">
          <cell r="A32">
            <v>128</v>
          </cell>
          <cell r="B32">
            <v>1.4</v>
          </cell>
        </row>
        <row r="33">
          <cell r="A33">
            <v>129</v>
          </cell>
          <cell r="B33">
            <v>1.4</v>
          </cell>
        </row>
        <row r="34">
          <cell r="A34">
            <v>130</v>
          </cell>
          <cell r="B34">
            <v>1.4</v>
          </cell>
        </row>
        <row r="35">
          <cell r="A35">
            <v>131</v>
          </cell>
          <cell r="B35">
            <v>1.4</v>
          </cell>
        </row>
        <row r="36">
          <cell r="A36">
            <v>132</v>
          </cell>
          <cell r="B36">
            <v>1.4</v>
          </cell>
        </row>
        <row r="37">
          <cell r="A37">
            <v>133</v>
          </cell>
          <cell r="B37">
            <v>1.4</v>
          </cell>
        </row>
        <row r="38">
          <cell r="A38">
            <v>134</v>
          </cell>
          <cell r="B38">
            <v>1.4</v>
          </cell>
        </row>
        <row r="39">
          <cell r="A39">
            <v>135</v>
          </cell>
          <cell r="B39">
            <v>1.4</v>
          </cell>
        </row>
        <row r="40">
          <cell r="A40">
            <v>136</v>
          </cell>
          <cell r="B40">
            <v>1.4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sheetName val="Labor Rate"/>
      <sheetName val="Material"/>
      <sheetName val="Arch"/>
      <sheetName val="Cvl"/>
      <sheetName val="summary"/>
      <sheetName val="MP&amp;EQP"/>
      <sheetName val="DUTCH CONE"/>
      <sheetName val="% Prog"/>
      <sheetName val="Indeks"/>
      <sheetName val="A-2"/>
      <sheetName val="A-3"/>
      <sheetName val="A-6"/>
      <sheetName val="Kuan&amp;Har(PT)"/>
      <sheetName val="Sheet1"/>
      <sheetName val="name"/>
      <sheetName val="Proposal"/>
      <sheetName val="K"/>
      <sheetName val="DAF-2"/>
      <sheetName val="ANALHASA"/>
      <sheetName val="RKP PLUMBING"/>
      <sheetName val="Input monthly capex"/>
      <sheetName val="Input data"/>
      <sheetName val="Sheet5"/>
      <sheetName val="Tanks (smpl)"/>
      <sheetName val="Tanks (Est)"/>
      <sheetName val="AssumptionValue"/>
      <sheetName val="Calca"/>
      <sheetName val="3-DIV4"/>
      <sheetName val="Feuil2"/>
      <sheetName val="EXPAT AMENDMENT 6"/>
      <sheetName val="INDONESIAN AMENDMENT 6"/>
      <sheetName val="Eng_Hrs"/>
      <sheetName val="UNITPRICE"/>
      <sheetName val="FLUOR EXPAT 19"/>
      <sheetName val="TF EXPAT 11"/>
      <sheetName val="POST"/>
      <sheetName val="General"/>
      <sheetName val="MU"/>
      <sheetName val="ASUNSUB1"/>
      <sheetName val="AS1MODD"/>
      <sheetName val="COPPER ACCESS"/>
      <sheetName val="3-DIV2"/>
      <sheetName val="OrgRates2000"/>
      <sheetName val="Eng_Hrs _HO_"/>
      <sheetName val="Cabling Data&amp;Power"/>
      <sheetName val="RAB"/>
      <sheetName val="Petani"/>
      <sheetName val="FOS"/>
      <sheetName val="PIPE MATERIALS for TEMP HT  _2_"/>
      <sheetName val="HOT TAP WORK"/>
      <sheetName val="Labor_Rate"/>
      <sheetName val="DUTCH_CONE"/>
      <sheetName val="%_Prog"/>
      <sheetName val="BQMP"/>
      <sheetName val="Page 3 Content"/>
      <sheetName val="Isolasi Luar Dalam"/>
      <sheetName val="Isolasi Luar"/>
      <sheetName val="SILICATE"/>
    </sheetNames>
    <sheetDataSet>
      <sheetData sheetId="0">
        <row r="20">
          <cell r="P20">
            <v>8389.48</v>
          </cell>
        </row>
      </sheetData>
      <sheetData sheetId="1" refreshError="1">
        <row r="20">
          <cell r="P20">
            <v>8389.48</v>
          </cell>
        </row>
        <row r="23">
          <cell r="P23">
            <v>7865.1374999999998</v>
          </cell>
        </row>
        <row r="27">
          <cell r="P27">
            <v>13108.5625</v>
          </cell>
        </row>
        <row r="28">
          <cell r="P28">
            <v>7865.1374999999998</v>
          </cell>
        </row>
        <row r="30">
          <cell r="P30">
            <v>7865.1374999999998</v>
          </cell>
        </row>
      </sheetData>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Labor Rate"/>
      <sheetName val="Sheet5"/>
      <sheetName val="Equipment"/>
      <sheetName val="Main"/>
      <sheetName val="Data"/>
      <sheetName val="RKP PLUMBING"/>
      <sheetName val="A-2"/>
      <sheetName val="A-3"/>
      <sheetName val="A-6"/>
      <sheetName val="Kuan&amp;Har(PT)"/>
      <sheetName val="Petani"/>
      <sheetName val="04. Desain Fondasi"/>
      <sheetName val="05. Tulangan Fonda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PR"/>
      <sheetName val="TOC"/>
      <sheetName val="GENERAL"/>
      <sheetName val="MACRO"/>
      <sheetName val="Spread Found"/>
      <sheetName val="Anchor Bolt"/>
      <sheetName val="BEARING"/>
      <sheetName val="Support React. All"/>
      <sheetName val="UNFACTORED"/>
      <sheetName val="FACTORED"/>
      <sheetName val="Proposal"/>
      <sheetName val="Tanks (smpl)"/>
      <sheetName val="Tanks (Est)"/>
      <sheetName val="DATA"/>
      <sheetName val="AN PL_ROOF_CRING_WGD"/>
      <sheetName val="DetailCost_GO36related"/>
      <sheetName val="Rokan IS Calculation"/>
      <sheetName val="NPK_Gresik"/>
      <sheetName val="FIRE FIGHTING"/>
      <sheetName val="eqp-rek"/>
      <sheetName val="Labor"/>
      <sheetName val="DUTCH CONE"/>
      <sheetName val="COST-SUM"/>
      <sheetName val="name"/>
      <sheetName val="NM"/>
    </sheetNames>
    <sheetDataSet>
      <sheetData sheetId="0"/>
      <sheetData sheetId="1"/>
      <sheetData sheetId="2"/>
      <sheetData sheetId="3">
        <row r="42">
          <cell r="M42">
            <v>24</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 CABLE N2XSEY (3C)"/>
      <sheetName val="Count"/>
      <sheetName val="MTO LUG"/>
      <sheetName val="Sum Cable Lug(LD)"/>
      <sheetName val="LUG2(LD)"/>
      <sheetName val="MTO GLAND"/>
      <sheetName val="Sum Gland(LD)"/>
      <sheetName val="MTO"/>
      <sheetName val="Sum Cable Lenght(LD)"/>
      <sheetName val="MTO TERM.(LD)"/>
      <sheetName val="MTO TERM.KIT"/>
      <sheetName val="Termination Kit(LD)"/>
      <sheetName val="SUMMARIES"/>
      <sheetName val="MTO CABLE MARKER"/>
      <sheetName val="BOQ"/>
      <sheetName val="TOTAL(LD)"/>
      <sheetName val="BOQ (POWER &amp; CONTROL CABLE)"/>
      <sheetName val="BOQ (GLAND)"/>
      <sheetName val="BOQ (Grounding)"/>
      <sheetName val="BOQ (INDOOR)"/>
      <sheetName val="BOQ (OUTDOOR LIGHT)"/>
      <sheetName val="BOQ (POWER)"/>
      <sheetName val="CABLE"/>
      <sheetName val="MTOs"/>
      <sheetName val="SUMMARY"/>
      <sheetName val="C-MTO"/>
      <sheetName val="CALCULATION"/>
      <sheetName val="Cable Schedule (2)"/>
      <sheetName val="DETAIL"/>
      <sheetName val="OD"/>
      <sheetName val="BOQ TERM"/>
      <sheetName val="Sheet6"/>
      <sheetName val="CABLE SCHEDULE-UPDATE"/>
      <sheetName val="Doku_Cab_Sum"/>
      <sheetName val="Cable Tray Calculation"/>
      <sheetName val="HEROS"/>
      <sheetName val="BASE"/>
      <sheetName val="HEROSCAS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6">
          <cell r="F6">
            <v>12.5</v>
          </cell>
          <cell r="G6" t="str">
            <v>M20</v>
          </cell>
          <cell r="H6" t="str">
            <v>3/4"/1/2"</v>
          </cell>
        </row>
        <row r="7">
          <cell r="F7">
            <v>20.5</v>
          </cell>
          <cell r="G7" t="str">
            <v>M25</v>
          </cell>
          <cell r="H7" t="str">
            <v>1"/3/4"</v>
          </cell>
        </row>
        <row r="8">
          <cell r="F8">
            <v>26</v>
          </cell>
          <cell r="G8" t="str">
            <v>M32</v>
          </cell>
          <cell r="H8" t="str">
            <v>1 1/4"/1"</v>
          </cell>
        </row>
        <row r="9">
          <cell r="F9">
            <v>33</v>
          </cell>
          <cell r="G9" t="str">
            <v>M40</v>
          </cell>
          <cell r="H9" t="str">
            <v>1 1/2"/1 1/4"</v>
          </cell>
        </row>
        <row r="10">
          <cell r="F10">
            <v>41</v>
          </cell>
          <cell r="G10" t="str">
            <v>M50</v>
          </cell>
          <cell r="H10" t="str">
            <v>2"/1 1/2"</v>
          </cell>
        </row>
        <row r="11">
          <cell r="F11">
            <v>52.6</v>
          </cell>
          <cell r="G11" t="str">
            <v>M63</v>
          </cell>
          <cell r="H11" t="str">
            <v>2 1/2"/2"</v>
          </cell>
        </row>
        <row r="12">
          <cell r="F12">
            <v>65.3</v>
          </cell>
          <cell r="G12" t="str">
            <v>M75</v>
          </cell>
          <cell r="H12" t="str">
            <v>3"/3 1/2"</v>
          </cell>
        </row>
        <row r="13">
          <cell r="F13">
            <v>78</v>
          </cell>
          <cell r="G13" t="str">
            <v>M90</v>
          </cell>
          <cell r="H13" t="str">
            <v>3 1/2"</v>
          </cell>
        </row>
        <row r="14">
          <cell r="F14">
            <v>89.5</v>
          </cell>
          <cell r="G14" t="str">
            <v>M100</v>
          </cell>
          <cell r="H14" t="str">
            <v>4"</v>
          </cell>
        </row>
        <row r="20">
          <cell r="F20">
            <v>11</v>
          </cell>
          <cell r="G20" t="str">
            <v>M20</v>
          </cell>
          <cell r="H20" t="str">
            <v>3/4"/1/2"</v>
          </cell>
        </row>
        <row r="21">
          <cell r="F21">
            <v>14.3</v>
          </cell>
          <cell r="G21" t="str">
            <v>M25</v>
          </cell>
          <cell r="H21" t="str">
            <v>1"/3/4"</v>
          </cell>
        </row>
        <row r="22">
          <cell r="F22">
            <v>20.2</v>
          </cell>
          <cell r="G22" t="str">
            <v>M32</v>
          </cell>
          <cell r="H22" t="str">
            <v>1 1/4"/1"</v>
          </cell>
        </row>
        <row r="23">
          <cell r="F23">
            <v>26.5</v>
          </cell>
          <cell r="G23" t="str">
            <v>M40</v>
          </cell>
          <cell r="H23" t="str">
            <v>1 1/2"/1 1/4"</v>
          </cell>
        </row>
        <row r="24">
          <cell r="F24">
            <v>32.5</v>
          </cell>
          <cell r="G24" t="str">
            <v>M50</v>
          </cell>
          <cell r="H24" t="str">
            <v>2"/1 1/2"</v>
          </cell>
        </row>
        <row r="25">
          <cell r="F25">
            <v>44.4</v>
          </cell>
          <cell r="G25" t="str">
            <v>M63</v>
          </cell>
          <cell r="H25" t="str">
            <v>2 1/2"/2"</v>
          </cell>
        </row>
        <row r="26">
          <cell r="F26">
            <v>56.3</v>
          </cell>
          <cell r="G26" t="str">
            <v>M75</v>
          </cell>
          <cell r="H26" t="str">
            <v>3"/3 1/2"</v>
          </cell>
        </row>
        <row r="27">
          <cell r="F27">
            <v>68.2</v>
          </cell>
          <cell r="G27" t="str">
            <v>M80</v>
          </cell>
          <cell r="H27" t="str">
            <v>3 1/2"</v>
          </cell>
        </row>
        <row r="28">
          <cell r="F28">
            <v>73</v>
          </cell>
          <cell r="G28" t="str">
            <v>M90</v>
          </cell>
          <cell r="H28" t="str">
            <v>3 1/2"</v>
          </cell>
        </row>
        <row r="29">
          <cell r="F29">
            <v>77.599999999999994</v>
          </cell>
          <cell r="G29" t="str">
            <v>M100</v>
          </cell>
          <cell r="H29" t="str">
            <v>4"</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VCable"/>
      <sheetName val="MVCable"/>
      <sheetName val="COCable"/>
      <sheetName val="Motor"/>
      <sheetName val="Cover"/>
      <sheetName val="Notes"/>
      <sheetName val="SUMMARY"/>
      <sheetName val="Total-Summary2"/>
      <sheetName val="SUMMARYaa"/>
      <sheetName val="TOTAL_SUMMARY"/>
      <sheetName val="SUMMARY (3)"/>
      <sheetName val="LOADLIST_SS-892(PROCESS)"/>
      <sheetName val="CS_SS892"/>
      <sheetName val="LOADLIST_OG_(SS-191)"/>
      <sheetName val="CS_SS191"/>
      <sheetName val="LOADLIS_OG_(SS-192)"/>
      <sheetName val="CS_SS192"/>
      <sheetName val="LOADLIST_OG_(SS-961)"/>
      <sheetName val="CS_SS961"/>
      <sheetName val="LOADLIST_OG_(SS-391)"/>
      <sheetName val="CS_SS391"/>
      <sheetName val="LOADLIST_OG_(SS-791)"/>
      <sheetName val="CS_SS791"/>
      <sheetName val="LOADLIS_OG_(SS-491)"/>
      <sheetName val="CS_SS491"/>
      <sheetName val="LOADLIST_OG_(SS-492)"/>
      <sheetName val="CS_SS492"/>
      <sheetName val="LOADLIST_OG_(SS-591)"/>
      <sheetName val="CS_SS591"/>
      <sheetName val="LOADLIST_OG_(SS-792)"/>
      <sheetName val="CS_SS792"/>
      <sheetName val="TRANSIZE PROCESS ARE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JENIS</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1">
          <cell r="A11" t="str">
            <v xml:space="preserve">JOB NO.    </v>
          </cell>
          <cell r="C11" t="str">
            <v>:</v>
          </cell>
          <cell r="D11" t="str">
            <v>PD-08426</v>
          </cell>
          <cell r="L11" t="str">
            <v>POWER CABLE AND MATERIAL SCHEDULE</v>
          </cell>
        </row>
        <row r="12">
          <cell r="A12" t="str">
            <v xml:space="preserve">CLIENT     </v>
          </cell>
          <cell r="C12" t="str">
            <v>:</v>
          </cell>
          <cell r="D12" t="str">
            <v>PEMDA TK-1 PROPINSI PAPUA</v>
          </cell>
        </row>
        <row r="13">
          <cell r="A13" t="str">
            <v xml:space="preserve">PROJECT  </v>
          </cell>
          <cell r="C13" t="str">
            <v>:</v>
          </cell>
          <cell r="D13" t="str">
            <v>TIMIKA CEMENT PLANT DEVELOPMENT PROJECT FRONT END ENGINEERING DESIGN (FEED)</v>
          </cell>
        </row>
        <row r="14">
          <cell r="A14" t="str">
            <v xml:space="preserve">LOCATION      </v>
          </cell>
          <cell r="C14" t="str">
            <v>:</v>
          </cell>
          <cell r="D14" t="str">
            <v>TIMIKA, PAPUA</v>
          </cell>
          <cell r="AN14" t="str">
            <v>REVISION : 00</v>
          </cell>
        </row>
        <row r="16">
          <cell r="A16" t="str">
            <v>A</v>
          </cell>
          <cell r="B16" t="str">
            <v>B</v>
          </cell>
          <cell r="D16" t="str">
            <v>C</v>
          </cell>
          <cell r="F16" t="str">
            <v>D</v>
          </cell>
          <cell r="G16" t="str">
            <v>E</v>
          </cell>
          <cell r="H16" t="str">
            <v>F</v>
          </cell>
          <cell r="I16" t="str">
            <v>F</v>
          </cell>
          <cell r="J16" t="str">
            <v>G</v>
          </cell>
          <cell r="K16" t="str">
            <v>H</v>
          </cell>
          <cell r="L16" t="str">
            <v>I</v>
          </cell>
          <cell r="M16" t="str">
            <v>J</v>
          </cell>
          <cell r="N16" t="str">
            <v>J</v>
          </cell>
          <cell r="O16" t="str">
            <v>K</v>
          </cell>
          <cell r="P16" t="str">
            <v>L</v>
          </cell>
          <cell r="Q16" t="str">
            <v>M</v>
          </cell>
          <cell r="R16" t="str">
            <v>N</v>
          </cell>
          <cell r="S16" t="str">
            <v>O</v>
          </cell>
          <cell r="T16" t="str">
            <v>P</v>
          </cell>
          <cell r="U16" t="str">
            <v>Q</v>
          </cell>
          <cell r="V16" t="str">
            <v>R</v>
          </cell>
          <cell r="W16" t="str">
            <v>S</v>
          </cell>
          <cell r="X16" t="str">
            <v>T</v>
          </cell>
          <cell r="Y16" t="str">
            <v>U</v>
          </cell>
          <cell r="Z16" t="str">
            <v>V</v>
          </cell>
          <cell r="AA16" t="str">
            <v>W</v>
          </cell>
          <cell r="AB16" t="str">
            <v>K</v>
          </cell>
          <cell r="AC16" t="str">
            <v>Y</v>
          </cell>
          <cell r="AD16" t="str">
            <v>Z</v>
          </cell>
          <cell r="AE16" t="str">
            <v>AA</v>
          </cell>
          <cell r="AF16" t="str">
            <v>AB</v>
          </cell>
          <cell r="AG16" t="str">
            <v>L</v>
          </cell>
          <cell r="AH16" t="str">
            <v>M</v>
          </cell>
          <cell r="AI16" t="str">
            <v>N</v>
          </cell>
          <cell r="AJ16" t="str">
            <v>O</v>
          </cell>
          <cell r="AK16" t="str">
            <v>P</v>
          </cell>
          <cell r="AL16" t="str">
            <v>Q</v>
          </cell>
          <cell r="AM16" t="str">
            <v>R</v>
          </cell>
          <cell r="AN16" t="str">
            <v>S</v>
          </cell>
        </row>
        <row r="22">
          <cell r="A22" t="str">
            <v>NO.</v>
          </cell>
          <cell r="B22" t="str">
            <v>EQUIPMENT NO.</v>
          </cell>
          <cell r="D22" t="str">
            <v>CABLE TAG NUMBER</v>
          </cell>
          <cell r="F22" t="str">
            <v>SERVICE</v>
          </cell>
          <cell r="G22" t="str">
            <v>VOLT</v>
          </cell>
          <cell r="H22" t="str">
            <v>RATED OUTPUT</v>
          </cell>
          <cell r="I22" t="str">
            <v>RATED OUTPUT</v>
          </cell>
          <cell r="J22" t="str">
            <v>FROM</v>
          </cell>
          <cell r="K22" t="str">
            <v>VIA</v>
          </cell>
          <cell r="L22" t="str">
            <v>TO</v>
          </cell>
          <cell r="N22" t="str">
            <v>CABLE  SPECIFICATION  &amp; SIZE</v>
          </cell>
          <cell r="S22" t="str">
            <v>L1 (a+b)</v>
          </cell>
          <cell r="T22" t="str">
            <v>L1( c+d+e)</v>
          </cell>
          <cell r="U22" t="str">
            <v>L1(f)</v>
          </cell>
          <cell r="V22" t="str">
            <v>L2 (H)</v>
          </cell>
          <cell r="W22" t="str">
            <v>L2 (V)</v>
          </cell>
          <cell r="X22" t="str">
            <v>L3 (a)</v>
          </cell>
          <cell r="Y22" t="str">
            <v>L3(b)</v>
          </cell>
          <cell r="Z22" t="str">
            <v>SNAKE LOSS</v>
          </cell>
          <cell r="AA22" t="str">
            <v xml:space="preserve">TOTAL CABLE </v>
          </cell>
          <cell r="AC22" t="str">
            <v>FROM</v>
          </cell>
          <cell r="AE22" t="str">
            <v>TO</v>
          </cell>
          <cell r="AG22" t="str">
            <v>CABLE GLAND</v>
          </cell>
          <cell r="AK22" t="str">
            <v>CABLE LUG</v>
          </cell>
          <cell r="AL22" t="str">
            <v>SPLICING KIT</v>
          </cell>
        </row>
        <row r="23">
          <cell r="M23" t="str">
            <v>SPECIFICATION</v>
          </cell>
          <cell r="N23" t="str">
            <v>SPECIFICATION</v>
          </cell>
          <cell r="O23" t="str">
            <v>SIZE</v>
          </cell>
          <cell r="P23" t="str">
            <v>NO. OF CABLE</v>
          </cell>
          <cell r="Q23" t="str">
            <v>CORE</v>
          </cell>
          <cell r="R23" t="str">
            <v>OD</v>
          </cell>
          <cell r="S23" t="str">
            <v>S/S INSIDE</v>
          </cell>
          <cell r="T23" t="str">
            <v>S/S VERTICAL</v>
          </cell>
          <cell r="U23" t="str">
            <v>TERMINATION</v>
          </cell>
          <cell r="V23" t="str">
            <v>HORIZONTAL</v>
          </cell>
          <cell r="W23" t="str">
            <v>VERTICAL</v>
          </cell>
          <cell r="X23" t="str">
            <v>S/S DEPTH</v>
          </cell>
          <cell r="Y23" t="str">
            <v>TERMINATION</v>
          </cell>
          <cell r="Z23" t="str">
            <v>3% of L2 (H)</v>
          </cell>
          <cell r="AA23" t="str">
            <v>LENGTH</v>
          </cell>
          <cell r="AB23" t="str">
            <v>TOTAL LENGTH</v>
          </cell>
          <cell r="AC23" t="str">
            <v>HAZARD</v>
          </cell>
          <cell r="AD23" t="str">
            <v>NON HAZARD</v>
          </cell>
          <cell r="AE23" t="str">
            <v>HAZARD</v>
          </cell>
          <cell r="AF23" t="str">
            <v>NON HAZARD</v>
          </cell>
          <cell r="AG23" t="str">
            <v>SIZE</v>
          </cell>
          <cell r="AH23" t="str">
            <v>TYPE</v>
          </cell>
          <cell r="AI23" t="str">
            <v>HAZARD</v>
          </cell>
          <cell r="AJ23" t="str">
            <v>NON HAZARD</v>
          </cell>
          <cell r="AK23" t="str">
            <v>SUM</v>
          </cell>
          <cell r="AL23" t="str">
            <v>CSL</v>
          </cell>
          <cell r="AM23" t="str">
            <v>SUM</v>
          </cell>
          <cell r="AN23" t="str">
            <v>REMARKS</v>
          </cell>
        </row>
        <row r="24">
          <cell r="G24" t="str">
            <v>KV</v>
          </cell>
          <cell r="H24" t="str">
            <v>-</v>
          </cell>
          <cell r="I24" t="str">
            <v>KW</v>
          </cell>
          <cell r="O24" t="str">
            <v>sqmm</v>
          </cell>
          <cell r="P24" t="str">
            <v>EA</v>
          </cell>
          <cell r="Q24" t="str">
            <v>-</v>
          </cell>
          <cell r="R24" t="str">
            <v>sqmm</v>
          </cell>
          <cell r="S24" t="str">
            <v>m</v>
          </cell>
          <cell r="T24" t="str">
            <v>m</v>
          </cell>
          <cell r="U24" t="str">
            <v>m</v>
          </cell>
          <cell r="V24" t="str">
            <v>m</v>
          </cell>
          <cell r="W24" t="str">
            <v>m</v>
          </cell>
          <cell r="X24" t="str">
            <v>m</v>
          </cell>
          <cell r="Y24" t="str">
            <v>m</v>
          </cell>
          <cell r="Z24" t="str">
            <v>m</v>
          </cell>
          <cell r="AA24" t="str">
            <v>m</v>
          </cell>
          <cell r="AB24" t="str">
            <v>m</v>
          </cell>
          <cell r="AC24" t="str">
            <v>EA</v>
          </cell>
          <cell r="AD24" t="str">
            <v>EA</v>
          </cell>
          <cell r="AE24" t="str">
            <v>EA</v>
          </cell>
          <cell r="AF24" t="str">
            <v>EA</v>
          </cell>
          <cell r="AG24" t="str">
            <v>-</v>
          </cell>
          <cell r="AH24" t="str">
            <v>-</v>
          </cell>
          <cell r="AI24" t="str">
            <v>EA</v>
          </cell>
          <cell r="AJ24" t="str">
            <v>EA</v>
          </cell>
          <cell r="AK24" t="str">
            <v>EA</v>
          </cell>
          <cell r="AL24" t="str">
            <v>m</v>
          </cell>
          <cell r="AM24" t="str">
            <v>EA</v>
          </cell>
        </row>
        <row r="25">
          <cell r="D25" t="str">
            <v>SUBSTATION 191</v>
          </cell>
          <cell r="AP25" t="str">
            <v>TYPE</v>
          </cell>
          <cell r="AQ25" t="str">
            <v>STATUS</v>
          </cell>
          <cell r="AR25" t="str">
            <v>SYSTEM</v>
          </cell>
          <cell r="AS25" t="str">
            <v>SUBSTATION</v>
          </cell>
          <cell r="AT25" t="str">
            <v>MCC STATION</v>
          </cell>
          <cell r="AU25" t="str">
            <v>IKPT</v>
          </cell>
          <cell r="AV25" t="str">
            <v>SPARE1</v>
          </cell>
          <cell r="AW25" t="str">
            <v>SPARE2</v>
          </cell>
          <cell r="AX25" t="str">
            <v>SPARE3</v>
          </cell>
        </row>
        <row r="26">
          <cell r="D26" t="str">
            <v>892-SWGR-8002-A-01/02</v>
          </cell>
        </row>
        <row r="27">
          <cell r="A27">
            <v>1</v>
          </cell>
          <cell r="B27" t="str">
            <v>892.F191A</v>
          </cell>
          <cell r="D27" t="str">
            <v>892.F191A-P</v>
          </cell>
          <cell r="F27" t="str">
            <v>FEEDER TO MCC-191-111-XXX-A</v>
          </cell>
          <cell r="G27">
            <v>380</v>
          </cell>
          <cell r="H27">
            <v>0</v>
          </cell>
          <cell r="I27">
            <v>0</v>
          </cell>
          <cell r="J27" t="str">
            <v>892-SWGR-8002-A-01/02</v>
          </cell>
          <cell r="K27" t="str">
            <v>UG</v>
          </cell>
          <cell r="L27" t="str">
            <v>892.F191A</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F</v>
          </cell>
          <cell r="AQ27">
            <v>0</v>
          </cell>
          <cell r="AR27" t="str">
            <v>LOW</v>
          </cell>
          <cell r="AS27" t="str">
            <v>SUBSTATION 191</v>
          </cell>
          <cell r="AT27" t="str">
            <v>892-SWGR-8002-A-01/02</v>
          </cell>
          <cell r="AU27" t="str">
            <v>.</v>
          </cell>
          <cell r="AV27">
            <v>0</v>
          </cell>
          <cell r="AW27">
            <v>0</v>
          </cell>
          <cell r="AX27">
            <v>0</v>
          </cell>
        </row>
        <row r="28">
          <cell r="A28">
            <v>2</v>
          </cell>
          <cell r="B28" t="str">
            <v>892.F191B</v>
          </cell>
          <cell r="D28" t="str">
            <v>892.F191B-P</v>
          </cell>
          <cell r="F28" t="str">
            <v>FEEDER TO MCC-191-113-XXX-B</v>
          </cell>
          <cell r="G28">
            <v>380</v>
          </cell>
          <cell r="H28">
            <v>0</v>
          </cell>
          <cell r="I28">
            <v>0</v>
          </cell>
          <cell r="J28" t="str">
            <v>892-SWGR-8002-A-01/02</v>
          </cell>
          <cell r="K28" t="str">
            <v>UG</v>
          </cell>
          <cell r="L28" t="str">
            <v>892.F191B</v>
          </cell>
          <cell r="M28" t="str">
            <v>0.6/1  KV ,CU/XLPE/STA/PVC ; 4C X 300 SQMM</v>
          </cell>
          <cell r="N28" t="str">
            <v>0.6/1  KV ,CU/XLPE/STA/PVC ; 1-4C X 300 SQMM</v>
          </cell>
          <cell r="O28">
            <v>300</v>
          </cell>
          <cell r="P28">
            <v>1</v>
          </cell>
          <cell r="Q28">
            <v>4</v>
          </cell>
          <cell r="R28">
            <v>69.5</v>
          </cell>
          <cell r="S28">
            <v>19</v>
          </cell>
          <cell r="T28">
            <v>6</v>
          </cell>
          <cell r="U28">
            <v>1</v>
          </cell>
          <cell r="V28">
            <v>337</v>
          </cell>
          <cell r="W28">
            <v>16</v>
          </cell>
          <cell r="X28">
            <v>1</v>
          </cell>
          <cell r="Y28">
            <v>1</v>
          </cell>
          <cell r="Z28">
            <v>16.850000000000001</v>
          </cell>
          <cell r="AA28">
            <v>397.85</v>
          </cell>
          <cell r="AB28">
            <v>397.85</v>
          </cell>
          <cell r="AC28">
            <v>0</v>
          </cell>
          <cell r="AD28">
            <v>1</v>
          </cell>
          <cell r="AE28">
            <v>1</v>
          </cell>
          <cell r="AF28">
            <v>0</v>
          </cell>
          <cell r="AG28" t="str">
            <v>M75</v>
          </cell>
          <cell r="AH28" t="str">
            <v>ARMOUR</v>
          </cell>
          <cell r="AI28">
            <v>1</v>
          </cell>
          <cell r="AJ28">
            <v>1</v>
          </cell>
          <cell r="AK28">
            <v>8</v>
          </cell>
          <cell r="AL28">
            <v>1000</v>
          </cell>
          <cell r="AM28">
            <v>0</v>
          </cell>
          <cell r="AN28">
            <v>0</v>
          </cell>
          <cell r="AP28" t="str">
            <v>F</v>
          </cell>
          <cell r="AQ28">
            <v>0</v>
          </cell>
          <cell r="AR28" t="str">
            <v>LOW</v>
          </cell>
          <cell r="AS28" t="str">
            <v>SUBSTATION 191</v>
          </cell>
          <cell r="AT28" t="str">
            <v>892-SWGR-8002-A-01/02</v>
          </cell>
          <cell r="AU28" t="str">
            <v>.</v>
          </cell>
          <cell r="AV28">
            <v>0</v>
          </cell>
          <cell r="AW28">
            <v>0</v>
          </cell>
          <cell r="AX28">
            <v>0</v>
          </cell>
        </row>
        <row r="29">
          <cell r="A29">
            <v>3</v>
          </cell>
          <cell r="B29" t="str">
            <v>892.F191C</v>
          </cell>
          <cell r="D29" t="str">
            <v>892.F191C-P</v>
          </cell>
          <cell r="F29" t="str">
            <v>FEEDER TO MCC-191-114-XXX-C</v>
          </cell>
          <cell r="G29">
            <v>380</v>
          </cell>
          <cell r="H29">
            <v>0</v>
          </cell>
          <cell r="I29">
            <v>0</v>
          </cell>
          <cell r="J29" t="str">
            <v>892-SWGR-8002-A-01/02</v>
          </cell>
          <cell r="K29" t="str">
            <v>UG</v>
          </cell>
          <cell r="L29" t="str">
            <v>892.F191C</v>
          </cell>
          <cell r="M29" t="str">
            <v>0.6/1  KV ,CU/XLPE/STA/PVC ; 4C X 300 SQMM</v>
          </cell>
          <cell r="N29" t="str">
            <v>0.6/1  KV ,CU/XLPE/STA/PVC ; 1-4C X 300 SQMM</v>
          </cell>
          <cell r="O29">
            <v>300</v>
          </cell>
          <cell r="P29">
            <v>1</v>
          </cell>
          <cell r="Q29">
            <v>4</v>
          </cell>
          <cell r="R29">
            <v>69.5</v>
          </cell>
          <cell r="S29">
            <v>19</v>
          </cell>
          <cell r="T29">
            <v>6</v>
          </cell>
          <cell r="U29">
            <v>1</v>
          </cell>
          <cell r="V29">
            <v>337</v>
          </cell>
          <cell r="W29">
            <v>16</v>
          </cell>
          <cell r="X29">
            <v>1</v>
          </cell>
          <cell r="Y29">
            <v>1</v>
          </cell>
          <cell r="Z29">
            <v>16.850000000000001</v>
          </cell>
          <cell r="AA29">
            <v>397.85</v>
          </cell>
          <cell r="AB29">
            <v>397.85</v>
          </cell>
          <cell r="AC29">
            <v>0</v>
          </cell>
          <cell r="AD29">
            <v>1</v>
          </cell>
          <cell r="AE29">
            <v>1</v>
          </cell>
          <cell r="AF29">
            <v>0</v>
          </cell>
          <cell r="AG29" t="str">
            <v>M75</v>
          </cell>
          <cell r="AH29" t="str">
            <v>ARMOUR</v>
          </cell>
          <cell r="AI29">
            <v>1</v>
          </cell>
          <cell r="AJ29">
            <v>1</v>
          </cell>
          <cell r="AK29">
            <v>8</v>
          </cell>
          <cell r="AL29">
            <v>1000</v>
          </cell>
          <cell r="AM29">
            <v>0</v>
          </cell>
          <cell r="AN29">
            <v>0</v>
          </cell>
          <cell r="AP29" t="str">
            <v>F</v>
          </cell>
          <cell r="AQ29">
            <v>0</v>
          </cell>
          <cell r="AR29" t="str">
            <v>LOW</v>
          </cell>
          <cell r="AS29" t="str">
            <v>SUBSTATION 191</v>
          </cell>
          <cell r="AT29" t="str">
            <v>892-SWGR-8002-A-01/02</v>
          </cell>
          <cell r="AU29" t="str">
            <v>.</v>
          </cell>
          <cell r="AV29">
            <v>0</v>
          </cell>
          <cell r="AW29">
            <v>0</v>
          </cell>
          <cell r="AX29">
            <v>0</v>
          </cell>
        </row>
        <row r="30">
          <cell r="A30">
            <v>4</v>
          </cell>
          <cell r="B30" t="str">
            <v>892.F192A</v>
          </cell>
          <cell r="D30" t="str">
            <v>892.F192A-P</v>
          </cell>
          <cell r="F30" t="str">
            <v>FEEDER TO MCC-192-XXX-A</v>
          </cell>
          <cell r="G30">
            <v>380</v>
          </cell>
          <cell r="H30">
            <v>0</v>
          </cell>
          <cell r="I30">
            <v>0</v>
          </cell>
          <cell r="J30" t="str">
            <v>892-SWGR-8002-A-01/02</v>
          </cell>
          <cell r="K30" t="str">
            <v>UG</v>
          </cell>
          <cell r="L30" t="str">
            <v>892.F192A</v>
          </cell>
          <cell r="M30" t="str">
            <v>0.6/1  KV ,CU/XLPE/STA/PVC ; 4C X 300 SQMM</v>
          </cell>
          <cell r="N30" t="str">
            <v>0.6/1  KV ,CU/XLPE/STA/PVC ; 1-4C X 300 SQMM</v>
          </cell>
          <cell r="O30">
            <v>300</v>
          </cell>
          <cell r="P30">
            <v>1</v>
          </cell>
          <cell r="Q30">
            <v>4</v>
          </cell>
          <cell r="R30">
            <v>69.5</v>
          </cell>
          <cell r="S30">
            <v>19</v>
          </cell>
          <cell r="T30">
            <v>6</v>
          </cell>
          <cell r="U30">
            <v>1</v>
          </cell>
          <cell r="V30">
            <v>337</v>
          </cell>
          <cell r="W30">
            <v>16</v>
          </cell>
          <cell r="X30">
            <v>1</v>
          </cell>
          <cell r="Y30">
            <v>1</v>
          </cell>
          <cell r="Z30">
            <v>16.850000000000001</v>
          </cell>
          <cell r="AA30">
            <v>397.85</v>
          </cell>
          <cell r="AB30">
            <v>397.85</v>
          </cell>
          <cell r="AC30">
            <v>0</v>
          </cell>
          <cell r="AD30">
            <v>1</v>
          </cell>
          <cell r="AE30">
            <v>1</v>
          </cell>
          <cell r="AF30">
            <v>0</v>
          </cell>
          <cell r="AG30" t="str">
            <v>M75</v>
          </cell>
          <cell r="AH30" t="str">
            <v>ARMOUR</v>
          </cell>
          <cell r="AI30">
            <v>1</v>
          </cell>
          <cell r="AJ30">
            <v>1</v>
          </cell>
          <cell r="AK30">
            <v>8</v>
          </cell>
          <cell r="AL30">
            <v>1000</v>
          </cell>
          <cell r="AM30">
            <v>0</v>
          </cell>
          <cell r="AN30">
            <v>0</v>
          </cell>
          <cell r="AP30" t="str">
            <v>F</v>
          </cell>
          <cell r="AQ30">
            <v>0</v>
          </cell>
          <cell r="AR30" t="str">
            <v>LOW</v>
          </cell>
          <cell r="AS30" t="str">
            <v>SUBSTATION 191</v>
          </cell>
          <cell r="AT30" t="str">
            <v>892-SWGR-8002-A-01/02</v>
          </cell>
          <cell r="AU30" t="str">
            <v>.</v>
          </cell>
          <cell r="AV30">
            <v>0</v>
          </cell>
          <cell r="AW30">
            <v>0</v>
          </cell>
          <cell r="AX30">
            <v>0</v>
          </cell>
        </row>
        <row r="31">
          <cell r="A31">
            <v>5</v>
          </cell>
          <cell r="B31" t="str">
            <v>892.F192B</v>
          </cell>
          <cell r="D31" t="str">
            <v>892.F192B-P</v>
          </cell>
          <cell r="F31" t="str">
            <v>FEEDER TO MCC-191-XXX-B</v>
          </cell>
          <cell r="G31">
            <v>380</v>
          </cell>
          <cell r="H31">
            <v>0</v>
          </cell>
          <cell r="I31">
            <v>0</v>
          </cell>
          <cell r="J31" t="str">
            <v>892-SWGR-8002-A-01/02</v>
          </cell>
          <cell r="K31" t="str">
            <v>UG</v>
          </cell>
          <cell r="L31" t="str">
            <v>892.F192B</v>
          </cell>
          <cell r="M31" t="str">
            <v>0.6/1  KV ,CU/XLPE/STA/PVC ; 4C X 300 SQMM</v>
          </cell>
          <cell r="N31" t="str">
            <v>0.6/1  KV ,CU/XLPE/STA/PVC ; 1-4C X 300 SQMM</v>
          </cell>
          <cell r="O31">
            <v>300</v>
          </cell>
          <cell r="P31">
            <v>1</v>
          </cell>
          <cell r="Q31">
            <v>4</v>
          </cell>
          <cell r="R31">
            <v>69.5</v>
          </cell>
          <cell r="S31">
            <v>19</v>
          </cell>
          <cell r="T31">
            <v>6</v>
          </cell>
          <cell r="U31">
            <v>1</v>
          </cell>
          <cell r="V31">
            <v>337</v>
          </cell>
          <cell r="W31">
            <v>16</v>
          </cell>
          <cell r="X31">
            <v>1</v>
          </cell>
          <cell r="Y31">
            <v>1</v>
          </cell>
          <cell r="Z31">
            <v>16.850000000000001</v>
          </cell>
          <cell r="AA31">
            <v>397.85</v>
          </cell>
          <cell r="AB31">
            <v>397.85</v>
          </cell>
          <cell r="AC31">
            <v>0</v>
          </cell>
          <cell r="AD31">
            <v>1</v>
          </cell>
          <cell r="AE31">
            <v>1</v>
          </cell>
          <cell r="AF31">
            <v>0</v>
          </cell>
          <cell r="AG31" t="str">
            <v>M75</v>
          </cell>
          <cell r="AH31" t="str">
            <v>ARMOUR</v>
          </cell>
          <cell r="AI31">
            <v>1</v>
          </cell>
          <cell r="AJ31">
            <v>1</v>
          </cell>
          <cell r="AK31">
            <v>8</v>
          </cell>
          <cell r="AL31">
            <v>1000</v>
          </cell>
          <cell r="AM31">
            <v>0</v>
          </cell>
          <cell r="AN31">
            <v>0</v>
          </cell>
          <cell r="AP31" t="str">
            <v>F</v>
          </cell>
          <cell r="AQ31">
            <v>0</v>
          </cell>
          <cell r="AR31" t="str">
            <v>LOW</v>
          </cell>
          <cell r="AS31" t="str">
            <v>SUBSTATION 191</v>
          </cell>
          <cell r="AT31" t="str">
            <v>892-SWGR-8002-A-01/02</v>
          </cell>
          <cell r="AU31" t="str">
            <v>.</v>
          </cell>
          <cell r="AV31">
            <v>0</v>
          </cell>
          <cell r="AW31">
            <v>0</v>
          </cell>
          <cell r="AX31">
            <v>0</v>
          </cell>
        </row>
        <row r="32">
          <cell r="A32">
            <v>6</v>
          </cell>
          <cell r="B32" t="str">
            <v>892.F193</v>
          </cell>
          <cell r="D32" t="str">
            <v>892.F193-P</v>
          </cell>
          <cell r="F32" t="str">
            <v xml:space="preserve">FEEDER TO </v>
          </cell>
          <cell r="G32">
            <v>380</v>
          </cell>
          <cell r="H32">
            <v>0</v>
          </cell>
          <cell r="I32">
            <v>0</v>
          </cell>
          <cell r="J32" t="str">
            <v>892-SWGR-8002-A-01/02</v>
          </cell>
          <cell r="K32" t="str">
            <v>UG</v>
          </cell>
          <cell r="L32" t="str">
            <v>892.F193</v>
          </cell>
          <cell r="M32" t="str">
            <v>0.6/1  KV ,CU/XLPE/STA/PVC ; 4C X 300 SQMM</v>
          </cell>
          <cell r="N32" t="str">
            <v>0.6/1  KV ,CU/XLPE/STA/PVC ; 1-4C X 300 SQMM</v>
          </cell>
          <cell r="O32">
            <v>300</v>
          </cell>
          <cell r="P32">
            <v>1</v>
          </cell>
          <cell r="Q32">
            <v>4</v>
          </cell>
          <cell r="R32">
            <v>69.5</v>
          </cell>
          <cell r="S32">
            <v>19</v>
          </cell>
          <cell r="T32">
            <v>6</v>
          </cell>
          <cell r="U32">
            <v>1</v>
          </cell>
          <cell r="V32">
            <v>337</v>
          </cell>
          <cell r="W32">
            <v>16</v>
          </cell>
          <cell r="X32">
            <v>1</v>
          </cell>
          <cell r="Y32">
            <v>1</v>
          </cell>
          <cell r="Z32">
            <v>16.850000000000001</v>
          </cell>
          <cell r="AA32">
            <v>397.85</v>
          </cell>
          <cell r="AB32">
            <v>397.85</v>
          </cell>
          <cell r="AC32">
            <v>0</v>
          </cell>
          <cell r="AD32">
            <v>1</v>
          </cell>
          <cell r="AE32">
            <v>1</v>
          </cell>
          <cell r="AF32">
            <v>0</v>
          </cell>
          <cell r="AG32" t="str">
            <v>M75</v>
          </cell>
          <cell r="AH32" t="str">
            <v>ARMOUR</v>
          </cell>
          <cell r="AI32">
            <v>1</v>
          </cell>
          <cell r="AJ32">
            <v>1</v>
          </cell>
          <cell r="AK32">
            <v>8</v>
          </cell>
          <cell r="AL32">
            <v>1000</v>
          </cell>
          <cell r="AM32">
            <v>0</v>
          </cell>
          <cell r="AN32">
            <v>0</v>
          </cell>
          <cell r="AP32" t="str">
            <v>F</v>
          </cell>
          <cell r="AQ32">
            <v>0</v>
          </cell>
          <cell r="AR32" t="str">
            <v>LOW</v>
          </cell>
          <cell r="AS32" t="str">
            <v>SUBSTATION 191</v>
          </cell>
          <cell r="AT32" t="str">
            <v>892-SWGR-8002-A-01/02</v>
          </cell>
          <cell r="AU32" t="str">
            <v>.</v>
          </cell>
          <cell r="AV32">
            <v>0</v>
          </cell>
          <cell r="AW32">
            <v>0</v>
          </cell>
          <cell r="AX32">
            <v>0</v>
          </cell>
        </row>
        <row r="33">
          <cell r="A33">
            <v>7</v>
          </cell>
          <cell r="B33" t="str">
            <v>892.F194</v>
          </cell>
          <cell r="D33" t="str">
            <v>892.F194-P</v>
          </cell>
          <cell r="F33" t="str">
            <v xml:space="preserve">FEEDER TO </v>
          </cell>
          <cell r="G33">
            <v>380</v>
          </cell>
          <cell r="H33">
            <v>0</v>
          </cell>
          <cell r="I33">
            <v>0</v>
          </cell>
          <cell r="J33" t="str">
            <v>892-SWGR-8002-A-01/02</v>
          </cell>
          <cell r="K33" t="str">
            <v>UG</v>
          </cell>
          <cell r="L33" t="str">
            <v>892.F194</v>
          </cell>
          <cell r="M33" t="str">
            <v>0.6/1  KV ,CU/XLPE/STA/PVC ; 4C X 300 SQMM</v>
          </cell>
          <cell r="N33" t="str">
            <v>0.6/1  KV ,CU/XLPE/STA/PVC ; 1-4C X 300 SQMM</v>
          </cell>
          <cell r="O33">
            <v>300</v>
          </cell>
          <cell r="P33">
            <v>1</v>
          </cell>
          <cell r="Q33">
            <v>4</v>
          </cell>
          <cell r="R33">
            <v>69.5</v>
          </cell>
          <cell r="S33">
            <v>19</v>
          </cell>
          <cell r="T33">
            <v>6</v>
          </cell>
          <cell r="U33">
            <v>1</v>
          </cell>
          <cell r="V33">
            <v>337</v>
          </cell>
          <cell r="W33">
            <v>16</v>
          </cell>
          <cell r="X33">
            <v>1</v>
          </cell>
          <cell r="Y33">
            <v>1</v>
          </cell>
          <cell r="Z33">
            <v>16.850000000000001</v>
          </cell>
          <cell r="AA33">
            <v>397.85</v>
          </cell>
          <cell r="AB33">
            <v>397.85</v>
          </cell>
          <cell r="AC33">
            <v>0</v>
          </cell>
          <cell r="AD33">
            <v>1</v>
          </cell>
          <cell r="AE33">
            <v>1</v>
          </cell>
          <cell r="AF33">
            <v>0</v>
          </cell>
          <cell r="AG33" t="str">
            <v>M75</v>
          </cell>
          <cell r="AH33" t="str">
            <v>ARMOUR</v>
          </cell>
          <cell r="AI33">
            <v>1</v>
          </cell>
          <cell r="AJ33">
            <v>1</v>
          </cell>
          <cell r="AK33">
            <v>8</v>
          </cell>
          <cell r="AL33">
            <v>1000</v>
          </cell>
          <cell r="AM33">
            <v>0</v>
          </cell>
          <cell r="AN33">
            <v>0</v>
          </cell>
          <cell r="AP33" t="str">
            <v>F</v>
          </cell>
          <cell r="AQ33">
            <v>0</v>
          </cell>
          <cell r="AR33" t="str">
            <v>LOW</v>
          </cell>
          <cell r="AS33" t="str">
            <v>SUBSTATION 191</v>
          </cell>
          <cell r="AT33" t="str">
            <v>892-SWGR-8002-A-01/02</v>
          </cell>
          <cell r="AU33" t="str">
            <v>.</v>
          </cell>
          <cell r="AV33">
            <v>0</v>
          </cell>
          <cell r="AW33">
            <v>0</v>
          </cell>
          <cell r="AX33">
            <v>0</v>
          </cell>
        </row>
        <row r="34">
          <cell r="A34">
            <v>8</v>
          </cell>
          <cell r="B34" t="str">
            <v>892.F391A</v>
          </cell>
          <cell r="D34" t="str">
            <v>892.F391A-P</v>
          </cell>
          <cell r="F34" t="str">
            <v>FEEDER TO MCC-391-XXX-A</v>
          </cell>
          <cell r="G34">
            <v>380</v>
          </cell>
          <cell r="H34">
            <v>0</v>
          </cell>
          <cell r="I34">
            <v>0</v>
          </cell>
          <cell r="J34" t="str">
            <v>892-SWGR-8002-A-01/02</v>
          </cell>
          <cell r="K34" t="str">
            <v>UG</v>
          </cell>
          <cell r="L34" t="str">
            <v>892.F391A</v>
          </cell>
          <cell r="M34" t="str">
            <v>0.6/1  KV ,CU/XLPE/STA/PVC ; 4C X 300 SQMM</v>
          </cell>
          <cell r="N34" t="str">
            <v>0.6/1  KV ,CU/XLPE/STA/PVC ; 1-4C X 300 SQMM</v>
          </cell>
          <cell r="O34">
            <v>300</v>
          </cell>
          <cell r="P34">
            <v>1</v>
          </cell>
          <cell r="Q34">
            <v>4</v>
          </cell>
          <cell r="R34">
            <v>69.5</v>
          </cell>
          <cell r="S34">
            <v>19</v>
          </cell>
          <cell r="T34">
            <v>6</v>
          </cell>
          <cell r="U34">
            <v>1</v>
          </cell>
          <cell r="V34">
            <v>337</v>
          </cell>
          <cell r="W34">
            <v>16</v>
          </cell>
          <cell r="X34">
            <v>1</v>
          </cell>
          <cell r="Y34">
            <v>1</v>
          </cell>
          <cell r="Z34">
            <v>16.850000000000001</v>
          </cell>
          <cell r="AA34">
            <v>397.85</v>
          </cell>
          <cell r="AB34">
            <v>397.85</v>
          </cell>
          <cell r="AC34">
            <v>0</v>
          </cell>
          <cell r="AD34">
            <v>1</v>
          </cell>
          <cell r="AE34">
            <v>1</v>
          </cell>
          <cell r="AF34">
            <v>0</v>
          </cell>
          <cell r="AG34" t="str">
            <v>M75</v>
          </cell>
          <cell r="AH34" t="str">
            <v>ARMOUR</v>
          </cell>
          <cell r="AI34">
            <v>1</v>
          </cell>
          <cell r="AJ34">
            <v>1</v>
          </cell>
          <cell r="AK34">
            <v>8</v>
          </cell>
          <cell r="AL34">
            <v>1000</v>
          </cell>
          <cell r="AM34">
            <v>0</v>
          </cell>
          <cell r="AN34">
            <v>0</v>
          </cell>
          <cell r="AP34" t="str">
            <v>F</v>
          </cell>
          <cell r="AQ34">
            <v>0</v>
          </cell>
          <cell r="AR34" t="str">
            <v>LOW</v>
          </cell>
          <cell r="AS34" t="str">
            <v>SUBSTATION 191</v>
          </cell>
          <cell r="AT34" t="str">
            <v>892-SWGR-8002-A-01/02</v>
          </cell>
          <cell r="AU34" t="str">
            <v>.</v>
          </cell>
          <cell r="AV34">
            <v>0</v>
          </cell>
          <cell r="AW34">
            <v>0</v>
          </cell>
          <cell r="AX34">
            <v>0</v>
          </cell>
        </row>
        <row r="35">
          <cell r="A35">
            <v>9</v>
          </cell>
          <cell r="B35" t="str">
            <v>892.F391B</v>
          </cell>
          <cell r="D35" t="str">
            <v>892.F391B-P</v>
          </cell>
          <cell r="F35" t="str">
            <v>FEEDER TO MCC-391-XXX-B</v>
          </cell>
          <cell r="G35">
            <v>380</v>
          </cell>
          <cell r="H35">
            <v>0</v>
          </cell>
          <cell r="I35">
            <v>0</v>
          </cell>
          <cell r="J35" t="str">
            <v>892-SWGR-8002-A-01/02</v>
          </cell>
          <cell r="K35" t="str">
            <v>UG</v>
          </cell>
          <cell r="L35" t="str">
            <v>892.F391B</v>
          </cell>
          <cell r="M35" t="str">
            <v>0.6/1  KV ,CU/XLPE/STA/PVC ; 4C X 300 SQMM</v>
          </cell>
          <cell r="N35" t="str">
            <v>0.6/1  KV ,CU/XLPE/STA/PVC ; 1-4C X 300 SQMM</v>
          </cell>
          <cell r="O35">
            <v>300</v>
          </cell>
          <cell r="P35">
            <v>1</v>
          </cell>
          <cell r="Q35">
            <v>4</v>
          </cell>
          <cell r="R35">
            <v>69.5</v>
          </cell>
          <cell r="S35">
            <v>19</v>
          </cell>
          <cell r="T35">
            <v>6</v>
          </cell>
          <cell r="U35">
            <v>1</v>
          </cell>
          <cell r="V35">
            <v>337</v>
          </cell>
          <cell r="W35">
            <v>16</v>
          </cell>
          <cell r="X35">
            <v>1</v>
          </cell>
          <cell r="Y35">
            <v>1</v>
          </cell>
          <cell r="Z35">
            <v>16.850000000000001</v>
          </cell>
          <cell r="AA35">
            <v>397.85</v>
          </cell>
          <cell r="AB35">
            <v>397.85</v>
          </cell>
          <cell r="AC35">
            <v>0</v>
          </cell>
          <cell r="AD35">
            <v>1</v>
          </cell>
          <cell r="AE35">
            <v>1</v>
          </cell>
          <cell r="AF35">
            <v>0</v>
          </cell>
          <cell r="AG35" t="str">
            <v>M75</v>
          </cell>
          <cell r="AH35" t="str">
            <v>ARMOUR</v>
          </cell>
          <cell r="AI35">
            <v>1</v>
          </cell>
          <cell r="AJ35">
            <v>1</v>
          </cell>
          <cell r="AK35">
            <v>8</v>
          </cell>
          <cell r="AL35">
            <v>1000</v>
          </cell>
          <cell r="AM35">
            <v>0</v>
          </cell>
          <cell r="AN35">
            <v>0</v>
          </cell>
          <cell r="AP35" t="str">
            <v>F</v>
          </cell>
          <cell r="AQ35">
            <v>0</v>
          </cell>
          <cell r="AR35" t="str">
            <v>LOW</v>
          </cell>
          <cell r="AS35" t="str">
            <v>SUBSTATION 191</v>
          </cell>
          <cell r="AT35" t="str">
            <v>892-SWGR-8002-A-01/02</v>
          </cell>
          <cell r="AU35" t="str">
            <v>.</v>
          </cell>
          <cell r="AV35">
            <v>0</v>
          </cell>
          <cell r="AW35">
            <v>0</v>
          </cell>
          <cell r="AX35">
            <v>0</v>
          </cell>
        </row>
        <row r="36">
          <cell r="A36">
            <v>10</v>
          </cell>
          <cell r="B36" t="str">
            <v>892.F391C</v>
          </cell>
          <cell r="D36" t="str">
            <v>892.F391C-P</v>
          </cell>
          <cell r="F36" t="str">
            <v>FEEDER TO MCC-391-XXX-C</v>
          </cell>
          <cell r="G36">
            <v>380</v>
          </cell>
          <cell r="H36">
            <v>0</v>
          </cell>
          <cell r="I36">
            <v>0</v>
          </cell>
          <cell r="J36" t="str">
            <v>892-SWGR-8002-A-01/02</v>
          </cell>
          <cell r="K36" t="str">
            <v>UG</v>
          </cell>
          <cell r="L36" t="str">
            <v>892.F391C</v>
          </cell>
          <cell r="M36" t="str">
            <v>0.6/1  KV ,CU/XLPE/STA/PVC ; 4C X 300 SQMM</v>
          </cell>
          <cell r="N36" t="str">
            <v>0.6/1  KV ,CU/XLPE/STA/PVC ; 1-4C X 300 SQMM</v>
          </cell>
          <cell r="O36">
            <v>300</v>
          </cell>
          <cell r="P36">
            <v>1</v>
          </cell>
          <cell r="Q36">
            <v>4</v>
          </cell>
          <cell r="R36">
            <v>69.5</v>
          </cell>
          <cell r="S36">
            <v>19</v>
          </cell>
          <cell r="T36">
            <v>6</v>
          </cell>
          <cell r="U36">
            <v>1</v>
          </cell>
          <cell r="V36">
            <v>337</v>
          </cell>
          <cell r="W36">
            <v>16</v>
          </cell>
          <cell r="X36">
            <v>1</v>
          </cell>
          <cell r="Y36">
            <v>1</v>
          </cell>
          <cell r="Z36">
            <v>16.850000000000001</v>
          </cell>
          <cell r="AA36">
            <v>397.85</v>
          </cell>
          <cell r="AB36">
            <v>397.85</v>
          </cell>
          <cell r="AC36">
            <v>0</v>
          </cell>
          <cell r="AD36">
            <v>1</v>
          </cell>
          <cell r="AE36">
            <v>1</v>
          </cell>
          <cell r="AF36">
            <v>0</v>
          </cell>
          <cell r="AG36" t="str">
            <v>M75</v>
          </cell>
          <cell r="AH36" t="str">
            <v>ARMOUR</v>
          </cell>
          <cell r="AI36">
            <v>1</v>
          </cell>
          <cell r="AJ36">
            <v>1</v>
          </cell>
          <cell r="AK36">
            <v>8</v>
          </cell>
          <cell r="AL36">
            <v>1000</v>
          </cell>
          <cell r="AM36">
            <v>0</v>
          </cell>
          <cell r="AN36">
            <v>0</v>
          </cell>
          <cell r="AP36" t="str">
            <v>F</v>
          </cell>
          <cell r="AQ36">
            <v>0</v>
          </cell>
          <cell r="AR36" t="str">
            <v>LOW</v>
          </cell>
          <cell r="AS36" t="str">
            <v>SUBSTATION 191</v>
          </cell>
          <cell r="AT36" t="str">
            <v>892-SWGR-8002-A-01/02</v>
          </cell>
          <cell r="AU36" t="str">
            <v>.</v>
          </cell>
          <cell r="AV36">
            <v>0</v>
          </cell>
          <cell r="AW36">
            <v>0</v>
          </cell>
          <cell r="AX36">
            <v>0</v>
          </cell>
        </row>
        <row r="37">
          <cell r="A37">
            <v>11</v>
          </cell>
          <cell r="B37" t="str">
            <v>892.F391D</v>
          </cell>
          <cell r="D37" t="str">
            <v>892.F391D-P</v>
          </cell>
          <cell r="F37" t="str">
            <v>FEEDER TO MCC-391-XXX-D</v>
          </cell>
          <cell r="G37">
            <v>380</v>
          </cell>
          <cell r="H37">
            <v>0</v>
          </cell>
          <cell r="I37">
            <v>0</v>
          </cell>
          <cell r="J37" t="str">
            <v>892-SWGR-8002-A-01/02</v>
          </cell>
          <cell r="K37" t="str">
            <v>UG</v>
          </cell>
          <cell r="L37" t="str">
            <v>892.F391D</v>
          </cell>
          <cell r="M37" t="str">
            <v>0.6/1  KV ,CU/XLPE/STA/PVC ; 4C X 300 SQMM</v>
          </cell>
          <cell r="N37" t="str">
            <v>0.6/1  KV ,CU/XLPE/STA/PVC ; 1-4C X 300 SQMM</v>
          </cell>
          <cell r="O37">
            <v>300</v>
          </cell>
          <cell r="P37">
            <v>1</v>
          </cell>
          <cell r="Q37">
            <v>4</v>
          </cell>
          <cell r="R37">
            <v>69.5</v>
          </cell>
          <cell r="S37">
            <v>19</v>
          </cell>
          <cell r="T37">
            <v>6</v>
          </cell>
          <cell r="U37">
            <v>1</v>
          </cell>
          <cell r="V37">
            <v>337</v>
          </cell>
          <cell r="W37">
            <v>16</v>
          </cell>
          <cell r="X37">
            <v>1</v>
          </cell>
          <cell r="Y37">
            <v>1</v>
          </cell>
          <cell r="Z37">
            <v>16.850000000000001</v>
          </cell>
          <cell r="AA37">
            <v>397.85</v>
          </cell>
          <cell r="AB37">
            <v>397.85</v>
          </cell>
          <cell r="AC37">
            <v>0</v>
          </cell>
          <cell r="AD37">
            <v>1</v>
          </cell>
          <cell r="AE37">
            <v>1</v>
          </cell>
          <cell r="AF37">
            <v>0</v>
          </cell>
          <cell r="AG37" t="str">
            <v>M75</v>
          </cell>
          <cell r="AH37" t="str">
            <v>ARMOUR</v>
          </cell>
          <cell r="AI37">
            <v>1</v>
          </cell>
          <cell r="AJ37">
            <v>1</v>
          </cell>
          <cell r="AK37">
            <v>8</v>
          </cell>
          <cell r="AL37">
            <v>1000</v>
          </cell>
          <cell r="AM37">
            <v>0</v>
          </cell>
          <cell r="AN37">
            <v>0</v>
          </cell>
          <cell r="AP37" t="str">
            <v>F</v>
          </cell>
          <cell r="AQ37">
            <v>0</v>
          </cell>
          <cell r="AR37" t="str">
            <v>LOW</v>
          </cell>
          <cell r="AS37" t="str">
            <v>SUBSTATION 191</v>
          </cell>
          <cell r="AT37" t="str">
            <v>892-SWGR-8002-A-01/02</v>
          </cell>
          <cell r="AU37" t="str">
            <v>.</v>
          </cell>
          <cell r="AV37">
            <v>0</v>
          </cell>
          <cell r="AW37">
            <v>0</v>
          </cell>
          <cell r="AX37">
            <v>0</v>
          </cell>
        </row>
        <row r="38">
          <cell r="A38">
            <v>12</v>
          </cell>
          <cell r="B38" t="str">
            <v>892.F491</v>
          </cell>
          <cell r="D38" t="str">
            <v>892.F491-P</v>
          </cell>
          <cell r="F38" t="str">
            <v>FEEDER TO MCC-491-XXX-A</v>
          </cell>
          <cell r="G38">
            <v>380</v>
          </cell>
          <cell r="H38">
            <v>0</v>
          </cell>
          <cell r="I38">
            <v>0</v>
          </cell>
          <cell r="J38" t="str">
            <v>892-SWGR-8002-A-01/02</v>
          </cell>
          <cell r="K38" t="str">
            <v>UG</v>
          </cell>
          <cell r="L38" t="str">
            <v>892.F491</v>
          </cell>
          <cell r="M38" t="str">
            <v>0.6/1  KV ,CU/XLPE/STA/PVC ; 4C X 300 SQMM</v>
          </cell>
          <cell r="N38" t="str">
            <v>0.6/1  KV ,CU/XLPE/STA/PVC ; 1-4C X 300 SQMM</v>
          </cell>
          <cell r="O38">
            <v>300</v>
          </cell>
          <cell r="P38">
            <v>1</v>
          </cell>
          <cell r="Q38">
            <v>4</v>
          </cell>
          <cell r="R38">
            <v>69.5</v>
          </cell>
          <cell r="S38">
            <v>19</v>
          </cell>
          <cell r="T38">
            <v>6</v>
          </cell>
          <cell r="U38">
            <v>1</v>
          </cell>
          <cell r="V38">
            <v>337</v>
          </cell>
          <cell r="W38">
            <v>16</v>
          </cell>
          <cell r="X38">
            <v>1</v>
          </cell>
          <cell r="Y38">
            <v>1</v>
          </cell>
          <cell r="Z38">
            <v>16.850000000000001</v>
          </cell>
          <cell r="AA38">
            <v>397.85</v>
          </cell>
          <cell r="AB38">
            <v>397.85</v>
          </cell>
          <cell r="AC38">
            <v>0</v>
          </cell>
          <cell r="AD38">
            <v>1</v>
          </cell>
          <cell r="AE38">
            <v>1</v>
          </cell>
          <cell r="AF38">
            <v>0</v>
          </cell>
          <cell r="AG38" t="str">
            <v>M75</v>
          </cell>
          <cell r="AH38" t="str">
            <v>ARMOUR</v>
          </cell>
          <cell r="AI38">
            <v>1</v>
          </cell>
          <cell r="AJ38">
            <v>1</v>
          </cell>
          <cell r="AK38">
            <v>8</v>
          </cell>
          <cell r="AL38">
            <v>1000</v>
          </cell>
          <cell r="AM38">
            <v>0</v>
          </cell>
          <cell r="AN38">
            <v>0</v>
          </cell>
          <cell r="AP38" t="str">
            <v>F</v>
          </cell>
          <cell r="AQ38">
            <v>0</v>
          </cell>
          <cell r="AR38" t="str">
            <v>LOW</v>
          </cell>
          <cell r="AS38" t="str">
            <v>SUBSTATION 191</v>
          </cell>
          <cell r="AT38" t="str">
            <v>892-SWGR-8002-A-01/02</v>
          </cell>
          <cell r="AU38" t="str">
            <v>.</v>
          </cell>
          <cell r="AV38">
            <v>0</v>
          </cell>
          <cell r="AW38">
            <v>0</v>
          </cell>
          <cell r="AX38">
            <v>0</v>
          </cell>
        </row>
        <row r="39">
          <cell r="A39">
            <v>13</v>
          </cell>
          <cell r="B39" t="str">
            <v>892.F491</v>
          </cell>
          <cell r="D39" t="str">
            <v>892.F491-P</v>
          </cell>
          <cell r="F39" t="str">
            <v>FEEDER TO MCC-491-XXX-B</v>
          </cell>
          <cell r="G39">
            <v>380</v>
          </cell>
          <cell r="H39">
            <v>0</v>
          </cell>
          <cell r="I39">
            <v>0</v>
          </cell>
          <cell r="J39" t="str">
            <v>892-SWGR-8002-A-01/02</v>
          </cell>
          <cell r="K39" t="str">
            <v>UG</v>
          </cell>
          <cell r="L39" t="str">
            <v>892.F491</v>
          </cell>
          <cell r="M39" t="str">
            <v>0.6/1  KV ,CU/XLPE/STA/PVC ; 4C X 300 SQMM</v>
          </cell>
          <cell r="N39" t="str">
            <v>0.6/1  KV ,CU/XLPE/STA/PVC ; 1-4C X 300 SQMM</v>
          </cell>
          <cell r="O39">
            <v>300</v>
          </cell>
          <cell r="P39">
            <v>1</v>
          </cell>
          <cell r="Q39">
            <v>4</v>
          </cell>
          <cell r="R39">
            <v>69.5</v>
          </cell>
          <cell r="S39">
            <v>19</v>
          </cell>
          <cell r="T39">
            <v>6</v>
          </cell>
          <cell r="U39">
            <v>1</v>
          </cell>
          <cell r="V39">
            <v>337</v>
          </cell>
          <cell r="W39">
            <v>16</v>
          </cell>
          <cell r="X39">
            <v>1</v>
          </cell>
          <cell r="Y39">
            <v>1</v>
          </cell>
          <cell r="Z39">
            <v>16.850000000000001</v>
          </cell>
          <cell r="AA39">
            <v>397.85</v>
          </cell>
          <cell r="AB39">
            <v>397.85</v>
          </cell>
          <cell r="AC39">
            <v>0</v>
          </cell>
          <cell r="AD39">
            <v>1</v>
          </cell>
          <cell r="AE39">
            <v>1</v>
          </cell>
          <cell r="AF39">
            <v>0</v>
          </cell>
          <cell r="AG39" t="str">
            <v>M75</v>
          </cell>
          <cell r="AH39" t="str">
            <v>ARMOUR</v>
          </cell>
          <cell r="AI39">
            <v>1</v>
          </cell>
          <cell r="AJ39">
            <v>1</v>
          </cell>
          <cell r="AK39">
            <v>8</v>
          </cell>
          <cell r="AL39">
            <v>1000</v>
          </cell>
          <cell r="AM39">
            <v>0</v>
          </cell>
          <cell r="AN39">
            <v>0</v>
          </cell>
          <cell r="AP39" t="str">
            <v>F</v>
          </cell>
          <cell r="AQ39">
            <v>0</v>
          </cell>
          <cell r="AR39" t="str">
            <v>LOW</v>
          </cell>
          <cell r="AS39" t="str">
            <v>SUBSTATION 191</v>
          </cell>
          <cell r="AT39" t="str">
            <v>892-SWGR-8002-A-01/02</v>
          </cell>
          <cell r="AU39" t="str">
            <v>.</v>
          </cell>
          <cell r="AV39">
            <v>0</v>
          </cell>
          <cell r="AW39">
            <v>0</v>
          </cell>
          <cell r="AX39">
            <v>0</v>
          </cell>
        </row>
        <row r="40">
          <cell r="A40">
            <v>14</v>
          </cell>
          <cell r="B40" t="str">
            <v>892.F491</v>
          </cell>
          <cell r="D40" t="str">
            <v>892.F491-P</v>
          </cell>
          <cell r="F40" t="str">
            <v>FEEDER TO MCC-491-XXX-C</v>
          </cell>
          <cell r="G40">
            <v>380</v>
          </cell>
          <cell r="H40">
            <v>0</v>
          </cell>
          <cell r="I40">
            <v>0</v>
          </cell>
          <cell r="J40" t="str">
            <v>892-SWGR-8002-A-01/02</v>
          </cell>
          <cell r="K40" t="str">
            <v>UG</v>
          </cell>
          <cell r="L40" t="str">
            <v>892.F491</v>
          </cell>
          <cell r="M40" t="str">
            <v>0.6/1  KV ,CU/XLPE/STA/PVC ; 4C X 300 SQMM</v>
          </cell>
          <cell r="N40" t="str">
            <v>0.6/1  KV ,CU/XLPE/STA/PVC ; 1-4C X 300 SQMM</v>
          </cell>
          <cell r="O40">
            <v>300</v>
          </cell>
          <cell r="P40">
            <v>1</v>
          </cell>
          <cell r="Q40">
            <v>4</v>
          </cell>
          <cell r="R40">
            <v>69.5</v>
          </cell>
          <cell r="S40">
            <v>19</v>
          </cell>
          <cell r="T40">
            <v>6</v>
          </cell>
          <cell r="U40">
            <v>1</v>
          </cell>
          <cell r="V40">
            <v>337</v>
          </cell>
          <cell r="W40">
            <v>16</v>
          </cell>
          <cell r="X40">
            <v>1</v>
          </cell>
          <cell r="Y40">
            <v>1</v>
          </cell>
          <cell r="Z40">
            <v>16.850000000000001</v>
          </cell>
          <cell r="AA40">
            <v>397.85</v>
          </cell>
          <cell r="AB40">
            <v>397.85</v>
          </cell>
          <cell r="AC40">
            <v>0</v>
          </cell>
          <cell r="AD40">
            <v>1</v>
          </cell>
          <cell r="AE40">
            <v>1</v>
          </cell>
          <cell r="AF40">
            <v>0</v>
          </cell>
          <cell r="AG40" t="str">
            <v>M75</v>
          </cell>
          <cell r="AH40" t="str">
            <v>ARMOUR</v>
          </cell>
          <cell r="AI40">
            <v>1</v>
          </cell>
          <cell r="AJ40">
            <v>1</v>
          </cell>
          <cell r="AK40">
            <v>8</v>
          </cell>
          <cell r="AL40">
            <v>1000</v>
          </cell>
          <cell r="AM40">
            <v>0</v>
          </cell>
          <cell r="AN40">
            <v>0</v>
          </cell>
          <cell r="AP40" t="str">
            <v>F</v>
          </cell>
          <cell r="AQ40">
            <v>0</v>
          </cell>
          <cell r="AR40" t="str">
            <v>LOW</v>
          </cell>
          <cell r="AS40" t="str">
            <v>SUBSTATION 191</v>
          </cell>
          <cell r="AT40" t="str">
            <v>892-SWGR-8002-A-01/02</v>
          </cell>
          <cell r="AU40" t="str">
            <v>.</v>
          </cell>
          <cell r="AV40">
            <v>0</v>
          </cell>
          <cell r="AW40">
            <v>0</v>
          </cell>
          <cell r="AX40">
            <v>0</v>
          </cell>
        </row>
        <row r="41">
          <cell r="A41">
            <v>15</v>
          </cell>
          <cell r="B41" t="str">
            <v>892.F492</v>
          </cell>
          <cell r="D41" t="str">
            <v>892.F492-P</v>
          </cell>
          <cell r="F41" t="str">
            <v>FEEDER TO MCC-492-XXXA</v>
          </cell>
          <cell r="G41">
            <v>380</v>
          </cell>
          <cell r="H41">
            <v>0</v>
          </cell>
          <cell r="I41">
            <v>0</v>
          </cell>
          <cell r="J41" t="str">
            <v>892-SWGR-8002-A-01/02</v>
          </cell>
          <cell r="K41" t="str">
            <v>UG</v>
          </cell>
          <cell r="L41" t="str">
            <v>892.F492</v>
          </cell>
          <cell r="M41" t="str">
            <v>0.6/1  KV ,CU/XLPE/STA/PVC ; 4C X 300 SQMM</v>
          </cell>
          <cell r="N41" t="str">
            <v>0.6/1  KV ,CU/XLPE/STA/PVC ; 1-4C X 300 SQMM</v>
          </cell>
          <cell r="O41">
            <v>300</v>
          </cell>
          <cell r="P41">
            <v>1</v>
          </cell>
          <cell r="Q41">
            <v>4</v>
          </cell>
          <cell r="R41">
            <v>69.5</v>
          </cell>
          <cell r="S41">
            <v>19</v>
          </cell>
          <cell r="T41">
            <v>6</v>
          </cell>
          <cell r="U41">
            <v>1</v>
          </cell>
          <cell r="V41">
            <v>337</v>
          </cell>
          <cell r="W41">
            <v>16</v>
          </cell>
          <cell r="X41">
            <v>1</v>
          </cell>
          <cell r="Y41">
            <v>1</v>
          </cell>
          <cell r="Z41">
            <v>16.850000000000001</v>
          </cell>
          <cell r="AA41">
            <v>397.85</v>
          </cell>
          <cell r="AB41">
            <v>397.85</v>
          </cell>
          <cell r="AC41">
            <v>0</v>
          </cell>
          <cell r="AD41">
            <v>1</v>
          </cell>
          <cell r="AE41">
            <v>1</v>
          </cell>
          <cell r="AF41">
            <v>0</v>
          </cell>
          <cell r="AG41" t="str">
            <v>M75</v>
          </cell>
          <cell r="AH41" t="str">
            <v>ARMOUR</v>
          </cell>
          <cell r="AI41">
            <v>1</v>
          </cell>
          <cell r="AJ41">
            <v>1</v>
          </cell>
          <cell r="AK41">
            <v>8</v>
          </cell>
          <cell r="AL41">
            <v>1000</v>
          </cell>
          <cell r="AM41">
            <v>0</v>
          </cell>
          <cell r="AN41">
            <v>0</v>
          </cell>
          <cell r="AP41" t="str">
            <v>F</v>
          </cell>
          <cell r="AQ41">
            <v>0</v>
          </cell>
          <cell r="AR41" t="str">
            <v>LOW</v>
          </cell>
          <cell r="AS41" t="str">
            <v>SUBSTATION 191</v>
          </cell>
          <cell r="AT41" t="str">
            <v>892-SWGR-8002-A-01/02</v>
          </cell>
          <cell r="AU41" t="str">
            <v>.</v>
          </cell>
          <cell r="AV41">
            <v>0</v>
          </cell>
          <cell r="AW41">
            <v>0</v>
          </cell>
          <cell r="AX41">
            <v>0</v>
          </cell>
        </row>
        <row r="42">
          <cell r="A42">
            <v>16</v>
          </cell>
          <cell r="B42" t="str">
            <v>892.F591</v>
          </cell>
          <cell r="D42" t="str">
            <v>892.F591-P</v>
          </cell>
          <cell r="F42" t="str">
            <v>FEEDER TO MCC-591-511-A</v>
          </cell>
          <cell r="G42">
            <v>380</v>
          </cell>
          <cell r="H42">
            <v>0</v>
          </cell>
          <cell r="I42">
            <v>0</v>
          </cell>
          <cell r="J42" t="str">
            <v>892-SWGR-8002-A-01/02</v>
          </cell>
          <cell r="K42" t="str">
            <v>UG</v>
          </cell>
          <cell r="L42" t="str">
            <v>892.F591</v>
          </cell>
          <cell r="M42" t="str">
            <v>0.6/1  KV ,CU/XLPE/STA/PVC ; 4C X 300 SQMM</v>
          </cell>
          <cell r="N42" t="str">
            <v>0.6/1  KV ,CU/XLPE/STA/PVC ; 1-4C X 300 SQMM</v>
          </cell>
          <cell r="O42">
            <v>300</v>
          </cell>
          <cell r="P42">
            <v>1</v>
          </cell>
          <cell r="Q42">
            <v>4</v>
          </cell>
          <cell r="R42">
            <v>69.5</v>
          </cell>
          <cell r="S42">
            <v>19</v>
          </cell>
          <cell r="T42">
            <v>6</v>
          </cell>
          <cell r="U42">
            <v>1</v>
          </cell>
          <cell r="V42">
            <v>337</v>
          </cell>
          <cell r="W42">
            <v>16</v>
          </cell>
          <cell r="X42">
            <v>1</v>
          </cell>
          <cell r="Y42">
            <v>1</v>
          </cell>
          <cell r="Z42">
            <v>16.850000000000001</v>
          </cell>
          <cell r="AA42">
            <v>397.85</v>
          </cell>
          <cell r="AB42">
            <v>397.85</v>
          </cell>
          <cell r="AC42">
            <v>0</v>
          </cell>
          <cell r="AD42">
            <v>1</v>
          </cell>
          <cell r="AE42">
            <v>1</v>
          </cell>
          <cell r="AF42">
            <v>0</v>
          </cell>
          <cell r="AG42" t="str">
            <v>M75</v>
          </cell>
          <cell r="AH42" t="str">
            <v>ARMOUR</v>
          </cell>
          <cell r="AI42">
            <v>1</v>
          </cell>
          <cell r="AJ42">
            <v>1</v>
          </cell>
          <cell r="AK42">
            <v>8</v>
          </cell>
          <cell r="AL42">
            <v>1000</v>
          </cell>
          <cell r="AM42">
            <v>0</v>
          </cell>
          <cell r="AN42">
            <v>0</v>
          </cell>
          <cell r="AP42" t="str">
            <v>F</v>
          </cell>
          <cell r="AQ42">
            <v>0</v>
          </cell>
          <cell r="AR42" t="str">
            <v>LOW</v>
          </cell>
          <cell r="AS42" t="str">
            <v>SUBSTATION 191</v>
          </cell>
          <cell r="AT42" t="str">
            <v>892-SWGR-8002-A-01/02</v>
          </cell>
          <cell r="AU42" t="str">
            <v>.</v>
          </cell>
          <cell r="AV42">
            <v>0</v>
          </cell>
          <cell r="AW42">
            <v>0</v>
          </cell>
          <cell r="AX42">
            <v>0</v>
          </cell>
        </row>
        <row r="43">
          <cell r="A43">
            <v>17</v>
          </cell>
          <cell r="B43" t="str">
            <v>892.F591</v>
          </cell>
          <cell r="D43" t="str">
            <v>892.F591-P</v>
          </cell>
          <cell r="F43" t="str">
            <v>FEEDER TO MCC-591-531-B</v>
          </cell>
          <cell r="G43">
            <v>380</v>
          </cell>
          <cell r="H43">
            <v>0</v>
          </cell>
          <cell r="I43">
            <v>0</v>
          </cell>
          <cell r="J43" t="str">
            <v>892-SWGR-8002-A-01/02</v>
          </cell>
          <cell r="K43" t="str">
            <v>UG</v>
          </cell>
          <cell r="L43" t="str">
            <v>892.F591</v>
          </cell>
          <cell r="M43" t="str">
            <v>0.6/1  KV ,CU/XLPE/STA/PVC ; 4C X 300 SQMM</v>
          </cell>
          <cell r="N43" t="str">
            <v>0.6/1  KV ,CU/XLPE/STA/PVC ; 1-4C X 300 SQMM</v>
          </cell>
          <cell r="O43">
            <v>300</v>
          </cell>
          <cell r="P43">
            <v>1</v>
          </cell>
          <cell r="Q43">
            <v>4</v>
          </cell>
          <cell r="R43">
            <v>69.5</v>
          </cell>
          <cell r="S43">
            <v>19</v>
          </cell>
          <cell r="T43">
            <v>6</v>
          </cell>
          <cell r="U43">
            <v>1</v>
          </cell>
          <cell r="V43">
            <v>337</v>
          </cell>
          <cell r="W43">
            <v>16</v>
          </cell>
          <cell r="X43">
            <v>1</v>
          </cell>
          <cell r="Y43">
            <v>1</v>
          </cell>
          <cell r="Z43">
            <v>16.850000000000001</v>
          </cell>
          <cell r="AA43">
            <v>397.85</v>
          </cell>
          <cell r="AB43">
            <v>397.85</v>
          </cell>
          <cell r="AC43">
            <v>0</v>
          </cell>
          <cell r="AD43">
            <v>1</v>
          </cell>
          <cell r="AE43">
            <v>1</v>
          </cell>
          <cell r="AF43">
            <v>0</v>
          </cell>
          <cell r="AG43" t="str">
            <v>M75</v>
          </cell>
          <cell r="AH43" t="str">
            <v>ARMOUR</v>
          </cell>
          <cell r="AI43">
            <v>1</v>
          </cell>
          <cell r="AJ43">
            <v>1</v>
          </cell>
          <cell r="AK43">
            <v>8</v>
          </cell>
          <cell r="AL43">
            <v>1000</v>
          </cell>
          <cell r="AM43">
            <v>0</v>
          </cell>
          <cell r="AN43">
            <v>0</v>
          </cell>
          <cell r="AP43" t="str">
            <v>F</v>
          </cell>
          <cell r="AQ43">
            <v>0</v>
          </cell>
          <cell r="AR43" t="str">
            <v>LOW</v>
          </cell>
          <cell r="AS43" t="str">
            <v>SUBSTATION 191</v>
          </cell>
          <cell r="AT43" t="str">
            <v>892-SWGR-8002-A-01/02</v>
          </cell>
          <cell r="AU43" t="str">
            <v>.</v>
          </cell>
          <cell r="AV43">
            <v>0</v>
          </cell>
          <cell r="AW43">
            <v>0</v>
          </cell>
          <cell r="AX43">
            <v>0</v>
          </cell>
        </row>
        <row r="44">
          <cell r="A44">
            <v>18</v>
          </cell>
          <cell r="B44" t="str">
            <v>892.F591</v>
          </cell>
          <cell r="D44" t="str">
            <v>892.F591-P</v>
          </cell>
          <cell r="F44" t="str">
            <v>FEEDER TO MCC-591-541-C</v>
          </cell>
          <cell r="G44">
            <v>380</v>
          </cell>
          <cell r="H44">
            <v>0</v>
          </cell>
          <cell r="I44">
            <v>0</v>
          </cell>
          <cell r="J44" t="str">
            <v>892-SWGR-8002-A-01/02</v>
          </cell>
          <cell r="K44" t="str">
            <v>UG</v>
          </cell>
          <cell r="L44" t="str">
            <v>892.F591</v>
          </cell>
          <cell r="M44" t="str">
            <v>0.6/1  KV ,CU/XLPE/STA/PVC ; 4C X 300 SQMM</v>
          </cell>
          <cell r="N44" t="str">
            <v>0.6/1  KV ,CU/XLPE/STA/PVC ; 1-4C X 300 SQMM</v>
          </cell>
          <cell r="O44">
            <v>300</v>
          </cell>
          <cell r="P44">
            <v>1</v>
          </cell>
          <cell r="Q44">
            <v>4</v>
          </cell>
          <cell r="R44">
            <v>69.5</v>
          </cell>
          <cell r="S44">
            <v>19</v>
          </cell>
          <cell r="T44">
            <v>6</v>
          </cell>
          <cell r="U44">
            <v>1</v>
          </cell>
          <cell r="V44">
            <v>337</v>
          </cell>
          <cell r="W44">
            <v>16</v>
          </cell>
          <cell r="X44">
            <v>1</v>
          </cell>
          <cell r="Y44">
            <v>1</v>
          </cell>
          <cell r="Z44">
            <v>16.850000000000001</v>
          </cell>
          <cell r="AA44">
            <v>397.85</v>
          </cell>
          <cell r="AB44">
            <v>397.85</v>
          </cell>
          <cell r="AC44">
            <v>0</v>
          </cell>
          <cell r="AD44">
            <v>1</v>
          </cell>
          <cell r="AE44">
            <v>1</v>
          </cell>
          <cell r="AF44">
            <v>0</v>
          </cell>
          <cell r="AG44" t="str">
            <v>M75</v>
          </cell>
          <cell r="AH44" t="str">
            <v>ARMOUR</v>
          </cell>
          <cell r="AI44">
            <v>1</v>
          </cell>
          <cell r="AJ44">
            <v>1</v>
          </cell>
          <cell r="AK44">
            <v>8</v>
          </cell>
          <cell r="AL44">
            <v>1000</v>
          </cell>
          <cell r="AM44">
            <v>0</v>
          </cell>
          <cell r="AN44">
            <v>0</v>
          </cell>
          <cell r="AP44" t="str">
            <v>F</v>
          </cell>
          <cell r="AQ44">
            <v>0</v>
          </cell>
          <cell r="AR44" t="str">
            <v>LOW</v>
          </cell>
          <cell r="AS44" t="str">
            <v>SUBSTATION 191</v>
          </cell>
          <cell r="AT44" t="str">
            <v>892-SWGR-8002-A-01/02</v>
          </cell>
          <cell r="AU44" t="str">
            <v>.</v>
          </cell>
          <cell r="AV44">
            <v>0</v>
          </cell>
          <cell r="AW44">
            <v>0</v>
          </cell>
          <cell r="AX44">
            <v>0</v>
          </cell>
        </row>
        <row r="45">
          <cell r="A45">
            <v>19</v>
          </cell>
          <cell r="B45" t="str">
            <v>892.F591</v>
          </cell>
          <cell r="D45" t="str">
            <v>892.F591-P</v>
          </cell>
          <cell r="F45" t="str">
            <v>FEEDER TO MCC-591-621-D</v>
          </cell>
          <cell r="G45">
            <v>380</v>
          </cell>
          <cell r="H45">
            <v>0</v>
          </cell>
          <cell r="I45">
            <v>0</v>
          </cell>
          <cell r="J45" t="str">
            <v>892-SWGR-8002-A-01/02</v>
          </cell>
          <cell r="K45" t="str">
            <v>UG</v>
          </cell>
          <cell r="L45" t="str">
            <v>892.F591</v>
          </cell>
          <cell r="M45" t="str">
            <v>0.6/1  KV ,CU/XLPE/STA/PVC ; 4C X 300 SQMM</v>
          </cell>
          <cell r="N45" t="str">
            <v>0.6/1  KV ,CU/XLPE/STA/PVC ; 1-4C X 300 SQMM</v>
          </cell>
          <cell r="O45">
            <v>300</v>
          </cell>
          <cell r="P45">
            <v>1</v>
          </cell>
          <cell r="Q45">
            <v>4</v>
          </cell>
          <cell r="R45">
            <v>69.5</v>
          </cell>
          <cell r="S45">
            <v>19</v>
          </cell>
          <cell r="T45">
            <v>6</v>
          </cell>
          <cell r="U45">
            <v>1</v>
          </cell>
          <cell r="V45">
            <v>337</v>
          </cell>
          <cell r="W45">
            <v>16</v>
          </cell>
          <cell r="X45">
            <v>1</v>
          </cell>
          <cell r="Y45">
            <v>1</v>
          </cell>
          <cell r="Z45">
            <v>16.850000000000001</v>
          </cell>
          <cell r="AA45">
            <v>397.85</v>
          </cell>
          <cell r="AB45">
            <v>397.85</v>
          </cell>
          <cell r="AC45">
            <v>0</v>
          </cell>
          <cell r="AD45">
            <v>1</v>
          </cell>
          <cell r="AE45">
            <v>1</v>
          </cell>
          <cell r="AF45">
            <v>0</v>
          </cell>
          <cell r="AG45" t="str">
            <v>M75</v>
          </cell>
          <cell r="AH45" t="str">
            <v>ARMOUR</v>
          </cell>
          <cell r="AI45">
            <v>1</v>
          </cell>
          <cell r="AJ45">
            <v>1</v>
          </cell>
          <cell r="AK45">
            <v>8</v>
          </cell>
          <cell r="AL45">
            <v>1000</v>
          </cell>
          <cell r="AM45">
            <v>0</v>
          </cell>
          <cell r="AN45">
            <v>0</v>
          </cell>
          <cell r="AP45" t="str">
            <v>F</v>
          </cell>
          <cell r="AQ45">
            <v>0</v>
          </cell>
          <cell r="AR45" t="str">
            <v>LOW</v>
          </cell>
          <cell r="AS45" t="str">
            <v>SUBSTATION 191</v>
          </cell>
          <cell r="AT45" t="str">
            <v>892-SWGR-8002-A-01/02</v>
          </cell>
          <cell r="AU45" t="str">
            <v>.</v>
          </cell>
          <cell r="AV45">
            <v>0</v>
          </cell>
          <cell r="AW45">
            <v>0</v>
          </cell>
          <cell r="AX45">
            <v>0</v>
          </cell>
        </row>
        <row r="46">
          <cell r="A46">
            <v>20</v>
          </cell>
          <cell r="B46" t="str">
            <v>892.F591</v>
          </cell>
          <cell r="D46" t="str">
            <v>892.F591-P</v>
          </cell>
          <cell r="F46" t="str">
            <v>FEEDER TO MCC-591-621-E</v>
          </cell>
          <cell r="G46">
            <v>380</v>
          </cell>
          <cell r="H46">
            <v>0</v>
          </cell>
          <cell r="I46">
            <v>0</v>
          </cell>
          <cell r="J46" t="str">
            <v>892-SWGR-8002-A-01/02</v>
          </cell>
          <cell r="K46" t="str">
            <v>UG</v>
          </cell>
          <cell r="L46" t="str">
            <v>892.F591</v>
          </cell>
          <cell r="M46" t="str">
            <v>0.6/1  KV ,CU/XLPE/STA/PVC ; 4C X 300 SQMM</v>
          </cell>
          <cell r="N46" t="str">
            <v>0.6/1  KV ,CU/XLPE/STA/PVC ; 1-4C X 300 SQMM</v>
          </cell>
          <cell r="O46">
            <v>300</v>
          </cell>
          <cell r="P46">
            <v>1</v>
          </cell>
          <cell r="Q46">
            <v>4</v>
          </cell>
          <cell r="R46">
            <v>69.5</v>
          </cell>
          <cell r="S46">
            <v>19</v>
          </cell>
          <cell r="T46">
            <v>6</v>
          </cell>
          <cell r="U46">
            <v>1</v>
          </cell>
          <cell r="V46">
            <v>337</v>
          </cell>
          <cell r="W46">
            <v>16</v>
          </cell>
          <cell r="X46">
            <v>1</v>
          </cell>
          <cell r="Y46">
            <v>1</v>
          </cell>
          <cell r="Z46">
            <v>16.850000000000001</v>
          </cell>
          <cell r="AA46">
            <v>397.85</v>
          </cell>
          <cell r="AB46">
            <v>397.85</v>
          </cell>
          <cell r="AC46">
            <v>0</v>
          </cell>
          <cell r="AD46">
            <v>1</v>
          </cell>
          <cell r="AE46">
            <v>1</v>
          </cell>
          <cell r="AF46">
            <v>0</v>
          </cell>
          <cell r="AG46" t="str">
            <v>M75</v>
          </cell>
          <cell r="AH46" t="str">
            <v>ARMOUR</v>
          </cell>
          <cell r="AI46">
            <v>1</v>
          </cell>
          <cell r="AJ46">
            <v>1</v>
          </cell>
          <cell r="AK46">
            <v>8</v>
          </cell>
          <cell r="AL46">
            <v>1000</v>
          </cell>
          <cell r="AM46">
            <v>0</v>
          </cell>
          <cell r="AN46">
            <v>0</v>
          </cell>
          <cell r="AP46" t="str">
            <v>F</v>
          </cell>
          <cell r="AQ46">
            <v>0</v>
          </cell>
          <cell r="AR46" t="str">
            <v>LOW</v>
          </cell>
          <cell r="AS46" t="str">
            <v>SUBSTATION 191</v>
          </cell>
          <cell r="AT46" t="str">
            <v>892-SWGR-8002-A-01/02</v>
          </cell>
          <cell r="AU46" t="str">
            <v>.</v>
          </cell>
          <cell r="AV46">
            <v>0</v>
          </cell>
          <cell r="AW46">
            <v>0</v>
          </cell>
          <cell r="AX46">
            <v>0</v>
          </cell>
        </row>
        <row r="47">
          <cell r="A47">
            <v>21</v>
          </cell>
          <cell r="B47" t="str">
            <v>892.F591</v>
          </cell>
          <cell r="D47" t="str">
            <v>892.F591-P</v>
          </cell>
          <cell r="F47" t="str">
            <v>FEEDER TO MCC-591-641-F</v>
          </cell>
          <cell r="G47">
            <v>380</v>
          </cell>
          <cell r="H47">
            <v>0</v>
          </cell>
          <cell r="I47">
            <v>0</v>
          </cell>
          <cell r="J47" t="str">
            <v>892-SWGR-8002-A-01/02</v>
          </cell>
          <cell r="K47" t="str">
            <v>UG</v>
          </cell>
          <cell r="L47" t="str">
            <v>892.F591</v>
          </cell>
          <cell r="M47" t="str">
            <v>0.6/1  KV ,CU/XLPE/STA/PVC ; 4C X 300 SQMM</v>
          </cell>
          <cell r="N47" t="str">
            <v>0.6/1  KV ,CU/XLPE/STA/PVC ; 1-4C X 300 SQMM</v>
          </cell>
          <cell r="O47">
            <v>300</v>
          </cell>
          <cell r="P47">
            <v>1</v>
          </cell>
          <cell r="Q47">
            <v>4</v>
          </cell>
          <cell r="R47">
            <v>69.5</v>
          </cell>
          <cell r="S47">
            <v>19</v>
          </cell>
          <cell r="T47">
            <v>6</v>
          </cell>
          <cell r="U47">
            <v>1</v>
          </cell>
          <cell r="V47">
            <v>337</v>
          </cell>
          <cell r="W47">
            <v>16</v>
          </cell>
          <cell r="X47">
            <v>1</v>
          </cell>
          <cell r="Y47">
            <v>1</v>
          </cell>
          <cell r="Z47">
            <v>16.850000000000001</v>
          </cell>
          <cell r="AA47">
            <v>397.85</v>
          </cell>
          <cell r="AB47">
            <v>397.85</v>
          </cell>
          <cell r="AC47">
            <v>0</v>
          </cell>
          <cell r="AD47">
            <v>1</v>
          </cell>
          <cell r="AE47">
            <v>1</v>
          </cell>
          <cell r="AF47">
            <v>0</v>
          </cell>
          <cell r="AG47" t="str">
            <v>M75</v>
          </cell>
          <cell r="AH47" t="str">
            <v>ARMOUR</v>
          </cell>
          <cell r="AI47">
            <v>1</v>
          </cell>
          <cell r="AJ47">
            <v>1</v>
          </cell>
          <cell r="AK47">
            <v>8</v>
          </cell>
          <cell r="AL47">
            <v>1000</v>
          </cell>
          <cell r="AM47">
            <v>0</v>
          </cell>
          <cell r="AN47">
            <v>0</v>
          </cell>
          <cell r="AP47" t="str">
            <v>F</v>
          </cell>
          <cell r="AQ47">
            <v>0</v>
          </cell>
          <cell r="AR47" t="str">
            <v>LOW</v>
          </cell>
          <cell r="AS47" t="str">
            <v>SUBSTATION 191</v>
          </cell>
          <cell r="AT47" t="str">
            <v>892-SWGR-8002-A-01/02</v>
          </cell>
          <cell r="AU47" t="str">
            <v>.</v>
          </cell>
          <cell r="AV47">
            <v>0</v>
          </cell>
          <cell r="AW47">
            <v>0</v>
          </cell>
          <cell r="AX47">
            <v>0</v>
          </cell>
        </row>
        <row r="48">
          <cell r="A48">
            <v>22</v>
          </cell>
          <cell r="B48" t="str">
            <v>892.F591</v>
          </cell>
          <cell r="D48" t="str">
            <v>892.F591-P</v>
          </cell>
          <cell r="F48" t="str">
            <v>FEEDER TO MCC-591-642-G</v>
          </cell>
          <cell r="G48">
            <v>380</v>
          </cell>
          <cell r="H48">
            <v>0</v>
          </cell>
          <cell r="I48">
            <v>0</v>
          </cell>
          <cell r="J48" t="str">
            <v>892-SWGR-8002-A-01/02</v>
          </cell>
          <cell r="K48" t="str">
            <v>UG</v>
          </cell>
          <cell r="L48" t="str">
            <v>892.F591</v>
          </cell>
          <cell r="M48" t="str">
            <v>0.6/1  KV ,CU/XLPE/STA/PVC ; 4C X 300 SQMM</v>
          </cell>
          <cell r="N48" t="str">
            <v>0.6/1  KV ,CU/XLPE/STA/PVC ; 1-4C X 300 SQMM</v>
          </cell>
          <cell r="O48">
            <v>300</v>
          </cell>
          <cell r="P48">
            <v>1</v>
          </cell>
          <cell r="Q48">
            <v>4</v>
          </cell>
          <cell r="R48">
            <v>69.5</v>
          </cell>
          <cell r="S48">
            <v>19</v>
          </cell>
          <cell r="T48">
            <v>6</v>
          </cell>
          <cell r="U48">
            <v>1</v>
          </cell>
          <cell r="V48">
            <v>337</v>
          </cell>
          <cell r="W48">
            <v>16</v>
          </cell>
          <cell r="X48">
            <v>1</v>
          </cell>
          <cell r="Y48">
            <v>1</v>
          </cell>
          <cell r="Z48">
            <v>16.850000000000001</v>
          </cell>
          <cell r="AA48">
            <v>397.85</v>
          </cell>
          <cell r="AB48">
            <v>397.85</v>
          </cell>
          <cell r="AC48">
            <v>0</v>
          </cell>
          <cell r="AD48">
            <v>1</v>
          </cell>
          <cell r="AE48">
            <v>1</v>
          </cell>
          <cell r="AF48">
            <v>0</v>
          </cell>
          <cell r="AG48" t="str">
            <v>M75</v>
          </cell>
          <cell r="AH48" t="str">
            <v>ARMOUR</v>
          </cell>
          <cell r="AI48">
            <v>1</v>
          </cell>
          <cell r="AJ48">
            <v>1</v>
          </cell>
          <cell r="AK48">
            <v>8</v>
          </cell>
          <cell r="AL48">
            <v>1000</v>
          </cell>
          <cell r="AM48">
            <v>0</v>
          </cell>
          <cell r="AN48">
            <v>0</v>
          </cell>
          <cell r="AP48" t="str">
            <v>F</v>
          </cell>
          <cell r="AQ48">
            <v>0</v>
          </cell>
          <cell r="AR48" t="str">
            <v>LOW</v>
          </cell>
          <cell r="AS48" t="str">
            <v>SUBSTATION 191</v>
          </cell>
          <cell r="AT48" t="str">
            <v>892-SWGR-8002-A-01/02</v>
          </cell>
          <cell r="AU48" t="str">
            <v>.</v>
          </cell>
          <cell r="AV48">
            <v>0</v>
          </cell>
          <cell r="AW48">
            <v>0</v>
          </cell>
          <cell r="AX48">
            <v>0</v>
          </cell>
        </row>
        <row r="49">
          <cell r="A49">
            <v>23</v>
          </cell>
          <cell r="B49" t="str">
            <v>892.F591</v>
          </cell>
          <cell r="D49" t="str">
            <v>892.F591-P</v>
          </cell>
          <cell r="F49" t="str">
            <v>FEEDER TO MCC-591-642-H</v>
          </cell>
          <cell r="G49">
            <v>380</v>
          </cell>
          <cell r="H49">
            <v>0</v>
          </cell>
          <cell r="I49">
            <v>0</v>
          </cell>
          <cell r="J49" t="str">
            <v>892-SWGR-8002-A-01/02</v>
          </cell>
          <cell r="K49" t="str">
            <v>UG</v>
          </cell>
          <cell r="L49" t="str">
            <v>892.F591</v>
          </cell>
          <cell r="M49" t="str">
            <v>0.6/1  KV ,CU/XLPE/STA/PVC ; 4C X 300 SQMM</v>
          </cell>
          <cell r="N49" t="str">
            <v>0.6/1  KV ,CU/XLPE/STA/PVC ; 1-4C X 300 SQMM</v>
          </cell>
          <cell r="O49">
            <v>300</v>
          </cell>
          <cell r="P49">
            <v>1</v>
          </cell>
          <cell r="Q49">
            <v>4</v>
          </cell>
          <cell r="R49">
            <v>69.5</v>
          </cell>
          <cell r="S49">
            <v>19</v>
          </cell>
          <cell r="T49">
            <v>6</v>
          </cell>
          <cell r="U49">
            <v>1</v>
          </cell>
          <cell r="V49">
            <v>337</v>
          </cell>
          <cell r="W49">
            <v>16</v>
          </cell>
          <cell r="X49">
            <v>1</v>
          </cell>
          <cell r="Y49">
            <v>1</v>
          </cell>
          <cell r="Z49">
            <v>16.850000000000001</v>
          </cell>
          <cell r="AA49">
            <v>397.85</v>
          </cell>
          <cell r="AB49">
            <v>397.85</v>
          </cell>
          <cell r="AC49">
            <v>0</v>
          </cell>
          <cell r="AD49">
            <v>1</v>
          </cell>
          <cell r="AE49">
            <v>1</v>
          </cell>
          <cell r="AF49">
            <v>0</v>
          </cell>
          <cell r="AG49" t="str">
            <v>M75</v>
          </cell>
          <cell r="AH49" t="str">
            <v>ARMOUR</v>
          </cell>
          <cell r="AI49">
            <v>1</v>
          </cell>
          <cell r="AJ49">
            <v>1</v>
          </cell>
          <cell r="AK49">
            <v>8</v>
          </cell>
          <cell r="AL49">
            <v>1000</v>
          </cell>
          <cell r="AM49">
            <v>0</v>
          </cell>
          <cell r="AN49">
            <v>0</v>
          </cell>
          <cell r="AP49" t="str">
            <v>F</v>
          </cell>
          <cell r="AQ49">
            <v>0</v>
          </cell>
          <cell r="AR49" t="str">
            <v>LOW</v>
          </cell>
          <cell r="AS49" t="str">
            <v>SUBSTATION 191</v>
          </cell>
          <cell r="AT49" t="str">
            <v>892-SWGR-8002-A-01/02</v>
          </cell>
          <cell r="AU49" t="str">
            <v>.</v>
          </cell>
          <cell r="AV49">
            <v>0</v>
          </cell>
          <cell r="AW49">
            <v>0</v>
          </cell>
          <cell r="AX49">
            <v>0</v>
          </cell>
        </row>
        <row r="50">
          <cell r="A50">
            <v>24</v>
          </cell>
          <cell r="B50" t="str">
            <v>892.F791A</v>
          </cell>
          <cell r="D50" t="str">
            <v>892.F791A-P</v>
          </cell>
          <cell r="F50" t="str">
            <v>FEEDER TO MCC-791-XXX-A</v>
          </cell>
          <cell r="G50">
            <v>380</v>
          </cell>
          <cell r="H50">
            <v>0</v>
          </cell>
          <cell r="I50">
            <v>0</v>
          </cell>
          <cell r="J50" t="str">
            <v>892-SWGR-8002-A-01/02</v>
          </cell>
          <cell r="K50" t="str">
            <v>UG</v>
          </cell>
          <cell r="L50" t="str">
            <v>892.F791A</v>
          </cell>
          <cell r="M50" t="str">
            <v>0.6/1  KV ,CU/XLPE/STA/PVC ; 4C X 300 SQMM</v>
          </cell>
          <cell r="N50" t="str">
            <v>0.6/1  KV ,CU/XLPE/STA/PVC ; 1-4C X 300 SQMM</v>
          </cell>
          <cell r="O50">
            <v>300</v>
          </cell>
          <cell r="P50">
            <v>1</v>
          </cell>
          <cell r="Q50">
            <v>4</v>
          </cell>
          <cell r="R50">
            <v>69.5</v>
          </cell>
          <cell r="S50">
            <v>19</v>
          </cell>
          <cell r="T50">
            <v>6</v>
          </cell>
          <cell r="U50">
            <v>1</v>
          </cell>
          <cell r="V50">
            <v>337</v>
          </cell>
          <cell r="W50">
            <v>16</v>
          </cell>
          <cell r="X50">
            <v>1</v>
          </cell>
          <cell r="Y50">
            <v>1</v>
          </cell>
          <cell r="Z50">
            <v>16.850000000000001</v>
          </cell>
          <cell r="AA50">
            <v>397.85</v>
          </cell>
          <cell r="AB50">
            <v>397.85</v>
          </cell>
          <cell r="AC50">
            <v>0</v>
          </cell>
          <cell r="AD50">
            <v>1</v>
          </cell>
          <cell r="AE50">
            <v>1</v>
          </cell>
          <cell r="AF50">
            <v>0</v>
          </cell>
          <cell r="AG50" t="str">
            <v>M75</v>
          </cell>
          <cell r="AH50" t="str">
            <v>ARMOUR</v>
          </cell>
          <cell r="AI50">
            <v>1</v>
          </cell>
          <cell r="AJ50">
            <v>1</v>
          </cell>
          <cell r="AK50">
            <v>8</v>
          </cell>
          <cell r="AL50">
            <v>1000</v>
          </cell>
          <cell r="AM50">
            <v>0</v>
          </cell>
          <cell r="AN50">
            <v>0</v>
          </cell>
          <cell r="AP50" t="str">
            <v>F</v>
          </cell>
          <cell r="AQ50">
            <v>0</v>
          </cell>
          <cell r="AR50" t="str">
            <v>LOW</v>
          </cell>
          <cell r="AS50" t="str">
            <v>SUBSTATION 191</v>
          </cell>
          <cell r="AT50" t="str">
            <v>892-SWGR-8002-A-01/02</v>
          </cell>
          <cell r="AU50" t="str">
            <v>.</v>
          </cell>
          <cell r="AV50">
            <v>0</v>
          </cell>
          <cell r="AW50">
            <v>0</v>
          </cell>
          <cell r="AX50">
            <v>0</v>
          </cell>
        </row>
        <row r="51">
          <cell r="A51">
            <v>25</v>
          </cell>
          <cell r="B51" t="str">
            <v>892.F791B</v>
          </cell>
          <cell r="D51" t="str">
            <v>892.F791B-P</v>
          </cell>
          <cell r="F51" t="str">
            <v>FEEDER TO MCC-791-XXX-B</v>
          </cell>
          <cell r="G51">
            <v>380</v>
          </cell>
          <cell r="H51">
            <v>0</v>
          </cell>
          <cell r="I51">
            <v>0</v>
          </cell>
          <cell r="J51" t="str">
            <v>892-SWGR-8002-A-01/02</v>
          </cell>
          <cell r="K51" t="str">
            <v>UG</v>
          </cell>
          <cell r="L51" t="str">
            <v>892.F791B</v>
          </cell>
          <cell r="M51" t="str">
            <v>0.6/1  KV ,CU/XLPE/STA/PVC ; 4C X 300 SQMM</v>
          </cell>
          <cell r="N51" t="str">
            <v>0.6/1  KV ,CU/XLPE/STA/PVC ; 1-4C X 300 SQMM</v>
          </cell>
          <cell r="O51">
            <v>300</v>
          </cell>
          <cell r="P51">
            <v>1</v>
          </cell>
          <cell r="Q51">
            <v>4</v>
          </cell>
          <cell r="R51">
            <v>69.5</v>
          </cell>
          <cell r="S51">
            <v>19</v>
          </cell>
          <cell r="T51">
            <v>6</v>
          </cell>
          <cell r="U51">
            <v>1</v>
          </cell>
          <cell r="V51">
            <v>337</v>
          </cell>
          <cell r="W51">
            <v>16</v>
          </cell>
          <cell r="X51">
            <v>1</v>
          </cell>
          <cell r="Y51">
            <v>1</v>
          </cell>
          <cell r="Z51">
            <v>16.850000000000001</v>
          </cell>
          <cell r="AA51">
            <v>397.85</v>
          </cell>
          <cell r="AB51">
            <v>397.85</v>
          </cell>
          <cell r="AC51">
            <v>0</v>
          </cell>
          <cell r="AD51">
            <v>1</v>
          </cell>
          <cell r="AE51">
            <v>1</v>
          </cell>
          <cell r="AF51">
            <v>0</v>
          </cell>
          <cell r="AG51" t="str">
            <v>M75</v>
          </cell>
          <cell r="AH51" t="str">
            <v>ARMOUR</v>
          </cell>
          <cell r="AI51">
            <v>1</v>
          </cell>
          <cell r="AJ51">
            <v>1</v>
          </cell>
          <cell r="AK51">
            <v>8</v>
          </cell>
          <cell r="AL51">
            <v>1000</v>
          </cell>
          <cell r="AM51">
            <v>0</v>
          </cell>
          <cell r="AN51">
            <v>0</v>
          </cell>
          <cell r="AP51" t="str">
            <v>F</v>
          </cell>
          <cell r="AQ51">
            <v>0</v>
          </cell>
          <cell r="AR51" t="str">
            <v>LOW</v>
          </cell>
          <cell r="AS51" t="str">
            <v>SUBSTATION 191</v>
          </cell>
          <cell r="AT51" t="str">
            <v>892-SWGR-8002-A-01/02</v>
          </cell>
          <cell r="AU51" t="str">
            <v>.</v>
          </cell>
          <cell r="AV51">
            <v>0</v>
          </cell>
          <cell r="AW51">
            <v>0</v>
          </cell>
          <cell r="AX51">
            <v>0</v>
          </cell>
        </row>
        <row r="52">
          <cell r="A52">
            <v>26</v>
          </cell>
          <cell r="B52" t="str">
            <v>892.F792</v>
          </cell>
          <cell r="D52" t="str">
            <v>892.F792-P</v>
          </cell>
          <cell r="F52" t="str">
            <v>FEEDER TO MCC-792-911-A</v>
          </cell>
          <cell r="G52">
            <v>380</v>
          </cell>
          <cell r="H52">
            <v>0</v>
          </cell>
          <cell r="I52">
            <v>0</v>
          </cell>
          <cell r="J52" t="str">
            <v>892-SWGR-8002-A-01/02</v>
          </cell>
          <cell r="K52" t="str">
            <v>UG</v>
          </cell>
          <cell r="L52" t="str">
            <v>892.F792</v>
          </cell>
          <cell r="M52" t="str">
            <v>0.6/1  KV ,CU/XLPE/STA/PVC ; 4C X 300 SQMM</v>
          </cell>
          <cell r="N52" t="str">
            <v>0.6/1  KV ,CU/XLPE/STA/PVC ; 1-4C X 300 SQMM</v>
          </cell>
          <cell r="O52">
            <v>300</v>
          </cell>
          <cell r="P52">
            <v>1</v>
          </cell>
          <cell r="Q52">
            <v>4</v>
          </cell>
          <cell r="R52">
            <v>69.5</v>
          </cell>
          <cell r="S52">
            <v>19</v>
          </cell>
          <cell r="T52">
            <v>6</v>
          </cell>
          <cell r="U52">
            <v>1</v>
          </cell>
          <cell r="V52">
            <v>337</v>
          </cell>
          <cell r="W52">
            <v>16</v>
          </cell>
          <cell r="X52">
            <v>1</v>
          </cell>
          <cell r="Y52">
            <v>1</v>
          </cell>
          <cell r="Z52">
            <v>16.850000000000001</v>
          </cell>
          <cell r="AA52">
            <v>397.85</v>
          </cell>
          <cell r="AB52">
            <v>397.85</v>
          </cell>
          <cell r="AC52">
            <v>0</v>
          </cell>
          <cell r="AD52">
            <v>1</v>
          </cell>
          <cell r="AE52">
            <v>1</v>
          </cell>
          <cell r="AF52">
            <v>0</v>
          </cell>
          <cell r="AG52" t="str">
            <v>M75</v>
          </cell>
          <cell r="AH52" t="str">
            <v>ARMOUR</v>
          </cell>
          <cell r="AI52">
            <v>1</v>
          </cell>
          <cell r="AJ52">
            <v>1</v>
          </cell>
          <cell r="AK52">
            <v>8</v>
          </cell>
          <cell r="AL52">
            <v>1000</v>
          </cell>
          <cell r="AM52">
            <v>0</v>
          </cell>
          <cell r="AN52">
            <v>0</v>
          </cell>
          <cell r="AP52" t="str">
            <v>F</v>
          </cell>
          <cell r="AQ52">
            <v>0</v>
          </cell>
          <cell r="AR52" t="str">
            <v>LOW</v>
          </cell>
          <cell r="AS52" t="str">
            <v>SUBSTATION 191</v>
          </cell>
          <cell r="AT52" t="str">
            <v>892-SWGR-8002-A-01/02</v>
          </cell>
          <cell r="AU52" t="str">
            <v>.</v>
          </cell>
          <cell r="AV52">
            <v>0</v>
          </cell>
          <cell r="AW52">
            <v>0</v>
          </cell>
          <cell r="AX52">
            <v>0</v>
          </cell>
        </row>
        <row r="53">
          <cell r="A53">
            <v>27</v>
          </cell>
          <cell r="B53" t="str">
            <v>892.F792</v>
          </cell>
          <cell r="D53" t="str">
            <v>892.F792-P</v>
          </cell>
          <cell r="F53" t="str">
            <v>FEEDER TO MCC-792-911-B</v>
          </cell>
          <cell r="G53">
            <v>380</v>
          </cell>
          <cell r="H53">
            <v>0</v>
          </cell>
          <cell r="I53">
            <v>0</v>
          </cell>
          <cell r="J53" t="str">
            <v>892-SWGR-8002-A-01/02</v>
          </cell>
          <cell r="K53" t="str">
            <v>UG</v>
          </cell>
          <cell r="L53" t="str">
            <v>892.F792</v>
          </cell>
          <cell r="M53" t="str">
            <v>0.6/1  KV ,CU/XLPE/STA/PVC ; 4C X 300 SQMM</v>
          </cell>
          <cell r="N53" t="str">
            <v>0.6/1  KV ,CU/XLPE/STA/PVC ; 1-4C X 300 SQMM</v>
          </cell>
          <cell r="O53">
            <v>300</v>
          </cell>
          <cell r="P53">
            <v>1</v>
          </cell>
          <cell r="Q53">
            <v>4</v>
          </cell>
          <cell r="R53">
            <v>69.5</v>
          </cell>
          <cell r="S53">
            <v>19</v>
          </cell>
          <cell r="T53">
            <v>6</v>
          </cell>
          <cell r="U53">
            <v>1</v>
          </cell>
          <cell r="V53">
            <v>337</v>
          </cell>
          <cell r="W53">
            <v>16</v>
          </cell>
          <cell r="X53">
            <v>1</v>
          </cell>
          <cell r="Y53">
            <v>1</v>
          </cell>
          <cell r="Z53">
            <v>16.850000000000001</v>
          </cell>
          <cell r="AA53">
            <v>397.85</v>
          </cell>
          <cell r="AB53">
            <v>397.85</v>
          </cell>
          <cell r="AC53">
            <v>0</v>
          </cell>
          <cell r="AD53">
            <v>1</v>
          </cell>
          <cell r="AE53">
            <v>1</v>
          </cell>
          <cell r="AF53">
            <v>0</v>
          </cell>
          <cell r="AG53" t="str">
            <v>M75</v>
          </cell>
          <cell r="AH53" t="str">
            <v>ARMOUR</v>
          </cell>
          <cell r="AI53">
            <v>1</v>
          </cell>
          <cell r="AJ53">
            <v>1</v>
          </cell>
          <cell r="AK53">
            <v>8</v>
          </cell>
          <cell r="AL53">
            <v>1000</v>
          </cell>
          <cell r="AM53">
            <v>0</v>
          </cell>
          <cell r="AN53">
            <v>0</v>
          </cell>
          <cell r="AP53" t="str">
            <v>F</v>
          </cell>
          <cell r="AQ53">
            <v>0</v>
          </cell>
          <cell r="AR53" t="str">
            <v>LOW</v>
          </cell>
          <cell r="AS53" t="str">
            <v>SUBSTATION 191</v>
          </cell>
          <cell r="AT53" t="str">
            <v>892-SWGR-8002-A-01/02</v>
          </cell>
          <cell r="AU53" t="str">
            <v>.</v>
          </cell>
          <cell r="AV53">
            <v>0</v>
          </cell>
          <cell r="AW53">
            <v>0</v>
          </cell>
          <cell r="AX53">
            <v>0</v>
          </cell>
        </row>
        <row r="54">
          <cell r="A54">
            <v>28</v>
          </cell>
          <cell r="B54" t="str">
            <v>892.F793</v>
          </cell>
          <cell r="D54" t="str">
            <v>892.F793-P</v>
          </cell>
          <cell r="F54" t="str">
            <v xml:space="preserve">FEEDER TO </v>
          </cell>
          <cell r="G54">
            <v>380</v>
          </cell>
          <cell r="H54">
            <v>0</v>
          </cell>
          <cell r="I54">
            <v>0</v>
          </cell>
          <cell r="J54" t="str">
            <v>892-SWGR-8002-A-01/02</v>
          </cell>
          <cell r="K54" t="str">
            <v>UG</v>
          </cell>
          <cell r="L54" t="str">
            <v>892.F793</v>
          </cell>
          <cell r="M54" t="str">
            <v>0.6/1  KV ,CU/XLPE/STA/PVC ; 4C X 300 SQMM</v>
          </cell>
          <cell r="N54" t="str">
            <v>0.6/1  KV ,CU/XLPE/STA/PVC ; 1-4C X 300 SQMM</v>
          </cell>
          <cell r="O54">
            <v>300</v>
          </cell>
          <cell r="P54">
            <v>1</v>
          </cell>
          <cell r="Q54">
            <v>4</v>
          </cell>
          <cell r="R54">
            <v>69.5</v>
          </cell>
          <cell r="S54">
            <v>19</v>
          </cell>
          <cell r="T54">
            <v>6</v>
          </cell>
          <cell r="U54">
            <v>1</v>
          </cell>
          <cell r="V54">
            <v>337</v>
          </cell>
          <cell r="W54">
            <v>16</v>
          </cell>
          <cell r="X54">
            <v>1</v>
          </cell>
          <cell r="Y54">
            <v>1</v>
          </cell>
          <cell r="Z54">
            <v>16.850000000000001</v>
          </cell>
          <cell r="AA54">
            <v>397.85</v>
          </cell>
          <cell r="AB54">
            <v>397.85</v>
          </cell>
          <cell r="AC54">
            <v>0</v>
          </cell>
          <cell r="AD54">
            <v>1</v>
          </cell>
          <cell r="AE54">
            <v>1</v>
          </cell>
          <cell r="AF54">
            <v>0</v>
          </cell>
          <cell r="AG54" t="str">
            <v>M75</v>
          </cell>
          <cell r="AH54" t="str">
            <v>ARMOUR</v>
          </cell>
          <cell r="AI54">
            <v>1</v>
          </cell>
          <cell r="AJ54">
            <v>1</v>
          </cell>
          <cell r="AK54">
            <v>8</v>
          </cell>
          <cell r="AL54">
            <v>1000</v>
          </cell>
          <cell r="AM54">
            <v>0</v>
          </cell>
          <cell r="AN54">
            <v>0</v>
          </cell>
          <cell r="AP54" t="str">
            <v>F</v>
          </cell>
          <cell r="AQ54">
            <v>0</v>
          </cell>
          <cell r="AR54" t="str">
            <v>LOW</v>
          </cell>
          <cell r="AS54" t="str">
            <v>SUBSTATION 191</v>
          </cell>
          <cell r="AT54" t="str">
            <v>892-SWGR-8002-A-01/02</v>
          </cell>
          <cell r="AU54" t="str">
            <v>.</v>
          </cell>
          <cell r="AV54">
            <v>0</v>
          </cell>
          <cell r="AW54">
            <v>0</v>
          </cell>
          <cell r="AX54">
            <v>0</v>
          </cell>
        </row>
        <row r="55">
          <cell r="A55">
            <v>29</v>
          </cell>
          <cell r="B55" t="str">
            <v>892.F801</v>
          </cell>
          <cell r="D55" t="str">
            <v>892.F801-P</v>
          </cell>
          <cell r="F55" t="str">
            <v xml:space="preserve">FEEDER TO </v>
          </cell>
          <cell r="G55">
            <v>380</v>
          </cell>
          <cell r="H55">
            <v>0</v>
          </cell>
          <cell r="I55">
            <v>0</v>
          </cell>
          <cell r="J55" t="str">
            <v>892-SWGR-8002-A-01/02</v>
          </cell>
          <cell r="K55" t="str">
            <v>UG</v>
          </cell>
          <cell r="L55" t="str">
            <v>892.F801</v>
          </cell>
          <cell r="M55" t="str">
            <v>0.6/1  KV ,CU/XLPE/STA/PVC ; 4C X 300 SQMM</v>
          </cell>
          <cell r="N55" t="str">
            <v>0.6/1  KV ,CU/XLPE/STA/PVC ; 1-4C X 300 SQMM</v>
          </cell>
          <cell r="O55">
            <v>300</v>
          </cell>
          <cell r="P55">
            <v>1</v>
          </cell>
          <cell r="Q55">
            <v>4</v>
          </cell>
          <cell r="R55">
            <v>69.5</v>
          </cell>
          <cell r="S55">
            <v>19</v>
          </cell>
          <cell r="T55">
            <v>6</v>
          </cell>
          <cell r="U55">
            <v>1</v>
          </cell>
          <cell r="V55">
            <v>337</v>
          </cell>
          <cell r="W55">
            <v>16</v>
          </cell>
          <cell r="X55">
            <v>1</v>
          </cell>
          <cell r="Y55">
            <v>1</v>
          </cell>
          <cell r="Z55">
            <v>16.850000000000001</v>
          </cell>
          <cell r="AA55">
            <v>397.85</v>
          </cell>
          <cell r="AB55">
            <v>397.85</v>
          </cell>
          <cell r="AC55">
            <v>0</v>
          </cell>
          <cell r="AD55">
            <v>1</v>
          </cell>
          <cell r="AE55">
            <v>1</v>
          </cell>
          <cell r="AF55">
            <v>0</v>
          </cell>
          <cell r="AG55" t="str">
            <v>M75</v>
          </cell>
          <cell r="AH55" t="str">
            <v>ARMOUR</v>
          </cell>
          <cell r="AI55">
            <v>1</v>
          </cell>
          <cell r="AJ55">
            <v>1</v>
          </cell>
          <cell r="AK55">
            <v>8</v>
          </cell>
          <cell r="AL55">
            <v>1000</v>
          </cell>
          <cell r="AM55">
            <v>0</v>
          </cell>
          <cell r="AN55">
            <v>0</v>
          </cell>
          <cell r="AP55" t="str">
            <v>F</v>
          </cell>
          <cell r="AQ55">
            <v>0</v>
          </cell>
          <cell r="AR55" t="str">
            <v>LOW</v>
          </cell>
          <cell r="AS55" t="str">
            <v>SUBSTATION 191</v>
          </cell>
          <cell r="AT55" t="str">
            <v>892-SWGR-8002-A-01/02</v>
          </cell>
          <cell r="AU55" t="str">
            <v>.</v>
          </cell>
          <cell r="AV55">
            <v>0</v>
          </cell>
          <cell r="AW55">
            <v>0</v>
          </cell>
          <cell r="AX55">
            <v>0</v>
          </cell>
        </row>
        <row r="56">
          <cell r="A56">
            <v>30</v>
          </cell>
          <cell r="B56" t="str">
            <v>892.F891</v>
          </cell>
          <cell r="D56" t="str">
            <v>892.F891-P</v>
          </cell>
          <cell r="F56" t="str">
            <v xml:space="preserve">FEEDER TO </v>
          </cell>
          <cell r="G56">
            <v>380</v>
          </cell>
          <cell r="H56">
            <v>0</v>
          </cell>
          <cell r="I56">
            <v>0</v>
          </cell>
          <cell r="J56" t="str">
            <v>892-SWGR-8002-A-01/02</v>
          </cell>
          <cell r="K56" t="str">
            <v>UG</v>
          </cell>
          <cell r="L56" t="str">
            <v>892.F891</v>
          </cell>
          <cell r="M56" t="str">
            <v>0.6/1  KV ,CU/XLPE/STA/PVC ; 4C X 300 SQMM</v>
          </cell>
          <cell r="N56" t="str">
            <v>0.6/1  KV ,CU/XLPE/STA/PVC ; 1-4C X 300 SQMM</v>
          </cell>
          <cell r="O56">
            <v>300</v>
          </cell>
          <cell r="P56">
            <v>1</v>
          </cell>
          <cell r="Q56">
            <v>4</v>
          </cell>
          <cell r="R56">
            <v>69.5</v>
          </cell>
          <cell r="S56">
            <v>19</v>
          </cell>
          <cell r="T56">
            <v>6</v>
          </cell>
          <cell r="U56">
            <v>1</v>
          </cell>
          <cell r="V56">
            <v>337</v>
          </cell>
          <cell r="W56">
            <v>16</v>
          </cell>
          <cell r="X56">
            <v>1</v>
          </cell>
          <cell r="Y56">
            <v>1</v>
          </cell>
          <cell r="Z56">
            <v>16.850000000000001</v>
          </cell>
          <cell r="AA56">
            <v>397.85</v>
          </cell>
          <cell r="AB56">
            <v>397.85</v>
          </cell>
          <cell r="AC56">
            <v>0</v>
          </cell>
          <cell r="AD56">
            <v>1</v>
          </cell>
          <cell r="AE56">
            <v>1</v>
          </cell>
          <cell r="AF56">
            <v>0</v>
          </cell>
          <cell r="AG56" t="str">
            <v>M75</v>
          </cell>
          <cell r="AH56" t="str">
            <v>ARMOUR</v>
          </cell>
          <cell r="AI56">
            <v>1</v>
          </cell>
          <cell r="AJ56">
            <v>1</v>
          </cell>
          <cell r="AK56">
            <v>8</v>
          </cell>
          <cell r="AL56">
            <v>1000</v>
          </cell>
          <cell r="AM56">
            <v>0</v>
          </cell>
          <cell r="AN56">
            <v>0</v>
          </cell>
          <cell r="AP56" t="str">
            <v>F</v>
          </cell>
          <cell r="AQ56">
            <v>0</v>
          </cell>
          <cell r="AR56" t="str">
            <v>LOW</v>
          </cell>
          <cell r="AS56" t="str">
            <v>SUBSTATION 191</v>
          </cell>
          <cell r="AT56" t="str">
            <v>892-SWGR-8002-A-01/02</v>
          </cell>
          <cell r="AU56" t="str">
            <v>.</v>
          </cell>
          <cell r="AV56">
            <v>0</v>
          </cell>
          <cell r="AW56">
            <v>0</v>
          </cell>
          <cell r="AX56">
            <v>0</v>
          </cell>
        </row>
        <row r="57">
          <cell r="A57">
            <v>31</v>
          </cell>
          <cell r="B57" t="str">
            <v>892.F961A</v>
          </cell>
          <cell r="D57" t="str">
            <v>892.F961A-P</v>
          </cell>
          <cell r="F57" t="str">
            <v>FEEDER TO MCC-961-XXX-A</v>
          </cell>
          <cell r="G57">
            <v>380</v>
          </cell>
          <cell r="H57">
            <v>0</v>
          </cell>
          <cell r="I57">
            <v>0</v>
          </cell>
          <cell r="J57" t="str">
            <v>892-SWGR-8002-A-01/02</v>
          </cell>
          <cell r="K57" t="str">
            <v>UG</v>
          </cell>
          <cell r="L57" t="str">
            <v>892.F961A</v>
          </cell>
          <cell r="M57" t="str">
            <v>0.6/1  KV ,CU/XLPE/STA/PVC ; 4C X 300 SQMM</v>
          </cell>
          <cell r="N57" t="str">
            <v>0.6/1  KV ,CU/XLPE/STA/PVC ; 1-4C X 300 SQMM</v>
          </cell>
          <cell r="O57">
            <v>300</v>
          </cell>
          <cell r="P57">
            <v>1</v>
          </cell>
          <cell r="Q57">
            <v>4</v>
          </cell>
          <cell r="R57">
            <v>69.5</v>
          </cell>
          <cell r="S57">
            <v>19</v>
          </cell>
          <cell r="T57">
            <v>6</v>
          </cell>
          <cell r="U57">
            <v>1</v>
          </cell>
          <cell r="V57">
            <v>337</v>
          </cell>
          <cell r="W57">
            <v>16</v>
          </cell>
          <cell r="X57">
            <v>1</v>
          </cell>
          <cell r="Y57">
            <v>1</v>
          </cell>
          <cell r="Z57">
            <v>16.850000000000001</v>
          </cell>
          <cell r="AA57">
            <v>397.85</v>
          </cell>
          <cell r="AB57">
            <v>397.85</v>
          </cell>
          <cell r="AC57">
            <v>0</v>
          </cell>
          <cell r="AD57">
            <v>1</v>
          </cell>
          <cell r="AE57">
            <v>1</v>
          </cell>
          <cell r="AF57">
            <v>0</v>
          </cell>
          <cell r="AG57" t="str">
            <v>M75</v>
          </cell>
          <cell r="AH57" t="str">
            <v>ARMOUR</v>
          </cell>
          <cell r="AI57">
            <v>1</v>
          </cell>
          <cell r="AJ57">
            <v>1</v>
          </cell>
          <cell r="AK57">
            <v>8</v>
          </cell>
          <cell r="AL57">
            <v>1000</v>
          </cell>
          <cell r="AM57">
            <v>0</v>
          </cell>
          <cell r="AN57">
            <v>0</v>
          </cell>
          <cell r="AP57" t="str">
            <v>F</v>
          </cell>
          <cell r="AQ57">
            <v>0</v>
          </cell>
          <cell r="AR57" t="str">
            <v>LOW</v>
          </cell>
          <cell r="AS57" t="str">
            <v>SUBSTATION 191</v>
          </cell>
          <cell r="AT57" t="str">
            <v>892-SWGR-8002-A-01/02</v>
          </cell>
          <cell r="AU57" t="str">
            <v>.</v>
          </cell>
          <cell r="AV57">
            <v>0</v>
          </cell>
          <cell r="AW57">
            <v>0</v>
          </cell>
          <cell r="AX57">
            <v>0</v>
          </cell>
        </row>
        <row r="58">
          <cell r="A58">
            <v>32</v>
          </cell>
          <cell r="B58" t="str">
            <v>892.F961B</v>
          </cell>
          <cell r="D58" t="str">
            <v>892.F961B-P</v>
          </cell>
          <cell r="F58" t="str">
            <v>FEEDER TO MCC-961-XXX-B</v>
          </cell>
          <cell r="G58">
            <v>380</v>
          </cell>
          <cell r="H58">
            <v>0</v>
          </cell>
          <cell r="I58">
            <v>0</v>
          </cell>
          <cell r="J58" t="str">
            <v>892-SWGR-8002-A-01/02</v>
          </cell>
          <cell r="K58" t="str">
            <v>UG</v>
          </cell>
          <cell r="L58" t="str">
            <v>892.F961B</v>
          </cell>
          <cell r="M58" t="str">
            <v>0.6/1  KV ,CU/XLPE/STA/PVC ; 4C X 300 SQMM</v>
          </cell>
          <cell r="N58" t="str">
            <v>0.6/1  KV ,CU/XLPE/STA/PVC ; 1-4C X 300 SQMM</v>
          </cell>
          <cell r="O58">
            <v>300</v>
          </cell>
          <cell r="P58">
            <v>1</v>
          </cell>
          <cell r="Q58">
            <v>4</v>
          </cell>
          <cell r="R58">
            <v>69.5</v>
          </cell>
          <cell r="S58">
            <v>19</v>
          </cell>
          <cell r="T58">
            <v>6</v>
          </cell>
          <cell r="U58">
            <v>1</v>
          </cell>
          <cell r="V58">
            <v>337</v>
          </cell>
          <cell r="W58">
            <v>16</v>
          </cell>
          <cell r="X58">
            <v>1</v>
          </cell>
          <cell r="Y58">
            <v>1</v>
          </cell>
          <cell r="Z58">
            <v>16.850000000000001</v>
          </cell>
          <cell r="AA58">
            <v>397.85</v>
          </cell>
          <cell r="AB58">
            <v>397.85</v>
          </cell>
          <cell r="AC58">
            <v>0</v>
          </cell>
          <cell r="AD58">
            <v>1</v>
          </cell>
          <cell r="AE58">
            <v>1</v>
          </cell>
          <cell r="AF58">
            <v>0</v>
          </cell>
          <cell r="AG58" t="str">
            <v>M75</v>
          </cell>
          <cell r="AH58" t="str">
            <v>ARMOUR</v>
          </cell>
          <cell r="AI58">
            <v>1</v>
          </cell>
          <cell r="AJ58">
            <v>1</v>
          </cell>
          <cell r="AK58">
            <v>8</v>
          </cell>
          <cell r="AL58">
            <v>1000</v>
          </cell>
          <cell r="AM58">
            <v>0</v>
          </cell>
          <cell r="AN58">
            <v>0</v>
          </cell>
          <cell r="AP58" t="str">
            <v>F</v>
          </cell>
          <cell r="AQ58">
            <v>0</v>
          </cell>
          <cell r="AR58" t="str">
            <v>LOW</v>
          </cell>
          <cell r="AS58" t="str">
            <v>SUBSTATION 191</v>
          </cell>
          <cell r="AT58" t="str">
            <v>892-SWGR-8002-A-01/02</v>
          </cell>
          <cell r="AU58" t="str">
            <v>.</v>
          </cell>
          <cell r="AV58">
            <v>0</v>
          </cell>
          <cell r="AW58">
            <v>0</v>
          </cell>
          <cell r="AX58">
            <v>0</v>
          </cell>
        </row>
      </sheetData>
      <sheetData sheetId="13"/>
      <sheetData sheetId="14">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1">
          <cell r="A11" t="str">
            <v xml:space="preserve">JOB NO.    </v>
          </cell>
          <cell r="C11" t="str">
            <v>:</v>
          </cell>
          <cell r="D11" t="str">
            <v>PD-08426</v>
          </cell>
          <cell r="L11" t="str">
            <v>POWER CABLE AND MATERIAL SCHEDULE</v>
          </cell>
        </row>
        <row r="12">
          <cell r="A12" t="str">
            <v xml:space="preserve">CLIENT     </v>
          </cell>
          <cell r="C12" t="str">
            <v>:</v>
          </cell>
          <cell r="D12" t="str">
            <v>PEMDA TK-1 PROPINSI PAPUA</v>
          </cell>
        </row>
        <row r="13">
          <cell r="A13" t="str">
            <v xml:space="preserve">PROJECT  </v>
          </cell>
          <cell r="C13" t="str">
            <v>:</v>
          </cell>
          <cell r="D13" t="str">
            <v>TIMIKA CEMENT PLANT DEVELOPMENT PROJECT FRONT END ENGINEERING DESIGN (FEED)</v>
          </cell>
        </row>
        <row r="14">
          <cell r="A14" t="str">
            <v xml:space="preserve">LOCATION      </v>
          </cell>
          <cell r="C14" t="str">
            <v>:</v>
          </cell>
          <cell r="D14" t="str">
            <v>TIMIKA, PAPUA</v>
          </cell>
          <cell r="AN14" t="str">
            <v>REVISION : 00</v>
          </cell>
        </row>
        <row r="16">
          <cell r="A16" t="str">
            <v>A</v>
          </cell>
          <cell r="B16" t="str">
            <v>B</v>
          </cell>
          <cell r="D16" t="str">
            <v>C</v>
          </cell>
          <cell r="F16" t="str">
            <v>D</v>
          </cell>
          <cell r="G16" t="str">
            <v>E</v>
          </cell>
          <cell r="H16" t="str">
            <v>F</v>
          </cell>
          <cell r="I16" t="str">
            <v>F</v>
          </cell>
          <cell r="J16" t="str">
            <v>G</v>
          </cell>
          <cell r="K16" t="str">
            <v>H</v>
          </cell>
          <cell r="L16" t="str">
            <v>I</v>
          </cell>
          <cell r="M16" t="str">
            <v>J</v>
          </cell>
          <cell r="N16" t="str">
            <v>J</v>
          </cell>
          <cell r="O16" t="str">
            <v>K</v>
          </cell>
          <cell r="P16" t="str">
            <v>L</v>
          </cell>
          <cell r="Q16" t="str">
            <v>M</v>
          </cell>
          <cell r="R16" t="str">
            <v>N</v>
          </cell>
          <cell r="S16" t="str">
            <v>O</v>
          </cell>
          <cell r="T16" t="str">
            <v>P</v>
          </cell>
          <cell r="U16" t="str">
            <v>Q</v>
          </cell>
          <cell r="V16" t="str">
            <v>R</v>
          </cell>
          <cell r="W16" t="str">
            <v>S</v>
          </cell>
          <cell r="X16" t="str">
            <v>T</v>
          </cell>
          <cell r="Y16" t="str">
            <v>U</v>
          </cell>
          <cell r="Z16" t="str">
            <v>V</v>
          </cell>
          <cell r="AA16" t="str">
            <v>W</v>
          </cell>
          <cell r="AB16" t="str">
            <v>K</v>
          </cell>
          <cell r="AC16" t="str">
            <v>Y</v>
          </cell>
          <cell r="AD16" t="str">
            <v>Z</v>
          </cell>
          <cell r="AE16" t="str">
            <v>AA</v>
          </cell>
          <cell r="AF16" t="str">
            <v>AB</v>
          </cell>
          <cell r="AG16" t="str">
            <v>L</v>
          </cell>
          <cell r="AH16" t="str">
            <v>M</v>
          </cell>
          <cell r="AI16" t="str">
            <v>N</v>
          </cell>
          <cell r="AJ16" t="str">
            <v>O</v>
          </cell>
          <cell r="AK16" t="str">
            <v>P</v>
          </cell>
          <cell r="AL16" t="str">
            <v>Q</v>
          </cell>
          <cell r="AM16" t="str">
            <v>R</v>
          </cell>
          <cell r="AN16" t="str">
            <v>S</v>
          </cell>
        </row>
        <row r="22">
          <cell r="A22" t="str">
            <v>NO.</v>
          </cell>
          <cell r="B22" t="str">
            <v>EQUIPMENT NO.</v>
          </cell>
          <cell r="D22" t="str">
            <v>CABLE TAG NUMBER</v>
          </cell>
          <cell r="F22" t="str">
            <v>SERVICE</v>
          </cell>
          <cell r="G22" t="str">
            <v>VOLT</v>
          </cell>
          <cell r="H22" t="str">
            <v>RATED OUTPUT</v>
          </cell>
          <cell r="I22" t="str">
            <v>RATED OUTPUT</v>
          </cell>
          <cell r="J22" t="str">
            <v>FROM</v>
          </cell>
          <cell r="K22" t="str">
            <v>VIA</v>
          </cell>
          <cell r="L22" t="str">
            <v>TO</v>
          </cell>
          <cell r="N22" t="str">
            <v>CABLE  SPECIFICATION  &amp; SIZE</v>
          </cell>
          <cell r="S22" t="str">
            <v>L1 (a+b)</v>
          </cell>
          <cell r="T22" t="str">
            <v>L1( c+d+e)</v>
          </cell>
          <cell r="U22" t="str">
            <v>L1(f)</v>
          </cell>
          <cell r="V22" t="str">
            <v>L2 (H)</v>
          </cell>
          <cell r="W22" t="str">
            <v>L2 (V)</v>
          </cell>
          <cell r="X22" t="str">
            <v>L3 (a)</v>
          </cell>
          <cell r="Y22" t="str">
            <v>L3(b)</v>
          </cell>
          <cell r="Z22" t="str">
            <v>SNAKE LOSS</v>
          </cell>
          <cell r="AA22" t="str">
            <v xml:space="preserve">TOTAL CABLE </v>
          </cell>
          <cell r="AC22" t="str">
            <v>FROM</v>
          </cell>
          <cell r="AE22" t="str">
            <v>TO</v>
          </cell>
          <cell r="AG22" t="str">
            <v>CABLE GLAND</v>
          </cell>
          <cell r="AK22" t="str">
            <v>CABLE LUG</v>
          </cell>
          <cell r="AL22" t="str">
            <v>SPLICING KIT</v>
          </cell>
        </row>
        <row r="23">
          <cell r="M23" t="str">
            <v>SPECIFICATION</v>
          </cell>
          <cell r="N23" t="str">
            <v>SPECIFICATION</v>
          </cell>
          <cell r="O23" t="str">
            <v>SIZE</v>
          </cell>
          <cell r="P23" t="str">
            <v>NO. OF CABLE</v>
          </cell>
          <cell r="Q23" t="str">
            <v>CORE</v>
          </cell>
          <cell r="R23" t="str">
            <v>OD</v>
          </cell>
          <cell r="S23" t="str">
            <v>S/S INSIDE</v>
          </cell>
          <cell r="T23" t="str">
            <v>S/S VERTICAL</v>
          </cell>
          <cell r="U23" t="str">
            <v>TERMINATION</v>
          </cell>
          <cell r="V23" t="str">
            <v>HORIZONTAL</v>
          </cell>
          <cell r="W23" t="str">
            <v>VERTICAL</v>
          </cell>
          <cell r="X23" t="str">
            <v>S/S DEPTH</v>
          </cell>
          <cell r="Y23" t="str">
            <v>TERMINATION</v>
          </cell>
          <cell r="Z23" t="str">
            <v>3% of L2 (H)</v>
          </cell>
          <cell r="AA23" t="str">
            <v>LENGTH</v>
          </cell>
          <cell r="AB23" t="str">
            <v>TOTAL LENGTH</v>
          </cell>
          <cell r="AC23" t="str">
            <v>HAZARD</v>
          </cell>
          <cell r="AD23" t="str">
            <v>NON HAZARD</v>
          </cell>
          <cell r="AE23" t="str">
            <v>HAZARD</v>
          </cell>
          <cell r="AF23" t="str">
            <v>NON HAZARD</v>
          </cell>
          <cell r="AG23" t="str">
            <v>SIZE</v>
          </cell>
          <cell r="AH23" t="str">
            <v>TYPE</v>
          </cell>
          <cell r="AI23" t="str">
            <v>HAZARD</v>
          </cell>
          <cell r="AJ23" t="str">
            <v>NON HAZARD</v>
          </cell>
          <cell r="AK23" t="str">
            <v>SUM</v>
          </cell>
          <cell r="AL23" t="str">
            <v>CSL</v>
          </cell>
          <cell r="AM23" t="str">
            <v>SUM</v>
          </cell>
          <cell r="AN23" t="str">
            <v>REMARKS</v>
          </cell>
        </row>
        <row r="24">
          <cell r="G24" t="str">
            <v>KV</v>
          </cell>
          <cell r="H24" t="str">
            <v>-</v>
          </cell>
          <cell r="I24" t="str">
            <v>KW</v>
          </cell>
          <cell r="O24" t="str">
            <v>sqmm</v>
          </cell>
          <cell r="P24" t="str">
            <v>EA</v>
          </cell>
          <cell r="Q24" t="str">
            <v>-</v>
          </cell>
          <cell r="R24" t="str">
            <v>sqmm</v>
          </cell>
          <cell r="S24" t="str">
            <v>m</v>
          </cell>
          <cell r="T24" t="str">
            <v>m</v>
          </cell>
          <cell r="U24" t="str">
            <v>m</v>
          </cell>
          <cell r="V24" t="str">
            <v>m</v>
          </cell>
          <cell r="W24" t="str">
            <v>m</v>
          </cell>
          <cell r="X24" t="str">
            <v>m</v>
          </cell>
          <cell r="Y24" t="str">
            <v>m</v>
          </cell>
          <cell r="Z24" t="str">
            <v>m</v>
          </cell>
          <cell r="AA24" t="str">
            <v>m</v>
          </cell>
          <cell r="AB24" t="str">
            <v>m</v>
          </cell>
          <cell r="AC24" t="str">
            <v>EA</v>
          </cell>
          <cell r="AD24" t="str">
            <v>EA</v>
          </cell>
          <cell r="AE24" t="str">
            <v>EA</v>
          </cell>
          <cell r="AF24" t="str">
            <v>EA</v>
          </cell>
          <cell r="AG24" t="str">
            <v>-</v>
          </cell>
          <cell r="AH24" t="str">
            <v>-</v>
          </cell>
          <cell r="AI24" t="str">
            <v>EA</v>
          </cell>
          <cell r="AJ24" t="str">
            <v>EA</v>
          </cell>
          <cell r="AK24" t="str">
            <v>EA</v>
          </cell>
          <cell r="AL24" t="str">
            <v>m</v>
          </cell>
          <cell r="AM24" t="str">
            <v>EA</v>
          </cell>
        </row>
        <row r="25">
          <cell r="D25" t="str">
            <v>SUBSTATION 191</v>
          </cell>
          <cell r="AP25" t="str">
            <v>TYPE</v>
          </cell>
          <cell r="AQ25" t="str">
            <v>STATUS</v>
          </cell>
          <cell r="AR25" t="str">
            <v>SYSTEM</v>
          </cell>
          <cell r="AS25" t="str">
            <v>SUBSTATION</v>
          </cell>
          <cell r="AT25" t="str">
            <v>MCC STATION</v>
          </cell>
          <cell r="AU25" t="str">
            <v>IKPT</v>
          </cell>
          <cell r="AV25" t="str">
            <v>SPARE1</v>
          </cell>
          <cell r="AW25" t="str">
            <v>SPARE2</v>
          </cell>
          <cell r="AX25" t="str">
            <v>SPARE3</v>
          </cell>
        </row>
        <row r="26">
          <cell r="D26" t="str">
            <v>MCC-191-111-XXX-A</v>
          </cell>
        </row>
        <row r="27">
          <cell r="A27">
            <v>1</v>
          </cell>
          <cell r="B27" t="str">
            <v>111.AF060</v>
          </cell>
          <cell r="D27" t="str">
            <v>111.AF060-P</v>
          </cell>
          <cell r="F27" t="str">
            <v>FEEDER TO LCP OF APRON FEEDER</v>
          </cell>
          <cell r="G27">
            <v>400</v>
          </cell>
          <cell r="H27" t="str">
            <v>44.76 kW</v>
          </cell>
          <cell r="I27">
            <v>44.76</v>
          </cell>
          <cell r="J27" t="str">
            <v>MCC-191-111-XXX-A</v>
          </cell>
          <cell r="K27" t="str">
            <v>UG</v>
          </cell>
          <cell r="L27" t="str">
            <v>111.AF060</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F</v>
          </cell>
          <cell r="AQ27">
            <v>0</v>
          </cell>
          <cell r="AR27" t="str">
            <v>LOW</v>
          </cell>
          <cell r="AS27" t="str">
            <v>SUBSTATION 191</v>
          </cell>
          <cell r="AT27" t="str">
            <v>MCC-191-111-XXX-A</v>
          </cell>
          <cell r="AU27" t="str">
            <v>.</v>
          </cell>
          <cell r="AV27">
            <v>0</v>
          </cell>
          <cell r="AW27">
            <v>0</v>
          </cell>
          <cell r="AX27">
            <v>0</v>
          </cell>
        </row>
        <row r="28">
          <cell r="A28">
            <v>2</v>
          </cell>
          <cell r="B28" t="str">
            <v>111.AF060-A</v>
          </cell>
          <cell r="D28" t="str">
            <v>111.AF060-A-P</v>
          </cell>
          <cell r="F28" t="str">
            <v>Apron feeder</v>
          </cell>
          <cell r="G28">
            <v>400</v>
          </cell>
          <cell r="H28" t="str">
            <v>26.9 HP</v>
          </cell>
          <cell r="I28">
            <v>20</v>
          </cell>
          <cell r="J28" t="str">
            <v>MCC-191-111-XXX-A</v>
          </cell>
          <cell r="K28" t="str">
            <v>UG</v>
          </cell>
          <cell r="L28" t="str">
            <v>111.AF060-A</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191</v>
          </cell>
          <cell r="AT28" t="str">
            <v>MCC-191-111-XXX-A</v>
          </cell>
          <cell r="AU28" t="str">
            <v>.</v>
          </cell>
          <cell r="AV28">
            <v>0</v>
          </cell>
          <cell r="AW28">
            <v>0</v>
          </cell>
          <cell r="AX28">
            <v>0</v>
          </cell>
        </row>
        <row r="29">
          <cell r="A29">
            <v>3</v>
          </cell>
          <cell r="B29" t="str">
            <v>111.AF060-B</v>
          </cell>
          <cell r="D29" t="str">
            <v>111.AF060-B-P</v>
          </cell>
          <cell r="F29" t="str">
            <v>Apron feeder</v>
          </cell>
          <cell r="G29">
            <v>400</v>
          </cell>
          <cell r="H29" t="str">
            <v>53.7 HP</v>
          </cell>
          <cell r="I29">
            <v>40</v>
          </cell>
          <cell r="J29" t="str">
            <v>MCC-191-111-XXX-A</v>
          </cell>
          <cell r="K29" t="str">
            <v>UG</v>
          </cell>
          <cell r="L29" t="str">
            <v>111.AF060-B</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191</v>
          </cell>
          <cell r="AT29" t="str">
            <v>MCC-191-111-XXX-A</v>
          </cell>
          <cell r="AU29" t="str">
            <v>.</v>
          </cell>
          <cell r="AV29">
            <v>0</v>
          </cell>
          <cell r="AW29">
            <v>0</v>
          </cell>
          <cell r="AX29">
            <v>0</v>
          </cell>
        </row>
        <row r="30">
          <cell r="A30">
            <v>4</v>
          </cell>
          <cell r="B30" t="str">
            <v>111.SX061</v>
          </cell>
          <cell r="D30" t="str">
            <v>111.SX061-P</v>
          </cell>
          <cell r="F30" t="str">
            <v>FEEDER TO LCP CHAIN SCRAPER</v>
          </cell>
          <cell r="G30">
            <v>400</v>
          </cell>
          <cell r="H30" t="str">
            <v>60 kW</v>
          </cell>
          <cell r="I30">
            <v>60</v>
          </cell>
          <cell r="J30" t="str">
            <v>MCC-191-111-XXX-A</v>
          </cell>
          <cell r="K30" t="str">
            <v>UG</v>
          </cell>
          <cell r="L30" t="str">
            <v>111.SX061</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F</v>
          </cell>
          <cell r="AQ30">
            <v>0</v>
          </cell>
          <cell r="AR30" t="str">
            <v>LOW</v>
          </cell>
          <cell r="AS30" t="str">
            <v>SUBSTATION 191</v>
          </cell>
          <cell r="AT30" t="str">
            <v>MCC-191-111-XXX-A</v>
          </cell>
          <cell r="AU30" t="str">
            <v>.</v>
          </cell>
          <cell r="AV30">
            <v>0</v>
          </cell>
          <cell r="AW30">
            <v>0</v>
          </cell>
          <cell r="AX30">
            <v>0</v>
          </cell>
        </row>
        <row r="31">
          <cell r="A31">
            <v>5</v>
          </cell>
          <cell r="B31" t="str">
            <v>111.SX061-A</v>
          </cell>
          <cell r="D31" t="str">
            <v>111.SX061-A-P</v>
          </cell>
          <cell r="F31" t="str">
            <v>Chain Scraper</v>
          </cell>
          <cell r="G31">
            <v>400</v>
          </cell>
          <cell r="H31" t="str">
            <v>160.9 HP</v>
          </cell>
          <cell r="I31">
            <v>120</v>
          </cell>
          <cell r="J31" t="str">
            <v>MCC-191-111-XXX-A</v>
          </cell>
          <cell r="K31" t="str">
            <v>UG</v>
          </cell>
          <cell r="L31" t="str">
            <v>111.SX061-A</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191</v>
          </cell>
          <cell r="AT31" t="str">
            <v>MCC-191-111-XXX-A</v>
          </cell>
          <cell r="AU31" t="str">
            <v>.</v>
          </cell>
          <cell r="AV31">
            <v>0</v>
          </cell>
          <cell r="AW31">
            <v>0</v>
          </cell>
          <cell r="AX31">
            <v>0</v>
          </cell>
        </row>
        <row r="32">
          <cell r="A32">
            <v>6</v>
          </cell>
          <cell r="B32" t="str">
            <v>111.SX061-B</v>
          </cell>
          <cell r="D32" t="str">
            <v>111.SX061-B-P</v>
          </cell>
          <cell r="F32" t="str">
            <v>Chain Scraper</v>
          </cell>
          <cell r="G32">
            <v>400</v>
          </cell>
          <cell r="H32" t="str">
            <v>174.3 HP</v>
          </cell>
          <cell r="I32">
            <v>130</v>
          </cell>
          <cell r="J32" t="str">
            <v>MCC-191-111-XXX-A</v>
          </cell>
          <cell r="K32" t="str">
            <v>UG</v>
          </cell>
          <cell r="L32" t="str">
            <v>111.SX061-B</v>
          </cell>
          <cell r="M32" t="str">
            <v>0.6/1  KV ,CU/XLPE/STA/PVC ; 4C X 300 SQMM</v>
          </cell>
          <cell r="N32" t="str">
            <v>0.6/1  KV ,CU/XLPE/STA/PVC ; 6-4C X 300 SQMM</v>
          </cell>
          <cell r="O32">
            <v>300</v>
          </cell>
          <cell r="P32">
            <v>6</v>
          </cell>
          <cell r="Q32">
            <v>4</v>
          </cell>
          <cell r="R32">
            <v>69.5</v>
          </cell>
          <cell r="S32">
            <v>19</v>
          </cell>
          <cell r="T32">
            <v>6</v>
          </cell>
          <cell r="U32">
            <v>1</v>
          </cell>
          <cell r="V32">
            <v>337</v>
          </cell>
          <cell r="W32">
            <v>16</v>
          </cell>
          <cell r="X32">
            <v>1</v>
          </cell>
          <cell r="Y32">
            <v>1</v>
          </cell>
          <cell r="Z32">
            <v>16.850000000000001</v>
          </cell>
          <cell r="AA32">
            <v>397.85</v>
          </cell>
          <cell r="AB32">
            <v>2387.1000000000004</v>
          </cell>
          <cell r="AC32">
            <v>0</v>
          </cell>
          <cell r="AD32">
            <v>1</v>
          </cell>
          <cell r="AE32">
            <v>1</v>
          </cell>
          <cell r="AF32">
            <v>0</v>
          </cell>
          <cell r="AG32" t="str">
            <v>M75</v>
          </cell>
          <cell r="AH32" t="str">
            <v>ARMOUR</v>
          </cell>
          <cell r="AI32">
            <v>6</v>
          </cell>
          <cell r="AJ32">
            <v>6</v>
          </cell>
          <cell r="AK32">
            <v>48</v>
          </cell>
          <cell r="AL32">
            <v>1000</v>
          </cell>
          <cell r="AM32">
            <v>12</v>
          </cell>
          <cell r="AN32">
            <v>0</v>
          </cell>
          <cell r="AP32" t="str">
            <v>M</v>
          </cell>
          <cell r="AQ32">
            <v>0</v>
          </cell>
          <cell r="AR32" t="str">
            <v>LOW</v>
          </cell>
          <cell r="AS32" t="str">
            <v>SUBSTATION 191</v>
          </cell>
          <cell r="AT32" t="str">
            <v>MCC-191-111-XXX-A</v>
          </cell>
          <cell r="AU32" t="str">
            <v>.</v>
          </cell>
          <cell r="AV32">
            <v>0</v>
          </cell>
          <cell r="AW32">
            <v>0</v>
          </cell>
          <cell r="AX32">
            <v>0</v>
          </cell>
        </row>
        <row r="33">
          <cell r="A33">
            <v>7</v>
          </cell>
          <cell r="B33" t="str">
            <v>111.AF065</v>
          </cell>
          <cell r="D33" t="str">
            <v>111.AF065-P</v>
          </cell>
          <cell r="F33" t="str">
            <v>FEEDER TO LCP OF LINING FOR CONCRETE HOPPER</v>
          </cell>
          <cell r="G33">
            <v>400</v>
          </cell>
          <cell r="H33" t="str">
            <v>50 kW</v>
          </cell>
          <cell r="I33">
            <v>50</v>
          </cell>
          <cell r="J33" t="str">
            <v>MCC-191-111-XXX-A</v>
          </cell>
          <cell r="K33" t="str">
            <v>UG</v>
          </cell>
          <cell r="L33" t="str">
            <v>111.AF065</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F</v>
          </cell>
          <cell r="AQ33">
            <v>0</v>
          </cell>
          <cell r="AR33" t="str">
            <v>LOW</v>
          </cell>
          <cell r="AS33" t="str">
            <v>SUBSTATION 191</v>
          </cell>
          <cell r="AT33" t="str">
            <v>MCC-191-111-XXX-A</v>
          </cell>
          <cell r="AU33" t="str">
            <v>.</v>
          </cell>
          <cell r="AV33">
            <v>0</v>
          </cell>
          <cell r="AW33">
            <v>0</v>
          </cell>
          <cell r="AX33">
            <v>0</v>
          </cell>
        </row>
        <row r="34">
          <cell r="A34">
            <v>8</v>
          </cell>
          <cell r="B34" t="str">
            <v>111.AF065-A</v>
          </cell>
          <cell r="D34" t="str">
            <v>111.AF065-A-P</v>
          </cell>
          <cell r="F34" t="str">
            <v>Lining for concrete hopper</v>
          </cell>
          <cell r="G34">
            <v>400</v>
          </cell>
          <cell r="H34" t="str">
            <v>80.5 HP</v>
          </cell>
          <cell r="I34">
            <v>60</v>
          </cell>
          <cell r="J34" t="str">
            <v>MCC-191-111-XXX-A</v>
          </cell>
          <cell r="K34" t="str">
            <v>UG</v>
          </cell>
          <cell r="L34" t="str">
            <v>111.AF065-A</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191</v>
          </cell>
          <cell r="AT34" t="str">
            <v>MCC-191-111-XXX-A</v>
          </cell>
          <cell r="AU34" t="str">
            <v>.</v>
          </cell>
          <cell r="AV34">
            <v>0</v>
          </cell>
          <cell r="AW34">
            <v>0</v>
          </cell>
          <cell r="AX34">
            <v>0</v>
          </cell>
        </row>
        <row r="35">
          <cell r="A35">
            <v>9</v>
          </cell>
          <cell r="B35" t="str">
            <v>111.AF065-B</v>
          </cell>
          <cell r="D35" t="str">
            <v>111.AF065-B-P</v>
          </cell>
          <cell r="F35" t="str">
            <v>Lining for concrete hopper</v>
          </cell>
          <cell r="G35">
            <v>400</v>
          </cell>
          <cell r="H35" t="str">
            <v>100.6 HP</v>
          </cell>
          <cell r="I35">
            <v>75</v>
          </cell>
          <cell r="J35" t="str">
            <v>MCC-191-111-XXX-A</v>
          </cell>
          <cell r="K35" t="str">
            <v>UG</v>
          </cell>
          <cell r="L35" t="str">
            <v>111.AF065-B</v>
          </cell>
          <cell r="M35" t="str">
            <v>0.6/1  KV ,CU/XLPE/STA/PVC ; 4C X 300 SQMM</v>
          </cell>
          <cell r="N35" t="str">
            <v>0.6/1  KV ,CU/XLPE/STA/PVC ; 6-4C X 300 SQMM</v>
          </cell>
          <cell r="O35">
            <v>300</v>
          </cell>
          <cell r="P35">
            <v>6</v>
          </cell>
          <cell r="Q35">
            <v>4</v>
          </cell>
          <cell r="R35">
            <v>69.5</v>
          </cell>
          <cell r="S35">
            <v>19</v>
          </cell>
          <cell r="T35">
            <v>6</v>
          </cell>
          <cell r="U35">
            <v>1</v>
          </cell>
          <cell r="V35">
            <v>337</v>
          </cell>
          <cell r="W35">
            <v>16</v>
          </cell>
          <cell r="X35">
            <v>1</v>
          </cell>
          <cell r="Y35">
            <v>1</v>
          </cell>
          <cell r="Z35">
            <v>16.850000000000001</v>
          </cell>
          <cell r="AA35">
            <v>397.85</v>
          </cell>
          <cell r="AB35">
            <v>2387.1000000000004</v>
          </cell>
          <cell r="AC35">
            <v>0</v>
          </cell>
          <cell r="AD35">
            <v>1</v>
          </cell>
          <cell r="AE35">
            <v>1</v>
          </cell>
          <cell r="AF35">
            <v>0</v>
          </cell>
          <cell r="AG35" t="str">
            <v>M75</v>
          </cell>
          <cell r="AH35" t="str">
            <v>ARMOUR</v>
          </cell>
          <cell r="AI35">
            <v>6</v>
          </cell>
          <cell r="AJ35">
            <v>6</v>
          </cell>
          <cell r="AK35">
            <v>48</v>
          </cell>
          <cell r="AL35">
            <v>1000</v>
          </cell>
          <cell r="AM35">
            <v>12</v>
          </cell>
          <cell r="AN35">
            <v>0</v>
          </cell>
          <cell r="AP35" t="str">
            <v>M</v>
          </cell>
          <cell r="AQ35">
            <v>0</v>
          </cell>
          <cell r="AR35" t="str">
            <v>LOW</v>
          </cell>
          <cell r="AS35" t="str">
            <v>SUBSTATION 191</v>
          </cell>
          <cell r="AT35" t="str">
            <v>MCC-191-111-XXX-A</v>
          </cell>
          <cell r="AU35" t="str">
            <v>.</v>
          </cell>
          <cell r="AV35">
            <v>0</v>
          </cell>
          <cell r="AW35">
            <v>0</v>
          </cell>
          <cell r="AX35">
            <v>0</v>
          </cell>
        </row>
        <row r="36">
          <cell r="A36">
            <v>10</v>
          </cell>
          <cell r="B36" t="str">
            <v>111.SX066</v>
          </cell>
          <cell r="D36" t="str">
            <v>111.SX066-P</v>
          </cell>
          <cell r="F36" t="str">
            <v>FEEDER TO LCP CHAIN SCRAPER</v>
          </cell>
          <cell r="G36">
            <v>400</v>
          </cell>
          <cell r="H36" t="str">
            <v>100 kW</v>
          </cell>
          <cell r="I36">
            <v>100</v>
          </cell>
          <cell r="J36" t="str">
            <v>MCC-191-111-XXX-A</v>
          </cell>
          <cell r="K36" t="str">
            <v>UG</v>
          </cell>
          <cell r="L36" t="str">
            <v>111.SX066</v>
          </cell>
          <cell r="M36" t="str">
            <v>0.6/1  KV ,CU/XLPE/STA/PVC ; 4C X 300 SQMM</v>
          </cell>
          <cell r="N36" t="str">
            <v>0.6/1  KV ,CU/XLPE/STA/PVC ; 6-4C X 300 SQMM</v>
          </cell>
          <cell r="O36">
            <v>300</v>
          </cell>
          <cell r="P36">
            <v>6</v>
          </cell>
          <cell r="Q36">
            <v>4</v>
          </cell>
          <cell r="R36">
            <v>69.5</v>
          </cell>
          <cell r="S36">
            <v>19</v>
          </cell>
          <cell r="T36">
            <v>6</v>
          </cell>
          <cell r="U36">
            <v>1</v>
          </cell>
          <cell r="V36">
            <v>337</v>
          </cell>
          <cell r="W36">
            <v>16</v>
          </cell>
          <cell r="X36">
            <v>1</v>
          </cell>
          <cell r="Y36">
            <v>1</v>
          </cell>
          <cell r="Z36">
            <v>16.850000000000001</v>
          </cell>
          <cell r="AA36">
            <v>397.85</v>
          </cell>
          <cell r="AB36">
            <v>2387.1000000000004</v>
          </cell>
          <cell r="AC36">
            <v>0</v>
          </cell>
          <cell r="AD36">
            <v>1</v>
          </cell>
          <cell r="AE36">
            <v>1</v>
          </cell>
          <cell r="AF36">
            <v>0</v>
          </cell>
          <cell r="AG36" t="str">
            <v>M75</v>
          </cell>
          <cell r="AH36" t="str">
            <v>ARMOUR</v>
          </cell>
          <cell r="AI36">
            <v>6</v>
          </cell>
          <cell r="AJ36">
            <v>6</v>
          </cell>
          <cell r="AK36">
            <v>48</v>
          </cell>
          <cell r="AL36">
            <v>1000</v>
          </cell>
          <cell r="AM36">
            <v>12</v>
          </cell>
          <cell r="AN36">
            <v>0</v>
          </cell>
          <cell r="AP36" t="str">
            <v>F</v>
          </cell>
          <cell r="AQ36">
            <v>0</v>
          </cell>
          <cell r="AR36" t="str">
            <v>LOW</v>
          </cell>
          <cell r="AS36" t="str">
            <v>SUBSTATION 191</v>
          </cell>
          <cell r="AT36" t="str">
            <v>MCC-191-111-XXX-A</v>
          </cell>
          <cell r="AU36" t="str">
            <v>.</v>
          </cell>
          <cell r="AV36">
            <v>0</v>
          </cell>
          <cell r="AW36">
            <v>0</v>
          </cell>
          <cell r="AX36">
            <v>0</v>
          </cell>
        </row>
        <row r="37">
          <cell r="A37">
            <v>11</v>
          </cell>
          <cell r="B37" t="str">
            <v>111.SX066-A</v>
          </cell>
          <cell r="D37" t="str">
            <v>111.SX066-A-P</v>
          </cell>
          <cell r="F37" t="str">
            <v>Chain Scraper</v>
          </cell>
          <cell r="G37">
            <v>400</v>
          </cell>
          <cell r="H37" t="str">
            <v>160.9 HP</v>
          </cell>
          <cell r="I37">
            <v>120</v>
          </cell>
          <cell r="J37" t="str">
            <v>MCC-191-111-XXX-A</v>
          </cell>
          <cell r="K37" t="str">
            <v>UG</v>
          </cell>
          <cell r="L37" t="str">
            <v>111.SX066-A</v>
          </cell>
          <cell r="M37" t="str">
            <v>0.6/1  KV ,CU/XLPE/STA/PVC ; 4C X 300 SQMM</v>
          </cell>
          <cell r="N37" t="str">
            <v>0.6/1  KV ,CU/XLPE/STA/PVC ; 6-4C X 300 SQMM</v>
          </cell>
          <cell r="O37">
            <v>300</v>
          </cell>
          <cell r="P37">
            <v>6</v>
          </cell>
          <cell r="Q37">
            <v>4</v>
          </cell>
          <cell r="R37">
            <v>69.5</v>
          </cell>
          <cell r="S37">
            <v>19</v>
          </cell>
          <cell r="T37">
            <v>6</v>
          </cell>
          <cell r="U37">
            <v>1</v>
          </cell>
          <cell r="V37">
            <v>337</v>
          </cell>
          <cell r="W37">
            <v>16</v>
          </cell>
          <cell r="X37">
            <v>1</v>
          </cell>
          <cell r="Y37">
            <v>1</v>
          </cell>
          <cell r="Z37">
            <v>16.850000000000001</v>
          </cell>
          <cell r="AA37">
            <v>397.85</v>
          </cell>
          <cell r="AB37">
            <v>2387.1000000000004</v>
          </cell>
          <cell r="AC37">
            <v>0</v>
          </cell>
          <cell r="AD37">
            <v>1</v>
          </cell>
          <cell r="AE37">
            <v>1</v>
          </cell>
          <cell r="AF37">
            <v>0</v>
          </cell>
          <cell r="AG37" t="str">
            <v>M75</v>
          </cell>
          <cell r="AH37" t="str">
            <v>ARMOUR</v>
          </cell>
          <cell r="AI37">
            <v>6</v>
          </cell>
          <cell r="AJ37">
            <v>6</v>
          </cell>
          <cell r="AK37">
            <v>48</v>
          </cell>
          <cell r="AL37">
            <v>1000</v>
          </cell>
          <cell r="AM37">
            <v>12</v>
          </cell>
          <cell r="AN37">
            <v>0</v>
          </cell>
          <cell r="AP37" t="str">
            <v>M</v>
          </cell>
          <cell r="AQ37">
            <v>0</v>
          </cell>
          <cell r="AR37" t="str">
            <v>LOW</v>
          </cell>
          <cell r="AS37" t="str">
            <v>SUBSTATION 191</v>
          </cell>
          <cell r="AT37" t="str">
            <v>MCC-191-111-XXX-A</v>
          </cell>
          <cell r="AU37" t="str">
            <v>.</v>
          </cell>
          <cell r="AV37">
            <v>0</v>
          </cell>
          <cell r="AW37">
            <v>0</v>
          </cell>
          <cell r="AX37">
            <v>0</v>
          </cell>
        </row>
        <row r="38">
          <cell r="A38">
            <v>12</v>
          </cell>
          <cell r="B38" t="str">
            <v>111.SX066-B</v>
          </cell>
          <cell r="D38" t="str">
            <v>111.SX066-B-P</v>
          </cell>
          <cell r="F38" t="str">
            <v>Chain Scraper</v>
          </cell>
          <cell r="G38">
            <v>400</v>
          </cell>
          <cell r="H38" t="str">
            <v>167.6 HP</v>
          </cell>
          <cell r="I38">
            <v>125</v>
          </cell>
          <cell r="J38" t="str">
            <v>MCC-191-111-XXX-A</v>
          </cell>
          <cell r="K38" t="str">
            <v>UG</v>
          </cell>
          <cell r="L38" t="str">
            <v>111.SX066-B</v>
          </cell>
          <cell r="M38" t="str">
            <v>0.6/1  KV ,CU/XLPE/STA/PVC ; 4C X 300 SQMM</v>
          </cell>
          <cell r="N38" t="str">
            <v>0.6/1  KV ,CU/XLPE/STA/PVC ; 6-4C X 300 SQMM</v>
          </cell>
          <cell r="O38">
            <v>300</v>
          </cell>
          <cell r="P38">
            <v>6</v>
          </cell>
          <cell r="Q38">
            <v>4</v>
          </cell>
          <cell r="R38">
            <v>69.5</v>
          </cell>
          <cell r="S38">
            <v>19</v>
          </cell>
          <cell r="T38">
            <v>6</v>
          </cell>
          <cell r="U38">
            <v>1</v>
          </cell>
          <cell r="V38">
            <v>337</v>
          </cell>
          <cell r="W38">
            <v>16</v>
          </cell>
          <cell r="X38">
            <v>1</v>
          </cell>
          <cell r="Y38">
            <v>1</v>
          </cell>
          <cell r="Z38">
            <v>16.850000000000001</v>
          </cell>
          <cell r="AA38">
            <v>397.85</v>
          </cell>
          <cell r="AB38">
            <v>2387.1000000000004</v>
          </cell>
          <cell r="AC38">
            <v>0</v>
          </cell>
          <cell r="AD38">
            <v>1</v>
          </cell>
          <cell r="AE38">
            <v>1</v>
          </cell>
          <cell r="AF38">
            <v>0</v>
          </cell>
          <cell r="AG38" t="str">
            <v>M75</v>
          </cell>
          <cell r="AH38" t="str">
            <v>ARMOUR</v>
          </cell>
          <cell r="AI38">
            <v>6</v>
          </cell>
          <cell r="AJ38">
            <v>6</v>
          </cell>
          <cell r="AK38">
            <v>48</v>
          </cell>
          <cell r="AL38">
            <v>1000</v>
          </cell>
          <cell r="AM38">
            <v>12</v>
          </cell>
          <cell r="AN38">
            <v>0</v>
          </cell>
          <cell r="AP38" t="str">
            <v>M</v>
          </cell>
          <cell r="AQ38">
            <v>0</v>
          </cell>
          <cell r="AR38" t="str">
            <v>LOW</v>
          </cell>
          <cell r="AS38" t="str">
            <v>SUBSTATION 191</v>
          </cell>
          <cell r="AT38" t="str">
            <v>MCC-191-111-XXX-A</v>
          </cell>
          <cell r="AU38" t="str">
            <v>.</v>
          </cell>
          <cell r="AV38">
            <v>0</v>
          </cell>
          <cell r="AW38">
            <v>0</v>
          </cell>
          <cell r="AX38">
            <v>0</v>
          </cell>
        </row>
        <row r="39">
          <cell r="A39">
            <v>13</v>
          </cell>
          <cell r="B39" t="str">
            <v>111.HC100</v>
          </cell>
          <cell r="D39" t="str">
            <v>111.HC100-P</v>
          </cell>
          <cell r="F39" t="str">
            <v>FEEDER TO LCPHAMMER IMPACT CRUSHER EV</v>
          </cell>
          <cell r="G39">
            <v>400</v>
          </cell>
          <cell r="H39" t="str">
            <v>300 kW</v>
          </cell>
          <cell r="I39">
            <v>300</v>
          </cell>
          <cell r="J39" t="str">
            <v>MCC-191-111-XXX-A</v>
          </cell>
          <cell r="K39" t="str">
            <v>UG</v>
          </cell>
          <cell r="L39" t="str">
            <v>111.HC100</v>
          </cell>
          <cell r="M39" t="str">
            <v>0.6/1  KV ,CU/XLPE/STA/PVC ; 4C X 300 SQMM</v>
          </cell>
          <cell r="N39" t="str">
            <v>0.6/1  KV ,CU/XLPE/STA/PVC ; 6-4C X 300 SQMM</v>
          </cell>
          <cell r="O39">
            <v>300</v>
          </cell>
          <cell r="P39">
            <v>6</v>
          </cell>
          <cell r="Q39">
            <v>4</v>
          </cell>
          <cell r="R39">
            <v>69.5</v>
          </cell>
          <cell r="S39">
            <v>19</v>
          </cell>
          <cell r="T39">
            <v>6</v>
          </cell>
          <cell r="U39">
            <v>1</v>
          </cell>
          <cell r="V39">
            <v>337</v>
          </cell>
          <cell r="W39">
            <v>16</v>
          </cell>
          <cell r="X39">
            <v>1</v>
          </cell>
          <cell r="Y39">
            <v>1</v>
          </cell>
          <cell r="Z39">
            <v>16.850000000000001</v>
          </cell>
          <cell r="AA39">
            <v>397.85</v>
          </cell>
          <cell r="AB39">
            <v>2387.1000000000004</v>
          </cell>
          <cell r="AC39">
            <v>0</v>
          </cell>
          <cell r="AD39">
            <v>1</v>
          </cell>
          <cell r="AE39">
            <v>1</v>
          </cell>
          <cell r="AF39">
            <v>0</v>
          </cell>
          <cell r="AG39" t="str">
            <v>M75</v>
          </cell>
          <cell r="AH39" t="str">
            <v>ARMOUR</v>
          </cell>
          <cell r="AI39">
            <v>6</v>
          </cell>
          <cell r="AJ39">
            <v>6</v>
          </cell>
          <cell r="AK39">
            <v>48</v>
          </cell>
          <cell r="AL39">
            <v>1000</v>
          </cell>
          <cell r="AM39">
            <v>12</v>
          </cell>
          <cell r="AN39">
            <v>0</v>
          </cell>
          <cell r="AP39" t="str">
            <v>F</v>
          </cell>
          <cell r="AQ39">
            <v>0</v>
          </cell>
          <cell r="AR39" t="str">
            <v>LOW</v>
          </cell>
          <cell r="AS39" t="str">
            <v>SUBSTATION 191</v>
          </cell>
          <cell r="AT39" t="str">
            <v>MCC-191-111-XXX-A</v>
          </cell>
          <cell r="AU39" t="str">
            <v>.</v>
          </cell>
          <cell r="AV39">
            <v>0</v>
          </cell>
          <cell r="AW39">
            <v>0</v>
          </cell>
          <cell r="AX39">
            <v>0</v>
          </cell>
        </row>
        <row r="40">
          <cell r="A40">
            <v>14</v>
          </cell>
          <cell r="B40" t="str">
            <v>111.HC100-A</v>
          </cell>
          <cell r="D40" t="str">
            <v>111.HC100-A-P</v>
          </cell>
          <cell r="F40" t="str">
            <v>Hammer Impact Crusher EV</v>
          </cell>
          <cell r="G40">
            <v>400</v>
          </cell>
          <cell r="H40" t="str">
            <v>200 HP</v>
          </cell>
          <cell r="I40">
            <v>149.19999999999999</v>
          </cell>
          <cell r="J40" t="str">
            <v>MCC-191-111-XXX-A</v>
          </cell>
          <cell r="K40" t="str">
            <v>UG</v>
          </cell>
          <cell r="L40" t="str">
            <v>111.HC100-A</v>
          </cell>
          <cell r="M40" t="str">
            <v>0.6/1  KV ,CU/XLPE/STA/PVC ; 4C X 300 SQMM</v>
          </cell>
          <cell r="N40" t="str">
            <v>0.6/1  KV ,CU/XLPE/STA/PVC ; 6-4C X 300 SQMM</v>
          </cell>
          <cell r="O40">
            <v>300</v>
          </cell>
          <cell r="P40">
            <v>6</v>
          </cell>
          <cell r="Q40">
            <v>4</v>
          </cell>
          <cell r="R40">
            <v>69.5</v>
          </cell>
          <cell r="S40">
            <v>19</v>
          </cell>
          <cell r="T40">
            <v>6</v>
          </cell>
          <cell r="U40">
            <v>1</v>
          </cell>
          <cell r="V40">
            <v>337</v>
          </cell>
          <cell r="W40">
            <v>16</v>
          </cell>
          <cell r="X40">
            <v>1</v>
          </cell>
          <cell r="Y40">
            <v>1</v>
          </cell>
          <cell r="Z40">
            <v>16.850000000000001</v>
          </cell>
          <cell r="AA40">
            <v>397.85</v>
          </cell>
          <cell r="AB40">
            <v>2387.1000000000004</v>
          </cell>
          <cell r="AC40">
            <v>0</v>
          </cell>
          <cell r="AD40">
            <v>1</v>
          </cell>
          <cell r="AE40">
            <v>1</v>
          </cell>
          <cell r="AF40">
            <v>0</v>
          </cell>
          <cell r="AG40" t="str">
            <v>M75</v>
          </cell>
          <cell r="AH40" t="str">
            <v>ARMOUR</v>
          </cell>
          <cell r="AI40">
            <v>6</v>
          </cell>
          <cell r="AJ40">
            <v>6</v>
          </cell>
          <cell r="AK40">
            <v>48</v>
          </cell>
          <cell r="AL40">
            <v>1000</v>
          </cell>
          <cell r="AM40">
            <v>12</v>
          </cell>
          <cell r="AN40">
            <v>0</v>
          </cell>
          <cell r="AP40" t="str">
            <v>M</v>
          </cell>
          <cell r="AQ40">
            <v>0</v>
          </cell>
          <cell r="AR40" t="str">
            <v>LOW</v>
          </cell>
          <cell r="AS40" t="str">
            <v>SUBSTATION 191</v>
          </cell>
          <cell r="AT40" t="str">
            <v>MCC-191-111-XXX-A</v>
          </cell>
          <cell r="AU40" t="str">
            <v>.</v>
          </cell>
          <cell r="AV40">
            <v>0</v>
          </cell>
          <cell r="AW40">
            <v>0</v>
          </cell>
          <cell r="AX40">
            <v>0</v>
          </cell>
        </row>
        <row r="41">
          <cell r="A41">
            <v>15</v>
          </cell>
          <cell r="B41" t="str">
            <v>111.HC100-B</v>
          </cell>
          <cell r="D41" t="str">
            <v>111.HC100-B-P</v>
          </cell>
          <cell r="F41" t="str">
            <v>Hammer Impact Crusher EV</v>
          </cell>
          <cell r="G41">
            <v>400</v>
          </cell>
          <cell r="H41" t="str">
            <v>200 HP</v>
          </cell>
          <cell r="I41">
            <v>149.19999999999999</v>
          </cell>
          <cell r="J41" t="str">
            <v>MCC-191-111-XXX-A</v>
          </cell>
          <cell r="K41" t="str">
            <v>UG</v>
          </cell>
          <cell r="L41" t="str">
            <v>111.HC100-B</v>
          </cell>
          <cell r="M41" t="str">
            <v>0.6/1  KV ,CU/XLPE/STA/PVC ; 4C X 300 SQMM</v>
          </cell>
          <cell r="N41" t="str">
            <v>0.6/1  KV ,CU/XLPE/STA/PVC ; 6-4C X 300 SQMM</v>
          </cell>
          <cell r="O41">
            <v>300</v>
          </cell>
          <cell r="P41">
            <v>6</v>
          </cell>
          <cell r="Q41">
            <v>4</v>
          </cell>
          <cell r="R41">
            <v>69.5</v>
          </cell>
          <cell r="S41">
            <v>19</v>
          </cell>
          <cell r="T41">
            <v>6</v>
          </cell>
          <cell r="U41">
            <v>1</v>
          </cell>
          <cell r="V41">
            <v>337</v>
          </cell>
          <cell r="W41">
            <v>16</v>
          </cell>
          <cell r="X41">
            <v>1</v>
          </cell>
          <cell r="Y41">
            <v>1</v>
          </cell>
          <cell r="Z41">
            <v>16.850000000000001</v>
          </cell>
          <cell r="AA41">
            <v>397.85</v>
          </cell>
          <cell r="AB41">
            <v>2387.1000000000004</v>
          </cell>
          <cell r="AC41">
            <v>0</v>
          </cell>
          <cell r="AD41">
            <v>1</v>
          </cell>
          <cell r="AE41">
            <v>1</v>
          </cell>
          <cell r="AF41">
            <v>0</v>
          </cell>
          <cell r="AG41" t="str">
            <v>M75</v>
          </cell>
          <cell r="AH41" t="str">
            <v>ARMOUR</v>
          </cell>
          <cell r="AI41">
            <v>6</v>
          </cell>
          <cell r="AJ41">
            <v>6</v>
          </cell>
          <cell r="AK41">
            <v>48</v>
          </cell>
          <cell r="AL41">
            <v>1000</v>
          </cell>
          <cell r="AM41">
            <v>12</v>
          </cell>
          <cell r="AN41">
            <v>0</v>
          </cell>
          <cell r="AP41" t="str">
            <v>M</v>
          </cell>
          <cell r="AQ41">
            <v>0</v>
          </cell>
          <cell r="AR41" t="str">
            <v>LOW</v>
          </cell>
          <cell r="AS41" t="str">
            <v>SUBSTATION 191</v>
          </cell>
          <cell r="AT41" t="str">
            <v>MCC-191-111-XXX-A</v>
          </cell>
          <cell r="AU41" t="str">
            <v>.</v>
          </cell>
          <cell r="AV41">
            <v>0</v>
          </cell>
          <cell r="AW41">
            <v>0</v>
          </cell>
          <cell r="AX41">
            <v>0</v>
          </cell>
        </row>
        <row r="42">
          <cell r="A42">
            <v>16</v>
          </cell>
          <cell r="B42" t="str">
            <v>111.BC200</v>
          </cell>
          <cell r="D42" t="str">
            <v>111.BC200-P</v>
          </cell>
          <cell r="F42" t="str">
            <v>BELT CONVEYOR</v>
          </cell>
          <cell r="G42">
            <v>400</v>
          </cell>
          <cell r="H42" t="str">
            <v>200 HP</v>
          </cell>
          <cell r="I42">
            <v>149.19999999999999</v>
          </cell>
          <cell r="J42" t="str">
            <v>MCC-191-111-XXX-A</v>
          </cell>
          <cell r="K42" t="str">
            <v>UG</v>
          </cell>
          <cell r="L42" t="str">
            <v>111.BC200</v>
          </cell>
          <cell r="M42" t="str">
            <v>0.6/1  KV ,CU/XLPE/STA/PVC ; 4C X 300 SQMM</v>
          </cell>
          <cell r="N42" t="str">
            <v>0.6/1  KV ,CU/XLPE/STA/PVC ; 6-4C X 300 SQMM</v>
          </cell>
          <cell r="O42">
            <v>300</v>
          </cell>
          <cell r="P42">
            <v>6</v>
          </cell>
          <cell r="Q42">
            <v>4</v>
          </cell>
          <cell r="R42">
            <v>69.5</v>
          </cell>
          <cell r="S42">
            <v>19</v>
          </cell>
          <cell r="T42">
            <v>6</v>
          </cell>
          <cell r="U42">
            <v>1</v>
          </cell>
          <cell r="V42">
            <v>337</v>
          </cell>
          <cell r="W42">
            <v>16</v>
          </cell>
          <cell r="X42">
            <v>1</v>
          </cell>
          <cell r="Y42">
            <v>1</v>
          </cell>
          <cell r="Z42">
            <v>16.850000000000001</v>
          </cell>
          <cell r="AA42">
            <v>397.85</v>
          </cell>
          <cell r="AB42">
            <v>2387.1000000000004</v>
          </cell>
          <cell r="AC42">
            <v>0</v>
          </cell>
          <cell r="AD42">
            <v>1</v>
          </cell>
          <cell r="AE42">
            <v>1</v>
          </cell>
          <cell r="AF42">
            <v>0</v>
          </cell>
          <cell r="AG42" t="str">
            <v>M75</v>
          </cell>
          <cell r="AH42" t="str">
            <v>ARMOUR</v>
          </cell>
          <cell r="AI42">
            <v>6</v>
          </cell>
          <cell r="AJ42">
            <v>6</v>
          </cell>
          <cell r="AK42">
            <v>48</v>
          </cell>
          <cell r="AL42">
            <v>1000</v>
          </cell>
          <cell r="AM42">
            <v>12</v>
          </cell>
          <cell r="AN42">
            <v>0</v>
          </cell>
          <cell r="AP42" t="str">
            <v>M</v>
          </cell>
          <cell r="AQ42">
            <v>0</v>
          </cell>
          <cell r="AR42" t="str">
            <v>LOW</v>
          </cell>
          <cell r="AS42" t="str">
            <v>SUBSTATION 191</v>
          </cell>
          <cell r="AT42" t="str">
            <v>MCC-191-111-XXX-A</v>
          </cell>
          <cell r="AU42" t="str">
            <v>.</v>
          </cell>
          <cell r="AV42">
            <v>0</v>
          </cell>
          <cell r="AW42">
            <v>0</v>
          </cell>
          <cell r="AX42">
            <v>0</v>
          </cell>
        </row>
        <row r="43">
          <cell r="A43">
            <v>17</v>
          </cell>
          <cell r="B43" t="str">
            <v>111.BC210</v>
          </cell>
          <cell r="D43" t="str">
            <v>111.BC210-P</v>
          </cell>
          <cell r="F43" t="str">
            <v>BELT CONVEYOR</v>
          </cell>
          <cell r="G43">
            <v>400</v>
          </cell>
          <cell r="H43" t="str">
            <v>200 HP</v>
          </cell>
          <cell r="I43">
            <v>149.19999999999999</v>
          </cell>
          <cell r="J43" t="str">
            <v>MCC-191-111-XXX-A</v>
          </cell>
          <cell r="K43" t="str">
            <v>UG</v>
          </cell>
          <cell r="L43" t="str">
            <v>111.BC210</v>
          </cell>
          <cell r="M43" t="str">
            <v>0.6/1  KV ,CU/XLPE/STA/PVC ; 4C X 300 SQMM</v>
          </cell>
          <cell r="N43" t="str">
            <v>0.6/1  KV ,CU/XLPE/STA/PVC ; 6-4C X 300 SQMM</v>
          </cell>
          <cell r="O43">
            <v>300</v>
          </cell>
          <cell r="P43">
            <v>6</v>
          </cell>
          <cell r="Q43">
            <v>4</v>
          </cell>
          <cell r="R43">
            <v>69.5</v>
          </cell>
          <cell r="S43">
            <v>19</v>
          </cell>
          <cell r="T43">
            <v>6</v>
          </cell>
          <cell r="U43">
            <v>1</v>
          </cell>
          <cell r="V43">
            <v>337</v>
          </cell>
          <cell r="W43">
            <v>16</v>
          </cell>
          <cell r="X43">
            <v>1</v>
          </cell>
          <cell r="Y43">
            <v>1</v>
          </cell>
          <cell r="Z43">
            <v>16.850000000000001</v>
          </cell>
          <cell r="AA43">
            <v>397.85</v>
          </cell>
          <cell r="AB43">
            <v>2387.1000000000004</v>
          </cell>
          <cell r="AC43">
            <v>0</v>
          </cell>
          <cell r="AD43">
            <v>1</v>
          </cell>
          <cell r="AE43">
            <v>1</v>
          </cell>
          <cell r="AF43">
            <v>0</v>
          </cell>
          <cell r="AG43" t="str">
            <v>M75</v>
          </cell>
          <cell r="AH43" t="str">
            <v>ARMOUR</v>
          </cell>
          <cell r="AI43">
            <v>6</v>
          </cell>
          <cell r="AJ43">
            <v>6</v>
          </cell>
          <cell r="AK43">
            <v>48</v>
          </cell>
          <cell r="AL43">
            <v>1000</v>
          </cell>
          <cell r="AM43">
            <v>12</v>
          </cell>
          <cell r="AN43">
            <v>0</v>
          </cell>
          <cell r="AP43" t="str">
            <v>M</v>
          </cell>
          <cell r="AQ43">
            <v>0</v>
          </cell>
          <cell r="AR43" t="str">
            <v>LOW</v>
          </cell>
          <cell r="AS43" t="str">
            <v>SUBSTATION 191</v>
          </cell>
          <cell r="AT43" t="str">
            <v>MCC-191-111-XXX-A</v>
          </cell>
          <cell r="AU43" t="str">
            <v>.</v>
          </cell>
          <cell r="AV43">
            <v>0</v>
          </cell>
          <cell r="AW43">
            <v>0</v>
          </cell>
          <cell r="AX43">
            <v>0</v>
          </cell>
        </row>
        <row r="44">
          <cell r="A44">
            <v>18</v>
          </cell>
          <cell r="B44" t="str">
            <v>111.BC220</v>
          </cell>
          <cell r="D44" t="str">
            <v>111.BC220-P</v>
          </cell>
          <cell r="F44" t="str">
            <v>BELT CONVEYOR</v>
          </cell>
          <cell r="G44">
            <v>400</v>
          </cell>
          <cell r="H44" t="str">
            <v>200 HP</v>
          </cell>
          <cell r="I44">
            <v>149.19999999999999</v>
          </cell>
          <cell r="J44" t="str">
            <v>MCC-191-111-XXX-A</v>
          </cell>
          <cell r="K44" t="str">
            <v>UG</v>
          </cell>
          <cell r="L44" t="str">
            <v>111.BC220</v>
          </cell>
          <cell r="M44" t="str">
            <v>0.6/1  KV ,CU/XLPE/STA/PVC ; 4C X 300 SQMM</v>
          </cell>
          <cell r="N44" t="str">
            <v>0.6/1  KV ,CU/XLPE/STA/PVC ; 6-4C X 300 SQMM</v>
          </cell>
          <cell r="O44">
            <v>300</v>
          </cell>
          <cell r="P44">
            <v>6</v>
          </cell>
          <cell r="Q44">
            <v>4</v>
          </cell>
          <cell r="R44">
            <v>69.5</v>
          </cell>
          <cell r="S44">
            <v>19</v>
          </cell>
          <cell r="T44">
            <v>6</v>
          </cell>
          <cell r="U44">
            <v>1</v>
          </cell>
          <cell r="V44">
            <v>337</v>
          </cell>
          <cell r="W44">
            <v>16</v>
          </cell>
          <cell r="X44">
            <v>1</v>
          </cell>
          <cell r="Y44">
            <v>1</v>
          </cell>
          <cell r="Z44">
            <v>16.850000000000001</v>
          </cell>
          <cell r="AA44">
            <v>397.85</v>
          </cell>
          <cell r="AB44">
            <v>2387.1000000000004</v>
          </cell>
          <cell r="AC44">
            <v>0</v>
          </cell>
          <cell r="AD44">
            <v>1</v>
          </cell>
          <cell r="AE44">
            <v>1</v>
          </cell>
          <cell r="AF44">
            <v>0</v>
          </cell>
          <cell r="AG44" t="str">
            <v>M75</v>
          </cell>
          <cell r="AH44" t="str">
            <v>ARMOUR</v>
          </cell>
          <cell r="AI44">
            <v>6</v>
          </cell>
          <cell r="AJ44">
            <v>6</v>
          </cell>
          <cell r="AK44">
            <v>48</v>
          </cell>
          <cell r="AL44">
            <v>1000</v>
          </cell>
          <cell r="AM44">
            <v>12</v>
          </cell>
          <cell r="AN44">
            <v>0</v>
          </cell>
          <cell r="AP44" t="str">
            <v>M</v>
          </cell>
          <cell r="AQ44">
            <v>0</v>
          </cell>
          <cell r="AR44" t="str">
            <v>LOW</v>
          </cell>
          <cell r="AS44" t="str">
            <v>SUBSTATION 191</v>
          </cell>
          <cell r="AT44" t="str">
            <v>MCC-191-111-XXX-A</v>
          </cell>
          <cell r="AU44" t="str">
            <v>.</v>
          </cell>
          <cell r="AV44">
            <v>0</v>
          </cell>
          <cell r="AW44">
            <v>0</v>
          </cell>
          <cell r="AX44">
            <v>0</v>
          </cell>
        </row>
        <row r="45">
          <cell r="A45">
            <v>19</v>
          </cell>
          <cell r="B45" t="str">
            <v>111.SC301</v>
          </cell>
          <cell r="D45" t="str">
            <v>111.SC301-P</v>
          </cell>
          <cell r="F45" t="str">
            <v>FILTER SCREW CONVEYOR</v>
          </cell>
          <cell r="G45">
            <v>400</v>
          </cell>
          <cell r="H45" t="str">
            <v>200 HP</v>
          </cell>
          <cell r="I45">
            <v>149.19999999999999</v>
          </cell>
          <cell r="J45" t="str">
            <v>MCC-191-111-XXX-A</v>
          </cell>
          <cell r="K45" t="str">
            <v>UG</v>
          </cell>
          <cell r="L45" t="str">
            <v>111.SC301</v>
          </cell>
          <cell r="M45" t="str">
            <v>0.6/1  KV ,CU/XLPE/STA/PVC ; 4C X 300 SQMM</v>
          </cell>
          <cell r="N45" t="str">
            <v>0.6/1  KV ,CU/XLPE/STA/PVC ; 6-4C X 300 SQMM</v>
          </cell>
          <cell r="O45">
            <v>300</v>
          </cell>
          <cell r="P45">
            <v>6</v>
          </cell>
          <cell r="Q45">
            <v>4</v>
          </cell>
          <cell r="R45">
            <v>69.5</v>
          </cell>
          <cell r="S45">
            <v>19</v>
          </cell>
          <cell r="T45">
            <v>6</v>
          </cell>
          <cell r="U45">
            <v>1</v>
          </cell>
          <cell r="V45">
            <v>337</v>
          </cell>
          <cell r="W45">
            <v>16</v>
          </cell>
          <cell r="X45">
            <v>1</v>
          </cell>
          <cell r="Y45">
            <v>1</v>
          </cell>
          <cell r="Z45">
            <v>16.850000000000001</v>
          </cell>
          <cell r="AA45">
            <v>397.85</v>
          </cell>
          <cell r="AB45">
            <v>2387.1000000000004</v>
          </cell>
          <cell r="AC45">
            <v>0</v>
          </cell>
          <cell r="AD45">
            <v>1</v>
          </cell>
          <cell r="AE45">
            <v>1</v>
          </cell>
          <cell r="AF45">
            <v>0</v>
          </cell>
          <cell r="AG45" t="str">
            <v>M75</v>
          </cell>
          <cell r="AH45" t="str">
            <v>ARMOUR</v>
          </cell>
          <cell r="AI45">
            <v>6</v>
          </cell>
          <cell r="AJ45">
            <v>6</v>
          </cell>
          <cell r="AK45">
            <v>48</v>
          </cell>
          <cell r="AL45">
            <v>1000</v>
          </cell>
          <cell r="AM45">
            <v>12</v>
          </cell>
          <cell r="AN45">
            <v>0</v>
          </cell>
          <cell r="AP45" t="str">
            <v>M</v>
          </cell>
          <cell r="AQ45">
            <v>0</v>
          </cell>
          <cell r="AR45" t="str">
            <v>LOW</v>
          </cell>
          <cell r="AS45" t="str">
            <v>SUBSTATION 191</v>
          </cell>
          <cell r="AT45" t="str">
            <v>MCC-191-111-XXX-A</v>
          </cell>
          <cell r="AU45" t="str">
            <v>.</v>
          </cell>
          <cell r="AV45">
            <v>0</v>
          </cell>
          <cell r="AW45">
            <v>0</v>
          </cell>
          <cell r="AX45">
            <v>0</v>
          </cell>
        </row>
        <row r="46">
          <cell r="A46">
            <v>20</v>
          </cell>
          <cell r="B46" t="str">
            <v>111.RF302</v>
          </cell>
          <cell r="D46" t="str">
            <v>111.RF302-P</v>
          </cell>
          <cell r="F46" t="str">
            <v>ROTARY AIR LOCK</v>
          </cell>
          <cell r="G46">
            <v>400</v>
          </cell>
          <cell r="H46" t="str">
            <v>200 HP</v>
          </cell>
          <cell r="I46">
            <v>149.19999999999999</v>
          </cell>
          <cell r="J46" t="str">
            <v>MCC-191-111-XXX-A</v>
          </cell>
          <cell r="K46" t="str">
            <v>UG</v>
          </cell>
          <cell r="L46" t="str">
            <v>111.RF302</v>
          </cell>
          <cell r="M46" t="str">
            <v>0.6/1  KV ,CU/XLPE/STA/PVC ; 4C X 300 SQMM</v>
          </cell>
          <cell r="N46" t="str">
            <v>0.6/1  KV ,CU/XLPE/STA/PVC ; 6-4C X 300 SQMM</v>
          </cell>
          <cell r="O46">
            <v>300</v>
          </cell>
          <cell r="P46">
            <v>6</v>
          </cell>
          <cell r="Q46">
            <v>4</v>
          </cell>
          <cell r="R46">
            <v>69.5</v>
          </cell>
          <cell r="S46">
            <v>19</v>
          </cell>
          <cell r="T46">
            <v>6</v>
          </cell>
          <cell r="U46">
            <v>1</v>
          </cell>
          <cell r="V46">
            <v>337</v>
          </cell>
          <cell r="W46">
            <v>16</v>
          </cell>
          <cell r="X46">
            <v>1</v>
          </cell>
          <cell r="Y46">
            <v>1</v>
          </cell>
          <cell r="Z46">
            <v>16.850000000000001</v>
          </cell>
          <cell r="AA46">
            <v>397.85</v>
          </cell>
          <cell r="AB46">
            <v>2387.1000000000004</v>
          </cell>
          <cell r="AC46">
            <v>0</v>
          </cell>
          <cell r="AD46">
            <v>1</v>
          </cell>
          <cell r="AE46">
            <v>1</v>
          </cell>
          <cell r="AF46">
            <v>0</v>
          </cell>
          <cell r="AG46" t="str">
            <v>M75</v>
          </cell>
          <cell r="AH46" t="str">
            <v>ARMOUR</v>
          </cell>
          <cell r="AI46">
            <v>6</v>
          </cell>
          <cell r="AJ46">
            <v>6</v>
          </cell>
          <cell r="AK46">
            <v>48</v>
          </cell>
          <cell r="AL46">
            <v>1000</v>
          </cell>
          <cell r="AM46">
            <v>12</v>
          </cell>
          <cell r="AN46">
            <v>0</v>
          </cell>
          <cell r="AP46" t="str">
            <v>M</v>
          </cell>
          <cell r="AQ46">
            <v>0</v>
          </cell>
          <cell r="AR46" t="str">
            <v>LOW</v>
          </cell>
          <cell r="AS46" t="str">
            <v>SUBSTATION 191</v>
          </cell>
          <cell r="AT46" t="str">
            <v>MCC-191-111-XXX-A</v>
          </cell>
          <cell r="AU46" t="str">
            <v>.</v>
          </cell>
          <cell r="AV46">
            <v>0</v>
          </cell>
          <cell r="AW46">
            <v>0</v>
          </cell>
          <cell r="AX46">
            <v>0</v>
          </cell>
        </row>
        <row r="47">
          <cell r="A47">
            <v>21</v>
          </cell>
          <cell r="B47" t="str">
            <v>111.FN303</v>
          </cell>
          <cell r="D47" t="str">
            <v>111.FN303-P</v>
          </cell>
          <cell r="F47" t="str">
            <v>FAN</v>
          </cell>
          <cell r="G47">
            <v>400</v>
          </cell>
          <cell r="H47" t="str">
            <v>200 HP</v>
          </cell>
          <cell r="I47">
            <v>149.19999999999999</v>
          </cell>
          <cell r="J47" t="str">
            <v>MCC-191-111-XXX-A</v>
          </cell>
          <cell r="K47" t="str">
            <v>UG</v>
          </cell>
          <cell r="L47" t="str">
            <v>111.FN303</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191</v>
          </cell>
          <cell r="AT47" t="str">
            <v>MCC-191-111-XXX-A</v>
          </cell>
          <cell r="AU47" t="str">
            <v>.</v>
          </cell>
          <cell r="AV47">
            <v>0</v>
          </cell>
          <cell r="AW47">
            <v>0</v>
          </cell>
          <cell r="AX47">
            <v>0</v>
          </cell>
        </row>
        <row r="48">
          <cell r="A48">
            <v>22</v>
          </cell>
          <cell r="B48" t="str">
            <v>111.RF311</v>
          </cell>
          <cell r="D48" t="str">
            <v>111.RF311-P</v>
          </cell>
          <cell r="F48" t="str">
            <v>ROTARY AIR LOCK</v>
          </cell>
          <cell r="G48">
            <v>400</v>
          </cell>
          <cell r="H48" t="str">
            <v>200 HP</v>
          </cell>
          <cell r="I48">
            <v>149.19999999999999</v>
          </cell>
          <cell r="J48" t="str">
            <v>MCC-191-111-XXX-A</v>
          </cell>
          <cell r="K48" t="str">
            <v>UG</v>
          </cell>
          <cell r="L48" t="str">
            <v>111.RF311</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191</v>
          </cell>
          <cell r="AT48" t="str">
            <v>MCC-191-111-XXX-A</v>
          </cell>
          <cell r="AU48" t="str">
            <v>.</v>
          </cell>
          <cell r="AV48">
            <v>0</v>
          </cell>
          <cell r="AW48">
            <v>0</v>
          </cell>
          <cell r="AX48">
            <v>0</v>
          </cell>
        </row>
        <row r="49">
          <cell r="A49">
            <v>23</v>
          </cell>
          <cell r="B49" t="str">
            <v>111.FN312</v>
          </cell>
          <cell r="D49" t="str">
            <v>111.FN312-P</v>
          </cell>
          <cell r="F49" t="str">
            <v>FAN</v>
          </cell>
          <cell r="G49">
            <v>400</v>
          </cell>
          <cell r="H49" t="str">
            <v>200 HP</v>
          </cell>
          <cell r="I49">
            <v>149.19999999999999</v>
          </cell>
          <cell r="J49" t="str">
            <v>MCC-191-111-XXX-A</v>
          </cell>
          <cell r="K49" t="str">
            <v>UG</v>
          </cell>
          <cell r="L49" t="str">
            <v>111.FN312</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M</v>
          </cell>
          <cell r="AQ49">
            <v>0</v>
          </cell>
          <cell r="AR49" t="str">
            <v>LOW</v>
          </cell>
          <cell r="AS49" t="str">
            <v>SUBSTATION 191</v>
          </cell>
          <cell r="AT49" t="str">
            <v>MCC-191-111-XXX-A</v>
          </cell>
          <cell r="AU49" t="str">
            <v>.</v>
          </cell>
          <cell r="AV49">
            <v>0</v>
          </cell>
          <cell r="AW49">
            <v>0</v>
          </cell>
          <cell r="AX49">
            <v>0</v>
          </cell>
        </row>
        <row r="50">
          <cell r="A50">
            <v>24</v>
          </cell>
          <cell r="B50" t="str">
            <v>111.RF321</v>
          </cell>
          <cell r="D50" t="str">
            <v>111.RF321-P</v>
          </cell>
          <cell r="F50" t="str">
            <v>ROTARY AIR LOCK</v>
          </cell>
          <cell r="G50">
            <v>400</v>
          </cell>
          <cell r="H50" t="str">
            <v>200 HP</v>
          </cell>
          <cell r="I50">
            <v>149.19999999999999</v>
          </cell>
          <cell r="J50" t="str">
            <v>MCC-191-111-XXX-A</v>
          </cell>
          <cell r="K50" t="str">
            <v>UG</v>
          </cell>
          <cell r="L50" t="str">
            <v>111.RF321</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191</v>
          </cell>
          <cell r="AT50" t="str">
            <v>MCC-191-111-XXX-A</v>
          </cell>
          <cell r="AU50" t="str">
            <v>.</v>
          </cell>
          <cell r="AV50">
            <v>0</v>
          </cell>
          <cell r="AW50">
            <v>0</v>
          </cell>
          <cell r="AX50">
            <v>0</v>
          </cell>
        </row>
        <row r="51">
          <cell r="A51">
            <v>25</v>
          </cell>
          <cell r="B51" t="str">
            <v>111.FN322</v>
          </cell>
          <cell r="D51" t="str">
            <v>111.FN322-P</v>
          </cell>
          <cell r="F51" t="str">
            <v>FAN</v>
          </cell>
          <cell r="G51">
            <v>400</v>
          </cell>
          <cell r="H51" t="str">
            <v>200 HP</v>
          </cell>
          <cell r="I51">
            <v>149.19999999999999</v>
          </cell>
          <cell r="J51" t="str">
            <v>MCC-191-111-XXX-A</v>
          </cell>
          <cell r="K51" t="str">
            <v>UG</v>
          </cell>
          <cell r="L51" t="str">
            <v>111.FN322</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M</v>
          </cell>
          <cell r="AQ51">
            <v>0</v>
          </cell>
          <cell r="AR51" t="str">
            <v>LOW</v>
          </cell>
          <cell r="AS51" t="str">
            <v>SUBSTATION 191</v>
          </cell>
          <cell r="AT51" t="str">
            <v>MCC-191-111-XXX-A</v>
          </cell>
          <cell r="AU51" t="str">
            <v>.</v>
          </cell>
          <cell r="AV51">
            <v>0</v>
          </cell>
          <cell r="AW51">
            <v>0</v>
          </cell>
          <cell r="AX51">
            <v>0</v>
          </cell>
        </row>
        <row r="52">
          <cell r="A52">
            <v>26</v>
          </cell>
          <cell r="B52" t="str">
            <v>111.CP400</v>
          </cell>
          <cell r="D52" t="str">
            <v>111.CP400-P</v>
          </cell>
          <cell r="F52" t="str">
            <v>FEEDER TO SCREW COMPRESSOR UNIT</v>
          </cell>
          <cell r="G52">
            <v>400</v>
          </cell>
          <cell r="H52" t="str">
            <v>149.2 kW</v>
          </cell>
          <cell r="I52">
            <v>149.19999999999999</v>
          </cell>
          <cell r="J52" t="str">
            <v>MCC-191-111-XXX-A</v>
          </cell>
          <cell r="K52" t="str">
            <v>UG</v>
          </cell>
          <cell r="L52" t="str">
            <v>111.CP400</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F</v>
          </cell>
          <cell r="AQ52">
            <v>0</v>
          </cell>
          <cell r="AR52" t="str">
            <v>LOW</v>
          </cell>
          <cell r="AS52" t="str">
            <v>SUBSTATION 191</v>
          </cell>
          <cell r="AT52" t="str">
            <v>MCC-191-111-XXX-A</v>
          </cell>
          <cell r="AU52" t="str">
            <v>.</v>
          </cell>
          <cell r="AV52">
            <v>0</v>
          </cell>
          <cell r="AW52">
            <v>0</v>
          </cell>
          <cell r="AX52">
            <v>0</v>
          </cell>
        </row>
        <row r="53">
          <cell r="A53">
            <v>27</v>
          </cell>
          <cell r="B53" t="str">
            <v>111.CP400-A</v>
          </cell>
          <cell r="D53" t="str">
            <v>111.CP400-A-P</v>
          </cell>
          <cell r="F53" t="str">
            <v>Screw compressor unit</v>
          </cell>
          <cell r="G53">
            <v>400</v>
          </cell>
          <cell r="H53" t="str">
            <v>200 HP</v>
          </cell>
          <cell r="I53">
            <v>149.19999999999999</v>
          </cell>
          <cell r="J53" t="str">
            <v>MCC-191-111-XXX-A</v>
          </cell>
          <cell r="K53" t="str">
            <v>UG</v>
          </cell>
          <cell r="L53" t="str">
            <v>111.CP400-A</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191</v>
          </cell>
          <cell r="AT53" t="str">
            <v>MCC-191-111-XXX-A</v>
          </cell>
          <cell r="AU53" t="str">
            <v>.</v>
          </cell>
          <cell r="AV53">
            <v>0</v>
          </cell>
          <cell r="AW53">
            <v>0</v>
          </cell>
          <cell r="AX53">
            <v>0</v>
          </cell>
        </row>
        <row r="54">
          <cell r="A54">
            <v>28</v>
          </cell>
          <cell r="B54" t="str">
            <v>111.CP400-B</v>
          </cell>
          <cell r="D54" t="str">
            <v>111.CP400-B-P</v>
          </cell>
          <cell r="F54" t="str">
            <v>Screw compressor unit</v>
          </cell>
          <cell r="G54">
            <v>400</v>
          </cell>
          <cell r="H54" t="str">
            <v>200 HP</v>
          </cell>
          <cell r="I54">
            <v>149.19999999999999</v>
          </cell>
          <cell r="J54" t="str">
            <v>MCC-191-111-XXX-A</v>
          </cell>
          <cell r="K54" t="str">
            <v>UG</v>
          </cell>
          <cell r="L54" t="str">
            <v>111.CP400-B</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191</v>
          </cell>
          <cell r="AT54" t="str">
            <v>MCC-191-111-XXX-A</v>
          </cell>
          <cell r="AU54" t="str">
            <v>.</v>
          </cell>
          <cell r="AV54">
            <v>0</v>
          </cell>
          <cell r="AW54">
            <v>0</v>
          </cell>
          <cell r="AX54">
            <v>0</v>
          </cell>
        </row>
        <row r="55">
          <cell r="A55">
            <v>29</v>
          </cell>
          <cell r="B55" t="str">
            <v>111.CP410</v>
          </cell>
          <cell r="D55" t="str">
            <v>111.CP410-P</v>
          </cell>
          <cell r="F55" t="str">
            <v>FEEDER TO SCREW COMPRESSOR UNIT</v>
          </cell>
          <cell r="G55">
            <v>400</v>
          </cell>
          <cell r="H55" t="str">
            <v>149.2 kW</v>
          </cell>
          <cell r="I55">
            <v>149.19999999999999</v>
          </cell>
          <cell r="J55" t="str">
            <v>MCC-191-111-XXX-A</v>
          </cell>
          <cell r="K55" t="str">
            <v>UG</v>
          </cell>
          <cell r="L55" t="str">
            <v>111.CP410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F</v>
          </cell>
          <cell r="AQ55">
            <v>0</v>
          </cell>
          <cell r="AR55" t="str">
            <v>LOW</v>
          </cell>
          <cell r="AS55" t="str">
            <v>SUBSTATION 191</v>
          </cell>
          <cell r="AT55" t="str">
            <v>MCC-191-111-XXX-A</v>
          </cell>
          <cell r="AU55" t="str">
            <v>.</v>
          </cell>
          <cell r="AV55">
            <v>0</v>
          </cell>
          <cell r="AW55">
            <v>0</v>
          </cell>
          <cell r="AX55">
            <v>0</v>
          </cell>
        </row>
        <row r="56">
          <cell r="A56">
            <v>30</v>
          </cell>
          <cell r="B56" t="str">
            <v>111.CP410-A</v>
          </cell>
          <cell r="D56" t="str">
            <v>111.CP410-A-P</v>
          </cell>
          <cell r="F56" t="str">
            <v>Screw compressor unit</v>
          </cell>
          <cell r="G56">
            <v>400</v>
          </cell>
          <cell r="H56" t="str">
            <v>200 HP</v>
          </cell>
          <cell r="I56">
            <v>149.19999999999999</v>
          </cell>
          <cell r="J56" t="str">
            <v>MCC-191-111-XXX-A</v>
          </cell>
          <cell r="K56" t="str">
            <v>UG</v>
          </cell>
          <cell r="L56" t="str">
            <v>111.CP410-A</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191</v>
          </cell>
          <cell r="AT56" t="str">
            <v>MCC-191-111-XXX-A</v>
          </cell>
          <cell r="AU56" t="str">
            <v>.</v>
          </cell>
          <cell r="AV56">
            <v>0</v>
          </cell>
          <cell r="AW56">
            <v>0</v>
          </cell>
          <cell r="AX56">
            <v>0</v>
          </cell>
        </row>
        <row r="57">
          <cell r="A57">
            <v>31</v>
          </cell>
          <cell r="B57" t="str">
            <v>111.CP410-B</v>
          </cell>
          <cell r="D57" t="str">
            <v>111.CP410-B-P</v>
          </cell>
          <cell r="F57" t="str">
            <v>Screw compressor unit</v>
          </cell>
          <cell r="G57">
            <v>400</v>
          </cell>
          <cell r="H57" t="str">
            <v>200 HP</v>
          </cell>
          <cell r="I57">
            <v>149.19999999999999</v>
          </cell>
          <cell r="J57" t="str">
            <v>MCC-191-111-XXX-A</v>
          </cell>
          <cell r="K57" t="str">
            <v>UG</v>
          </cell>
          <cell r="L57" t="str">
            <v>111.CP410-B</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191</v>
          </cell>
          <cell r="AT57" t="str">
            <v>MCC-191-111-XXX-A</v>
          </cell>
          <cell r="AU57" t="str">
            <v>.</v>
          </cell>
          <cell r="AV57">
            <v>0</v>
          </cell>
          <cell r="AW57">
            <v>0</v>
          </cell>
          <cell r="AX57">
            <v>0</v>
          </cell>
        </row>
        <row r="58">
          <cell r="A58">
            <v>32</v>
          </cell>
          <cell r="B58" t="str">
            <v>111.VU495</v>
          </cell>
          <cell r="D58" t="str">
            <v>111.VU495-P</v>
          </cell>
          <cell r="F58" t="str">
            <v>FEEDER TO LCP VENTILATION</v>
          </cell>
          <cell r="G58">
            <v>400</v>
          </cell>
          <cell r="H58" t="str">
            <v>149.2 kW</v>
          </cell>
          <cell r="I58">
            <v>149.19999999999999</v>
          </cell>
          <cell r="J58" t="str">
            <v>MCC-191-111-XXX-A</v>
          </cell>
          <cell r="K58" t="str">
            <v>UG</v>
          </cell>
          <cell r="L58" t="str">
            <v>111.VU495</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F</v>
          </cell>
          <cell r="AQ58">
            <v>0</v>
          </cell>
          <cell r="AR58" t="str">
            <v>LOW</v>
          </cell>
          <cell r="AS58" t="str">
            <v>SUBSTATION 191</v>
          </cell>
          <cell r="AT58" t="str">
            <v>MCC-191-111-XXX-A</v>
          </cell>
          <cell r="AU58" t="str">
            <v>.</v>
          </cell>
          <cell r="AV58">
            <v>0</v>
          </cell>
          <cell r="AW58">
            <v>0</v>
          </cell>
          <cell r="AX58">
            <v>0</v>
          </cell>
        </row>
        <row r="59">
          <cell r="A59">
            <v>33</v>
          </cell>
          <cell r="B59" t="str">
            <v>111.VU495-A</v>
          </cell>
          <cell r="D59" t="str">
            <v>111.VU495-A-P</v>
          </cell>
          <cell r="F59" t="str">
            <v>Ventilation</v>
          </cell>
          <cell r="G59">
            <v>400</v>
          </cell>
          <cell r="H59" t="str">
            <v>200 HP</v>
          </cell>
          <cell r="I59">
            <v>149.19999999999999</v>
          </cell>
          <cell r="J59" t="str">
            <v>MCC-191-111-XXX-A</v>
          </cell>
          <cell r="K59" t="str">
            <v>UG</v>
          </cell>
          <cell r="L59" t="str">
            <v>111.VU495-A</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191</v>
          </cell>
          <cell r="AT59" t="str">
            <v>MCC-191-111-XXX-A</v>
          </cell>
          <cell r="AU59" t="str">
            <v>.</v>
          </cell>
          <cell r="AV59">
            <v>0</v>
          </cell>
          <cell r="AW59">
            <v>0</v>
          </cell>
          <cell r="AX59">
            <v>0</v>
          </cell>
        </row>
        <row r="60">
          <cell r="A60">
            <v>34</v>
          </cell>
          <cell r="B60" t="str">
            <v>111.VU495-B</v>
          </cell>
          <cell r="D60" t="str">
            <v>111.VU495-B-P</v>
          </cell>
          <cell r="F60" t="str">
            <v>Ventilation</v>
          </cell>
          <cell r="G60">
            <v>400</v>
          </cell>
          <cell r="H60" t="str">
            <v>200 HP</v>
          </cell>
          <cell r="I60">
            <v>149.19999999999999</v>
          </cell>
          <cell r="J60" t="str">
            <v>MCC-191-111-XXX-A</v>
          </cell>
          <cell r="K60" t="str">
            <v>UG</v>
          </cell>
          <cell r="L60" t="str">
            <v>111.VU495-B</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191</v>
          </cell>
          <cell r="AT60" t="str">
            <v>MCC-191-111-XXX-A</v>
          </cell>
          <cell r="AU60" t="str">
            <v>.</v>
          </cell>
          <cell r="AV60">
            <v>0</v>
          </cell>
          <cell r="AW60">
            <v>0</v>
          </cell>
          <cell r="AX60">
            <v>0</v>
          </cell>
        </row>
        <row r="61">
          <cell r="A61">
            <v>35</v>
          </cell>
          <cell r="B61" t="str">
            <v>111.VU495-C</v>
          </cell>
          <cell r="D61" t="str">
            <v>111.VU495-C-P</v>
          </cell>
          <cell r="F61" t="str">
            <v>Ventilation</v>
          </cell>
          <cell r="G61">
            <v>400</v>
          </cell>
          <cell r="H61" t="str">
            <v>200 HP</v>
          </cell>
          <cell r="I61">
            <v>149.19999999999999</v>
          </cell>
          <cell r="J61" t="str">
            <v>MCC-191-111-XXX-A</v>
          </cell>
          <cell r="K61" t="str">
            <v>UG</v>
          </cell>
          <cell r="L61" t="str">
            <v>111.VU495-C</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191</v>
          </cell>
          <cell r="AT61" t="str">
            <v>MCC-191-111-XXX-A</v>
          </cell>
          <cell r="AU61" t="str">
            <v>.</v>
          </cell>
          <cell r="AV61">
            <v>0</v>
          </cell>
          <cell r="AW61">
            <v>0</v>
          </cell>
          <cell r="AX61">
            <v>0</v>
          </cell>
        </row>
        <row r="62">
          <cell r="A62">
            <v>36</v>
          </cell>
          <cell r="B62" t="str">
            <v>111.CA900.01</v>
          </cell>
          <cell r="D62" t="str">
            <v>111.CA900.01-P</v>
          </cell>
          <cell r="F62" t="str">
            <v>FFEEDER TO LCP OF TRAVEL CRANE 900-1</v>
          </cell>
          <cell r="G62">
            <v>400</v>
          </cell>
          <cell r="H62" t="str">
            <v>149.2 kW</v>
          </cell>
          <cell r="I62">
            <v>149.19999999999999</v>
          </cell>
          <cell r="J62" t="str">
            <v>MCC-191-111-XXX-A</v>
          </cell>
          <cell r="K62" t="str">
            <v>UG</v>
          </cell>
          <cell r="L62" t="str">
            <v>111.CA900.01</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F</v>
          </cell>
          <cell r="AQ62">
            <v>0</v>
          </cell>
          <cell r="AR62" t="str">
            <v>LOW</v>
          </cell>
          <cell r="AS62" t="str">
            <v>SUBSTATION 191</v>
          </cell>
          <cell r="AT62" t="str">
            <v>MCC-191-111-XXX-A</v>
          </cell>
          <cell r="AU62" t="str">
            <v>.</v>
          </cell>
          <cell r="AV62">
            <v>0</v>
          </cell>
          <cell r="AW62">
            <v>0</v>
          </cell>
          <cell r="AX62">
            <v>0</v>
          </cell>
        </row>
        <row r="63">
          <cell r="A63">
            <v>37</v>
          </cell>
          <cell r="B63" t="str">
            <v>111.CA900.01-A</v>
          </cell>
          <cell r="D63" t="str">
            <v>111.CA900.01-A-P</v>
          </cell>
          <cell r="F63" t="str">
            <v>Travelling crane</v>
          </cell>
          <cell r="G63">
            <v>400</v>
          </cell>
          <cell r="H63" t="str">
            <v>200 HP</v>
          </cell>
          <cell r="I63">
            <v>149.19999999999999</v>
          </cell>
          <cell r="J63" t="str">
            <v>MCC-191-111-XXX-A</v>
          </cell>
          <cell r="K63" t="str">
            <v>UG</v>
          </cell>
          <cell r="L63" t="str">
            <v>111.CA900.01-A</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191</v>
          </cell>
          <cell r="AT63" t="str">
            <v>MCC-191-111-XXX-A</v>
          </cell>
          <cell r="AU63" t="str">
            <v>.</v>
          </cell>
          <cell r="AV63">
            <v>0</v>
          </cell>
          <cell r="AW63">
            <v>0</v>
          </cell>
          <cell r="AX63">
            <v>0</v>
          </cell>
        </row>
        <row r="64">
          <cell r="A64">
            <v>38</v>
          </cell>
          <cell r="B64" t="str">
            <v>111.CA900.01-B</v>
          </cell>
          <cell r="D64" t="str">
            <v>111.CA900.01-B-P</v>
          </cell>
          <cell r="F64" t="str">
            <v>Travelling crane</v>
          </cell>
          <cell r="G64">
            <v>400</v>
          </cell>
          <cell r="H64" t="str">
            <v>200 HP</v>
          </cell>
          <cell r="I64">
            <v>149.19999999999999</v>
          </cell>
          <cell r="J64" t="str">
            <v>MCC-191-111-XXX-A</v>
          </cell>
          <cell r="K64" t="str">
            <v>UG</v>
          </cell>
          <cell r="L64" t="str">
            <v>111.CA900.01-B</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191</v>
          </cell>
          <cell r="AT64" t="str">
            <v>MCC-191-111-XXX-A</v>
          </cell>
          <cell r="AU64" t="str">
            <v>.</v>
          </cell>
          <cell r="AV64">
            <v>0</v>
          </cell>
          <cell r="AW64">
            <v>0</v>
          </cell>
          <cell r="AX64">
            <v>0</v>
          </cell>
        </row>
        <row r="65">
          <cell r="A65">
            <v>39</v>
          </cell>
          <cell r="B65" t="str">
            <v>111.CA900.01-C</v>
          </cell>
          <cell r="D65" t="str">
            <v>111.CA900.01-C-P</v>
          </cell>
          <cell r="F65" t="str">
            <v>Travelling crane</v>
          </cell>
          <cell r="G65">
            <v>400</v>
          </cell>
          <cell r="H65" t="str">
            <v>200 HP</v>
          </cell>
          <cell r="I65">
            <v>149.19999999999999</v>
          </cell>
          <cell r="J65" t="str">
            <v>MCC-191-111-XXX-A</v>
          </cell>
          <cell r="K65" t="str">
            <v>UG</v>
          </cell>
          <cell r="L65" t="str">
            <v>111.CA900.01-C</v>
          </cell>
          <cell r="M65" t="str">
            <v>0.6/1  KV ,CU/XLPE/STA/PVC ; 4C X 300 SQMM</v>
          </cell>
          <cell r="N65" t="str">
            <v>0.6/1  KV ,CU/XLPE/STA/PVC ; 6-4C X 300 SQMM</v>
          </cell>
          <cell r="O65">
            <v>300</v>
          </cell>
          <cell r="P65">
            <v>6</v>
          </cell>
          <cell r="Q65">
            <v>4</v>
          </cell>
          <cell r="R65">
            <v>69.5</v>
          </cell>
          <cell r="S65">
            <v>19</v>
          </cell>
          <cell r="T65">
            <v>6</v>
          </cell>
          <cell r="U65">
            <v>1</v>
          </cell>
          <cell r="V65">
            <v>337</v>
          </cell>
          <cell r="W65">
            <v>16</v>
          </cell>
          <cell r="X65">
            <v>1</v>
          </cell>
          <cell r="Y65">
            <v>1</v>
          </cell>
          <cell r="Z65">
            <v>16.850000000000001</v>
          </cell>
          <cell r="AA65">
            <v>397.85</v>
          </cell>
          <cell r="AB65">
            <v>2387.1000000000004</v>
          </cell>
          <cell r="AC65">
            <v>0</v>
          </cell>
          <cell r="AD65">
            <v>1</v>
          </cell>
          <cell r="AE65">
            <v>1</v>
          </cell>
          <cell r="AF65">
            <v>0</v>
          </cell>
          <cell r="AG65" t="str">
            <v>M75</v>
          </cell>
          <cell r="AH65" t="str">
            <v>ARMOUR</v>
          </cell>
          <cell r="AI65">
            <v>6</v>
          </cell>
          <cell r="AJ65">
            <v>6</v>
          </cell>
          <cell r="AK65">
            <v>48</v>
          </cell>
          <cell r="AL65">
            <v>1000</v>
          </cell>
          <cell r="AM65">
            <v>12</v>
          </cell>
          <cell r="AN65">
            <v>0</v>
          </cell>
          <cell r="AP65" t="str">
            <v>M</v>
          </cell>
          <cell r="AQ65">
            <v>0</v>
          </cell>
          <cell r="AR65" t="str">
            <v>LOW</v>
          </cell>
          <cell r="AS65" t="str">
            <v>SUBSTATION 191</v>
          </cell>
          <cell r="AT65" t="str">
            <v>MCC-191-111-XXX-A</v>
          </cell>
          <cell r="AU65" t="str">
            <v>.</v>
          </cell>
          <cell r="AV65">
            <v>0</v>
          </cell>
          <cell r="AW65">
            <v>0</v>
          </cell>
          <cell r="AX65">
            <v>0</v>
          </cell>
        </row>
        <row r="66">
          <cell r="A66">
            <v>40</v>
          </cell>
          <cell r="B66" t="str">
            <v>111.CA900.01-D</v>
          </cell>
          <cell r="D66" t="str">
            <v>111.CA900.01-D-P</v>
          </cell>
          <cell r="F66" t="str">
            <v>Travelling crane</v>
          </cell>
          <cell r="G66">
            <v>400</v>
          </cell>
          <cell r="H66" t="str">
            <v>200 HP</v>
          </cell>
          <cell r="I66">
            <v>149.19999999999999</v>
          </cell>
          <cell r="J66" t="str">
            <v>MCC-191-111-XXX-A</v>
          </cell>
          <cell r="K66" t="str">
            <v>UG</v>
          </cell>
          <cell r="L66" t="str">
            <v>111.CA900.01-D</v>
          </cell>
          <cell r="M66" t="str">
            <v>0.6/1  KV ,CU/XLPE/STA/PVC ; 4C X 300 SQMM</v>
          </cell>
          <cell r="N66" t="str">
            <v>0.6/1  KV ,CU/XLPE/STA/PVC ; 6-4C X 300 SQMM</v>
          </cell>
          <cell r="O66">
            <v>300</v>
          </cell>
          <cell r="P66">
            <v>6</v>
          </cell>
          <cell r="Q66">
            <v>4</v>
          </cell>
          <cell r="R66">
            <v>69.5</v>
          </cell>
          <cell r="S66">
            <v>19</v>
          </cell>
          <cell r="T66">
            <v>6</v>
          </cell>
          <cell r="U66">
            <v>1</v>
          </cell>
          <cell r="V66">
            <v>337</v>
          </cell>
          <cell r="W66">
            <v>16</v>
          </cell>
          <cell r="X66">
            <v>1</v>
          </cell>
          <cell r="Y66">
            <v>1</v>
          </cell>
          <cell r="Z66">
            <v>16.850000000000001</v>
          </cell>
          <cell r="AA66">
            <v>397.85</v>
          </cell>
          <cell r="AB66">
            <v>2387.1000000000004</v>
          </cell>
          <cell r="AC66">
            <v>0</v>
          </cell>
          <cell r="AD66">
            <v>1</v>
          </cell>
          <cell r="AE66">
            <v>1</v>
          </cell>
          <cell r="AF66">
            <v>0</v>
          </cell>
          <cell r="AG66" t="str">
            <v>M75</v>
          </cell>
          <cell r="AH66" t="str">
            <v>ARMOUR</v>
          </cell>
          <cell r="AI66">
            <v>6</v>
          </cell>
          <cell r="AJ66">
            <v>6</v>
          </cell>
          <cell r="AK66">
            <v>48</v>
          </cell>
          <cell r="AL66">
            <v>1000</v>
          </cell>
          <cell r="AM66">
            <v>12</v>
          </cell>
          <cell r="AN66">
            <v>0</v>
          </cell>
          <cell r="AP66" t="str">
            <v>M</v>
          </cell>
          <cell r="AQ66">
            <v>0</v>
          </cell>
          <cell r="AR66" t="str">
            <v>LOW</v>
          </cell>
          <cell r="AS66" t="str">
            <v>SUBSTATION 191</v>
          </cell>
          <cell r="AT66" t="str">
            <v>MCC-191-111-XXX-A</v>
          </cell>
          <cell r="AU66" t="str">
            <v>.</v>
          </cell>
          <cell r="AV66">
            <v>0</v>
          </cell>
          <cell r="AW66">
            <v>0</v>
          </cell>
          <cell r="AX66">
            <v>0</v>
          </cell>
        </row>
        <row r="67">
          <cell r="A67">
            <v>41</v>
          </cell>
          <cell r="B67" t="str">
            <v>111.CA900.02</v>
          </cell>
          <cell r="D67" t="str">
            <v>111.CA900.02-P</v>
          </cell>
          <cell r="F67" t="str">
            <v>FFEEDER TO LCP OF TRAVEL CRANE 900-2</v>
          </cell>
          <cell r="G67">
            <v>400</v>
          </cell>
          <cell r="H67" t="str">
            <v>149.2 kW</v>
          </cell>
          <cell r="I67">
            <v>149.19999999999999</v>
          </cell>
          <cell r="J67" t="str">
            <v>MCC-191-111-XXX-A</v>
          </cell>
          <cell r="K67" t="str">
            <v>UG</v>
          </cell>
          <cell r="L67" t="str">
            <v>111.CA900.02</v>
          </cell>
          <cell r="M67" t="str">
            <v>0.6/1  KV ,CU/XLPE/STA/PVC ; 4C X 300 SQMM</v>
          </cell>
          <cell r="N67" t="str">
            <v>0.6/1  KV ,CU/XLPE/STA/PVC ; 6-4C X 300 SQMM</v>
          </cell>
          <cell r="O67">
            <v>300</v>
          </cell>
          <cell r="P67">
            <v>6</v>
          </cell>
          <cell r="Q67">
            <v>4</v>
          </cell>
          <cell r="R67">
            <v>69.5</v>
          </cell>
          <cell r="S67">
            <v>19</v>
          </cell>
          <cell r="T67">
            <v>6</v>
          </cell>
          <cell r="U67">
            <v>1</v>
          </cell>
          <cell r="V67">
            <v>337</v>
          </cell>
          <cell r="W67">
            <v>16</v>
          </cell>
          <cell r="X67">
            <v>1</v>
          </cell>
          <cell r="Y67">
            <v>1</v>
          </cell>
          <cell r="Z67">
            <v>16.850000000000001</v>
          </cell>
          <cell r="AA67">
            <v>397.85</v>
          </cell>
          <cell r="AB67">
            <v>2387.1000000000004</v>
          </cell>
          <cell r="AC67">
            <v>0</v>
          </cell>
          <cell r="AD67">
            <v>1</v>
          </cell>
          <cell r="AE67">
            <v>1</v>
          </cell>
          <cell r="AF67">
            <v>0</v>
          </cell>
          <cell r="AG67" t="str">
            <v>M75</v>
          </cell>
          <cell r="AH67" t="str">
            <v>ARMOUR</v>
          </cell>
          <cell r="AI67">
            <v>6</v>
          </cell>
          <cell r="AJ67">
            <v>6</v>
          </cell>
          <cell r="AK67">
            <v>48</v>
          </cell>
          <cell r="AL67">
            <v>1000</v>
          </cell>
          <cell r="AM67">
            <v>12</v>
          </cell>
          <cell r="AN67">
            <v>0</v>
          </cell>
          <cell r="AP67" t="str">
            <v>F</v>
          </cell>
          <cell r="AQ67">
            <v>0</v>
          </cell>
          <cell r="AR67" t="str">
            <v>LOW</v>
          </cell>
          <cell r="AS67" t="str">
            <v>SUBSTATION 191</v>
          </cell>
          <cell r="AT67" t="str">
            <v>MCC-191-111-XXX-A</v>
          </cell>
          <cell r="AU67" t="str">
            <v>.</v>
          </cell>
          <cell r="AV67">
            <v>0</v>
          </cell>
          <cell r="AW67">
            <v>0</v>
          </cell>
          <cell r="AX67">
            <v>0</v>
          </cell>
        </row>
        <row r="68">
          <cell r="A68">
            <v>42</v>
          </cell>
          <cell r="B68" t="str">
            <v>111.CA900.02-A</v>
          </cell>
          <cell r="D68" t="str">
            <v>111.CA900.02-A-P</v>
          </cell>
          <cell r="F68" t="str">
            <v>Travelling crane</v>
          </cell>
          <cell r="G68">
            <v>400</v>
          </cell>
          <cell r="H68" t="str">
            <v>200 HP</v>
          </cell>
          <cell r="I68">
            <v>149.19999999999999</v>
          </cell>
          <cell r="J68" t="str">
            <v>MCC-191-111-XXX-A</v>
          </cell>
          <cell r="K68" t="str">
            <v>UG</v>
          </cell>
          <cell r="L68" t="str">
            <v>111.CA900.02-A</v>
          </cell>
          <cell r="M68" t="str">
            <v>0.6/1  KV ,CU/XLPE/STA/PVC ; 4C X 300 SQMM</v>
          </cell>
          <cell r="N68" t="str">
            <v>0.6/1  KV ,CU/XLPE/STA/PVC ; 6-4C X 300 SQMM</v>
          </cell>
          <cell r="O68">
            <v>300</v>
          </cell>
          <cell r="P68">
            <v>6</v>
          </cell>
          <cell r="Q68">
            <v>4</v>
          </cell>
          <cell r="R68">
            <v>69.5</v>
          </cell>
          <cell r="S68">
            <v>19</v>
          </cell>
          <cell r="T68">
            <v>6</v>
          </cell>
          <cell r="U68">
            <v>1</v>
          </cell>
          <cell r="V68">
            <v>337</v>
          </cell>
          <cell r="W68">
            <v>16</v>
          </cell>
          <cell r="X68">
            <v>1</v>
          </cell>
          <cell r="Y68">
            <v>1</v>
          </cell>
          <cell r="Z68">
            <v>16.850000000000001</v>
          </cell>
          <cell r="AA68">
            <v>397.85</v>
          </cell>
          <cell r="AB68">
            <v>2387.1000000000004</v>
          </cell>
          <cell r="AC68">
            <v>0</v>
          </cell>
          <cell r="AD68">
            <v>1</v>
          </cell>
          <cell r="AE68">
            <v>1</v>
          </cell>
          <cell r="AF68">
            <v>0</v>
          </cell>
          <cell r="AG68" t="str">
            <v>M75</v>
          </cell>
          <cell r="AH68" t="str">
            <v>ARMOUR</v>
          </cell>
          <cell r="AI68">
            <v>6</v>
          </cell>
          <cell r="AJ68">
            <v>6</v>
          </cell>
          <cell r="AK68">
            <v>48</v>
          </cell>
          <cell r="AL68">
            <v>1000</v>
          </cell>
          <cell r="AM68">
            <v>12</v>
          </cell>
          <cell r="AN68">
            <v>0</v>
          </cell>
          <cell r="AP68" t="str">
            <v>M</v>
          </cell>
          <cell r="AQ68">
            <v>0</v>
          </cell>
          <cell r="AR68" t="str">
            <v>LOW</v>
          </cell>
          <cell r="AS68" t="str">
            <v>SUBSTATION 191</v>
          </cell>
          <cell r="AT68" t="str">
            <v>MCC-191-111-XXX-A</v>
          </cell>
          <cell r="AU68" t="str">
            <v>.</v>
          </cell>
          <cell r="AV68">
            <v>0</v>
          </cell>
          <cell r="AW68">
            <v>0</v>
          </cell>
          <cell r="AX68">
            <v>0</v>
          </cell>
        </row>
        <row r="69">
          <cell r="A69">
            <v>43</v>
          </cell>
          <cell r="B69" t="str">
            <v>111.CA900.02-B</v>
          </cell>
          <cell r="D69" t="str">
            <v>111.CA900.02-B-P</v>
          </cell>
          <cell r="F69" t="str">
            <v>Travelling crane</v>
          </cell>
          <cell r="G69">
            <v>400</v>
          </cell>
          <cell r="H69" t="str">
            <v>200 HP</v>
          </cell>
          <cell r="I69">
            <v>149.19999999999999</v>
          </cell>
          <cell r="J69" t="str">
            <v>MCC-191-111-XXX-A</v>
          </cell>
          <cell r="K69" t="str">
            <v>UG</v>
          </cell>
          <cell r="L69" t="str">
            <v>111.CA900.02-B</v>
          </cell>
          <cell r="M69" t="str">
            <v>0.6/1  KV ,CU/XLPE/STA/PVC ; 4C X 300 SQMM</v>
          </cell>
          <cell r="N69" t="str">
            <v>0.6/1  KV ,CU/XLPE/STA/PVC ; 6-4C X 300 SQMM</v>
          </cell>
          <cell r="O69">
            <v>300</v>
          </cell>
          <cell r="P69">
            <v>6</v>
          </cell>
          <cell r="Q69">
            <v>4</v>
          </cell>
          <cell r="R69">
            <v>69.5</v>
          </cell>
          <cell r="S69">
            <v>19</v>
          </cell>
          <cell r="T69">
            <v>6</v>
          </cell>
          <cell r="U69">
            <v>1</v>
          </cell>
          <cell r="V69">
            <v>337</v>
          </cell>
          <cell r="W69">
            <v>16</v>
          </cell>
          <cell r="X69">
            <v>1</v>
          </cell>
          <cell r="Y69">
            <v>1</v>
          </cell>
          <cell r="Z69">
            <v>16.850000000000001</v>
          </cell>
          <cell r="AA69">
            <v>397.85</v>
          </cell>
          <cell r="AB69">
            <v>2387.1000000000004</v>
          </cell>
          <cell r="AC69">
            <v>0</v>
          </cell>
          <cell r="AD69">
            <v>1</v>
          </cell>
          <cell r="AE69">
            <v>1</v>
          </cell>
          <cell r="AF69">
            <v>0</v>
          </cell>
          <cell r="AG69" t="str">
            <v>M75</v>
          </cell>
          <cell r="AH69" t="str">
            <v>ARMOUR</v>
          </cell>
          <cell r="AI69">
            <v>6</v>
          </cell>
          <cell r="AJ69">
            <v>6</v>
          </cell>
          <cell r="AK69">
            <v>48</v>
          </cell>
          <cell r="AL69">
            <v>1000</v>
          </cell>
          <cell r="AM69">
            <v>12</v>
          </cell>
          <cell r="AN69">
            <v>0</v>
          </cell>
          <cell r="AP69" t="str">
            <v>M</v>
          </cell>
          <cell r="AQ69">
            <v>0</v>
          </cell>
          <cell r="AR69" t="str">
            <v>LOW</v>
          </cell>
          <cell r="AS69" t="str">
            <v>SUBSTATION 191</v>
          </cell>
          <cell r="AT69" t="str">
            <v>MCC-191-111-XXX-A</v>
          </cell>
          <cell r="AU69" t="str">
            <v>.</v>
          </cell>
          <cell r="AV69">
            <v>0</v>
          </cell>
          <cell r="AW69">
            <v>0</v>
          </cell>
          <cell r="AX69">
            <v>0</v>
          </cell>
        </row>
        <row r="70">
          <cell r="A70">
            <v>44</v>
          </cell>
          <cell r="B70" t="str">
            <v>111.CA900.02-C</v>
          </cell>
          <cell r="D70" t="str">
            <v>111.CA900.02-C-P</v>
          </cell>
          <cell r="F70" t="str">
            <v>Travelling crane</v>
          </cell>
          <cell r="G70">
            <v>400</v>
          </cell>
          <cell r="H70" t="str">
            <v>200 HP</v>
          </cell>
          <cell r="I70">
            <v>149.19999999999999</v>
          </cell>
          <cell r="J70" t="str">
            <v>MCC-191-111-XXX-A</v>
          </cell>
          <cell r="K70" t="str">
            <v>UG</v>
          </cell>
          <cell r="L70" t="str">
            <v>111.CA900.02-C</v>
          </cell>
          <cell r="M70" t="str">
            <v>0.6/1  KV ,CU/XLPE/STA/PVC ; 4C X 300 SQMM</v>
          </cell>
          <cell r="N70" t="str">
            <v>0.6/1  KV ,CU/XLPE/STA/PVC ; 6-4C X 300 SQMM</v>
          </cell>
          <cell r="O70">
            <v>300</v>
          </cell>
          <cell r="P70">
            <v>6</v>
          </cell>
          <cell r="Q70">
            <v>4</v>
          </cell>
          <cell r="R70">
            <v>69.5</v>
          </cell>
          <cell r="S70">
            <v>19</v>
          </cell>
          <cell r="T70">
            <v>6</v>
          </cell>
          <cell r="U70">
            <v>1</v>
          </cell>
          <cell r="V70">
            <v>337</v>
          </cell>
          <cell r="W70">
            <v>16</v>
          </cell>
          <cell r="X70">
            <v>1</v>
          </cell>
          <cell r="Y70">
            <v>1</v>
          </cell>
          <cell r="Z70">
            <v>16.850000000000001</v>
          </cell>
          <cell r="AA70">
            <v>397.85</v>
          </cell>
          <cell r="AB70">
            <v>2387.1000000000004</v>
          </cell>
          <cell r="AC70">
            <v>0</v>
          </cell>
          <cell r="AD70">
            <v>1</v>
          </cell>
          <cell r="AE70">
            <v>1</v>
          </cell>
          <cell r="AF70">
            <v>0</v>
          </cell>
          <cell r="AG70" t="str">
            <v>M75</v>
          </cell>
          <cell r="AH70" t="str">
            <v>ARMOUR</v>
          </cell>
          <cell r="AI70">
            <v>6</v>
          </cell>
          <cell r="AJ70">
            <v>6</v>
          </cell>
          <cell r="AK70">
            <v>48</v>
          </cell>
          <cell r="AL70">
            <v>1000</v>
          </cell>
          <cell r="AM70">
            <v>12</v>
          </cell>
          <cell r="AN70">
            <v>0</v>
          </cell>
          <cell r="AP70" t="str">
            <v>M</v>
          </cell>
          <cell r="AQ70">
            <v>0</v>
          </cell>
          <cell r="AR70" t="str">
            <v>LOW</v>
          </cell>
          <cell r="AS70" t="str">
            <v>SUBSTATION 191</v>
          </cell>
          <cell r="AT70" t="str">
            <v>MCC-191-111-XXX-A</v>
          </cell>
          <cell r="AU70" t="str">
            <v>.</v>
          </cell>
          <cell r="AV70">
            <v>0</v>
          </cell>
          <cell r="AW70">
            <v>0</v>
          </cell>
          <cell r="AX70">
            <v>0</v>
          </cell>
        </row>
        <row r="71">
          <cell r="A71">
            <v>45</v>
          </cell>
          <cell r="B71" t="str">
            <v>111.CA900.02-D</v>
          </cell>
          <cell r="D71" t="str">
            <v>111.CA900.02-D-P</v>
          </cell>
          <cell r="F71" t="str">
            <v>Travelling crane</v>
          </cell>
          <cell r="G71">
            <v>400</v>
          </cell>
          <cell r="H71" t="str">
            <v>200 HP</v>
          </cell>
          <cell r="I71">
            <v>149.19999999999999</v>
          </cell>
          <cell r="J71" t="str">
            <v>MCC-191-111-XXX-A</v>
          </cell>
          <cell r="K71" t="str">
            <v>UG</v>
          </cell>
          <cell r="L71" t="str">
            <v>111.CA900.02-D</v>
          </cell>
          <cell r="M71" t="str">
            <v>0.6/1  KV ,CU/XLPE/STA/PVC ; 4C X 300 SQMM</v>
          </cell>
          <cell r="N71" t="str">
            <v>0.6/1  KV ,CU/XLPE/STA/PVC ; 6-4C X 300 SQMM</v>
          </cell>
          <cell r="O71">
            <v>300</v>
          </cell>
          <cell r="P71">
            <v>6</v>
          </cell>
          <cell r="Q71">
            <v>4</v>
          </cell>
          <cell r="R71">
            <v>69.5</v>
          </cell>
          <cell r="S71">
            <v>19</v>
          </cell>
          <cell r="T71">
            <v>6</v>
          </cell>
          <cell r="U71">
            <v>1</v>
          </cell>
          <cell r="V71">
            <v>337</v>
          </cell>
          <cell r="W71">
            <v>16</v>
          </cell>
          <cell r="X71">
            <v>1</v>
          </cell>
          <cell r="Y71">
            <v>1</v>
          </cell>
          <cell r="Z71">
            <v>16.850000000000001</v>
          </cell>
          <cell r="AA71">
            <v>397.85</v>
          </cell>
          <cell r="AB71">
            <v>2387.1000000000004</v>
          </cell>
          <cell r="AC71">
            <v>0</v>
          </cell>
          <cell r="AD71">
            <v>1</v>
          </cell>
          <cell r="AE71">
            <v>1</v>
          </cell>
          <cell r="AF71">
            <v>0</v>
          </cell>
          <cell r="AG71" t="str">
            <v>M75</v>
          </cell>
          <cell r="AH71" t="str">
            <v>ARMOUR</v>
          </cell>
          <cell r="AI71">
            <v>6</v>
          </cell>
          <cell r="AJ71">
            <v>6</v>
          </cell>
          <cell r="AK71">
            <v>48</v>
          </cell>
          <cell r="AL71">
            <v>1000</v>
          </cell>
          <cell r="AM71">
            <v>12</v>
          </cell>
          <cell r="AN71">
            <v>0</v>
          </cell>
          <cell r="AP71" t="str">
            <v>M</v>
          </cell>
          <cell r="AQ71">
            <v>0</v>
          </cell>
          <cell r="AR71" t="str">
            <v>LOW</v>
          </cell>
          <cell r="AS71" t="str">
            <v>SUBSTATION 191</v>
          </cell>
          <cell r="AT71" t="str">
            <v>MCC-191-111-XXX-A</v>
          </cell>
          <cell r="AU71" t="str">
            <v>.</v>
          </cell>
          <cell r="AV71">
            <v>0</v>
          </cell>
          <cell r="AW71">
            <v>0</v>
          </cell>
          <cell r="AX71">
            <v>0</v>
          </cell>
        </row>
        <row r="72">
          <cell r="A72">
            <v>46</v>
          </cell>
          <cell r="B72" t="str">
            <v>111.SJ980</v>
          </cell>
          <cell r="D72" t="str">
            <v>111.SJ980-P</v>
          </cell>
          <cell r="F72" t="str">
            <v>DRAIN PUMP</v>
          </cell>
          <cell r="G72">
            <v>400</v>
          </cell>
          <cell r="H72" t="str">
            <v>200 HP</v>
          </cell>
          <cell r="I72">
            <v>149.19999999999999</v>
          </cell>
          <cell r="J72" t="str">
            <v>MCC-191-111-XXX-A</v>
          </cell>
          <cell r="K72" t="str">
            <v>UG</v>
          </cell>
          <cell r="L72" t="str">
            <v>111.SJ980</v>
          </cell>
          <cell r="M72" t="str">
            <v>0.6/1  KV ,CU/XLPE/STA/PVC ; 4C X 300 SQMM</v>
          </cell>
          <cell r="N72" t="str">
            <v>0.6/1  KV ,CU/XLPE/STA/PVC ; 6-4C X 300 SQMM</v>
          </cell>
          <cell r="O72">
            <v>300</v>
          </cell>
          <cell r="P72">
            <v>6</v>
          </cell>
          <cell r="Q72">
            <v>4</v>
          </cell>
          <cell r="R72">
            <v>69.5</v>
          </cell>
          <cell r="S72">
            <v>19</v>
          </cell>
          <cell r="T72">
            <v>6</v>
          </cell>
          <cell r="U72">
            <v>1</v>
          </cell>
          <cell r="V72">
            <v>337</v>
          </cell>
          <cell r="W72">
            <v>16</v>
          </cell>
          <cell r="X72">
            <v>1</v>
          </cell>
          <cell r="Y72">
            <v>1</v>
          </cell>
          <cell r="Z72">
            <v>16.850000000000001</v>
          </cell>
          <cell r="AA72">
            <v>397.85</v>
          </cell>
          <cell r="AB72">
            <v>2387.1000000000004</v>
          </cell>
          <cell r="AC72">
            <v>0</v>
          </cell>
          <cell r="AD72">
            <v>1</v>
          </cell>
          <cell r="AE72">
            <v>1</v>
          </cell>
          <cell r="AF72">
            <v>0</v>
          </cell>
          <cell r="AG72" t="str">
            <v>M75</v>
          </cell>
          <cell r="AH72" t="str">
            <v>ARMOUR</v>
          </cell>
          <cell r="AI72">
            <v>6</v>
          </cell>
          <cell r="AJ72">
            <v>6</v>
          </cell>
          <cell r="AK72">
            <v>48</v>
          </cell>
          <cell r="AL72">
            <v>1000</v>
          </cell>
          <cell r="AM72">
            <v>12</v>
          </cell>
          <cell r="AN72">
            <v>0</v>
          </cell>
          <cell r="AP72" t="str">
            <v>M</v>
          </cell>
          <cell r="AQ72">
            <v>0</v>
          </cell>
          <cell r="AR72" t="str">
            <v>LOW</v>
          </cell>
          <cell r="AS72" t="str">
            <v>SUBSTATION 191</v>
          </cell>
          <cell r="AT72" t="str">
            <v>MCC-191-111-XXX-A</v>
          </cell>
          <cell r="AU72" t="str">
            <v>.</v>
          </cell>
          <cell r="AV72">
            <v>0</v>
          </cell>
          <cell r="AW72">
            <v>0</v>
          </cell>
          <cell r="AX72">
            <v>0</v>
          </cell>
        </row>
        <row r="73">
          <cell r="A73">
            <v>47</v>
          </cell>
          <cell r="B73">
            <v>0</v>
          </cell>
          <cell r="D73" t="str">
            <v>0-P</v>
          </cell>
          <cell r="F73">
            <v>0</v>
          </cell>
          <cell r="G73">
            <v>400</v>
          </cell>
          <cell r="H73">
            <v>0</v>
          </cell>
          <cell r="I73">
            <v>0</v>
          </cell>
          <cell r="J73" t="str">
            <v>MCC-191-111-XXX-A</v>
          </cell>
          <cell r="K73" t="str">
            <v>UG</v>
          </cell>
          <cell r="L73">
            <v>0</v>
          </cell>
          <cell r="M73" t="str">
            <v>0.6/1  KV ,CU/XLPE/STA/PVC ; 4C X 300 SQMM</v>
          </cell>
          <cell r="N73" t="str">
            <v>0.6/1  KV ,CU/XLPE/STA/PVC ; 6-4C X 300 SQMM</v>
          </cell>
          <cell r="O73">
            <v>300</v>
          </cell>
          <cell r="P73">
            <v>6</v>
          </cell>
          <cell r="Q73">
            <v>4</v>
          </cell>
          <cell r="R73">
            <v>69.5</v>
          </cell>
          <cell r="S73">
            <v>19</v>
          </cell>
          <cell r="T73">
            <v>6</v>
          </cell>
          <cell r="U73">
            <v>1</v>
          </cell>
          <cell r="V73">
            <v>337</v>
          </cell>
          <cell r="W73">
            <v>16</v>
          </cell>
          <cell r="X73">
            <v>1</v>
          </cell>
          <cell r="Y73">
            <v>1</v>
          </cell>
          <cell r="Z73">
            <v>16.850000000000001</v>
          </cell>
          <cell r="AA73">
            <v>397.85</v>
          </cell>
          <cell r="AB73">
            <v>2387.1000000000004</v>
          </cell>
          <cell r="AC73">
            <v>0</v>
          </cell>
          <cell r="AD73">
            <v>1</v>
          </cell>
          <cell r="AE73">
            <v>1</v>
          </cell>
          <cell r="AF73">
            <v>0</v>
          </cell>
          <cell r="AG73" t="str">
            <v>M75</v>
          </cell>
          <cell r="AH73" t="str">
            <v>ARMOUR</v>
          </cell>
          <cell r="AI73">
            <v>6</v>
          </cell>
          <cell r="AJ73">
            <v>6</v>
          </cell>
          <cell r="AK73">
            <v>48</v>
          </cell>
          <cell r="AL73">
            <v>1000</v>
          </cell>
          <cell r="AM73">
            <v>12</v>
          </cell>
          <cell r="AN73">
            <v>0</v>
          </cell>
          <cell r="AP73" t="str">
            <v>M</v>
          </cell>
          <cell r="AQ73">
            <v>0</v>
          </cell>
          <cell r="AR73" t="str">
            <v>LOW</v>
          </cell>
          <cell r="AS73" t="str">
            <v>SUBSTATION 191</v>
          </cell>
          <cell r="AT73" t="str">
            <v>MCC-191-111-XXX-A</v>
          </cell>
          <cell r="AU73" t="str">
            <v>.</v>
          </cell>
          <cell r="AV73">
            <v>0</v>
          </cell>
          <cell r="AW73">
            <v>0</v>
          </cell>
          <cell r="AX73">
            <v>0</v>
          </cell>
        </row>
        <row r="74">
          <cell r="A74">
            <v>0</v>
          </cell>
          <cell r="B74">
            <v>0</v>
          </cell>
          <cell r="D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P74">
            <v>0</v>
          </cell>
          <cell r="AQ74">
            <v>0</v>
          </cell>
          <cell r="AR74">
            <v>0</v>
          </cell>
          <cell r="AS74">
            <v>0</v>
          </cell>
          <cell r="AT74">
            <v>0</v>
          </cell>
          <cell r="AU74">
            <v>0</v>
          </cell>
          <cell r="AV74">
            <v>0</v>
          </cell>
          <cell r="AW74">
            <v>0</v>
          </cell>
          <cell r="AX74">
            <v>0</v>
          </cell>
        </row>
        <row r="77">
          <cell r="C77" t="str">
            <v>NOTE :</v>
          </cell>
        </row>
        <row r="78">
          <cell r="C78">
            <v>1</v>
          </cell>
          <cell r="D78" t="str">
            <v>not real power consumtions</v>
          </cell>
        </row>
        <row r="79">
          <cell r="C79">
            <v>2</v>
          </cell>
          <cell r="D79" t="str">
            <v>Cable Power Mengunakan Catalog GT Kabel Indonesia</v>
          </cell>
        </row>
        <row r="82">
          <cell r="A82" t="str">
            <v>NO.</v>
          </cell>
          <cell r="B82" t="str">
            <v>EQUIPMENT NO.</v>
          </cell>
          <cell r="D82" t="str">
            <v>CABLE TAG NUMBER</v>
          </cell>
          <cell r="F82" t="str">
            <v>SERVICE</v>
          </cell>
          <cell r="G82" t="str">
            <v>VOLT</v>
          </cell>
          <cell r="H82" t="str">
            <v>RATED OUTPUT</v>
          </cell>
          <cell r="I82" t="str">
            <v>RATED OUTPUT</v>
          </cell>
          <cell r="J82" t="str">
            <v>FROM</v>
          </cell>
          <cell r="K82" t="str">
            <v>VIA</v>
          </cell>
          <cell r="L82" t="str">
            <v>TO</v>
          </cell>
          <cell r="N82" t="str">
            <v>CABLE  SPECIFICATION  &amp; SIZE</v>
          </cell>
          <cell r="S82" t="str">
            <v>L1 (a+b)</v>
          </cell>
          <cell r="T82" t="str">
            <v>L1( c+d+e)</v>
          </cell>
          <cell r="U82" t="str">
            <v>L1(f)</v>
          </cell>
          <cell r="V82" t="str">
            <v>L2 (H)</v>
          </cell>
          <cell r="W82" t="str">
            <v>L2 (V)</v>
          </cell>
          <cell r="X82" t="str">
            <v>L3 (a)</v>
          </cell>
          <cell r="Y82" t="str">
            <v>L3(b)</v>
          </cell>
          <cell r="Z82" t="str">
            <v>SNAKE LOSS</v>
          </cell>
          <cell r="AA82" t="str">
            <v xml:space="preserve">TOTAL CABLE </v>
          </cell>
          <cell r="AC82" t="str">
            <v>FROM</v>
          </cell>
          <cell r="AE82" t="str">
            <v>TO</v>
          </cell>
          <cell r="AG82" t="str">
            <v>CABLE GLAND</v>
          </cell>
          <cell r="AK82" t="str">
            <v>CABLE LUG</v>
          </cell>
          <cell r="AL82" t="str">
            <v>SPLICING KIT</v>
          </cell>
        </row>
        <row r="83">
          <cell r="M83" t="str">
            <v>SPECIFICATION</v>
          </cell>
          <cell r="N83" t="str">
            <v>SPECIFICATION</v>
          </cell>
          <cell r="O83" t="str">
            <v>SIZE</v>
          </cell>
          <cell r="P83" t="str">
            <v>NO. OF CABLE</v>
          </cell>
          <cell r="Q83" t="str">
            <v>CORE</v>
          </cell>
          <cell r="R83" t="str">
            <v>OD</v>
          </cell>
          <cell r="S83" t="str">
            <v>S/S INSIDE</v>
          </cell>
          <cell r="T83" t="str">
            <v>S/S VERTICAL</v>
          </cell>
          <cell r="U83" t="str">
            <v>TERMINATION</v>
          </cell>
          <cell r="V83" t="str">
            <v>HORIZONTAL</v>
          </cell>
          <cell r="W83" t="str">
            <v>VERTICAL</v>
          </cell>
          <cell r="X83" t="str">
            <v>S/S DEPTH</v>
          </cell>
          <cell r="Y83" t="str">
            <v>TERMINATION</v>
          </cell>
          <cell r="Z83" t="str">
            <v>3% of L2 (H)</v>
          </cell>
          <cell r="AA83" t="str">
            <v>LENGTH</v>
          </cell>
          <cell r="AB83" t="str">
            <v>TOTAL LENGTH</v>
          </cell>
          <cell r="AC83" t="str">
            <v>HAZARD</v>
          </cell>
          <cell r="AD83" t="str">
            <v>NON HAZARD</v>
          </cell>
          <cell r="AE83" t="str">
            <v>HAZARD</v>
          </cell>
          <cell r="AF83" t="str">
            <v>NON HAZARD</v>
          </cell>
          <cell r="AG83" t="str">
            <v>SIZE</v>
          </cell>
          <cell r="AH83" t="str">
            <v>TYPE</v>
          </cell>
          <cell r="AI83" t="str">
            <v>HAZARD</v>
          </cell>
          <cell r="AJ83" t="str">
            <v>NON HAZARD</v>
          </cell>
          <cell r="AK83" t="str">
            <v>SUM</v>
          </cell>
          <cell r="AL83" t="str">
            <v>CSL</v>
          </cell>
          <cell r="AM83" t="str">
            <v>SUM</v>
          </cell>
          <cell r="AN83" t="str">
            <v>REMARKS</v>
          </cell>
        </row>
        <row r="84">
          <cell r="G84" t="str">
            <v>KV</v>
          </cell>
          <cell r="H84" t="str">
            <v>-</v>
          </cell>
          <cell r="I84" t="str">
            <v>KW</v>
          </cell>
          <cell r="O84" t="str">
            <v>sqmm</v>
          </cell>
          <cell r="P84" t="str">
            <v>EA</v>
          </cell>
          <cell r="Q84" t="str">
            <v>-</v>
          </cell>
          <cell r="R84" t="str">
            <v>sqmm</v>
          </cell>
          <cell r="S84" t="str">
            <v>m</v>
          </cell>
          <cell r="T84" t="str">
            <v>m</v>
          </cell>
          <cell r="U84" t="str">
            <v>m</v>
          </cell>
          <cell r="V84" t="str">
            <v>m</v>
          </cell>
          <cell r="W84" t="str">
            <v>m</v>
          </cell>
          <cell r="X84" t="str">
            <v>m</v>
          </cell>
          <cell r="Y84" t="str">
            <v>m</v>
          </cell>
          <cell r="Z84" t="str">
            <v>m</v>
          </cell>
          <cell r="AA84" t="str">
            <v>m</v>
          </cell>
          <cell r="AB84" t="str">
            <v>m</v>
          </cell>
          <cell r="AC84" t="str">
            <v>EA</v>
          </cell>
          <cell r="AD84" t="str">
            <v>EA</v>
          </cell>
          <cell r="AE84" t="str">
            <v>EA</v>
          </cell>
          <cell r="AF84" t="str">
            <v>EA</v>
          </cell>
          <cell r="AG84" t="str">
            <v>-</v>
          </cell>
          <cell r="AH84" t="str">
            <v>-</v>
          </cell>
          <cell r="AI84" t="str">
            <v>EA</v>
          </cell>
          <cell r="AJ84" t="str">
            <v>EA</v>
          </cell>
          <cell r="AK84" t="str">
            <v>EA</v>
          </cell>
          <cell r="AL84" t="str">
            <v>m</v>
          </cell>
          <cell r="AM84" t="str">
            <v>EA</v>
          </cell>
        </row>
        <row r="85">
          <cell r="D85" t="str">
            <v>SUBSTATION 191</v>
          </cell>
          <cell r="AP85" t="str">
            <v>TYPE</v>
          </cell>
          <cell r="AQ85" t="str">
            <v>STATUS</v>
          </cell>
          <cell r="AR85" t="str">
            <v>SYSTEM</v>
          </cell>
          <cell r="AS85" t="str">
            <v>SUBSTATION</v>
          </cell>
          <cell r="AT85" t="str">
            <v>MCC STATION</v>
          </cell>
          <cell r="AU85" t="str">
            <v>IKPT</v>
          </cell>
          <cell r="AV85" t="str">
            <v>SPARE1</v>
          </cell>
          <cell r="AW85" t="str">
            <v>SPARE2</v>
          </cell>
          <cell r="AX85" t="str">
            <v>SPARE3</v>
          </cell>
        </row>
        <row r="86">
          <cell r="D86" t="str">
            <v>MCC-191-113-XXX-B</v>
          </cell>
        </row>
        <row r="87">
          <cell r="A87">
            <v>1</v>
          </cell>
          <cell r="B87" t="str">
            <v>113.FY005</v>
          </cell>
          <cell r="D87" t="str">
            <v>113.FY005-P</v>
          </cell>
          <cell r="F87" t="str">
            <v>-</v>
          </cell>
          <cell r="G87">
            <v>380</v>
          </cell>
          <cell r="H87" t="str">
            <v>200 HP</v>
          </cell>
          <cell r="I87">
            <v>149.19999999999999</v>
          </cell>
          <cell r="J87" t="str">
            <v>MCC-191-111-XXX-A</v>
          </cell>
          <cell r="K87" t="str">
            <v>UG</v>
          </cell>
          <cell r="L87" t="str">
            <v>113.FY005</v>
          </cell>
          <cell r="M87" t="str">
            <v>0.6/1  KV ,CU/XLPE/STA/PVC ; 4C X 300 SQMM</v>
          </cell>
          <cell r="N87" t="str">
            <v>0.6/1  KV ,CU/XLPE/STA/PVC ; 6-4C X 300 SQMM</v>
          </cell>
          <cell r="O87">
            <v>300</v>
          </cell>
          <cell r="P87">
            <v>6</v>
          </cell>
          <cell r="Q87">
            <v>4</v>
          </cell>
          <cell r="R87">
            <v>69.5</v>
          </cell>
          <cell r="S87">
            <v>19</v>
          </cell>
          <cell r="T87">
            <v>6</v>
          </cell>
          <cell r="U87">
            <v>1</v>
          </cell>
          <cell r="V87">
            <v>337</v>
          </cell>
          <cell r="W87">
            <v>16</v>
          </cell>
          <cell r="X87">
            <v>1</v>
          </cell>
          <cell r="Y87">
            <v>1</v>
          </cell>
          <cell r="Z87">
            <v>16.850000000000001</v>
          </cell>
          <cell r="AA87">
            <v>397.85</v>
          </cell>
          <cell r="AB87">
            <v>2387.1000000000004</v>
          </cell>
          <cell r="AC87">
            <v>0</v>
          </cell>
          <cell r="AD87">
            <v>1</v>
          </cell>
          <cell r="AE87">
            <v>1</v>
          </cell>
          <cell r="AF87">
            <v>0</v>
          </cell>
          <cell r="AG87" t="str">
            <v>M75</v>
          </cell>
          <cell r="AH87" t="str">
            <v>ARMOUR</v>
          </cell>
          <cell r="AI87">
            <v>6</v>
          </cell>
          <cell r="AJ87">
            <v>6</v>
          </cell>
          <cell r="AK87">
            <v>48</v>
          </cell>
          <cell r="AL87">
            <v>1000</v>
          </cell>
          <cell r="AM87">
            <v>12</v>
          </cell>
          <cell r="AN87">
            <v>0</v>
          </cell>
          <cell r="AP87" t="str">
            <v>M</v>
          </cell>
          <cell r="AQ87">
            <v>0</v>
          </cell>
          <cell r="AR87" t="str">
            <v>LOW</v>
          </cell>
          <cell r="AS87" t="str">
            <v>SUBSTATION 191</v>
          </cell>
          <cell r="AT87" t="str">
            <v>MCC-191-111-XXX-A</v>
          </cell>
          <cell r="AU87" t="str">
            <v>.</v>
          </cell>
          <cell r="AV87">
            <v>0</v>
          </cell>
          <cell r="AW87">
            <v>0</v>
          </cell>
          <cell r="AX87">
            <v>0</v>
          </cell>
        </row>
        <row r="88">
          <cell r="A88">
            <v>2</v>
          </cell>
          <cell r="B88" t="str">
            <v>113.FD008</v>
          </cell>
          <cell r="D88" t="str">
            <v>113.FD008-P</v>
          </cell>
          <cell r="F88" t="str">
            <v>-</v>
          </cell>
          <cell r="G88">
            <v>380</v>
          </cell>
          <cell r="H88" t="str">
            <v>200 HP</v>
          </cell>
          <cell r="I88">
            <v>149.19999999999999</v>
          </cell>
          <cell r="J88" t="str">
            <v>MCC-191-111-XXX-A</v>
          </cell>
          <cell r="K88" t="str">
            <v>UG</v>
          </cell>
          <cell r="L88" t="str">
            <v>113.FD008</v>
          </cell>
          <cell r="M88" t="str">
            <v>0.6/1  KV ,CU/XLPE/STA/PVC ; 4C X 300 SQMM</v>
          </cell>
          <cell r="N88" t="str">
            <v>0.6/1  KV ,CU/XLPE/STA/PVC ; 6-4C X 300 SQMM</v>
          </cell>
          <cell r="O88">
            <v>300</v>
          </cell>
          <cell r="P88">
            <v>6</v>
          </cell>
          <cell r="Q88">
            <v>4</v>
          </cell>
          <cell r="R88">
            <v>69.5</v>
          </cell>
          <cell r="S88">
            <v>19</v>
          </cell>
          <cell r="T88">
            <v>6</v>
          </cell>
          <cell r="U88">
            <v>1</v>
          </cell>
          <cell r="V88">
            <v>337</v>
          </cell>
          <cell r="W88">
            <v>16</v>
          </cell>
          <cell r="X88">
            <v>1</v>
          </cell>
          <cell r="Y88">
            <v>1</v>
          </cell>
          <cell r="Z88">
            <v>16.850000000000001</v>
          </cell>
          <cell r="AA88">
            <v>397.85</v>
          </cell>
          <cell r="AB88">
            <v>2387.1000000000004</v>
          </cell>
          <cell r="AC88">
            <v>0</v>
          </cell>
          <cell r="AD88">
            <v>1</v>
          </cell>
          <cell r="AE88">
            <v>1</v>
          </cell>
          <cell r="AF88">
            <v>0</v>
          </cell>
          <cell r="AG88" t="str">
            <v>M75</v>
          </cell>
          <cell r="AH88" t="str">
            <v>ARMOUR</v>
          </cell>
          <cell r="AI88">
            <v>6</v>
          </cell>
          <cell r="AJ88">
            <v>6</v>
          </cell>
          <cell r="AK88">
            <v>48</v>
          </cell>
          <cell r="AL88">
            <v>1000</v>
          </cell>
          <cell r="AM88">
            <v>12</v>
          </cell>
          <cell r="AN88">
            <v>0</v>
          </cell>
          <cell r="AP88" t="str">
            <v>M</v>
          </cell>
          <cell r="AQ88">
            <v>0</v>
          </cell>
          <cell r="AR88" t="str">
            <v>LOW</v>
          </cell>
          <cell r="AS88" t="str">
            <v>SUBSTATION 191</v>
          </cell>
          <cell r="AT88" t="str">
            <v>MCC-191-111-XXX-A</v>
          </cell>
          <cell r="AU88" t="str">
            <v>.</v>
          </cell>
          <cell r="AV88">
            <v>0</v>
          </cell>
          <cell r="AW88">
            <v>0</v>
          </cell>
          <cell r="AX88">
            <v>0</v>
          </cell>
        </row>
        <row r="89">
          <cell r="A89">
            <v>3</v>
          </cell>
          <cell r="B89" t="str">
            <v>113.JC010</v>
          </cell>
          <cell r="D89" t="str">
            <v>113.JC010-P</v>
          </cell>
          <cell r="F89" t="str">
            <v>-</v>
          </cell>
          <cell r="G89">
            <v>380</v>
          </cell>
          <cell r="H89" t="str">
            <v>200 HP</v>
          </cell>
          <cell r="I89">
            <v>149.19999999999999</v>
          </cell>
          <cell r="J89" t="str">
            <v>MCC-191-111-XXX-A</v>
          </cell>
          <cell r="K89" t="str">
            <v>UG</v>
          </cell>
          <cell r="L89" t="str">
            <v>113.JC010</v>
          </cell>
          <cell r="M89" t="str">
            <v>0.6/1  KV ,CU/XLPE/STA/PVC ; 4C X 300 SQMM</v>
          </cell>
          <cell r="N89" t="str">
            <v>0.6/1  KV ,CU/XLPE/STA/PVC ; 6-4C X 300 SQMM</v>
          </cell>
          <cell r="O89">
            <v>300</v>
          </cell>
          <cell r="P89">
            <v>6</v>
          </cell>
          <cell r="Q89">
            <v>4</v>
          </cell>
          <cell r="R89">
            <v>69.5</v>
          </cell>
          <cell r="S89">
            <v>19</v>
          </cell>
          <cell r="T89">
            <v>6</v>
          </cell>
          <cell r="U89">
            <v>1</v>
          </cell>
          <cell r="V89">
            <v>337</v>
          </cell>
          <cell r="W89">
            <v>16</v>
          </cell>
          <cell r="X89">
            <v>1</v>
          </cell>
          <cell r="Y89">
            <v>1</v>
          </cell>
          <cell r="Z89">
            <v>16.850000000000001</v>
          </cell>
          <cell r="AA89">
            <v>397.85</v>
          </cell>
          <cell r="AB89">
            <v>2387.1000000000004</v>
          </cell>
          <cell r="AC89">
            <v>0</v>
          </cell>
          <cell r="AD89">
            <v>1</v>
          </cell>
          <cell r="AE89">
            <v>1</v>
          </cell>
          <cell r="AF89">
            <v>0</v>
          </cell>
          <cell r="AG89" t="str">
            <v>M75</v>
          </cell>
          <cell r="AH89" t="str">
            <v>ARMOUR</v>
          </cell>
          <cell r="AI89">
            <v>6</v>
          </cell>
          <cell r="AJ89">
            <v>6</v>
          </cell>
          <cell r="AK89">
            <v>48</v>
          </cell>
          <cell r="AL89">
            <v>1000</v>
          </cell>
          <cell r="AM89">
            <v>12</v>
          </cell>
          <cell r="AN89">
            <v>0</v>
          </cell>
          <cell r="AP89" t="str">
            <v>M</v>
          </cell>
          <cell r="AQ89">
            <v>0</v>
          </cell>
          <cell r="AR89" t="str">
            <v>LOW</v>
          </cell>
          <cell r="AS89" t="str">
            <v>SUBSTATION 191</v>
          </cell>
          <cell r="AT89" t="str">
            <v>MCC-191-111-XXX-A</v>
          </cell>
          <cell r="AU89" t="str">
            <v>.</v>
          </cell>
          <cell r="AV89">
            <v>0</v>
          </cell>
          <cell r="AW89">
            <v>0</v>
          </cell>
          <cell r="AX89">
            <v>0</v>
          </cell>
        </row>
        <row r="90">
          <cell r="A90">
            <v>4</v>
          </cell>
          <cell r="B90" t="str">
            <v>113.CG020</v>
          </cell>
          <cell r="D90" t="str">
            <v>113.CG020-P</v>
          </cell>
          <cell r="F90" t="str">
            <v>-</v>
          </cell>
          <cell r="G90">
            <v>380</v>
          </cell>
          <cell r="H90" t="str">
            <v>200 HP</v>
          </cell>
          <cell r="I90">
            <v>149.19999999999999</v>
          </cell>
          <cell r="J90" t="str">
            <v>MCC-191-111-XXX-A</v>
          </cell>
          <cell r="K90" t="str">
            <v>UG</v>
          </cell>
          <cell r="L90" t="str">
            <v>113.CG020</v>
          </cell>
          <cell r="M90" t="str">
            <v>0.6/1  KV ,CU/XLPE/STA/PVC ; 4C X 300 SQMM</v>
          </cell>
          <cell r="N90" t="str">
            <v>0.6/1  KV ,CU/XLPE/STA/PVC ; 6-4C X 300 SQMM</v>
          </cell>
          <cell r="O90">
            <v>300</v>
          </cell>
          <cell r="P90">
            <v>6</v>
          </cell>
          <cell r="Q90">
            <v>4</v>
          </cell>
          <cell r="R90">
            <v>69.5</v>
          </cell>
          <cell r="S90">
            <v>19</v>
          </cell>
          <cell r="T90">
            <v>6</v>
          </cell>
          <cell r="U90">
            <v>1</v>
          </cell>
          <cell r="V90">
            <v>337</v>
          </cell>
          <cell r="W90">
            <v>16</v>
          </cell>
          <cell r="X90">
            <v>1</v>
          </cell>
          <cell r="Y90">
            <v>1</v>
          </cell>
          <cell r="Z90">
            <v>16.850000000000001</v>
          </cell>
          <cell r="AA90">
            <v>397.85</v>
          </cell>
          <cell r="AB90">
            <v>2387.1000000000004</v>
          </cell>
          <cell r="AC90">
            <v>0</v>
          </cell>
          <cell r="AD90">
            <v>1</v>
          </cell>
          <cell r="AE90">
            <v>1</v>
          </cell>
          <cell r="AF90">
            <v>0</v>
          </cell>
          <cell r="AG90" t="str">
            <v>M75</v>
          </cell>
          <cell r="AH90" t="str">
            <v>ARMOUR</v>
          </cell>
          <cell r="AI90">
            <v>6</v>
          </cell>
          <cell r="AJ90">
            <v>6</v>
          </cell>
          <cell r="AK90">
            <v>48</v>
          </cell>
          <cell r="AL90">
            <v>1000</v>
          </cell>
          <cell r="AM90">
            <v>12</v>
          </cell>
          <cell r="AN90">
            <v>0</v>
          </cell>
          <cell r="AP90" t="str">
            <v>M</v>
          </cell>
          <cell r="AQ90">
            <v>0</v>
          </cell>
          <cell r="AR90" t="str">
            <v>LOW</v>
          </cell>
          <cell r="AS90" t="str">
            <v>SUBSTATION 191</v>
          </cell>
          <cell r="AT90" t="str">
            <v>MCC-191-111-XXX-A</v>
          </cell>
          <cell r="AU90" t="str">
            <v>.</v>
          </cell>
          <cell r="AV90">
            <v>0</v>
          </cell>
          <cell r="AW90">
            <v>0</v>
          </cell>
          <cell r="AX90">
            <v>0</v>
          </cell>
        </row>
        <row r="91">
          <cell r="A91">
            <v>5</v>
          </cell>
          <cell r="B91" t="str">
            <v>113.BC120</v>
          </cell>
          <cell r="D91" t="str">
            <v>113.BC120-P</v>
          </cell>
          <cell r="F91" t="str">
            <v>-</v>
          </cell>
          <cell r="G91">
            <v>380</v>
          </cell>
          <cell r="H91" t="str">
            <v>200 HP</v>
          </cell>
          <cell r="I91">
            <v>149.19999999999999</v>
          </cell>
          <cell r="J91" t="str">
            <v>MCC-191-111-XXX-A</v>
          </cell>
          <cell r="K91" t="str">
            <v>UG</v>
          </cell>
          <cell r="L91" t="str">
            <v>113.BC120</v>
          </cell>
          <cell r="M91" t="str">
            <v>0.6/1  KV ,CU/XLPE/STA/PVC ; 4C X 300 SQMM</v>
          </cell>
          <cell r="N91" t="str">
            <v>0.6/1  KV ,CU/XLPE/STA/PVC ; 6-4C X 300 SQMM</v>
          </cell>
          <cell r="O91">
            <v>300</v>
          </cell>
          <cell r="P91">
            <v>6</v>
          </cell>
          <cell r="Q91">
            <v>4</v>
          </cell>
          <cell r="R91">
            <v>69.5</v>
          </cell>
          <cell r="S91">
            <v>19</v>
          </cell>
          <cell r="T91">
            <v>6</v>
          </cell>
          <cell r="U91">
            <v>1</v>
          </cell>
          <cell r="V91">
            <v>337</v>
          </cell>
          <cell r="W91">
            <v>16</v>
          </cell>
          <cell r="X91">
            <v>1</v>
          </cell>
          <cell r="Y91">
            <v>1</v>
          </cell>
          <cell r="Z91">
            <v>16.850000000000001</v>
          </cell>
          <cell r="AA91">
            <v>397.85</v>
          </cell>
          <cell r="AB91">
            <v>2387.1000000000004</v>
          </cell>
          <cell r="AC91">
            <v>0</v>
          </cell>
          <cell r="AD91">
            <v>1</v>
          </cell>
          <cell r="AE91">
            <v>1</v>
          </cell>
          <cell r="AF91">
            <v>0</v>
          </cell>
          <cell r="AG91" t="str">
            <v>M75</v>
          </cell>
          <cell r="AH91" t="str">
            <v>ARMOUR</v>
          </cell>
          <cell r="AI91">
            <v>6</v>
          </cell>
          <cell r="AJ91">
            <v>6</v>
          </cell>
          <cell r="AK91">
            <v>48</v>
          </cell>
          <cell r="AL91">
            <v>1000</v>
          </cell>
          <cell r="AM91">
            <v>12</v>
          </cell>
          <cell r="AN91">
            <v>0</v>
          </cell>
          <cell r="AP91" t="str">
            <v>M</v>
          </cell>
          <cell r="AQ91">
            <v>0</v>
          </cell>
          <cell r="AR91" t="str">
            <v>LOW</v>
          </cell>
          <cell r="AS91" t="str">
            <v>SUBSTATION 191</v>
          </cell>
          <cell r="AT91" t="str">
            <v>MCC-191-111-XXX-A</v>
          </cell>
          <cell r="AU91" t="str">
            <v>.</v>
          </cell>
          <cell r="AV91">
            <v>0</v>
          </cell>
          <cell r="AW91">
            <v>0</v>
          </cell>
          <cell r="AX91">
            <v>0</v>
          </cell>
        </row>
        <row r="92">
          <cell r="A92">
            <v>6</v>
          </cell>
          <cell r="B92" t="str">
            <v>113.RF152</v>
          </cell>
          <cell r="D92" t="str">
            <v>113.RF152-P</v>
          </cell>
          <cell r="F92" t="str">
            <v>-</v>
          </cell>
          <cell r="G92">
            <v>380</v>
          </cell>
          <cell r="H92" t="str">
            <v>200 HP</v>
          </cell>
          <cell r="I92">
            <v>149.19999999999999</v>
          </cell>
          <cell r="J92" t="str">
            <v>MCC-191-111-XXX-A</v>
          </cell>
          <cell r="K92" t="str">
            <v>UG</v>
          </cell>
          <cell r="L92" t="str">
            <v>113.RF152</v>
          </cell>
          <cell r="M92" t="str">
            <v>0.6/1  KV ,CU/XLPE/STA/PVC ; 4C X 300 SQMM</v>
          </cell>
          <cell r="N92" t="str">
            <v>0.6/1  KV ,CU/XLPE/STA/PVC ; 6-4C X 300 SQMM</v>
          </cell>
          <cell r="O92">
            <v>300</v>
          </cell>
          <cell r="P92">
            <v>6</v>
          </cell>
          <cell r="Q92">
            <v>4</v>
          </cell>
          <cell r="R92">
            <v>69.5</v>
          </cell>
          <cell r="S92">
            <v>19</v>
          </cell>
          <cell r="T92">
            <v>6</v>
          </cell>
          <cell r="U92">
            <v>1</v>
          </cell>
          <cell r="V92">
            <v>337</v>
          </cell>
          <cell r="W92">
            <v>16</v>
          </cell>
          <cell r="X92">
            <v>1</v>
          </cell>
          <cell r="Y92">
            <v>1</v>
          </cell>
          <cell r="Z92">
            <v>16.850000000000001</v>
          </cell>
          <cell r="AA92">
            <v>397.85</v>
          </cell>
          <cell r="AB92">
            <v>2387.1000000000004</v>
          </cell>
          <cell r="AC92">
            <v>0</v>
          </cell>
          <cell r="AD92">
            <v>1</v>
          </cell>
          <cell r="AE92">
            <v>1</v>
          </cell>
          <cell r="AF92">
            <v>0</v>
          </cell>
          <cell r="AG92" t="str">
            <v>M75</v>
          </cell>
          <cell r="AH92" t="str">
            <v>ARMOUR</v>
          </cell>
          <cell r="AI92">
            <v>6</v>
          </cell>
          <cell r="AJ92">
            <v>6</v>
          </cell>
          <cell r="AK92">
            <v>48</v>
          </cell>
          <cell r="AL92">
            <v>1000</v>
          </cell>
          <cell r="AM92">
            <v>12</v>
          </cell>
          <cell r="AN92">
            <v>0</v>
          </cell>
          <cell r="AP92" t="str">
            <v>M</v>
          </cell>
          <cell r="AQ92">
            <v>0</v>
          </cell>
          <cell r="AR92" t="str">
            <v>LOW</v>
          </cell>
          <cell r="AS92" t="str">
            <v>SUBSTATION 191</v>
          </cell>
          <cell r="AT92" t="str">
            <v>MCC-191-111-XXX-A</v>
          </cell>
          <cell r="AU92" t="str">
            <v>.</v>
          </cell>
          <cell r="AV92">
            <v>0</v>
          </cell>
          <cell r="AW92">
            <v>0</v>
          </cell>
          <cell r="AX92">
            <v>0</v>
          </cell>
        </row>
        <row r="93">
          <cell r="A93">
            <v>7</v>
          </cell>
          <cell r="B93" t="str">
            <v>113.FN153</v>
          </cell>
          <cell r="D93" t="str">
            <v>113.FN153-P</v>
          </cell>
          <cell r="F93" t="str">
            <v>-</v>
          </cell>
          <cell r="G93">
            <v>380</v>
          </cell>
          <cell r="H93" t="str">
            <v>200 HP</v>
          </cell>
          <cell r="I93">
            <v>149.19999999999999</v>
          </cell>
          <cell r="J93" t="str">
            <v>MCC-191-111-XXX-A</v>
          </cell>
          <cell r="K93" t="str">
            <v>UG</v>
          </cell>
          <cell r="L93" t="str">
            <v>113.FN153</v>
          </cell>
          <cell r="M93" t="str">
            <v>0.6/1  KV ,CU/XLPE/STA/PVC ; 4C X 300 SQMM</v>
          </cell>
          <cell r="N93" t="str">
            <v>0.6/1  KV ,CU/XLPE/STA/PVC ; 6-4C X 300 SQMM</v>
          </cell>
          <cell r="O93">
            <v>300</v>
          </cell>
          <cell r="P93">
            <v>6</v>
          </cell>
          <cell r="Q93">
            <v>4</v>
          </cell>
          <cell r="R93">
            <v>69.5</v>
          </cell>
          <cell r="S93">
            <v>19</v>
          </cell>
          <cell r="T93">
            <v>6</v>
          </cell>
          <cell r="U93">
            <v>1</v>
          </cell>
          <cell r="V93">
            <v>337</v>
          </cell>
          <cell r="W93">
            <v>16</v>
          </cell>
          <cell r="X93">
            <v>1</v>
          </cell>
          <cell r="Y93">
            <v>1</v>
          </cell>
          <cell r="Z93">
            <v>16.850000000000001</v>
          </cell>
          <cell r="AA93">
            <v>397.85</v>
          </cell>
          <cell r="AB93">
            <v>2387.1000000000004</v>
          </cell>
          <cell r="AC93">
            <v>0</v>
          </cell>
          <cell r="AD93">
            <v>1</v>
          </cell>
          <cell r="AE93">
            <v>1</v>
          </cell>
          <cell r="AF93">
            <v>0</v>
          </cell>
          <cell r="AG93" t="str">
            <v>M75</v>
          </cell>
          <cell r="AH93" t="str">
            <v>ARMOUR</v>
          </cell>
          <cell r="AI93">
            <v>6</v>
          </cell>
          <cell r="AJ93">
            <v>6</v>
          </cell>
          <cell r="AK93">
            <v>48</v>
          </cell>
          <cell r="AL93">
            <v>1000</v>
          </cell>
          <cell r="AM93">
            <v>12</v>
          </cell>
          <cell r="AN93">
            <v>0</v>
          </cell>
          <cell r="AP93" t="str">
            <v>M</v>
          </cell>
          <cell r="AQ93">
            <v>0</v>
          </cell>
          <cell r="AR93" t="str">
            <v>LOW</v>
          </cell>
          <cell r="AS93" t="str">
            <v>SUBSTATION 191</v>
          </cell>
          <cell r="AT93" t="str">
            <v>MCC-191-111-XXX-A</v>
          </cell>
          <cell r="AU93" t="str">
            <v>.</v>
          </cell>
          <cell r="AV93">
            <v>0</v>
          </cell>
          <cell r="AW93">
            <v>0</v>
          </cell>
          <cell r="AX93">
            <v>0</v>
          </cell>
        </row>
        <row r="94">
          <cell r="A94">
            <v>8</v>
          </cell>
          <cell r="B94" t="str">
            <v xml:space="preserve"> 113.BC180</v>
          </cell>
          <cell r="D94" t="str">
            <v xml:space="preserve"> 113.BC180-P</v>
          </cell>
          <cell r="F94" t="str">
            <v>-</v>
          </cell>
          <cell r="G94">
            <v>380</v>
          </cell>
          <cell r="H94" t="str">
            <v>200 HP</v>
          </cell>
          <cell r="I94">
            <v>149.19999999999999</v>
          </cell>
          <cell r="J94" t="str">
            <v>MCC-191-111-XXX-A</v>
          </cell>
          <cell r="K94" t="str">
            <v>UG</v>
          </cell>
          <cell r="L94" t="str">
            <v xml:space="preserve"> 113.BC180</v>
          </cell>
          <cell r="M94" t="str">
            <v>0.6/1  KV ,CU/XLPE/STA/PVC ; 4C X 300 SQMM</v>
          </cell>
          <cell r="N94" t="str">
            <v>0.6/1  KV ,CU/XLPE/STA/PVC ; 6-4C X 300 SQMM</v>
          </cell>
          <cell r="O94">
            <v>300</v>
          </cell>
          <cell r="P94">
            <v>6</v>
          </cell>
          <cell r="Q94">
            <v>4</v>
          </cell>
          <cell r="R94">
            <v>69.5</v>
          </cell>
          <cell r="S94">
            <v>19</v>
          </cell>
          <cell r="T94">
            <v>6</v>
          </cell>
          <cell r="U94">
            <v>1</v>
          </cell>
          <cell r="V94">
            <v>337</v>
          </cell>
          <cell r="W94">
            <v>16</v>
          </cell>
          <cell r="X94">
            <v>1</v>
          </cell>
          <cell r="Y94">
            <v>1</v>
          </cell>
          <cell r="Z94">
            <v>16.850000000000001</v>
          </cell>
          <cell r="AA94">
            <v>397.85</v>
          </cell>
          <cell r="AB94">
            <v>2387.1000000000004</v>
          </cell>
          <cell r="AC94">
            <v>0</v>
          </cell>
          <cell r="AD94">
            <v>1</v>
          </cell>
          <cell r="AE94">
            <v>1</v>
          </cell>
          <cell r="AF94">
            <v>0</v>
          </cell>
          <cell r="AG94" t="str">
            <v>M75</v>
          </cell>
          <cell r="AH94" t="str">
            <v>ARMOUR</v>
          </cell>
          <cell r="AI94">
            <v>6</v>
          </cell>
          <cell r="AJ94">
            <v>6</v>
          </cell>
          <cell r="AK94">
            <v>48</v>
          </cell>
          <cell r="AL94">
            <v>1000</v>
          </cell>
          <cell r="AM94">
            <v>12</v>
          </cell>
          <cell r="AN94">
            <v>0</v>
          </cell>
          <cell r="AP94" t="str">
            <v>M</v>
          </cell>
          <cell r="AQ94">
            <v>0</v>
          </cell>
          <cell r="AR94" t="str">
            <v>LOW</v>
          </cell>
          <cell r="AS94" t="str">
            <v>SUBSTATION 191</v>
          </cell>
          <cell r="AT94" t="str">
            <v>MCC-191-111-XXX-A</v>
          </cell>
          <cell r="AU94" t="str">
            <v>.</v>
          </cell>
          <cell r="AV94">
            <v>0</v>
          </cell>
          <cell r="AW94">
            <v>0</v>
          </cell>
          <cell r="AX94">
            <v>0</v>
          </cell>
        </row>
        <row r="95">
          <cell r="A95">
            <v>9</v>
          </cell>
          <cell r="B95" t="str">
            <v>113.BC200</v>
          </cell>
          <cell r="D95" t="str">
            <v>113.BC200-P</v>
          </cell>
          <cell r="F95" t="str">
            <v>-</v>
          </cell>
          <cell r="G95">
            <v>380</v>
          </cell>
          <cell r="H95" t="str">
            <v>200 HP</v>
          </cell>
          <cell r="I95">
            <v>149.19999999999999</v>
          </cell>
          <cell r="J95" t="str">
            <v>MCC-191-111-XXX-A</v>
          </cell>
          <cell r="K95" t="str">
            <v>UG</v>
          </cell>
          <cell r="L95" t="str">
            <v>113.BC200</v>
          </cell>
          <cell r="M95" t="str">
            <v>0.6/1  KV ,CU/XLPE/STA/PVC ; 4C X 300 SQMM</v>
          </cell>
          <cell r="N95" t="str">
            <v>0.6/1  KV ,CU/XLPE/STA/PVC ; 6-4C X 300 SQMM</v>
          </cell>
          <cell r="O95">
            <v>300</v>
          </cell>
          <cell r="P95">
            <v>6</v>
          </cell>
          <cell r="Q95">
            <v>4</v>
          </cell>
          <cell r="R95">
            <v>69.5</v>
          </cell>
          <cell r="S95">
            <v>19</v>
          </cell>
          <cell r="T95">
            <v>6</v>
          </cell>
          <cell r="U95">
            <v>1</v>
          </cell>
          <cell r="V95">
            <v>337</v>
          </cell>
          <cell r="W95">
            <v>16</v>
          </cell>
          <cell r="X95">
            <v>1</v>
          </cell>
          <cell r="Y95">
            <v>1</v>
          </cell>
          <cell r="Z95">
            <v>16.850000000000001</v>
          </cell>
          <cell r="AA95">
            <v>397.85</v>
          </cell>
          <cell r="AB95">
            <v>2387.1000000000004</v>
          </cell>
          <cell r="AC95">
            <v>0</v>
          </cell>
          <cell r="AD95">
            <v>1</v>
          </cell>
          <cell r="AE95">
            <v>1</v>
          </cell>
          <cell r="AF95">
            <v>0</v>
          </cell>
          <cell r="AG95" t="str">
            <v>M75</v>
          </cell>
          <cell r="AH95" t="str">
            <v>ARMOUR</v>
          </cell>
          <cell r="AI95">
            <v>6</v>
          </cell>
          <cell r="AJ95">
            <v>6</v>
          </cell>
          <cell r="AK95">
            <v>48</v>
          </cell>
          <cell r="AL95">
            <v>1000</v>
          </cell>
          <cell r="AM95">
            <v>12</v>
          </cell>
          <cell r="AN95">
            <v>0</v>
          </cell>
          <cell r="AP95" t="str">
            <v>M</v>
          </cell>
          <cell r="AQ95">
            <v>0</v>
          </cell>
          <cell r="AR95" t="str">
            <v>LOW</v>
          </cell>
          <cell r="AS95" t="str">
            <v>SUBSTATION 191</v>
          </cell>
          <cell r="AT95" t="str">
            <v>MCC-191-111-XXX-A</v>
          </cell>
          <cell r="AU95" t="str">
            <v>.</v>
          </cell>
          <cell r="AV95">
            <v>0</v>
          </cell>
          <cell r="AW95">
            <v>0</v>
          </cell>
          <cell r="AX95">
            <v>0</v>
          </cell>
        </row>
        <row r="96">
          <cell r="A96">
            <v>10</v>
          </cell>
          <cell r="B96" t="str">
            <v>113.BC210</v>
          </cell>
          <cell r="D96" t="str">
            <v>113.BC210-P</v>
          </cell>
          <cell r="F96" t="str">
            <v>-</v>
          </cell>
          <cell r="G96">
            <v>380</v>
          </cell>
          <cell r="H96" t="str">
            <v>200 HP</v>
          </cell>
          <cell r="I96">
            <v>149.19999999999999</v>
          </cell>
          <cell r="J96" t="str">
            <v>MCC-191-111-XXX-A</v>
          </cell>
          <cell r="K96" t="str">
            <v>UG</v>
          </cell>
          <cell r="L96" t="str">
            <v>113.BC210</v>
          </cell>
          <cell r="M96" t="str">
            <v>0.6/1  KV ,CU/XLPE/STA/PVC ; 4C X 300 SQMM</v>
          </cell>
          <cell r="N96" t="str">
            <v>0.6/1  KV ,CU/XLPE/STA/PVC ; 6-4C X 300 SQMM</v>
          </cell>
          <cell r="O96">
            <v>300</v>
          </cell>
          <cell r="P96">
            <v>6</v>
          </cell>
          <cell r="Q96">
            <v>4</v>
          </cell>
          <cell r="R96">
            <v>69.5</v>
          </cell>
          <cell r="S96">
            <v>19</v>
          </cell>
          <cell r="T96">
            <v>6</v>
          </cell>
          <cell r="U96">
            <v>1</v>
          </cell>
          <cell r="V96">
            <v>337</v>
          </cell>
          <cell r="W96">
            <v>16</v>
          </cell>
          <cell r="X96">
            <v>1</v>
          </cell>
          <cell r="Y96">
            <v>1</v>
          </cell>
          <cell r="Z96">
            <v>16.850000000000001</v>
          </cell>
          <cell r="AA96">
            <v>397.85</v>
          </cell>
          <cell r="AB96">
            <v>2387.1000000000004</v>
          </cell>
          <cell r="AC96">
            <v>0</v>
          </cell>
          <cell r="AD96">
            <v>1</v>
          </cell>
          <cell r="AE96">
            <v>1</v>
          </cell>
          <cell r="AF96">
            <v>0</v>
          </cell>
          <cell r="AG96" t="str">
            <v>M75</v>
          </cell>
          <cell r="AH96" t="str">
            <v>ARMOUR</v>
          </cell>
          <cell r="AI96">
            <v>6</v>
          </cell>
          <cell r="AJ96">
            <v>6</v>
          </cell>
          <cell r="AK96">
            <v>48</v>
          </cell>
          <cell r="AL96">
            <v>1000</v>
          </cell>
          <cell r="AM96">
            <v>12</v>
          </cell>
          <cell r="AN96">
            <v>0</v>
          </cell>
          <cell r="AP96" t="str">
            <v>M</v>
          </cell>
          <cell r="AQ96">
            <v>0</v>
          </cell>
          <cell r="AR96" t="str">
            <v>LOW</v>
          </cell>
          <cell r="AS96" t="str">
            <v>SUBSTATION 191</v>
          </cell>
          <cell r="AT96" t="str">
            <v>MCC-191-111-XXX-A</v>
          </cell>
          <cell r="AU96" t="str">
            <v>.</v>
          </cell>
          <cell r="AV96">
            <v>0</v>
          </cell>
          <cell r="AW96">
            <v>0</v>
          </cell>
          <cell r="AX96">
            <v>0</v>
          </cell>
        </row>
        <row r="97">
          <cell r="A97">
            <v>11</v>
          </cell>
          <cell r="B97" t="str">
            <v>113.RF251</v>
          </cell>
          <cell r="D97" t="str">
            <v>113.RF251-P</v>
          </cell>
          <cell r="F97" t="str">
            <v>-</v>
          </cell>
          <cell r="G97">
            <v>380</v>
          </cell>
          <cell r="H97" t="str">
            <v>200 HP</v>
          </cell>
          <cell r="I97">
            <v>149.19999999999999</v>
          </cell>
          <cell r="J97" t="str">
            <v>MCC-191-111-XXX-A</v>
          </cell>
          <cell r="K97" t="str">
            <v>UG</v>
          </cell>
          <cell r="L97" t="str">
            <v>113.RF251</v>
          </cell>
          <cell r="M97" t="str">
            <v>0.6/1  KV ,CU/XLPE/STA/PVC ; 4C X 300 SQMM</v>
          </cell>
          <cell r="N97" t="str">
            <v>0.6/1  KV ,CU/XLPE/STA/PVC ; 6-4C X 300 SQMM</v>
          </cell>
          <cell r="O97">
            <v>300</v>
          </cell>
          <cell r="P97">
            <v>6</v>
          </cell>
          <cell r="Q97">
            <v>4</v>
          </cell>
          <cell r="R97">
            <v>69.5</v>
          </cell>
          <cell r="S97">
            <v>19</v>
          </cell>
          <cell r="T97">
            <v>6</v>
          </cell>
          <cell r="U97">
            <v>1</v>
          </cell>
          <cell r="V97">
            <v>337</v>
          </cell>
          <cell r="W97">
            <v>16</v>
          </cell>
          <cell r="X97">
            <v>1</v>
          </cell>
          <cell r="Y97">
            <v>1</v>
          </cell>
          <cell r="Z97">
            <v>16.850000000000001</v>
          </cell>
          <cell r="AA97">
            <v>397.85</v>
          </cell>
          <cell r="AB97">
            <v>2387.1000000000004</v>
          </cell>
          <cell r="AC97">
            <v>0</v>
          </cell>
          <cell r="AD97">
            <v>1</v>
          </cell>
          <cell r="AE97">
            <v>1</v>
          </cell>
          <cell r="AF97">
            <v>0</v>
          </cell>
          <cell r="AG97" t="str">
            <v>M75</v>
          </cell>
          <cell r="AH97" t="str">
            <v>ARMOUR</v>
          </cell>
          <cell r="AI97">
            <v>6</v>
          </cell>
          <cell r="AJ97">
            <v>6</v>
          </cell>
          <cell r="AK97">
            <v>48</v>
          </cell>
          <cell r="AL97">
            <v>1000</v>
          </cell>
          <cell r="AM97">
            <v>12</v>
          </cell>
          <cell r="AN97">
            <v>0</v>
          </cell>
          <cell r="AP97" t="str">
            <v>M</v>
          </cell>
          <cell r="AQ97">
            <v>0</v>
          </cell>
          <cell r="AR97" t="str">
            <v>LOW</v>
          </cell>
          <cell r="AS97" t="str">
            <v>SUBSTATION 191</v>
          </cell>
          <cell r="AT97" t="str">
            <v>MCC-191-111-XXX-A</v>
          </cell>
          <cell r="AU97" t="str">
            <v>.</v>
          </cell>
          <cell r="AV97">
            <v>0</v>
          </cell>
          <cell r="AW97">
            <v>0</v>
          </cell>
          <cell r="AX97">
            <v>0</v>
          </cell>
        </row>
        <row r="98">
          <cell r="A98">
            <v>12</v>
          </cell>
          <cell r="B98" t="str">
            <v>113.FN252</v>
          </cell>
          <cell r="D98" t="str">
            <v>113.FN252-P</v>
          </cell>
          <cell r="F98" t="str">
            <v>-</v>
          </cell>
          <cell r="G98">
            <v>380</v>
          </cell>
          <cell r="H98" t="str">
            <v>200 HP</v>
          </cell>
          <cell r="I98">
            <v>149.19999999999999</v>
          </cell>
          <cell r="J98" t="str">
            <v>MCC-191-111-XXX-A</v>
          </cell>
          <cell r="K98" t="str">
            <v>UG</v>
          </cell>
          <cell r="L98" t="str">
            <v>113.FN252</v>
          </cell>
          <cell r="M98" t="str">
            <v>0.6/1  KV ,CU/XLPE/STA/PVC ; 4C X 300 SQMM</v>
          </cell>
          <cell r="N98" t="str">
            <v>0.6/1  KV ,CU/XLPE/STA/PVC ; 6-4C X 300 SQMM</v>
          </cell>
          <cell r="O98">
            <v>300</v>
          </cell>
          <cell r="P98">
            <v>6</v>
          </cell>
          <cell r="Q98">
            <v>4</v>
          </cell>
          <cell r="R98">
            <v>69.5</v>
          </cell>
          <cell r="S98">
            <v>19</v>
          </cell>
          <cell r="T98">
            <v>6</v>
          </cell>
          <cell r="U98">
            <v>1</v>
          </cell>
          <cell r="V98">
            <v>337</v>
          </cell>
          <cell r="W98">
            <v>16</v>
          </cell>
          <cell r="X98">
            <v>1</v>
          </cell>
          <cell r="Y98">
            <v>1</v>
          </cell>
          <cell r="Z98">
            <v>16.850000000000001</v>
          </cell>
          <cell r="AA98">
            <v>397.85</v>
          </cell>
          <cell r="AB98">
            <v>2387.1000000000004</v>
          </cell>
          <cell r="AC98">
            <v>0</v>
          </cell>
          <cell r="AD98">
            <v>1</v>
          </cell>
          <cell r="AE98">
            <v>1</v>
          </cell>
          <cell r="AF98">
            <v>0</v>
          </cell>
          <cell r="AG98" t="str">
            <v>M75</v>
          </cell>
          <cell r="AH98" t="str">
            <v>ARMOUR</v>
          </cell>
          <cell r="AI98">
            <v>6</v>
          </cell>
          <cell r="AJ98">
            <v>6</v>
          </cell>
          <cell r="AK98">
            <v>48</v>
          </cell>
          <cell r="AL98">
            <v>1000</v>
          </cell>
          <cell r="AM98">
            <v>12</v>
          </cell>
          <cell r="AN98">
            <v>0</v>
          </cell>
          <cell r="AP98" t="str">
            <v>M</v>
          </cell>
          <cell r="AQ98">
            <v>0</v>
          </cell>
          <cell r="AR98" t="str">
            <v>LOW</v>
          </cell>
          <cell r="AS98" t="str">
            <v>SUBSTATION 191</v>
          </cell>
          <cell r="AT98" t="str">
            <v>MCC-191-111-XXX-A</v>
          </cell>
          <cell r="AU98" t="str">
            <v>.</v>
          </cell>
          <cell r="AV98">
            <v>0</v>
          </cell>
          <cell r="AW98">
            <v>0</v>
          </cell>
          <cell r="AX98">
            <v>0</v>
          </cell>
        </row>
        <row r="99">
          <cell r="A99">
            <v>13</v>
          </cell>
          <cell r="B99" t="str">
            <v>113.RF271</v>
          </cell>
          <cell r="D99" t="str">
            <v>113.RF271-P</v>
          </cell>
          <cell r="F99" t="str">
            <v>-</v>
          </cell>
          <cell r="G99">
            <v>380</v>
          </cell>
          <cell r="H99" t="str">
            <v>200 HP</v>
          </cell>
          <cell r="I99">
            <v>149.19999999999999</v>
          </cell>
          <cell r="J99" t="str">
            <v>MCC-191-111-XXX-A</v>
          </cell>
          <cell r="K99" t="str">
            <v>UG</v>
          </cell>
          <cell r="L99" t="str">
            <v>113.RF271</v>
          </cell>
          <cell r="M99" t="str">
            <v>0.6/1  KV ,CU/XLPE/STA/PVC ; 4C X 300 SQMM</v>
          </cell>
          <cell r="N99" t="str">
            <v>0.6/1  KV ,CU/XLPE/STA/PVC ; 6-4C X 300 SQMM</v>
          </cell>
          <cell r="O99">
            <v>300</v>
          </cell>
          <cell r="P99">
            <v>6</v>
          </cell>
          <cell r="Q99">
            <v>4</v>
          </cell>
          <cell r="R99">
            <v>69.5</v>
          </cell>
          <cell r="S99">
            <v>19</v>
          </cell>
          <cell r="T99">
            <v>6</v>
          </cell>
          <cell r="U99">
            <v>1</v>
          </cell>
          <cell r="V99">
            <v>337</v>
          </cell>
          <cell r="W99">
            <v>16</v>
          </cell>
          <cell r="X99">
            <v>1</v>
          </cell>
          <cell r="Y99">
            <v>1</v>
          </cell>
          <cell r="Z99">
            <v>16.850000000000001</v>
          </cell>
          <cell r="AA99">
            <v>397.85</v>
          </cell>
          <cell r="AB99">
            <v>2387.1000000000004</v>
          </cell>
          <cell r="AC99">
            <v>0</v>
          </cell>
          <cell r="AD99">
            <v>1</v>
          </cell>
          <cell r="AE99">
            <v>1</v>
          </cell>
          <cell r="AF99">
            <v>0</v>
          </cell>
          <cell r="AG99" t="str">
            <v>M75</v>
          </cell>
          <cell r="AH99" t="str">
            <v>ARMOUR</v>
          </cell>
          <cell r="AI99">
            <v>6</v>
          </cell>
          <cell r="AJ99">
            <v>6</v>
          </cell>
          <cell r="AK99">
            <v>48</v>
          </cell>
          <cell r="AL99">
            <v>1000</v>
          </cell>
          <cell r="AM99">
            <v>12</v>
          </cell>
          <cell r="AN99">
            <v>0</v>
          </cell>
          <cell r="AP99" t="str">
            <v>M</v>
          </cell>
          <cell r="AQ99">
            <v>0</v>
          </cell>
          <cell r="AR99" t="str">
            <v>LOW</v>
          </cell>
          <cell r="AS99" t="str">
            <v>SUBSTATION 191</v>
          </cell>
          <cell r="AT99" t="str">
            <v>MCC-191-111-XXX-A</v>
          </cell>
          <cell r="AU99" t="str">
            <v>.</v>
          </cell>
          <cell r="AV99">
            <v>0</v>
          </cell>
          <cell r="AW99">
            <v>0</v>
          </cell>
          <cell r="AX99">
            <v>0</v>
          </cell>
        </row>
        <row r="100">
          <cell r="A100">
            <v>14</v>
          </cell>
          <cell r="B100" t="str">
            <v>113.FN272</v>
          </cell>
          <cell r="D100" t="str">
            <v>113.FN272-P</v>
          </cell>
          <cell r="F100" t="str">
            <v>-</v>
          </cell>
          <cell r="G100">
            <v>380</v>
          </cell>
          <cell r="H100" t="str">
            <v>200 HP</v>
          </cell>
          <cell r="I100">
            <v>149.19999999999999</v>
          </cell>
          <cell r="J100" t="str">
            <v>MCC-191-111-XXX-A</v>
          </cell>
          <cell r="K100" t="str">
            <v>UG</v>
          </cell>
          <cell r="L100" t="str">
            <v>113.FN272</v>
          </cell>
          <cell r="M100" t="str">
            <v>0.6/1  KV ,CU/XLPE/STA/PVC ; 4C X 300 SQMM</v>
          </cell>
          <cell r="N100" t="str">
            <v>0.6/1  KV ,CU/XLPE/STA/PVC ; 6-4C X 300 SQMM</v>
          </cell>
          <cell r="O100">
            <v>300</v>
          </cell>
          <cell r="P100">
            <v>6</v>
          </cell>
          <cell r="Q100">
            <v>4</v>
          </cell>
          <cell r="R100">
            <v>69.5</v>
          </cell>
          <cell r="S100">
            <v>19</v>
          </cell>
          <cell r="T100">
            <v>6</v>
          </cell>
          <cell r="U100">
            <v>1</v>
          </cell>
          <cell r="V100">
            <v>337</v>
          </cell>
          <cell r="W100">
            <v>16</v>
          </cell>
          <cell r="X100">
            <v>1</v>
          </cell>
          <cell r="Y100">
            <v>1</v>
          </cell>
          <cell r="Z100">
            <v>16.850000000000001</v>
          </cell>
          <cell r="AA100">
            <v>397.85</v>
          </cell>
          <cell r="AB100">
            <v>2387.1000000000004</v>
          </cell>
          <cell r="AC100">
            <v>0</v>
          </cell>
          <cell r="AD100">
            <v>1</v>
          </cell>
          <cell r="AE100">
            <v>1</v>
          </cell>
          <cell r="AF100">
            <v>0</v>
          </cell>
          <cell r="AG100" t="str">
            <v>M75</v>
          </cell>
          <cell r="AH100" t="str">
            <v>ARMOUR</v>
          </cell>
          <cell r="AI100">
            <v>6</v>
          </cell>
          <cell r="AJ100">
            <v>6</v>
          </cell>
          <cell r="AK100">
            <v>48</v>
          </cell>
          <cell r="AL100">
            <v>1000</v>
          </cell>
          <cell r="AM100">
            <v>12</v>
          </cell>
          <cell r="AN100">
            <v>0</v>
          </cell>
          <cell r="AP100" t="str">
            <v>M</v>
          </cell>
          <cell r="AQ100">
            <v>0</v>
          </cell>
          <cell r="AR100" t="str">
            <v>LOW</v>
          </cell>
          <cell r="AS100" t="str">
            <v>SUBSTATION 191</v>
          </cell>
          <cell r="AT100" t="str">
            <v>MCC-191-111-XXX-A</v>
          </cell>
          <cell r="AU100" t="str">
            <v>.</v>
          </cell>
          <cell r="AV100">
            <v>0</v>
          </cell>
          <cell r="AW100">
            <v>0</v>
          </cell>
          <cell r="AX100">
            <v>0</v>
          </cell>
        </row>
        <row r="101">
          <cell r="A101">
            <v>15</v>
          </cell>
          <cell r="B101" t="str">
            <v>113.RF321</v>
          </cell>
          <cell r="D101" t="str">
            <v>113.RF321-P</v>
          </cell>
          <cell r="F101" t="str">
            <v>-</v>
          </cell>
          <cell r="G101">
            <v>380</v>
          </cell>
          <cell r="H101" t="str">
            <v>200 HP</v>
          </cell>
          <cell r="I101">
            <v>149.19999999999999</v>
          </cell>
          <cell r="J101" t="str">
            <v>MCC-191-111-XXX-A</v>
          </cell>
          <cell r="K101" t="str">
            <v>UG</v>
          </cell>
          <cell r="L101" t="str">
            <v>113.RF321</v>
          </cell>
          <cell r="M101" t="str">
            <v>0.6/1  KV ,CU/XLPE/STA/PVC ; 4C X 300 SQMM</v>
          </cell>
          <cell r="N101" t="str">
            <v>0.6/1  KV ,CU/XLPE/STA/PVC ; 6-4C X 300 SQMM</v>
          </cell>
          <cell r="O101">
            <v>300</v>
          </cell>
          <cell r="P101">
            <v>6</v>
          </cell>
          <cell r="Q101">
            <v>4</v>
          </cell>
          <cell r="R101">
            <v>69.5</v>
          </cell>
          <cell r="S101">
            <v>19</v>
          </cell>
          <cell r="T101">
            <v>6</v>
          </cell>
          <cell r="U101">
            <v>1</v>
          </cell>
          <cell r="V101">
            <v>337</v>
          </cell>
          <cell r="W101">
            <v>16</v>
          </cell>
          <cell r="X101">
            <v>1</v>
          </cell>
          <cell r="Y101">
            <v>1</v>
          </cell>
          <cell r="Z101">
            <v>16.850000000000001</v>
          </cell>
          <cell r="AA101">
            <v>397.85</v>
          </cell>
          <cell r="AB101">
            <v>2387.1000000000004</v>
          </cell>
          <cell r="AC101">
            <v>0</v>
          </cell>
          <cell r="AD101">
            <v>1</v>
          </cell>
          <cell r="AE101">
            <v>1</v>
          </cell>
          <cell r="AF101">
            <v>0</v>
          </cell>
          <cell r="AG101" t="str">
            <v>M75</v>
          </cell>
          <cell r="AH101" t="str">
            <v>ARMOUR</v>
          </cell>
          <cell r="AI101">
            <v>6</v>
          </cell>
          <cell r="AJ101">
            <v>6</v>
          </cell>
          <cell r="AK101">
            <v>48</v>
          </cell>
          <cell r="AL101">
            <v>1000</v>
          </cell>
          <cell r="AM101">
            <v>12</v>
          </cell>
          <cell r="AN101">
            <v>0</v>
          </cell>
          <cell r="AP101" t="str">
            <v>M</v>
          </cell>
          <cell r="AQ101">
            <v>0</v>
          </cell>
          <cell r="AR101" t="str">
            <v>LOW</v>
          </cell>
          <cell r="AS101" t="str">
            <v>SUBSTATION 191</v>
          </cell>
          <cell r="AT101" t="str">
            <v>MCC-191-111-XXX-A</v>
          </cell>
          <cell r="AU101" t="str">
            <v>.</v>
          </cell>
          <cell r="AV101">
            <v>0</v>
          </cell>
          <cell r="AW101">
            <v>0</v>
          </cell>
          <cell r="AX101">
            <v>0</v>
          </cell>
        </row>
        <row r="102">
          <cell r="A102">
            <v>16</v>
          </cell>
          <cell r="B102" t="str">
            <v>113.FN322</v>
          </cell>
          <cell r="D102" t="str">
            <v>113.FN322-P</v>
          </cell>
          <cell r="F102" t="str">
            <v>-</v>
          </cell>
          <cell r="G102">
            <v>380</v>
          </cell>
          <cell r="H102" t="str">
            <v>200 HP</v>
          </cell>
          <cell r="I102">
            <v>149.19999999999999</v>
          </cell>
          <cell r="J102" t="str">
            <v>MCC-191-111-XXX-A</v>
          </cell>
          <cell r="K102" t="str">
            <v>UG</v>
          </cell>
          <cell r="L102" t="str">
            <v>113.FN322</v>
          </cell>
          <cell r="M102" t="str">
            <v>0.6/1  KV ,CU/XLPE/STA/PVC ; 4C X 300 SQMM</v>
          </cell>
          <cell r="N102" t="str">
            <v>0.6/1  KV ,CU/XLPE/STA/PVC ; 6-4C X 300 SQMM</v>
          </cell>
          <cell r="O102">
            <v>300</v>
          </cell>
          <cell r="P102">
            <v>6</v>
          </cell>
          <cell r="Q102">
            <v>4</v>
          </cell>
          <cell r="R102">
            <v>69.5</v>
          </cell>
          <cell r="S102">
            <v>19</v>
          </cell>
          <cell r="T102">
            <v>6</v>
          </cell>
          <cell r="U102">
            <v>1</v>
          </cell>
          <cell r="V102">
            <v>337</v>
          </cell>
          <cell r="W102">
            <v>16</v>
          </cell>
          <cell r="X102">
            <v>1</v>
          </cell>
          <cell r="Y102">
            <v>1</v>
          </cell>
          <cell r="Z102">
            <v>16.850000000000001</v>
          </cell>
          <cell r="AA102">
            <v>397.85</v>
          </cell>
          <cell r="AB102">
            <v>2387.1000000000004</v>
          </cell>
          <cell r="AC102">
            <v>0</v>
          </cell>
          <cell r="AD102">
            <v>1</v>
          </cell>
          <cell r="AE102">
            <v>1</v>
          </cell>
          <cell r="AF102">
            <v>0</v>
          </cell>
          <cell r="AG102" t="str">
            <v>M75</v>
          </cell>
          <cell r="AH102" t="str">
            <v>ARMOUR</v>
          </cell>
          <cell r="AI102">
            <v>6</v>
          </cell>
          <cell r="AJ102">
            <v>6</v>
          </cell>
          <cell r="AK102">
            <v>48</v>
          </cell>
          <cell r="AL102">
            <v>1000</v>
          </cell>
          <cell r="AM102">
            <v>12</v>
          </cell>
          <cell r="AN102">
            <v>0</v>
          </cell>
          <cell r="AP102" t="str">
            <v>M</v>
          </cell>
          <cell r="AQ102">
            <v>0</v>
          </cell>
          <cell r="AR102" t="str">
            <v>LOW</v>
          </cell>
          <cell r="AS102" t="str">
            <v>SUBSTATION 191</v>
          </cell>
          <cell r="AT102" t="str">
            <v>MCC-191-111-XXX-A</v>
          </cell>
          <cell r="AU102" t="str">
            <v>.</v>
          </cell>
          <cell r="AV102">
            <v>0</v>
          </cell>
          <cell r="AW102">
            <v>0</v>
          </cell>
          <cell r="AX102">
            <v>0</v>
          </cell>
        </row>
        <row r="103">
          <cell r="A103">
            <v>17</v>
          </cell>
          <cell r="B103" t="str">
            <v>113.CA900</v>
          </cell>
          <cell r="D103" t="str">
            <v>113.CA900-P</v>
          </cell>
          <cell r="F103" t="str">
            <v>FEEDER FOR 113.CA900</v>
          </cell>
          <cell r="G103">
            <v>380</v>
          </cell>
          <cell r="H103" t="str">
            <v>200 HP</v>
          </cell>
          <cell r="I103">
            <v>149.19999999999999</v>
          </cell>
          <cell r="J103" t="str">
            <v>MCC-191-111-XXX-A</v>
          </cell>
          <cell r="K103" t="str">
            <v>UG</v>
          </cell>
          <cell r="L103" t="str">
            <v>113.CA900</v>
          </cell>
          <cell r="M103" t="str">
            <v>0.6/1  KV ,CU/XLPE/STA/PVC ; 4C X 300 SQMM</v>
          </cell>
          <cell r="N103" t="str">
            <v>0.6/1  KV ,CU/XLPE/STA/PVC ; 6-4C X 300 SQMM</v>
          </cell>
          <cell r="O103">
            <v>300</v>
          </cell>
          <cell r="P103">
            <v>6</v>
          </cell>
          <cell r="Q103">
            <v>4</v>
          </cell>
          <cell r="R103">
            <v>69.5</v>
          </cell>
          <cell r="S103">
            <v>19</v>
          </cell>
          <cell r="T103">
            <v>6</v>
          </cell>
          <cell r="U103">
            <v>1</v>
          </cell>
          <cell r="V103">
            <v>337</v>
          </cell>
          <cell r="W103">
            <v>16</v>
          </cell>
          <cell r="X103">
            <v>1</v>
          </cell>
          <cell r="Y103">
            <v>1</v>
          </cell>
          <cell r="Z103">
            <v>16.850000000000001</v>
          </cell>
          <cell r="AA103">
            <v>397.85</v>
          </cell>
          <cell r="AB103">
            <v>2387.1000000000004</v>
          </cell>
          <cell r="AC103">
            <v>0</v>
          </cell>
          <cell r="AD103">
            <v>1</v>
          </cell>
          <cell r="AE103">
            <v>1</v>
          </cell>
          <cell r="AF103">
            <v>0</v>
          </cell>
          <cell r="AG103" t="str">
            <v>M75</v>
          </cell>
          <cell r="AH103" t="str">
            <v>ARMOUR</v>
          </cell>
          <cell r="AI103">
            <v>6</v>
          </cell>
          <cell r="AJ103">
            <v>6</v>
          </cell>
          <cell r="AK103">
            <v>48</v>
          </cell>
          <cell r="AL103">
            <v>1000</v>
          </cell>
          <cell r="AM103">
            <v>12</v>
          </cell>
          <cell r="AN103">
            <v>0</v>
          </cell>
          <cell r="AP103" t="str">
            <v>M</v>
          </cell>
          <cell r="AQ103">
            <v>0</v>
          </cell>
          <cell r="AR103" t="str">
            <v>LOW</v>
          </cell>
          <cell r="AS103" t="str">
            <v>SUBSTATION 191</v>
          </cell>
          <cell r="AT103" t="str">
            <v>MCC-191-111-XXX-A</v>
          </cell>
          <cell r="AU103" t="str">
            <v>.</v>
          </cell>
          <cell r="AV103">
            <v>0</v>
          </cell>
          <cell r="AW103">
            <v>0</v>
          </cell>
          <cell r="AX103">
            <v>0</v>
          </cell>
        </row>
        <row r="104">
          <cell r="A104">
            <v>18</v>
          </cell>
          <cell r="B104" t="str">
            <v>113.CA900.01</v>
          </cell>
          <cell r="D104" t="str">
            <v>113.CA900.01-P</v>
          </cell>
          <cell r="F104" t="str">
            <v>-</v>
          </cell>
          <cell r="G104">
            <v>380</v>
          </cell>
          <cell r="H104" t="str">
            <v>200 HP</v>
          </cell>
          <cell r="I104">
            <v>149.19999999999999</v>
          </cell>
          <cell r="J104" t="str">
            <v>MCC-191-111-XXX-A</v>
          </cell>
          <cell r="K104" t="str">
            <v>UG</v>
          </cell>
          <cell r="L104" t="str">
            <v>113.CA900.01</v>
          </cell>
          <cell r="M104" t="str">
            <v>0.6/1  KV ,CU/XLPE/STA/PVC ; 4C X 300 SQMM</v>
          </cell>
          <cell r="N104" t="str">
            <v>0.6/1  KV ,CU/XLPE/STA/PVC ; 6-4C X 300 SQMM</v>
          </cell>
          <cell r="O104">
            <v>300</v>
          </cell>
          <cell r="P104">
            <v>6</v>
          </cell>
          <cell r="Q104">
            <v>4</v>
          </cell>
          <cell r="R104">
            <v>69.5</v>
          </cell>
          <cell r="S104">
            <v>19</v>
          </cell>
          <cell r="T104">
            <v>6</v>
          </cell>
          <cell r="U104">
            <v>1</v>
          </cell>
          <cell r="V104">
            <v>337</v>
          </cell>
          <cell r="W104">
            <v>16</v>
          </cell>
          <cell r="X104">
            <v>1</v>
          </cell>
          <cell r="Y104">
            <v>1</v>
          </cell>
          <cell r="Z104">
            <v>16.850000000000001</v>
          </cell>
          <cell r="AA104">
            <v>397.85</v>
          </cell>
          <cell r="AB104">
            <v>2387.1000000000004</v>
          </cell>
          <cell r="AC104">
            <v>0</v>
          </cell>
          <cell r="AD104">
            <v>1</v>
          </cell>
          <cell r="AE104">
            <v>1</v>
          </cell>
          <cell r="AF104">
            <v>0</v>
          </cell>
          <cell r="AG104" t="str">
            <v>M75</v>
          </cell>
          <cell r="AH104" t="str">
            <v>ARMOUR</v>
          </cell>
          <cell r="AI104">
            <v>6</v>
          </cell>
          <cell r="AJ104">
            <v>6</v>
          </cell>
          <cell r="AK104">
            <v>48</v>
          </cell>
          <cell r="AL104">
            <v>1000</v>
          </cell>
          <cell r="AM104">
            <v>12</v>
          </cell>
          <cell r="AN104">
            <v>0</v>
          </cell>
          <cell r="AP104" t="str">
            <v>M</v>
          </cell>
          <cell r="AQ104">
            <v>0</v>
          </cell>
          <cell r="AR104" t="str">
            <v>LOW</v>
          </cell>
          <cell r="AS104" t="str">
            <v>SUBSTATION 191</v>
          </cell>
          <cell r="AT104" t="str">
            <v>MCC-191-111-XXX-A</v>
          </cell>
          <cell r="AU104" t="str">
            <v>.</v>
          </cell>
          <cell r="AV104">
            <v>0</v>
          </cell>
          <cell r="AW104">
            <v>0</v>
          </cell>
          <cell r="AX104">
            <v>0</v>
          </cell>
        </row>
        <row r="105">
          <cell r="A105">
            <v>19</v>
          </cell>
          <cell r="B105" t="str">
            <v>113.CA900.02</v>
          </cell>
          <cell r="D105" t="str">
            <v>113.CA900.02-P</v>
          </cell>
          <cell r="F105" t="str">
            <v>-</v>
          </cell>
          <cell r="G105">
            <v>380</v>
          </cell>
          <cell r="H105" t="str">
            <v>200 HP</v>
          </cell>
          <cell r="I105">
            <v>149.19999999999999</v>
          </cell>
          <cell r="J105" t="str">
            <v>MCC-191-111-XXX-A</v>
          </cell>
          <cell r="K105" t="str">
            <v>UG</v>
          </cell>
          <cell r="L105" t="str">
            <v>113.CA900.02</v>
          </cell>
          <cell r="M105" t="str">
            <v>0.6/1  KV ,CU/XLPE/STA/PVC ; 4C X 300 SQMM</v>
          </cell>
          <cell r="N105" t="str">
            <v>0.6/1  KV ,CU/XLPE/STA/PVC ; 6-4C X 300 SQMM</v>
          </cell>
          <cell r="O105">
            <v>300</v>
          </cell>
          <cell r="P105">
            <v>6</v>
          </cell>
          <cell r="Q105">
            <v>4</v>
          </cell>
          <cell r="R105">
            <v>69.5</v>
          </cell>
          <cell r="S105">
            <v>19</v>
          </cell>
          <cell r="T105">
            <v>6</v>
          </cell>
          <cell r="U105">
            <v>1</v>
          </cell>
          <cell r="V105">
            <v>337</v>
          </cell>
          <cell r="W105">
            <v>16</v>
          </cell>
          <cell r="X105">
            <v>1</v>
          </cell>
          <cell r="Y105">
            <v>1</v>
          </cell>
          <cell r="Z105">
            <v>16.850000000000001</v>
          </cell>
          <cell r="AA105">
            <v>397.85</v>
          </cell>
          <cell r="AB105">
            <v>2387.1000000000004</v>
          </cell>
          <cell r="AC105">
            <v>0</v>
          </cell>
          <cell r="AD105">
            <v>1</v>
          </cell>
          <cell r="AE105">
            <v>1</v>
          </cell>
          <cell r="AF105">
            <v>0</v>
          </cell>
          <cell r="AG105" t="str">
            <v>M75</v>
          </cell>
          <cell r="AH105" t="str">
            <v>ARMOUR</v>
          </cell>
          <cell r="AI105">
            <v>6</v>
          </cell>
          <cell r="AJ105">
            <v>6</v>
          </cell>
          <cell r="AK105">
            <v>48</v>
          </cell>
          <cell r="AL105">
            <v>1000</v>
          </cell>
          <cell r="AM105">
            <v>12</v>
          </cell>
          <cell r="AN105">
            <v>0</v>
          </cell>
          <cell r="AP105" t="str">
            <v>M</v>
          </cell>
          <cell r="AQ105">
            <v>0</v>
          </cell>
          <cell r="AR105" t="str">
            <v>LOW</v>
          </cell>
          <cell r="AS105" t="str">
            <v>SUBSTATION 191</v>
          </cell>
          <cell r="AT105" t="str">
            <v>MCC-191-111-XXX-A</v>
          </cell>
          <cell r="AU105" t="str">
            <v>.</v>
          </cell>
          <cell r="AV105">
            <v>0</v>
          </cell>
          <cell r="AW105">
            <v>0</v>
          </cell>
          <cell r="AX105">
            <v>0</v>
          </cell>
        </row>
        <row r="106">
          <cell r="A106">
            <v>20</v>
          </cell>
          <cell r="B106" t="str">
            <v>113.CA900.03</v>
          </cell>
          <cell r="D106" t="str">
            <v>113.CA900.03-P</v>
          </cell>
          <cell r="F106" t="str">
            <v>-</v>
          </cell>
          <cell r="G106">
            <v>380</v>
          </cell>
          <cell r="H106" t="str">
            <v>200 HP</v>
          </cell>
          <cell r="I106">
            <v>149.19999999999999</v>
          </cell>
          <cell r="J106" t="str">
            <v>MCC-191-111-XXX-A</v>
          </cell>
          <cell r="K106" t="str">
            <v>UG</v>
          </cell>
          <cell r="L106" t="str">
            <v>113.CA900.03</v>
          </cell>
          <cell r="M106" t="str">
            <v>0.6/1  KV ,CU/XLPE/STA/PVC ; 4C X 300 SQMM</v>
          </cell>
          <cell r="N106" t="str">
            <v>0.6/1  KV ,CU/XLPE/STA/PVC ; 6-4C X 300 SQMM</v>
          </cell>
          <cell r="O106">
            <v>300</v>
          </cell>
          <cell r="P106">
            <v>6</v>
          </cell>
          <cell r="Q106">
            <v>4</v>
          </cell>
          <cell r="R106">
            <v>69.5</v>
          </cell>
          <cell r="S106">
            <v>19</v>
          </cell>
          <cell r="T106">
            <v>6</v>
          </cell>
          <cell r="U106">
            <v>1</v>
          </cell>
          <cell r="V106">
            <v>337</v>
          </cell>
          <cell r="W106">
            <v>16</v>
          </cell>
          <cell r="X106">
            <v>1</v>
          </cell>
          <cell r="Y106">
            <v>1</v>
          </cell>
          <cell r="Z106">
            <v>16.850000000000001</v>
          </cell>
          <cell r="AA106">
            <v>397.85</v>
          </cell>
          <cell r="AB106">
            <v>2387.1000000000004</v>
          </cell>
          <cell r="AC106">
            <v>0</v>
          </cell>
          <cell r="AD106">
            <v>1</v>
          </cell>
          <cell r="AE106">
            <v>1</v>
          </cell>
          <cell r="AF106">
            <v>0</v>
          </cell>
          <cell r="AG106" t="str">
            <v>M75</v>
          </cell>
          <cell r="AH106" t="str">
            <v>ARMOUR</v>
          </cell>
          <cell r="AI106">
            <v>6</v>
          </cell>
          <cell r="AJ106">
            <v>6</v>
          </cell>
          <cell r="AK106">
            <v>48</v>
          </cell>
          <cell r="AL106">
            <v>1000</v>
          </cell>
          <cell r="AM106">
            <v>12</v>
          </cell>
          <cell r="AN106">
            <v>0</v>
          </cell>
          <cell r="AP106" t="str">
            <v>M</v>
          </cell>
          <cell r="AQ106">
            <v>0</v>
          </cell>
          <cell r="AR106" t="str">
            <v>LOW</v>
          </cell>
          <cell r="AS106" t="str">
            <v>SUBSTATION 191</v>
          </cell>
          <cell r="AT106" t="str">
            <v>MCC-191-111-XXX-A</v>
          </cell>
          <cell r="AU106" t="str">
            <v>.</v>
          </cell>
          <cell r="AV106">
            <v>0</v>
          </cell>
          <cell r="AW106">
            <v>0</v>
          </cell>
          <cell r="AX106">
            <v>0</v>
          </cell>
        </row>
        <row r="107">
          <cell r="A107">
            <v>21</v>
          </cell>
          <cell r="B107" t="str">
            <v>113.CA900.04</v>
          </cell>
          <cell r="D107" t="str">
            <v>113.CA900.04-P</v>
          </cell>
          <cell r="F107" t="str">
            <v>-</v>
          </cell>
          <cell r="G107">
            <v>380</v>
          </cell>
          <cell r="H107" t="str">
            <v>200 HP</v>
          </cell>
          <cell r="I107">
            <v>149.19999999999999</v>
          </cell>
          <cell r="J107" t="str">
            <v>MCC-191-111-XXX-A</v>
          </cell>
          <cell r="K107" t="str">
            <v>UG</v>
          </cell>
          <cell r="L107" t="str">
            <v>113.CA900.04</v>
          </cell>
          <cell r="M107" t="str">
            <v>0.6/1  KV ,CU/XLPE/STA/PVC ; 4C X 300 SQMM</v>
          </cell>
          <cell r="N107" t="str">
            <v>0.6/1  KV ,CU/XLPE/STA/PVC ; 6-4C X 300 SQMM</v>
          </cell>
          <cell r="O107">
            <v>300</v>
          </cell>
          <cell r="P107">
            <v>6</v>
          </cell>
          <cell r="Q107">
            <v>4</v>
          </cell>
          <cell r="R107">
            <v>69.5</v>
          </cell>
          <cell r="S107">
            <v>19</v>
          </cell>
          <cell r="T107">
            <v>6</v>
          </cell>
          <cell r="U107">
            <v>1</v>
          </cell>
          <cell r="V107">
            <v>337</v>
          </cell>
          <cell r="W107">
            <v>16</v>
          </cell>
          <cell r="X107">
            <v>1</v>
          </cell>
          <cell r="Y107">
            <v>1</v>
          </cell>
          <cell r="Z107">
            <v>16.850000000000001</v>
          </cell>
          <cell r="AA107">
            <v>397.85</v>
          </cell>
          <cell r="AB107">
            <v>2387.1000000000004</v>
          </cell>
          <cell r="AC107">
            <v>0</v>
          </cell>
          <cell r="AD107">
            <v>1</v>
          </cell>
          <cell r="AE107">
            <v>1</v>
          </cell>
          <cell r="AF107">
            <v>0</v>
          </cell>
          <cell r="AG107" t="str">
            <v>M75</v>
          </cell>
          <cell r="AH107" t="str">
            <v>ARMOUR</v>
          </cell>
          <cell r="AI107">
            <v>6</v>
          </cell>
          <cell r="AJ107">
            <v>6</v>
          </cell>
          <cell r="AK107">
            <v>48</v>
          </cell>
          <cell r="AL107">
            <v>1000</v>
          </cell>
          <cell r="AM107">
            <v>12</v>
          </cell>
          <cell r="AN107">
            <v>0</v>
          </cell>
          <cell r="AP107" t="str">
            <v>M</v>
          </cell>
          <cell r="AQ107">
            <v>0</v>
          </cell>
          <cell r="AR107" t="str">
            <v>LOW</v>
          </cell>
          <cell r="AS107" t="str">
            <v>SUBSTATION 191</v>
          </cell>
          <cell r="AT107" t="str">
            <v>MCC-191-111-XXX-A</v>
          </cell>
          <cell r="AU107" t="str">
            <v>.</v>
          </cell>
          <cell r="AV107">
            <v>0</v>
          </cell>
          <cell r="AW107">
            <v>0</v>
          </cell>
          <cell r="AX107">
            <v>0</v>
          </cell>
        </row>
        <row r="108">
          <cell r="A108">
            <v>22</v>
          </cell>
          <cell r="B108" t="str">
            <v>113.CA900.05</v>
          </cell>
          <cell r="D108" t="str">
            <v>113.CA900.05-P</v>
          </cell>
          <cell r="F108" t="str">
            <v>-</v>
          </cell>
          <cell r="G108">
            <v>380</v>
          </cell>
          <cell r="H108" t="str">
            <v>200 HP</v>
          </cell>
          <cell r="I108">
            <v>149.19999999999999</v>
          </cell>
          <cell r="J108" t="str">
            <v>MCC-191-111-XXX-A</v>
          </cell>
          <cell r="K108" t="str">
            <v>UG</v>
          </cell>
          <cell r="L108" t="str">
            <v>113.CA900.05</v>
          </cell>
          <cell r="M108" t="str">
            <v>0.6/1  KV ,CU/XLPE/STA/PVC ; 4C X 300 SQMM</v>
          </cell>
          <cell r="N108" t="str">
            <v>0.6/1  KV ,CU/XLPE/STA/PVC ; 6-4C X 300 SQMM</v>
          </cell>
          <cell r="O108">
            <v>300</v>
          </cell>
          <cell r="P108">
            <v>6</v>
          </cell>
          <cell r="Q108">
            <v>4</v>
          </cell>
          <cell r="R108">
            <v>69.5</v>
          </cell>
          <cell r="S108">
            <v>19</v>
          </cell>
          <cell r="T108">
            <v>6</v>
          </cell>
          <cell r="U108">
            <v>1</v>
          </cell>
          <cell r="V108">
            <v>337</v>
          </cell>
          <cell r="W108">
            <v>16</v>
          </cell>
          <cell r="X108">
            <v>1</v>
          </cell>
          <cell r="Y108">
            <v>1</v>
          </cell>
          <cell r="Z108">
            <v>16.850000000000001</v>
          </cell>
          <cell r="AA108">
            <v>397.85</v>
          </cell>
          <cell r="AB108">
            <v>2387.1000000000004</v>
          </cell>
          <cell r="AC108">
            <v>0</v>
          </cell>
          <cell r="AD108">
            <v>1</v>
          </cell>
          <cell r="AE108">
            <v>1</v>
          </cell>
          <cell r="AF108">
            <v>0</v>
          </cell>
          <cell r="AG108" t="str">
            <v>M75</v>
          </cell>
          <cell r="AH108" t="str">
            <v>ARMOUR</v>
          </cell>
          <cell r="AI108">
            <v>6</v>
          </cell>
          <cell r="AJ108">
            <v>6</v>
          </cell>
          <cell r="AK108">
            <v>48</v>
          </cell>
          <cell r="AL108">
            <v>1000</v>
          </cell>
          <cell r="AM108">
            <v>12</v>
          </cell>
          <cell r="AN108">
            <v>0</v>
          </cell>
          <cell r="AP108" t="str">
            <v>M</v>
          </cell>
          <cell r="AQ108">
            <v>0</v>
          </cell>
          <cell r="AR108" t="str">
            <v>LOW</v>
          </cell>
          <cell r="AS108" t="str">
            <v>SUBSTATION 191</v>
          </cell>
          <cell r="AT108" t="str">
            <v>MCC-191-111-XXX-A</v>
          </cell>
          <cell r="AU108" t="str">
            <v>.</v>
          </cell>
          <cell r="AV108">
            <v>0</v>
          </cell>
          <cell r="AW108">
            <v>0</v>
          </cell>
          <cell r="AX108">
            <v>0</v>
          </cell>
        </row>
        <row r="109">
          <cell r="A109">
            <v>23</v>
          </cell>
          <cell r="B109" t="str">
            <v>113.CA900.06</v>
          </cell>
          <cell r="D109" t="str">
            <v>113.CA900.06-P</v>
          </cell>
          <cell r="F109" t="str">
            <v>-</v>
          </cell>
          <cell r="G109">
            <v>380</v>
          </cell>
          <cell r="H109" t="str">
            <v>200 HP</v>
          </cell>
          <cell r="I109">
            <v>149.19999999999999</v>
          </cell>
          <cell r="J109" t="str">
            <v>MCC-191-111-XXX-A</v>
          </cell>
          <cell r="K109" t="str">
            <v>UG</v>
          </cell>
          <cell r="L109" t="str">
            <v>113.CA900.06</v>
          </cell>
          <cell r="M109" t="str">
            <v>0.6/1  KV ,CU/XLPE/STA/PVC ; 4C X 300 SQMM</v>
          </cell>
          <cell r="N109" t="str">
            <v>0.6/1  KV ,CU/XLPE/STA/PVC ; 6-4C X 300 SQMM</v>
          </cell>
          <cell r="O109">
            <v>300</v>
          </cell>
          <cell r="P109">
            <v>6</v>
          </cell>
          <cell r="Q109">
            <v>4</v>
          </cell>
          <cell r="R109">
            <v>69.5</v>
          </cell>
          <cell r="S109">
            <v>19</v>
          </cell>
          <cell r="T109">
            <v>6</v>
          </cell>
          <cell r="U109">
            <v>1</v>
          </cell>
          <cell r="V109">
            <v>337</v>
          </cell>
          <cell r="W109">
            <v>16</v>
          </cell>
          <cell r="X109">
            <v>1</v>
          </cell>
          <cell r="Y109">
            <v>1</v>
          </cell>
          <cell r="Z109">
            <v>16.850000000000001</v>
          </cell>
          <cell r="AA109">
            <v>397.85</v>
          </cell>
          <cell r="AB109">
            <v>2387.1000000000004</v>
          </cell>
          <cell r="AC109">
            <v>0</v>
          </cell>
          <cell r="AD109">
            <v>1</v>
          </cell>
          <cell r="AE109">
            <v>1</v>
          </cell>
          <cell r="AF109">
            <v>0</v>
          </cell>
          <cell r="AG109" t="str">
            <v>M75</v>
          </cell>
          <cell r="AH109" t="str">
            <v>ARMOUR</v>
          </cell>
          <cell r="AI109">
            <v>6</v>
          </cell>
          <cell r="AJ109">
            <v>6</v>
          </cell>
          <cell r="AK109">
            <v>48</v>
          </cell>
          <cell r="AL109">
            <v>1000</v>
          </cell>
          <cell r="AM109">
            <v>12</v>
          </cell>
          <cell r="AN109">
            <v>0</v>
          </cell>
          <cell r="AP109" t="str">
            <v>M</v>
          </cell>
          <cell r="AQ109">
            <v>0</v>
          </cell>
          <cell r="AR109" t="str">
            <v>LOW</v>
          </cell>
          <cell r="AS109" t="str">
            <v>SUBSTATION 191</v>
          </cell>
          <cell r="AT109" t="str">
            <v>MCC-191-111-XXX-A</v>
          </cell>
          <cell r="AU109" t="str">
            <v>.</v>
          </cell>
          <cell r="AV109">
            <v>0</v>
          </cell>
          <cell r="AW109">
            <v>0</v>
          </cell>
          <cell r="AX109">
            <v>0</v>
          </cell>
        </row>
        <row r="110">
          <cell r="A110">
            <v>24</v>
          </cell>
          <cell r="B110" t="str">
            <v>113.CA900.07</v>
          </cell>
          <cell r="D110" t="str">
            <v>113.CA900.07-P</v>
          </cell>
          <cell r="F110" t="str">
            <v>-</v>
          </cell>
          <cell r="G110">
            <v>380</v>
          </cell>
          <cell r="H110" t="str">
            <v>200 HP</v>
          </cell>
          <cell r="I110">
            <v>149.19999999999999</v>
          </cell>
          <cell r="J110" t="str">
            <v>MCC-191-111-XXX-A</v>
          </cell>
          <cell r="K110" t="str">
            <v>UG</v>
          </cell>
          <cell r="L110" t="str">
            <v>113.CA900.07</v>
          </cell>
          <cell r="M110" t="str">
            <v>0.6/1  KV ,CU/XLPE/STA/PVC ; 4C X 300 SQMM</v>
          </cell>
          <cell r="N110" t="str">
            <v>0.6/1  KV ,CU/XLPE/STA/PVC ; 6-4C X 300 SQMM</v>
          </cell>
          <cell r="O110">
            <v>300</v>
          </cell>
          <cell r="P110">
            <v>6</v>
          </cell>
          <cell r="Q110">
            <v>4</v>
          </cell>
          <cell r="R110">
            <v>69.5</v>
          </cell>
          <cell r="S110">
            <v>19</v>
          </cell>
          <cell r="T110">
            <v>6</v>
          </cell>
          <cell r="U110">
            <v>1</v>
          </cell>
          <cell r="V110">
            <v>337</v>
          </cell>
          <cell r="W110">
            <v>16</v>
          </cell>
          <cell r="X110">
            <v>1</v>
          </cell>
          <cell r="Y110">
            <v>1</v>
          </cell>
          <cell r="Z110">
            <v>16.850000000000001</v>
          </cell>
          <cell r="AA110">
            <v>397.85</v>
          </cell>
          <cell r="AB110">
            <v>2387.1000000000004</v>
          </cell>
          <cell r="AC110">
            <v>0</v>
          </cell>
          <cell r="AD110">
            <v>1</v>
          </cell>
          <cell r="AE110">
            <v>1</v>
          </cell>
          <cell r="AF110">
            <v>0</v>
          </cell>
          <cell r="AG110" t="str">
            <v>M75</v>
          </cell>
          <cell r="AH110" t="str">
            <v>ARMOUR</v>
          </cell>
          <cell r="AI110">
            <v>6</v>
          </cell>
          <cell r="AJ110">
            <v>6</v>
          </cell>
          <cell r="AK110">
            <v>48</v>
          </cell>
          <cell r="AL110">
            <v>1000</v>
          </cell>
          <cell r="AM110">
            <v>12</v>
          </cell>
          <cell r="AN110">
            <v>0</v>
          </cell>
          <cell r="AP110" t="str">
            <v>M</v>
          </cell>
          <cell r="AQ110">
            <v>0</v>
          </cell>
          <cell r="AR110" t="str">
            <v>LOW</v>
          </cell>
          <cell r="AS110" t="str">
            <v>SUBSTATION 191</v>
          </cell>
          <cell r="AT110" t="str">
            <v>MCC-191-111-XXX-A</v>
          </cell>
          <cell r="AU110" t="str">
            <v>.</v>
          </cell>
          <cell r="AV110">
            <v>0</v>
          </cell>
          <cell r="AW110">
            <v>0</v>
          </cell>
          <cell r="AX110">
            <v>0</v>
          </cell>
        </row>
        <row r="111">
          <cell r="A111">
            <v>25</v>
          </cell>
          <cell r="B111" t="str">
            <v>113.CA900.08</v>
          </cell>
          <cell r="D111" t="str">
            <v>113.CA900.08-P</v>
          </cell>
          <cell r="F111" t="str">
            <v>-</v>
          </cell>
          <cell r="G111">
            <v>380</v>
          </cell>
          <cell r="H111" t="str">
            <v>200 HP</v>
          </cell>
          <cell r="I111">
            <v>149.19999999999999</v>
          </cell>
          <cell r="J111" t="str">
            <v>MCC-191-111-XXX-A</v>
          </cell>
          <cell r="K111" t="str">
            <v>UG</v>
          </cell>
          <cell r="L111" t="str">
            <v>113.CA900.08</v>
          </cell>
          <cell r="M111" t="str">
            <v>0.6/1  KV ,CU/XLPE/STA/PVC ; 4C X 300 SQMM</v>
          </cell>
          <cell r="N111" t="str">
            <v>0.6/1  KV ,CU/XLPE/STA/PVC ; 6-4C X 300 SQMM</v>
          </cell>
          <cell r="O111">
            <v>300</v>
          </cell>
          <cell r="P111">
            <v>6</v>
          </cell>
          <cell r="Q111">
            <v>4</v>
          </cell>
          <cell r="R111">
            <v>69.5</v>
          </cell>
          <cell r="S111">
            <v>19</v>
          </cell>
          <cell r="T111">
            <v>6</v>
          </cell>
          <cell r="U111">
            <v>1</v>
          </cell>
          <cell r="V111">
            <v>337</v>
          </cell>
          <cell r="W111">
            <v>16</v>
          </cell>
          <cell r="X111">
            <v>1</v>
          </cell>
          <cell r="Y111">
            <v>1</v>
          </cell>
          <cell r="Z111">
            <v>16.850000000000001</v>
          </cell>
          <cell r="AA111">
            <v>397.85</v>
          </cell>
          <cell r="AB111">
            <v>2387.1000000000004</v>
          </cell>
          <cell r="AC111">
            <v>0</v>
          </cell>
          <cell r="AD111">
            <v>1</v>
          </cell>
          <cell r="AE111">
            <v>1</v>
          </cell>
          <cell r="AF111">
            <v>0</v>
          </cell>
          <cell r="AG111" t="str">
            <v>M75</v>
          </cell>
          <cell r="AH111" t="str">
            <v>ARMOUR</v>
          </cell>
          <cell r="AI111">
            <v>6</v>
          </cell>
          <cell r="AJ111">
            <v>6</v>
          </cell>
          <cell r="AK111">
            <v>48</v>
          </cell>
          <cell r="AL111">
            <v>1000</v>
          </cell>
          <cell r="AM111">
            <v>12</v>
          </cell>
          <cell r="AN111">
            <v>0</v>
          </cell>
          <cell r="AP111" t="str">
            <v>M</v>
          </cell>
          <cell r="AQ111">
            <v>0</v>
          </cell>
          <cell r="AR111" t="str">
            <v>LOW</v>
          </cell>
          <cell r="AS111" t="str">
            <v>SUBSTATION 191</v>
          </cell>
          <cell r="AT111" t="str">
            <v>MCC-191-111-XXX-A</v>
          </cell>
          <cell r="AU111" t="str">
            <v>.</v>
          </cell>
          <cell r="AV111">
            <v>0</v>
          </cell>
          <cell r="AW111">
            <v>0</v>
          </cell>
          <cell r="AX111">
            <v>0</v>
          </cell>
        </row>
        <row r="112">
          <cell r="A112">
            <v>26</v>
          </cell>
          <cell r="B112" t="str">
            <v>113.SJ980</v>
          </cell>
          <cell r="D112" t="str">
            <v>113.SJ980-P</v>
          </cell>
          <cell r="F112" t="str">
            <v>-</v>
          </cell>
          <cell r="G112">
            <v>380</v>
          </cell>
          <cell r="H112" t="str">
            <v>200 HP</v>
          </cell>
          <cell r="I112">
            <v>149.19999999999999</v>
          </cell>
          <cell r="J112" t="str">
            <v>MCC-191-111-XXX-A</v>
          </cell>
          <cell r="K112" t="str">
            <v>UG</v>
          </cell>
          <cell r="L112" t="str">
            <v>113.SJ980</v>
          </cell>
          <cell r="M112" t="str">
            <v>0.6/1  KV ,CU/XLPE/STA/PVC ; 4C X 300 SQMM</v>
          </cell>
          <cell r="N112" t="str">
            <v>0.6/1  KV ,CU/XLPE/STA/PVC ; 6-4C X 300 SQMM</v>
          </cell>
          <cell r="O112">
            <v>300</v>
          </cell>
          <cell r="P112">
            <v>6</v>
          </cell>
          <cell r="Q112">
            <v>4</v>
          </cell>
          <cell r="R112">
            <v>69.5</v>
          </cell>
          <cell r="S112">
            <v>19</v>
          </cell>
          <cell r="T112">
            <v>6</v>
          </cell>
          <cell r="U112">
            <v>1</v>
          </cell>
          <cell r="V112">
            <v>337</v>
          </cell>
          <cell r="W112">
            <v>16</v>
          </cell>
          <cell r="X112">
            <v>1</v>
          </cell>
          <cell r="Y112">
            <v>1</v>
          </cell>
          <cell r="Z112">
            <v>16.850000000000001</v>
          </cell>
          <cell r="AA112">
            <v>397.85</v>
          </cell>
          <cell r="AB112">
            <v>2387.1000000000004</v>
          </cell>
          <cell r="AC112">
            <v>0</v>
          </cell>
          <cell r="AD112">
            <v>1</v>
          </cell>
          <cell r="AE112">
            <v>1</v>
          </cell>
          <cell r="AF112">
            <v>0</v>
          </cell>
          <cell r="AG112" t="str">
            <v>M75</v>
          </cell>
          <cell r="AH112" t="str">
            <v>ARMOUR</v>
          </cell>
          <cell r="AI112">
            <v>6</v>
          </cell>
          <cell r="AJ112">
            <v>6</v>
          </cell>
          <cell r="AK112">
            <v>48</v>
          </cell>
          <cell r="AL112">
            <v>1000</v>
          </cell>
          <cell r="AM112">
            <v>12</v>
          </cell>
          <cell r="AN112">
            <v>0</v>
          </cell>
          <cell r="AP112" t="str">
            <v>M</v>
          </cell>
          <cell r="AQ112">
            <v>0</v>
          </cell>
          <cell r="AR112" t="str">
            <v>LOW</v>
          </cell>
          <cell r="AS112" t="str">
            <v>SUBSTATION 191</v>
          </cell>
          <cell r="AT112" t="str">
            <v>MCC-191-111-XXX-A</v>
          </cell>
          <cell r="AU112" t="str">
            <v>.</v>
          </cell>
          <cell r="AV112">
            <v>0</v>
          </cell>
          <cell r="AW112">
            <v>0</v>
          </cell>
          <cell r="AX112">
            <v>0</v>
          </cell>
        </row>
        <row r="115">
          <cell r="C115" t="str">
            <v>NOTE :</v>
          </cell>
        </row>
        <row r="116">
          <cell r="C116">
            <v>1</v>
          </cell>
          <cell r="D116" t="str">
            <v>not real power consumtions</v>
          </cell>
        </row>
        <row r="117">
          <cell r="C117">
            <v>2</v>
          </cell>
          <cell r="D117" t="str">
            <v>Cable Power Mengunakan Catalog GT Kabel Indonesia</v>
          </cell>
        </row>
        <row r="120">
          <cell r="A120" t="str">
            <v>NO.</v>
          </cell>
          <cell r="B120" t="str">
            <v>EQUIPMENT NO.</v>
          </cell>
          <cell r="D120" t="str">
            <v>CABLE TAG NUMBER</v>
          </cell>
          <cell r="F120" t="str">
            <v>SERVICE</v>
          </cell>
          <cell r="G120" t="str">
            <v>VOLT</v>
          </cell>
          <cell r="H120" t="str">
            <v>RATED OUTPUT</v>
          </cell>
          <cell r="I120" t="str">
            <v>RATED OUTPUT</v>
          </cell>
          <cell r="J120" t="str">
            <v>FROM</v>
          </cell>
          <cell r="K120" t="str">
            <v>VIA</v>
          </cell>
          <cell r="L120" t="str">
            <v>TO</v>
          </cell>
          <cell r="N120" t="str">
            <v>CABLE  SPECIFICATION  &amp; SIZE</v>
          </cell>
          <cell r="S120" t="str">
            <v>L1 (a+b)</v>
          </cell>
          <cell r="T120" t="str">
            <v>L1( c+d+e)</v>
          </cell>
          <cell r="U120" t="str">
            <v>L1(f)</v>
          </cell>
          <cell r="V120" t="str">
            <v>L2 (H)</v>
          </cell>
          <cell r="W120" t="str">
            <v>L2 (V)</v>
          </cell>
          <cell r="X120" t="str">
            <v>L3 (a)</v>
          </cell>
          <cell r="Y120" t="str">
            <v>L3(b)</v>
          </cell>
          <cell r="Z120" t="str">
            <v>SNAKE LOSS</v>
          </cell>
          <cell r="AA120" t="str">
            <v xml:space="preserve">TOTAL CABLE </v>
          </cell>
          <cell r="AC120" t="str">
            <v>FROM</v>
          </cell>
          <cell r="AE120" t="str">
            <v>TO</v>
          </cell>
          <cell r="AG120" t="str">
            <v>CABLE GLAND</v>
          </cell>
          <cell r="AK120" t="str">
            <v>CABLE LUG</v>
          </cell>
          <cell r="AL120" t="str">
            <v>SPLICING KIT</v>
          </cell>
        </row>
        <row r="121">
          <cell r="M121" t="str">
            <v>SPECIFICATION</v>
          </cell>
          <cell r="N121" t="str">
            <v>SPECIFICATION</v>
          </cell>
          <cell r="O121" t="str">
            <v>SIZE</v>
          </cell>
          <cell r="P121" t="str">
            <v>NO. OF CABLE</v>
          </cell>
          <cell r="Q121" t="str">
            <v>CORE</v>
          </cell>
          <cell r="R121" t="str">
            <v>OD</v>
          </cell>
          <cell r="S121" t="str">
            <v>S/S INSIDE</v>
          </cell>
          <cell r="T121" t="str">
            <v>S/S VERTICAL</v>
          </cell>
          <cell r="U121" t="str">
            <v>TERMINATION</v>
          </cell>
          <cell r="V121" t="str">
            <v>HORIZONTAL</v>
          </cell>
          <cell r="W121" t="str">
            <v>VERTICAL</v>
          </cell>
          <cell r="X121" t="str">
            <v>S/S DEPTH</v>
          </cell>
          <cell r="Y121" t="str">
            <v>TERMINATION</v>
          </cell>
          <cell r="Z121" t="str">
            <v>3% of L2 (H)</v>
          </cell>
          <cell r="AA121" t="str">
            <v>LENGTH</v>
          </cell>
          <cell r="AB121" t="str">
            <v>TOTAL LENGTH</v>
          </cell>
          <cell r="AC121" t="str">
            <v>HAZARD</v>
          </cell>
          <cell r="AD121" t="str">
            <v>NON HAZARD</v>
          </cell>
          <cell r="AE121" t="str">
            <v>HAZARD</v>
          </cell>
          <cell r="AF121" t="str">
            <v>NON HAZARD</v>
          </cell>
          <cell r="AG121" t="str">
            <v>SIZE</v>
          </cell>
          <cell r="AH121" t="str">
            <v>TYPE</v>
          </cell>
          <cell r="AI121" t="str">
            <v>HAZARD</v>
          </cell>
          <cell r="AJ121" t="str">
            <v>NON HAZARD</v>
          </cell>
          <cell r="AK121" t="str">
            <v>SUM</v>
          </cell>
          <cell r="AL121" t="str">
            <v>CSL</v>
          </cell>
          <cell r="AM121" t="str">
            <v>SUM</v>
          </cell>
          <cell r="AN121" t="str">
            <v>REMARKS</v>
          </cell>
        </row>
        <row r="122">
          <cell r="G122" t="str">
            <v>KV</v>
          </cell>
          <cell r="H122" t="str">
            <v>-</v>
          </cell>
          <cell r="I122" t="str">
            <v>KW</v>
          </cell>
          <cell r="O122" t="str">
            <v>sqmm</v>
          </cell>
          <cell r="P122" t="str">
            <v>EA</v>
          </cell>
          <cell r="Q122" t="str">
            <v>-</v>
          </cell>
          <cell r="R122" t="str">
            <v>sqmm</v>
          </cell>
          <cell r="S122" t="str">
            <v>m</v>
          </cell>
          <cell r="T122" t="str">
            <v>m</v>
          </cell>
          <cell r="U122" t="str">
            <v>m</v>
          </cell>
          <cell r="V122" t="str">
            <v>m</v>
          </cell>
          <cell r="W122" t="str">
            <v>m</v>
          </cell>
          <cell r="X122" t="str">
            <v>m</v>
          </cell>
          <cell r="Y122" t="str">
            <v>m</v>
          </cell>
          <cell r="Z122" t="str">
            <v>m</v>
          </cell>
          <cell r="AA122" t="str">
            <v>m</v>
          </cell>
          <cell r="AB122" t="str">
            <v>m</v>
          </cell>
          <cell r="AC122" t="str">
            <v>EA</v>
          </cell>
          <cell r="AD122" t="str">
            <v>EA</v>
          </cell>
          <cell r="AE122" t="str">
            <v>EA</v>
          </cell>
          <cell r="AF122" t="str">
            <v>EA</v>
          </cell>
          <cell r="AG122" t="str">
            <v>-</v>
          </cell>
          <cell r="AH122" t="str">
            <v>-</v>
          </cell>
          <cell r="AI122" t="str">
            <v>EA</v>
          </cell>
          <cell r="AJ122" t="str">
            <v>EA</v>
          </cell>
          <cell r="AK122" t="str">
            <v>EA</v>
          </cell>
          <cell r="AL122" t="str">
            <v>m</v>
          </cell>
          <cell r="AM122" t="str">
            <v>EA</v>
          </cell>
        </row>
        <row r="123">
          <cell r="D123" t="str">
            <v>DESCRIPTION</v>
          </cell>
          <cell r="AP123" t="str">
            <v>TYPE</v>
          </cell>
          <cell r="AQ123" t="str">
            <v>STATUS</v>
          </cell>
          <cell r="AR123" t="str">
            <v>SYSTEM</v>
          </cell>
          <cell r="AS123" t="str">
            <v>SUBSTATION</v>
          </cell>
          <cell r="AT123" t="str">
            <v>MCC STATION</v>
          </cell>
          <cell r="AU123" t="str">
            <v>IKPT</v>
          </cell>
          <cell r="AV123" t="str">
            <v>SPARE1</v>
          </cell>
          <cell r="AW123" t="str">
            <v>SPARE2</v>
          </cell>
          <cell r="AX123" t="str">
            <v>SPARE3</v>
          </cell>
        </row>
        <row r="124">
          <cell r="D124" t="str">
            <v>MCC-191-114-XXX-C</v>
          </cell>
        </row>
        <row r="125">
          <cell r="A125">
            <v>1</v>
          </cell>
          <cell r="B125" t="str">
            <v>114.BC060</v>
          </cell>
          <cell r="D125" t="str">
            <v>114.BC060-P</v>
          </cell>
          <cell r="F125" t="str">
            <v>BELT CONVEYOR</v>
          </cell>
          <cell r="G125">
            <v>380</v>
          </cell>
          <cell r="H125" t="str">
            <v>149.2 kW</v>
          </cell>
          <cell r="I125">
            <v>149.19999999999999</v>
          </cell>
          <cell r="J125" t="str">
            <v>MCC-191-111-XXX-A</v>
          </cell>
          <cell r="K125" t="str">
            <v>UG</v>
          </cell>
          <cell r="L125" t="str">
            <v>114.BC060</v>
          </cell>
          <cell r="M125" t="str">
            <v>0.6/1  KV ,CU/XLPE/STA/PVC ; 4C X 300 SQMM</v>
          </cell>
          <cell r="N125" t="str">
            <v>0.6/1  KV ,CU/XLPE/STA/PVC ; 6-4C X 300 SQMM</v>
          </cell>
          <cell r="O125">
            <v>300</v>
          </cell>
          <cell r="P125">
            <v>6</v>
          </cell>
          <cell r="Q125">
            <v>4</v>
          </cell>
          <cell r="R125">
            <v>69.5</v>
          </cell>
          <cell r="S125">
            <v>19</v>
          </cell>
          <cell r="T125">
            <v>6</v>
          </cell>
          <cell r="U125">
            <v>1</v>
          </cell>
          <cell r="V125">
            <v>337</v>
          </cell>
          <cell r="W125">
            <v>16</v>
          </cell>
          <cell r="X125">
            <v>1</v>
          </cell>
          <cell r="Y125">
            <v>1</v>
          </cell>
          <cell r="Z125">
            <v>16.850000000000001</v>
          </cell>
          <cell r="AA125">
            <v>397.85</v>
          </cell>
          <cell r="AB125">
            <v>2387.1000000000004</v>
          </cell>
          <cell r="AC125">
            <v>0</v>
          </cell>
          <cell r="AD125">
            <v>1</v>
          </cell>
          <cell r="AE125">
            <v>1</v>
          </cell>
          <cell r="AF125">
            <v>0</v>
          </cell>
          <cell r="AG125" t="str">
            <v>M75</v>
          </cell>
          <cell r="AH125" t="str">
            <v>ARMOUR</v>
          </cell>
          <cell r="AI125">
            <v>6</v>
          </cell>
          <cell r="AJ125">
            <v>6</v>
          </cell>
          <cell r="AK125">
            <v>48</v>
          </cell>
          <cell r="AL125">
            <v>1000</v>
          </cell>
          <cell r="AM125">
            <v>12</v>
          </cell>
          <cell r="AN125">
            <v>0</v>
          </cell>
          <cell r="AP125" t="str">
            <v>F</v>
          </cell>
          <cell r="AQ125">
            <v>0</v>
          </cell>
          <cell r="AR125" t="str">
            <v>LOW</v>
          </cell>
          <cell r="AS125" t="str">
            <v>SUBSTATION 191</v>
          </cell>
          <cell r="AT125" t="str">
            <v>MCC-191-111-XXX-A</v>
          </cell>
          <cell r="AU125" t="str">
            <v>.</v>
          </cell>
          <cell r="AV125">
            <v>0</v>
          </cell>
          <cell r="AW125">
            <v>0</v>
          </cell>
          <cell r="AX125">
            <v>0</v>
          </cell>
        </row>
        <row r="126">
          <cell r="A126">
            <v>2</v>
          </cell>
          <cell r="B126" t="str">
            <v>114.RF151</v>
          </cell>
          <cell r="D126" t="str">
            <v>114.RF151-P</v>
          </cell>
          <cell r="F126" t="str">
            <v>ROTARY AIR LOCK</v>
          </cell>
          <cell r="G126">
            <v>380</v>
          </cell>
          <cell r="H126" t="str">
            <v>200 HP</v>
          </cell>
          <cell r="I126">
            <v>149.19999999999999</v>
          </cell>
          <cell r="J126" t="str">
            <v>MCC-191-111-XXX-A</v>
          </cell>
          <cell r="K126" t="str">
            <v>UG</v>
          </cell>
          <cell r="L126" t="str">
            <v>114.RF151</v>
          </cell>
          <cell r="M126" t="str">
            <v>0.6/1  KV ,CU/XLPE/STA/PVC ; 4C X 300 SQMM</v>
          </cell>
          <cell r="N126" t="str">
            <v>0.6/1  KV ,CU/XLPE/STA/PVC ; 6-4C X 300 SQMM</v>
          </cell>
          <cell r="O126">
            <v>300</v>
          </cell>
          <cell r="P126">
            <v>6</v>
          </cell>
          <cell r="Q126">
            <v>4</v>
          </cell>
          <cell r="R126">
            <v>69.5</v>
          </cell>
          <cell r="S126">
            <v>19</v>
          </cell>
          <cell r="T126">
            <v>6</v>
          </cell>
          <cell r="U126">
            <v>1</v>
          </cell>
          <cell r="V126">
            <v>337</v>
          </cell>
          <cell r="W126">
            <v>16</v>
          </cell>
          <cell r="X126">
            <v>1</v>
          </cell>
          <cell r="Y126">
            <v>1</v>
          </cell>
          <cell r="Z126">
            <v>16.850000000000001</v>
          </cell>
          <cell r="AA126">
            <v>397.85</v>
          </cell>
          <cell r="AB126">
            <v>2387.1000000000004</v>
          </cell>
          <cell r="AC126">
            <v>0</v>
          </cell>
          <cell r="AD126">
            <v>1</v>
          </cell>
          <cell r="AE126">
            <v>1</v>
          </cell>
          <cell r="AF126">
            <v>0</v>
          </cell>
          <cell r="AG126" t="str">
            <v>M75</v>
          </cell>
          <cell r="AH126" t="str">
            <v>ARMOUR</v>
          </cell>
          <cell r="AI126">
            <v>6</v>
          </cell>
          <cell r="AJ126">
            <v>6</v>
          </cell>
          <cell r="AK126">
            <v>48</v>
          </cell>
          <cell r="AL126">
            <v>1000</v>
          </cell>
          <cell r="AM126">
            <v>12</v>
          </cell>
          <cell r="AN126">
            <v>0</v>
          </cell>
          <cell r="AP126" t="str">
            <v>M</v>
          </cell>
          <cell r="AQ126">
            <v>0</v>
          </cell>
          <cell r="AR126" t="str">
            <v>LOW</v>
          </cell>
          <cell r="AS126" t="str">
            <v>SUBSTATION 191</v>
          </cell>
          <cell r="AT126" t="str">
            <v>MCC-191-111-XXX-A</v>
          </cell>
          <cell r="AU126" t="str">
            <v>.</v>
          </cell>
          <cell r="AV126">
            <v>0</v>
          </cell>
          <cell r="AW126">
            <v>0</v>
          </cell>
          <cell r="AX126">
            <v>0</v>
          </cell>
        </row>
        <row r="127">
          <cell r="A127">
            <v>3</v>
          </cell>
          <cell r="B127" t="str">
            <v>114.FN152</v>
          </cell>
          <cell r="D127" t="str">
            <v>114.FN152-P</v>
          </cell>
          <cell r="F127" t="str">
            <v>FAN</v>
          </cell>
          <cell r="G127">
            <v>380</v>
          </cell>
          <cell r="H127" t="str">
            <v>200 HP</v>
          </cell>
          <cell r="I127">
            <v>149.19999999999999</v>
          </cell>
          <cell r="J127" t="str">
            <v>MCC-191-111-XXX-A</v>
          </cell>
          <cell r="K127" t="str">
            <v>UG</v>
          </cell>
          <cell r="L127" t="str">
            <v>114.FN152</v>
          </cell>
          <cell r="M127" t="str">
            <v>0.6/1  KV ,CU/XLPE/STA/PVC ; 4C X 300 SQMM</v>
          </cell>
          <cell r="N127" t="str">
            <v>0.6/1  KV ,CU/XLPE/STA/PVC ; 6-4C X 300 SQMM</v>
          </cell>
          <cell r="O127">
            <v>300</v>
          </cell>
          <cell r="P127">
            <v>6</v>
          </cell>
          <cell r="Q127">
            <v>4</v>
          </cell>
          <cell r="R127">
            <v>69.5</v>
          </cell>
          <cell r="S127">
            <v>19</v>
          </cell>
          <cell r="T127">
            <v>6</v>
          </cell>
          <cell r="U127">
            <v>1</v>
          </cell>
          <cell r="V127">
            <v>337</v>
          </cell>
          <cell r="W127">
            <v>16</v>
          </cell>
          <cell r="X127">
            <v>1</v>
          </cell>
          <cell r="Y127">
            <v>1</v>
          </cell>
          <cell r="Z127">
            <v>16.850000000000001</v>
          </cell>
          <cell r="AA127">
            <v>397.85</v>
          </cell>
          <cell r="AB127">
            <v>2387.1000000000004</v>
          </cell>
          <cell r="AC127">
            <v>0</v>
          </cell>
          <cell r="AD127">
            <v>1</v>
          </cell>
          <cell r="AE127">
            <v>1</v>
          </cell>
          <cell r="AF127">
            <v>0</v>
          </cell>
          <cell r="AG127" t="str">
            <v>M75</v>
          </cell>
          <cell r="AH127" t="str">
            <v>ARMOUR</v>
          </cell>
          <cell r="AI127">
            <v>6</v>
          </cell>
          <cell r="AJ127">
            <v>6</v>
          </cell>
          <cell r="AK127">
            <v>48</v>
          </cell>
          <cell r="AL127">
            <v>1000</v>
          </cell>
          <cell r="AM127">
            <v>12</v>
          </cell>
          <cell r="AN127">
            <v>0</v>
          </cell>
          <cell r="AP127" t="str">
            <v>M</v>
          </cell>
          <cell r="AQ127">
            <v>0</v>
          </cell>
          <cell r="AR127" t="str">
            <v>LOW</v>
          </cell>
          <cell r="AS127" t="str">
            <v>SUBSTATION 191</v>
          </cell>
          <cell r="AT127" t="str">
            <v>MCC-191-111-XXX-A</v>
          </cell>
          <cell r="AU127" t="str">
            <v>.</v>
          </cell>
          <cell r="AV127">
            <v>0</v>
          </cell>
          <cell r="AW127">
            <v>0</v>
          </cell>
          <cell r="AX127">
            <v>0</v>
          </cell>
        </row>
        <row r="128">
          <cell r="A128">
            <v>4</v>
          </cell>
          <cell r="B128" t="str">
            <v>114.BC200</v>
          </cell>
          <cell r="D128" t="str">
            <v>114.BC200-P</v>
          </cell>
          <cell r="F128" t="str">
            <v>BELT CONVEYOR</v>
          </cell>
          <cell r="G128">
            <v>380</v>
          </cell>
          <cell r="H128" t="str">
            <v>149.2 kW</v>
          </cell>
          <cell r="I128">
            <v>149.19999999999999</v>
          </cell>
          <cell r="J128" t="str">
            <v>MCC-191-111-XXX-A</v>
          </cell>
          <cell r="K128" t="str">
            <v>UG</v>
          </cell>
          <cell r="L128" t="str">
            <v>114.BC200</v>
          </cell>
          <cell r="M128" t="str">
            <v>0.6/1  KV ,CU/XLPE/STA/PVC ; 4C X 300 SQMM</v>
          </cell>
          <cell r="N128" t="str">
            <v>0.6/1  KV ,CU/XLPE/STA/PVC ; 6-4C X 300 SQMM</v>
          </cell>
          <cell r="O128">
            <v>300</v>
          </cell>
          <cell r="P128">
            <v>6</v>
          </cell>
          <cell r="Q128">
            <v>4</v>
          </cell>
          <cell r="R128">
            <v>69.5</v>
          </cell>
          <cell r="S128">
            <v>19</v>
          </cell>
          <cell r="T128">
            <v>6</v>
          </cell>
          <cell r="U128">
            <v>1</v>
          </cell>
          <cell r="V128">
            <v>337</v>
          </cell>
          <cell r="W128">
            <v>16</v>
          </cell>
          <cell r="X128">
            <v>1</v>
          </cell>
          <cell r="Y128">
            <v>1</v>
          </cell>
          <cell r="Z128">
            <v>16.850000000000001</v>
          </cell>
          <cell r="AA128">
            <v>397.85</v>
          </cell>
          <cell r="AB128">
            <v>2387.1000000000004</v>
          </cell>
          <cell r="AC128">
            <v>0</v>
          </cell>
          <cell r="AD128">
            <v>1</v>
          </cell>
          <cell r="AE128">
            <v>1</v>
          </cell>
          <cell r="AF128">
            <v>0</v>
          </cell>
          <cell r="AG128" t="str">
            <v>M75</v>
          </cell>
          <cell r="AH128" t="str">
            <v>ARMOUR</v>
          </cell>
          <cell r="AI128">
            <v>6</v>
          </cell>
          <cell r="AJ128">
            <v>6</v>
          </cell>
          <cell r="AK128">
            <v>48</v>
          </cell>
          <cell r="AL128">
            <v>1000</v>
          </cell>
          <cell r="AM128">
            <v>12</v>
          </cell>
          <cell r="AN128">
            <v>0</v>
          </cell>
          <cell r="AP128" t="str">
            <v>F</v>
          </cell>
          <cell r="AQ128">
            <v>0</v>
          </cell>
          <cell r="AR128" t="str">
            <v>LOW</v>
          </cell>
          <cell r="AS128" t="str">
            <v>SUBSTATION 191</v>
          </cell>
          <cell r="AT128" t="str">
            <v>MCC-191-111-XXX-A</v>
          </cell>
          <cell r="AU128" t="str">
            <v>.</v>
          </cell>
          <cell r="AV128">
            <v>0</v>
          </cell>
          <cell r="AW128">
            <v>0</v>
          </cell>
          <cell r="AX128">
            <v>0</v>
          </cell>
        </row>
        <row r="129">
          <cell r="A129">
            <v>5</v>
          </cell>
          <cell r="B129" t="str">
            <v>114.RF311</v>
          </cell>
          <cell r="D129" t="str">
            <v>114.RF311-P</v>
          </cell>
          <cell r="F129" t="str">
            <v>ROTARY AIR LOCK</v>
          </cell>
          <cell r="G129">
            <v>380</v>
          </cell>
          <cell r="H129" t="str">
            <v>200 HP</v>
          </cell>
          <cell r="I129">
            <v>149.19999999999999</v>
          </cell>
          <cell r="J129" t="str">
            <v>MCC-191-111-XXX-A</v>
          </cell>
          <cell r="K129" t="str">
            <v>UG</v>
          </cell>
          <cell r="L129" t="str">
            <v>114.RF311</v>
          </cell>
          <cell r="M129" t="str">
            <v>0.6/1  KV ,CU/XLPE/STA/PVC ; 4C X 300 SQMM</v>
          </cell>
          <cell r="N129" t="str">
            <v>0.6/1  KV ,CU/XLPE/STA/PVC ; 6-4C X 300 SQMM</v>
          </cell>
          <cell r="O129">
            <v>300</v>
          </cell>
          <cell r="P129">
            <v>6</v>
          </cell>
          <cell r="Q129">
            <v>4</v>
          </cell>
          <cell r="R129">
            <v>69.5</v>
          </cell>
          <cell r="S129">
            <v>19</v>
          </cell>
          <cell r="T129">
            <v>6</v>
          </cell>
          <cell r="U129">
            <v>1</v>
          </cell>
          <cell r="V129">
            <v>337</v>
          </cell>
          <cell r="W129">
            <v>16</v>
          </cell>
          <cell r="X129">
            <v>1</v>
          </cell>
          <cell r="Y129">
            <v>1</v>
          </cell>
          <cell r="Z129">
            <v>16.850000000000001</v>
          </cell>
          <cell r="AA129">
            <v>397.85</v>
          </cell>
          <cell r="AB129">
            <v>2387.1000000000004</v>
          </cell>
          <cell r="AC129">
            <v>0</v>
          </cell>
          <cell r="AD129">
            <v>1</v>
          </cell>
          <cell r="AE129">
            <v>1</v>
          </cell>
          <cell r="AF129">
            <v>0</v>
          </cell>
          <cell r="AG129" t="str">
            <v>M75</v>
          </cell>
          <cell r="AH129" t="str">
            <v>ARMOUR</v>
          </cell>
          <cell r="AI129">
            <v>6</v>
          </cell>
          <cell r="AJ129">
            <v>6</v>
          </cell>
          <cell r="AK129">
            <v>48</v>
          </cell>
          <cell r="AL129">
            <v>1000</v>
          </cell>
          <cell r="AM129">
            <v>12</v>
          </cell>
          <cell r="AN129">
            <v>0</v>
          </cell>
          <cell r="AP129" t="str">
            <v>M</v>
          </cell>
          <cell r="AQ129">
            <v>0</v>
          </cell>
          <cell r="AR129" t="str">
            <v>LOW</v>
          </cell>
          <cell r="AS129" t="str">
            <v>SUBSTATION 191</v>
          </cell>
          <cell r="AT129" t="str">
            <v>MCC-191-111-XXX-A</v>
          </cell>
          <cell r="AU129" t="str">
            <v>.</v>
          </cell>
          <cell r="AV129">
            <v>0</v>
          </cell>
          <cell r="AW129">
            <v>0</v>
          </cell>
          <cell r="AX129">
            <v>0</v>
          </cell>
        </row>
        <row r="130">
          <cell r="A130">
            <v>6</v>
          </cell>
          <cell r="B130" t="str">
            <v>114.FN312</v>
          </cell>
          <cell r="D130" t="str">
            <v>114.FN312-P</v>
          </cell>
          <cell r="F130" t="str">
            <v>FAN</v>
          </cell>
          <cell r="G130">
            <v>380</v>
          </cell>
          <cell r="H130" t="str">
            <v>200 HP</v>
          </cell>
          <cell r="I130">
            <v>149.19999999999999</v>
          </cell>
          <cell r="J130" t="str">
            <v>MCC-191-111-XXX-A</v>
          </cell>
          <cell r="K130" t="str">
            <v>UG</v>
          </cell>
          <cell r="L130" t="str">
            <v>114.FN312</v>
          </cell>
          <cell r="M130" t="str">
            <v>0.6/1  KV ,CU/XLPE/STA/PVC ; 4C X 300 SQMM</v>
          </cell>
          <cell r="N130" t="str">
            <v>0.6/1  KV ,CU/XLPE/STA/PVC ; 6-4C X 300 SQMM</v>
          </cell>
          <cell r="O130">
            <v>300</v>
          </cell>
          <cell r="P130">
            <v>6</v>
          </cell>
          <cell r="Q130">
            <v>4</v>
          </cell>
          <cell r="R130">
            <v>69.5</v>
          </cell>
          <cell r="S130">
            <v>19</v>
          </cell>
          <cell r="T130">
            <v>6</v>
          </cell>
          <cell r="U130">
            <v>1</v>
          </cell>
          <cell r="V130">
            <v>337</v>
          </cell>
          <cell r="W130">
            <v>16</v>
          </cell>
          <cell r="X130">
            <v>1</v>
          </cell>
          <cell r="Y130">
            <v>1</v>
          </cell>
          <cell r="Z130">
            <v>16.850000000000001</v>
          </cell>
          <cell r="AA130">
            <v>397.85</v>
          </cell>
          <cell r="AB130">
            <v>2387.1000000000004</v>
          </cell>
          <cell r="AC130">
            <v>0</v>
          </cell>
          <cell r="AD130">
            <v>1</v>
          </cell>
          <cell r="AE130">
            <v>1</v>
          </cell>
          <cell r="AF130">
            <v>0</v>
          </cell>
          <cell r="AG130" t="str">
            <v>M75</v>
          </cell>
          <cell r="AH130" t="str">
            <v>ARMOUR</v>
          </cell>
          <cell r="AI130">
            <v>6</v>
          </cell>
          <cell r="AJ130">
            <v>6</v>
          </cell>
          <cell r="AK130">
            <v>48</v>
          </cell>
          <cell r="AL130">
            <v>1000</v>
          </cell>
          <cell r="AM130">
            <v>12</v>
          </cell>
          <cell r="AN130">
            <v>0</v>
          </cell>
          <cell r="AP130" t="str">
            <v>M</v>
          </cell>
          <cell r="AQ130">
            <v>0</v>
          </cell>
          <cell r="AR130" t="str">
            <v>LOW</v>
          </cell>
          <cell r="AS130" t="str">
            <v>SUBSTATION 191</v>
          </cell>
          <cell r="AT130" t="str">
            <v>MCC-191-111-XXX-A</v>
          </cell>
          <cell r="AU130" t="str">
            <v>.</v>
          </cell>
          <cell r="AV130">
            <v>0</v>
          </cell>
          <cell r="AW130">
            <v>0</v>
          </cell>
          <cell r="AX130">
            <v>0</v>
          </cell>
        </row>
        <row r="133">
          <cell r="C133" t="str">
            <v>NOTE :</v>
          </cell>
        </row>
        <row r="134">
          <cell r="C134">
            <v>1</v>
          </cell>
          <cell r="D134" t="str">
            <v>not real power consumtions</v>
          </cell>
        </row>
        <row r="135">
          <cell r="C135">
            <v>2</v>
          </cell>
          <cell r="D135" t="str">
            <v>Cable Power Mengunakan Catalog GT Kabel Indonesia</v>
          </cell>
        </row>
      </sheetData>
      <sheetData sheetId="15"/>
      <sheetData sheetId="16">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GYPSUM ADDITIVE CRUSHER EV</v>
          </cell>
          <cell r="D24" t="str">
            <v>SUBSTATION 192</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MCC-192-XXX-A</v>
          </cell>
        </row>
        <row r="26">
          <cell r="A26">
            <v>1</v>
          </cell>
          <cell r="B26" t="str">
            <v>211.BC060</v>
          </cell>
          <cell r="D26" t="str">
            <v>211.BC060-P</v>
          </cell>
          <cell r="F26" t="str">
            <v>BELT CONVEYOR</v>
          </cell>
          <cell r="G26">
            <v>380</v>
          </cell>
          <cell r="H26" t="str">
            <v>200 HP</v>
          </cell>
          <cell r="I26">
            <v>149.19999999999999</v>
          </cell>
          <cell r="J26" t="str">
            <v>MCC-192-XXX-A</v>
          </cell>
          <cell r="K26" t="str">
            <v>UG</v>
          </cell>
          <cell r="L26" t="str">
            <v>211.BC060</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192</v>
          </cell>
          <cell r="AT26" t="str">
            <v>MCC-192-XXX-A</v>
          </cell>
          <cell r="AU26" t="str">
            <v>.</v>
          </cell>
          <cell r="AV26">
            <v>0</v>
          </cell>
          <cell r="AW26">
            <v>0</v>
          </cell>
          <cell r="AX26">
            <v>0</v>
          </cell>
        </row>
        <row r="27">
          <cell r="A27">
            <v>2</v>
          </cell>
          <cell r="B27" t="str">
            <v>211.FN212</v>
          </cell>
          <cell r="D27" t="str">
            <v>211.FN212-P</v>
          </cell>
          <cell r="F27" t="str">
            <v>FAN</v>
          </cell>
          <cell r="G27">
            <v>380</v>
          </cell>
          <cell r="H27" t="str">
            <v>200 HP</v>
          </cell>
          <cell r="I27">
            <v>149.19999999999999</v>
          </cell>
          <cell r="J27" t="str">
            <v>MCC-192-XXX-A</v>
          </cell>
          <cell r="K27" t="str">
            <v>UG</v>
          </cell>
          <cell r="L27" t="str">
            <v>211.FN212</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192</v>
          </cell>
          <cell r="AT27" t="str">
            <v>MCC-192-XXX-A</v>
          </cell>
          <cell r="AU27" t="str">
            <v>.</v>
          </cell>
          <cell r="AV27">
            <v>0</v>
          </cell>
          <cell r="AW27">
            <v>0</v>
          </cell>
          <cell r="AX27">
            <v>0</v>
          </cell>
        </row>
        <row r="28">
          <cell r="A28">
            <v>3</v>
          </cell>
          <cell r="B28">
            <v>0</v>
          </cell>
          <cell r="D28" t="str">
            <v>0-P</v>
          </cell>
          <cell r="F28">
            <v>0</v>
          </cell>
          <cell r="G28">
            <v>380</v>
          </cell>
          <cell r="H28">
            <v>0</v>
          </cell>
          <cell r="I28">
            <v>0</v>
          </cell>
          <cell r="J28" t="str">
            <v>MCC-192-XXX-A</v>
          </cell>
          <cell r="K28" t="str">
            <v>UG</v>
          </cell>
          <cell r="L28">
            <v>0</v>
          </cell>
          <cell r="M28" t="str">
            <v>0.6/1  KV ,CU/XLPE/STA/PVC ; 2C X 120 SQMM</v>
          </cell>
          <cell r="N28" t="str">
            <v>0.6/1  KV ,CU/XLPE/STA/PVC ; 2-2C X 120 SQMM</v>
          </cell>
          <cell r="O28">
            <v>120</v>
          </cell>
          <cell r="P28">
            <v>1</v>
          </cell>
          <cell r="Q28">
            <v>2</v>
          </cell>
          <cell r="R28">
            <v>40.5</v>
          </cell>
          <cell r="S28">
            <v>19</v>
          </cell>
          <cell r="T28">
            <v>6</v>
          </cell>
          <cell r="U28">
            <v>1</v>
          </cell>
          <cell r="V28">
            <v>337</v>
          </cell>
          <cell r="W28">
            <v>16</v>
          </cell>
          <cell r="X28">
            <v>1</v>
          </cell>
          <cell r="Y28">
            <v>1</v>
          </cell>
          <cell r="Z28">
            <v>16.850000000000001</v>
          </cell>
          <cell r="AA28">
            <v>397.85</v>
          </cell>
          <cell r="AB28">
            <v>795.7</v>
          </cell>
          <cell r="AC28">
            <v>0</v>
          </cell>
          <cell r="AD28">
            <v>1</v>
          </cell>
          <cell r="AE28">
            <v>1</v>
          </cell>
          <cell r="AF28">
            <v>0</v>
          </cell>
          <cell r="AG28" t="str">
            <v>M40</v>
          </cell>
          <cell r="AH28" t="str">
            <v>ARMOUR</v>
          </cell>
          <cell r="AI28">
            <v>1</v>
          </cell>
          <cell r="AJ28">
            <v>1</v>
          </cell>
          <cell r="AK28">
            <v>4</v>
          </cell>
          <cell r="AL28">
            <v>1000</v>
          </cell>
          <cell r="AM28">
            <v>0</v>
          </cell>
          <cell r="AN28">
            <v>0</v>
          </cell>
          <cell r="AP28" t="str">
            <v>M</v>
          </cell>
          <cell r="AQ28">
            <v>0</v>
          </cell>
          <cell r="AR28" t="str">
            <v>LOW</v>
          </cell>
          <cell r="AS28" t="str">
            <v>SUBSTATION 192</v>
          </cell>
          <cell r="AT28" t="str">
            <v>MCC-192-XXX-A</v>
          </cell>
          <cell r="AU28" t="str">
            <v>.</v>
          </cell>
          <cell r="AV28">
            <v>0</v>
          </cell>
          <cell r="AW28">
            <v>0</v>
          </cell>
          <cell r="AX28">
            <v>0</v>
          </cell>
        </row>
        <row r="29">
          <cell r="A29">
            <v>4</v>
          </cell>
          <cell r="B29">
            <v>0</v>
          </cell>
          <cell r="D29" t="str">
            <v>0-P</v>
          </cell>
          <cell r="F29">
            <v>0</v>
          </cell>
          <cell r="G29">
            <v>380</v>
          </cell>
          <cell r="H29">
            <v>0</v>
          </cell>
          <cell r="I29">
            <v>0</v>
          </cell>
          <cell r="J29" t="str">
            <v>MCC-192-XXX-A</v>
          </cell>
          <cell r="K29" t="str">
            <v>UG</v>
          </cell>
          <cell r="L29">
            <v>0</v>
          </cell>
          <cell r="M29" t="str">
            <v>0.6/1  KV ,CU/XLPE/STA/PVC ; 2C X 120 SQMM</v>
          </cell>
          <cell r="N29" t="str">
            <v>0.6/1  KV ,CU/XLPE/STA/PVC ; 2-2C X 120 SQMM</v>
          </cell>
          <cell r="O29">
            <v>120</v>
          </cell>
          <cell r="P29">
            <v>1</v>
          </cell>
          <cell r="Q29">
            <v>2</v>
          </cell>
          <cell r="R29">
            <v>40.5</v>
          </cell>
          <cell r="S29">
            <v>19</v>
          </cell>
          <cell r="T29">
            <v>6</v>
          </cell>
          <cell r="U29">
            <v>1</v>
          </cell>
          <cell r="V29">
            <v>337</v>
          </cell>
          <cell r="W29">
            <v>16</v>
          </cell>
          <cell r="X29">
            <v>1</v>
          </cell>
          <cell r="Y29">
            <v>1</v>
          </cell>
          <cell r="Z29">
            <v>16.850000000000001</v>
          </cell>
          <cell r="AA29">
            <v>397.85</v>
          </cell>
          <cell r="AB29">
            <v>795.7</v>
          </cell>
          <cell r="AC29">
            <v>0</v>
          </cell>
          <cell r="AD29">
            <v>1</v>
          </cell>
          <cell r="AE29">
            <v>1</v>
          </cell>
          <cell r="AF29">
            <v>0</v>
          </cell>
          <cell r="AG29" t="str">
            <v>M40</v>
          </cell>
          <cell r="AH29" t="str">
            <v>ARMOUR</v>
          </cell>
          <cell r="AI29">
            <v>1</v>
          </cell>
          <cell r="AJ29">
            <v>1</v>
          </cell>
          <cell r="AK29">
            <v>4</v>
          </cell>
          <cell r="AL29">
            <v>1000</v>
          </cell>
          <cell r="AM29">
            <v>0</v>
          </cell>
          <cell r="AN29">
            <v>0</v>
          </cell>
          <cell r="AP29" t="str">
            <v>M</v>
          </cell>
          <cell r="AQ29">
            <v>0</v>
          </cell>
          <cell r="AR29" t="str">
            <v>LOW</v>
          </cell>
          <cell r="AS29" t="str">
            <v>SUBSTATION 192</v>
          </cell>
          <cell r="AT29" t="str">
            <v>MCC-192-XXX-A</v>
          </cell>
          <cell r="AU29" t="str">
            <v>.</v>
          </cell>
          <cell r="AV29">
            <v>0</v>
          </cell>
          <cell r="AW29">
            <v>0</v>
          </cell>
          <cell r="AX29">
            <v>0</v>
          </cell>
        </row>
        <row r="32">
          <cell r="C32" t="str">
            <v>NOTE :</v>
          </cell>
        </row>
        <row r="33">
          <cell r="C33">
            <v>1</v>
          </cell>
          <cell r="D33" t="str">
            <v>not real power consumtions</v>
          </cell>
        </row>
        <row r="34">
          <cell r="C34">
            <v>2</v>
          </cell>
          <cell r="D34" t="str">
            <v>Cable Power Mengunakan Catalog GT Kabel Indonesia</v>
          </cell>
        </row>
        <row r="41">
          <cell r="A41" t="str">
            <v>NO.</v>
          </cell>
          <cell r="B41" t="str">
            <v>EQUIPMENT NO.</v>
          </cell>
          <cell r="D41" t="str">
            <v>CABLE TAG NUMBER</v>
          </cell>
          <cell r="F41" t="str">
            <v>SERVICE</v>
          </cell>
          <cell r="G41" t="str">
            <v>VOLT</v>
          </cell>
          <cell r="H41" t="str">
            <v>RATED OUTPUT</v>
          </cell>
          <cell r="I41" t="str">
            <v>RATED OUTPUT</v>
          </cell>
          <cell r="J41" t="str">
            <v>FROM</v>
          </cell>
          <cell r="K41" t="str">
            <v>VIA</v>
          </cell>
          <cell r="L41" t="str">
            <v>TO</v>
          </cell>
          <cell r="N41" t="str">
            <v>CABLE  SPECIFICATION  &amp; SIZE</v>
          </cell>
          <cell r="S41" t="str">
            <v>L1 (a+b)</v>
          </cell>
          <cell r="T41" t="str">
            <v>L1( c+d+e)</v>
          </cell>
          <cell r="U41" t="str">
            <v>L1(f)</v>
          </cell>
          <cell r="V41" t="str">
            <v>L2 (H)</v>
          </cell>
          <cell r="W41" t="str">
            <v>L2 (V)</v>
          </cell>
          <cell r="X41" t="str">
            <v>L3 (a)</v>
          </cell>
          <cell r="Y41" t="str">
            <v>L3(b)</v>
          </cell>
          <cell r="Z41" t="str">
            <v>SNAKE LOSS</v>
          </cell>
          <cell r="AA41" t="str">
            <v xml:space="preserve">TOTAL CABLE </v>
          </cell>
          <cell r="AC41" t="str">
            <v>FROM</v>
          </cell>
          <cell r="AE41" t="str">
            <v>TO</v>
          </cell>
          <cell r="AG41" t="str">
            <v>CABLE GLAND</v>
          </cell>
          <cell r="AK41" t="str">
            <v>CABLE LUG</v>
          </cell>
          <cell r="AL41" t="str">
            <v>SPLICING KIT</v>
          </cell>
        </row>
        <row r="42">
          <cell r="M42" t="str">
            <v>SPECIFICATION</v>
          </cell>
          <cell r="N42" t="str">
            <v>SPECIFICATION</v>
          </cell>
          <cell r="O42" t="str">
            <v>SIZE</v>
          </cell>
          <cell r="P42" t="str">
            <v>NO. OF CABLE</v>
          </cell>
          <cell r="Q42" t="str">
            <v>CORE</v>
          </cell>
          <cell r="R42" t="str">
            <v>OD</v>
          </cell>
          <cell r="S42" t="str">
            <v>S/S INSIDE</v>
          </cell>
          <cell r="T42" t="str">
            <v>S/S VERTICAL</v>
          </cell>
          <cell r="U42" t="str">
            <v>TERMINATION</v>
          </cell>
          <cell r="V42" t="str">
            <v>HORIZONTAL</v>
          </cell>
          <cell r="W42" t="str">
            <v>VERTICAL</v>
          </cell>
          <cell r="X42" t="str">
            <v>S/S DEPTH</v>
          </cell>
          <cell r="Y42" t="str">
            <v>TERMINATION</v>
          </cell>
          <cell r="Z42" t="str">
            <v>3% of L2 (H)</v>
          </cell>
          <cell r="AA42" t="str">
            <v>LENGTH</v>
          </cell>
          <cell r="AB42" t="str">
            <v>TOTAL LENGTH</v>
          </cell>
          <cell r="AC42" t="str">
            <v>HAZARD</v>
          </cell>
          <cell r="AD42" t="str">
            <v>NON HAZARD</v>
          </cell>
          <cell r="AE42" t="str">
            <v>HAZARD</v>
          </cell>
          <cell r="AF42" t="str">
            <v>NON HAZARD</v>
          </cell>
          <cell r="AG42" t="str">
            <v>SIZE</v>
          </cell>
          <cell r="AH42" t="str">
            <v>TYPE</v>
          </cell>
          <cell r="AI42" t="str">
            <v>HAZARD</v>
          </cell>
          <cell r="AJ42" t="str">
            <v>NON HAZARD</v>
          </cell>
          <cell r="AK42" t="str">
            <v>SUM</v>
          </cell>
          <cell r="AL42" t="str">
            <v>CSL</v>
          </cell>
          <cell r="AM42" t="str">
            <v>SUM</v>
          </cell>
          <cell r="AN42" t="str">
            <v>REMARKS</v>
          </cell>
        </row>
        <row r="43">
          <cell r="G43" t="str">
            <v>KV</v>
          </cell>
          <cell r="H43" t="str">
            <v>-</v>
          </cell>
          <cell r="I43" t="str">
            <v>KW</v>
          </cell>
          <cell r="O43" t="str">
            <v>sqmm</v>
          </cell>
          <cell r="P43" t="str">
            <v>EA</v>
          </cell>
          <cell r="Q43" t="str">
            <v>-</v>
          </cell>
          <cell r="R43" t="str">
            <v>sqmm</v>
          </cell>
          <cell r="S43" t="str">
            <v>m</v>
          </cell>
          <cell r="T43" t="str">
            <v>m</v>
          </cell>
          <cell r="U43" t="str">
            <v>m</v>
          </cell>
          <cell r="V43" t="str">
            <v>m</v>
          </cell>
          <cell r="W43" t="str">
            <v>m</v>
          </cell>
          <cell r="X43" t="str">
            <v>m</v>
          </cell>
          <cell r="Y43" t="str">
            <v>m</v>
          </cell>
          <cell r="Z43" t="str">
            <v>m</v>
          </cell>
          <cell r="AA43" t="str">
            <v>m</v>
          </cell>
          <cell r="AB43" t="str">
            <v>m</v>
          </cell>
          <cell r="AC43" t="str">
            <v>EA</v>
          </cell>
          <cell r="AD43" t="str">
            <v>EA</v>
          </cell>
          <cell r="AE43" t="str">
            <v>EA</v>
          </cell>
          <cell r="AF43" t="str">
            <v>EA</v>
          </cell>
          <cell r="AG43" t="str">
            <v>-</v>
          </cell>
          <cell r="AH43" t="str">
            <v>-</v>
          </cell>
          <cell r="AI43" t="str">
            <v>EA</v>
          </cell>
          <cell r="AJ43" t="str">
            <v>EA</v>
          </cell>
          <cell r="AK43" t="str">
            <v>EA</v>
          </cell>
          <cell r="AL43" t="str">
            <v>m</v>
          </cell>
          <cell r="AM43" t="str">
            <v>EA</v>
          </cell>
        </row>
        <row r="44">
          <cell r="B44">
            <v>0</v>
          </cell>
          <cell r="D44" t="str">
            <v>SUBSTATION 192</v>
          </cell>
          <cell r="AP44" t="str">
            <v>TYPE</v>
          </cell>
          <cell r="AQ44" t="str">
            <v>STATUS</v>
          </cell>
          <cell r="AR44" t="str">
            <v>SYSTEM</v>
          </cell>
          <cell r="AS44" t="str">
            <v>SUBSTATION</v>
          </cell>
          <cell r="AT44" t="str">
            <v>MCC STATION</v>
          </cell>
          <cell r="AU44" t="str">
            <v>IKPT</v>
          </cell>
          <cell r="AV44" t="str">
            <v>SPARE1</v>
          </cell>
          <cell r="AW44" t="str">
            <v>SPARE2</v>
          </cell>
          <cell r="AX44" t="str">
            <v>SPARE3</v>
          </cell>
        </row>
        <row r="45">
          <cell r="D45" t="str">
            <v>MCC-191-XXX-B</v>
          </cell>
        </row>
        <row r="46">
          <cell r="A46">
            <v>1</v>
          </cell>
          <cell r="B46" t="str">
            <v>212.AF060</v>
          </cell>
          <cell r="D46" t="str">
            <v>212.AF060-P</v>
          </cell>
          <cell r="F46" t="str">
            <v>FEEDER FOR TRAVELLING CRANE 900.02</v>
          </cell>
          <cell r="G46">
            <v>380</v>
          </cell>
          <cell r="H46" t="str">
            <v>149.2 kW</v>
          </cell>
          <cell r="I46">
            <v>149.19999999999999</v>
          </cell>
          <cell r="J46" t="str">
            <v>MCC-192-XXX-A</v>
          </cell>
          <cell r="K46" t="str">
            <v>UG</v>
          </cell>
          <cell r="L46" t="str">
            <v>212.AF060</v>
          </cell>
          <cell r="M46" t="str">
            <v>0.6/1  KV ,CU/XLPE/STA/PVC ; 4C X 300 SQMM</v>
          </cell>
          <cell r="N46" t="str">
            <v>0.6/1  KV ,CU/XLPE/STA/PVC ; 6-4C X 300 SQMM</v>
          </cell>
          <cell r="O46">
            <v>300</v>
          </cell>
          <cell r="P46">
            <v>6</v>
          </cell>
          <cell r="Q46">
            <v>4</v>
          </cell>
          <cell r="R46">
            <v>69.5</v>
          </cell>
          <cell r="S46">
            <v>19</v>
          </cell>
          <cell r="T46">
            <v>6</v>
          </cell>
          <cell r="U46">
            <v>1</v>
          </cell>
          <cell r="V46">
            <v>337</v>
          </cell>
          <cell r="W46">
            <v>16</v>
          </cell>
          <cell r="X46">
            <v>1</v>
          </cell>
          <cell r="Y46">
            <v>1</v>
          </cell>
          <cell r="Z46">
            <v>16.850000000000001</v>
          </cell>
          <cell r="AA46">
            <v>397.85</v>
          </cell>
          <cell r="AB46">
            <v>2387.1000000000004</v>
          </cell>
          <cell r="AC46">
            <v>0</v>
          </cell>
          <cell r="AD46">
            <v>1</v>
          </cell>
          <cell r="AE46">
            <v>1</v>
          </cell>
          <cell r="AF46">
            <v>0</v>
          </cell>
          <cell r="AG46" t="str">
            <v>M75</v>
          </cell>
          <cell r="AH46" t="str">
            <v>ARMOUR</v>
          </cell>
          <cell r="AI46">
            <v>6</v>
          </cell>
          <cell r="AJ46">
            <v>6</v>
          </cell>
          <cell r="AK46">
            <v>48</v>
          </cell>
          <cell r="AL46">
            <v>1000</v>
          </cell>
          <cell r="AM46">
            <v>12</v>
          </cell>
          <cell r="AN46">
            <v>0</v>
          </cell>
          <cell r="AP46" t="str">
            <v>F</v>
          </cell>
          <cell r="AQ46">
            <v>0</v>
          </cell>
          <cell r="AR46" t="str">
            <v>LOW</v>
          </cell>
          <cell r="AS46" t="str">
            <v>SUBSTATION 192</v>
          </cell>
          <cell r="AT46" t="str">
            <v>MCC-192-XXX-A</v>
          </cell>
          <cell r="AU46" t="str">
            <v>.</v>
          </cell>
          <cell r="AV46">
            <v>0</v>
          </cell>
          <cell r="AW46">
            <v>0</v>
          </cell>
          <cell r="AX46">
            <v>0</v>
          </cell>
        </row>
        <row r="47">
          <cell r="A47">
            <v>2</v>
          </cell>
          <cell r="B47" t="str">
            <v>212.AF060-A</v>
          </cell>
          <cell r="D47" t="str">
            <v>212.AF060-A-P</v>
          </cell>
          <cell r="F47" t="str">
            <v>Apron Feeder</v>
          </cell>
          <cell r="G47">
            <v>380</v>
          </cell>
          <cell r="H47" t="str">
            <v>200 HP</v>
          </cell>
          <cell r="I47">
            <v>149.19999999999999</v>
          </cell>
          <cell r="J47" t="str">
            <v>MCC-192-XXX-A</v>
          </cell>
          <cell r="K47" t="str">
            <v>UG</v>
          </cell>
          <cell r="L47" t="str">
            <v>212.AF060-A</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192</v>
          </cell>
          <cell r="AT47" t="str">
            <v>MCC-192-XXX-A</v>
          </cell>
          <cell r="AU47" t="str">
            <v>.</v>
          </cell>
          <cell r="AV47">
            <v>0</v>
          </cell>
          <cell r="AW47">
            <v>0</v>
          </cell>
          <cell r="AX47">
            <v>0</v>
          </cell>
        </row>
        <row r="48">
          <cell r="A48">
            <v>3</v>
          </cell>
          <cell r="B48" t="str">
            <v>212.AF060-B</v>
          </cell>
          <cell r="D48" t="str">
            <v>212.AF060-B-P</v>
          </cell>
          <cell r="F48" t="str">
            <v>Apron Feeder</v>
          </cell>
          <cell r="G48">
            <v>380</v>
          </cell>
          <cell r="H48" t="str">
            <v>200 HP</v>
          </cell>
          <cell r="I48">
            <v>149.19999999999999</v>
          </cell>
          <cell r="J48" t="str">
            <v>MCC-192-XXX-A</v>
          </cell>
          <cell r="K48" t="str">
            <v>UG</v>
          </cell>
          <cell r="L48" t="str">
            <v>212.AF060-B</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192</v>
          </cell>
          <cell r="AT48" t="str">
            <v>MCC-192-XXX-A</v>
          </cell>
          <cell r="AU48" t="str">
            <v>.</v>
          </cell>
          <cell r="AV48">
            <v>0</v>
          </cell>
          <cell r="AW48">
            <v>0</v>
          </cell>
          <cell r="AX48">
            <v>0</v>
          </cell>
        </row>
        <row r="49">
          <cell r="A49">
            <v>4</v>
          </cell>
          <cell r="B49" t="str">
            <v>212.AF060-C</v>
          </cell>
          <cell r="D49" t="str">
            <v>212.AF060-C-P</v>
          </cell>
          <cell r="F49" t="str">
            <v>Apron Feeder</v>
          </cell>
          <cell r="G49">
            <v>380</v>
          </cell>
          <cell r="H49" t="str">
            <v>200 HP</v>
          </cell>
          <cell r="I49">
            <v>149.19999999999999</v>
          </cell>
          <cell r="J49" t="str">
            <v>MCC-192-XXX-A</v>
          </cell>
          <cell r="K49" t="str">
            <v>UG</v>
          </cell>
          <cell r="L49" t="str">
            <v>212.AF060-C</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M</v>
          </cell>
          <cell r="AQ49">
            <v>0</v>
          </cell>
          <cell r="AR49" t="str">
            <v>LOW</v>
          </cell>
          <cell r="AS49" t="str">
            <v>SUBSTATION 192</v>
          </cell>
          <cell r="AT49" t="str">
            <v>MCC-192-XXX-A</v>
          </cell>
          <cell r="AU49" t="str">
            <v>.</v>
          </cell>
          <cell r="AV49">
            <v>0</v>
          </cell>
          <cell r="AW49">
            <v>0</v>
          </cell>
          <cell r="AX49">
            <v>0</v>
          </cell>
        </row>
        <row r="50">
          <cell r="A50">
            <v>5</v>
          </cell>
          <cell r="B50" t="str">
            <v>212.SX061</v>
          </cell>
          <cell r="D50" t="str">
            <v>212.SX061-P</v>
          </cell>
          <cell r="F50" t="str">
            <v>CHAIN SCRAPER</v>
          </cell>
          <cell r="G50">
            <v>380</v>
          </cell>
          <cell r="H50" t="str">
            <v>200 HP</v>
          </cell>
          <cell r="I50">
            <v>149.19999999999999</v>
          </cell>
          <cell r="J50" t="str">
            <v>MCC-192-XXX-A</v>
          </cell>
          <cell r="K50" t="str">
            <v>UG</v>
          </cell>
          <cell r="L50" t="str">
            <v>212.SX061</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192</v>
          </cell>
          <cell r="AT50" t="str">
            <v>MCC-192-XXX-A</v>
          </cell>
          <cell r="AU50" t="str">
            <v>.</v>
          </cell>
          <cell r="AV50">
            <v>0</v>
          </cell>
          <cell r="AW50">
            <v>0</v>
          </cell>
          <cell r="AX50">
            <v>0</v>
          </cell>
        </row>
        <row r="51">
          <cell r="A51">
            <v>6</v>
          </cell>
          <cell r="B51" t="str">
            <v>212.HC100</v>
          </cell>
          <cell r="D51" t="str">
            <v>212.HC100-P</v>
          </cell>
          <cell r="F51" t="str">
            <v>FEEDER FOR HAMMER IMPACT CRUSHER EV</v>
          </cell>
          <cell r="G51">
            <v>380</v>
          </cell>
          <cell r="H51" t="str">
            <v>149.2 kW</v>
          </cell>
          <cell r="I51">
            <v>149.19999999999999</v>
          </cell>
          <cell r="J51" t="str">
            <v>MCC-192-XXX-A</v>
          </cell>
          <cell r="K51" t="str">
            <v>UG</v>
          </cell>
          <cell r="L51" t="str">
            <v>212.HC100</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F</v>
          </cell>
          <cell r="AQ51">
            <v>0</v>
          </cell>
          <cell r="AR51" t="str">
            <v>LOW</v>
          </cell>
          <cell r="AS51" t="str">
            <v>SUBSTATION 192</v>
          </cell>
          <cell r="AT51" t="str">
            <v>MCC-192-XXX-A</v>
          </cell>
          <cell r="AU51" t="str">
            <v>.</v>
          </cell>
          <cell r="AV51">
            <v>0</v>
          </cell>
          <cell r="AW51">
            <v>0</v>
          </cell>
          <cell r="AX51">
            <v>0</v>
          </cell>
        </row>
        <row r="52">
          <cell r="A52">
            <v>7</v>
          </cell>
          <cell r="B52" t="str">
            <v>212.HC100-A</v>
          </cell>
          <cell r="D52" t="str">
            <v>212.HC100-A-P</v>
          </cell>
          <cell r="F52" t="str">
            <v>Hammer Impact Crusher EV</v>
          </cell>
          <cell r="G52">
            <v>380</v>
          </cell>
          <cell r="H52" t="str">
            <v>200 HP</v>
          </cell>
          <cell r="I52">
            <v>149.19999999999999</v>
          </cell>
          <cell r="J52" t="str">
            <v>MCC-192-XXX-A</v>
          </cell>
          <cell r="K52" t="str">
            <v>UG</v>
          </cell>
          <cell r="L52" t="str">
            <v>212.HC100-A</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M</v>
          </cell>
          <cell r="AQ52">
            <v>0</v>
          </cell>
          <cell r="AR52" t="str">
            <v>LOW</v>
          </cell>
          <cell r="AS52" t="str">
            <v>SUBSTATION 192</v>
          </cell>
          <cell r="AT52" t="str">
            <v>MCC-192-XXX-A</v>
          </cell>
          <cell r="AU52" t="str">
            <v>.</v>
          </cell>
          <cell r="AV52">
            <v>0</v>
          </cell>
          <cell r="AW52">
            <v>0</v>
          </cell>
          <cell r="AX52">
            <v>0</v>
          </cell>
        </row>
        <row r="53">
          <cell r="A53">
            <v>8</v>
          </cell>
          <cell r="B53" t="str">
            <v>212.HC100-B</v>
          </cell>
          <cell r="D53" t="str">
            <v>212.HC100-B-P</v>
          </cell>
          <cell r="F53" t="str">
            <v>Hammer Impact Crusher EV</v>
          </cell>
          <cell r="G53">
            <v>380</v>
          </cell>
          <cell r="H53" t="str">
            <v>200 HP</v>
          </cell>
          <cell r="I53">
            <v>149.19999999999999</v>
          </cell>
          <cell r="J53" t="str">
            <v>MCC-192-XXX-A</v>
          </cell>
          <cell r="K53" t="str">
            <v>UG</v>
          </cell>
          <cell r="L53" t="str">
            <v>212.HC100-B</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192</v>
          </cell>
          <cell r="AT53" t="str">
            <v>MCC-192-XXX-A</v>
          </cell>
          <cell r="AU53" t="str">
            <v>.</v>
          </cell>
          <cell r="AV53">
            <v>0</v>
          </cell>
          <cell r="AW53">
            <v>0</v>
          </cell>
          <cell r="AX53">
            <v>0</v>
          </cell>
        </row>
        <row r="54">
          <cell r="A54">
            <v>9</v>
          </cell>
          <cell r="B54" t="str">
            <v>212.BC200</v>
          </cell>
          <cell r="D54" t="str">
            <v>212.BC200-P</v>
          </cell>
          <cell r="F54" t="str">
            <v>BELT CONVEYOR</v>
          </cell>
          <cell r="G54">
            <v>380</v>
          </cell>
          <cell r="H54" t="str">
            <v>200 HP</v>
          </cell>
          <cell r="I54">
            <v>149.19999999999999</v>
          </cell>
          <cell r="J54" t="str">
            <v>MCC-192-XXX-A</v>
          </cell>
          <cell r="K54" t="str">
            <v>UG</v>
          </cell>
          <cell r="L54" t="str">
            <v>212.BC200</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192</v>
          </cell>
          <cell r="AT54" t="str">
            <v>MCC-192-XXX-A</v>
          </cell>
          <cell r="AU54" t="str">
            <v>.</v>
          </cell>
          <cell r="AV54">
            <v>0</v>
          </cell>
          <cell r="AW54">
            <v>0</v>
          </cell>
          <cell r="AX54">
            <v>0</v>
          </cell>
        </row>
        <row r="55">
          <cell r="A55">
            <v>10</v>
          </cell>
          <cell r="B55" t="str">
            <v>212.BC210</v>
          </cell>
          <cell r="D55" t="str">
            <v>212.BC210-P</v>
          </cell>
          <cell r="F55" t="str">
            <v>BELT CONVEYOR</v>
          </cell>
          <cell r="G55">
            <v>380</v>
          </cell>
          <cell r="H55" t="str">
            <v>200 HP</v>
          </cell>
          <cell r="I55">
            <v>149.19999999999999</v>
          </cell>
          <cell r="J55" t="str">
            <v>MCC-192-XXX-A</v>
          </cell>
          <cell r="K55" t="str">
            <v>UG</v>
          </cell>
          <cell r="L55" t="str">
            <v>212.BC210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M</v>
          </cell>
          <cell r="AQ55">
            <v>0</v>
          </cell>
          <cell r="AR55" t="str">
            <v>LOW</v>
          </cell>
          <cell r="AS55" t="str">
            <v>SUBSTATION 192</v>
          </cell>
          <cell r="AT55" t="str">
            <v>MCC-192-XXX-A</v>
          </cell>
          <cell r="AU55" t="str">
            <v>.</v>
          </cell>
          <cell r="AV55">
            <v>0</v>
          </cell>
          <cell r="AW55">
            <v>0</v>
          </cell>
          <cell r="AX55">
            <v>0</v>
          </cell>
        </row>
        <row r="56">
          <cell r="A56">
            <v>11</v>
          </cell>
          <cell r="B56" t="str">
            <v>212.SC301</v>
          </cell>
          <cell r="D56" t="str">
            <v>212.SC301-P</v>
          </cell>
          <cell r="F56" t="str">
            <v>FILTER SCREW CONVEYOR</v>
          </cell>
          <cell r="G56">
            <v>380</v>
          </cell>
          <cell r="H56" t="str">
            <v>200 HP</v>
          </cell>
          <cell r="I56">
            <v>149.19999999999999</v>
          </cell>
          <cell r="J56" t="str">
            <v>MCC-192-XXX-A</v>
          </cell>
          <cell r="K56" t="str">
            <v>UG</v>
          </cell>
          <cell r="L56" t="str">
            <v>212.SC301</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192</v>
          </cell>
          <cell r="AT56" t="str">
            <v>MCC-192-XXX-A</v>
          </cell>
          <cell r="AU56" t="str">
            <v>.</v>
          </cell>
          <cell r="AV56">
            <v>0</v>
          </cell>
          <cell r="AW56">
            <v>0</v>
          </cell>
          <cell r="AX56">
            <v>0</v>
          </cell>
        </row>
        <row r="57">
          <cell r="A57">
            <v>12</v>
          </cell>
          <cell r="B57" t="str">
            <v>212.RF302</v>
          </cell>
          <cell r="D57" t="str">
            <v>212.RF302-P</v>
          </cell>
          <cell r="F57" t="str">
            <v>ROTARY AIR LOCK</v>
          </cell>
          <cell r="G57">
            <v>380</v>
          </cell>
          <cell r="H57" t="str">
            <v>200 HP</v>
          </cell>
          <cell r="I57">
            <v>149.19999999999999</v>
          </cell>
          <cell r="J57" t="str">
            <v>MCC-192-XXX-A</v>
          </cell>
          <cell r="K57" t="str">
            <v>UG</v>
          </cell>
          <cell r="L57" t="str">
            <v>212.RF302</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192</v>
          </cell>
          <cell r="AT57" t="str">
            <v>MCC-192-XXX-A</v>
          </cell>
          <cell r="AU57" t="str">
            <v>.</v>
          </cell>
          <cell r="AV57">
            <v>0</v>
          </cell>
          <cell r="AW57">
            <v>0</v>
          </cell>
          <cell r="AX57">
            <v>0</v>
          </cell>
        </row>
        <row r="58">
          <cell r="A58">
            <v>13</v>
          </cell>
          <cell r="B58" t="str">
            <v>212.FN303</v>
          </cell>
          <cell r="D58" t="str">
            <v>212.FN303-P</v>
          </cell>
          <cell r="F58" t="str">
            <v>FAN</v>
          </cell>
          <cell r="G58">
            <v>380</v>
          </cell>
          <cell r="H58" t="str">
            <v>200 HP</v>
          </cell>
          <cell r="I58">
            <v>149.19999999999999</v>
          </cell>
          <cell r="J58" t="str">
            <v>MCC-192-XXX-A</v>
          </cell>
          <cell r="K58" t="str">
            <v>UG</v>
          </cell>
          <cell r="L58" t="str">
            <v>212.FN303</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M</v>
          </cell>
          <cell r="AQ58">
            <v>0</v>
          </cell>
          <cell r="AR58" t="str">
            <v>LOW</v>
          </cell>
          <cell r="AS58" t="str">
            <v>SUBSTATION 192</v>
          </cell>
          <cell r="AT58" t="str">
            <v>MCC-192-XXX-A</v>
          </cell>
          <cell r="AU58" t="str">
            <v>.</v>
          </cell>
          <cell r="AV58">
            <v>0</v>
          </cell>
          <cell r="AW58">
            <v>0</v>
          </cell>
          <cell r="AX58">
            <v>0</v>
          </cell>
        </row>
        <row r="59">
          <cell r="A59">
            <v>14</v>
          </cell>
          <cell r="B59" t="str">
            <v>212.RF311</v>
          </cell>
          <cell r="D59" t="str">
            <v>212.RF311-P</v>
          </cell>
          <cell r="F59" t="str">
            <v>ROTARY AIR LOCK</v>
          </cell>
          <cell r="G59">
            <v>380</v>
          </cell>
          <cell r="H59" t="str">
            <v>200 HP</v>
          </cell>
          <cell r="I59">
            <v>149.19999999999999</v>
          </cell>
          <cell r="J59" t="str">
            <v>MCC-192-XXX-A</v>
          </cell>
          <cell r="K59" t="str">
            <v>UG</v>
          </cell>
          <cell r="L59" t="str">
            <v>212.RF311</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192</v>
          </cell>
          <cell r="AT59" t="str">
            <v>MCC-192-XXX-A</v>
          </cell>
          <cell r="AU59" t="str">
            <v>.</v>
          </cell>
          <cell r="AV59">
            <v>0</v>
          </cell>
          <cell r="AW59">
            <v>0</v>
          </cell>
          <cell r="AX59">
            <v>0</v>
          </cell>
        </row>
        <row r="60">
          <cell r="A60">
            <v>15</v>
          </cell>
          <cell r="B60" t="str">
            <v>212.FN312</v>
          </cell>
          <cell r="D60" t="str">
            <v>212.FN312-P</v>
          </cell>
          <cell r="F60" t="str">
            <v>FAN</v>
          </cell>
          <cell r="G60">
            <v>380</v>
          </cell>
          <cell r="H60" t="str">
            <v>200 HP</v>
          </cell>
          <cell r="I60">
            <v>149.19999999999999</v>
          </cell>
          <cell r="J60" t="str">
            <v>MCC-192-XXX-A</v>
          </cell>
          <cell r="K60" t="str">
            <v>UG</v>
          </cell>
          <cell r="L60" t="str">
            <v>212.FN312</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192</v>
          </cell>
          <cell r="AT60" t="str">
            <v>MCC-192-XXX-A</v>
          </cell>
          <cell r="AU60" t="str">
            <v>.</v>
          </cell>
          <cell r="AV60">
            <v>0</v>
          </cell>
          <cell r="AW60">
            <v>0</v>
          </cell>
          <cell r="AX60">
            <v>0</v>
          </cell>
        </row>
        <row r="61">
          <cell r="A61">
            <v>16</v>
          </cell>
          <cell r="B61" t="str">
            <v>212.CA900.01</v>
          </cell>
          <cell r="D61" t="str">
            <v>212.CA900.01-P</v>
          </cell>
          <cell r="F61" t="str">
            <v>FEEDER FOR TRAVELLING CRANE 900.01</v>
          </cell>
          <cell r="G61">
            <v>380</v>
          </cell>
          <cell r="H61" t="str">
            <v>149.2 kW</v>
          </cell>
          <cell r="I61">
            <v>149.19999999999999</v>
          </cell>
          <cell r="J61" t="str">
            <v>MCC-192-XXX-A</v>
          </cell>
          <cell r="K61" t="str">
            <v>UG</v>
          </cell>
          <cell r="L61" t="str">
            <v>212.CA900.01</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F</v>
          </cell>
          <cell r="AQ61">
            <v>0</v>
          </cell>
          <cell r="AR61" t="str">
            <v>LOW</v>
          </cell>
          <cell r="AS61" t="str">
            <v>SUBSTATION 192</v>
          </cell>
          <cell r="AT61" t="str">
            <v>MCC-192-XXX-A</v>
          </cell>
          <cell r="AU61" t="str">
            <v>.</v>
          </cell>
          <cell r="AV61">
            <v>0</v>
          </cell>
          <cell r="AW61">
            <v>0</v>
          </cell>
          <cell r="AX61">
            <v>0</v>
          </cell>
        </row>
        <row r="62">
          <cell r="A62">
            <v>17</v>
          </cell>
          <cell r="B62" t="str">
            <v>212.CA900.01-A</v>
          </cell>
          <cell r="D62" t="str">
            <v>212.CA900.01-A-P</v>
          </cell>
          <cell r="F62" t="str">
            <v>Travelling Crane</v>
          </cell>
          <cell r="G62">
            <v>380</v>
          </cell>
          <cell r="H62" t="str">
            <v>200 HP</v>
          </cell>
          <cell r="I62">
            <v>149.19999999999999</v>
          </cell>
          <cell r="J62" t="str">
            <v>MCC-192-XXX-A</v>
          </cell>
          <cell r="K62" t="str">
            <v>UG</v>
          </cell>
          <cell r="L62" t="str">
            <v>212.CA900.01-A</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192</v>
          </cell>
          <cell r="AT62" t="str">
            <v>MCC-192-XXX-A</v>
          </cell>
          <cell r="AU62" t="str">
            <v>.</v>
          </cell>
          <cell r="AV62">
            <v>0</v>
          </cell>
          <cell r="AW62">
            <v>0</v>
          </cell>
          <cell r="AX62">
            <v>0</v>
          </cell>
        </row>
        <row r="63">
          <cell r="A63">
            <v>18</v>
          </cell>
          <cell r="B63" t="str">
            <v>212.CA900.01-B</v>
          </cell>
          <cell r="D63" t="str">
            <v>212.CA900.01-B-P</v>
          </cell>
          <cell r="F63" t="str">
            <v>Travelling Crane</v>
          </cell>
          <cell r="G63">
            <v>380</v>
          </cell>
          <cell r="H63" t="str">
            <v>200 HP</v>
          </cell>
          <cell r="I63">
            <v>149.19999999999999</v>
          </cell>
          <cell r="J63" t="str">
            <v>MCC-192-XXX-A</v>
          </cell>
          <cell r="K63" t="str">
            <v>UG</v>
          </cell>
          <cell r="L63" t="str">
            <v>212.CA900.01-B</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192</v>
          </cell>
          <cell r="AT63" t="str">
            <v>MCC-192-XXX-A</v>
          </cell>
          <cell r="AU63" t="str">
            <v>.</v>
          </cell>
          <cell r="AV63">
            <v>0</v>
          </cell>
          <cell r="AW63">
            <v>0</v>
          </cell>
          <cell r="AX63">
            <v>0</v>
          </cell>
        </row>
        <row r="64">
          <cell r="A64">
            <v>19</v>
          </cell>
          <cell r="B64" t="str">
            <v>212.CA900.01-C</v>
          </cell>
          <cell r="D64" t="str">
            <v>212.CA900.01-C-P</v>
          </cell>
          <cell r="F64" t="str">
            <v>Travelling Crane</v>
          </cell>
          <cell r="G64">
            <v>380</v>
          </cell>
          <cell r="H64" t="str">
            <v>200 HP</v>
          </cell>
          <cell r="I64">
            <v>149.19999999999999</v>
          </cell>
          <cell r="J64" t="str">
            <v>MCC-192-XXX-A</v>
          </cell>
          <cell r="K64" t="str">
            <v>UG</v>
          </cell>
          <cell r="L64" t="str">
            <v>212.CA900.01-C</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192</v>
          </cell>
          <cell r="AT64" t="str">
            <v>MCC-192-XXX-A</v>
          </cell>
          <cell r="AU64" t="str">
            <v>.</v>
          </cell>
          <cell r="AV64">
            <v>0</v>
          </cell>
          <cell r="AW64">
            <v>0</v>
          </cell>
          <cell r="AX64">
            <v>0</v>
          </cell>
        </row>
        <row r="65">
          <cell r="A65">
            <v>20</v>
          </cell>
          <cell r="B65" t="str">
            <v>212.CA900.01-D</v>
          </cell>
          <cell r="D65" t="str">
            <v>212.CA900.01-D-P</v>
          </cell>
          <cell r="F65" t="str">
            <v>Travelling Crane</v>
          </cell>
          <cell r="G65">
            <v>380</v>
          </cell>
          <cell r="H65" t="str">
            <v>200 HP</v>
          </cell>
          <cell r="I65">
            <v>149.19999999999999</v>
          </cell>
          <cell r="J65" t="str">
            <v>MCC-192-XXX-A</v>
          </cell>
          <cell r="K65" t="str">
            <v>UG</v>
          </cell>
          <cell r="L65" t="str">
            <v>212.CA900.01-D</v>
          </cell>
          <cell r="M65" t="str">
            <v>0.6/1  KV ,CU/XLPE/STA/PVC ; 4C X 300 SQMM</v>
          </cell>
          <cell r="N65" t="str">
            <v>0.6/1  KV ,CU/XLPE/STA/PVC ; 6-4C X 300 SQMM</v>
          </cell>
          <cell r="O65">
            <v>300</v>
          </cell>
          <cell r="P65">
            <v>6</v>
          </cell>
          <cell r="Q65">
            <v>4</v>
          </cell>
          <cell r="R65">
            <v>69.5</v>
          </cell>
          <cell r="S65">
            <v>19</v>
          </cell>
          <cell r="T65">
            <v>6</v>
          </cell>
          <cell r="U65">
            <v>1</v>
          </cell>
          <cell r="V65">
            <v>337</v>
          </cell>
          <cell r="W65">
            <v>16</v>
          </cell>
          <cell r="X65">
            <v>1</v>
          </cell>
          <cell r="Y65">
            <v>1</v>
          </cell>
          <cell r="Z65">
            <v>16.850000000000001</v>
          </cell>
          <cell r="AA65">
            <v>397.85</v>
          </cell>
          <cell r="AB65">
            <v>2387.1000000000004</v>
          </cell>
          <cell r="AC65">
            <v>0</v>
          </cell>
          <cell r="AD65">
            <v>1</v>
          </cell>
          <cell r="AE65">
            <v>1</v>
          </cell>
          <cell r="AF65">
            <v>0</v>
          </cell>
          <cell r="AG65" t="str">
            <v>M75</v>
          </cell>
          <cell r="AH65" t="str">
            <v>ARMOUR</v>
          </cell>
          <cell r="AI65">
            <v>6</v>
          </cell>
          <cell r="AJ65">
            <v>6</v>
          </cell>
          <cell r="AK65">
            <v>48</v>
          </cell>
          <cell r="AL65">
            <v>1000</v>
          </cell>
          <cell r="AM65">
            <v>12</v>
          </cell>
          <cell r="AN65">
            <v>0</v>
          </cell>
          <cell r="AP65" t="str">
            <v>M</v>
          </cell>
          <cell r="AQ65">
            <v>0</v>
          </cell>
          <cell r="AR65" t="str">
            <v>LOW</v>
          </cell>
          <cell r="AS65" t="str">
            <v>SUBSTATION 192</v>
          </cell>
          <cell r="AT65" t="str">
            <v>MCC-192-XXX-A</v>
          </cell>
          <cell r="AU65" t="str">
            <v>.</v>
          </cell>
          <cell r="AV65">
            <v>0</v>
          </cell>
          <cell r="AW65">
            <v>0</v>
          </cell>
          <cell r="AX65">
            <v>0</v>
          </cell>
        </row>
        <row r="66">
          <cell r="A66">
            <v>21</v>
          </cell>
          <cell r="B66" t="str">
            <v>212.CA900.02</v>
          </cell>
          <cell r="D66" t="str">
            <v>212.CA900.02-P</v>
          </cell>
          <cell r="F66" t="str">
            <v>FEEDER FOR TRAVELLING CRANE 900.02</v>
          </cell>
          <cell r="G66">
            <v>380</v>
          </cell>
          <cell r="H66" t="str">
            <v>149.2 kW</v>
          </cell>
          <cell r="I66">
            <v>149.19999999999999</v>
          </cell>
          <cell r="J66" t="str">
            <v>MCC-192-XXX-A</v>
          </cell>
          <cell r="K66" t="str">
            <v>UG</v>
          </cell>
          <cell r="L66" t="str">
            <v>212.CA900.02</v>
          </cell>
          <cell r="M66" t="str">
            <v>0.6/1  KV ,CU/XLPE/STA/PVC ; 4C X 300 SQMM</v>
          </cell>
          <cell r="N66" t="str">
            <v>0.6/1  KV ,CU/XLPE/STA/PVC ; 6-4C X 300 SQMM</v>
          </cell>
          <cell r="O66">
            <v>300</v>
          </cell>
          <cell r="P66">
            <v>6</v>
          </cell>
          <cell r="Q66">
            <v>4</v>
          </cell>
          <cell r="R66">
            <v>69.5</v>
          </cell>
          <cell r="S66">
            <v>19</v>
          </cell>
          <cell r="T66">
            <v>6</v>
          </cell>
          <cell r="U66">
            <v>1</v>
          </cell>
          <cell r="V66">
            <v>337</v>
          </cell>
          <cell r="W66">
            <v>16</v>
          </cell>
          <cell r="X66">
            <v>1</v>
          </cell>
          <cell r="Y66">
            <v>1</v>
          </cell>
          <cell r="Z66">
            <v>16.850000000000001</v>
          </cell>
          <cell r="AA66">
            <v>397.85</v>
          </cell>
          <cell r="AB66">
            <v>2387.1000000000004</v>
          </cell>
          <cell r="AC66">
            <v>0</v>
          </cell>
          <cell r="AD66">
            <v>1</v>
          </cell>
          <cell r="AE66">
            <v>1</v>
          </cell>
          <cell r="AF66">
            <v>0</v>
          </cell>
          <cell r="AG66" t="str">
            <v>M75</v>
          </cell>
          <cell r="AH66" t="str">
            <v>ARMOUR</v>
          </cell>
          <cell r="AI66">
            <v>6</v>
          </cell>
          <cell r="AJ66">
            <v>6</v>
          </cell>
          <cell r="AK66">
            <v>48</v>
          </cell>
          <cell r="AL66">
            <v>1000</v>
          </cell>
          <cell r="AM66">
            <v>12</v>
          </cell>
          <cell r="AN66">
            <v>0</v>
          </cell>
          <cell r="AP66" t="str">
            <v>F</v>
          </cell>
          <cell r="AQ66">
            <v>0</v>
          </cell>
          <cell r="AR66" t="str">
            <v>LOW</v>
          </cell>
          <cell r="AS66" t="str">
            <v>SUBSTATION 192</v>
          </cell>
          <cell r="AT66" t="str">
            <v>MCC-192-XXX-A</v>
          </cell>
          <cell r="AU66" t="str">
            <v>.</v>
          </cell>
          <cell r="AV66">
            <v>0</v>
          </cell>
          <cell r="AW66">
            <v>0</v>
          </cell>
          <cell r="AX66">
            <v>0</v>
          </cell>
        </row>
        <row r="67">
          <cell r="A67">
            <v>22</v>
          </cell>
          <cell r="B67" t="str">
            <v>212.CA900.02-A</v>
          </cell>
          <cell r="D67" t="str">
            <v>212.CA900.02-A-P</v>
          </cell>
          <cell r="F67" t="str">
            <v>Travelling Crane</v>
          </cell>
          <cell r="G67">
            <v>380</v>
          </cell>
          <cell r="H67" t="str">
            <v>200 HP</v>
          </cell>
          <cell r="I67">
            <v>149.19999999999999</v>
          </cell>
          <cell r="J67" t="str">
            <v>MCC-192-XXX-A</v>
          </cell>
          <cell r="K67" t="str">
            <v>UG</v>
          </cell>
          <cell r="L67" t="str">
            <v>212.CA900.02-A</v>
          </cell>
          <cell r="M67" t="str">
            <v>0.6/1  KV ,CU/XLPE/STA/PVC ; 4C X 300 SQMM</v>
          </cell>
          <cell r="N67" t="str">
            <v>0.6/1  KV ,CU/XLPE/STA/PVC ; 6-4C X 300 SQMM</v>
          </cell>
          <cell r="O67">
            <v>300</v>
          </cell>
          <cell r="P67">
            <v>6</v>
          </cell>
          <cell r="Q67">
            <v>4</v>
          </cell>
          <cell r="R67">
            <v>69.5</v>
          </cell>
          <cell r="S67">
            <v>19</v>
          </cell>
          <cell r="T67">
            <v>6</v>
          </cell>
          <cell r="U67">
            <v>1</v>
          </cell>
          <cell r="V67">
            <v>337</v>
          </cell>
          <cell r="W67">
            <v>16</v>
          </cell>
          <cell r="X67">
            <v>1</v>
          </cell>
          <cell r="Y67">
            <v>1</v>
          </cell>
          <cell r="Z67">
            <v>16.850000000000001</v>
          </cell>
          <cell r="AA67">
            <v>397.85</v>
          </cell>
          <cell r="AB67">
            <v>2387.1000000000004</v>
          </cell>
          <cell r="AC67">
            <v>0</v>
          </cell>
          <cell r="AD67">
            <v>1</v>
          </cell>
          <cell r="AE67">
            <v>1</v>
          </cell>
          <cell r="AF67">
            <v>0</v>
          </cell>
          <cell r="AG67" t="str">
            <v>M75</v>
          </cell>
          <cell r="AH67" t="str">
            <v>ARMOUR</v>
          </cell>
          <cell r="AI67">
            <v>6</v>
          </cell>
          <cell r="AJ67">
            <v>6</v>
          </cell>
          <cell r="AK67">
            <v>48</v>
          </cell>
          <cell r="AL67">
            <v>1000</v>
          </cell>
          <cell r="AM67">
            <v>12</v>
          </cell>
          <cell r="AN67">
            <v>0</v>
          </cell>
          <cell r="AP67" t="str">
            <v>M</v>
          </cell>
          <cell r="AQ67">
            <v>0</v>
          </cell>
          <cell r="AR67" t="str">
            <v>LOW</v>
          </cell>
          <cell r="AS67" t="str">
            <v>SUBSTATION 192</v>
          </cell>
          <cell r="AT67" t="str">
            <v>MCC-192-XXX-A</v>
          </cell>
          <cell r="AU67" t="str">
            <v>.</v>
          </cell>
          <cell r="AV67">
            <v>0</v>
          </cell>
          <cell r="AW67">
            <v>0</v>
          </cell>
          <cell r="AX67">
            <v>0</v>
          </cell>
        </row>
        <row r="68">
          <cell r="A68">
            <v>23</v>
          </cell>
          <cell r="B68" t="str">
            <v>212.CA900.02-B</v>
          </cell>
          <cell r="D68" t="str">
            <v>212.CA900.02-B-P</v>
          </cell>
          <cell r="F68" t="str">
            <v>Travelling Crane</v>
          </cell>
          <cell r="G68">
            <v>380</v>
          </cell>
          <cell r="H68" t="str">
            <v>200 HP</v>
          </cell>
          <cell r="I68">
            <v>149.19999999999999</v>
          </cell>
          <cell r="J68" t="str">
            <v>MCC-192-XXX-A</v>
          </cell>
          <cell r="K68" t="str">
            <v>UG</v>
          </cell>
          <cell r="L68" t="str">
            <v>212.CA900.02-B</v>
          </cell>
          <cell r="M68" t="str">
            <v>0.6/1  KV ,CU/XLPE/STA/PVC ; 4C X 300 SQMM</v>
          </cell>
          <cell r="N68" t="str">
            <v>0.6/1  KV ,CU/XLPE/STA/PVC ; 6-4C X 300 SQMM</v>
          </cell>
          <cell r="O68">
            <v>300</v>
          </cell>
          <cell r="P68">
            <v>6</v>
          </cell>
          <cell r="Q68">
            <v>4</v>
          </cell>
          <cell r="R68">
            <v>69.5</v>
          </cell>
          <cell r="S68">
            <v>19</v>
          </cell>
          <cell r="T68">
            <v>6</v>
          </cell>
          <cell r="U68">
            <v>1</v>
          </cell>
          <cell r="V68">
            <v>337</v>
          </cell>
          <cell r="W68">
            <v>16</v>
          </cell>
          <cell r="X68">
            <v>1</v>
          </cell>
          <cell r="Y68">
            <v>1</v>
          </cell>
          <cell r="Z68">
            <v>16.850000000000001</v>
          </cell>
          <cell r="AA68">
            <v>397.85</v>
          </cell>
          <cell r="AB68">
            <v>2387.1000000000004</v>
          </cell>
          <cell r="AC68">
            <v>0</v>
          </cell>
          <cell r="AD68">
            <v>1</v>
          </cell>
          <cell r="AE68">
            <v>1</v>
          </cell>
          <cell r="AF68">
            <v>0</v>
          </cell>
          <cell r="AG68" t="str">
            <v>M75</v>
          </cell>
          <cell r="AH68" t="str">
            <v>ARMOUR</v>
          </cell>
          <cell r="AI68">
            <v>6</v>
          </cell>
          <cell r="AJ68">
            <v>6</v>
          </cell>
          <cell r="AK68">
            <v>48</v>
          </cell>
          <cell r="AL68">
            <v>1000</v>
          </cell>
          <cell r="AM68">
            <v>12</v>
          </cell>
          <cell r="AN68">
            <v>0</v>
          </cell>
          <cell r="AP68" t="str">
            <v>M</v>
          </cell>
          <cell r="AQ68">
            <v>0</v>
          </cell>
          <cell r="AR68" t="str">
            <v>LOW</v>
          </cell>
          <cell r="AS68" t="str">
            <v>SUBSTATION 192</v>
          </cell>
          <cell r="AT68" t="str">
            <v>MCC-192-XXX-A</v>
          </cell>
          <cell r="AU68" t="str">
            <v>.</v>
          </cell>
          <cell r="AV68">
            <v>0</v>
          </cell>
          <cell r="AW68">
            <v>0</v>
          </cell>
          <cell r="AX68">
            <v>0</v>
          </cell>
        </row>
        <row r="69">
          <cell r="A69">
            <v>24</v>
          </cell>
          <cell r="B69" t="str">
            <v>212.CA900.02-C</v>
          </cell>
          <cell r="D69" t="str">
            <v>212.CA900.02-C-P</v>
          </cell>
          <cell r="F69" t="str">
            <v>Travelling Crane</v>
          </cell>
          <cell r="G69">
            <v>380</v>
          </cell>
          <cell r="H69" t="str">
            <v>200 HP</v>
          </cell>
          <cell r="I69">
            <v>149.19999999999999</v>
          </cell>
          <cell r="J69" t="str">
            <v>MCC-192-XXX-A</v>
          </cell>
          <cell r="K69" t="str">
            <v>UG</v>
          </cell>
          <cell r="L69" t="str">
            <v>212.CA900.02-C</v>
          </cell>
          <cell r="M69" t="str">
            <v>0.6/1  KV ,CU/XLPE/STA/PVC ; 4C X 300 SQMM</v>
          </cell>
          <cell r="N69" t="str">
            <v>0.6/1  KV ,CU/XLPE/STA/PVC ; 6-4C X 300 SQMM</v>
          </cell>
          <cell r="O69">
            <v>300</v>
          </cell>
          <cell r="P69">
            <v>6</v>
          </cell>
          <cell r="Q69">
            <v>4</v>
          </cell>
          <cell r="R69">
            <v>69.5</v>
          </cell>
          <cell r="S69">
            <v>19</v>
          </cell>
          <cell r="T69">
            <v>6</v>
          </cell>
          <cell r="U69">
            <v>1</v>
          </cell>
          <cell r="V69">
            <v>337</v>
          </cell>
          <cell r="W69">
            <v>16</v>
          </cell>
          <cell r="X69">
            <v>1</v>
          </cell>
          <cell r="Y69">
            <v>1</v>
          </cell>
          <cell r="Z69">
            <v>16.850000000000001</v>
          </cell>
          <cell r="AA69">
            <v>397.85</v>
          </cell>
          <cell r="AB69">
            <v>2387.1000000000004</v>
          </cell>
          <cell r="AC69">
            <v>0</v>
          </cell>
          <cell r="AD69">
            <v>1</v>
          </cell>
          <cell r="AE69">
            <v>1</v>
          </cell>
          <cell r="AF69">
            <v>0</v>
          </cell>
          <cell r="AG69" t="str">
            <v>M75</v>
          </cell>
          <cell r="AH69" t="str">
            <v>ARMOUR</v>
          </cell>
          <cell r="AI69">
            <v>6</v>
          </cell>
          <cell r="AJ69">
            <v>6</v>
          </cell>
          <cell r="AK69">
            <v>48</v>
          </cell>
          <cell r="AL69">
            <v>1000</v>
          </cell>
          <cell r="AM69">
            <v>12</v>
          </cell>
          <cell r="AN69">
            <v>0</v>
          </cell>
          <cell r="AP69" t="str">
            <v>M</v>
          </cell>
          <cell r="AQ69">
            <v>0</v>
          </cell>
          <cell r="AR69" t="str">
            <v>LOW</v>
          </cell>
          <cell r="AS69" t="str">
            <v>SUBSTATION 192</v>
          </cell>
          <cell r="AT69" t="str">
            <v>MCC-192-XXX-A</v>
          </cell>
          <cell r="AU69" t="str">
            <v>.</v>
          </cell>
          <cell r="AV69">
            <v>0</v>
          </cell>
          <cell r="AW69">
            <v>0</v>
          </cell>
          <cell r="AX69">
            <v>0</v>
          </cell>
        </row>
        <row r="70">
          <cell r="A70">
            <v>25</v>
          </cell>
          <cell r="B70" t="str">
            <v>212.CA900.02-D</v>
          </cell>
          <cell r="D70" t="str">
            <v>212.CA900.02-D-P</v>
          </cell>
          <cell r="F70" t="str">
            <v>Travelling Crane</v>
          </cell>
          <cell r="G70">
            <v>380</v>
          </cell>
          <cell r="H70" t="str">
            <v>200 HP</v>
          </cell>
          <cell r="I70">
            <v>149.19999999999999</v>
          </cell>
          <cell r="J70" t="str">
            <v>MCC-192-XXX-A</v>
          </cell>
          <cell r="K70" t="str">
            <v>UG</v>
          </cell>
          <cell r="L70" t="str">
            <v>212.CA900.02-D</v>
          </cell>
          <cell r="M70" t="str">
            <v>0.6/1  KV ,CU/XLPE/STA/PVC ; 4C X 300 SQMM</v>
          </cell>
          <cell r="N70" t="str">
            <v>0.6/1  KV ,CU/XLPE/STA/PVC ; 6-4C X 300 SQMM</v>
          </cell>
          <cell r="O70">
            <v>300</v>
          </cell>
          <cell r="P70">
            <v>6</v>
          </cell>
          <cell r="Q70">
            <v>4</v>
          </cell>
          <cell r="R70">
            <v>69.5</v>
          </cell>
          <cell r="S70">
            <v>19</v>
          </cell>
          <cell r="T70">
            <v>6</v>
          </cell>
          <cell r="U70">
            <v>1</v>
          </cell>
          <cell r="V70">
            <v>337</v>
          </cell>
          <cell r="W70">
            <v>16</v>
          </cell>
          <cell r="X70">
            <v>1</v>
          </cell>
          <cell r="Y70">
            <v>1</v>
          </cell>
          <cell r="Z70">
            <v>16.850000000000001</v>
          </cell>
          <cell r="AA70">
            <v>397.85</v>
          </cell>
          <cell r="AB70">
            <v>2387.1000000000004</v>
          </cell>
          <cell r="AC70">
            <v>0</v>
          </cell>
          <cell r="AD70">
            <v>1</v>
          </cell>
          <cell r="AE70">
            <v>1</v>
          </cell>
          <cell r="AF70">
            <v>0</v>
          </cell>
          <cell r="AG70" t="str">
            <v>M75</v>
          </cell>
          <cell r="AH70" t="str">
            <v>ARMOUR</v>
          </cell>
          <cell r="AI70">
            <v>6</v>
          </cell>
          <cell r="AJ70">
            <v>6</v>
          </cell>
          <cell r="AK70">
            <v>48</v>
          </cell>
          <cell r="AL70">
            <v>1000</v>
          </cell>
          <cell r="AM70">
            <v>12</v>
          </cell>
          <cell r="AN70">
            <v>0</v>
          </cell>
          <cell r="AP70" t="str">
            <v>M</v>
          </cell>
          <cell r="AQ70">
            <v>0</v>
          </cell>
          <cell r="AR70" t="str">
            <v>LOW</v>
          </cell>
          <cell r="AS70" t="str">
            <v>SUBSTATION 192</v>
          </cell>
          <cell r="AT70" t="str">
            <v>MCC-192-XXX-A</v>
          </cell>
          <cell r="AU70" t="str">
            <v>.</v>
          </cell>
          <cell r="AV70">
            <v>0</v>
          </cell>
          <cell r="AW70">
            <v>0</v>
          </cell>
          <cell r="AX70">
            <v>0</v>
          </cell>
        </row>
        <row r="71">
          <cell r="A71">
            <v>26</v>
          </cell>
          <cell r="B71" t="str">
            <v>212.SJ980</v>
          </cell>
          <cell r="D71" t="str">
            <v>212.SJ980-P</v>
          </cell>
          <cell r="F71" t="str">
            <v>DRAIN PUMP</v>
          </cell>
          <cell r="G71">
            <v>380</v>
          </cell>
          <cell r="H71" t="str">
            <v>200 HP</v>
          </cell>
          <cell r="I71">
            <v>149.19999999999999</v>
          </cell>
          <cell r="J71" t="str">
            <v>MCC-192-XXX-A</v>
          </cell>
          <cell r="K71" t="str">
            <v>UG</v>
          </cell>
          <cell r="L71" t="str">
            <v>212.SJ980</v>
          </cell>
          <cell r="M71" t="str">
            <v>0.6/1  KV ,CU/XLPE/STA/PVC ; 4C X 300 SQMM</v>
          </cell>
          <cell r="N71" t="str">
            <v>0.6/1  KV ,CU/XLPE/STA/PVC ; 6-4C X 300 SQMM</v>
          </cell>
          <cell r="O71">
            <v>300</v>
          </cell>
          <cell r="P71">
            <v>6</v>
          </cell>
          <cell r="Q71">
            <v>4</v>
          </cell>
          <cell r="R71">
            <v>69.5</v>
          </cell>
          <cell r="S71">
            <v>19</v>
          </cell>
          <cell r="T71">
            <v>6</v>
          </cell>
          <cell r="U71">
            <v>1</v>
          </cell>
          <cell r="V71">
            <v>337</v>
          </cell>
          <cell r="W71">
            <v>16</v>
          </cell>
          <cell r="X71">
            <v>1</v>
          </cell>
          <cell r="Y71">
            <v>1</v>
          </cell>
          <cell r="Z71">
            <v>16.850000000000001</v>
          </cell>
          <cell r="AA71">
            <v>397.85</v>
          </cell>
          <cell r="AB71">
            <v>2387.1000000000004</v>
          </cell>
          <cell r="AC71">
            <v>0</v>
          </cell>
          <cell r="AD71">
            <v>1</v>
          </cell>
          <cell r="AE71">
            <v>1</v>
          </cell>
          <cell r="AF71">
            <v>0</v>
          </cell>
          <cell r="AG71" t="str">
            <v>M75</v>
          </cell>
          <cell r="AH71" t="str">
            <v>ARMOUR</v>
          </cell>
          <cell r="AI71">
            <v>6</v>
          </cell>
          <cell r="AJ71">
            <v>6</v>
          </cell>
          <cell r="AK71">
            <v>48</v>
          </cell>
          <cell r="AL71">
            <v>1000</v>
          </cell>
          <cell r="AM71">
            <v>12</v>
          </cell>
          <cell r="AN71">
            <v>0</v>
          </cell>
          <cell r="AP71" t="str">
            <v>M</v>
          </cell>
          <cell r="AQ71">
            <v>0</v>
          </cell>
          <cell r="AR71" t="str">
            <v>LOW</v>
          </cell>
          <cell r="AS71" t="str">
            <v>SUBSTATION 192</v>
          </cell>
          <cell r="AT71" t="str">
            <v>MCC-192-XXX-A</v>
          </cell>
          <cell r="AU71" t="str">
            <v>.</v>
          </cell>
          <cell r="AV71">
            <v>0</v>
          </cell>
          <cell r="AW71">
            <v>0</v>
          </cell>
          <cell r="AX71">
            <v>0</v>
          </cell>
        </row>
        <row r="72">
          <cell r="A72">
            <v>0</v>
          </cell>
          <cell r="B72">
            <v>0</v>
          </cell>
          <cell r="D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P72">
            <v>0</v>
          </cell>
          <cell r="AQ72">
            <v>0</v>
          </cell>
          <cell r="AR72">
            <v>0</v>
          </cell>
          <cell r="AS72">
            <v>0</v>
          </cell>
          <cell r="AT72">
            <v>0</v>
          </cell>
          <cell r="AU72">
            <v>0</v>
          </cell>
          <cell r="AV72">
            <v>0</v>
          </cell>
          <cell r="AW72">
            <v>0</v>
          </cell>
          <cell r="AX72">
            <v>0</v>
          </cell>
        </row>
        <row r="75">
          <cell r="C75" t="str">
            <v>NOTE :</v>
          </cell>
        </row>
        <row r="76">
          <cell r="C76">
            <v>1</v>
          </cell>
          <cell r="D76" t="str">
            <v>not real power consumtions</v>
          </cell>
        </row>
        <row r="77">
          <cell r="C77">
            <v>2</v>
          </cell>
          <cell r="D77" t="str">
            <v>Cable Power Mengunakan Catalog GT Kabel Indonesia</v>
          </cell>
        </row>
      </sheetData>
      <sheetData sheetId="17"/>
      <sheetData sheetId="18">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GYPSUM ADDITIVE CRUSHER EV</v>
          </cell>
          <cell r="D24" t="str">
            <v>SUBSTATION 961</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MCC-961-XXX-A</v>
          </cell>
        </row>
        <row r="26">
          <cell r="A26">
            <v>1</v>
          </cell>
          <cell r="B26" t="str">
            <v>261.BK100</v>
          </cell>
          <cell r="D26" t="str">
            <v>261.BK100-P</v>
          </cell>
          <cell r="F26">
            <v>0</v>
          </cell>
          <cell r="G26">
            <v>380</v>
          </cell>
          <cell r="H26" t="str">
            <v>200 HP</v>
          </cell>
          <cell r="I26">
            <v>149.19999999999999</v>
          </cell>
          <cell r="J26" t="str">
            <v>MCC-961-XXX-A</v>
          </cell>
          <cell r="K26" t="str">
            <v>UG</v>
          </cell>
          <cell r="L26" t="str">
            <v>261.BK100</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961</v>
          </cell>
          <cell r="AT26" t="str">
            <v>MCC-961-XXX-A</v>
          </cell>
          <cell r="AU26" t="str">
            <v>.</v>
          </cell>
          <cell r="AV26">
            <v>0</v>
          </cell>
          <cell r="AW26">
            <v>0</v>
          </cell>
          <cell r="AX26">
            <v>0</v>
          </cell>
        </row>
        <row r="27">
          <cell r="A27">
            <v>2</v>
          </cell>
          <cell r="B27" t="str">
            <v>261.FN160</v>
          </cell>
          <cell r="D27" t="str">
            <v>261.FN160-P</v>
          </cell>
          <cell r="F27">
            <v>0</v>
          </cell>
          <cell r="G27">
            <v>380</v>
          </cell>
          <cell r="H27" t="str">
            <v>200 HP</v>
          </cell>
          <cell r="I27">
            <v>149.19999999999999</v>
          </cell>
          <cell r="J27" t="str">
            <v>MCC-961-XXX-A</v>
          </cell>
          <cell r="K27" t="str">
            <v>UG</v>
          </cell>
          <cell r="L27" t="str">
            <v>261.FN160</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961</v>
          </cell>
          <cell r="AT27" t="str">
            <v>MCC-961-XXX-A</v>
          </cell>
          <cell r="AU27" t="str">
            <v>.</v>
          </cell>
          <cell r="AV27">
            <v>0</v>
          </cell>
          <cell r="AW27">
            <v>0</v>
          </cell>
          <cell r="AX27">
            <v>0</v>
          </cell>
        </row>
        <row r="28">
          <cell r="A28">
            <v>3</v>
          </cell>
          <cell r="B28" t="str">
            <v>261.BK170</v>
          </cell>
          <cell r="D28" t="str">
            <v>261.BK170-P</v>
          </cell>
          <cell r="F28">
            <v>0</v>
          </cell>
          <cell r="G28">
            <v>380</v>
          </cell>
          <cell r="H28" t="str">
            <v>200 HP</v>
          </cell>
          <cell r="I28">
            <v>149.19999999999999</v>
          </cell>
          <cell r="J28" t="str">
            <v>MCC-961-XXX-A</v>
          </cell>
          <cell r="K28" t="str">
            <v>UG</v>
          </cell>
          <cell r="L28" t="str">
            <v>261.BK170</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961</v>
          </cell>
          <cell r="AT28" t="str">
            <v>MCC-961-XXX-A</v>
          </cell>
          <cell r="AU28" t="str">
            <v>.</v>
          </cell>
          <cell r="AV28">
            <v>0</v>
          </cell>
          <cell r="AW28">
            <v>0</v>
          </cell>
          <cell r="AX28">
            <v>0</v>
          </cell>
        </row>
        <row r="29">
          <cell r="A29">
            <v>4</v>
          </cell>
          <cell r="B29" t="str">
            <v>261.FN195</v>
          </cell>
          <cell r="D29" t="str">
            <v>261.FN195-P</v>
          </cell>
          <cell r="F29">
            <v>0</v>
          </cell>
          <cell r="G29">
            <v>380</v>
          </cell>
          <cell r="H29" t="str">
            <v>200 HP</v>
          </cell>
          <cell r="I29">
            <v>149.19999999999999</v>
          </cell>
          <cell r="J29" t="str">
            <v>MCC-961-XXX-A</v>
          </cell>
          <cell r="K29" t="str">
            <v>UG</v>
          </cell>
          <cell r="L29" t="str">
            <v>261.FN195</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961</v>
          </cell>
          <cell r="AT29" t="str">
            <v>MCC-961-XXX-A</v>
          </cell>
          <cell r="AU29" t="str">
            <v>.</v>
          </cell>
          <cell r="AV29">
            <v>0</v>
          </cell>
          <cell r="AW29">
            <v>0</v>
          </cell>
          <cell r="AX29">
            <v>0</v>
          </cell>
        </row>
        <row r="30">
          <cell r="A30">
            <v>5</v>
          </cell>
          <cell r="B30" t="str">
            <v>261.WB700</v>
          </cell>
          <cell r="D30" t="str">
            <v>261.WB700-P</v>
          </cell>
          <cell r="F30" t="str">
            <v>FEEDER FOR 261.WB700</v>
          </cell>
          <cell r="G30">
            <v>380</v>
          </cell>
          <cell r="H30" t="str">
            <v>149.2 kW</v>
          </cell>
          <cell r="I30">
            <v>149.19999999999999</v>
          </cell>
          <cell r="J30" t="str">
            <v>MCC-961-XXX-A</v>
          </cell>
          <cell r="K30" t="str">
            <v>UG</v>
          </cell>
          <cell r="L30" t="str">
            <v>261.WB700</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F</v>
          </cell>
          <cell r="AQ30">
            <v>0</v>
          </cell>
          <cell r="AR30" t="str">
            <v>LOW</v>
          </cell>
          <cell r="AS30" t="str">
            <v>SUBSTATION 961</v>
          </cell>
          <cell r="AT30" t="str">
            <v>MCC-961-XXX-A</v>
          </cell>
          <cell r="AU30" t="str">
            <v>.</v>
          </cell>
          <cell r="AV30">
            <v>0</v>
          </cell>
          <cell r="AW30">
            <v>0</v>
          </cell>
          <cell r="AX30">
            <v>0</v>
          </cell>
        </row>
        <row r="31">
          <cell r="A31">
            <v>6</v>
          </cell>
          <cell r="B31" t="str">
            <v>261.WB700-A</v>
          </cell>
          <cell r="D31" t="str">
            <v>261.WB700-A-P</v>
          </cell>
          <cell r="F31">
            <v>0</v>
          </cell>
          <cell r="G31">
            <v>380</v>
          </cell>
          <cell r="H31" t="str">
            <v>200 HP</v>
          </cell>
          <cell r="I31">
            <v>149.19999999999999</v>
          </cell>
          <cell r="J31" t="str">
            <v>MCC-961-XXX-A</v>
          </cell>
          <cell r="K31" t="str">
            <v>UG</v>
          </cell>
          <cell r="L31" t="str">
            <v>261.WB700-A</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961</v>
          </cell>
          <cell r="AT31" t="str">
            <v>MCC-961-XXX-A</v>
          </cell>
          <cell r="AU31" t="str">
            <v>.</v>
          </cell>
          <cell r="AV31">
            <v>0</v>
          </cell>
          <cell r="AW31">
            <v>0</v>
          </cell>
          <cell r="AX31">
            <v>0</v>
          </cell>
        </row>
        <row r="32">
          <cell r="A32">
            <v>7</v>
          </cell>
          <cell r="B32" t="str">
            <v>261.WB700-B</v>
          </cell>
          <cell r="D32" t="str">
            <v>261.WB700-B-P</v>
          </cell>
          <cell r="F32">
            <v>0</v>
          </cell>
          <cell r="G32">
            <v>380</v>
          </cell>
          <cell r="H32" t="str">
            <v>200 HP</v>
          </cell>
          <cell r="I32">
            <v>149.19999999999999</v>
          </cell>
          <cell r="J32" t="str">
            <v>MCC-961-XXX-A</v>
          </cell>
          <cell r="K32" t="str">
            <v>UG</v>
          </cell>
          <cell r="L32" t="str">
            <v>261.WB700-B</v>
          </cell>
          <cell r="M32" t="str">
            <v>0.6/1  KV ,CU/XLPE/STA/PVC ; 4C X 300 SQMM</v>
          </cell>
          <cell r="N32" t="str">
            <v>0.6/1  KV ,CU/XLPE/STA/PVC ; 6-4C X 300 SQMM</v>
          </cell>
          <cell r="O32">
            <v>300</v>
          </cell>
          <cell r="P32">
            <v>6</v>
          </cell>
          <cell r="Q32">
            <v>4</v>
          </cell>
          <cell r="R32">
            <v>69.5</v>
          </cell>
          <cell r="S32">
            <v>19</v>
          </cell>
          <cell r="T32">
            <v>6</v>
          </cell>
          <cell r="U32">
            <v>1</v>
          </cell>
          <cell r="V32">
            <v>337</v>
          </cell>
          <cell r="W32">
            <v>16</v>
          </cell>
          <cell r="X32">
            <v>1</v>
          </cell>
          <cell r="Y32">
            <v>1</v>
          </cell>
          <cell r="Z32">
            <v>16.850000000000001</v>
          </cell>
          <cell r="AA32">
            <v>397.85</v>
          </cell>
          <cell r="AB32">
            <v>2387.1000000000004</v>
          </cell>
          <cell r="AC32">
            <v>0</v>
          </cell>
          <cell r="AD32">
            <v>1</v>
          </cell>
          <cell r="AE32">
            <v>1</v>
          </cell>
          <cell r="AF32">
            <v>0</v>
          </cell>
          <cell r="AG32" t="str">
            <v>M75</v>
          </cell>
          <cell r="AH32" t="str">
            <v>ARMOUR</v>
          </cell>
          <cell r="AI32">
            <v>6</v>
          </cell>
          <cell r="AJ32">
            <v>6</v>
          </cell>
          <cell r="AK32">
            <v>48</v>
          </cell>
          <cell r="AL32">
            <v>1000</v>
          </cell>
          <cell r="AM32">
            <v>12</v>
          </cell>
          <cell r="AN32">
            <v>0</v>
          </cell>
          <cell r="AP32" t="str">
            <v>M</v>
          </cell>
          <cell r="AQ32">
            <v>0</v>
          </cell>
          <cell r="AR32" t="str">
            <v>LOW</v>
          </cell>
          <cell r="AS32" t="str">
            <v>SUBSTATION 961</v>
          </cell>
          <cell r="AT32" t="str">
            <v>MCC-961-XXX-A</v>
          </cell>
          <cell r="AU32" t="str">
            <v>.</v>
          </cell>
          <cell r="AV32">
            <v>0</v>
          </cell>
          <cell r="AW32">
            <v>0</v>
          </cell>
          <cell r="AX32">
            <v>0</v>
          </cell>
        </row>
        <row r="33">
          <cell r="A33">
            <v>8</v>
          </cell>
          <cell r="B33" t="str">
            <v>261.WB710</v>
          </cell>
          <cell r="D33" t="str">
            <v>261.WB710-P</v>
          </cell>
          <cell r="F33" t="str">
            <v>FEEDER FOR 261.WB710</v>
          </cell>
          <cell r="G33">
            <v>380</v>
          </cell>
          <cell r="H33" t="str">
            <v>149.2 kW</v>
          </cell>
          <cell r="I33">
            <v>149.19999999999999</v>
          </cell>
          <cell r="J33" t="str">
            <v>MCC-961-XXX-A</v>
          </cell>
          <cell r="K33" t="str">
            <v>UG</v>
          </cell>
          <cell r="L33" t="str">
            <v>261.WB710</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F</v>
          </cell>
          <cell r="AQ33">
            <v>0</v>
          </cell>
          <cell r="AR33" t="str">
            <v>LOW</v>
          </cell>
          <cell r="AS33" t="str">
            <v>SUBSTATION 961</v>
          </cell>
          <cell r="AT33" t="str">
            <v>MCC-961-XXX-A</v>
          </cell>
          <cell r="AU33" t="str">
            <v>.</v>
          </cell>
          <cell r="AV33">
            <v>0</v>
          </cell>
          <cell r="AW33">
            <v>0</v>
          </cell>
          <cell r="AX33">
            <v>0</v>
          </cell>
        </row>
        <row r="34">
          <cell r="A34">
            <v>9</v>
          </cell>
          <cell r="B34" t="str">
            <v>261.WB710-A</v>
          </cell>
          <cell r="D34" t="str">
            <v>261.WB710-A-P</v>
          </cell>
          <cell r="F34">
            <v>0</v>
          </cell>
          <cell r="G34">
            <v>380</v>
          </cell>
          <cell r="H34" t="str">
            <v>200 HP</v>
          </cell>
          <cell r="I34">
            <v>149.19999999999999</v>
          </cell>
          <cell r="J34" t="str">
            <v>MCC-961-XXX-A</v>
          </cell>
          <cell r="K34" t="str">
            <v>UG</v>
          </cell>
          <cell r="L34" t="str">
            <v>261.WB710-A</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961</v>
          </cell>
          <cell r="AT34" t="str">
            <v>MCC-961-XXX-A</v>
          </cell>
          <cell r="AU34" t="str">
            <v>.</v>
          </cell>
          <cell r="AV34">
            <v>0</v>
          </cell>
          <cell r="AW34">
            <v>0</v>
          </cell>
          <cell r="AX34">
            <v>0</v>
          </cell>
        </row>
        <row r="35">
          <cell r="A35">
            <v>10</v>
          </cell>
          <cell r="B35" t="str">
            <v>261.WB710-B</v>
          </cell>
          <cell r="D35" t="str">
            <v>261.WB710-B-P</v>
          </cell>
          <cell r="F35">
            <v>0</v>
          </cell>
          <cell r="G35">
            <v>380</v>
          </cell>
          <cell r="H35" t="str">
            <v>200 HP</v>
          </cell>
          <cell r="I35">
            <v>149.19999999999999</v>
          </cell>
          <cell r="J35" t="str">
            <v>MCC-961-XXX-A</v>
          </cell>
          <cell r="K35" t="str">
            <v>UG</v>
          </cell>
          <cell r="L35" t="str">
            <v>261.WB710-B</v>
          </cell>
          <cell r="M35" t="str">
            <v>0.6/1  KV ,CU/XLPE/STA/PVC ; 4C X 300 SQMM</v>
          </cell>
          <cell r="N35" t="str">
            <v>0.6/1  KV ,CU/XLPE/STA/PVC ; 6-4C X 300 SQMM</v>
          </cell>
          <cell r="O35">
            <v>300</v>
          </cell>
          <cell r="P35">
            <v>6</v>
          </cell>
          <cell r="Q35">
            <v>4</v>
          </cell>
          <cell r="R35">
            <v>69.5</v>
          </cell>
          <cell r="S35">
            <v>19</v>
          </cell>
          <cell r="T35">
            <v>6</v>
          </cell>
          <cell r="U35">
            <v>1</v>
          </cell>
          <cell r="V35">
            <v>337</v>
          </cell>
          <cell r="W35">
            <v>16</v>
          </cell>
          <cell r="X35">
            <v>1</v>
          </cell>
          <cell r="Y35">
            <v>1</v>
          </cell>
          <cell r="Z35">
            <v>16.850000000000001</v>
          </cell>
          <cell r="AA35">
            <v>397.85</v>
          </cell>
          <cell r="AB35">
            <v>2387.1000000000004</v>
          </cell>
          <cell r="AC35">
            <v>0</v>
          </cell>
          <cell r="AD35">
            <v>1</v>
          </cell>
          <cell r="AE35">
            <v>1</v>
          </cell>
          <cell r="AF35">
            <v>0</v>
          </cell>
          <cell r="AG35" t="str">
            <v>M75</v>
          </cell>
          <cell r="AH35" t="str">
            <v>ARMOUR</v>
          </cell>
          <cell r="AI35">
            <v>6</v>
          </cell>
          <cell r="AJ35">
            <v>6</v>
          </cell>
          <cell r="AK35">
            <v>48</v>
          </cell>
          <cell r="AL35">
            <v>1000</v>
          </cell>
          <cell r="AM35">
            <v>12</v>
          </cell>
          <cell r="AN35">
            <v>0</v>
          </cell>
          <cell r="AP35" t="str">
            <v>M</v>
          </cell>
          <cell r="AQ35">
            <v>0</v>
          </cell>
          <cell r="AR35" t="str">
            <v>LOW</v>
          </cell>
          <cell r="AS35" t="str">
            <v>SUBSTATION 961</v>
          </cell>
          <cell r="AT35" t="str">
            <v>MCC-961-XXX-A</v>
          </cell>
          <cell r="AU35" t="str">
            <v>.</v>
          </cell>
          <cell r="AV35">
            <v>0</v>
          </cell>
          <cell r="AW35">
            <v>0</v>
          </cell>
          <cell r="AX35">
            <v>0</v>
          </cell>
        </row>
        <row r="36">
          <cell r="A36">
            <v>11</v>
          </cell>
          <cell r="B36">
            <v>0</v>
          </cell>
          <cell r="D36" t="str">
            <v>0-P</v>
          </cell>
          <cell r="F36">
            <v>0</v>
          </cell>
          <cell r="G36">
            <v>380</v>
          </cell>
          <cell r="H36">
            <v>0</v>
          </cell>
          <cell r="I36">
            <v>0</v>
          </cell>
          <cell r="J36" t="str">
            <v>MCC-961-XXX-A</v>
          </cell>
          <cell r="K36" t="str">
            <v>UG</v>
          </cell>
          <cell r="L36">
            <v>0</v>
          </cell>
          <cell r="M36" t="str">
            <v>0.6/1  KV ,CU/XLPE/STA/PVC ; 2C X 120 SQMM</v>
          </cell>
          <cell r="N36" t="str">
            <v>0.6/1  KV ,CU/XLPE/STA/PVC ; 2-2C X 120 SQMM</v>
          </cell>
          <cell r="O36">
            <v>120</v>
          </cell>
          <cell r="P36">
            <v>1</v>
          </cell>
          <cell r="Q36">
            <v>2</v>
          </cell>
          <cell r="R36">
            <v>40.5</v>
          </cell>
          <cell r="S36">
            <v>19</v>
          </cell>
          <cell r="T36">
            <v>6</v>
          </cell>
          <cell r="U36">
            <v>1</v>
          </cell>
          <cell r="V36">
            <v>337</v>
          </cell>
          <cell r="W36">
            <v>16</v>
          </cell>
          <cell r="X36">
            <v>1</v>
          </cell>
          <cell r="Y36">
            <v>1</v>
          </cell>
          <cell r="Z36">
            <v>16.850000000000001</v>
          </cell>
          <cell r="AA36">
            <v>397.85</v>
          </cell>
          <cell r="AB36">
            <v>795.7</v>
          </cell>
          <cell r="AC36">
            <v>0</v>
          </cell>
          <cell r="AD36">
            <v>1</v>
          </cell>
          <cell r="AE36">
            <v>1</v>
          </cell>
          <cell r="AF36">
            <v>0</v>
          </cell>
          <cell r="AG36" t="str">
            <v>M40</v>
          </cell>
          <cell r="AH36" t="str">
            <v>ARMOUR</v>
          </cell>
          <cell r="AI36">
            <v>1</v>
          </cell>
          <cell r="AJ36">
            <v>1</v>
          </cell>
          <cell r="AK36">
            <v>4</v>
          </cell>
          <cell r="AL36">
            <v>1000</v>
          </cell>
          <cell r="AM36">
            <v>0</v>
          </cell>
          <cell r="AN36">
            <v>0</v>
          </cell>
          <cell r="AP36" t="str">
            <v>M</v>
          </cell>
          <cell r="AQ36">
            <v>0</v>
          </cell>
          <cell r="AR36" t="str">
            <v>LOW</v>
          </cell>
          <cell r="AS36" t="str">
            <v>SUBSTATION 961</v>
          </cell>
          <cell r="AT36" t="str">
            <v>MCC-961-XXX-A</v>
          </cell>
          <cell r="AU36" t="str">
            <v>.</v>
          </cell>
          <cell r="AV36">
            <v>0</v>
          </cell>
          <cell r="AW36">
            <v>0</v>
          </cell>
          <cell r="AX36">
            <v>0</v>
          </cell>
        </row>
        <row r="37">
          <cell r="A37">
            <v>12</v>
          </cell>
          <cell r="B37">
            <v>0</v>
          </cell>
          <cell r="D37" t="str">
            <v>0-P</v>
          </cell>
          <cell r="F37">
            <v>0</v>
          </cell>
          <cell r="G37">
            <v>380</v>
          </cell>
          <cell r="H37">
            <v>0</v>
          </cell>
          <cell r="I37">
            <v>0</v>
          </cell>
          <cell r="J37" t="str">
            <v>MCC-961-XXX-A</v>
          </cell>
          <cell r="K37" t="str">
            <v>UG</v>
          </cell>
          <cell r="L37">
            <v>0</v>
          </cell>
          <cell r="M37" t="str">
            <v>0.6/1  KV ,CU/XLPE/STA/PVC ; 2C X 120 SQMM</v>
          </cell>
          <cell r="N37" t="str">
            <v>0.6/1  KV ,CU/XLPE/STA/PVC ; 2-2C X 120 SQMM</v>
          </cell>
          <cell r="O37">
            <v>120</v>
          </cell>
          <cell r="P37">
            <v>1</v>
          </cell>
          <cell r="Q37">
            <v>2</v>
          </cell>
          <cell r="R37">
            <v>40.5</v>
          </cell>
          <cell r="S37">
            <v>19</v>
          </cell>
          <cell r="T37">
            <v>6</v>
          </cell>
          <cell r="U37">
            <v>1</v>
          </cell>
          <cell r="V37">
            <v>337</v>
          </cell>
          <cell r="W37">
            <v>16</v>
          </cell>
          <cell r="X37">
            <v>1</v>
          </cell>
          <cell r="Y37">
            <v>1</v>
          </cell>
          <cell r="Z37">
            <v>16.850000000000001</v>
          </cell>
          <cell r="AA37">
            <v>397.85</v>
          </cell>
          <cell r="AB37">
            <v>795.7</v>
          </cell>
          <cell r="AC37">
            <v>0</v>
          </cell>
          <cell r="AD37">
            <v>1</v>
          </cell>
          <cell r="AE37">
            <v>1</v>
          </cell>
          <cell r="AF37">
            <v>0</v>
          </cell>
          <cell r="AG37" t="str">
            <v>M40</v>
          </cell>
          <cell r="AH37" t="str">
            <v>ARMOUR</v>
          </cell>
          <cell r="AI37">
            <v>1</v>
          </cell>
          <cell r="AJ37">
            <v>1</v>
          </cell>
          <cell r="AK37">
            <v>4</v>
          </cell>
          <cell r="AL37">
            <v>1000</v>
          </cell>
          <cell r="AM37">
            <v>0</v>
          </cell>
          <cell r="AN37">
            <v>0</v>
          </cell>
          <cell r="AP37" t="str">
            <v>M</v>
          </cell>
          <cell r="AQ37">
            <v>0</v>
          </cell>
          <cell r="AR37" t="str">
            <v>LOW</v>
          </cell>
          <cell r="AS37" t="str">
            <v>SUBSTATION 961</v>
          </cell>
          <cell r="AT37" t="str">
            <v>MCC-961-XXX-A</v>
          </cell>
          <cell r="AU37" t="str">
            <v>.</v>
          </cell>
          <cell r="AV37">
            <v>0</v>
          </cell>
          <cell r="AW37">
            <v>0</v>
          </cell>
          <cell r="AX37">
            <v>0</v>
          </cell>
        </row>
        <row r="40">
          <cell r="C40" t="str">
            <v>NOTE :</v>
          </cell>
        </row>
        <row r="41">
          <cell r="C41">
            <v>1</v>
          </cell>
          <cell r="D41" t="str">
            <v>not real power consumtions</v>
          </cell>
        </row>
        <row r="42">
          <cell r="C42">
            <v>2</v>
          </cell>
          <cell r="D42" t="str">
            <v>Cable Power Mengunakan Catalog GT Kabel Indonesia</v>
          </cell>
        </row>
        <row r="49">
          <cell r="A49" t="str">
            <v>NO.</v>
          </cell>
          <cell r="B49" t="str">
            <v>EQUIPMENT NO.</v>
          </cell>
          <cell r="D49" t="str">
            <v>CABLE TAG NUMBER</v>
          </cell>
          <cell r="F49" t="str">
            <v>SERVICE</v>
          </cell>
          <cell r="G49" t="str">
            <v>VOLT</v>
          </cell>
          <cell r="H49" t="str">
            <v>RATED OUTPUT</v>
          </cell>
          <cell r="I49" t="str">
            <v>RATED OUTPUT</v>
          </cell>
          <cell r="J49" t="str">
            <v>FROM</v>
          </cell>
          <cell r="K49" t="str">
            <v>VIA</v>
          </cell>
          <cell r="L49" t="str">
            <v>TO</v>
          </cell>
          <cell r="N49" t="str">
            <v>CABLE  SPECIFICATION  &amp; SIZE</v>
          </cell>
          <cell r="S49" t="str">
            <v>L1 (a+b)</v>
          </cell>
          <cell r="T49" t="str">
            <v>L1( c+d+e)</v>
          </cell>
          <cell r="U49" t="str">
            <v>L1(f)</v>
          </cell>
          <cell r="V49" t="str">
            <v>L2 (H)</v>
          </cell>
          <cell r="W49" t="str">
            <v>L2 (V)</v>
          </cell>
          <cell r="X49" t="str">
            <v>L3 (a)</v>
          </cell>
          <cell r="Y49" t="str">
            <v>L3(b)</v>
          </cell>
          <cell r="Z49" t="str">
            <v>SNAKE LOSS</v>
          </cell>
          <cell r="AA49" t="str">
            <v xml:space="preserve">TOTAL CABLE </v>
          </cell>
          <cell r="AC49" t="str">
            <v>FROM</v>
          </cell>
          <cell r="AE49" t="str">
            <v>TO</v>
          </cell>
          <cell r="AG49" t="str">
            <v>CABLE GLAND</v>
          </cell>
          <cell r="AK49" t="str">
            <v>CABLE LUG</v>
          </cell>
          <cell r="AL49" t="str">
            <v>SPLICING KIT</v>
          </cell>
        </row>
        <row r="50">
          <cell r="M50" t="str">
            <v>SPECIFICATION</v>
          </cell>
          <cell r="N50" t="str">
            <v>SPECIFICATION</v>
          </cell>
          <cell r="O50" t="str">
            <v>SIZE</v>
          </cell>
          <cell r="P50" t="str">
            <v>NO. OF CABLE</v>
          </cell>
          <cell r="Q50" t="str">
            <v>CORE</v>
          </cell>
          <cell r="R50" t="str">
            <v>OD</v>
          </cell>
          <cell r="S50" t="str">
            <v>S/S INSIDE</v>
          </cell>
          <cell r="T50" t="str">
            <v>S/S VERTICAL</v>
          </cell>
          <cell r="U50" t="str">
            <v>TERMINATION</v>
          </cell>
          <cell r="V50" t="str">
            <v>HORIZONTAL</v>
          </cell>
          <cell r="W50" t="str">
            <v>VERTICAL</v>
          </cell>
          <cell r="X50" t="str">
            <v>S/S DEPTH</v>
          </cell>
          <cell r="Y50" t="str">
            <v>TERMINATION</v>
          </cell>
          <cell r="Z50" t="str">
            <v>3% of L2 (H)</v>
          </cell>
          <cell r="AA50" t="str">
            <v>LENGTH</v>
          </cell>
          <cell r="AB50" t="str">
            <v>TOTAL LENGTH</v>
          </cell>
          <cell r="AC50" t="str">
            <v>HAZARD</v>
          </cell>
          <cell r="AD50" t="str">
            <v>NON HAZARD</v>
          </cell>
          <cell r="AE50" t="str">
            <v>HAZARD</v>
          </cell>
          <cell r="AF50" t="str">
            <v>NON HAZARD</v>
          </cell>
          <cell r="AG50" t="str">
            <v>SIZE</v>
          </cell>
          <cell r="AH50" t="str">
            <v>TYPE</v>
          </cell>
          <cell r="AI50" t="str">
            <v>HAZARD</v>
          </cell>
          <cell r="AJ50" t="str">
            <v>NON HAZARD</v>
          </cell>
          <cell r="AK50" t="str">
            <v>SUM</v>
          </cell>
          <cell r="AL50" t="str">
            <v>CSL</v>
          </cell>
          <cell r="AM50" t="str">
            <v>SUM</v>
          </cell>
          <cell r="AN50" t="str">
            <v>REMARKS</v>
          </cell>
        </row>
        <row r="51">
          <cell r="G51" t="str">
            <v>KV</v>
          </cell>
          <cell r="H51" t="str">
            <v>-</v>
          </cell>
          <cell r="I51" t="str">
            <v>KW</v>
          </cell>
          <cell r="O51" t="str">
            <v>sqmm</v>
          </cell>
          <cell r="P51" t="str">
            <v>EA</v>
          </cell>
          <cell r="Q51" t="str">
            <v>-</v>
          </cell>
          <cell r="R51" t="str">
            <v>sqmm</v>
          </cell>
          <cell r="S51" t="str">
            <v>m</v>
          </cell>
          <cell r="T51" t="str">
            <v>m</v>
          </cell>
          <cell r="U51" t="str">
            <v>m</v>
          </cell>
          <cell r="V51" t="str">
            <v>m</v>
          </cell>
          <cell r="W51" t="str">
            <v>m</v>
          </cell>
          <cell r="X51" t="str">
            <v>m</v>
          </cell>
          <cell r="Y51" t="str">
            <v>m</v>
          </cell>
          <cell r="Z51" t="str">
            <v>m</v>
          </cell>
          <cell r="AA51" t="str">
            <v>m</v>
          </cell>
          <cell r="AB51" t="str">
            <v>m</v>
          </cell>
          <cell r="AC51" t="str">
            <v>EA</v>
          </cell>
          <cell r="AD51" t="str">
            <v>EA</v>
          </cell>
          <cell r="AE51" t="str">
            <v>EA</v>
          </cell>
          <cell r="AF51" t="str">
            <v>EA</v>
          </cell>
          <cell r="AG51" t="str">
            <v>-</v>
          </cell>
          <cell r="AH51" t="str">
            <v>-</v>
          </cell>
          <cell r="AI51" t="str">
            <v>EA</v>
          </cell>
          <cell r="AJ51" t="str">
            <v>EA</v>
          </cell>
          <cell r="AK51" t="str">
            <v>EA</v>
          </cell>
          <cell r="AL51" t="str">
            <v>m</v>
          </cell>
          <cell r="AM51" t="str">
            <v>EA</v>
          </cell>
        </row>
        <row r="52">
          <cell r="B52" t="str">
            <v>RAW MILL FEED</v>
          </cell>
          <cell r="D52" t="str">
            <v>SUBSTATION 961</v>
          </cell>
          <cell r="AP52" t="str">
            <v>TYPE</v>
          </cell>
          <cell r="AQ52" t="str">
            <v>STATUS</v>
          </cell>
          <cell r="AR52" t="str">
            <v>SYSTEM</v>
          </cell>
          <cell r="AS52" t="str">
            <v>SUBSTATION</v>
          </cell>
          <cell r="AT52" t="str">
            <v>MCC STATION</v>
          </cell>
          <cell r="AU52" t="str">
            <v>IKPT</v>
          </cell>
          <cell r="AV52" t="str">
            <v>SPARE1</v>
          </cell>
          <cell r="AW52" t="str">
            <v>SPARE2</v>
          </cell>
          <cell r="AX52" t="str">
            <v>SPARE3</v>
          </cell>
        </row>
        <row r="53">
          <cell r="D53" t="str">
            <v>MCC-961-XXX-B</v>
          </cell>
        </row>
        <row r="54">
          <cell r="A54">
            <v>1</v>
          </cell>
          <cell r="B54" t="str">
            <v>311.WF150</v>
          </cell>
          <cell r="D54" t="str">
            <v>311.WF150-P</v>
          </cell>
          <cell r="F54" t="str">
            <v>FEEDER FOR DOSIMAT</v>
          </cell>
          <cell r="G54">
            <v>380</v>
          </cell>
          <cell r="H54" t="str">
            <v>149.2 kW</v>
          </cell>
          <cell r="I54">
            <v>149.19999999999999</v>
          </cell>
          <cell r="J54" t="str">
            <v>MCC-961-XXX-A</v>
          </cell>
          <cell r="K54" t="str">
            <v>UG</v>
          </cell>
          <cell r="L54" t="str">
            <v>311.WF150</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F</v>
          </cell>
          <cell r="AQ54">
            <v>0</v>
          </cell>
          <cell r="AR54" t="str">
            <v>LOW</v>
          </cell>
          <cell r="AS54" t="str">
            <v>SUBSTATION 961</v>
          </cell>
          <cell r="AT54" t="str">
            <v>MCC-961-XXX-A</v>
          </cell>
          <cell r="AU54" t="str">
            <v>.</v>
          </cell>
          <cell r="AV54">
            <v>0</v>
          </cell>
          <cell r="AW54">
            <v>0</v>
          </cell>
          <cell r="AX54">
            <v>0</v>
          </cell>
        </row>
        <row r="55">
          <cell r="A55">
            <v>2</v>
          </cell>
          <cell r="B55" t="str">
            <v>311.WF150-A</v>
          </cell>
          <cell r="D55" t="str">
            <v>311.WF150-A-P</v>
          </cell>
          <cell r="F55" t="str">
            <v>Dosimat Feeder</v>
          </cell>
          <cell r="G55">
            <v>380</v>
          </cell>
          <cell r="H55" t="str">
            <v>200 HP</v>
          </cell>
          <cell r="I55">
            <v>149.19999999999999</v>
          </cell>
          <cell r="J55" t="str">
            <v>MCC-961-XXX-A</v>
          </cell>
          <cell r="K55" t="str">
            <v>UG</v>
          </cell>
          <cell r="L55" t="str">
            <v>311.WF150-A</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M</v>
          </cell>
          <cell r="AQ55">
            <v>0</v>
          </cell>
          <cell r="AR55" t="str">
            <v>LOW</v>
          </cell>
          <cell r="AS55" t="str">
            <v>SUBSTATION 961</v>
          </cell>
          <cell r="AT55" t="str">
            <v>MCC-961-XXX-A</v>
          </cell>
          <cell r="AU55" t="str">
            <v>.</v>
          </cell>
          <cell r="AV55">
            <v>0</v>
          </cell>
          <cell r="AW55">
            <v>0</v>
          </cell>
          <cell r="AX55">
            <v>0</v>
          </cell>
        </row>
        <row r="56">
          <cell r="A56">
            <v>3</v>
          </cell>
          <cell r="B56" t="str">
            <v>311.WF150-B</v>
          </cell>
          <cell r="D56" t="str">
            <v>311.WF150-B-P</v>
          </cell>
          <cell r="F56" t="str">
            <v>Dosimat Feeder</v>
          </cell>
          <cell r="G56">
            <v>380</v>
          </cell>
          <cell r="H56" t="str">
            <v>200 HP</v>
          </cell>
          <cell r="I56">
            <v>149.19999999999999</v>
          </cell>
          <cell r="J56" t="str">
            <v>MCC-961-XXX-A</v>
          </cell>
          <cell r="K56" t="str">
            <v>UG</v>
          </cell>
          <cell r="L56" t="str">
            <v>311.WF150-B</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961</v>
          </cell>
          <cell r="AT56" t="str">
            <v>MCC-961-XXX-A</v>
          </cell>
          <cell r="AU56" t="str">
            <v>.</v>
          </cell>
          <cell r="AV56">
            <v>0</v>
          </cell>
          <cell r="AW56">
            <v>0</v>
          </cell>
          <cell r="AX56">
            <v>0</v>
          </cell>
        </row>
        <row r="57">
          <cell r="A57">
            <v>4</v>
          </cell>
          <cell r="B57" t="str">
            <v>311.SX151-A</v>
          </cell>
          <cell r="D57" t="str">
            <v>311.SX151-A-P</v>
          </cell>
          <cell r="F57" t="str">
            <v>CHAIN SCRAPER FOR DOSIMAT FEEDER</v>
          </cell>
          <cell r="G57">
            <v>380</v>
          </cell>
          <cell r="H57" t="str">
            <v>200 HP</v>
          </cell>
          <cell r="I57">
            <v>149.19999999999999</v>
          </cell>
          <cell r="J57" t="str">
            <v>MCC-961-XXX-A</v>
          </cell>
          <cell r="K57" t="str">
            <v>UG</v>
          </cell>
          <cell r="L57" t="str">
            <v>311.SX151-A</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961</v>
          </cell>
          <cell r="AT57" t="str">
            <v>MCC-961-XXX-A</v>
          </cell>
          <cell r="AU57" t="str">
            <v>.</v>
          </cell>
          <cell r="AV57">
            <v>0</v>
          </cell>
          <cell r="AW57">
            <v>0</v>
          </cell>
          <cell r="AX57">
            <v>0</v>
          </cell>
        </row>
        <row r="58">
          <cell r="A58">
            <v>5</v>
          </cell>
          <cell r="B58" t="str">
            <v>311.SX151-B</v>
          </cell>
          <cell r="D58" t="str">
            <v>311.SX151-B-P</v>
          </cell>
          <cell r="F58" t="str">
            <v>CHAIN SCRAPER FOR DOSIMAT FEEDER</v>
          </cell>
          <cell r="G58">
            <v>380</v>
          </cell>
          <cell r="H58" t="str">
            <v>200 HP</v>
          </cell>
          <cell r="I58">
            <v>149.19999999999999</v>
          </cell>
          <cell r="J58" t="str">
            <v>MCC-961-XXX-A</v>
          </cell>
          <cell r="K58" t="str">
            <v>UG</v>
          </cell>
          <cell r="L58" t="str">
            <v>311.SX151-B</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M</v>
          </cell>
          <cell r="AQ58">
            <v>0</v>
          </cell>
          <cell r="AR58" t="str">
            <v>LOW</v>
          </cell>
          <cell r="AS58" t="str">
            <v>SUBSTATION 961</v>
          </cell>
          <cell r="AT58" t="str">
            <v>MCC-961-XXX-A</v>
          </cell>
          <cell r="AU58" t="str">
            <v>.</v>
          </cell>
          <cell r="AV58">
            <v>0</v>
          </cell>
          <cell r="AW58">
            <v>0</v>
          </cell>
          <cell r="AX58">
            <v>0</v>
          </cell>
        </row>
        <row r="59">
          <cell r="A59">
            <v>6</v>
          </cell>
          <cell r="B59" t="str">
            <v>311.WI210</v>
          </cell>
          <cell r="D59" t="str">
            <v>311.WI210-P</v>
          </cell>
          <cell r="F59" t="str">
            <v>-</v>
          </cell>
          <cell r="G59">
            <v>380</v>
          </cell>
          <cell r="H59" t="str">
            <v>200 HP</v>
          </cell>
          <cell r="I59">
            <v>149.19999999999999</v>
          </cell>
          <cell r="J59" t="str">
            <v>MCC-961-XXX-A</v>
          </cell>
          <cell r="K59" t="str">
            <v>UG</v>
          </cell>
          <cell r="L59" t="str">
            <v>311.WI210</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961</v>
          </cell>
          <cell r="AT59" t="str">
            <v>MCC-961-XXX-A</v>
          </cell>
          <cell r="AU59" t="str">
            <v>.</v>
          </cell>
          <cell r="AV59">
            <v>0</v>
          </cell>
          <cell r="AW59">
            <v>0</v>
          </cell>
          <cell r="AX59">
            <v>0</v>
          </cell>
        </row>
        <row r="60">
          <cell r="A60">
            <v>7</v>
          </cell>
          <cell r="B60" t="str">
            <v>311.WF250</v>
          </cell>
          <cell r="D60" t="str">
            <v>311.WF250-P</v>
          </cell>
          <cell r="F60" t="str">
            <v>FEEDER FOR DOSIMAT</v>
          </cell>
          <cell r="G60">
            <v>380</v>
          </cell>
          <cell r="H60" t="str">
            <v>149.2 kW</v>
          </cell>
          <cell r="I60">
            <v>149.19999999999999</v>
          </cell>
          <cell r="J60" t="str">
            <v>MCC-961-XXX-A</v>
          </cell>
          <cell r="K60" t="str">
            <v>UG</v>
          </cell>
          <cell r="L60" t="str">
            <v>311.WF250</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F</v>
          </cell>
          <cell r="AQ60">
            <v>0</v>
          </cell>
          <cell r="AR60" t="str">
            <v>LOW</v>
          </cell>
          <cell r="AS60" t="str">
            <v>SUBSTATION 961</v>
          </cell>
          <cell r="AT60" t="str">
            <v>MCC-961-XXX-A</v>
          </cell>
          <cell r="AU60" t="str">
            <v>.</v>
          </cell>
          <cell r="AV60">
            <v>0</v>
          </cell>
          <cell r="AW60">
            <v>0</v>
          </cell>
          <cell r="AX60">
            <v>0</v>
          </cell>
        </row>
        <row r="61">
          <cell r="A61">
            <v>8</v>
          </cell>
          <cell r="B61" t="str">
            <v>311.WF250-A</v>
          </cell>
          <cell r="D61" t="str">
            <v>311.WF250-A-P</v>
          </cell>
          <cell r="F61" t="str">
            <v>Dosimat Feeder</v>
          </cell>
          <cell r="G61">
            <v>380</v>
          </cell>
          <cell r="H61" t="str">
            <v>200 HP</v>
          </cell>
          <cell r="I61">
            <v>149.19999999999999</v>
          </cell>
          <cell r="J61" t="str">
            <v>MCC-961-XXX-A</v>
          </cell>
          <cell r="K61" t="str">
            <v>UG</v>
          </cell>
          <cell r="L61" t="str">
            <v>311.WF250-A</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961</v>
          </cell>
          <cell r="AT61" t="str">
            <v>MCC-961-XXX-A</v>
          </cell>
          <cell r="AU61" t="str">
            <v>.</v>
          </cell>
          <cell r="AV61">
            <v>0</v>
          </cell>
          <cell r="AW61">
            <v>0</v>
          </cell>
          <cell r="AX61">
            <v>0</v>
          </cell>
        </row>
        <row r="62">
          <cell r="A62">
            <v>9</v>
          </cell>
          <cell r="B62" t="str">
            <v>311.WF250-B</v>
          </cell>
          <cell r="D62" t="str">
            <v>311.WF250-B-P</v>
          </cell>
          <cell r="F62" t="str">
            <v>Dosimat Feeder</v>
          </cell>
          <cell r="G62">
            <v>380</v>
          </cell>
          <cell r="H62" t="str">
            <v>200 HP</v>
          </cell>
          <cell r="I62">
            <v>149.19999999999999</v>
          </cell>
          <cell r="J62" t="str">
            <v>MCC-961-XXX-A</v>
          </cell>
          <cell r="K62" t="str">
            <v>UG</v>
          </cell>
          <cell r="L62" t="str">
            <v>311.WF250-B</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961</v>
          </cell>
          <cell r="AT62" t="str">
            <v>MCC-961-XXX-A</v>
          </cell>
          <cell r="AU62" t="str">
            <v>.</v>
          </cell>
          <cell r="AV62">
            <v>0</v>
          </cell>
          <cell r="AW62">
            <v>0</v>
          </cell>
          <cell r="AX62">
            <v>0</v>
          </cell>
        </row>
        <row r="63">
          <cell r="A63">
            <v>10</v>
          </cell>
          <cell r="B63" t="str">
            <v>311.WF350</v>
          </cell>
          <cell r="D63" t="str">
            <v>311.WF350-P</v>
          </cell>
          <cell r="F63" t="str">
            <v>DOSIMAT FEEDER</v>
          </cell>
          <cell r="G63">
            <v>380</v>
          </cell>
          <cell r="H63" t="str">
            <v>200 HP</v>
          </cell>
          <cell r="I63">
            <v>149.19999999999999</v>
          </cell>
          <cell r="J63" t="str">
            <v>MCC-961-XXX-A</v>
          </cell>
          <cell r="K63" t="str">
            <v>UG</v>
          </cell>
          <cell r="L63" t="str">
            <v>311.WF350</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961</v>
          </cell>
          <cell r="AT63" t="str">
            <v>MCC-961-XXX-A</v>
          </cell>
          <cell r="AU63" t="str">
            <v>.</v>
          </cell>
          <cell r="AV63">
            <v>0</v>
          </cell>
          <cell r="AW63">
            <v>0</v>
          </cell>
          <cell r="AX63">
            <v>0</v>
          </cell>
        </row>
        <row r="64">
          <cell r="A64">
            <v>11</v>
          </cell>
          <cell r="B64" t="str">
            <v>311.WF450</v>
          </cell>
          <cell r="D64" t="str">
            <v>311.WF450-P</v>
          </cell>
          <cell r="F64" t="str">
            <v>DOSIMAT FEEDER</v>
          </cell>
          <cell r="G64">
            <v>380</v>
          </cell>
          <cell r="H64" t="str">
            <v>200 HP</v>
          </cell>
          <cell r="I64">
            <v>149.19999999999999</v>
          </cell>
          <cell r="J64" t="str">
            <v>MCC-961-XXX-A</v>
          </cell>
          <cell r="K64" t="str">
            <v>UG</v>
          </cell>
          <cell r="L64" t="str">
            <v>311.WF450</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961</v>
          </cell>
          <cell r="AT64" t="str">
            <v>MCC-961-XXX-A</v>
          </cell>
          <cell r="AU64" t="str">
            <v>.</v>
          </cell>
          <cell r="AV64">
            <v>0</v>
          </cell>
          <cell r="AW64">
            <v>0</v>
          </cell>
          <cell r="AX64">
            <v>0</v>
          </cell>
        </row>
        <row r="65">
          <cell r="A65">
            <v>12</v>
          </cell>
          <cell r="B65" t="str">
            <v>311.BC600</v>
          </cell>
          <cell r="D65" t="str">
            <v>311.BC600-P</v>
          </cell>
          <cell r="F65" t="str">
            <v>MOTOR</v>
          </cell>
          <cell r="G65">
            <v>380</v>
          </cell>
          <cell r="H65" t="str">
            <v>200 HP</v>
          </cell>
          <cell r="I65">
            <v>149.19999999999999</v>
          </cell>
          <cell r="J65" t="str">
            <v>MCC-961-XXX-A</v>
          </cell>
          <cell r="K65" t="str">
            <v>UG</v>
          </cell>
          <cell r="L65" t="str">
            <v>311.BC600</v>
          </cell>
          <cell r="M65" t="str">
            <v>0.6/1  KV ,CU/XLPE/STA/PVC ; 4C X 300 SQMM</v>
          </cell>
          <cell r="N65" t="str">
            <v>0.6/1  KV ,CU/XLPE/STA/PVC ; 6-4C X 300 SQMM</v>
          </cell>
          <cell r="O65">
            <v>300</v>
          </cell>
          <cell r="P65">
            <v>6</v>
          </cell>
          <cell r="Q65">
            <v>4</v>
          </cell>
          <cell r="R65">
            <v>69.5</v>
          </cell>
          <cell r="S65">
            <v>19</v>
          </cell>
          <cell r="T65">
            <v>6</v>
          </cell>
          <cell r="U65">
            <v>1</v>
          </cell>
          <cell r="V65">
            <v>337</v>
          </cell>
          <cell r="W65">
            <v>16</v>
          </cell>
          <cell r="X65">
            <v>1</v>
          </cell>
          <cell r="Y65">
            <v>1</v>
          </cell>
          <cell r="Z65">
            <v>16.850000000000001</v>
          </cell>
          <cell r="AA65">
            <v>397.85</v>
          </cell>
          <cell r="AB65">
            <v>2387.1000000000004</v>
          </cell>
          <cell r="AC65">
            <v>0</v>
          </cell>
          <cell r="AD65">
            <v>1</v>
          </cell>
          <cell r="AE65">
            <v>1</v>
          </cell>
          <cell r="AF65">
            <v>0</v>
          </cell>
          <cell r="AG65" t="str">
            <v>M75</v>
          </cell>
          <cell r="AH65" t="str">
            <v>ARMOUR</v>
          </cell>
          <cell r="AI65">
            <v>6</v>
          </cell>
          <cell r="AJ65">
            <v>6</v>
          </cell>
          <cell r="AK65">
            <v>48</v>
          </cell>
          <cell r="AL65">
            <v>1000</v>
          </cell>
          <cell r="AM65">
            <v>12</v>
          </cell>
          <cell r="AN65">
            <v>0</v>
          </cell>
          <cell r="AP65" t="str">
            <v>M</v>
          </cell>
          <cell r="AQ65">
            <v>0</v>
          </cell>
          <cell r="AR65" t="str">
            <v>LOW</v>
          </cell>
          <cell r="AS65" t="str">
            <v>SUBSTATION 961</v>
          </cell>
          <cell r="AT65" t="str">
            <v>MCC-961-XXX-A</v>
          </cell>
          <cell r="AU65" t="str">
            <v>.</v>
          </cell>
          <cell r="AV65">
            <v>0</v>
          </cell>
          <cell r="AW65">
            <v>0</v>
          </cell>
          <cell r="AX65">
            <v>0</v>
          </cell>
        </row>
        <row r="66">
          <cell r="A66">
            <v>13</v>
          </cell>
          <cell r="B66" t="str">
            <v>311.FN613</v>
          </cell>
          <cell r="D66" t="str">
            <v>311.FN613-P</v>
          </cell>
          <cell r="F66" t="str">
            <v>FAN</v>
          </cell>
          <cell r="G66">
            <v>380</v>
          </cell>
          <cell r="H66" t="str">
            <v>200 HP</v>
          </cell>
          <cell r="I66">
            <v>149.19999999999999</v>
          </cell>
          <cell r="J66" t="str">
            <v>MCC-961-XXX-A</v>
          </cell>
          <cell r="K66" t="str">
            <v>UG</v>
          </cell>
          <cell r="L66" t="str">
            <v>311.FN613</v>
          </cell>
          <cell r="M66" t="str">
            <v>0.6/1  KV ,CU/XLPE/STA/PVC ; 4C X 300 SQMM</v>
          </cell>
          <cell r="N66" t="str">
            <v>0.6/1  KV ,CU/XLPE/STA/PVC ; 6-4C X 300 SQMM</v>
          </cell>
          <cell r="O66">
            <v>300</v>
          </cell>
          <cell r="P66">
            <v>6</v>
          </cell>
          <cell r="Q66">
            <v>4</v>
          </cell>
          <cell r="R66">
            <v>69.5</v>
          </cell>
          <cell r="S66">
            <v>19</v>
          </cell>
          <cell r="T66">
            <v>6</v>
          </cell>
          <cell r="U66">
            <v>1</v>
          </cell>
          <cell r="V66">
            <v>337</v>
          </cell>
          <cell r="W66">
            <v>16</v>
          </cell>
          <cell r="X66">
            <v>1</v>
          </cell>
          <cell r="Y66">
            <v>1</v>
          </cell>
          <cell r="Z66">
            <v>16.850000000000001</v>
          </cell>
          <cell r="AA66">
            <v>397.85</v>
          </cell>
          <cell r="AB66">
            <v>2387.1000000000004</v>
          </cell>
          <cell r="AC66">
            <v>0</v>
          </cell>
          <cell r="AD66">
            <v>1</v>
          </cell>
          <cell r="AE66">
            <v>1</v>
          </cell>
          <cell r="AF66">
            <v>0</v>
          </cell>
          <cell r="AG66" t="str">
            <v>M75</v>
          </cell>
          <cell r="AH66" t="str">
            <v>ARMOUR</v>
          </cell>
          <cell r="AI66">
            <v>6</v>
          </cell>
          <cell r="AJ66">
            <v>6</v>
          </cell>
          <cell r="AK66">
            <v>48</v>
          </cell>
          <cell r="AL66">
            <v>1000</v>
          </cell>
          <cell r="AM66">
            <v>12</v>
          </cell>
          <cell r="AN66">
            <v>0</v>
          </cell>
          <cell r="AP66" t="str">
            <v>M</v>
          </cell>
          <cell r="AQ66">
            <v>0</v>
          </cell>
          <cell r="AR66" t="str">
            <v>LOW</v>
          </cell>
          <cell r="AS66" t="str">
            <v>SUBSTATION 961</v>
          </cell>
          <cell r="AT66" t="str">
            <v>MCC-961-XXX-A</v>
          </cell>
          <cell r="AU66" t="str">
            <v>.</v>
          </cell>
          <cell r="AV66">
            <v>0</v>
          </cell>
          <cell r="AW66">
            <v>0</v>
          </cell>
          <cell r="AX66">
            <v>0</v>
          </cell>
        </row>
        <row r="67">
          <cell r="A67">
            <v>14</v>
          </cell>
          <cell r="B67" t="str">
            <v>311.SC611</v>
          </cell>
          <cell r="D67" t="str">
            <v>311.SC611-P</v>
          </cell>
          <cell r="F67" t="str">
            <v>FILTER SCREW CONVEYOR</v>
          </cell>
          <cell r="G67">
            <v>380</v>
          </cell>
          <cell r="H67" t="str">
            <v>200 HP</v>
          </cell>
          <cell r="I67">
            <v>149.19999999999999</v>
          </cell>
          <cell r="J67" t="str">
            <v>MCC-961-XXX-A</v>
          </cell>
          <cell r="K67" t="str">
            <v>UG</v>
          </cell>
          <cell r="L67" t="str">
            <v>311.SC611</v>
          </cell>
          <cell r="M67" t="str">
            <v>0.6/1  KV ,CU/XLPE/STA/PVC ; 4C X 300 SQMM</v>
          </cell>
          <cell r="N67" t="str">
            <v>0.6/1  KV ,CU/XLPE/STA/PVC ; 6-4C X 300 SQMM</v>
          </cell>
          <cell r="O67">
            <v>300</v>
          </cell>
          <cell r="P67">
            <v>6</v>
          </cell>
          <cell r="Q67">
            <v>4</v>
          </cell>
          <cell r="R67">
            <v>69.5</v>
          </cell>
          <cell r="S67">
            <v>19</v>
          </cell>
          <cell r="T67">
            <v>6</v>
          </cell>
          <cell r="U67">
            <v>1</v>
          </cell>
          <cell r="V67">
            <v>337</v>
          </cell>
          <cell r="W67">
            <v>16</v>
          </cell>
          <cell r="X67">
            <v>1</v>
          </cell>
          <cell r="Y67">
            <v>1</v>
          </cell>
          <cell r="Z67">
            <v>16.850000000000001</v>
          </cell>
          <cell r="AA67">
            <v>397.85</v>
          </cell>
          <cell r="AB67">
            <v>2387.1000000000004</v>
          </cell>
          <cell r="AC67">
            <v>0</v>
          </cell>
          <cell r="AD67">
            <v>1</v>
          </cell>
          <cell r="AE67">
            <v>1</v>
          </cell>
          <cell r="AF67">
            <v>0</v>
          </cell>
          <cell r="AG67" t="str">
            <v>M75</v>
          </cell>
          <cell r="AH67" t="str">
            <v>ARMOUR</v>
          </cell>
          <cell r="AI67">
            <v>6</v>
          </cell>
          <cell r="AJ67">
            <v>6</v>
          </cell>
          <cell r="AK67">
            <v>48</v>
          </cell>
          <cell r="AL67">
            <v>1000</v>
          </cell>
          <cell r="AM67">
            <v>12</v>
          </cell>
          <cell r="AN67">
            <v>0</v>
          </cell>
          <cell r="AP67" t="str">
            <v>M</v>
          </cell>
          <cell r="AQ67">
            <v>0</v>
          </cell>
          <cell r="AR67" t="str">
            <v>LOW</v>
          </cell>
          <cell r="AS67" t="str">
            <v>SUBSTATION 961</v>
          </cell>
          <cell r="AT67" t="str">
            <v>MCC-961-XXX-A</v>
          </cell>
          <cell r="AU67" t="str">
            <v>.</v>
          </cell>
          <cell r="AV67">
            <v>0</v>
          </cell>
          <cell r="AW67">
            <v>0</v>
          </cell>
          <cell r="AX67">
            <v>0</v>
          </cell>
        </row>
        <row r="68">
          <cell r="A68">
            <v>15</v>
          </cell>
          <cell r="B68" t="str">
            <v>311.RF612</v>
          </cell>
          <cell r="D68" t="str">
            <v>311.RF612-P</v>
          </cell>
          <cell r="F68" t="str">
            <v>ROTARY AIR LOCK</v>
          </cell>
          <cell r="G68">
            <v>380</v>
          </cell>
          <cell r="H68" t="str">
            <v>200 HP</v>
          </cell>
          <cell r="I68">
            <v>149.19999999999999</v>
          </cell>
          <cell r="J68" t="str">
            <v>MCC-961-XXX-A</v>
          </cell>
          <cell r="K68" t="str">
            <v>UG</v>
          </cell>
          <cell r="L68" t="str">
            <v>311.RF612</v>
          </cell>
          <cell r="M68" t="str">
            <v>0.6/1  KV ,CU/XLPE/STA/PVC ; 4C X 300 SQMM</v>
          </cell>
          <cell r="N68" t="str">
            <v>0.6/1  KV ,CU/XLPE/STA/PVC ; 6-4C X 300 SQMM</v>
          </cell>
          <cell r="O68">
            <v>300</v>
          </cell>
          <cell r="P68">
            <v>6</v>
          </cell>
          <cell r="Q68">
            <v>4</v>
          </cell>
          <cell r="R68">
            <v>69.5</v>
          </cell>
          <cell r="S68">
            <v>19</v>
          </cell>
          <cell r="T68">
            <v>6</v>
          </cell>
          <cell r="U68">
            <v>1</v>
          </cell>
          <cell r="V68">
            <v>337</v>
          </cell>
          <cell r="W68">
            <v>16</v>
          </cell>
          <cell r="X68">
            <v>1</v>
          </cell>
          <cell r="Y68">
            <v>1</v>
          </cell>
          <cell r="Z68">
            <v>16.850000000000001</v>
          </cell>
          <cell r="AA68">
            <v>397.85</v>
          </cell>
          <cell r="AB68">
            <v>2387.1000000000004</v>
          </cell>
          <cell r="AC68">
            <v>0</v>
          </cell>
          <cell r="AD68">
            <v>1</v>
          </cell>
          <cell r="AE68">
            <v>1</v>
          </cell>
          <cell r="AF68">
            <v>0</v>
          </cell>
          <cell r="AG68" t="str">
            <v>M75</v>
          </cell>
          <cell r="AH68" t="str">
            <v>ARMOUR</v>
          </cell>
          <cell r="AI68">
            <v>6</v>
          </cell>
          <cell r="AJ68">
            <v>6</v>
          </cell>
          <cell r="AK68">
            <v>48</v>
          </cell>
          <cell r="AL68">
            <v>1000</v>
          </cell>
          <cell r="AM68">
            <v>12</v>
          </cell>
          <cell r="AN68">
            <v>0</v>
          </cell>
          <cell r="AP68" t="str">
            <v>M</v>
          </cell>
          <cell r="AQ68">
            <v>0</v>
          </cell>
          <cell r="AR68" t="str">
            <v>LOW</v>
          </cell>
          <cell r="AS68" t="str">
            <v>SUBSTATION 961</v>
          </cell>
          <cell r="AT68" t="str">
            <v>MCC-961-XXX-A</v>
          </cell>
          <cell r="AU68" t="str">
            <v>.</v>
          </cell>
          <cell r="AV68">
            <v>0</v>
          </cell>
          <cell r="AW68">
            <v>0</v>
          </cell>
          <cell r="AX68">
            <v>0</v>
          </cell>
        </row>
        <row r="69">
          <cell r="A69">
            <v>16</v>
          </cell>
          <cell r="B69" t="str">
            <v>311.MS621</v>
          </cell>
          <cell r="D69" t="str">
            <v>311.MS621-P</v>
          </cell>
          <cell r="F69" t="str">
            <v>MAGNETIC SEPARATOR</v>
          </cell>
          <cell r="G69">
            <v>380</v>
          </cell>
          <cell r="H69" t="str">
            <v>200 HP</v>
          </cell>
          <cell r="I69">
            <v>149.19999999999999</v>
          </cell>
          <cell r="J69" t="str">
            <v>MCC-961-XXX-A</v>
          </cell>
          <cell r="K69" t="str">
            <v>UG</v>
          </cell>
          <cell r="L69" t="str">
            <v>311.MS621</v>
          </cell>
          <cell r="M69" t="str">
            <v>0.6/1  KV ,CU/XLPE/STA/PVC ; 4C X 300 SQMM</v>
          </cell>
          <cell r="N69" t="str">
            <v>0.6/1  KV ,CU/XLPE/STA/PVC ; 6-4C X 300 SQMM</v>
          </cell>
          <cell r="O69">
            <v>300</v>
          </cell>
          <cell r="P69">
            <v>6</v>
          </cell>
          <cell r="Q69">
            <v>4</v>
          </cell>
          <cell r="R69">
            <v>69.5</v>
          </cell>
          <cell r="S69">
            <v>19</v>
          </cell>
          <cell r="T69">
            <v>6</v>
          </cell>
          <cell r="U69">
            <v>1</v>
          </cell>
          <cell r="V69">
            <v>337</v>
          </cell>
          <cell r="W69">
            <v>16</v>
          </cell>
          <cell r="X69">
            <v>1</v>
          </cell>
          <cell r="Y69">
            <v>1</v>
          </cell>
          <cell r="Z69">
            <v>16.850000000000001</v>
          </cell>
          <cell r="AA69">
            <v>397.85</v>
          </cell>
          <cell r="AB69">
            <v>2387.1000000000004</v>
          </cell>
          <cell r="AC69">
            <v>0</v>
          </cell>
          <cell r="AD69">
            <v>1</v>
          </cell>
          <cell r="AE69">
            <v>1</v>
          </cell>
          <cell r="AF69">
            <v>0</v>
          </cell>
          <cell r="AG69" t="str">
            <v>M75</v>
          </cell>
          <cell r="AH69" t="str">
            <v>ARMOUR</v>
          </cell>
          <cell r="AI69">
            <v>6</v>
          </cell>
          <cell r="AJ69">
            <v>6</v>
          </cell>
          <cell r="AK69">
            <v>48</v>
          </cell>
          <cell r="AL69">
            <v>1000</v>
          </cell>
          <cell r="AM69">
            <v>12</v>
          </cell>
          <cell r="AN69">
            <v>0</v>
          </cell>
          <cell r="AP69" t="str">
            <v>M</v>
          </cell>
          <cell r="AQ69">
            <v>0</v>
          </cell>
          <cell r="AR69" t="str">
            <v>LOW</v>
          </cell>
          <cell r="AS69" t="str">
            <v>SUBSTATION 961</v>
          </cell>
          <cell r="AT69" t="str">
            <v>MCC-961-XXX-A</v>
          </cell>
          <cell r="AU69" t="str">
            <v>.</v>
          </cell>
          <cell r="AV69">
            <v>0</v>
          </cell>
          <cell r="AW69">
            <v>0</v>
          </cell>
          <cell r="AX69">
            <v>0</v>
          </cell>
        </row>
        <row r="70">
          <cell r="A70">
            <v>17</v>
          </cell>
          <cell r="B70" t="str">
            <v>311.BC620</v>
          </cell>
          <cell r="D70" t="str">
            <v>311.BC620-P</v>
          </cell>
          <cell r="F70" t="str">
            <v>BELT CONVEYOR</v>
          </cell>
          <cell r="G70">
            <v>380</v>
          </cell>
          <cell r="H70" t="str">
            <v>200 HP</v>
          </cell>
          <cell r="I70">
            <v>149.19999999999999</v>
          </cell>
          <cell r="J70" t="str">
            <v>MCC-961-XXX-A</v>
          </cell>
          <cell r="K70" t="str">
            <v>UG</v>
          </cell>
          <cell r="L70" t="str">
            <v>311.BC620</v>
          </cell>
          <cell r="M70" t="str">
            <v>0.6/1  KV ,CU/XLPE/STA/PVC ; 4C X 300 SQMM</v>
          </cell>
          <cell r="N70" t="str">
            <v>0.6/1  KV ,CU/XLPE/STA/PVC ; 6-4C X 300 SQMM</v>
          </cell>
          <cell r="O70">
            <v>300</v>
          </cell>
          <cell r="P70">
            <v>6</v>
          </cell>
          <cell r="Q70">
            <v>4</v>
          </cell>
          <cell r="R70">
            <v>69.5</v>
          </cell>
          <cell r="S70">
            <v>19</v>
          </cell>
          <cell r="T70">
            <v>6</v>
          </cell>
          <cell r="U70">
            <v>1</v>
          </cell>
          <cell r="V70">
            <v>337</v>
          </cell>
          <cell r="W70">
            <v>16</v>
          </cell>
          <cell r="X70">
            <v>1</v>
          </cell>
          <cell r="Y70">
            <v>1</v>
          </cell>
          <cell r="Z70">
            <v>16.850000000000001</v>
          </cell>
          <cell r="AA70">
            <v>397.85</v>
          </cell>
          <cell r="AB70">
            <v>2387.1000000000004</v>
          </cell>
          <cell r="AC70">
            <v>0</v>
          </cell>
          <cell r="AD70">
            <v>1</v>
          </cell>
          <cell r="AE70">
            <v>1</v>
          </cell>
          <cell r="AF70">
            <v>0</v>
          </cell>
          <cell r="AG70" t="str">
            <v>M75</v>
          </cell>
          <cell r="AH70" t="str">
            <v>ARMOUR</v>
          </cell>
          <cell r="AI70">
            <v>6</v>
          </cell>
          <cell r="AJ70">
            <v>6</v>
          </cell>
          <cell r="AK70">
            <v>48</v>
          </cell>
          <cell r="AL70">
            <v>1000</v>
          </cell>
          <cell r="AM70">
            <v>12</v>
          </cell>
          <cell r="AN70">
            <v>0</v>
          </cell>
          <cell r="AP70" t="str">
            <v>M</v>
          </cell>
          <cell r="AQ70">
            <v>0</v>
          </cell>
          <cell r="AR70" t="str">
            <v>LOW</v>
          </cell>
          <cell r="AS70" t="str">
            <v>SUBSTATION 961</v>
          </cell>
          <cell r="AT70" t="str">
            <v>MCC-961-XXX-A</v>
          </cell>
          <cell r="AU70" t="str">
            <v>.</v>
          </cell>
          <cell r="AV70">
            <v>0</v>
          </cell>
          <cell r="AW70">
            <v>0</v>
          </cell>
          <cell r="AX70">
            <v>0</v>
          </cell>
        </row>
        <row r="71">
          <cell r="A71">
            <v>18</v>
          </cell>
          <cell r="B71">
            <v>0</v>
          </cell>
          <cell r="D71" t="str">
            <v>0-P</v>
          </cell>
          <cell r="F71">
            <v>0</v>
          </cell>
          <cell r="G71">
            <v>380</v>
          </cell>
          <cell r="H71" t="str">
            <v>200 HP</v>
          </cell>
          <cell r="I71">
            <v>149.19999999999999</v>
          </cell>
          <cell r="J71" t="str">
            <v>MCC-961-XXX-A</v>
          </cell>
          <cell r="K71" t="str">
            <v>UG</v>
          </cell>
          <cell r="L71">
            <v>0</v>
          </cell>
          <cell r="M71" t="str">
            <v>0.6/1  KV ,CU/XLPE/STA/PVC ; 4C X 300 SQMM</v>
          </cell>
          <cell r="N71" t="str">
            <v>0.6/1  KV ,CU/XLPE/STA/PVC ; 6-4C X 300 SQMM</v>
          </cell>
          <cell r="O71">
            <v>300</v>
          </cell>
          <cell r="P71">
            <v>6</v>
          </cell>
          <cell r="Q71">
            <v>4</v>
          </cell>
          <cell r="R71">
            <v>69.5</v>
          </cell>
          <cell r="S71">
            <v>19</v>
          </cell>
          <cell r="T71">
            <v>6</v>
          </cell>
          <cell r="U71">
            <v>1</v>
          </cell>
          <cell r="V71">
            <v>337</v>
          </cell>
          <cell r="W71">
            <v>16</v>
          </cell>
          <cell r="X71">
            <v>1</v>
          </cell>
          <cell r="Y71">
            <v>1</v>
          </cell>
          <cell r="Z71">
            <v>16.850000000000001</v>
          </cell>
          <cell r="AA71">
            <v>397.85</v>
          </cell>
          <cell r="AB71">
            <v>2387.1000000000004</v>
          </cell>
          <cell r="AC71">
            <v>0</v>
          </cell>
          <cell r="AD71">
            <v>1</v>
          </cell>
          <cell r="AE71">
            <v>1</v>
          </cell>
          <cell r="AF71">
            <v>0</v>
          </cell>
          <cell r="AG71" t="str">
            <v>M75</v>
          </cell>
          <cell r="AH71" t="str">
            <v>ARMOUR</v>
          </cell>
          <cell r="AI71">
            <v>6</v>
          </cell>
          <cell r="AJ71">
            <v>6</v>
          </cell>
          <cell r="AK71">
            <v>48</v>
          </cell>
          <cell r="AL71">
            <v>1000</v>
          </cell>
          <cell r="AM71">
            <v>12</v>
          </cell>
          <cell r="AN71">
            <v>0</v>
          </cell>
          <cell r="AP71" t="str">
            <v>M</v>
          </cell>
          <cell r="AQ71">
            <v>0</v>
          </cell>
          <cell r="AR71" t="str">
            <v>LOW</v>
          </cell>
          <cell r="AS71" t="str">
            <v>SUBSTATION 961</v>
          </cell>
          <cell r="AT71" t="str">
            <v>MCC-961-XXX-A</v>
          </cell>
          <cell r="AU71" t="str">
            <v>.</v>
          </cell>
          <cell r="AV71">
            <v>0</v>
          </cell>
          <cell r="AW71">
            <v>0</v>
          </cell>
          <cell r="AX71">
            <v>0</v>
          </cell>
        </row>
        <row r="72">
          <cell r="A72">
            <v>19</v>
          </cell>
          <cell r="B72">
            <v>0</v>
          </cell>
          <cell r="D72" t="str">
            <v>0-P</v>
          </cell>
          <cell r="F72">
            <v>0</v>
          </cell>
          <cell r="G72">
            <v>380</v>
          </cell>
          <cell r="H72" t="str">
            <v>200 HP</v>
          </cell>
          <cell r="I72">
            <v>149.19999999999999</v>
          </cell>
          <cell r="J72" t="str">
            <v>MCC-961-XXX-A</v>
          </cell>
          <cell r="K72" t="str">
            <v>UG</v>
          </cell>
          <cell r="L72">
            <v>0</v>
          </cell>
          <cell r="M72" t="str">
            <v>0.6/1  KV ,CU/XLPE/STA/PVC ; 2C X 120 SQMM</v>
          </cell>
          <cell r="N72" t="str">
            <v>0.6/1  KV ,CU/XLPE/STA/PVC ; 2-2C X 120 SQMM</v>
          </cell>
          <cell r="O72">
            <v>120</v>
          </cell>
          <cell r="P72">
            <v>1</v>
          </cell>
          <cell r="Q72">
            <v>2</v>
          </cell>
          <cell r="R72">
            <v>40.5</v>
          </cell>
          <cell r="S72">
            <v>19</v>
          </cell>
          <cell r="T72">
            <v>6</v>
          </cell>
          <cell r="U72">
            <v>1</v>
          </cell>
          <cell r="V72">
            <v>337</v>
          </cell>
          <cell r="W72">
            <v>16</v>
          </cell>
          <cell r="X72">
            <v>1</v>
          </cell>
          <cell r="Y72">
            <v>1</v>
          </cell>
          <cell r="Z72">
            <v>16.850000000000001</v>
          </cell>
          <cell r="AA72">
            <v>397.85</v>
          </cell>
          <cell r="AB72">
            <v>795.7</v>
          </cell>
          <cell r="AC72">
            <v>0</v>
          </cell>
          <cell r="AD72">
            <v>1</v>
          </cell>
          <cell r="AE72">
            <v>1</v>
          </cell>
          <cell r="AF72">
            <v>0</v>
          </cell>
          <cell r="AG72" t="str">
            <v>M40</v>
          </cell>
          <cell r="AH72" t="str">
            <v>ARMOUR</v>
          </cell>
          <cell r="AI72">
            <v>1</v>
          </cell>
          <cell r="AJ72">
            <v>1</v>
          </cell>
          <cell r="AK72">
            <v>4</v>
          </cell>
          <cell r="AL72">
            <v>1000</v>
          </cell>
          <cell r="AM72">
            <v>0</v>
          </cell>
          <cell r="AN72">
            <v>0</v>
          </cell>
          <cell r="AP72" t="str">
            <v>M</v>
          </cell>
          <cell r="AQ72">
            <v>0</v>
          </cell>
          <cell r="AR72" t="str">
            <v>LOW</v>
          </cell>
          <cell r="AS72" t="str">
            <v>SUBSTATION 961</v>
          </cell>
          <cell r="AT72" t="str">
            <v>MCC-961-XXX-A</v>
          </cell>
          <cell r="AU72" t="str">
            <v>.</v>
          </cell>
          <cell r="AV72">
            <v>0</v>
          </cell>
          <cell r="AW72">
            <v>0</v>
          </cell>
          <cell r="AX72">
            <v>0</v>
          </cell>
        </row>
        <row r="73">
          <cell r="A73">
            <v>20</v>
          </cell>
          <cell r="B73">
            <v>0</v>
          </cell>
          <cell r="D73" t="str">
            <v>0-P</v>
          </cell>
          <cell r="F73">
            <v>0</v>
          </cell>
          <cell r="G73">
            <v>380</v>
          </cell>
          <cell r="H73" t="str">
            <v>200 HP</v>
          </cell>
          <cell r="I73">
            <v>149.19999999999999</v>
          </cell>
          <cell r="J73" t="str">
            <v>MCC-961-XXX-A</v>
          </cell>
          <cell r="K73" t="str">
            <v>UG</v>
          </cell>
          <cell r="L73">
            <v>0</v>
          </cell>
          <cell r="M73" t="str">
            <v>0.6/1  KV ,CU/XLPE/STA/PVC ; 2C X 120 SQMM</v>
          </cell>
          <cell r="N73" t="str">
            <v>0.6/1  KV ,CU/XLPE/STA/PVC ; 2-2C X 120 SQMM</v>
          </cell>
          <cell r="O73">
            <v>120</v>
          </cell>
          <cell r="P73">
            <v>1</v>
          </cell>
          <cell r="Q73">
            <v>2</v>
          </cell>
          <cell r="R73">
            <v>40.5</v>
          </cell>
          <cell r="S73">
            <v>19</v>
          </cell>
          <cell r="T73">
            <v>6</v>
          </cell>
          <cell r="U73">
            <v>1</v>
          </cell>
          <cell r="V73">
            <v>337</v>
          </cell>
          <cell r="W73">
            <v>16</v>
          </cell>
          <cell r="X73">
            <v>1</v>
          </cell>
          <cell r="Y73">
            <v>1</v>
          </cell>
          <cell r="Z73">
            <v>16.850000000000001</v>
          </cell>
          <cell r="AA73">
            <v>397.85</v>
          </cell>
          <cell r="AB73">
            <v>795.7</v>
          </cell>
          <cell r="AC73">
            <v>0</v>
          </cell>
          <cell r="AD73">
            <v>1</v>
          </cell>
          <cell r="AE73">
            <v>1</v>
          </cell>
          <cell r="AF73">
            <v>0</v>
          </cell>
          <cell r="AG73" t="str">
            <v>M40</v>
          </cell>
          <cell r="AH73" t="str">
            <v>ARMOUR</v>
          </cell>
          <cell r="AI73">
            <v>1</v>
          </cell>
          <cell r="AJ73">
            <v>1</v>
          </cell>
          <cell r="AK73">
            <v>4</v>
          </cell>
          <cell r="AL73">
            <v>1000</v>
          </cell>
          <cell r="AM73">
            <v>0</v>
          </cell>
          <cell r="AN73">
            <v>0</v>
          </cell>
          <cell r="AP73" t="str">
            <v>M</v>
          </cell>
          <cell r="AQ73">
            <v>0</v>
          </cell>
          <cell r="AR73" t="str">
            <v>LOW</v>
          </cell>
          <cell r="AS73" t="str">
            <v>SUBSTATION 961</v>
          </cell>
          <cell r="AT73" t="str">
            <v>MCC-961-XXX-A</v>
          </cell>
          <cell r="AU73" t="str">
            <v>.</v>
          </cell>
          <cell r="AV73">
            <v>0</v>
          </cell>
          <cell r="AW73">
            <v>0</v>
          </cell>
          <cell r="AX73">
            <v>0</v>
          </cell>
        </row>
        <row r="74">
          <cell r="A74">
            <v>21</v>
          </cell>
          <cell r="B74">
            <v>0</v>
          </cell>
          <cell r="D74" t="str">
            <v>0-P</v>
          </cell>
          <cell r="F74">
            <v>0</v>
          </cell>
          <cell r="G74">
            <v>380</v>
          </cell>
          <cell r="H74" t="str">
            <v>200 HP</v>
          </cell>
          <cell r="I74">
            <v>149.19999999999999</v>
          </cell>
          <cell r="J74" t="str">
            <v>MCC-961-XXX-A</v>
          </cell>
          <cell r="K74" t="str">
            <v>UG</v>
          </cell>
          <cell r="L74">
            <v>0</v>
          </cell>
          <cell r="M74" t="str">
            <v>0.6/1  KV ,CU/XLPE/STA/PVC ; 2C X 120 SQMM</v>
          </cell>
          <cell r="N74" t="str">
            <v>0.6/1  KV ,CU/XLPE/STA/PVC ; 2-2C X 120 SQMM</v>
          </cell>
          <cell r="O74">
            <v>120</v>
          </cell>
          <cell r="P74">
            <v>1</v>
          </cell>
          <cell r="Q74">
            <v>2</v>
          </cell>
          <cell r="R74">
            <v>40.5</v>
          </cell>
          <cell r="S74">
            <v>19</v>
          </cell>
          <cell r="T74">
            <v>6</v>
          </cell>
          <cell r="U74">
            <v>1</v>
          </cell>
          <cell r="V74">
            <v>337</v>
          </cell>
          <cell r="W74">
            <v>16</v>
          </cell>
          <cell r="X74">
            <v>1</v>
          </cell>
          <cell r="Y74">
            <v>1</v>
          </cell>
          <cell r="Z74">
            <v>16.850000000000001</v>
          </cell>
          <cell r="AA74">
            <v>397.85</v>
          </cell>
          <cell r="AB74">
            <v>795.7</v>
          </cell>
          <cell r="AC74">
            <v>0</v>
          </cell>
          <cell r="AD74">
            <v>1</v>
          </cell>
          <cell r="AE74">
            <v>1</v>
          </cell>
          <cell r="AF74">
            <v>0</v>
          </cell>
          <cell r="AG74" t="str">
            <v>M40</v>
          </cell>
          <cell r="AH74" t="str">
            <v>ARMOUR</v>
          </cell>
          <cell r="AI74">
            <v>1</v>
          </cell>
          <cell r="AJ74">
            <v>1</v>
          </cell>
          <cell r="AK74">
            <v>4</v>
          </cell>
          <cell r="AL74">
            <v>1000</v>
          </cell>
          <cell r="AM74">
            <v>0</v>
          </cell>
          <cell r="AN74">
            <v>0</v>
          </cell>
          <cell r="AP74" t="str">
            <v>M</v>
          </cell>
          <cell r="AQ74">
            <v>0</v>
          </cell>
          <cell r="AR74" t="str">
            <v>LOW</v>
          </cell>
          <cell r="AS74" t="str">
            <v>SUBSTATION 961</v>
          </cell>
          <cell r="AT74" t="str">
            <v>MCC-961-XXX-A</v>
          </cell>
          <cell r="AU74" t="str">
            <v>.</v>
          </cell>
          <cell r="AV74">
            <v>0</v>
          </cell>
          <cell r="AW74">
            <v>0</v>
          </cell>
          <cell r="AX74">
            <v>0</v>
          </cell>
        </row>
        <row r="75">
          <cell r="A75">
            <v>22</v>
          </cell>
          <cell r="B75">
            <v>0</v>
          </cell>
          <cell r="D75" t="str">
            <v>0-P</v>
          </cell>
          <cell r="F75">
            <v>0</v>
          </cell>
          <cell r="G75">
            <v>380</v>
          </cell>
          <cell r="H75" t="str">
            <v>200 HP</v>
          </cell>
          <cell r="I75">
            <v>149.19999999999999</v>
          </cell>
          <cell r="J75" t="str">
            <v>MCC-961-XXX-A</v>
          </cell>
          <cell r="K75" t="str">
            <v>UG</v>
          </cell>
          <cell r="L75">
            <v>0</v>
          </cell>
          <cell r="M75" t="str">
            <v>0.6/1  KV ,CU/XLPE/STA/PVC ; 2C X 120 SQMM</v>
          </cell>
          <cell r="N75" t="str">
            <v>0.6/1  KV ,CU/XLPE/STA/PVC ; 2-2C X 120 SQMM</v>
          </cell>
          <cell r="O75">
            <v>120</v>
          </cell>
          <cell r="P75">
            <v>1</v>
          </cell>
          <cell r="Q75">
            <v>2</v>
          </cell>
          <cell r="R75">
            <v>40.5</v>
          </cell>
          <cell r="S75">
            <v>19</v>
          </cell>
          <cell r="T75">
            <v>6</v>
          </cell>
          <cell r="U75">
            <v>1</v>
          </cell>
          <cell r="V75">
            <v>337</v>
          </cell>
          <cell r="W75">
            <v>16</v>
          </cell>
          <cell r="X75">
            <v>1</v>
          </cell>
          <cell r="Y75">
            <v>1</v>
          </cell>
          <cell r="Z75">
            <v>16.850000000000001</v>
          </cell>
          <cell r="AA75">
            <v>397.85</v>
          </cell>
          <cell r="AB75">
            <v>795.7</v>
          </cell>
          <cell r="AC75">
            <v>0</v>
          </cell>
          <cell r="AD75">
            <v>1</v>
          </cell>
          <cell r="AE75">
            <v>1</v>
          </cell>
          <cell r="AF75">
            <v>0</v>
          </cell>
          <cell r="AG75" t="str">
            <v>M40</v>
          </cell>
          <cell r="AH75" t="str">
            <v>ARMOUR</v>
          </cell>
          <cell r="AI75">
            <v>1</v>
          </cell>
          <cell r="AJ75">
            <v>1</v>
          </cell>
          <cell r="AK75">
            <v>4</v>
          </cell>
          <cell r="AL75">
            <v>1000</v>
          </cell>
          <cell r="AM75">
            <v>0</v>
          </cell>
          <cell r="AN75">
            <v>0</v>
          </cell>
          <cell r="AP75" t="str">
            <v>M</v>
          </cell>
          <cell r="AQ75">
            <v>0</v>
          </cell>
          <cell r="AR75" t="str">
            <v>LOW</v>
          </cell>
          <cell r="AS75" t="str">
            <v>SUBSTATION 961</v>
          </cell>
          <cell r="AT75" t="str">
            <v>MCC-961-XXX-A</v>
          </cell>
          <cell r="AU75" t="str">
            <v>.</v>
          </cell>
          <cell r="AV75">
            <v>0</v>
          </cell>
          <cell r="AW75">
            <v>0</v>
          </cell>
          <cell r="AX75">
            <v>0</v>
          </cell>
        </row>
        <row r="76">
          <cell r="A76">
            <v>23</v>
          </cell>
          <cell r="B76">
            <v>0</v>
          </cell>
          <cell r="D76" t="str">
            <v>0-P</v>
          </cell>
          <cell r="F76">
            <v>0</v>
          </cell>
          <cell r="G76">
            <v>380</v>
          </cell>
          <cell r="H76" t="str">
            <v>200 HP</v>
          </cell>
          <cell r="I76">
            <v>149.19999999999999</v>
          </cell>
          <cell r="J76" t="str">
            <v>MCC-961-XXX-A</v>
          </cell>
          <cell r="K76" t="str">
            <v>UG</v>
          </cell>
          <cell r="L76">
            <v>0</v>
          </cell>
          <cell r="M76" t="str">
            <v>0.6/1  KV ,CU/XLPE/STA/PVC ; 2C X 120 SQMM</v>
          </cell>
          <cell r="N76" t="str">
            <v>0.6/1  KV ,CU/XLPE/STA/PVC ; 2-2C X 120 SQMM</v>
          </cell>
          <cell r="O76">
            <v>120</v>
          </cell>
          <cell r="P76">
            <v>1</v>
          </cell>
          <cell r="Q76">
            <v>2</v>
          </cell>
          <cell r="R76">
            <v>40.5</v>
          </cell>
          <cell r="S76">
            <v>19</v>
          </cell>
          <cell r="T76">
            <v>6</v>
          </cell>
          <cell r="U76">
            <v>1</v>
          </cell>
          <cell r="V76">
            <v>337</v>
          </cell>
          <cell r="W76">
            <v>16</v>
          </cell>
          <cell r="X76">
            <v>1</v>
          </cell>
          <cell r="Y76">
            <v>1</v>
          </cell>
          <cell r="Z76">
            <v>16.850000000000001</v>
          </cell>
          <cell r="AA76">
            <v>397.85</v>
          </cell>
          <cell r="AB76">
            <v>795.7</v>
          </cell>
          <cell r="AC76">
            <v>0</v>
          </cell>
          <cell r="AD76">
            <v>1</v>
          </cell>
          <cell r="AE76">
            <v>1</v>
          </cell>
          <cell r="AF76">
            <v>0</v>
          </cell>
          <cell r="AG76" t="str">
            <v>M40</v>
          </cell>
          <cell r="AH76" t="str">
            <v>ARMOUR</v>
          </cell>
          <cell r="AI76">
            <v>1</v>
          </cell>
          <cell r="AJ76">
            <v>1</v>
          </cell>
          <cell r="AK76">
            <v>4</v>
          </cell>
          <cell r="AL76">
            <v>1000</v>
          </cell>
          <cell r="AM76">
            <v>0</v>
          </cell>
          <cell r="AN76">
            <v>0</v>
          </cell>
          <cell r="AP76" t="str">
            <v>M</v>
          </cell>
          <cell r="AQ76">
            <v>0</v>
          </cell>
          <cell r="AR76" t="str">
            <v>LOW</v>
          </cell>
          <cell r="AS76" t="str">
            <v>SUBSTATION 961</v>
          </cell>
          <cell r="AT76" t="str">
            <v>MCC-961-XXX-A</v>
          </cell>
          <cell r="AU76" t="str">
            <v>.</v>
          </cell>
          <cell r="AV76">
            <v>0</v>
          </cell>
          <cell r="AW76">
            <v>0</v>
          </cell>
          <cell r="AX76">
            <v>0</v>
          </cell>
        </row>
        <row r="77">
          <cell r="A77">
            <v>24</v>
          </cell>
          <cell r="B77">
            <v>0</v>
          </cell>
          <cell r="D77" t="str">
            <v>0-P</v>
          </cell>
          <cell r="F77">
            <v>0</v>
          </cell>
          <cell r="G77">
            <v>380</v>
          </cell>
          <cell r="H77" t="str">
            <v>200 HP</v>
          </cell>
          <cell r="I77">
            <v>149.19999999999999</v>
          </cell>
          <cell r="J77" t="str">
            <v>MCC-961-XXX-A</v>
          </cell>
          <cell r="K77" t="str">
            <v>UG</v>
          </cell>
          <cell r="L77">
            <v>0</v>
          </cell>
          <cell r="M77" t="str">
            <v>0.6/1  KV ,CU/XLPE/STA/PVC ; 2C X 120 SQMM</v>
          </cell>
          <cell r="N77" t="str">
            <v>0.6/1  KV ,CU/XLPE/STA/PVC ; 2-2C X 120 SQMM</v>
          </cell>
          <cell r="O77">
            <v>120</v>
          </cell>
          <cell r="P77">
            <v>1</v>
          </cell>
          <cell r="Q77">
            <v>2</v>
          </cell>
          <cell r="R77">
            <v>40.5</v>
          </cell>
          <cell r="S77">
            <v>19</v>
          </cell>
          <cell r="T77">
            <v>6</v>
          </cell>
          <cell r="U77">
            <v>1</v>
          </cell>
          <cell r="V77">
            <v>337</v>
          </cell>
          <cell r="W77">
            <v>16</v>
          </cell>
          <cell r="X77">
            <v>1</v>
          </cell>
          <cell r="Y77">
            <v>1</v>
          </cell>
          <cell r="Z77">
            <v>16.850000000000001</v>
          </cell>
          <cell r="AA77">
            <v>397.85</v>
          </cell>
          <cell r="AB77">
            <v>795.7</v>
          </cell>
          <cell r="AC77">
            <v>0</v>
          </cell>
          <cell r="AD77">
            <v>1</v>
          </cell>
          <cell r="AE77">
            <v>1</v>
          </cell>
          <cell r="AF77">
            <v>0</v>
          </cell>
          <cell r="AG77" t="str">
            <v>M40</v>
          </cell>
          <cell r="AH77" t="str">
            <v>ARMOUR</v>
          </cell>
          <cell r="AI77">
            <v>1</v>
          </cell>
          <cell r="AJ77">
            <v>1</v>
          </cell>
          <cell r="AK77">
            <v>4</v>
          </cell>
          <cell r="AL77">
            <v>1000</v>
          </cell>
          <cell r="AM77">
            <v>0</v>
          </cell>
          <cell r="AN77">
            <v>0</v>
          </cell>
          <cell r="AP77" t="str">
            <v>M</v>
          </cell>
          <cell r="AQ77">
            <v>0</v>
          </cell>
          <cell r="AR77" t="str">
            <v>LOW</v>
          </cell>
          <cell r="AS77" t="str">
            <v>SUBSTATION 961</v>
          </cell>
          <cell r="AT77" t="str">
            <v>MCC-961-XXX-A</v>
          </cell>
          <cell r="AU77" t="str">
            <v>.</v>
          </cell>
          <cell r="AV77">
            <v>0</v>
          </cell>
          <cell r="AW77">
            <v>0</v>
          </cell>
          <cell r="AX77">
            <v>0</v>
          </cell>
        </row>
        <row r="78">
          <cell r="A78">
            <v>25</v>
          </cell>
          <cell r="B78">
            <v>0</v>
          </cell>
          <cell r="D78" t="str">
            <v>0-P</v>
          </cell>
          <cell r="F78">
            <v>0</v>
          </cell>
          <cell r="G78">
            <v>380</v>
          </cell>
          <cell r="H78" t="str">
            <v>200 HP</v>
          </cell>
          <cell r="I78">
            <v>149.19999999999999</v>
          </cell>
          <cell r="J78" t="str">
            <v>MCC-961-XXX-A</v>
          </cell>
          <cell r="K78" t="str">
            <v>UG</v>
          </cell>
          <cell r="L78">
            <v>0</v>
          </cell>
          <cell r="M78" t="str">
            <v>0.6/1  KV ,CU/XLPE/STA/PVC ; 2C X 120 SQMM</v>
          </cell>
          <cell r="N78" t="str">
            <v>0.6/1  KV ,CU/XLPE/STA/PVC ; 2-2C X 120 SQMM</v>
          </cell>
          <cell r="O78">
            <v>120</v>
          </cell>
          <cell r="P78">
            <v>1</v>
          </cell>
          <cell r="Q78">
            <v>2</v>
          </cell>
          <cell r="R78">
            <v>40.5</v>
          </cell>
          <cell r="S78">
            <v>19</v>
          </cell>
          <cell r="T78">
            <v>6</v>
          </cell>
          <cell r="U78">
            <v>1</v>
          </cell>
          <cell r="V78">
            <v>337</v>
          </cell>
          <cell r="W78">
            <v>16</v>
          </cell>
          <cell r="X78">
            <v>1</v>
          </cell>
          <cell r="Y78">
            <v>1</v>
          </cell>
          <cell r="Z78">
            <v>16.850000000000001</v>
          </cell>
          <cell r="AA78">
            <v>397.85</v>
          </cell>
          <cell r="AB78">
            <v>795.7</v>
          </cell>
          <cell r="AC78">
            <v>0</v>
          </cell>
          <cell r="AD78">
            <v>1</v>
          </cell>
          <cell r="AE78">
            <v>1</v>
          </cell>
          <cell r="AF78">
            <v>0</v>
          </cell>
          <cell r="AG78" t="str">
            <v>M40</v>
          </cell>
          <cell r="AH78" t="str">
            <v>ARMOUR</v>
          </cell>
          <cell r="AI78">
            <v>1</v>
          </cell>
          <cell r="AJ78">
            <v>1</v>
          </cell>
          <cell r="AK78">
            <v>4</v>
          </cell>
          <cell r="AL78">
            <v>1000</v>
          </cell>
          <cell r="AM78">
            <v>0</v>
          </cell>
          <cell r="AN78">
            <v>0</v>
          </cell>
          <cell r="AP78" t="str">
            <v>M</v>
          </cell>
          <cell r="AQ78">
            <v>0</v>
          </cell>
          <cell r="AR78" t="str">
            <v>LOW</v>
          </cell>
          <cell r="AS78" t="str">
            <v>SUBSTATION 961</v>
          </cell>
          <cell r="AT78" t="str">
            <v>MCC-961-XXX-A</v>
          </cell>
          <cell r="AU78" t="str">
            <v>.</v>
          </cell>
          <cell r="AV78">
            <v>0</v>
          </cell>
          <cell r="AW78">
            <v>0</v>
          </cell>
          <cell r="AX78">
            <v>0</v>
          </cell>
        </row>
        <row r="79">
          <cell r="A79">
            <v>26</v>
          </cell>
          <cell r="B79">
            <v>0</v>
          </cell>
          <cell r="D79" t="str">
            <v>0-P</v>
          </cell>
          <cell r="F79">
            <v>0</v>
          </cell>
          <cell r="G79">
            <v>380</v>
          </cell>
          <cell r="H79" t="str">
            <v>200 HP</v>
          </cell>
          <cell r="I79">
            <v>149.19999999999999</v>
          </cell>
          <cell r="J79" t="str">
            <v>MCC-961-XXX-A</v>
          </cell>
          <cell r="K79" t="str">
            <v>UG</v>
          </cell>
          <cell r="L79">
            <v>0</v>
          </cell>
          <cell r="M79" t="str">
            <v>0.6/1  KV ,CU/XLPE/STA/PVC ; 2C X 120 SQMM</v>
          </cell>
          <cell r="N79" t="str">
            <v>0.6/1  KV ,CU/XLPE/STA/PVC ; 2-2C X 120 SQMM</v>
          </cell>
          <cell r="O79">
            <v>120</v>
          </cell>
          <cell r="P79">
            <v>1</v>
          </cell>
          <cell r="Q79">
            <v>2</v>
          </cell>
          <cell r="R79">
            <v>40.5</v>
          </cell>
          <cell r="S79">
            <v>19</v>
          </cell>
          <cell r="T79">
            <v>6</v>
          </cell>
          <cell r="U79">
            <v>1</v>
          </cell>
          <cell r="V79">
            <v>337</v>
          </cell>
          <cell r="W79">
            <v>16</v>
          </cell>
          <cell r="X79">
            <v>1</v>
          </cell>
          <cell r="Y79">
            <v>1</v>
          </cell>
          <cell r="Z79">
            <v>16.850000000000001</v>
          </cell>
          <cell r="AA79">
            <v>397.85</v>
          </cell>
          <cell r="AB79">
            <v>795.7</v>
          </cell>
          <cell r="AC79">
            <v>0</v>
          </cell>
          <cell r="AD79">
            <v>1</v>
          </cell>
          <cell r="AE79">
            <v>1</v>
          </cell>
          <cell r="AF79">
            <v>0</v>
          </cell>
          <cell r="AG79" t="str">
            <v>M40</v>
          </cell>
          <cell r="AH79" t="str">
            <v>ARMOUR</v>
          </cell>
          <cell r="AI79">
            <v>1</v>
          </cell>
          <cell r="AJ79">
            <v>1</v>
          </cell>
          <cell r="AK79">
            <v>4</v>
          </cell>
          <cell r="AL79">
            <v>1000</v>
          </cell>
          <cell r="AM79">
            <v>0</v>
          </cell>
          <cell r="AN79">
            <v>0</v>
          </cell>
          <cell r="AP79" t="str">
            <v>M</v>
          </cell>
          <cell r="AQ79">
            <v>0</v>
          </cell>
          <cell r="AR79" t="str">
            <v>LOW</v>
          </cell>
          <cell r="AS79" t="str">
            <v>SUBSTATION 961</v>
          </cell>
          <cell r="AT79" t="str">
            <v>MCC-961-XXX-A</v>
          </cell>
          <cell r="AU79" t="str">
            <v>.</v>
          </cell>
          <cell r="AV79">
            <v>0</v>
          </cell>
          <cell r="AW79">
            <v>0</v>
          </cell>
          <cell r="AX79">
            <v>0</v>
          </cell>
        </row>
        <row r="80">
          <cell r="A80">
            <v>27</v>
          </cell>
          <cell r="B80">
            <v>0</v>
          </cell>
          <cell r="D80" t="str">
            <v>0-P</v>
          </cell>
          <cell r="F80">
            <v>0</v>
          </cell>
          <cell r="G80">
            <v>380</v>
          </cell>
          <cell r="H80">
            <v>0</v>
          </cell>
          <cell r="I80">
            <v>0</v>
          </cell>
          <cell r="J80" t="str">
            <v>MCC-961-XXX-A</v>
          </cell>
          <cell r="K80" t="str">
            <v>UG</v>
          </cell>
          <cell r="L80">
            <v>0</v>
          </cell>
          <cell r="M80" t="str">
            <v>0.6/1  KV ,CU/XLPE/STA/PVC ; 2C X 120 SQMM</v>
          </cell>
          <cell r="N80" t="str">
            <v>0.6/1  KV ,CU/XLPE/STA/PVC ; 2-2C X 120 SQMM</v>
          </cell>
          <cell r="O80">
            <v>120</v>
          </cell>
          <cell r="P80">
            <v>1</v>
          </cell>
          <cell r="Q80">
            <v>2</v>
          </cell>
          <cell r="R80">
            <v>40.5</v>
          </cell>
          <cell r="S80">
            <v>19</v>
          </cell>
          <cell r="T80">
            <v>6</v>
          </cell>
          <cell r="U80">
            <v>1</v>
          </cell>
          <cell r="V80">
            <v>337</v>
          </cell>
          <cell r="W80">
            <v>16</v>
          </cell>
          <cell r="X80">
            <v>1</v>
          </cell>
          <cell r="Y80">
            <v>1</v>
          </cell>
          <cell r="Z80">
            <v>16.850000000000001</v>
          </cell>
          <cell r="AA80">
            <v>397.85</v>
          </cell>
          <cell r="AB80">
            <v>795.7</v>
          </cell>
          <cell r="AC80">
            <v>0</v>
          </cell>
          <cell r="AD80">
            <v>1</v>
          </cell>
          <cell r="AE80">
            <v>1</v>
          </cell>
          <cell r="AF80">
            <v>0</v>
          </cell>
          <cell r="AG80" t="str">
            <v>M40</v>
          </cell>
          <cell r="AH80" t="str">
            <v>ARMOUR</v>
          </cell>
          <cell r="AI80">
            <v>1</v>
          </cell>
          <cell r="AJ80">
            <v>1</v>
          </cell>
          <cell r="AK80">
            <v>4</v>
          </cell>
          <cell r="AL80">
            <v>1000</v>
          </cell>
          <cell r="AM80">
            <v>0</v>
          </cell>
          <cell r="AN80">
            <v>0</v>
          </cell>
          <cell r="AP80" t="str">
            <v>M</v>
          </cell>
          <cell r="AQ80">
            <v>0</v>
          </cell>
          <cell r="AR80" t="str">
            <v>LOW</v>
          </cell>
          <cell r="AS80" t="str">
            <v>SUBSTATION 961</v>
          </cell>
          <cell r="AT80" t="str">
            <v>MCC-961-XXX-A</v>
          </cell>
          <cell r="AU80" t="str">
            <v>.</v>
          </cell>
          <cell r="AV80">
            <v>0</v>
          </cell>
          <cell r="AW80">
            <v>0</v>
          </cell>
          <cell r="AX80">
            <v>0</v>
          </cell>
        </row>
        <row r="83">
          <cell r="C83" t="str">
            <v>NOTE :</v>
          </cell>
        </row>
        <row r="84">
          <cell r="C84">
            <v>1</v>
          </cell>
          <cell r="D84" t="str">
            <v>not real power consumtions</v>
          </cell>
        </row>
        <row r="85">
          <cell r="C85">
            <v>2</v>
          </cell>
          <cell r="D85" t="str">
            <v>Cable Power Mengunakan Catalog GT Kabel Indonesia</v>
          </cell>
        </row>
      </sheetData>
      <sheetData sheetId="19"/>
      <sheetData sheetId="20">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RAW MILL</v>
          </cell>
          <cell r="D24" t="str">
            <v>SUBSTATION 391</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MCC-391-XXX-A</v>
          </cell>
        </row>
        <row r="26">
          <cell r="A26">
            <v>1</v>
          </cell>
          <cell r="B26" t="str">
            <v>321.BF010</v>
          </cell>
          <cell r="D26" t="str">
            <v>321.BF010-P</v>
          </cell>
          <cell r="F26" t="str">
            <v>-</v>
          </cell>
          <cell r="G26">
            <v>380</v>
          </cell>
          <cell r="H26" t="str">
            <v>200 HP</v>
          </cell>
          <cell r="I26">
            <v>149.19999999999999</v>
          </cell>
          <cell r="J26" t="str">
            <v>MCC-391-XXX-A</v>
          </cell>
          <cell r="K26" t="str">
            <v>UG</v>
          </cell>
          <cell r="L26" t="str">
            <v>321.BF010</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391</v>
          </cell>
          <cell r="AT26" t="str">
            <v>MCC-391-XXX-A</v>
          </cell>
          <cell r="AU26" t="str">
            <v>.</v>
          </cell>
          <cell r="AV26">
            <v>0</v>
          </cell>
          <cell r="AW26">
            <v>0</v>
          </cell>
          <cell r="AX26">
            <v>0</v>
          </cell>
        </row>
        <row r="27">
          <cell r="A27">
            <v>2</v>
          </cell>
          <cell r="B27" t="str">
            <v>321.RF021</v>
          </cell>
          <cell r="D27" t="str">
            <v>321.RF021-P</v>
          </cell>
          <cell r="F27" t="str">
            <v>ROTARY AIR LOCK</v>
          </cell>
          <cell r="G27">
            <v>380</v>
          </cell>
          <cell r="H27" t="str">
            <v>200 HP</v>
          </cell>
          <cell r="I27">
            <v>149.19999999999999</v>
          </cell>
          <cell r="J27" t="str">
            <v>MCC-391-XXX-A</v>
          </cell>
          <cell r="K27" t="str">
            <v>UG</v>
          </cell>
          <cell r="L27" t="str">
            <v>321.RF021</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391</v>
          </cell>
          <cell r="AT27" t="str">
            <v>MCC-391-XXX-A</v>
          </cell>
          <cell r="AU27" t="str">
            <v>.</v>
          </cell>
          <cell r="AV27">
            <v>0</v>
          </cell>
          <cell r="AW27">
            <v>0</v>
          </cell>
          <cell r="AX27">
            <v>0</v>
          </cell>
        </row>
        <row r="28">
          <cell r="A28">
            <v>3</v>
          </cell>
          <cell r="B28" t="str">
            <v>321.FN022</v>
          </cell>
          <cell r="D28" t="str">
            <v>321.FN022-P</v>
          </cell>
          <cell r="F28" t="str">
            <v>FAN</v>
          </cell>
          <cell r="G28">
            <v>380</v>
          </cell>
          <cell r="H28" t="str">
            <v>200 HP</v>
          </cell>
          <cell r="I28">
            <v>149.19999999999999</v>
          </cell>
          <cell r="J28" t="str">
            <v>MCC-391-XXX-A</v>
          </cell>
          <cell r="K28" t="str">
            <v>UG</v>
          </cell>
          <cell r="L28" t="str">
            <v>321.FN022</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391</v>
          </cell>
          <cell r="AT28" t="str">
            <v>MCC-391-XXX-A</v>
          </cell>
          <cell r="AU28" t="str">
            <v>.</v>
          </cell>
          <cell r="AV28">
            <v>0</v>
          </cell>
          <cell r="AW28">
            <v>0</v>
          </cell>
          <cell r="AX28">
            <v>0</v>
          </cell>
        </row>
        <row r="29">
          <cell r="A29">
            <v>4</v>
          </cell>
          <cell r="B29" t="str">
            <v>321.RF090</v>
          </cell>
          <cell r="D29" t="str">
            <v>321.RF090-P</v>
          </cell>
          <cell r="F29" t="str">
            <v>AIR LOCK FOR MILL INLET</v>
          </cell>
          <cell r="G29">
            <v>380</v>
          </cell>
          <cell r="H29" t="str">
            <v>200 HP</v>
          </cell>
          <cell r="I29">
            <v>149.19999999999999</v>
          </cell>
          <cell r="J29" t="str">
            <v>MCC-391-XXX-A</v>
          </cell>
          <cell r="K29" t="str">
            <v>UG</v>
          </cell>
          <cell r="L29" t="str">
            <v>321.RF090</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391</v>
          </cell>
          <cell r="AT29" t="str">
            <v>MCC-391-XXX-A</v>
          </cell>
          <cell r="AU29" t="str">
            <v>.</v>
          </cell>
          <cell r="AV29">
            <v>0</v>
          </cell>
          <cell r="AW29">
            <v>0</v>
          </cell>
          <cell r="AX29">
            <v>0</v>
          </cell>
        </row>
        <row r="30">
          <cell r="A30">
            <v>5</v>
          </cell>
          <cell r="B30" t="str">
            <v>321.QC110</v>
          </cell>
          <cell r="D30" t="str">
            <v>321.QC110-P</v>
          </cell>
          <cell r="F30" t="str">
            <v>-</v>
          </cell>
          <cell r="G30">
            <v>380</v>
          </cell>
          <cell r="H30" t="str">
            <v>200 HP</v>
          </cell>
          <cell r="I30">
            <v>149.19999999999999</v>
          </cell>
          <cell r="J30" t="str">
            <v>MCC-391-XXX-A</v>
          </cell>
          <cell r="K30" t="str">
            <v>UG</v>
          </cell>
          <cell r="L30" t="str">
            <v>321.QC110</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M</v>
          </cell>
          <cell r="AQ30">
            <v>0</v>
          </cell>
          <cell r="AR30" t="str">
            <v>LOW</v>
          </cell>
          <cell r="AS30" t="str">
            <v>SUBSTATION 391</v>
          </cell>
          <cell r="AT30" t="str">
            <v>MCC-391-XXX-A</v>
          </cell>
          <cell r="AU30" t="str">
            <v>.</v>
          </cell>
          <cell r="AV30">
            <v>0</v>
          </cell>
          <cell r="AW30">
            <v>0</v>
          </cell>
          <cell r="AX30">
            <v>0</v>
          </cell>
        </row>
        <row r="31">
          <cell r="A31">
            <v>6</v>
          </cell>
          <cell r="B31" t="str">
            <v>321.LQ120</v>
          </cell>
          <cell r="D31" t="str">
            <v>321.LQ120-P</v>
          </cell>
          <cell r="F31" t="str">
            <v>ROLLER LUBRICATION</v>
          </cell>
          <cell r="G31">
            <v>380</v>
          </cell>
          <cell r="H31" t="str">
            <v>200 HP</v>
          </cell>
          <cell r="I31">
            <v>149.19999999999999</v>
          </cell>
          <cell r="J31" t="str">
            <v>MCC-391-XXX-A</v>
          </cell>
          <cell r="K31" t="str">
            <v>UG</v>
          </cell>
          <cell r="L31" t="str">
            <v>321.LQ120</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391</v>
          </cell>
          <cell r="AT31" t="str">
            <v>MCC-391-XXX-A</v>
          </cell>
          <cell r="AU31" t="str">
            <v>.</v>
          </cell>
          <cell r="AV31">
            <v>0</v>
          </cell>
          <cell r="AW31">
            <v>0</v>
          </cell>
          <cell r="AX31">
            <v>0</v>
          </cell>
        </row>
        <row r="32">
          <cell r="A32">
            <v>7</v>
          </cell>
          <cell r="B32" t="str">
            <v>321.FN125</v>
          </cell>
          <cell r="D32" t="str">
            <v>321.FN125-P</v>
          </cell>
          <cell r="F32" t="str">
            <v>FAN</v>
          </cell>
          <cell r="G32">
            <v>380</v>
          </cell>
          <cell r="H32" t="str">
            <v>200 HP</v>
          </cell>
          <cell r="I32">
            <v>149.19999999999999</v>
          </cell>
          <cell r="J32" t="str">
            <v>MCC-391-XXX-A</v>
          </cell>
          <cell r="K32" t="str">
            <v>UG</v>
          </cell>
          <cell r="L32" t="str">
            <v>321.FN125</v>
          </cell>
          <cell r="M32" t="str">
            <v>0.6/1  KV ,CU/XLPE/STA/PVC ; 4C X 300 SQMM</v>
          </cell>
          <cell r="N32" t="str">
            <v>0.6/1  KV ,CU/XLPE/STA/PVC ; 6-4C X 300 SQMM</v>
          </cell>
          <cell r="O32">
            <v>300</v>
          </cell>
          <cell r="P32">
            <v>6</v>
          </cell>
          <cell r="Q32">
            <v>4</v>
          </cell>
          <cell r="R32">
            <v>69.5</v>
          </cell>
          <cell r="S32">
            <v>19</v>
          </cell>
          <cell r="T32">
            <v>6</v>
          </cell>
          <cell r="U32">
            <v>1</v>
          </cell>
          <cell r="V32">
            <v>337</v>
          </cell>
          <cell r="W32">
            <v>16</v>
          </cell>
          <cell r="X32">
            <v>1</v>
          </cell>
          <cell r="Y32">
            <v>1</v>
          </cell>
          <cell r="Z32">
            <v>16.850000000000001</v>
          </cell>
          <cell r="AA32">
            <v>397.85</v>
          </cell>
          <cell r="AB32">
            <v>2387.1000000000004</v>
          </cell>
          <cell r="AC32">
            <v>0</v>
          </cell>
          <cell r="AD32">
            <v>1</v>
          </cell>
          <cell r="AE32">
            <v>1</v>
          </cell>
          <cell r="AF32">
            <v>0</v>
          </cell>
          <cell r="AG32" t="str">
            <v>M75</v>
          </cell>
          <cell r="AH32" t="str">
            <v>ARMOUR</v>
          </cell>
          <cell r="AI32">
            <v>6</v>
          </cell>
          <cell r="AJ32">
            <v>6</v>
          </cell>
          <cell r="AK32">
            <v>48</v>
          </cell>
          <cell r="AL32">
            <v>1000</v>
          </cell>
          <cell r="AM32">
            <v>12</v>
          </cell>
          <cell r="AN32">
            <v>0</v>
          </cell>
          <cell r="AP32" t="str">
            <v>M</v>
          </cell>
          <cell r="AQ32">
            <v>0</v>
          </cell>
          <cell r="AR32" t="str">
            <v>LOW</v>
          </cell>
          <cell r="AS32" t="str">
            <v>SUBSTATION 391</v>
          </cell>
          <cell r="AT32" t="str">
            <v>MCC-391-XXX-A</v>
          </cell>
          <cell r="AU32" t="str">
            <v>.</v>
          </cell>
          <cell r="AV32">
            <v>0</v>
          </cell>
          <cell r="AW32">
            <v>0</v>
          </cell>
          <cell r="AX32">
            <v>0</v>
          </cell>
        </row>
        <row r="33">
          <cell r="A33">
            <v>8</v>
          </cell>
          <cell r="B33" t="str">
            <v>321.EH129</v>
          </cell>
          <cell r="D33" t="str">
            <v>321.EH129-P</v>
          </cell>
          <cell r="F33" t="str">
            <v>FEEDER FOR ELECTRIC HOIST</v>
          </cell>
          <cell r="G33">
            <v>380</v>
          </cell>
          <cell r="H33" t="str">
            <v>149.2 kW</v>
          </cell>
          <cell r="I33">
            <v>149.19999999999999</v>
          </cell>
          <cell r="J33" t="str">
            <v>MCC-391-XXX-A</v>
          </cell>
          <cell r="K33" t="str">
            <v>UG</v>
          </cell>
          <cell r="L33" t="str">
            <v>321.EH129</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F</v>
          </cell>
          <cell r="AQ33">
            <v>0</v>
          </cell>
          <cell r="AR33" t="str">
            <v>LOW</v>
          </cell>
          <cell r="AS33" t="str">
            <v>SUBSTATION 391</v>
          </cell>
          <cell r="AT33" t="str">
            <v>MCC-391-XXX-A</v>
          </cell>
          <cell r="AU33" t="str">
            <v>.</v>
          </cell>
          <cell r="AV33">
            <v>0</v>
          </cell>
          <cell r="AW33">
            <v>0</v>
          </cell>
          <cell r="AX33">
            <v>0</v>
          </cell>
        </row>
        <row r="34">
          <cell r="A34">
            <v>9</v>
          </cell>
          <cell r="B34" t="str">
            <v>321.EH129-A</v>
          </cell>
          <cell r="D34" t="str">
            <v>321.EH129-A-P</v>
          </cell>
          <cell r="F34" t="str">
            <v>Electric Hoist</v>
          </cell>
          <cell r="G34">
            <v>380</v>
          </cell>
          <cell r="H34" t="str">
            <v>200 HP</v>
          </cell>
          <cell r="I34">
            <v>149.19999999999999</v>
          </cell>
          <cell r="J34" t="str">
            <v>MCC-391-XXX-A</v>
          </cell>
          <cell r="K34" t="str">
            <v>UG</v>
          </cell>
          <cell r="L34" t="str">
            <v>321.EH129-A</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391</v>
          </cell>
          <cell r="AT34" t="str">
            <v>MCC-391-XXX-A</v>
          </cell>
          <cell r="AU34" t="str">
            <v>.</v>
          </cell>
          <cell r="AV34">
            <v>0</v>
          </cell>
          <cell r="AW34">
            <v>0</v>
          </cell>
          <cell r="AX34">
            <v>0</v>
          </cell>
        </row>
        <row r="35">
          <cell r="A35">
            <v>10</v>
          </cell>
          <cell r="B35" t="str">
            <v>321.EH129-B</v>
          </cell>
          <cell r="D35" t="str">
            <v>321.EH129-B-P</v>
          </cell>
          <cell r="F35" t="str">
            <v>Electric Hoist</v>
          </cell>
          <cell r="G35">
            <v>380</v>
          </cell>
          <cell r="H35" t="str">
            <v>200 HP</v>
          </cell>
          <cell r="I35">
            <v>149.19999999999999</v>
          </cell>
          <cell r="J35" t="str">
            <v>MCC-391-XXX-A</v>
          </cell>
          <cell r="K35" t="str">
            <v>UG</v>
          </cell>
          <cell r="L35" t="str">
            <v>321.EH129-B</v>
          </cell>
          <cell r="M35" t="str">
            <v>0.6/1  KV ,CU/XLPE/STA/PVC ; 4C X 300 SQMM</v>
          </cell>
          <cell r="N35" t="str">
            <v>0.6/1  KV ,CU/XLPE/STA/PVC ; 6-4C X 300 SQMM</v>
          </cell>
          <cell r="O35">
            <v>300</v>
          </cell>
          <cell r="P35">
            <v>6</v>
          </cell>
          <cell r="Q35">
            <v>4</v>
          </cell>
          <cell r="R35">
            <v>69.5</v>
          </cell>
          <cell r="S35">
            <v>19</v>
          </cell>
          <cell r="T35">
            <v>6</v>
          </cell>
          <cell r="U35">
            <v>1</v>
          </cell>
          <cell r="V35">
            <v>337</v>
          </cell>
          <cell r="W35">
            <v>16</v>
          </cell>
          <cell r="X35">
            <v>1</v>
          </cell>
          <cell r="Y35">
            <v>1</v>
          </cell>
          <cell r="Z35">
            <v>16.850000000000001</v>
          </cell>
          <cell r="AA35">
            <v>397.85</v>
          </cell>
          <cell r="AB35">
            <v>2387.1000000000004</v>
          </cell>
          <cell r="AC35">
            <v>0</v>
          </cell>
          <cell r="AD35">
            <v>1</v>
          </cell>
          <cell r="AE35">
            <v>1</v>
          </cell>
          <cell r="AF35">
            <v>0</v>
          </cell>
          <cell r="AG35" t="str">
            <v>M75</v>
          </cell>
          <cell r="AH35" t="str">
            <v>ARMOUR</v>
          </cell>
          <cell r="AI35">
            <v>6</v>
          </cell>
          <cell r="AJ35">
            <v>6</v>
          </cell>
          <cell r="AK35">
            <v>48</v>
          </cell>
          <cell r="AL35">
            <v>1000</v>
          </cell>
          <cell r="AM35">
            <v>12</v>
          </cell>
          <cell r="AN35">
            <v>0</v>
          </cell>
          <cell r="AP35" t="str">
            <v>M</v>
          </cell>
          <cell r="AQ35">
            <v>0</v>
          </cell>
          <cell r="AR35" t="str">
            <v>LOW</v>
          </cell>
          <cell r="AS35" t="str">
            <v>SUBSTATION 391</v>
          </cell>
          <cell r="AT35" t="str">
            <v>MCC-391-XXX-A</v>
          </cell>
          <cell r="AU35" t="str">
            <v>.</v>
          </cell>
          <cell r="AV35">
            <v>0</v>
          </cell>
          <cell r="AW35">
            <v>0</v>
          </cell>
          <cell r="AX35">
            <v>0</v>
          </cell>
        </row>
        <row r="36">
          <cell r="A36">
            <v>11</v>
          </cell>
          <cell r="B36" t="str">
            <v>321.EH129-C</v>
          </cell>
          <cell r="D36" t="str">
            <v>321.EH129-C-P</v>
          </cell>
          <cell r="F36" t="str">
            <v>Electric Hoist</v>
          </cell>
          <cell r="G36">
            <v>380</v>
          </cell>
          <cell r="H36" t="str">
            <v>200 HP</v>
          </cell>
          <cell r="I36">
            <v>149.19999999999999</v>
          </cell>
          <cell r="J36" t="str">
            <v>MCC-391-XXX-A</v>
          </cell>
          <cell r="K36" t="str">
            <v>UG</v>
          </cell>
          <cell r="L36" t="str">
            <v>321.EH129-C</v>
          </cell>
          <cell r="M36" t="str">
            <v>0.6/1  KV ,CU/XLPE/STA/PVC ; 4C X 300 SQMM</v>
          </cell>
          <cell r="N36" t="str">
            <v>0.6/1  KV ,CU/XLPE/STA/PVC ; 6-4C X 300 SQMM</v>
          </cell>
          <cell r="O36">
            <v>300</v>
          </cell>
          <cell r="P36">
            <v>6</v>
          </cell>
          <cell r="Q36">
            <v>4</v>
          </cell>
          <cell r="R36">
            <v>69.5</v>
          </cell>
          <cell r="S36">
            <v>19</v>
          </cell>
          <cell r="T36">
            <v>6</v>
          </cell>
          <cell r="U36">
            <v>1</v>
          </cell>
          <cell r="V36">
            <v>337</v>
          </cell>
          <cell r="W36">
            <v>16</v>
          </cell>
          <cell r="X36">
            <v>1</v>
          </cell>
          <cell r="Y36">
            <v>1</v>
          </cell>
          <cell r="Z36">
            <v>16.850000000000001</v>
          </cell>
          <cell r="AA36">
            <v>397.85</v>
          </cell>
          <cell r="AB36">
            <v>2387.1000000000004</v>
          </cell>
          <cell r="AC36">
            <v>0</v>
          </cell>
          <cell r="AD36">
            <v>1</v>
          </cell>
          <cell r="AE36">
            <v>1</v>
          </cell>
          <cell r="AF36">
            <v>0</v>
          </cell>
          <cell r="AG36" t="str">
            <v>M75</v>
          </cell>
          <cell r="AH36" t="str">
            <v>ARMOUR</v>
          </cell>
          <cell r="AI36">
            <v>6</v>
          </cell>
          <cell r="AJ36">
            <v>6</v>
          </cell>
          <cell r="AK36">
            <v>48</v>
          </cell>
          <cell r="AL36">
            <v>1000</v>
          </cell>
          <cell r="AM36">
            <v>12</v>
          </cell>
          <cell r="AN36">
            <v>0</v>
          </cell>
          <cell r="AP36" t="str">
            <v>M</v>
          </cell>
          <cell r="AQ36">
            <v>0</v>
          </cell>
          <cell r="AR36" t="str">
            <v>LOW</v>
          </cell>
          <cell r="AS36" t="str">
            <v>SUBSTATION 391</v>
          </cell>
          <cell r="AT36" t="str">
            <v>MCC-391-XXX-A</v>
          </cell>
          <cell r="AU36" t="str">
            <v>.</v>
          </cell>
          <cell r="AV36">
            <v>0</v>
          </cell>
          <cell r="AW36">
            <v>0</v>
          </cell>
          <cell r="AX36">
            <v>0</v>
          </cell>
        </row>
        <row r="37">
          <cell r="A37">
            <v>12</v>
          </cell>
          <cell r="B37" t="str">
            <v>321.WI130</v>
          </cell>
          <cell r="D37" t="str">
            <v>321.WI130-P</v>
          </cell>
          <cell r="F37" t="str">
            <v>WATER INJECTION SYSTEM</v>
          </cell>
          <cell r="G37">
            <v>380</v>
          </cell>
          <cell r="H37" t="str">
            <v>200 HP</v>
          </cell>
          <cell r="I37">
            <v>149.19999999999999</v>
          </cell>
          <cell r="J37" t="str">
            <v>MCC-391-XXX-A</v>
          </cell>
          <cell r="K37" t="str">
            <v>UG</v>
          </cell>
          <cell r="L37" t="str">
            <v>321.WI130</v>
          </cell>
          <cell r="M37" t="str">
            <v>0.6/1  KV ,CU/XLPE/STA/PVC ; 4C X 300 SQMM</v>
          </cell>
          <cell r="N37" t="str">
            <v>0.6/1  KV ,CU/XLPE/STA/PVC ; 6-4C X 300 SQMM</v>
          </cell>
          <cell r="O37">
            <v>300</v>
          </cell>
          <cell r="P37">
            <v>6</v>
          </cell>
          <cell r="Q37">
            <v>4</v>
          </cell>
          <cell r="R37">
            <v>69.5</v>
          </cell>
          <cell r="S37">
            <v>19</v>
          </cell>
          <cell r="T37">
            <v>6</v>
          </cell>
          <cell r="U37">
            <v>1</v>
          </cell>
          <cell r="V37">
            <v>337</v>
          </cell>
          <cell r="W37">
            <v>16</v>
          </cell>
          <cell r="X37">
            <v>1</v>
          </cell>
          <cell r="Y37">
            <v>1</v>
          </cell>
          <cell r="Z37">
            <v>16.850000000000001</v>
          </cell>
          <cell r="AA37">
            <v>397.85</v>
          </cell>
          <cell r="AB37">
            <v>2387.1000000000004</v>
          </cell>
          <cell r="AC37">
            <v>0</v>
          </cell>
          <cell r="AD37">
            <v>1</v>
          </cell>
          <cell r="AE37">
            <v>1</v>
          </cell>
          <cell r="AF37">
            <v>0</v>
          </cell>
          <cell r="AG37" t="str">
            <v>M75</v>
          </cell>
          <cell r="AH37" t="str">
            <v>ARMOUR</v>
          </cell>
          <cell r="AI37">
            <v>6</v>
          </cell>
          <cell r="AJ37">
            <v>6</v>
          </cell>
          <cell r="AK37">
            <v>48</v>
          </cell>
          <cell r="AL37">
            <v>1000</v>
          </cell>
          <cell r="AM37">
            <v>12</v>
          </cell>
          <cell r="AN37">
            <v>0</v>
          </cell>
          <cell r="AP37" t="str">
            <v>M</v>
          </cell>
          <cell r="AQ37">
            <v>0</v>
          </cell>
          <cell r="AR37" t="str">
            <v>LOW</v>
          </cell>
          <cell r="AS37" t="str">
            <v>SUBSTATION 391</v>
          </cell>
          <cell r="AT37" t="str">
            <v>MCC-391-XXX-A</v>
          </cell>
          <cell r="AU37" t="str">
            <v>.</v>
          </cell>
          <cell r="AV37">
            <v>0</v>
          </cell>
          <cell r="AW37">
            <v>0</v>
          </cell>
          <cell r="AX37">
            <v>0</v>
          </cell>
        </row>
        <row r="38">
          <cell r="A38">
            <v>13</v>
          </cell>
          <cell r="B38" t="str">
            <v>321.MD140</v>
          </cell>
          <cell r="D38" t="str">
            <v>321.MD140-P</v>
          </cell>
          <cell r="F38" t="str">
            <v>MAIN DRIVE</v>
          </cell>
          <cell r="G38">
            <v>380</v>
          </cell>
          <cell r="H38" t="str">
            <v>200 HP</v>
          </cell>
          <cell r="I38">
            <v>149.19999999999999</v>
          </cell>
          <cell r="J38" t="str">
            <v>MCC-391-XXX-A</v>
          </cell>
          <cell r="K38" t="str">
            <v>UG</v>
          </cell>
          <cell r="L38" t="str">
            <v>321.MD140</v>
          </cell>
          <cell r="M38" t="str">
            <v>0.6/1  KV ,CU/XLPE/STA/PVC ; 4C X 300 SQMM</v>
          </cell>
          <cell r="N38" t="str">
            <v>0.6/1  KV ,CU/XLPE/STA/PVC ; 6-4C X 300 SQMM</v>
          </cell>
          <cell r="O38">
            <v>300</v>
          </cell>
          <cell r="P38">
            <v>6</v>
          </cell>
          <cell r="Q38">
            <v>4</v>
          </cell>
          <cell r="R38">
            <v>69.5</v>
          </cell>
          <cell r="S38">
            <v>19</v>
          </cell>
          <cell r="T38">
            <v>6</v>
          </cell>
          <cell r="U38">
            <v>1</v>
          </cell>
          <cell r="V38">
            <v>337</v>
          </cell>
          <cell r="W38">
            <v>16</v>
          </cell>
          <cell r="X38">
            <v>1</v>
          </cell>
          <cell r="Y38">
            <v>1</v>
          </cell>
          <cell r="Z38">
            <v>16.850000000000001</v>
          </cell>
          <cell r="AA38">
            <v>397.85</v>
          </cell>
          <cell r="AB38">
            <v>2387.1000000000004</v>
          </cell>
          <cell r="AC38">
            <v>0</v>
          </cell>
          <cell r="AD38">
            <v>1</v>
          </cell>
          <cell r="AE38">
            <v>1</v>
          </cell>
          <cell r="AF38">
            <v>0</v>
          </cell>
          <cell r="AG38" t="str">
            <v>M75</v>
          </cell>
          <cell r="AH38" t="str">
            <v>ARMOUR</v>
          </cell>
          <cell r="AI38">
            <v>6</v>
          </cell>
          <cell r="AJ38">
            <v>6</v>
          </cell>
          <cell r="AK38">
            <v>48</v>
          </cell>
          <cell r="AL38">
            <v>1000</v>
          </cell>
          <cell r="AM38">
            <v>12</v>
          </cell>
          <cell r="AN38">
            <v>0</v>
          </cell>
          <cell r="AP38" t="str">
            <v>M</v>
          </cell>
          <cell r="AQ38">
            <v>0</v>
          </cell>
          <cell r="AR38" t="str">
            <v>LOW</v>
          </cell>
          <cell r="AS38" t="str">
            <v>SUBSTATION 391</v>
          </cell>
          <cell r="AT38" t="str">
            <v>MCC-391-XXX-A</v>
          </cell>
          <cell r="AU38" t="str">
            <v>.</v>
          </cell>
          <cell r="AV38">
            <v>0</v>
          </cell>
          <cell r="AW38">
            <v>0</v>
          </cell>
          <cell r="AX38">
            <v>0</v>
          </cell>
        </row>
        <row r="39">
          <cell r="A39">
            <v>14</v>
          </cell>
          <cell r="B39" t="str">
            <v>321.LQ145</v>
          </cell>
          <cell r="D39" t="str">
            <v>321.LQ145-P</v>
          </cell>
          <cell r="F39" t="str">
            <v>GEAR LUBRICATION PUMP STATION</v>
          </cell>
          <cell r="G39">
            <v>380</v>
          </cell>
          <cell r="H39" t="str">
            <v>200 HP</v>
          </cell>
          <cell r="I39">
            <v>149.19999999999999</v>
          </cell>
          <cell r="J39" t="str">
            <v>MCC-391-XXX-A</v>
          </cell>
          <cell r="K39" t="str">
            <v>UG</v>
          </cell>
          <cell r="L39" t="str">
            <v>321.LQ145</v>
          </cell>
          <cell r="M39" t="str">
            <v>0.6/1  KV ,CU/XLPE/STA/PVC ; 4C X 300 SQMM</v>
          </cell>
          <cell r="N39" t="str">
            <v>0.6/1  KV ,CU/XLPE/STA/PVC ; 6-4C X 300 SQMM</v>
          </cell>
          <cell r="O39">
            <v>300</v>
          </cell>
          <cell r="P39">
            <v>6</v>
          </cell>
          <cell r="Q39">
            <v>4</v>
          </cell>
          <cell r="R39">
            <v>69.5</v>
          </cell>
          <cell r="S39">
            <v>19</v>
          </cell>
          <cell r="T39">
            <v>6</v>
          </cell>
          <cell r="U39">
            <v>1</v>
          </cell>
          <cell r="V39">
            <v>337</v>
          </cell>
          <cell r="W39">
            <v>16</v>
          </cell>
          <cell r="X39">
            <v>1</v>
          </cell>
          <cell r="Y39">
            <v>1</v>
          </cell>
          <cell r="Z39">
            <v>16.850000000000001</v>
          </cell>
          <cell r="AA39">
            <v>397.85</v>
          </cell>
          <cell r="AB39">
            <v>2387.1000000000004</v>
          </cell>
          <cell r="AC39">
            <v>0</v>
          </cell>
          <cell r="AD39">
            <v>1</v>
          </cell>
          <cell r="AE39">
            <v>1</v>
          </cell>
          <cell r="AF39">
            <v>0</v>
          </cell>
          <cell r="AG39" t="str">
            <v>M75</v>
          </cell>
          <cell r="AH39" t="str">
            <v>ARMOUR</v>
          </cell>
          <cell r="AI39">
            <v>6</v>
          </cell>
          <cell r="AJ39">
            <v>6</v>
          </cell>
          <cell r="AK39">
            <v>48</v>
          </cell>
          <cell r="AL39">
            <v>1000</v>
          </cell>
          <cell r="AM39">
            <v>12</v>
          </cell>
          <cell r="AN39">
            <v>0</v>
          </cell>
          <cell r="AP39" t="str">
            <v>M</v>
          </cell>
          <cell r="AQ39">
            <v>0</v>
          </cell>
          <cell r="AR39" t="str">
            <v>LOW</v>
          </cell>
          <cell r="AS39" t="str">
            <v>SUBSTATION 391</v>
          </cell>
          <cell r="AT39" t="str">
            <v>MCC-391-XXX-A</v>
          </cell>
          <cell r="AU39" t="str">
            <v>.</v>
          </cell>
          <cell r="AV39">
            <v>0</v>
          </cell>
          <cell r="AW39">
            <v>0</v>
          </cell>
          <cell r="AX39">
            <v>0</v>
          </cell>
        </row>
        <row r="40">
          <cell r="A40">
            <v>15</v>
          </cell>
          <cell r="B40" t="str">
            <v>321..MD152</v>
          </cell>
          <cell r="D40" t="str">
            <v>321..MD152-P</v>
          </cell>
          <cell r="F40" t="str">
            <v>SEPARATOR MAIN DRIVE</v>
          </cell>
          <cell r="G40">
            <v>380</v>
          </cell>
          <cell r="H40" t="str">
            <v>200 HP</v>
          </cell>
          <cell r="I40">
            <v>149.19999999999999</v>
          </cell>
          <cell r="J40" t="str">
            <v>MCC-391-XXX-A</v>
          </cell>
          <cell r="K40" t="str">
            <v>UG</v>
          </cell>
          <cell r="L40" t="str">
            <v>321..MD152</v>
          </cell>
          <cell r="M40" t="str">
            <v>0.6/1  KV ,CU/XLPE/STA/PVC ; 4C X 300 SQMM</v>
          </cell>
          <cell r="N40" t="str">
            <v>0.6/1  KV ,CU/XLPE/STA/PVC ; 6-4C X 300 SQMM</v>
          </cell>
          <cell r="O40">
            <v>300</v>
          </cell>
          <cell r="P40">
            <v>6</v>
          </cell>
          <cell r="Q40">
            <v>4</v>
          </cell>
          <cell r="R40">
            <v>69.5</v>
          </cell>
          <cell r="S40">
            <v>19</v>
          </cell>
          <cell r="T40">
            <v>6</v>
          </cell>
          <cell r="U40">
            <v>1</v>
          </cell>
          <cell r="V40">
            <v>337</v>
          </cell>
          <cell r="W40">
            <v>16</v>
          </cell>
          <cell r="X40">
            <v>1</v>
          </cell>
          <cell r="Y40">
            <v>1</v>
          </cell>
          <cell r="Z40">
            <v>16.850000000000001</v>
          </cell>
          <cell r="AA40">
            <v>397.85</v>
          </cell>
          <cell r="AB40">
            <v>2387.1000000000004</v>
          </cell>
          <cell r="AC40">
            <v>0</v>
          </cell>
          <cell r="AD40">
            <v>1</v>
          </cell>
          <cell r="AE40">
            <v>1</v>
          </cell>
          <cell r="AF40">
            <v>0</v>
          </cell>
          <cell r="AG40" t="str">
            <v>M75</v>
          </cell>
          <cell r="AH40" t="str">
            <v>ARMOUR</v>
          </cell>
          <cell r="AI40">
            <v>6</v>
          </cell>
          <cell r="AJ40">
            <v>6</v>
          </cell>
          <cell r="AK40">
            <v>48</v>
          </cell>
          <cell r="AL40">
            <v>1000</v>
          </cell>
          <cell r="AM40">
            <v>12</v>
          </cell>
          <cell r="AN40">
            <v>0</v>
          </cell>
          <cell r="AP40" t="str">
            <v>M</v>
          </cell>
          <cell r="AQ40">
            <v>0</v>
          </cell>
          <cell r="AR40" t="str">
            <v>LOW</v>
          </cell>
          <cell r="AS40" t="str">
            <v>SUBSTATION 391</v>
          </cell>
          <cell r="AT40" t="str">
            <v>MCC-391-XXX-A</v>
          </cell>
          <cell r="AU40" t="str">
            <v>.</v>
          </cell>
          <cell r="AV40">
            <v>0</v>
          </cell>
          <cell r="AW40">
            <v>0</v>
          </cell>
          <cell r="AX40">
            <v>0</v>
          </cell>
        </row>
        <row r="41">
          <cell r="A41">
            <v>16</v>
          </cell>
          <cell r="B41" t="str">
            <v>321.LQ153</v>
          </cell>
          <cell r="D41" t="str">
            <v>321.LQ153-P</v>
          </cell>
          <cell r="F41" t="str">
            <v>SEPARATOR GEAR LUBRICATION</v>
          </cell>
          <cell r="G41">
            <v>380</v>
          </cell>
          <cell r="H41" t="str">
            <v>200 HP</v>
          </cell>
          <cell r="I41">
            <v>149.19999999999999</v>
          </cell>
          <cell r="J41" t="str">
            <v>MCC-391-XXX-A</v>
          </cell>
          <cell r="K41" t="str">
            <v>UG</v>
          </cell>
          <cell r="L41" t="str">
            <v>321.LQ153</v>
          </cell>
          <cell r="M41" t="str">
            <v>0.6/1  KV ,CU/XLPE/STA/PVC ; 4C X 300 SQMM</v>
          </cell>
          <cell r="N41" t="str">
            <v>0.6/1  KV ,CU/XLPE/STA/PVC ; 6-4C X 300 SQMM</v>
          </cell>
          <cell r="O41">
            <v>300</v>
          </cell>
          <cell r="P41">
            <v>6</v>
          </cell>
          <cell r="Q41">
            <v>4</v>
          </cell>
          <cell r="R41">
            <v>69.5</v>
          </cell>
          <cell r="S41">
            <v>19</v>
          </cell>
          <cell r="T41">
            <v>6</v>
          </cell>
          <cell r="U41">
            <v>1</v>
          </cell>
          <cell r="V41">
            <v>337</v>
          </cell>
          <cell r="W41">
            <v>16</v>
          </cell>
          <cell r="X41">
            <v>1</v>
          </cell>
          <cell r="Y41">
            <v>1</v>
          </cell>
          <cell r="Z41">
            <v>16.850000000000001</v>
          </cell>
          <cell r="AA41">
            <v>397.85</v>
          </cell>
          <cell r="AB41">
            <v>2387.1000000000004</v>
          </cell>
          <cell r="AC41">
            <v>0</v>
          </cell>
          <cell r="AD41">
            <v>1</v>
          </cell>
          <cell r="AE41">
            <v>1</v>
          </cell>
          <cell r="AF41">
            <v>0</v>
          </cell>
          <cell r="AG41" t="str">
            <v>M75</v>
          </cell>
          <cell r="AH41" t="str">
            <v>ARMOUR</v>
          </cell>
          <cell r="AI41">
            <v>6</v>
          </cell>
          <cell r="AJ41">
            <v>6</v>
          </cell>
          <cell r="AK41">
            <v>48</v>
          </cell>
          <cell r="AL41">
            <v>1000</v>
          </cell>
          <cell r="AM41">
            <v>12</v>
          </cell>
          <cell r="AN41">
            <v>0</v>
          </cell>
          <cell r="AP41" t="str">
            <v>M</v>
          </cell>
          <cell r="AQ41">
            <v>0</v>
          </cell>
          <cell r="AR41" t="str">
            <v>LOW</v>
          </cell>
          <cell r="AS41" t="str">
            <v>SUBSTATION 391</v>
          </cell>
          <cell r="AT41" t="str">
            <v>MCC-391-XXX-A</v>
          </cell>
          <cell r="AU41" t="str">
            <v>.</v>
          </cell>
          <cell r="AV41">
            <v>0</v>
          </cell>
          <cell r="AW41">
            <v>0</v>
          </cell>
          <cell r="AX41">
            <v>0</v>
          </cell>
        </row>
        <row r="42">
          <cell r="A42">
            <v>17</v>
          </cell>
          <cell r="B42" t="str">
            <v>321.GS155</v>
          </cell>
          <cell r="D42" t="str">
            <v>321.GS155-P</v>
          </cell>
          <cell r="F42" t="str">
            <v>SEPARATOR LUBRICATION</v>
          </cell>
          <cell r="G42">
            <v>380</v>
          </cell>
          <cell r="H42" t="str">
            <v>200 HP</v>
          </cell>
          <cell r="I42">
            <v>149.19999999999999</v>
          </cell>
          <cell r="J42" t="str">
            <v>MCC-391-XXX-A</v>
          </cell>
          <cell r="K42" t="str">
            <v>UG</v>
          </cell>
          <cell r="L42" t="str">
            <v>321.GS155</v>
          </cell>
          <cell r="M42" t="str">
            <v>0.6/1  KV ,CU/XLPE/STA/PVC ; 4C X 300 SQMM</v>
          </cell>
          <cell r="N42" t="str">
            <v>0.6/1  KV ,CU/XLPE/STA/PVC ; 6-4C X 300 SQMM</v>
          </cell>
          <cell r="O42">
            <v>300</v>
          </cell>
          <cell r="P42">
            <v>6</v>
          </cell>
          <cell r="Q42">
            <v>4</v>
          </cell>
          <cell r="R42">
            <v>69.5</v>
          </cell>
          <cell r="S42">
            <v>19</v>
          </cell>
          <cell r="T42">
            <v>6</v>
          </cell>
          <cell r="U42">
            <v>1</v>
          </cell>
          <cell r="V42">
            <v>337</v>
          </cell>
          <cell r="W42">
            <v>16</v>
          </cell>
          <cell r="X42">
            <v>1</v>
          </cell>
          <cell r="Y42">
            <v>1</v>
          </cell>
          <cell r="Z42">
            <v>16.850000000000001</v>
          </cell>
          <cell r="AA42">
            <v>397.85</v>
          </cell>
          <cell r="AB42">
            <v>2387.1000000000004</v>
          </cell>
          <cell r="AC42">
            <v>0</v>
          </cell>
          <cell r="AD42">
            <v>1</v>
          </cell>
          <cell r="AE42">
            <v>1</v>
          </cell>
          <cell r="AF42">
            <v>0</v>
          </cell>
          <cell r="AG42" t="str">
            <v>M75</v>
          </cell>
          <cell r="AH42" t="str">
            <v>ARMOUR</v>
          </cell>
          <cell r="AI42">
            <v>6</v>
          </cell>
          <cell r="AJ42">
            <v>6</v>
          </cell>
          <cell r="AK42">
            <v>48</v>
          </cell>
          <cell r="AL42">
            <v>1000</v>
          </cell>
          <cell r="AM42">
            <v>12</v>
          </cell>
          <cell r="AN42">
            <v>0</v>
          </cell>
          <cell r="AP42" t="str">
            <v>M</v>
          </cell>
          <cell r="AQ42">
            <v>0</v>
          </cell>
          <cell r="AR42" t="str">
            <v>LOW</v>
          </cell>
          <cell r="AS42" t="str">
            <v>SUBSTATION 391</v>
          </cell>
          <cell r="AT42" t="str">
            <v>MCC-391-XXX-A</v>
          </cell>
          <cell r="AU42" t="str">
            <v>.</v>
          </cell>
          <cell r="AV42">
            <v>0</v>
          </cell>
          <cell r="AW42">
            <v>0</v>
          </cell>
          <cell r="AX42">
            <v>0</v>
          </cell>
        </row>
        <row r="43">
          <cell r="A43">
            <v>18</v>
          </cell>
          <cell r="B43" t="str">
            <v>321.BC200</v>
          </cell>
          <cell r="D43" t="str">
            <v>321.BC200-P</v>
          </cell>
          <cell r="F43" t="str">
            <v>BELT CONVEYOR</v>
          </cell>
          <cell r="G43">
            <v>380</v>
          </cell>
          <cell r="H43" t="str">
            <v>200 HP</v>
          </cell>
          <cell r="I43">
            <v>149.19999999999999</v>
          </cell>
          <cell r="J43" t="str">
            <v>MCC-391-XXX-A</v>
          </cell>
          <cell r="K43" t="str">
            <v>UG</v>
          </cell>
          <cell r="L43" t="str">
            <v>321.BC200</v>
          </cell>
          <cell r="M43" t="str">
            <v>0.6/1  KV ,CU/XLPE/STA/PVC ; 4C X 300 SQMM</v>
          </cell>
          <cell r="N43" t="str">
            <v>0.6/1  KV ,CU/XLPE/STA/PVC ; 6-4C X 300 SQMM</v>
          </cell>
          <cell r="O43">
            <v>300</v>
          </cell>
          <cell r="P43">
            <v>6</v>
          </cell>
          <cell r="Q43">
            <v>4</v>
          </cell>
          <cell r="R43">
            <v>69.5</v>
          </cell>
          <cell r="S43">
            <v>19</v>
          </cell>
          <cell r="T43">
            <v>6</v>
          </cell>
          <cell r="U43">
            <v>1</v>
          </cell>
          <cell r="V43">
            <v>337</v>
          </cell>
          <cell r="W43">
            <v>16</v>
          </cell>
          <cell r="X43">
            <v>1</v>
          </cell>
          <cell r="Y43">
            <v>1</v>
          </cell>
          <cell r="Z43">
            <v>16.850000000000001</v>
          </cell>
          <cell r="AA43">
            <v>397.85</v>
          </cell>
          <cell r="AB43">
            <v>2387.1000000000004</v>
          </cell>
          <cell r="AC43">
            <v>0</v>
          </cell>
          <cell r="AD43">
            <v>1</v>
          </cell>
          <cell r="AE43">
            <v>1</v>
          </cell>
          <cell r="AF43">
            <v>0</v>
          </cell>
          <cell r="AG43" t="str">
            <v>M75</v>
          </cell>
          <cell r="AH43" t="str">
            <v>ARMOUR</v>
          </cell>
          <cell r="AI43">
            <v>6</v>
          </cell>
          <cell r="AJ43">
            <v>6</v>
          </cell>
          <cell r="AK43">
            <v>48</v>
          </cell>
          <cell r="AL43">
            <v>1000</v>
          </cell>
          <cell r="AM43">
            <v>12</v>
          </cell>
          <cell r="AN43">
            <v>0</v>
          </cell>
          <cell r="AP43" t="str">
            <v>M</v>
          </cell>
          <cell r="AQ43">
            <v>0</v>
          </cell>
          <cell r="AR43" t="str">
            <v>LOW</v>
          </cell>
          <cell r="AS43" t="str">
            <v>SUBSTATION 391</v>
          </cell>
          <cell r="AT43" t="str">
            <v>MCC-391-XXX-A</v>
          </cell>
          <cell r="AU43" t="str">
            <v>.</v>
          </cell>
          <cell r="AV43">
            <v>0</v>
          </cell>
          <cell r="AW43">
            <v>0</v>
          </cell>
          <cell r="AX43">
            <v>0</v>
          </cell>
        </row>
        <row r="44">
          <cell r="A44">
            <v>19</v>
          </cell>
          <cell r="B44" t="str">
            <v>321.HI221</v>
          </cell>
          <cell r="D44" t="str">
            <v>321.HI221-P</v>
          </cell>
          <cell r="F44" t="str">
            <v>MANUAL HOIST</v>
          </cell>
          <cell r="G44">
            <v>380</v>
          </cell>
          <cell r="H44" t="str">
            <v>200 HP</v>
          </cell>
          <cell r="I44">
            <v>149.19999999999999</v>
          </cell>
          <cell r="J44" t="str">
            <v>MCC-391-XXX-A</v>
          </cell>
          <cell r="K44" t="str">
            <v>UG</v>
          </cell>
          <cell r="L44" t="str">
            <v>321.HI221</v>
          </cell>
          <cell r="M44" t="str">
            <v>0.6/1  KV ,CU/XLPE/STA/PVC ; 4C X 300 SQMM</v>
          </cell>
          <cell r="N44" t="str">
            <v>0.6/1  KV ,CU/XLPE/STA/PVC ; 6-4C X 300 SQMM</v>
          </cell>
          <cell r="O44">
            <v>300</v>
          </cell>
          <cell r="P44">
            <v>6</v>
          </cell>
          <cell r="Q44">
            <v>4</v>
          </cell>
          <cell r="R44">
            <v>69.5</v>
          </cell>
          <cell r="S44">
            <v>19</v>
          </cell>
          <cell r="T44">
            <v>6</v>
          </cell>
          <cell r="U44">
            <v>1</v>
          </cell>
          <cell r="V44">
            <v>337</v>
          </cell>
          <cell r="W44">
            <v>16</v>
          </cell>
          <cell r="X44">
            <v>1</v>
          </cell>
          <cell r="Y44">
            <v>1</v>
          </cell>
          <cell r="Z44">
            <v>16.850000000000001</v>
          </cell>
          <cell r="AA44">
            <v>397.85</v>
          </cell>
          <cell r="AB44">
            <v>2387.1000000000004</v>
          </cell>
          <cell r="AC44">
            <v>0</v>
          </cell>
          <cell r="AD44">
            <v>1</v>
          </cell>
          <cell r="AE44">
            <v>1</v>
          </cell>
          <cell r="AF44">
            <v>0</v>
          </cell>
          <cell r="AG44" t="str">
            <v>M75</v>
          </cell>
          <cell r="AH44" t="str">
            <v>ARMOUR</v>
          </cell>
          <cell r="AI44">
            <v>6</v>
          </cell>
          <cell r="AJ44">
            <v>6</v>
          </cell>
          <cell r="AK44">
            <v>48</v>
          </cell>
          <cell r="AL44">
            <v>1000</v>
          </cell>
          <cell r="AM44">
            <v>12</v>
          </cell>
          <cell r="AN44">
            <v>0</v>
          </cell>
          <cell r="AP44" t="str">
            <v>M</v>
          </cell>
          <cell r="AQ44">
            <v>0</v>
          </cell>
          <cell r="AR44" t="str">
            <v>LOW</v>
          </cell>
          <cell r="AS44" t="str">
            <v>SUBSTATION 391</v>
          </cell>
          <cell r="AT44" t="str">
            <v>MCC-391-XXX-A</v>
          </cell>
          <cell r="AU44" t="str">
            <v>.</v>
          </cell>
          <cell r="AV44">
            <v>0</v>
          </cell>
          <cell r="AW44">
            <v>0</v>
          </cell>
          <cell r="AX44">
            <v>0</v>
          </cell>
        </row>
        <row r="45">
          <cell r="A45">
            <v>20</v>
          </cell>
          <cell r="B45" t="str">
            <v>321.EH222</v>
          </cell>
          <cell r="D45" t="str">
            <v>321.EH222-P</v>
          </cell>
          <cell r="F45" t="str">
            <v>FEEDER FOR ELECTRIC HOIST</v>
          </cell>
          <cell r="G45">
            <v>380</v>
          </cell>
          <cell r="H45" t="str">
            <v>149.2 kW</v>
          </cell>
          <cell r="I45">
            <v>149.19999999999999</v>
          </cell>
          <cell r="J45" t="str">
            <v>MCC-391-XXX-A</v>
          </cell>
          <cell r="K45" t="str">
            <v>UG</v>
          </cell>
          <cell r="L45" t="str">
            <v>321.EH222</v>
          </cell>
          <cell r="M45" t="str">
            <v>0.6/1  KV ,CU/XLPE/STA/PVC ; 4C X 300 SQMM</v>
          </cell>
          <cell r="N45" t="str">
            <v>0.6/1  KV ,CU/XLPE/STA/PVC ; 6-4C X 300 SQMM</v>
          </cell>
          <cell r="O45">
            <v>300</v>
          </cell>
          <cell r="P45">
            <v>6</v>
          </cell>
          <cell r="Q45">
            <v>4</v>
          </cell>
          <cell r="R45">
            <v>69.5</v>
          </cell>
          <cell r="S45">
            <v>19</v>
          </cell>
          <cell r="T45">
            <v>6</v>
          </cell>
          <cell r="U45">
            <v>1</v>
          </cell>
          <cell r="V45">
            <v>337</v>
          </cell>
          <cell r="W45">
            <v>16</v>
          </cell>
          <cell r="X45">
            <v>1</v>
          </cell>
          <cell r="Y45">
            <v>1</v>
          </cell>
          <cell r="Z45">
            <v>16.850000000000001</v>
          </cell>
          <cell r="AA45">
            <v>397.85</v>
          </cell>
          <cell r="AB45">
            <v>2387.1000000000004</v>
          </cell>
          <cell r="AC45">
            <v>0</v>
          </cell>
          <cell r="AD45">
            <v>1</v>
          </cell>
          <cell r="AE45">
            <v>1</v>
          </cell>
          <cell r="AF45">
            <v>0</v>
          </cell>
          <cell r="AG45" t="str">
            <v>M75</v>
          </cell>
          <cell r="AH45" t="str">
            <v>ARMOUR</v>
          </cell>
          <cell r="AI45">
            <v>6</v>
          </cell>
          <cell r="AJ45">
            <v>6</v>
          </cell>
          <cell r="AK45">
            <v>48</v>
          </cell>
          <cell r="AL45">
            <v>1000</v>
          </cell>
          <cell r="AM45">
            <v>12</v>
          </cell>
          <cell r="AN45">
            <v>0</v>
          </cell>
          <cell r="AP45" t="str">
            <v>F</v>
          </cell>
          <cell r="AQ45">
            <v>0</v>
          </cell>
          <cell r="AR45" t="str">
            <v>LOW</v>
          </cell>
          <cell r="AS45" t="str">
            <v>SUBSTATION 391</v>
          </cell>
          <cell r="AT45" t="str">
            <v>MCC-391-XXX-A</v>
          </cell>
          <cell r="AU45" t="str">
            <v>.</v>
          </cell>
          <cell r="AV45">
            <v>0</v>
          </cell>
          <cell r="AW45">
            <v>0</v>
          </cell>
          <cell r="AX45">
            <v>0</v>
          </cell>
        </row>
        <row r="46">
          <cell r="A46">
            <v>21</v>
          </cell>
          <cell r="B46" t="str">
            <v>321.EH222-A</v>
          </cell>
          <cell r="D46" t="str">
            <v>321.EH222-A-P</v>
          </cell>
          <cell r="F46" t="str">
            <v>Electric Hoist</v>
          </cell>
          <cell r="G46">
            <v>380</v>
          </cell>
          <cell r="H46" t="str">
            <v>200 HP</v>
          </cell>
          <cell r="I46">
            <v>149.19999999999999</v>
          </cell>
          <cell r="J46" t="str">
            <v>MCC-391-XXX-A</v>
          </cell>
          <cell r="K46" t="str">
            <v>UG</v>
          </cell>
          <cell r="L46" t="str">
            <v>321.EH222-A</v>
          </cell>
          <cell r="M46" t="str">
            <v>0.6/1  KV ,CU/XLPE/STA/PVC ; 4C X 300 SQMM</v>
          </cell>
          <cell r="N46" t="str">
            <v>0.6/1  KV ,CU/XLPE/STA/PVC ; 6-4C X 300 SQMM</v>
          </cell>
          <cell r="O46">
            <v>300</v>
          </cell>
          <cell r="P46">
            <v>6</v>
          </cell>
          <cell r="Q46">
            <v>4</v>
          </cell>
          <cell r="R46">
            <v>69.5</v>
          </cell>
          <cell r="S46">
            <v>19</v>
          </cell>
          <cell r="T46">
            <v>6</v>
          </cell>
          <cell r="U46">
            <v>1</v>
          </cell>
          <cell r="V46">
            <v>337</v>
          </cell>
          <cell r="W46">
            <v>16</v>
          </cell>
          <cell r="X46">
            <v>1</v>
          </cell>
          <cell r="Y46">
            <v>1</v>
          </cell>
          <cell r="Z46">
            <v>16.850000000000001</v>
          </cell>
          <cell r="AA46">
            <v>397.85</v>
          </cell>
          <cell r="AB46">
            <v>2387.1000000000004</v>
          </cell>
          <cell r="AC46">
            <v>0</v>
          </cell>
          <cell r="AD46">
            <v>1</v>
          </cell>
          <cell r="AE46">
            <v>1</v>
          </cell>
          <cell r="AF46">
            <v>0</v>
          </cell>
          <cell r="AG46" t="str">
            <v>M75</v>
          </cell>
          <cell r="AH46" t="str">
            <v>ARMOUR</v>
          </cell>
          <cell r="AI46">
            <v>6</v>
          </cell>
          <cell r="AJ46">
            <v>6</v>
          </cell>
          <cell r="AK46">
            <v>48</v>
          </cell>
          <cell r="AL46">
            <v>1000</v>
          </cell>
          <cell r="AM46">
            <v>12</v>
          </cell>
          <cell r="AN46">
            <v>0</v>
          </cell>
          <cell r="AP46" t="str">
            <v>M</v>
          </cell>
          <cell r="AQ46">
            <v>0</v>
          </cell>
          <cell r="AR46" t="str">
            <v>LOW</v>
          </cell>
          <cell r="AS46" t="str">
            <v>SUBSTATION 391</v>
          </cell>
          <cell r="AT46" t="str">
            <v>MCC-391-XXX-A</v>
          </cell>
          <cell r="AU46" t="str">
            <v>.</v>
          </cell>
          <cell r="AV46">
            <v>0</v>
          </cell>
          <cell r="AW46">
            <v>0</v>
          </cell>
          <cell r="AX46">
            <v>0</v>
          </cell>
        </row>
        <row r="47">
          <cell r="A47">
            <v>22</v>
          </cell>
          <cell r="B47" t="str">
            <v>321.EH222-B</v>
          </cell>
          <cell r="D47" t="str">
            <v>321.EH222-B-P</v>
          </cell>
          <cell r="F47" t="str">
            <v>Electric Hoist</v>
          </cell>
          <cell r="G47">
            <v>380</v>
          </cell>
          <cell r="H47" t="str">
            <v>200 HP</v>
          </cell>
          <cell r="I47">
            <v>149.19999999999999</v>
          </cell>
          <cell r="J47" t="str">
            <v>MCC-391-XXX-A</v>
          </cell>
          <cell r="K47" t="str">
            <v>UG</v>
          </cell>
          <cell r="L47" t="str">
            <v>321.EH222-B</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391</v>
          </cell>
          <cell r="AT47" t="str">
            <v>MCC-391-XXX-A</v>
          </cell>
          <cell r="AU47" t="str">
            <v>.</v>
          </cell>
          <cell r="AV47">
            <v>0</v>
          </cell>
          <cell r="AW47">
            <v>0</v>
          </cell>
          <cell r="AX47">
            <v>0</v>
          </cell>
        </row>
        <row r="48">
          <cell r="A48">
            <v>23</v>
          </cell>
          <cell r="B48" t="str">
            <v>321.EH222-C</v>
          </cell>
          <cell r="D48" t="str">
            <v>321.EH222-C-P</v>
          </cell>
          <cell r="F48" t="str">
            <v>Electric Hoist</v>
          </cell>
          <cell r="G48">
            <v>380</v>
          </cell>
          <cell r="H48" t="str">
            <v>200 HP</v>
          </cell>
          <cell r="I48">
            <v>149.19999999999999</v>
          </cell>
          <cell r="J48" t="str">
            <v>MCC-391-XXX-A</v>
          </cell>
          <cell r="K48" t="str">
            <v>UG</v>
          </cell>
          <cell r="L48" t="str">
            <v>321.EH222-C</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391</v>
          </cell>
          <cell r="AT48" t="str">
            <v>MCC-391-XXX-A</v>
          </cell>
          <cell r="AU48" t="str">
            <v>.</v>
          </cell>
          <cell r="AV48">
            <v>0</v>
          </cell>
          <cell r="AW48">
            <v>0</v>
          </cell>
          <cell r="AX48">
            <v>0</v>
          </cell>
        </row>
        <row r="49">
          <cell r="A49">
            <v>24</v>
          </cell>
          <cell r="B49" t="str">
            <v>321.RF291</v>
          </cell>
          <cell r="D49" t="str">
            <v>321.RF291-P</v>
          </cell>
          <cell r="F49" t="str">
            <v>ROTARY AIR LOCK</v>
          </cell>
          <cell r="G49">
            <v>380</v>
          </cell>
          <cell r="H49" t="str">
            <v>200 HP</v>
          </cell>
          <cell r="I49">
            <v>149.19999999999999</v>
          </cell>
          <cell r="J49" t="str">
            <v>MCC-391-XXX-A</v>
          </cell>
          <cell r="K49" t="str">
            <v>UG</v>
          </cell>
          <cell r="L49" t="str">
            <v>321.RF291</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M</v>
          </cell>
          <cell r="AQ49">
            <v>0</v>
          </cell>
          <cell r="AR49" t="str">
            <v>LOW</v>
          </cell>
          <cell r="AS49" t="str">
            <v>SUBSTATION 391</v>
          </cell>
          <cell r="AT49" t="str">
            <v>MCC-391-XXX-A</v>
          </cell>
          <cell r="AU49" t="str">
            <v>.</v>
          </cell>
          <cell r="AV49">
            <v>0</v>
          </cell>
          <cell r="AW49">
            <v>0</v>
          </cell>
          <cell r="AX49">
            <v>0</v>
          </cell>
        </row>
        <row r="50">
          <cell r="A50">
            <v>25</v>
          </cell>
          <cell r="B50" t="str">
            <v>321.FN292</v>
          </cell>
          <cell r="D50" t="str">
            <v>321.FN292-P</v>
          </cell>
          <cell r="F50" t="str">
            <v>FAN</v>
          </cell>
          <cell r="G50">
            <v>380</v>
          </cell>
          <cell r="H50" t="str">
            <v>200 HP</v>
          </cell>
          <cell r="I50">
            <v>149.19999999999999</v>
          </cell>
          <cell r="J50" t="str">
            <v>MCC-391-XXX-A</v>
          </cell>
          <cell r="K50" t="str">
            <v>UG</v>
          </cell>
          <cell r="L50" t="str">
            <v>321.FN292</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391</v>
          </cell>
          <cell r="AT50" t="str">
            <v>MCC-391-XXX-A</v>
          </cell>
          <cell r="AU50" t="str">
            <v>.</v>
          </cell>
          <cell r="AV50">
            <v>0</v>
          </cell>
          <cell r="AW50">
            <v>0</v>
          </cell>
          <cell r="AX50">
            <v>0</v>
          </cell>
        </row>
        <row r="51">
          <cell r="A51">
            <v>26</v>
          </cell>
          <cell r="B51" t="str">
            <v>321.RF302</v>
          </cell>
          <cell r="D51" t="str">
            <v>321.RF302-P</v>
          </cell>
          <cell r="F51" t="str">
            <v>ROTARY AIR LOCK</v>
          </cell>
          <cell r="G51">
            <v>380</v>
          </cell>
          <cell r="H51" t="str">
            <v>200 HP</v>
          </cell>
          <cell r="I51">
            <v>149.19999999999999</v>
          </cell>
          <cell r="J51" t="str">
            <v>MCC-391-XXX-A</v>
          </cell>
          <cell r="K51" t="str">
            <v>UG</v>
          </cell>
          <cell r="L51" t="str">
            <v>321.RF302</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M</v>
          </cell>
          <cell r="AQ51">
            <v>0</v>
          </cell>
          <cell r="AR51" t="str">
            <v>LOW</v>
          </cell>
          <cell r="AS51" t="str">
            <v>SUBSTATION 391</v>
          </cell>
          <cell r="AT51" t="str">
            <v>MCC-391-XXX-A</v>
          </cell>
          <cell r="AU51" t="str">
            <v>.</v>
          </cell>
          <cell r="AV51">
            <v>0</v>
          </cell>
          <cell r="AW51">
            <v>0</v>
          </cell>
          <cell r="AX51">
            <v>0</v>
          </cell>
        </row>
        <row r="52">
          <cell r="A52">
            <v>27</v>
          </cell>
          <cell r="B52" t="str">
            <v>321.RF321</v>
          </cell>
          <cell r="D52" t="str">
            <v>321.RF321-P</v>
          </cell>
          <cell r="F52" t="str">
            <v>-</v>
          </cell>
          <cell r="G52">
            <v>380</v>
          </cell>
          <cell r="H52" t="str">
            <v>200 HP</v>
          </cell>
          <cell r="I52">
            <v>149.19999999999999</v>
          </cell>
          <cell r="J52" t="str">
            <v>MCC-391-XXX-A</v>
          </cell>
          <cell r="K52" t="str">
            <v>UG</v>
          </cell>
          <cell r="L52" t="str">
            <v>321.RF321</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M</v>
          </cell>
          <cell r="AQ52">
            <v>0</v>
          </cell>
          <cell r="AR52" t="str">
            <v>LOW</v>
          </cell>
          <cell r="AS52" t="str">
            <v>SUBSTATION 391</v>
          </cell>
          <cell r="AT52" t="str">
            <v>MCC-391-XXX-A</v>
          </cell>
          <cell r="AU52" t="str">
            <v>.</v>
          </cell>
          <cell r="AV52">
            <v>0</v>
          </cell>
          <cell r="AW52">
            <v>0</v>
          </cell>
          <cell r="AX52">
            <v>0</v>
          </cell>
        </row>
        <row r="53">
          <cell r="A53">
            <v>28</v>
          </cell>
          <cell r="B53" t="str">
            <v>321.FN351</v>
          </cell>
          <cell r="D53" t="str">
            <v>321.FN351-P</v>
          </cell>
          <cell r="F53" t="str">
            <v>-</v>
          </cell>
          <cell r="G53">
            <v>380</v>
          </cell>
          <cell r="H53" t="str">
            <v>200 HP</v>
          </cell>
          <cell r="I53">
            <v>149.19999999999999</v>
          </cell>
          <cell r="J53" t="str">
            <v>MCC-391-XXX-A</v>
          </cell>
          <cell r="K53" t="str">
            <v>UG</v>
          </cell>
          <cell r="L53" t="str">
            <v>321.FN351</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391</v>
          </cell>
          <cell r="AT53" t="str">
            <v>MCC-391-XXX-A</v>
          </cell>
          <cell r="AU53" t="str">
            <v>.</v>
          </cell>
          <cell r="AV53">
            <v>0</v>
          </cell>
          <cell r="AW53">
            <v>0</v>
          </cell>
          <cell r="AX53">
            <v>0</v>
          </cell>
        </row>
        <row r="54">
          <cell r="A54">
            <v>29</v>
          </cell>
          <cell r="B54" t="str">
            <v>321.LD390</v>
          </cell>
          <cell r="D54" t="str">
            <v>321.LD390-P</v>
          </cell>
          <cell r="F54" t="str">
            <v>-</v>
          </cell>
          <cell r="G54">
            <v>380</v>
          </cell>
          <cell r="H54" t="str">
            <v>200 HP</v>
          </cell>
          <cell r="I54">
            <v>149.19999999999999</v>
          </cell>
          <cell r="J54" t="str">
            <v>MCC-391-XXX-A</v>
          </cell>
          <cell r="K54" t="str">
            <v>UG</v>
          </cell>
          <cell r="L54" t="str">
            <v>321.LD390</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391</v>
          </cell>
          <cell r="AT54" t="str">
            <v>MCC-391-XXX-A</v>
          </cell>
          <cell r="AU54" t="str">
            <v>.</v>
          </cell>
          <cell r="AV54">
            <v>0</v>
          </cell>
          <cell r="AW54">
            <v>0</v>
          </cell>
          <cell r="AX54">
            <v>0</v>
          </cell>
        </row>
        <row r="55">
          <cell r="A55">
            <v>30</v>
          </cell>
          <cell r="B55" t="str">
            <v>321.FN400</v>
          </cell>
          <cell r="D55" t="str">
            <v>321.FN400-P</v>
          </cell>
          <cell r="F55" t="str">
            <v>FAN</v>
          </cell>
          <cell r="G55">
            <v>380</v>
          </cell>
          <cell r="H55" t="str">
            <v>200 HP</v>
          </cell>
          <cell r="I55">
            <v>149.19999999999999</v>
          </cell>
          <cell r="J55" t="str">
            <v>MCC-391-XXX-A</v>
          </cell>
          <cell r="K55" t="str">
            <v>UG</v>
          </cell>
          <cell r="L55" t="str">
            <v>321.FN400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M</v>
          </cell>
          <cell r="AQ55">
            <v>0</v>
          </cell>
          <cell r="AR55" t="str">
            <v>LOW</v>
          </cell>
          <cell r="AS55" t="str">
            <v>SUBSTATION 391</v>
          </cell>
          <cell r="AT55" t="str">
            <v>MCC-391-XXX-A</v>
          </cell>
          <cell r="AU55" t="str">
            <v>.</v>
          </cell>
          <cell r="AV55">
            <v>0</v>
          </cell>
          <cell r="AW55">
            <v>0</v>
          </cell>
          <cell r="AX55">
            <v>0</v>
          </cell>
        </row>
        <row r="56">
          <cell r="A56">
            <v>31</v>
          </cell>
          <cell r="B56" t="str">
            <v>321.SD415</v>
          </cell>
          <cell r="D56" t="str">
            <v>321.SD415-P</v>
          </cell>
          <cell r="F56" t="str">
            <v>GUILLOTINE DAMPER</v>
          </cell>
          <cell r="G56">
            <v>380</v>
          </cell>
          <cell r="H56" t="str">
            <v>200 HP</v>
          </cell>
          <cell r="I56">
            <v>149.19999999999999</v>
          </cell>
          <cell r="J56" t="str">
            <v>MCC-391-XXX-A</v>
          </cell>
          <cell r="K56" t="str">
            <v>UG</v>
          </cell>
          <cell r="L56" t="str">
            <v>321.SD415</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391</v>
          </cell>
          <cell r="AT56" t="str">
            <v>MCC-391-XXX-A</v>
          </cell>
          <cell r="AU56" t="str">
            <v>.</v>
          </cell>
          <cell r="AV56">
            <v>0</v>
          </cell>
          <cell r="AW56">
            <v>0</v>
          </cell>
          <cell r="AX56">
            <v>0</v>
          </cell>
        </row>
        <row r="57">
          <cell r="A57">
            <v>32</v>
          </cell>
          <cell r="B57" t="str">
            <v>321.LD420</v>
          </cell>
          <cell r="D57" t="str">
            <v>321.LD420-P</v>
          </cell>
          <cell r="F57" t="str">
            <v>LOUVER DAMPER</v>
          </cell>
          <cell r="G57">
            <v>380</v>
          </cell>
          <cell r="H57" t="str">
            <v>200 HP</v>
          </cell>
          <cell r="I57">
            <v>149.19999999999999</v>
          </cell>
          <cell r="J57" t="str">
            <v>MCC-391-XXX-A</v>
          </cell>
          <cell r="K57" t="str">
            <v>UG</v>
          </cell>
          <cell r="L57" t="str">
            <v>321.LD420</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391</v>
          </cell>
          <cell r="AT57" t="str">
            <v>MCC-391-XXX-A</v>
          </cell>
          <cell r="AU57" t="str">
            <v>.</v>
          </cell>
          <cell r="AV57">
            <v>0</v>
          </cell>
          <cell r="AW57">
            <v>0</v>
          </cell>
          <cell r="AX57">
            <v>0</v>
          </cell>
        </row>
        <row r="58">
          <cell r="A58">
            <v>33</v>
          </cell>
          <cell r="B58" t="str">
            <v>321.SD425</v>
          </cell>
          <cell r="D58" t="str">
            <v>321.SD425-P</v>
          </cell>
          <cell r="F58" t="str">
            <v>GUILLOTINE DAMPER</v>
          </cell>
          <cell r="G58">
            <v>380</v>
          </cell>
          <cell r="H58" t="str">
            <v>200 HP</v>
          </cell>
          <cell r="I58">
            <v>149.19999999999999</v>
          </cell>
          <cell r="J58" t="str">
            <v>MCC-391-XXX-A</v>
          </cell>
          <cell r="K58" t="str">
            <v>UG</v>
          </cell>
          <cell r="L58" t="str">
            <v>321.SD425</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M</v>
          </cell>
          <cell r="AQ58">
            <v>0</v>
          </cell>
          <cell r="AR58" t="str">
            <v>LOW</v>
          </cell>
          <cell r="AS58" t="str">
            <v>SUBSTATION 391</v>
          </cell>
          <cell r="AT58" t="str">
            <v>MCC-391-XXX-A</v>
          </cell>
          <cell r="AU58" t="str">
            <v>.</v>
          </cell>
          <cell r="AV58">
            <v>0</v>
          </cell>
          <cell r="AW58">
            <v>0</v>
          </cell>
          <cell r="AX58">
            <v>0</v>
          </cell>
        </row>
        <row r="59">
          <cell r="A59">
            <v>34</v>
          </cell>
          <cell r="B59" t="str">
            <v>321.LD430</v>
          </cell>
          <cell r="D59" t="str">
            <v>321.LD430-P</v>
          </cell>
          <cell r="F59" t="str">
            <v>LOUVER DAMPER</v>
          </cell>
          <cell r="G59">
            <v>380</v>
          </cell>
          <cell r="H59" t="str">
            <v>200 HP</v>
          </cell>
          <cell r="I59">
            <v>149.19999999999999</v>
          </cell>
          <cell r="J59" t="str">
            <v>MCC-391-XXX-A</v>
          </cell>
          <cell r="K59" t="str">
            <v>UG</v>
          </cell>
          <cell r="L59" t="str">
            <v>321.LD430</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391</v>
          </cell>
          <cell r="AT59" t="str">
            <v>MCC-391-XXX-A</v>
          </cell>
          <cell r="AU59" t="str">
            <v>.</v>
          </cell>
          <cell r="AV59">
            <v>0</v>
          </cell>
          <cell r="AW59">
            <v>0</v>
          </cell>
          <cell r="AX59">
            <v>0</v>
          </cell>
        </row>
        <row r="60">
          <cell r="A60">
            <v>35</v>
          </cell>
          <cell r="B60" t="str">
            <v>321.FN501</v>
          </cell>
          <cell r="D60" t="str">
            <v>321.FN501-P</v>
          </cell>
          <cell r="F60" t="str">
            <v>FAN</v>
          </cell>
          <cell r="G60">
            <v>380</v>
          </cell>
          <cell r="H60" t="str">
            <v>200 HP</v>
          </cell>
          <cell r="I60">
            <v>149.19999999999999</v>
          </cell>
          <cell r="J60" t="str">
            <v>MCC-391-XXX-A</v>
          </cell>
          <cell r="K60" t="str">
            <v>UG</v>
          </cell>
          <cell r="L60" t="str">
            <v>321.FN501</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391</v>
          </cell>
          <cell r="AT60" t="str">
            <v>MCC-391-XXX-A</v>
          </cell>
          <cell r="AU60" t="str">
            <v>.</v>
          </cell>
          <cell r="AV60">
            <v>0</v>
          </cell>
          <cell r="AW60">
            <v>0</v>
          </cell>
          <cell r="AX60">
            <v>0</v>
          </cell>
        </row>
        <row r="61">
          <cell r="A61">
            <v>36</v>
          </cell>
          <cell r="B61" t="str">
            <v>321.FN511</v>
          </cell>
          <cell r="D61" t="str">
            <v>321.FN511-P</v>
          </cell>
          <cell r="F61" t="str">
            <v>FAN</v>
          </cell>
          <cell r="G61">
            <v>380</v>
          </cell>
          <cell r="H61" t="str">
            <v>200 HP</v>
          </cell>
          <cell r="I61">
            <v>149.19999999999999</v>
          </cell>
          <cell r="J61" t="str">
            <v>MCC-391-XXX-A</v>
          </cell>
          <cell r="K61" t="str">
            <v>UG</v>
          </cell>
          <cell r="L61" t="str">
            <v>321.FN511</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391</v>
          </cell>
          <cell r="AT61" t="str">
            <v>MCC-391-XXX-A</v>
          </cell>
          <cell r="AU61" t="str">
            <v>.</v>
          </cell>
          <cell r="AV61">
            <v>0</v>
          </cell>
          <cell r="AW61">
            <v>0</v>
          </cell>
          <cell r="AX61">
            <v>0</v>
          </cell>
        </row>
        <row r="62">
          <cell r="A62">
            <v>37</v>
          </cell>
          <cell r="B62" t="str">
            <v>321.SM541</v>
          </cell>
          <cell r="D62" t="str">
            <v>321.SM541-P</v>
          </cell>
          <cell r="F62" t="str">
            <v>SAMPLER AUTOMATIC</v>
          </cell>
          <cell r="G62">
            <v>380</v>
          </cell>
          <cell r="H62" t="str">
            <v>200 HP</v>
          </cell>
          <cell r="I62">
            <v>149.19999999999999</v>
          </cell>
          <cell r="J62" t="str">
            <v>MCC-391-XXX-A</v>
          </cell>
          <cell r="K62" t="str">
            <v>UG</v>
          </cell>
          <cell r="L62" t="str">
            <v>321.SM541</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391</v>
          </cell>
          <cell r="AT62" t="str">
            <v>MCC-391-XXX-A</v>
          </cell>
          <cell r="AU62" t="str">
            <v>.</v>
          </cell>
          <cell r="AV62">
            <v>0</v>
          </cell>
          <cell r="AW62">
            <v>0</v>
          </cell>
          <cell r="AX62">
            <v>0</v>
          </cell>
        </row>
        <row r="63">
          <cell r="A63">
            <v>38</v>
          </cell>
          <cell r="B63" t="str">
            <v>321.RF551</v>
          </cell>
          <cell r="D63" t="str">
            <v>321.RF551-P</v>
          </cell>
          <cell r="F63" t="str">
            <v>ROTARY AIR LOCK</v>
          </cell>
          <cell r="G63">
            <v>380</v>
          </cell>
          <cell r="H63" t="str">
            <v>200 HP</v>
          </cell>
          <cell r="I63">
            <v>149.19999999999999</v>
          </cell>
          <cell r="J63" t="str">
            <v>MCC-391-XXX-A</v>
          </cell>
          <cell r="K63" t="str">
            <v>UG</v>
          </cell>
          <cell r="L63" t="str">
            <v>321.RF551</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391</v>
          </cell>
          <cell r="AT63" t="str">
            <v>MCC-391-XXX-A</v>
          </cell>
          <cell r="AU63" t="str">
            <v>.</v>
          </cell>
          <cell r="AV63">
            <v>0</v>
          </cell>
          <cell r="AW63">
            <v>0</v>
          </cell>
          <cell r="AX63">
            <v>0</v>
          </cell>
        </row>
        <row r="64">
          <cell r="A64">
            <v>39</v>
          </cell>
          <cell r="B64" t="str">
            <v>321.FN552</v>
          </cell>
          <cell r="D64" t="str">
            <v>321.FN552-P</v>
          </cell>
          <cell r="F64" t="str">
            <v>FAN</v>
          </cell>
          <cell r="G64">
            <v>380</v>
          </cell>
          <cell r="H64" t="str">
            <v>200 HP</v>
          </cell>
          <cell r="I64">
            <v>149.19999999999999</v>
          </cell>
          <cell r="J64" t="str">
            <v>MCC-391-XXX-A</v>
          </cell>
          <cell r="K64" t="str">
            <v>UG</v>
          </cell>
          <cell r="L64" t="str">
            <v>321.FN552</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391</v>
          </cell>
          <cell r="AT64" t="str">
            <v>MCC-391-XXX-A</v>
          </cell>
          <cell r="AU64" t="str">
            <v>.</v>
          </cell>
          <cell r="AV64">
            <v>0</v>
          </cell>
          <cell r="AW64">
            <v>0</v>
          </cell>
          <cell r="AX64">
            <v>0</v>
          </cell>
        </row>
        <row r="65">
          <cell r="A65">
            <v>40</v>
          </cell>
          <cell r="B65" t="str">
            <v>321.RF556</v>
          </cell>
          <cell r="D65" t="str">
            <v>321.RF556-P</v>
          </cell>
          <cell r="F65" t="str">
            <v>ROTARY AIR LOCK</v>
          </cell>
          <cell r="G65">
            <v>380</v>
          </cell>
          <cell r="H65" t="str">
            <v>200 HP</v>
          </cell>
          <cell r="I65">
            <v>149.19999999999999</v>
          </cell>
          <cell r="J65" t="str">
            <v>MCC-391-XXX-A</v>
          </cell>
          <cell r="K65" t="str">
            <v>UG</v>
          </cell>
          <cell r="L65" t="str">
            <v>321.RF556</v>
          </cell>
          <cell r="M65" t="str">
            <v>0.6/1  KV ,CU/XLPE/STA/PVC ; 4C X 300 SQMM</v>
          </cell>
          <cell r="N65" t="str">
            <v>0.6/1  KV ,CU/XLPE/STA/PVC ; 6-4C X 300 SQMM</v>
          </cell>
          <cell r="O65">
            <v>300</v>
          </cell>
          <cell r="P65">
            <v>6</v>
          </cell>
          <cell r="Q65">
            <v>4</v>
          </cell>
          <cell r="R65">
            <v>69.5</v>
          </cell>
          <cell r="S65">
            <v>19</v>
          </cell>
          <cell r="T65">
            <v>6</v>
          </cell>
          <cell r="U65">
            <v>1</v>
          </cell>
          <cell r="V65">
            <v>337</v>
          </cell>
          <cell r="W65">
            <v>16</v>
          </cell>
          <cell r="X65">
            <v>1</v>
          </cell>
          <cell r="Y65">
            <v>1</v>
          </cell>
          <cell r="Z65">
            <v>16.850000000000001</v>
          </cell>
          <cell r="AA65">
            <v>397.85</v>
          </cell>
          <cell r="AB65">
            <v>2387.1000000000004</v>
          </cell>
          <cell r="AC65">
            <v>0</v>
          </cell>
          <cell r="AD65">
            <v>1</v>
          </cell>
          <cell r="AE65">
            <v>1</v>
          </cell>
          <cell r="AF65">
            <v>0</v>
          </cell>
          <cell r="AG65" t="str">
            <v>M75</v>
          </cell>
          <cell r="AH65" t="str">
            <v>ARMOUR</v>
          </cell>
          <cell r="AI65">
            <v>6</v>
          </cell>
          <cell r="AJ65">
            <v>6</v>
          </cell>
          <cell r="AK65">
            <v>48</v>
          </cell>
          <cell r="AL65">
            <v>1000</v>
          </cell>
          <cell r="AM65">
            <v>12</v>
          </cell>
          <cell r="AN65">
            <v>0</v>
          </cell>
          <cell r="AP65" t="str">
            <v>M</v>
          </cell>
          <cell r="AQ65">
            <v>0</v>
          </cell>
          <cell r="AR65" t="str">
            <v>LOW</v>
          </cell>
          <cell r="AS65" t="str">
            <v>SUBSTATION 391</v>
          </cell>
          <cell r="AT65" t="str">
            <v>MCC-391-XXX-A</v>
          </cell>
          <cell r="AU65" t="str">
            <v>.</v>
          </cell>
          <cell r="AV65">
            <v>0</v>
          </cell>
          <cell r="AW65">
            <v>0</v>
          </cell>
          <cell r="AX65">
            <v>0</v>
          </cell>
        </row>
        <row r="66">
          <cell r="A66">
            <v>41</v>
          </cell>
          <cell r="B66" t="str">
            <v>321.FN557</v>
          </cell>
          <cell r="D66" t="str">
            <v>321.FN557-P</v>
          </cell>
          <cell r="F66" t="str">
            <v>FAN FOR TRAVELLING CRANE</v>
          </cell>
          <cell r="G66">
            <v>380</v>
          </cell>
          <cell r="H66" t="str">
            <v>200 HP</v>
          </cell>
          <cell r="I66">
            <v>149.19999999999999</v>
          </cell>
          <cell r="J66" t="str">
            <v>MCC-391-XXX-A</v>
          </cell>
          <cell r="K66" t="str">
            <v>UG</v>
          </cell>
          <cell r="L66" t="str">
            <v>321.FN557</v>
          </cell>
          <cell r="M66" t="str">
            <v>0.6/1  KV ,CU/XLPE/STA/PVC ; 4C X 300 SQMM</v>
          </cell>
          <cell r="N66" t="str">
            <v>0.6/1  KV ,CU/XLPE/STA/PVC ; 6-4C X 300 SQMM</v>
          </cell>
          <cell r="O66">
            <v>300</v>
          </cell>
          <cell r="P66">
            <v>6</v>
          </cell>
          <cell r="Q66">
            <v>4</v>
          </cell>
          <cell r="R66">
            <v>69.5</v>
          </cell>
          <cell r="S66">
            <v>19</v>
          </cell>
          <cell r="T66">
            <v>6</v>
          </cell>
          <cell r="U66">
            <v>1</v>
          </cell>
          <cell r="V66">
            <v>337</v>
          </cell>
          <cell r="W66">
            <v>16</v>
          </cell>
          <cell r="X66">
            <v>1</v>
          </cell>
          <cell r="Y66">
            <v>1</v>
          </cell>
          <cell r="Z66">
            <v>16.850000000000001</v>
          </cell>
          <cell r="AA66">
            <v>397.85</v>
          </cell>
          <cell r="AB66">
            <v>2387.1000000000004</v>
          </cell>
          <cell r="AC66">
            <v>0</v>
          </cell>
          <cell r="AD66">
            <v>1</v>
          </cell>
          <cell r="AE66">
            <v>1</v>
          </cell>
          <cell r="AF66">
            <v>0</v>
          </cell>
          <cell r="AG66" t="str">
            <v>M75</v>
          </cell>
          <cell r="AH66" t="str">
            <v>ARMOUR</v>
          </cell>
          <cell r="AI66">
            <v>6</v>
          </cell>
          <cell r="AJ66">
            <v>6</v>
          </cell>
          <cell r="AK66">
            <v>48</v>
          </cell>
          <cell r="AL66">
            <v>1000</v>
          </cell>
          <cell r="AM66">
            <v>12</v>
          </cell>
          <cell r="AN66">
            <v>0</v>
          </cell>
          <cell r="AP66" t="str">
            <v>M</v>
          </cell>
          <cell r="AQ66">
            <v>0</v>
          </cell>
          <cell r="AR66" t="str">
            <v>LOW</v>
          </cell>
          <cell r="AS66" t="str">
            <v>SUBSTATION 391</v>
          </cell>
          <cell r="AT66" t="str">
            <v>MCC-391-XXX-A</v>
          </cell>
          <cell r="AU66" t="str">
            <v>.</v>
          </cell>
          <cell r="AV66">
            <v>0</v>
          </cell>
          <cell r="AW66">
            <v>0</v>
          </cell>
          <cell r="AX66">
            <v>0</v>
          </cell>
        </row>
        <row r="67">
          <cell r="A67">
            <v>42</v>
          </cell>
          <cell r="B67" t="str">
            <v>321.FN566</v>
          </cell>
          <cell r="D67" t="str">
            <v>321.FN566-P</v>
          </cell>
          <cell r="F67" t="str">
            <v>FAN</v>
          </cell>
          <cell r="G67">
            <v>380</v>
          </cell>
          <cell r="H67" t="str">
            <v>200 HP</v>
          </cell>
          <cell r="I67">
            <v>149.19999999999999</v>
          </cell>
          <cell r="J67" t="str">
            <v>MCC-391-XXX-A</v>
          </cell>
          <cell r="K67" t="str">
            <v>UG</v>
          </cell>
          <cell r="L67" t="str">
            <v>321.FN566</v>
          </cell>
          <cell r="M67" t="str">
            <v>0.6/1  KV ,CU/XLPE/STA/PVC ; 4C X 300 SQMM</v>
          </cell>
          <cell r="N67" t="str">
            <v>0.6/1  KV ,CU/XLPE/STA/PVC ; 6-4C X 300 SQMM</v>
          </cell>
          <cell r="O67">
            <v>300</v>
          </cell>
          <cell r="P67">
            <v>6</v>
          </cell>
          <cell r="Q67">
            <v>4</v>
          </cell>
          <cell r="R67">
            <v>69.5</v>
          </cell>
          <cell r="S67">
            <v>19</v>
          </cell>
          <cell r="T67">
            <v>6</v>
          </cell>
          <cell r="U67">
            <v>1</v>
          </cell>
          <cell r="V67">
            <v>337</v>
          </cell>
          <cell r="W67">
            <v>16</v>
          </cell>
          <cell r="X67">
            <v>1</v>
          </cell>
          <cell r="Y67">
            <v>1</v>
          </cell>
          <cell r="Z67">
            <v>16.850000000000001</v>
          </cell>
          <cell r="AA67">
            <v>397.85</v>
          </cell>
          <cell r="AB67">
            <v>2387.1000000000004</v>
          </cell>
          <cell r="AC67">
            <v>0</v>
          </cell>
          <cell r="AD67">
            <v>1</v>
          </cell>
          <cell r="AE67">
            <v>1</v>
          </cell>
          <cell r="AF67">
            <v>0</v>
          </cell>
          <cell r="AG67" t="str">
            <v>M75</v>
          </cell>
          <cell r="AH67" t="str">
            <v>ARMOUR</v>
          </cell>
          <cell r="AI67">
            <v>6</v>
          </cell>
          <cell r="AJ67">
            <v>6</v>
          </cell>
          <cell r="AK67">
            <v>48</v>
          </cell>
          <cell r="AL67">
            <v>1000</v>
          </cell>
          <cell r="AM67">
            <v>12</v>
          </cell>
          <cell r="AN67">
            <v>0</v>
          </cell>
          <cell r="AP67" t="str">
            <v>M</v>
          </cell>
          <cell r="AQ67">
            <v>0</v>
          </cell>
          <cell r="AR67" t="str">
            <v>LOW</v>
          </cell>
          <cell r="AS67" t="str">
            <v>SUBSTATION 391</v>
          </cell>
          <cell r="AT67" t="str">
            <v>MCC-391-XXX-A</v>
          </cell>
          <cell r="AU67" t="str">
            <v>.</v>
          </cell>
          <cell r="AV67">
            <v>0</v>
          </cell>
          <cell r="AW67">
            <v>0</v>
          </cell>
          <cell r="AX67">
            <v>0</v>
          </cell>
        </row>
        <row r="68">
          <cell r="A68">
            <v>43</v>
          </cell>
          <cell r="B68" t="str">
            <v>321.FN710</v>
          </cell>
          <cell r="D68" t="str">
            <v>321.FN710-P</v>
          </cell>
          <cell r="F68" t="str">
            <v>FEEDER FOR HEAT GENERATOR</v>
          </cell>
          <cell r="G68">
            <v>380</v>
          </cell>
          <cell r="H68" t="str">
            <v>149.2 kW</v>
          </cell>
          <cell r="I68">
            <v>149.19999999999999</v>
          </cell>
          <cell r="J68" t="str">
            <v>MCC-391-XXX-A</v>
          </cell>
          <cell r="K68" t="str">
            <v>UG</v>
          </cell>
          <cell r="L68" t="str">
            <v>321.FN710</v>
          </cell>
          <cell r="M68" t="str">
            <v>0.6/1  KV ,CU/XLPE/STA/PVC ; 4C X 300 SQMM</v>
          </cell>
          <cell r="N68" t="str">
            <v>0.6/1  KV ,CU/XLPE/STA/PVC ; 6-4C X 300 SQMM</v>
          </cell>
          <cell r="O68">
            <v>300</v>
          </cell>
          <cell r="P68">
            <v>6</v>
          </cell>
          <cell r="Q68">
            <v>4</v>
          </cell>
          <cell r="R68">
            <v>69.5</v>
          </cell>
          <cell r="S68">
            <v>19</v>
          </cell>
          <cell r="T68">
            <v>6</v>
          </cell>
          <cell r="U68">
            <v>1</v>
          </cell>
          <cell r="V68">
            <v>337</v>
          </cell>
          <cell r="W68">
            <v>16</v>
          </cell>
          <cell r="X68">
            <v>1</v>
          </cell>
          <cell r="Y68">
            <v>1</v>
          </cell>
          <cell r="Z68">
            <v>16.850000000000001</v>
          </cell>
          <cell r="AA68">
            <v>397.85</v>
          </cell>
          <cell r="AB68">
            <v>2387.1000000000004</v>
          </cell>
          <cell r="AC68">
            <v>0</v>
          </cell>
          <cell r="AD68">
            <v>1</v>
          </cell>
          <cell r="AE68">
            <v>1</v>
          </cell>
          <cell r="AF68">
            <v>0</v>
          </cell>
          <cell r="AG68" t="str">
            <v>M75</v>
          </cell>
          <cell r="AH68" t="str">
            <v>ARMOUR</v>
          </cell>
          <cell r="AI68">
            <v>6</v>
          </cell>
          <cell r="AJ68">
            <v>6</v>
          </cell>
          <cell r="AK68">
            <v>48</v>
          </cell>
          <cell r="AL68">
            <v>1000</v>
          </cell>
          <cell r="AM68">
            <v>12</v>
          </cell>
          <cell r="AN68">
            <v>0</v>
          </cell>
          <cell r="AP68" t="str">
            <v>F</v>
          </cell>
          <cell r="AQ68">
            <v>0</v>
          </cell>
          <cell r="AR68" t="str">
            <v>LOW</v>
          </cell>
          <cell r="AS68" t="str">
            <v>SUBSTATION 391</v>
          </cell>
          <cell r="AT68" t="str">
            <v>MCC-391-XXX-A</v>
          </cell>
          <cell r="AU68" t="str">
            <v>.</v>
          </cell>
          <cell r="AV68">
            <v>0</v>
          </cell>
          <cell r="AW68">
            <v>0</v>
          </cell>
          <cell r="AX68">
            <v>0</v>
          </cell>
        </row>
        <row r="69">
          <cell r="A69">
            <v>44</v>
          </cell>
          <cell r="B69" t="str">
            <v>321.FN710-A</v>
          </cell>
          <cell r="D69" t="str">
            <v>321.FN710-A-P</v>
          </cell>
          <cell r="F69" t="str">
            <v>Fan</v>
          </cell>
          <cell r="G69">
            <v>380</v>
          </cell>
          <cell r="H69" t="str">
            <v>200 HP</v>
          </cell>
          <cell r="I69">
            <v>149.19999999999999</v>
          </cell>
          <cell r="J69" t="str">
            <v>MCC-391-XXX-A</v>
          </cell>
          <cell r="K69" t="str">
            <v>UG</v>
          </cell>
          <cell r="L69" t="str">
            <v>321.FN710-A</v>
          </cell>
          <cell r="M69" t="str">
            <v>0.6/1  KV ,CU/XLPE/STA/PVC ; 4C X 300 SQMM</v>
          </cell>
          <cell r="N69" t="str">
            <v>0.6/1  KV ,CU/XLPE/STA/PVC ; 6-4C X 300 SQMM</v>
          </cell>
          <cell r="O69">
            <v>300</v>
          </cell>
          <cell r="P69">
            <v>6</v>
          </cell>
          <cell r="Q69">
            <v>4</v>
          </cell>
          <cell r="R69">
            <v>69.5</v>
          </cell>
          <cell r="S69">
            <v>19</v>
          </cell>
          <cell r="T69">
            <v>6</v>
          </cell>
          <cell r="U69">
            <v>1</v>
          </cell>
          <cell r="V69">
            <v>337</v>
          </cell>
          <cell r="W69">
            <v>16</v>
          </cell>
          <cell r="X69">
            <v>1</v>
          </cell>
          <cell r="Y69">
            <v>1</v>
          </cell>
          <cell r="Z69">
            <v>16.850000000000001</v>
          </cell>
          <cell r="AA69">
            <v>397.85</v>
          </cell>
          <cell r="AB69">
            <v>2387.1000000000004</v>
          </cell>
          <cell r="AC69">
            <v>0</v>
          </cell>
          <cell r="AD69">
            <v>1</v>
          </cell>
          <cell r="AE69">
            <v>1</v>
          </cell>
          <cell r="AF69">
            <v>0</v>
          </cell>
          <cell r="AG69" t="str">
            <v>M75</v>
          </cell>
          <cell r="AH69" t="str">
            <v>ARMOUR</v>
          </cell>
          <cell r="AI69">
            <v>6</v>
          </cell>
          <cell r="AJ69">
            <v>6</v>
          </cell>
          <cell r="AK69">
            <v>48</v>
          </cell>
          <cell r="AL69">
            <v>1000</v>
          </cell>
          <cell r="AM69">
            <v>12</v>
          </cell>
          <cell r="AN69">
            <v>0</v>
          </cell>
          <cell r="AP69" t="str">
            <v>M</v>
          </cell>
          <cell r="AQ69">
            <v>0</v>
          </cell>
          <cell r="AR69" t="str">
            <v>LOW</v>
          </cell>
          <cell r="AS69" t="str">
            <v>SUBSTATION 391</v>
          </cell>
          <cell r="AT69" t="str">
            <v>MCC-391-XXX-A</v>
          </cell>
          <cell r="AU69" t="str">
            <v>.</v>
          </cell>
          <cell r="AV69">
            <v>0</v>
          </cell>
          <cell r="AW69">
            <v>0</v>
          </cell>
          <cell r="AX69">
            <v>0</v>
          </cell>
        </row>
        <row r="70">
          <cell r="A70">
            <v>45</v>
          </cell>
          <cell r="B70" t="str">
            <v>321.FN710-B</v>
          </cell>
          <cell r="D70" t="str">
            <v>321.FN710-B-P</v>
          </cell>
          <cell r="F70" t="str">
            <v>Fan</v>
          </cell>
          <cell r="G70">
            <v>380</v>
          </cell>
          <cell r="H70" t="str">
            <v>200 HP</v>
          </cell>
          <cell r="I70">
            <v>149.19999999999999</v>
          </cell>
          <cell r="J70" t="str">
            <v>MCC-391-XXX-A</v>
          </cell>
          <cell r="K70" t="str">
            <v>UG</v>
          </cell>
          <cell r="L70" t="str">
            <v>321.FN710-B</v>
          </cell>
          <cell r="M70" t="str">
            <v>0.6/1  KV ,CU/XLPE/STA/PVC ; 4C X 300 SQMM</v>
          </cell>
          <cell r="N70" t="str">
            <v>0.6/1  KV ,CU/XLPE/STA/PVC ; 6-4C X 300 SQMM</v>
          </cell>
          <cell r="O70">
            <v>300</v>
          </cell>
          <cell r="P70">
            <v>6</v>
          </cell>
          <cell r="Q70">
            <v>4</v>
          </cell>
          <cell r="R70">
            <v>69.5</v>
          </cell>
          <cell r="S70">
            <v>19</v>
          </cell>
          <cell r="T70">
            <v>6</v>
          </cell>
          <cell r="U70">
            <v>1</v>
          </cell>
          <cell r="V70">
            <v>337</v>
          </cell>
          <cell r="W70">
            <v>16</v>
          </cell>
          <cell r="X70">
            <v>1</v>
          </cell>
          <cell r="Y70">
            <v>1</v>
          </cell>
          <cell r="Z70">
            <v>16.850000000000001</v>
          </cell>
          <cell r="AA70">
            <v>397.85</v>
          </cell>
          <cell r="AB70">
            <v>2387.1000000000004</v>
          </cell>
          <cell r="AC70">
            <v>0</v>
          </cell>
          <cell r="AD70">
            <v>1</v>
          </cell>
          <cell r="AE70">
            <v>1</v>
          </cell>
          <cell r="AF70">
            <v>0</v>
          </cell>
          <cell r="AG70" t="str">
            <v>M75</v>
          </cell>
          <cell r="AH70" t="str">
            <v>ARMOUR</v>
          </cell>
          <cell r="AI70">
            <v>6</v>
          </cell>
          <cell r="AJ70">
            <v>6</v>
          </cell>
          <cell r="AK70">
            <v>48</v>
          </cell>
          <cell r="AL70">
            <v>1000</v>
          </cell>
          <cell r="AM70">
            <v>12</v>
          </cell>
          <cell r="AN70">
            <v>0</v>
          </cell>
          <cell r="AP70" t="str">
            <v>M</v>
          </cell>
          <cell r="AQ70">
            <v>0</v>
          </cell>
          <cell r="AR70" t="str">
            <v>LOW</v>
          </cell>
          <cell r="AS70" t="str">
            <v>SUBSTATION 391</v>
          </cell>
          <cell r="AT70" t="str">
            <v>MCC-391-XXX-A</v>
          </cell>
          <cell r="AU70" t="str">
            <v>.</v>
          </cell>
          <cell r="AV70">
            <v>0</v>
          </cell>
          <cell r="AW70">
            <v>0</v>
          </cell>
          <cell r="AX70">
            <v>0</v>
          </cell>
        </row>
        <row r="71">
          <cell r="A71">
            <v>46</v>
          </cell>
          <cell r="B71" t="str">
            <v>321.FN091</v>
          </cell>
          <cell r="D71" t="str">
            <v>321.FN091-P</v>
          </cell>
          <cell r="F71">
            <v>0</v>
          </cell>
          <cell r="G71">
            <v>380</v>
          </cell>
          <cell r="H71" t="str">
            <v>200 HP</v>
          </cell>
          <cell r="I71">
            <v>149.19999999999999</v>
          </cell>
          <cell r="J71" t="str">
            <v>MCC-391-XXX-A</v>
          </cell>
          <cell r="K71" t="str">
            <v>UG</v>
          </cell>
          <cell r="L71" t="str">
            <v>321.FN091</v>
          </cell>
          <cell r="M71" t="str">
            <v>0.6/1  KV ,CU/XLPE/STA/PVC ; 4C X 300 SQMM</v>
          </cell>
          <cell r="N71" t="str">
            <v>0.6/1  KV ,CU/XLPE/STA/PVC ; 6-4C X 300 SQMM</v>
          </cell>
          <cell r="O71">
            <v>300</v>
          </cell>
          <cell r="P71">
            <v>6</v>
          </cell>
          <cell r="Q71">
            <v>4</v>
          </cell>
          <cell r="R71">
            <v>69.5</v>
          </cell>
          <cell r="S71">
            <v>19</v>
          </cell>
          <cell r="T71">
            <v>6</v>
          </cell>
          <cell r="U71">
            <v>1</v>
          </cell>
          <cell r="V71">
            <v>337</v>
          </cell>
          <cell r="W71">
            <v>16</v>
          </cell>
          <cell r="X71">
            <v>1</v>
          </cell>
          <cell r="Y71">
            <v>1</v>
          </cell>
          <cell r="Z71">
            <v>16.850000000000001</v>
          </cell>
          <cell r="AA71">
            <v>397.85</v>
          </cell>
          <cell r="AB71">
            <v>2387.1000000000004</v>
          </cell>
          <cell r="AC71">
            <v>0</v>
          </cell>
          <cell r="AD71">
            <v>1</v>
          </cell>
          <cell r="AE71">
            <v>1</v>
          </cell>
          <cell r="AF71">
            <v>0</v>
          </cell>
          <cell r="AG71" t="str">
            <v>M75</v>
          </cell>
          <cell r="AH71" t="str">
            <v>ARMOUR</v>
          </cell>
          <cell r="AI71">
            <v>6</v>
          </cell>
          <cell r="AJ71">
            <v>6</v>
          </cell>
          <cell r="AK71">
            <v>48</v>
          </cell>
          <cell r="AL71">
            <v>1000</v>
          </cell>
          <cell r="AM71">
            <v>12</v>
          </cell>
          <cell r="AN71">
            <v>0</v>
          </cell>
          <cell r="AP71" t="str">
            <v>M</v>
          </cell>
          <cell r="AQ71">
            <v>0</v>
          </cell>
          <cell r="AR71" t="str">
            <v>LOW</v>
          </cell>
          <cell r="AS71" t="str">
            <v>SUBSTATION 391</v>
          </cell>
          <cell r="AT71" t="str">
            <v>MCC-391-XXX-A</v>
          </cell>
          <cell r="AU71" t="str">
            <v>.</v>
          </cell>
          <cell r="AV71">
            <v>0</v>
          </cell>
          <cell r="AW71">
            <v>0</v>
          </cell>
          <cell r="AX71">
            <v>0</v>
          </cell>
        </row>
        <row r="72">
          <cell r="F72" t="str">
            <v>OPTIONAL</v>
          </cell>
        </row>
        <row r="73">
          <cell r="A73">
            <v>47</v>
          </cell>
          <cell r="B73" t="str">
            <v>321.CA900</v>
          </cell>
          <cell r="D73" t="str">
            <v>321.CA900-P</v>
          </cell>
          <cell r="F73" t="str">
            <v>FEEDER FOR 321.CA900</v>
          </cell>
          <cell r="G73">
            <v>380</v>
          </cell>
          <cell r="H73" t="str">
            <v>1000 HP</v>
          </cell>
          <cell r="I73">
            <v>746</v>
          </cell>
          <cell r="J73" t="str">
            <v>MCC-391-XXX-A</v>
          </cell>
          <cell r="K73" t="str">
            <v>UG</v>
          </cell>
          <cell r="L73" t="str">
            <v>321.CA900</v>
          </cell>
          <cell r="M73" t="str">
            <v>0.6/1  KV ,CU/XLPE/STA/PVC ; 2C X 120 SQMM</v>
          </cell>
          <cell r="N73" t="str">
            <v>0.6/1  KV ,CU/XLPE/STA/PVC ; 2-2C X 120 SQMM</v>
          </cell>
          <cell r="O73">
            <v>120</v>
          </cell>
          <cell r="P73">
            <v>1</v>
          </cell>
          <cell r="Q73">
            <v>2</v>
          </cell>
          <cell r="R73">
            <v>40.5</v>
          </cell>
          <cell r="S73">
            <v>19</v>
          </cell>
          <cell r="T73">
            <v>6</v>
          </cell>
          <cell r="U73">
            <v>1</v>
          </cell>
          <cell r="V73">
            <v>337</v>
          </cell>
          <cell r="W73">
            <v>16</v>
          </cell>
          <cell r="X73">
            <v>1</v>
          </cell>
          <cell r="Y73">
            <v>1</v>
          </cell>
          <cell r="Z73">
            <v>16.850000000000001</v>
          </cell>
          <cell r="AA73">
            <v>397.85</v>
          </cell>
          <cell r="AB73">
            <v>795.7</v>
          </cell>
          <cell r="AC73">
            <v>0</v>
          </cell>
          <cell r="AD73">
            <v>1</v>
          </cell>
          <cell r="AE73">
            <v>1</v>
          </cell>
          <cell r="AF73">
            <v>0</v>
          </cell>
          <cell r="AG73" t="str">
            <v>M40</v>
          </cell>
          <cell r="AH73" t="str">
            <v>ARMOUR</v>
          </cell>
          <cell r="AI73">
            <v>1</v>
          </cell>
          <cell r="AJ73">
            <v>1</v>
          </cell>
          <cell r="AK73">
            <v>4</v>
          </cell>
          <cell r="AL73">
            <v>1000</v>
          </cell>
          <cell r="AM73">
            <v>0</v>
          </cell>
          <cell r="AN73">
            <v>0</v>
          </cell>
          <cell r="AP73" t="str">
            <v>M</v>
          </cell>
          <cell r="AQ73">
            <v>0</v>
          </cell>
          <cell r="AR73" t="str">
            <v>LOW</v>
          </cell>
          <cell r="AS73" t="str">
            <v>SUBSTATION 391</v>
          </cell>
          <cell r="AT73" t="str">
            <v>MCC-391-XXX-A</v>
          </cell>
          <cell r="AU73" t="str">
            <v>.</v>
          </cell>
          <cell r="AV73">
            <v>0</v>
          </cell>
          <cell r="AW73">
            <v>0</v>
          </cell>
          <cell r="AX73">
            <v>0</v>
          </cell>
        </row>
        <row r="74">
          <cell r="A74">
            <v>48</v>
          </cell>
          <cell r="B74" t="str">
            <v>321.CA900-A</v>
          </cell>
          <cell r="D74" t="str">
            <v>321.CA900-A-P</v>
          </cell>
          <cell r="F74" t="str">
            <v>Travelling Crane</v>
          </cell>
          <cell r="G74">
            <v>380</v>
          </cell>
          <cell r="H74" t="str">
            <v>200 HP</v>
          </cell>
          <cell r="I74">
            <v>149.19999999999999</v>
          </cell>
          <cell r="J74" t="str">
            <v>MCC-391-XXX-A</v>
          </cell>
          <cell r="K74" t="str">
            <v>UG</v>
          </cell>
          <cell r="L74" t="str">
            <v>321.CA900-A</v>
          </cell>
          <cell r="M74" t="str">
            <v>0.6/1  KV ,CU/XLPE/STA/PVC ; 4C X 300 SQMM</v>
          </cell>
          <cell r="N74" t="str">
            <v>0.6/1  KV ,CU/XLPE/STA/PVC ; 6-4C X 300 SQMM</v>
          </cell>
          <cell r="O74">
            <v>300</v>
          </cell>
          <cell r="P74">
            <v>6</v>
          </cell>
          <cell r="Q74">
            <v>4</v>
          </cell>
          <cell r="R74">
            <v>69.5</v>
          </cell>
          <cell r="S74">
            <v>19</v>
          </cell>
          <cell r="T74">
            <v>6</v>
          </cell>
          <cell r="U74">
            <v>1</v>
          </cell>
          <cell r="V74">
            <v>337</v>
          </cell>
          <cell r="W74">
            <v>16</v>
          </cell>
          <cell r="X74">
            <v>1</v>
          </cell>
          <cell r="Y74">
            <v>1</v>
          </cell>
          <cell r="Z74">
            <v>16.850000000000001</v>
          </cell>
          <cell r="AA74">
            <v>397.85</v>
          </cell>
          <cell r="AB74">
            <v>2387.1000000000004</v>
          </cell>
          <cell r="AC74">
            <v>0</v>
          </cell>
          <cell r="AD74">
            <v>1</v>
          </cell>
          <cell r="AE74">
            <v>1</v>
          </cell>
          <cell r="AF74">
            <v>0</v>
          </cell>
          <cell r="AG74" t="str">
            <v>M75</v>
          </cell>
          <cell r="AH74" t="str">
            <v>ARMOUR</v>
          </cell>
          <cell r="AI74">
            <v>6</v>
          </cell>
          <cell r="AJ74">
            <v>6</v>
          </cell>
          <cell r="AK74">
            <v>48</v>
          </cell>
          <cell r="AL74">
            <v>1000</v>
          </cell>
          <cell r="AM74">
            <v>12</v>
          </cell>
          <cell r="AN74">
            <v>0</v>
          </cell>
          <cell r="AP74" t="str">
            <v>M</v>
          </cell>
          <cell r="AQ74">
            <v>0</v>
          </cell>
          <cell r="AR74" t="str">
            <v>LOW</v>
          </cell>
          <cell r="AS74" t="str">
            <v>SUBSTATION 391</v>
          </cell>
          <cell r="AT74" t="str">
            <v>MCC-391-XXX-A</v>
          </cell>
          <cell r="AU74" t="str">
            <v>.</v>
          </cell>
          <cell r="AV74">
            <v>0</v>
          </cell>
          <cell r="AW74">
            <v>0</v>
          </cell>
          <cell r="AX74">
            <v>0</v>
          </cell>
        </row>
        <row r="75">
          <cell r="A75">
            <v>49</v>
          </cell>
          <cell r="B75" t="str">
            <v>321.CA900-B</v>
          </cell>
          <cell r="D75" t="str">
            <v>321.CA900-B-P</v>
          </cell>
          <cell r="F75" t="str">
            <v>Travelling Crane</v>
          </cell>
          <cell r="G75">
            <v>380</v>
          </cell>
          <cell r="H75" t="str">
            <v>200 HP</v>
          </cell>
          <cell r="I75">
            <v>149.19999999999999</v>
          </cell>
          <cell r="J75" t="str">
            <v>MCC-391-XXX-A</v>
          </cell>
          <cell r="K75" t="str">
            <v>UG</v>
          </cell>
          <cell r="L75" t="str">
            <v>321.CA900-B</v>
          </cell>
          <cell r="M75" t="str">
            <v>0.6/1  KV ,CU/XLPE/STA/PVC ; 4C X 300 SQMM</v>
          </cell>
          <cell r="N75" t="str">
            <v>0.6/1  KV ,CU/XLPE/STA/PVC ; 6-4C X 300 SQMM</v>
          </cell>
          <cell r="O75">
            <v>300</v>
          </cell>
          <cell r="P75">
            <v>6</v>
          </cell>
          <cell r="Q75">
            <v>4</v>
          </cell>
          <cell r="R75">
            <v>69.5</v>
          </cell>
          <cell r="S75">
            <v>19</v>
          </cell>
          <cell r="T75">
            <v>6</v>
          </cell>
          <cell r="U75">
            <v>1</v>
          </cell>
          <cell r="V75">
            <v>337</v>
          </cell>
          <cell r="W75">
            <v>16</v>
          </cell>
          <cell r="X75">
            <v>1</v>
          </cell>
          <cell r="Y75">
            <v>1</v>
          </cell>
          <cell r="Z75">
            <v>16.850000000000001</v>
          </cell>
          <cell r="AA75">
            <v>397.85</v>
          </cell>
          <cell r="AB75">
            <v>2387.1000000000004</v>
          </cell>
          <cell r="AC75">
            <v>0</v>
          </cell>
          <cell r="AD75">
            <v>1</v>
          </cell>
          <cell r="AE75">
            <v>1</v>
          </cell>
          <cell r="AF75">
            <v>0</v>
          </cell>
          <cell r="AG75" t="str">
            <v>M75</v>
          </cell>
          <cell r="AH75" t="str">
            <v>ARMOUR</v>
          </cell>
          <cell r="AI75">
            <v>6</v>
          </cell>
          <cell r="AJ75">
            <v>6</v>
          </cell>
          <cell r="AK75">
            <v>48</v>
          </cell>
          <cell r="AL75">
            <v>1000</v>
          </cell>
          <cell r="AM75">
            <v>12</v>
          </cell>
          <cell r="AN75">
            <v>0</v>
          </cell>
          <cell r="AP75" t="str">
            <v>M</v>
          </cell>
          <cell r="AQ75">
            <v>0</v>
          </cell>
          <cell r="AR75" t="str">
            <v>LOW</v>
          </cell>
          <cell r="AS75" t="str">
            <v>SUBSTATION 391</v>
          </cell>
          <cell r="AT75" t="str">
            <v>MCC-391-XXX-A</v>
          </cell>
          <cell r="AU75" t="str">
            <v>.</v>
          </cell>
          <cell r="AV75">
            <v>0</v>
          </cell>
          <cell r="AW75">
            <v>0</v>
          </cell>
          <cell r="AX75">
            <v>0</v>
          </cell>
        </row>
        <row r="76">
          <cell r="A76">
            <v>50</v>
          </cell>
          <cell r="B76" t="str">
            <v>321.CA900-C</v>
          </cell>
          <cell r="D76" t="str">
            <v>321.CA900-C-P</v>
          </cell>
          <cell r="F76" t="str">
            <v>Travelling Crane</v>
          </cell>
          <cell r="G76">
            <v>380</v>
          </cell>
          <cell r="H76" t="str">
            <v>200 HP</v>
          </cell>
          <cell r="I76">
            <v>149.19999999999999</v>
          </cell>
          <cell r="J76" t="str">
            <v>MCC-391-XXX-A</v>
          </cell>
          <cell r="K76" t="str">
            <v>UG</v>
          </cell>
          <cell r="L76" t="str">
            <v>321.CA900-C</v>
          </cell>
          <cell r="M76" t="str">
            <v>0.6/1  KV ,CU/XLPE/STA/PVC ; 4C X 300 SQMM</v>
          </cell>
          <cell r="N76" t="str">
            <v>0.6/1  KV ,CU/XLPE/STA/PVC ; 6-4C X 300 SQMM</v>
          </cell>
          <cell r="O76">
            <v>300</v>
          </cell>
          <cell r="P76">
            <v>6</v>
          </cell>
          <cell r="Q76">
            <v>4</v>
          </cell>
          <cell r="R76">
            <v>69.5</v>
          </cell>
          <cell r="S76">
            <v>19</v>
          </cell>
          <cell r="T76">
            <v>6</v>
          </cell>
          <cell r="U76">
            <v>1</v>
          </cell>
          <cell r="V76">
            <v>337</v>
          </cell>
          <cell r="W76">
            <v>16</v>
          </cell>
          <cell r="X76">
            <v>1</v>
          </cell>
          <cell r="Y76">
            <v>1</v>
          </cell>
          <cell r="Z76">
            <v>16.850000000000001</v>
          </cell>
          <cell r="AA76">
            <v>397.85</v>
          </cell>
          <cell r="AB76">
            <v>2387.1000000000004</v>
          </cell>
          <cell r="AC76">
            <v>0</v>
          </cell>
          <cell r="AD76">
            <v>1</v>
          </cell>
          <cell r="AE76">
            <v>1</v>
          </cell>
          <cell r="AF76">
            <v>0</v>
          </cell>
          <cell r="AG76" t="str">
            <v>M75</v>
          </cell>
          <cell r="AH76" t="str">
            <v>ARMOUR</v>
          </cell>
          <cell r="AI76">
            <v>6</v>
          </cell>
          <cell r="AJ76">
            <v>6</v>
          </cell>
          <cell r="AK76">
            <v>48</v>
          </cell>
          <cell r="AL76">
            <v>1000</v>
          </cell>
          <cell r="AM76">
            <v>12</v>
          </cell>
          <cell r="AN76">
            <v>0</v>
          </cell>
          <cell r="AP76" t="str">
            <v>M</v>
          </cell>
          <cell r="AQ76">
            <v>0</v>
          </cell>
          <cell r="AR76" t="str">
            <v>LOW</v>
          </cell>
          <cell r="AS76" t="str">
            <v>SUBSTATION 391</v>
          </cell>
          <cell r="AT76" t="str">
            <v>MCC-391-XXX-A</v>
          </cell>
          <cell r="AU76" t="str">
            <v>.</v>
          </cell>
          <cell r="AV76">
            <v>0</v>
          </cell>
          <cell r="AW76">
            <v>0</v>
          </cell>
          <cell r="AX76">
            <v>0</v>
          </cell>
        </row>
        <row r="77">
          <cell r="A77">
            <v>51</v>
          </cell>
          <cell r="B77" t="str">
            <v>321.CA900-D</v>
          </cell>
          <cell r="D77" t="str">
            <v>321.CA900-D-P</v>
          </cell>
          <cell r="F77" t="str">
            <v>Travelling Crane</v>
          </cell>
          <cell r="G77">
            <v>380</v>
          </cell>
          <cell r="H77" t="str">
            <v>200 HP</v>
          </cell>
          <cell r="I77">
            <v>149.19999999999999</v>
          </cell>
          <cell r="J77" t="str">
            <v>MCC-391-XXX-A</v>
          </cell>
          <cell r="K77" t="str">
            <v>UG</v>
          </cell>
          <cell r="L77" t="str">
            <v>321.CA900-D</v>
          </cell>
          <cell r="M77" t="str">
            <v>0.6/1  KV ,CU/XLPE/STA/PVC ; 4C X 300 SQMM</v>
          </cell>
          <cell r="N77" t="str">
            <v>0.6/1  KV ,CU/XLPE/STA/PVC ; 6-4C X 300 SQMM</v>
          </cell>
          <cell r="O77">
            <v>300</v>
          </cell>
          <cell r="P77">
            <v>6</v>
          </cell>
          <cell r="Q77">
            <v>4</v>
          </cell>
          <cell r="R77">
            <v>69.5</v>
          </cell>
          <cell r="S77">
            <v>19</v>
          </cell>
          <cell r="T77">
            <v>6</v>
          </cell>
          <cell r="U77">
            <v>1</v>
          </cell>
          <cell r="V77">
            <v>337</v>
          </cell>
          <cell r="W77">
            <v>16</v>
          </cell>
          <cell r="X77">
            <v>1</v>
          </cell>
          <cell r="Y77">
            <v>1</v>
          </cell>
          <cell r="Z77">
            <v>16.850000000000001</v>
          </cell>
          <cell r="AA77">
            <v>397.85</v>
          </cell>
          <cell r="AB77">
            <v>2387.1000000000004</v>
          </cell>
          <cell r="AC77">
            <v>0</v>
          </cell>
          <cell r="AD77">
            <v>1</v>
          </cell>
          <cell r="AE77">
            <v>1</v>
          </cell>
          <cell r="AF77">
            <v>0</v>
          </cell>
          <cell r="AG77" t="str">
            <v>M75</v>
          </cell>
          <cell r="AH77" t="str">
            <v>ARMOUR</v>
          </cell>
          <cell r="AI77">
            <v>6</v>
          </cell>
          <cell r="AJ77">
            <v>6</v>
          </cell>
          <cell r="AK77">
            <v>48</v>
          </cell>
          <cell r="AL77">
            <v>1000</v>
          </cell>
          <cell r="AM77">
            <v>12</v>
          </cell>
          <cell r="AN77">
            <v>0</v>
          </cell>
          <cell r="AP77" t="str">
            <v>M</v>
          </cell>
          <cell r="AQ77">
            <v>0</v>
          </cell>
          <cell r="AR77" t="str">
            <v>LOW</v>
          </cell>
          <cell r="AS77" t="str">
            <v>SUBSTATION 391</v>
          </cell>
          <cell r="AT77" t="str">
            <v>MCC-391-XXX-A</v>
          </cell>
          <cell r="AU77" t="str">
            <v>.</v>
          </cell>
          <cell r="AV77">
            <v>0</v>
          </cell>
          <cell r="AW77">
            <v>0</v>
          </cell>
          <cell r="AX77">
            <v>0</v>
          </cell>
        </row>
        <row r="78">
          <cell r="A78">
            <v>52</v>
          </cell>
          <cell r="B78" t="str">
            <v>321.CA900-E</v>
          </cell>
          <cell r="D78" t="str">
            <v>321.CA900-E-P</v>
          </cell>
          <cell r="F78" t="str">
            <v>Travelling Crane</v>
          </cell>
          <cell r="G78">
            <v>380</v>
          </cell>
          <cell r="H78" t="str">
            <v>200 HP</v>
          </cell>
          <cell r="I78">
            <v>149.19999999999999</v>
          </cell>
          <cell r="J78" t="str">
            <v>MCC-391-XXX-A</v>
          </cell>
          <cell r="K78" t="str">
            <v>UG</v>
          </cell>
          <cell r="L78" t="str">
            <v>321.CA900-E</v>
          </cell>
          <cell r="M78" t="str">
            <v>0.6/1  KV ,CU/XLPE/STA/PVC ; 4C X 300 SQMM</v>
          </cell>
          <cell r="N78" t="str">
            <v>0.6/1  KV ,CU/XLPE/STA/PVC ; 6-4C X 300 SQMM</v>
          </cell>
          <cell r="O78">
            <v>300</v>
          </cell>
          <cell r="P78">
            <v>6</v>
          </cell>
          <cell r="Q78">
            <v>4</v>
          </cell>
          <cell r="R78">
            <v>69.5</v>
          </cell>
          <cell r="S78">
            <v>19</v>
          </cell>
          <cell r="T78">
            <v>6</v>
          </cell>
          <cell r="U78">
            <v>1</v>
          </cell>
          <cell r="V78">
            <v>337</v>
          </cell>
          <cell r="W78">
            <v>16</v>
          </cell>
          <cell r="X78">
            <v>1</v>
          </cell>
          <cell r="Y78">
            <v>1</v>
          </cell>
          <cell r="Z78">
            <v>16.850000000000001</v>
          </cell>
          <cell r="AA78">
            <v>397.85</v>
          </cell>
          <cell r="AB78">
            <v>2387.1000000000004</v>
          </cell>
          <cell r="AC78">
            <v>0</v>
          </cell>
          <cell r="AD78">
            <v>1</v>
          </cell>
          <cell r="AE78">
            <v>1</v>
          </cell>
          <cell r="AF78">
            <v>0</v>
          </cell>
          <cell r="AG78" t="str">
            <v>M75</v>
          </cell>
          <cell r="AH78" t="str">
            <v>ARMOUR</v>
          </cell>
          <cell r="AI78">
            <v>6</v>
          </cell>
          <cell r="AJ78">
            <v>6</v>
          </cell>
          <cell r="AK78">
            <v>48</v>
          </cell>
          <cell r="AL78">
            <v>1000</v>
          </cell>
          <cell r="AM78">
            <v>12</v>
          </cell>
          <cell r="AN78">
            <v>0</v>
          </cell>
          <cell r="AP78" t="str">
            <v>M</v>
          </cell>
          <cell r="AQ78">
            <v>0</v>
          </cell>
          <cell r="AR78" t="str">
            <v>LOW</v>
          </cell>
          <cell r="AS78" t="str">
            <v>SUBSTATION 391</v>
          </cell>
          <cell r="AT78" t="str">
            <v>MCC-391-XXX-A</v>
          </cell>
          <cell r="AU78" t="str">
            <v>.</v>
          </cell>
          <cell r="AV78">
            <v>0</v>
          </cell>
          <cell r="AW78">
            <v>0</v>
          </cell>
          <cell r="AX78">
            <v>0</v>
          </cell>
        </row>
        <row r="79">
          <cell r="F79" t="str">
            <v>OPTIONAL</v>
          </cell>
        </row>
        <row r="80">
          <cell r="A80">
            <v>53</v>
          </cell>
          <cell r="B80" t="str">
            <v>321.VC260</v>
          </cell>
          <cell r="D80" t="str">
            <v>321.VC260-P</v>
          </cell>
          <cell r="F80" t="str">
            <v>-</v>
          </cell>
          <cell r="G80">
            <v>380</v>
          </cell>
          <cell r="H80" t="str">
            <v>200 HP</v>
          </cell>
          <cell r="I80">
            <v>149.19999999999999</v>
          </cell>
          <cell r="J80" t="str">
            <v>MCC-391-XXX-A</v>
          </cell>
          <cell r="K80" t="str">
            <v>UG</v>
          </cell>
          <cell r="L80" t="str">
            <v>321.VC260</v>
          </cell>
          <cell r="M80" t="str">
            <v>0.6/1  KV ,CU/XLPE/STA/PVC ; 4C X 300 SQMM</v>
          </cell>
          <cell r="N80" t="str">
            <v>0.6/1  KV ,CU/XLPE/STA/PVC ; 6-4C X 300 SQMM</v>
          </cell>
          <cell r="O80">
            <v>300</v>
          </cell>
          <cell r="P80">
            <v>6</v>
          </cell>
          <cell r="Q80">
            <v>4</v>
          </cell>
          <cell r="R80">
            <v>69.5</v>
          </cell>
          <cell r="S80">
            <v>19</v>
          </cell>
          <cell r="T80">
            <v>6</v>
          </cell>
          <cell r="U80">
            <v>1</v>
          </cell>
          <cell r="V80">
            <v>337</v>
          </cell>
          <cell r="W80">
            <v>16</v>
          </cell>
          <cell r="X80">
            <v>1</v>
          </cell>
          <cell r="Y80">
            <v>1</v>
          </cell>
          <cell r="Z80">
            <v>16.850000000000001</v>
          </cell>
          <cell r="AA80">
            <v>397.85</v>
          </cell>
          <cell r="AB80">
            <v>2387.1000000000004</v>
          </cell>
          <cell r="AC80">
            <v>0</v>
          </cell>
          <cell r="AD80">
            <v>1</v>
          </cell>
          <cell r="AE80">
            <v>1</v>
          </cell>
          <cell r="AF80">
            <v>0</v>
          </cell>
          <cell r="AG80" t="str">
            <v>M75</v>
          </cell>
          <cell r="AH80" t="str">
            <v>ARMOUR</v>
          </cell>
          <cell r="AI80">
            <v>6</v>
          </cell>
          <cell r="AJ80">
            <v>6</v>
          </cell>
          <cell r="AK80">
            <v>48</v>
          </cell>
          <cell r="AL80">
            <v>1000</v>
          </cell>
          <cell r="AM80">
            <v>12</v>
          </cell>
          <cell r="AN80">
            <v>0</v>
          </cell>
          <cell r="AP80" t="str">
            <v>M</v>
          </cell>
          <cell r="AQ80">
            <v>0</v>
          </cell>
          <cell r="AR80" t="str">
            <v>LOW</v>
          </cell>
          <cell r="AS80" t="str">
            <v>SUBSTATION 391</v>
          </cell>
          <cell r="AT80" t="str">
            <v>MCC-391-XXX-A</v>
          </cell>
          <cell r="AU80" t="str">
            <v>.</v>
          </cell>
          <cell r="AV80">
            <v>0</v>
          </cell>
          <cell r="AW80">
            <v>0</v>
          </cell>
          <cell r="AX80">
            <v>0</v>
          </cell>
        </row>
        <row r="81">
          <cell r="A81">
            <v>54</v>
          </cell>
          <cell r="B81" t="str">
            <v>321.BC270</v>
          </cell>
          <cell r="D81" t="str">
            <v>321.BC270-P</v>
          </cell>
          <cell r="F81" t="str">
            <v>-</v>
          </cell>
          <cell r="G81">
            <v>380</v>
          </cell>
          <cell r="H81" t="str">
            <v>200 HP</v>
          </cell>
          <cell r="I81">
            <v>149.19999999999999</v>
          </cell>
          <cell r="J81" t="str">
            <v>MCC-391-XXX-A</v>
          </cell>
          <cell r="K81" t="str">
            <v>UG</v>
          </cell>
          <cell r="L81" t="str">
            <v>321.BC270</v>
          </cell>
          <cell r="M81" t="str">
            <v>0.6/1  KV ,CU/XLPE/STA/PVC ; 4C X 300 SQMM</v>
          </cell>
          <cell r="N81" t="str">
            <v>0.6/1  KV ,CU/XLPE/STA/PVC ; 6-4C X 300 SQMM</v>
          </cell>
          <cell r="O81">
            <v>300</v>
          </cell>
          <cell r="P81">
            <v>6</v>
          </cell>
          <cell r="Q81">
            <v>4</v>
          </cell>
          <cell r="R81">
            <v>69.5</v>
          </cell>
          <cell r="S81">
            <v>19</v>
          </cell>
          <cell r="T81">
            <v>6</v>
          </cell>
          <cell r="U81">
            <v>1</v>
          </cell>
          <cell r="V81">
            <v>337</v>
          </cell>
          <cell r="W81">
            <v>16</v>
          </cell>
          <cell r="X81">
            <v>1</v>
          </cell>
          <cell r="Y81">
            <v>1</v>
          </cell>
          <cell r="Z81">
            <v>16.850000000000001</v>
          </cell>
          <cell r="AA81">
            <v>397.85</v>
          </cell>
          <cell r="AB81">
            <v>2387.1000000000004</v>
          </cell>
          <cell r="AC81">
            <v>0</v>
          </cell>
          <cell r="AD81">
            <v>1</v>
          </cell>
          <cell r="AE81">
            <v>1</v>
          </cell>
          <cell r="AF81">
            <v>0</v>
          </cell>
          <cell r="AG81" t="str">
            <v>M75</v>
          </cell>
          <cell r="AH81" t="str">
            <v>ARMOUR</v>
          </cell>
          <cell r="AI81">
            <v>6</v>
          </cell>
          <cell r="AJ81">
            <v>6</v>
          </cell>
          <cell r="AK81">
            <v>48</v>
          </cell>
          <cell r="AL81">
            <v>1000</v>
          </cell>
          <cell r="AM81">
            <v>12</v>
          </cell>
          <cell r="AN81">
            <v>0</v>
          </cell>
          <cell r="AP81" t="str">
            <v>M</v>
          </cell>
          <cell r="AQ81">
            <v>0</v>
          </cell>
          <cell r="AR81" t="str">
            <v>LOW</v>
          </cell>
          <cell r="AS81" t="str">
            <v>SUBSTATION 391</v>
          </cell>
          <cell r="AT81" t="str">
            <v>MCC-391-XXX-A</v>
          </cell>
          <cell r="AU81" t="str">
            <v>.</v>
          </cell>
          <cell r="AV81">
            <v>0</v>
          </cell>
          <cell r="AW81">
            <v>0</v>
          </cell>
          <cell r="AX81">
            <v>0</v>
          </cell>
        </row>
        <row r="82">
          <cell r="A82">
            <v>55</v>
          </cell>
          <cell r="B82">
            <v>0</v>
          </cell>
          <cell r="D82" t="str">
            <v>0-P</v>
          </cell>
          <cell r="F82">
            <v>0</v>
          </cell>
          <cell r="G82">
            <v>380</v>
          </cell>
          <cell r="H82" t="str">
            <v>200 HP</v>
          </cell>
          <cell r="I82">
            <v>149.19999999999999</v>
          </cell>
          <cell r="J82" t="str">
            <v>MCC-391-XXX-A</v>
          </cell>
          <cell r="K82" t="str">
            <v>UG</v>
          </cell>
          <cell r="L82">
            <v>0</v>
          </cell>
          <cell r="M82" t="str">
            <v>0.6/1  KV ,CU/XLPE/STA/PVC ; 4C X 300 SQMM</v>
          </cell>
          <cell r="N82" t="str">
            <v>0.6/1  KV ,CU/XLPE/STA/PVC ; 6-4C X 300 SQMM</v>
          </cell>
          <cell r="O82">
            <v>300</v>
          </cell>
          <cell r="P82">
            <v>6</v>
          </cell>
          <cell r="Q82">
            <v>4</v>
          </cell>
          <cell r="R82">
            <v>69.5</v>
          </cell>
          <cell r="S82">
            <v>19</v>
          </cell>
          <cell r="T82">
            <v>6</v>
          </cell>
          <cell r="U82">
            <v>1</v>
          </cell>
          <cell r="V82">
            <v>337</v>
          </cell>
          <cell r="W82">
            <v>16</v>
          </cell>
          <cell r="X82">
            <v>1</v>
          </cell>
          <cell r="Y82">
            <v>1</v>
          </cell>
          <cell r="Z82">
            <v>16.850000000000001</v>
          </cell>
          <cell r="AA82">
            <v>397.85</v>
          </cell>
          <cell r="AB82">
            <v>2387.1000000000004</v>
          </cell>
          <cell r="AC82">
            <v>0</v>
          </cell>
          <cell r="AD82">
            <v>1</v>
          </cell>
          <cell r="AE82">
            <v>1</v>
          </cell>
          <cell r="AF82">
            <v>0</v>
          </cell>
          <cell r="AG82" t="str">
            <v>M75</v>
          </cell>
          <cell r="AH82" t="str">
            <v>ARMOUR</v>
          </cell>
          <cell r="AI82">
            <v>6</v>
          </cell>
          <cell r="AJ82">
            <v>6</v>
          </cell>
          <cell r="AK82">
            <v>48</v>
          </cell>
          <cell r="AL82">
            <v>1000</v>
          </cell>
          <cell r="AM82">
            <v>12</v>
          </cell>
          <cell r="AN82">
            <v>0</v>
          </cell>
          <cell r="AP82" t="str">
            <v>M</v>
          </cell>
          <cell r="AQ82">
            <v>0</v>
          </cell>
          <cell r="AR82" t="str">
            <v>LOW</v>
          </cell>
          <cell r="AS82" t="str">
            <v>SUBSTATION 391</v>
          </cell>
          <cell r="AT82" t="str">
            <v>MCC-391-XXX-A</v>
          </cell>
          <cell r="AU82" t="str">
            <v>.</v>
          </cell>
          <cell r="AV82">
            <v>0</v>
          </cell>
          <cell r="AW82">
            <v>0</v>
          </cell>
          <cell r="AX82">
            <v>0</v>
          </cell>
        </row>
        <row r="83">
          <cell r="A83">
            <v>56</v>
          </cell>
          <cell r="B83">
            <v>0</v>
          </cell>
          <cell r="D83" t="str">
            <v>0-P</v>
          </cell>
          <cell r="F83">
            <v>0</v>
          </cell>
          <cell r="G83">
            <v>380</v>
          </cell>
          <cell r="H83" t="str">
            <v>200 HP</v>
          </cell>
          <cell r="I83">
            <v>149.19999999999999</v>
          </cell>
          <cell r="J83" t="str">
            <v>MCC-391-XXX-A</v>
          </cell>
          <cell r="K83" t="str">
            <v>UG</v>
          </cell>
          <cell r="L83">
            <v>0</v>
          </cell>
          <cell r="M83" t="str">
            <v>0.6/1  KV ,CU/XLPE/STA/PVC ; 4C X 300 SQMM</v>
          </cell>
          <cell r="N83" t="str">
            <v>0.6/1  KV ,CU/XLPE/STA/PVC ; 6-4C X 300 SQMM</v>
          </cell>
          <cell r="O83">
            <v>300</v>
          </cell>
          <cell r="P83">
            <v>6</v>
          </cell>
          <cell r="Q83">
            <v>4</v>
          </cell>
          <cell r="R83">
            <v>69.5</v>
          </cell>
          <cell r="S83">
            <v>19</v>
          </cell>
          <cell r="T83">
            <v>6</v>
          </cell>
          <cell r="U83">
            <v>1</v>
          </cell>
          <cell r="V83">
            <v>337</v>
          </cell>
          <cell r="W83">
            <v>16</v>
          </cell>
          <cell r="X83">
            <v>1</v>
          </cell>
          <cell r="Y83">
            <v>1</v>
          </cell>
          <cell r="Z83">
            <v>16.850000000000001</v>
          </cell>
          <cell r="AA83">
            <v>397.85</v>
          </cell>
          <cell r="AB83">
            <v>2387.1000000000004</v>
          </cell>
          <cell r="AC83">
            <v>0</v>
          </cell>
          <cell r="AD83">
            <v>1</v>
          </cell>
          <cell r="AE83">
            <v>1</v>
          </cell>
          <cell r="AF83">
            <v>0</v>
          </cell>
          <cell r="AG83" t="str">
            <v>M75</v>
          </cell>
          <cell r="AH83" t="str">
            <v>ARMOUR</v>
          </cell>
          <cell r="AI83">
            <v>6</v>
          </cell>
          <cell r="AJ83">
            <v>6</v>
          </cell>
          <cell r="AK83">
            <v>48</v>
          </cell>
          <cell r="AL83">
            <v>1000</v>
          </cell>
          <cell r="AM83">
            <v>12</v>
          </cell>
          <cell r="AN83">
            <v>0</v>
          </cell>
          <cell r="AP83" t="str">
            <v>M</v>
          </cell>
          <cell r="AQ83">
            <v>0</v>
          </cell>
          <cell r="AR83" t="str">
            <v>LOW</v>
          </cell>
          <cell r="AS83" t="str">
            <v>SUBSTATION 391</v>
          </cell>
          <cell r="AT83" t="str">
            <v>MCC-391-XXX-A</v>
          </cell>
          <cell r="AU83" t="str">
            <v>.</v>
          </cell>
          <cell r="AV83">
            <v>0</v>
          </cell>
          <cell r="AW83">
            <v>0</v>
          </cell>
          <cell r="AX83">
            <v>0</v>
          </cell>
        </row>
        <row r="84">
          <cell r="A84">
            <v>57</v>
          </cell>
          <cell r="B84">
            <v>0</v>
          </cell>
          <cell r="D84" t="str">
            <v>0-P</v>
          </cell>
          <cell r="F84">
            <v>0</v>
          </cell>
          <cell r="G84">
            <v>380</v>
          </cell>
          <cell r="H84" t="str">
            <v>200 HP</v>
          </cell>
          <cell r="I84">
            <v>149.19999999999999</v>
          </cell>
          <cell r="J84" t="str">
            <v>MCC-391-XXX-A</v>
          </cell>
          <cell r="K84" t="str">
            <v>UG</v>
          </cell>
          <cell r="L84">
            <v>0</v>
          </cell>
          <cell r="M84" t="str">
            <v>0.6/1  KV ,CU/XLPE/STA/PVC ; 4C X 300 SQMM</v>
          </cell>
          <cell r="N84" t="str">
            <v>0.6/1  KV ,CU/XLPE/STA/PVC ; 6-4C X 300 SQMM</v>
          </cell>
          <cell r="O84">
            <v>300</v>
          </cell>
          <cell r="P84">
            <v>6</v>
          </cell>
          <cell r="Q84">
            <v>4</v>
          </cell>
          <cell r="R84">
            <v>69.5</v>
          </cell>
          <cell r="S84">
            <v>19</v>
          </cell>
          <cell r="T84">
            <v>6</v>
          </cell>
          <cell r="U84">
            <v>1</v>
          </cell>
          <cell r="V84">
            <v>337</v>
          </cell>
          <cell r="W84">
            <v>16</v>
          </cell>
          <cell r="X84">
            <v>1</v>
          </cell>
          <cell r="Y84">
            <v>1</v>
          </cell>
          <cell r="Z84">
            <v>16.850000000000001</v>
          </cell>
          <cell r="AA84">
            <v>397.85</v>
          </cell>
          <cell r="AB84">
            <v>2387.1000000000004</v>
          </cell>
          <cell r="AC84">
            <v>0</v>
          </cell>
          <cell r="AD84">
            <v>1</v>
          </cell>
          <cell r="AE84">
            <v>1</v>
          </cell>
          <cell r="AF84">
            <v>0</v>
          </cell>
          <cell r="AG84" t="str">
            <v>M75</v>
          </cell>
          <cell r="AH84" t="str">
            <v>ARMOUR</v>
          </cell>
          <cell r="AI84">
            <v>6</v>
          </cell>
          <cell r="AJ84">
            <v>6</v>
          </cell>
          <cell r="AK84">
            <v>48</v>
          </cell>
          <cell r="AL84">
            <v>1000</v>
          </cell>
          <cell r="AM84">
            <v>12</v>
          </cell>
          <cell r="AN84">
            <v>0</v>
          </cell>
          <cell r="AP84" t="str">
            <v>M</v>
          </cell>
          <cell r="AQ84">
            <v>0</v>
          </cell>
          <cell r="AR84" t="str">
            <v>LOW</v>
          </cell>
          <cell r="AS84" t="str">
            <v>SUBSTATION 391</v>
          </cell>
          <cell r="AT84" t="str">
            <v>MCC-391-XXX-A</v>
          </cell>
          <cell r="AU84" t="str">
            <v>.</v>
          </cell>
          <cell r="AV84">
            <v>0</v>
          </cell>
          <cell r="AW84">
            <v>0</v>
          </cell>
          <cell r="AX84">
            <v>0</v>
          </cell>
        </row>
        <row r="85">
          <cell r="A85">
            <v>58</v>
          </cell>
          <cell r="B85">
            <v>0</v>
          </cell>
          <cell r="D85" t="str">
            <v>0-P</v>
          </cell>
          <cell r="F85">
            <v>0</v>
          </cell>
          <cell r="G85">
            <v>380</v>
          </cell>
          <cell r="H85" t="str">
            <v>200 HP</v>
          </cell>
          <cell r="I85">
            <v>149.19999999999999</v>
          </cell>
          <cell r="J85" t="str">
            <v>MCC-391-XXX-A</v>
          </cell>
          <cell r="K85" t="str">
            <v>UG</v>
          </cell>
          <cell r="L85">
            <v>0</v>
          </cell>
          <cell r="M85" t="str">
            <v>0.6/1  KV ,CU/XLPE/STA/PVC ; 4C X 300 SQMM</v>
          </cell>
          <cell r="N85" t="str">
            <v>0.6/1  KV ,CU/XLPE/STA/PVC ; 6-4C X 300 SQMM</v>
          </cell>
          <cell r="O85">
            <v>300</v>
          </cell>
          <cell r="P85">
            <v>6</v>
          </cell>
          <cell r="Q85">
            <v>4</v>
          </cell>
          <cell r="R85">
            <v>69.5</v>
          </cell>
          <cell r="S85">
            <v>19</v>
          </cell>
          <cell r="T85">
            <v>6</v>
          </cell>
          <cell r="U85">
            <v>1</v>
          </cell>
          <cell r="V85">
            <v>337</v>
          </cell>
          <cell r="W85">
            <v>16</v>
          </cell>
          <cell r="X85">
            <v>1</v>
          </cell>
          <cell r="Y85">
            <v>1</v>
          </cell>
          <cell r="Z85">
            <v>16.850000000000001</v>
          </cell>
          <cell r="AA85">
            <v>397.85</v>
          </cell>
          <cell r="AB85">
            <v>2387.1000000000004</v>
          </cell>
          <cell r="AC85">
            <v>0</v>
          </cell>
          <cell r="AD85">
            <v>1</v>
          </cell>
          <cell r="AE85">
            <v>1</v>
          </cell>
          <cell r="AF85">
            <v>0</v>
          </cell>
          <cell r="AG85" t="str">
            <v>M75</v>
          </cell>
          <cell r="AH85" t="str">
            <v>ARMOUR</v>
          </cell>
          <cell r="AI85">
            <v>6</v>
          </cell>
          <cell r="AJ85">
            <v>6</v>
          </cell>
          <cell r="AK85">
            <v>48</v>
          </cell>
          <cell r="AL85">
            <v>1000</v>
          </cell>
          <cell r="AM85">
            <v>12</v>
          </cell>
          <cell r="AN85">
            <v>0</v>
          </cell>
          <cell r="AP85" t="str">
            <v>M</v>
          </cell>
          <cell r="AQ85">
            <v>0</v>
          </cell>
          <cell r="AR85" t="str">
            <v>LOW</v>
          </cell>
          <cell r="AS85" t="str">
            <v>SUBSTATION 391</v>
          </cell>
          <cell r="AT85" t="str">
            <v>MCC-391-XXX-A</v>
          </cell>
          <cell r="AU85" t="str">
            <v>.</v>
          </cell>
          <cell r="AV85">
            <v>0</v>
          </cell>
          <cell r="AW85">
            <v>0</v>
          </cell>
          <cell r="AX85">
            <v>0</v>
          </cell>
        </row>
        <row r="86">
          <cell r="A86">
            <v>59</v>
          </cell>
          <cell r="B86">
            <v>0</v>
          </cell>
          <cell r="D86" t="str">
            <v>0-P</v>
          </cell>
          <cell r="F86">
            <v>0</v>
          </cell>
          <cell r="G86">
            <v>380</v>
          </cell>
          <cell r="H86" t="str">
            <v>200 HP</v>
          </cell>
          <cell r="I86">
            <v>149.19999999999999</v>
          </cell>
          <cell r="J86" t="str">
            <v>MCC-391-XXX-A</v>
          </cell>
          <cell r="K86" t="str">
            <v>UG</v>
          </cell>
          <cell r="L86">
            <v>0</v>
          </cell>
          <cell r="M86" t="str">
            <v>0.6/1  KV ,CU/XLPE/STA/PVC ; 4C X 300 SQMM</v>
          </cell>
          <cell r="N86" t="str">
            <v>0.6/1  KV ,CU/XLPE/STA/PVC ; 6-4C X 300 SQMM</v>
          </cell>
          <cell r="O86">
            <v>300</v>
          </cell>
          <cell r="P86">
            <v>6</v>
          </cell>
          <cell r="Q86">
            <v>4</v>
          </cell>
          <cell r="R86">
            <v>69.5</v>
          </cell>
          <cell r="S86">
            <v>19</v>
          </cell>
          <cell r="T86">
            <v>6</v>
          </cell>
          <cell r="U86">
            <v>1</v>
          </cell>
          <cell r="V86">
            <v>337</v>
          </cell>
          <cell r="W86">
            <v>16</v>
          </cell>
          <cell r="X86">
            <v>1</v>
          </cell>
          <cell r="Y86">
            <v>1</v>
          </cell>
          <cell r="Z86">
            <v>16.850000000000001</v>
          </cell>
          <cell r="AA86">
            <v>397.85</v>
          </cell>
          <cell r="AB86">
            <v>2387.1000000000004</v>
          </cell>
          <cell r="AC86">
            <v>0</v>
          </cell>
          <cell r="AD86">
            <v>1</v>
          </cell>
          <cell r="AE86">
            <v>1</v>
          </cell>
          <cell r="AF86">
            <v>0</v>
          </cell>
          <cell r="AG86" t="str">
            <v>M75</v>
          </cell>
          <cell r="AH86" t="str">
            <v>ARMOUR</v>
          </cell>
          <cell r="AI86">
            <v>6</v>
          </cell>
          <cell r="AJ86">
            <v>6</v>
          </cell>
          <cell r="AK86">
            <v>48</v>
          </cell>
          <cell r="AL86">
            <v>1000</v>
          </cell>
          <cell r="AM86">
            <v>12</v>
          </cell>
          <cell r="AN86">
            <v>0</v>
          </cell>
          <cell r="AP86" t="str">
            <v>M</v>
          </cell>
          <cell r="AQ86">
            <v>0</v>
          </cell>
          <cell r="AR86" t="str">
            <v>LOW</v>
          </cell>
          <cell r="AS86" t="str">
            <v>SUBSTATION 391</v>
          </cell>
          <cell r="AT86" t="str">
            <v>MCC-391-XXX-A</v>
          </cell>
          <cell r="AU86" t="str">
            <v>.</v>
          </cell>
          <cell r="AV86">
            <v>0</v>
          </cell>
          <cell r="AW86">
            <v>0</v>
          </cell>
          <cell r="AX86">
            <v>0</v>
          </cell>
        </row>
        <row r="87">
          <cell r="A87">
            <v>60</v>
          </cell>
          <cell r="B87">
            <v>0</v>
          </cell>
          <cell r="D87" t="str">
            <v>0-P</v>
          </cell>
          <cell r="F87">
            <v>0</v>
          </cell>
          <cell r="G87">
            <v>380</v>
          </cell>
          <cell r="H87" t="str">
            <v>200 HP</v>
          </cell>
          <cell r="I87">
            <v>149.19999999999999</v>
          </cell>
          <cell r="J87" t="str">
            <v>MCC-391-XXX-A</v>
          </cell>
          <cell r="K87" t="str">
            <v>UG</v>
          </cell>
          <cell r="L87">
            <v>0</v>
          </cell>
          <cell r="M87" t="str">
            <v>0.6/1  KV ,CU/XLPE/STA/PVC ; 4C X 300 SQMM</v>
          </cell>
          <cell r="N87" t="str">
            <v>0.6/1  KV ,CU/XLPE/STA/PVC ; 6-4C X 300 SQMM</v>
          </cell>
          <cell r="O87">
            <v>300</v>
          </cell>
          <cell r="P87">
            <v>6</v>
          </cell>
          <cell r="Q87">
            <v>4</v>
          </cell>
          <cell r="R87">
            <v>69.5</v>
          </cell>
          <cell r="S87">
            <v>19</v>
          </cell>
          <cell r="T87">
            <v>6</v>
          </cell>
          <cell r="U87">
            <v>1</v>
          </cell>
          <cell r="V87">
            <v>337</v>
          </cell>
          <cell r="W87">
            <v>16</v>
          </cell>
          <cell r="X87">
            <v>1</v>
          </cell>
          <cell r="Y87">
            <v>1</v>
          </cell>
          <cell r="Z87">
            <v>16.850000000000001</v>
          </cell>
          <cell r="AA87">
            <v>397.85</v>
          </cell>
          <cell r="AB87">
            <v>2387.1000000000004</v>
          </cell>
          <cell r="AC87">
            <v>0</v>
          </cell>
          <cell r="AD87">
            <v>1</v>
          </cell>
          <cell r="AE87">
            <v>1</v>
          </cell>
          <cell r="AF87">
            <v>0</v>
          </cell>
          <cell r="AG87" t="str">
            <v>M75</v>
          </cell>
          <cell r="AH87" t="str">
            <v>ARMOUR</v>
          </cell>
          <cell r="AI87">
            <v>6</v>
          </cell>
          <cell r="AJ87">
            <v>6</v>
          </cell>
          <cell r="AK87">
            <v>48</v>
          </cell>
          <cell r="AL87">
            <v>1000</v>
          </cell>
          <cell r="AM87">
            <v>12</v>
          </cell>
          <cell r="AN87">
            <v>0</v>
          </cell>
          <cell r="AP87" t="str">
            <v>M</v>
          </cell>
          <cell r="AQ87">
            <v>0</v>
          </cell>
          <cell r="AR87" t="str">
            <v>LOW</v>
          </cell>
          <cell r="AS87" t="str">
            <v>SUBSTATION 391</v>
          </cell>
          <cell r="AT87" t="str">
            <v>MCC-391-XXX-A</v>
          </cell>
          <cell r="AU87" t="str">
            <v>.</v>
          </cell>
          <cell r="AV87">
            <v>0</v>
          </cell>
          <cell r="AW87">
            <v>0</v>
          </cell>
          <cell r="AX87">
            <v>0</v>
          </cell>
        </row>
        <row r="88">
          <cell r="A88">
            <v>61</v>
          </cell>
          <cell r="B88">
            <v>0</v>
          </cell>
          <cell r="D88" t="str">
            <v>0-P</v>
          </cell>
          <cell r="F88">
            <v>0</v>
          </cell>
          <cell r="G88">
            <v>380</v>
          </cell>
          <cell r="H88">
            <v>0</v>
          </cell>
          <cell r="I88">
            <v>0</v>
          </cell>
          <cell r="J88" t="str">
            <v>MCC-391-XXX-A</v>
          </cell>
          <cell r="K88" t="str">
            <v>UG</v>
          </cell>
          <cell r="L88">
            <v>0</v>
          </cell>
          <cell r="M88" t="str">
            <v>0.6/1  KV ,CU/XLPE/STA/PVC ; 4C X 300 SQMM</v>
          </cell>
          <cell r="N88" t="str">
            <v>0.6/1  KV ,CU/XLPE/STA/PVC ; 6-4C X 300 SQMM</v>
          </cell>
          <cell r="O88">
            <v>300</v>
          </cell>
          <cell r="P88">
            <v>6</v>
          </cell>
          <cell r="Q88">
            <v>4</v>
          </cell>
          <cell r="R88">
            <v>69.5</v>
          </cell>
          <cell r="S88">
            <v>19</v>
          </cell>
          <cell r="T88">
            <v>6</v>
          </cell>
          <cell r="U88">
            <v>1</v>
          </cell>
          <cell r="V88">
            <v>337</v>
          </cell>
          <cell r="W88">
            <v>16</v>
          </cell>
          <cell r="X88">
            <v>1</v>
          </cell>
          <cell r="Y88">
            <v>1</v>
          </cell>
          <cell r="Z88">
            <v>16.850000000000001</v>
          </cell>
          <cell r="AA88">
            <v>397.85</v>
          </cell>
          <cell r="AB88">
            <v>2387.1000000000004</v>
          </cell>
          <cell r="AC88">
            <v>0</v>
          </cell>
          <cell r="AD88">
            <v>1</v>
          </cell>
          <cell r="AE88">
            <v>1</v>
          </cell>
          <cell r="AF88">
            <v>0</v>
          </cell>
          <cell r="AG88" t="str">
            <v>M75</v>
          </cell>
          <cell r="AH88" t="str">
            <v>ARMOUR</v>
          </cell>
          <cell r="AI88">
            <v>6</v>
          </cell>
          <cell r="AJ88">
            <v>6</v>
          </cell>
          <cell r="AK88">
            <v>48</v>
          </cell>
          <cell r="AL88">
            <v>1000</v>
          </cell>
          <cell r="AM88">
            <v>12</v>
          </cell>
          <cell r="AN88">
            <v>0</v>
          </cell>
          <cell r="AP88" t="str">
            <v>M</v>
          </cell>
          <cell r="AQ88">
            <v>0</v>
          </cell>
          <cell r="AR88" t="str">
            <v>LOW</v>
          </cell>
          <cell r="AS88" t="str">
            <v>SUBSTATION 391</v>
          </cell>
          <cell r="AT88" t="str">
            <v>MCC-391-XXX-A</v>
          </cell>
          <cell r="AU88" t="str">
            <v>.</v>
          </cell>
          <cell r="AV88">
            <v>0</v>
          </cell>
          <cell r="AW88">
            <v>0</v>
          </cell>
          <cell r="AX88">
            <v>0</v>
          </cell>
        </row>
        <row r="89">
          <cell r="A89">
            <v>62</v>
          </cell>
          <cell r="B89">
            <v>0</v>
          </cell>
          <cell r="D89" t="str">
            <v>0-P</v>
          </cell>
          <cell r="F89">
            <v>0</v>
          </cell>
          <cell r="G89">
            <v>380</v>
          </cell>
          <cell r="H89">
            <v>0</v>
          </cell>
          <cell r="I89">
            <v>0</v>
          </cell>
          <cell r="J89" t="str">
            <v>MCC-391-XXX-A</v>
          </cell>
          <cell r="K89" t="str">
            <v>UG</v>
          </cell>
          <cell r="L89">
            <v>0</v>
          </cell>
          <cell r="M89" t="str">
            <v>0.6/1  KV ,CU/XLPE/STA/PVC ; 4C X 300 SQMM</v>
          </cell>
          <cell r="N89" t="str">
            <v>0.6/1  KV ,CU/XLPE/STA/PVC ; 6-4C X 300 SQMM</v>
          </cell>
          <cell r="O89">
            <v>300</v>
          </cell>
          <cell r="P89">
            <v>6</v>
          </cell>
          <cell r="Q89">
            <v>4</v>
          </cell>
          <cell r="R89">
            <v>69.5</v>
          </cell>
          <cell r="S89">
            <v>19</v>
          </cell>
          <cell r="T89">
            <v>6</v>
          </cell>
          <cell r="U89">
            <v>1</v>
          </cell>
          <cell r="V89">
            <v>337</v>
          </cell>
          <cell r="W89">
            <v>16</v>
          </cell>
          <cell r="X89">
            <v>1</v>
          </cell>
          <cell r="Y89">
            <v>1</v>
          </cell>
          <cell r="Z89">
            <v>16.850000000000001</v>
          </cell>
          <cell r="AA89">
            <v>397.85</v>
          </cell>
          <cell r="AB89">
            <v>2387.1000000000004</v>
          </cell>
          <cell r="AC89">
            <v>0</v>
          </cell>
          <cell r="AD89">
            <v>1</v>
          </cell>
          <cell r="AE89">
            <v>1</v>
          </cell>
          <cell r="AF89">
            <v>0</v>
          </cell>
          <cell r="AG89" t="str">
            <v>M75</v>
          </cell>
          <cell r="AH89" t="str">
            <v>ARMOUR</v>
          </cell>
          <cell r="AI89">
            <v>6</v>
          </cell>
          <cell r="AJ89">
            <v>6</v>
          </cell>
          <cell r="AK89">
            <v>48</v>
          </cell>
          <cell r="AL89">
            <v>1000</v>
          </cell>
          <cell r="AM89">
            <v>12</v>
          </cell>
          <cell r="AN89">
            <v>0</v>
          </cell>
          <cell r="AP89" t="str">
            <v>M</v>
          </cell>
          <cell r="AQ89">
            <v>0</v>
          </cell>
          <cell r="AR89" t="str">
            <v>LOW</v>
          </cell>
          <cell r="AS89" t="str">
            <v>SUBSTATION 391</v>
          </cell>
          <cell r="AT89" t="str">
            <v>MCC-391-XXX-A</v>
          </cell>
          <cell r="AU89" t="str">
            <v>.</v>
          </cell>
          <cell r="AV89">
            <v>0</v>
          </cell>
          <cell r="AW89">
            <v>0</v>
          </cell>
          <cell r="AX89">
            <v>0</v>
          </cell>
        </row>
        <row r="92">
          <cell r="C92" t="str">
            <v>NOTE :</v>
          </cell>
        </row>
        <row r="93">
          <cell r="C93">
            <v>1</v>
          </cell>
          <cell r="D93" t="str">
            <v>not real power consumtions</v>
          </cell>
        </row>
        <row r="94">
          <cell r="C94">
            <v>2</v>
          </cell>
          <cell r="D94" t="str">
            <v>Cable Power Mengunakan Catalog GT Kabel Indonesia</v>
          </cell>
        </row>
        <row r="101">
          <cell r="A101" t="str">
            <v>NO.</v>
          </cell>
          <cell r="B101" t="str">
            <v>EQUIPMENT NO.</v>
          </cell>
          <cell r="D101" t="str">
            <v>CABLE TAG NUMBER</v>
          </cell>
          <cell r="F101" t="str">
            <v>SERVICE</v>
          </cell>
          <cell r="G101" t="str">
            <v>VOLT</v>
          </cell>
          <cell r="H101" t="str">
            <v>RATED OUTPUT</v>
          </cell>
          <cell r="I101" t="str">
            <v>RATED OUTPUT</v>
          </cell>
          <cell r="J101" t="str">
            <v>FROM</v>
          </cell>
          <cell r="K101" t="str">
            <v>VIA</v>
          </cell>
          <cell r="L101" t="str">
            <v>TO</v>
          </cell>
          <cell r="N101" t="str">
            <v>CABLE  SPECIFICATION  &amp; SIZE</v>
          </cell>
          <cell r="S101" t="str">
            <v>L1 (a+b)</v>
          </cell>
          <cell r="T101" t="str">
            <v>L1( c+d+e)</v>
          </cell>
          <cell r="U101" t="str">
            <v>L1(f)</v>
          </cell>
          <cell r="V101" t="str">
            <v>L2 (H)</v>
          </cell>
          <cell r="W101" t="str">
            <v>L2 (V)</v>
          </cell>
          <cell r="X101" t="str">
            <v>L3 (a)</v>
          </cell>
          <cell r="Y101" t="str">
            <v>L3(b)</v>
          </cell>
          <cell r="Z101" t="str">
            <v>SNAKE LOSS</v>
          </cell>
          <cell r="AA101" t="str">
            <v xml:space="preserve">TOTAL CABLE </v>
          </cell>
          <cell r="AC101" t="str">
            <v>FROM</v>
          </cell>
          <cell r="AE101" t="str">
            <v>TO</v>
          </cell>
          <cell r="AG101" t="str">
            <v>CABLE GLAND</v>
          </cell>
          <cell r="AK101" t="str">
            <v>CABLE LUG</v>
          </cell>
          <cell r="AL101" t="str">
            <v>SPLICING KIT</v>
          </cell>
        </row>
        <row r="102">
          <cell r="M102" t="str">
            <v>SPECIFICATION</v>
          </cell>
          <cell r="N102" t="str">
            <v>SPECIFICATION</v>
          </cell>
          <cell r="O102" t="str">
            <v>SIZE</v>
          </cell>
          <cell r="P102" t="str">
            <v>NO. OF CABLE</v>
          </cell>
          <cell r="Q102" t="str">
            <v>CORE</v>
          </cell>
          <cell r="R102" t="str">
            <v>OD</v>
          </cell>
          <cell r="S102" t="str">
            <v>S/S INSIDE</v>
          </cell>
          <cell r="T102" t="str">
            <v>S/S VERTICAL</v>
          </cell>
          <cell r="U102" t="str">
            <v>TERMINATION</v>
          </cell>
          <cell r="V102" t="str">
            <v>HORIZONTAL</v>
          </cell>
          <cell r="W102" t="str">
            <v>VERTICAL</v>
          </cell>
          <cell r="X102" t="str">
            <v>S/S DEPTH</v>
          </cell>
          <cell r="Y102" t="str">
            <v>TERMINATION</v>
          </cell>
          <cell r="Z102" t="str">
            <v>3% of L2 (H)</v>
          </cell>
          <cell r="AA102" t="str">
            <v>LENGTH</v>
          </cell>
          <cell r="AB102" t="str">
            <v>TOTAL LENGTH</v>
          </cell>
          <cell r="AC102" t="str">
            <v>HAZARD</v>
          </cell>
          <cell r="AD102" t="str">
            <v>NON HAZARD</v>
          </cell>
          <cell r="AE102" t="str">
            <v>HAZARD</v>
          </cell>
          <cell r="AF102" t="str">
            <v>NON HAZARD</v>
          </cell>
          <cell r="AG102" t="str">
            <v>SIZE</v>
          </cell>
          <cell r="AH102" t="str">
            <v>TYPE</v>
          </cell>
          <cell r="AI102" t="str">
            <v>HAZARD</v>
          </cell>
          <cell r="AJ102" t="str">
            <v>NON HAZARD</v>
          </cell>
          <cell r="AK102" t="str">
            <v>SUM</v>
          </cell>
          <cell r="AL102" t="str">
            <v>CSL</v>
          </cell>
          <cell r="AM102" t="str">
            <v>SUM</v>
          </cell>
          <cell r="AN102" t="str">
            <v>REMARKS</v>
          </cell>
        </row>
        <row r="103">
          <cell r="G103" t="str">
            <v>KV</v>
          </cell>
          <cell r="H103" t="str">
            <v>-</v>
          </cell>
          <cell r="I103" t="str">
            <v>KW</v>
          </cell>
          <cell r="O103" t="str">
            <v>sqmm</v>
          </cell>
          <cell r="P103" t="str">
            <v>EA</v>
          </cell>
          <cell r="Q103" t="str">
            <v>-</v>
          </cell>
          <cell r="R103" t="str">
            <v>sqmm</v>
          </cell>
          <cell r="S103" t="str">
            <v>m</v>
          </cell>
          <cell r="T103" t="str">
            <v>m</v>
          </cell>
          <cell r="U103" t="str">
            <v>m</v>
          </cell>
          <cell r="V103" t="str">
            <v>m</v>
          </cell>
          <cell r="W103" t="str">
            <v>m</v>
          </cell>
          <cell r="X103" t="str">
            <v>m</v>
          </cell>
          <cell r="Y103" t="str">
            <v>m</v>
          </cell>
          <cell r="Z103" t="str">
            <v>m</v>
          </cell>
          <cell r="AA103" t="str">
            <v>m</v>
          </cell>
          <cell r="AB103" t="str">
            <v>m</v>
          </cell>
          <cell r="AC103" t="str">
            <v>EA</v>
          </cell>
          <cell r="AD103" t="str">
            <v>EA</v>
          </cell>
          <cell r="AE103" t="str">
            <v>EA</v>
          </cell>
          <cell r="AF103" t="str">
            <v>EA</v>
          </cell>
          <cell r="AG103" t="str">
            <v>-</v>
          </cell>
          <cell r="AH103" t="str">
            <v>-</v>
          </cell>
          <cell r="AI103" t="str">
            <v>EA</v>
          </cell>
          <cell r="AJ103" t="str">
            <v>EA</v>
          </cell>
          <cell r="AK103" t="str">
            <v>EA</v>
          </cell>
          <cell r="AL103" t="str">
            <v>m</v>
          </cell>
          <cell r="AM103" t="str">
            <v>EA</v>
          </cell>
        </row>
        <row r="104">
          <cell r="B104" t="str">
            <v>EXHAUST GAS CONDITIONING, BAYPASS, ESP FILTER</v>
          </cell>
          <cell r="D104" t="str">
            <v>SUBSTATION 391</v>
          </cell>
          <cell r="AP104" t="str">
            <v>TYPE</v>
          </cell>
          <cell r="AQ104" t="str">
            <v>STATUS</v>
          </cell>
          <cell r="AR104" t="str">
            <v>SYSTEM</v>
          </cell>
          <cell r="AS104" t="str">
            <v>SUBSTATION</v>
          </cell>
          <cell r="AT104" t="str">
            <v>MCC STATION</v>
          </cell>
          <cell r="AU104" t="str">
            <v>IKPT</v>
          </cell>
          <cell r="AV104" t="str">
            <v>SPARE1</v>
          </cell>
          <cell r="AW104" t="str">
            <v>SPARE2</v>
          </cell>
          <cell r="AX104" t="str">
            <v>SPARE3</v>
          </cell>
        </row>
        <row r="105">
          <cell r="D105" t="str">
            <v>MCC-391-XXX-B</v>
          </cell>
        </row>
        <row r="106">
          <cell r="A106">
            <v>1</v>
          </cell>
          <cell r="B106" t="str">
            <v>331.BE050</v>
          </cell>
          <cell r="D106" t="str">
            <v>331.BE050-P</v>
          </cell>
          <cell r="F106" t="str">
            <v>FEEDER FOR 331.BE050</v>
          </cell>
          <cell r="G106">
            <v>380</v>
          </cell>
          <cell r="H106" t="str">
            <v>149.2 kW</v>
          </cell>
          <cell r="I106">
            <v>149.19999999999999</v>
          </cell>
          <cell r="J106" t="str">
            <v>MCC-391-XXX-A</v>
          </cell>
          <cell r="K106" t="str">
            <v>UG</v>
          </cell>
          <cell r="L106" t="str">
            <v>331.BE050</v>
          </cell>
          <cell r="M106" t="str">
            <v>0.6/1  KV ,CU/XLPE/STA/PVC ; 4C X 300 SQMM</v>
          </cell>
          <cell r="N106" t="str">
            <v>0.6/1  KV ,CU/XLPE/STA/PVC ; 6-4C X 300 SQMM</v>
          </cell>
          <cell r="O106">
            <v>300</v>
          </cell>
          <cell r="P106">
            <v>6</v>
          </cell>
          <cell r="Q106">
            <v>4</v>
          </cell>
          <cell r="R106">
            <v>69.5</v>
          </cell>
          <cell r="S106">
            <v>19</v>
          </cell>
          <cell r="T106">
            <v>6</v>
          </cell>
          <cell r="U106">
            <v>1</v>
          </cell>
          <cell r="V106">
            <v>337</v>
          </cell>
          <cell r="W106">
            <v>16</v>
          </cell>
          <cell r="X106">
            <v>1</v>
          </cell>
          <cell r="Y106">
            <v>1</v>
          </cell>
          <cell r="Z106">
            <v>16.850000000000001</v>
          </cell>
          <cell r="AA106">
            <v>397.85</v>
          </cell>
          <cell r="AB106">
            <v>2387.1000000000004</v>
          </cell>
          <cell r="AC106">
            <v>0</v>
          </cell>
          <cell r="AD106">
            <v>1</v>
          </cell>
          <cell r="AE106">
            <v>1</v>
          </cell>
          <cell r="AF106">
            <v>0</v>
          </cell>
          <cell r="AG106" t="str">
            <v>M75</v>
          </cell>
          <cell r="AH106" t="str">
            <v>ARMOUR</v>
          </cell>
          <cell r="AI106">
            <v>6</v>
          </cell>
          <cell r="AJ106">
            <v>6</v>
          </cell>
          <cell r="AK106">
            <v>48</v>
          </cell>
          <cell r="AL106">
            <v>1000</v>
          </cell>
          <cell r="AM106">
            <v>12</v>
          </cell>
          <cell r="AN106">
            <v>0</v>
          </cell>
          <cell r="AP106" t="str">
            <v>F</v>
          </cell>
          <cell r="AQ106">
            <v>0</v>
          </cell>
          <cell r="AR106" t="str">
            <v>LOW</v>
          </cell>
          <cell r="AS106" t="str">
            <v>SUBSTATION 391</v>
          </cell>
          <cell r="AT106" t="str">
            <v>MCC-391-XXX-A</v>
          </cell>
          <cell r="AU106" t="str">
            <v>.</v>
          </cell>
          <cell r="AV106">
            <v>0</v>
          </cell>
          <cell r="AW106">
            <v>0</v>
          </cell>
          <cell r="AX106">
            <v>0</v>
          </cell>
        </row>
        <row r="107">
          <cell r="A107">
            <v>2</v>
          </cell>
          <cell r="B107" t="str">
            <v>331.BE050-A</v>
          </cell>
          <cell r="D107" t="str">
            <v>331.BE050-A-P</v>
          </cell>
          <cell r="F107" t="str">
            <v>-</v>
          </cell>
          <cell r="G107">
            <v>380</v>
          </cell>
          <cell r="H107" t="str">
            <v>200 HP</v>
          </cell>
          <cell r="I107">
            <v>149.19999999999999</v>
          </cell>
          <cell r="J107" t="str">
            <v>MCC-391-XXX-A</v>
          </cell>
          <cell r="K107" t="str">
            <v>UG</v>
          </cell>
          <cell r="L107" t="str">
            <v>331.BE050-A</v>
          </cell>
          <cell r="M107" t="str">
            <v>0.6/1  KV ,CU/XLPE/STA/PVC ; 4C X 300 SQMM</v>
          </cell>
          <cell r="N107" t="str">
            <v>0.6/1  KV ,CU/XLPE/STA/PVC ; 6-4C X 300 SQMM</v>
          </cell>
          <cell r="O107">
            <v>300</v>
          </cell>
          <cell r="P107">
            <v>6</v>
          </cell>
          <cell r="Q107">
            <v>4</v>
          </cell>
          <cell r="R107">
            <v>69.5</v>
          </cell>
          <cell r="S107">
            <v>19</v>
          </cell>
          <cell r="T107">
            <v>6</v>
          </cell>
          <cell r="U107">
            <v>1</v>
          </cell>
          <cell r="V107">
            <v>337</v>
          </cell>
          <cell r="W107">
            <v>16</v>
          </cell>
          <cell r="X107">
            <v>1</v>
          </cell>
          <cell r="Y107">
            <v>1</v>
          </cell>
          <cell r="Z107">
            <v>16.850000000000001</v>
          </cell>
          <cell r="AA107">
            <v>397.85</v>
          </cell>
          <cell r="AB107">
            <v>2387.1000000000004</v>
          </cell>
          <cell r="AC107">
            <v>0</v>
          </cell>
          <cell r="AD107">
            <v>1</v>
          </cell>
          <cell r="AE107">
            <v>1</v>
          </cell>
          <cell r="AF107">
            <v>0</v>
          </cell>
          <cell r="AG107" t="str">
            <v>M75</v>
          </cell>
          <cell r="AH107" t="str">
            <v>ARMOUR</v>
          </cell>
          <cell r="AI107">
            <v>6</v>
          </cell>
          <cell r="AJ107">
            <v>6</v>
          </cell>
          <cell r="AK107">
            <v>48</v>
          </cell>
          <cell r="AL107">
            <v>1000</v>
          </cell>
          <cell r="AM107">
            <v>12</v>
          </cell>
          <cell r="AN107">
            <v>0</v>
          </cell>
          <cell r="AP107" t="str">
            <v>M</v>
          </cell>
          <cell r="AQ107">
            <v>0</v>
          </cell>
          <cell r="AR107" t="str">
            <v>LOW</v>
          </cell>
          <cell r="AS107" t="str">
            <v>SUBSTATION 391</v>
          </cell>
          <cell r="AT107" t="str">
            <v>MCC-391-XXX-A</v>
          </cell>
          <cell r="AU107" t="str">
            <v>.</v>
          </cell>
          <cell r="AV107">
            <v>0</v>
          </cell>
          <cell r="AW107">
            <v>0</v>
          </cell>
          <cell r="AX107">
            <v>0</v>
          </cell>
        </row>
        <row r="108">
          <cell r="A108">
            <v>3</v>
          </cell>
          <cell r="B108" t="str">
            <v>331.BE050-B</v>
          </cell>
          <cell r="D108" t="str">
            <v>331.BE050-B-P</v>
          </cell>
          <cell r="F108" t="str">
            <v>-</v>
          </cell>
          <cell r="G108">
            <v>380</v>
          </cell>
          <cell r="H108" t="str">
            <v>200 HP</v>
          </cell>
          <cell r="I108">
            <v>149.19999999999999</v>
          </cell>
          <cell r="J108" t="str">
            <v>MCC-391-XXX-A</v>
          </cell>
          <cell r="K108" t="str">
            <v>UG</v>
          </cell>
          <cell r="L108" t="str">
            <v>331.BE050-B</v>
          </cell>
          <cell r="M108" t="str">
            <v>0.6/1  KV ,CU/XLPE/STA/PVC ; 4C X 300 SQMM</v>
          </cell>
          <cell r="N108" t="str">
            <v>0.6/1  KV ,CU/XLPE/STA/PVC ; 6-4C X 300 SQMM</v>
          </cell>
          <cell r="O108">
            <v>300</v>
          </cell>
          <cell r="P108">
            <v>6</v>
          </cell>
          <cell r="Q108">
            <v>4</v>
          </cell>
          <cell r="R108">
            <v>69.5</v>
          </cell>
          <cell r="S108">
            <v>19</v>
          </cell>
          <cell r="T108">
            <v>6</v>
          </cell>
          <cell r="U108">
            <v>1</v>
          </cell>
          <cell r="V108">
            <v>337</v>
          </cell>
          <cell r="W108">
            <v>16</v>
          </cell>
          <cell r="X108">
            <v>1</v>
          </cell>
          <cell r="Y108">
            <v>1</v>
          </cell>
          <cell r="Z108">
            <v>16.850000000000001</v>
          </cell>
          <cell r="AA108">
            <v>397.85</v>
          </cell>
          <cell r="AB108">
            <v>2387.1000000000004</v>
          </cell>
          <cell r="AC108">
            <v>0</v>
          </cell>
          <cell r="AD108">
            <v>1</v>
          </cell>
          <cell r="AE108">
            <v>1</v>
          </cell>
          <cell r="AF108">
            <v>0</v>
          </cell>
          <cell r="AG108" t="str">
            <v>M75</v>
          </cell>
          <cell r="AH108" t="str">
            <v>ARMOUR</v>
          </cell>
          <cell r="AI108">
            <v>6</v>
          </cell>
          <cell r="AJ108">
            <v>6</v>
          </cell>
          <cell r="AK108">
            <v>48</v>
          </cell>
          <cell r="AL108">
            <v>1000</v>
          </cell>
          <cell r="AM108">
            <v>12</v>
          </cell>
          <cell r="AN108">
            <v>0</v>
          </cell>
          <cell r="AP108" t="str">
            <v>M</v>
          </cell>
          <cell r="AQ108">
            <v>0</v>
          </cell>
          <cell r="AR108" t="str">
            <v>LOW</v>
          </cell>
          <cell r="AS108" t="str">
            <v>SUBSTATION 391</v>
          </cell>
          <cell r="AT108" t="str">
            <v>MCC-391-XXX-A</v>
          </cell>
          <cell r="AU108" t="str">
            <v>.</v>
          </cell>
          <cell r="AV108">
            <v>0</v>
          </cell>
          <cell r="AW108">
            <v>0</v>
          </cell>
          <cell r="AX108">
            <v>0</v>
          </cell>
        </row>
        <row r="109">
          <cell r="A109">
            <v>4</v>
          </cell>
          <cell r="B109" t="str">
            <v>331.FN110</v>
          </cell>
          <cell r="D109" t="str">
            <v>331.FN110-P</v>
          </cell>
          <cell r="F109" t="str">
            <v>FEEDER FOR FAN</v>
          </cell>
          <cell r="G109">
            <v>380</v>
          </cell>
          <cell r="H109" t="str">
            <v>149.2 kW</v>
          </cell>
          <cell r="I109">
            <v>149.19999999999999</v>
          </cell>
          <cell r="J109" t="str">
            <v>MCC-391-XXX-A</v>
          </cell>
          <cell r="K109" t="str">
            <v>UG</v>
          </cell>
          <cell r="L109" t="str">
            <v>331.FN110</v>
          </cell>
          <cell r="M109" t="str">
            <v>0.6/1  KV ,CU/XLPE/STA/PVC ; 4C X 300 SQMM</v>
          </cell>
          <cell r="N109" t="str">
            <v>0.6/1  KV ,CU/XLPE/STA/PVC ; 6-4C X 300 SQMM</v>
          </cell>
          <cell r="O109">
            <v>300</v>
          </cell>
          <cell r="P109">
            <v>6</v>
          </cell>
          <cell r="Q109">
            <v>4</v>
          </cell>
          <cell r="R109">
            <v>69.5</v>
          </cell>
          <cell r="S109">
            <v>19</v>
          </cell>
          <cell r="T109">
            <v>6</v>
          </cell>
          <cell r="U109">
            <v>1</v>
          </cell>
          <cell r="V109">
            <v>337</v>
          </cell>
          <cell r="W109">
            <v>16</v>
          </cell>
          <cell r="X109">
            <v>1</v>
          </cell>
          <cell r="Y109">
            <v>1</v>
          </cell>
          <cell r="Z109">
            <v>16.850000000000001</v>
          </cell>
          <cell r="AA109">
            <v>397.85</v>
          </cell>
          <cell r="AB109">
            <v>2387.1000000000004</v>
          </cell>
          <cell r="AC109">
            <v>0</v>
          </cell>
          <cell r="AD109">
            <v>1</v>
          </cell>
          <cell r="AE109">
            <v>1</v>
          </cell>
          <cell r="AF109">
            <v>0</v>
          </cell>
          <cell r="AG109" t="str">
            <v>M75</v>
          </cell>
          <cell r="AH109" t="str">
            <v>ARMOUR</v>
          </cell>
          <cell r="AI109">
            <v>6</v>
          </cell>
          <cell r="AJ109">
            <v>6</v>
          </cell>
          <cell r="AK109">
            <v>48</v>
          </cell>
          <cell r="AL109">
            <v>1000</v>
          </cell>
          <cell r="AM109">
            <v>12</v>
          </cell>
          <cell r="AN109">
            <v>0</v>
          </cell>
          <cell r="AP109" t="str">
            <v>F</v>
          </cell>
          <cell r="AQ109">
            <v>0</v>
          </cell>
          <cell r="AR109" t="str">
            <v>LOW</v>
          </cell>
          <cell r="AS109" t="str">
            <v>SUBSTATION 391</v>
          </cell>
          <cell r="AT109" t="str">
            <v>MCC-391-XXX-A</v>
          </cell>
          <cell r="AU109" t="str">
            <v>.</v>
          </cell>
          <cell r="AV109">
            <v>0</v>
          </cell>
          <cell r="AW109">
            <v>0</v>
          </cell>
          <cell r="AX109">
            <v>0</v>
          </cell>
        </row>
        <row r="110">
          <cell r="A110">
            <v>5</v>
          </cell>
          <cell r="B110" t="str">
            <v>331.FN110-A</v>
          </cell>
          <cell r="D110" t="str">
            <v>331.FN110-A-P</v>
          </cell>
          <cell r="F110" t="str">
            <v>Fan</v>
          </cell>
          <cell r="G110">
            <v>380</v>
          </cell>
          <cell r="H110" t="str">
            <v>200 HP</v>
          </cell>
          <cell r="I110">
            <v>149.19999999999999</v>
          </cell>
          <cell r="J110" t="str">
            <v>MCC-391-XXX-A</v>
          </cell>
          <cell r="K110" t="str">
            <v>UG</v>
          </cell>
          <cell r="L110" t="str">
            <v>331.FN110-A</v>
          </cell>
          <cell r="M110" t="str">
            <v>0.6/1  KV ,CU/XLPE/STA/PVC ; 4C X 300 SQMM</v>
          </cell>
          <cell r="N110" t="str">
            <v>0.6/1  KV ,CU/XLPE/STA/PVC ; 6-4C X 300 SQMM</v>
          </cell>
          <cell r="O110">
            <v>300</v>
          </cell>
          <cell r="P110">
            <v>6</v>
          </cell>
          <cell r="Q110">
            <v>4</v>
          </cell>
          <cell r="R110">
            <v>69.5</v>
          </cell>
          <cell r="S110">
            <v>19</v>
          </cell>
          <cell r="T110">
            <v>6</v>
          </cell>
          <cell r="U110">
            <v>1</v>
          </cell>
          <cell r="V110">
            <v>337</v>
          </cell>
          <cell r="W110">
            <v>16</v>
          </cell>
          <cell r="X110">
            <v>1</v>
          </cell>
          <cell r="Y110">
            <v>1</v>
          </cell>
          <cell r="Z110">
            <v>16.850000000000001</v>
          </cell>
          <cell r="AA110">
            <v>397.85</v>
          </cell>
          <cell r="AB110">
            <v>2387.1000000000004</v>
          </cell>
          <cell r="AC110">
            <v>0</v>
          </cell>
          <cell r="AD110">
            <v>1</v>
          </cell>
          <cell r="AE110">
            <v>1</v>
          </cell>
          <cell r="AF110">
            <v>0</v>
          </cell>
          <cell r="AG110" t="str">
            <v>M75</v>
          </cell>
          <cell r="AH110" t="str">
            <v>ARMOUR</v>
          </cell>
          <cell r="AI110">
            <v>6</v>
          </cell>
          <cell r="AJ110">
            <v>6</v>
          </cell>
          <cell r="AK110">
            <v>48</v>
          </cell>
          <cell r="AL110">
            <v>1000</v>
          </cell>
          <cell r="AM110">
            <v>12</v>
          </cell>
          <cell r="AN110">
            <v>0</v>
          </cell>
          <cell r="AP110" t="str">
            <v>M</v>
          </cell>
          <cell r="AQ110">
            <v>0</v>
          </cell>
          <cell r="AR110" t="str">
            <v>LOW</v>
          </cell>
          <cell r="AS110" t="str">
            <v>SUBSTATION 391</v>
          </cell>
          <cell r="AT110" t="str">
            <v>MCC-391-XXX-A</v>
          </cell>
          <cell r="AU110" t="str">
            <v>.</v>
          </cell>
          <cell r="AV110">
            <v>0</v>
          </cell>
          <cell r="AW110">
            <v>0</v>
          </cell>
          <cell r="AX110">
            <v>0</v>
          </cell>
        </row>
        <row r="111">
          <cell r="A111">
            <v>6</v>
          </cell>
          <cell r="B111" t="str">
            <v>331.FN110-B</v>
          </cell>
          <cell r="D111" t="str">
            <v>331.FN110-B-P</v>
          </cell>
          <cell r="F111" t="str">
            <v>Fan</v>
          </cell>
          <cell r="G111">
            <v>380</v>
          </cell>
          <cell r="H111" t="str">
            <v>200 HP</v>
          </cell>
          <cell r="I111">
            <v>149.19999999999999</v>
          </cell>
          <cell r="J111" t="str">
            <v>MCC-391-XXX-A</v>
          </cell>
          <cell r="K111" t="str">
            <v>UG</v>
          </cell>
          <cell r="L111" t="str">
            <v>331.FN110-B</v>
          </cell>
          <cell r="M111" t="str">
            <v>0.6/1  KV ,CU/XLPE/STA/PVC ; 4C X 300 SQMM</v>
          </cell>
          <cell r="N111" t="str">
            <v>0.6/1  KV ,CU/XLPE/STA/PVC ; 6-4C X 300 SQMM</v>
          </cell>
          <cell r="O111">
            <v>300</v>
          </cell>
          <cell r="P111">
            <v>6</v>
          </cell>
          <cell r="Q111">
            <v>4</v>
          </cell>
          <cell r="R111">
            <v>69.5</v>
          </cell>
          <cell r="S111">
            <v>19</v>
          </cell>
          <cell r="T111">
            <v>6</v>
          </cell>
          <cell r="U111">
            <v>1</v>
          </cell>
          <cell r="V111">
            <v>337</v>
          </cell>
          <cell r="W111">
            <v>16</v>
          </cell>
          <cell r="X111">
            <v>1</v>
          </cell>
          <cell r="Y111">
            <v>1</v>
          </cell>
          <cell r="Z111">
            <v>16.850000000000001</v>
          </cell>
          <cell r="AA111">
            <v>397.85</v>
          </cell>
          <cell r="AB111">
            <v>2387.1000000000004</v>
          </cell>
          <cell r="AC111">
            <v>0</v>
          </cell>
          <cell r="AD111">
            <v>1</v>
          </cell>
          <cell r="AE111">
            <v>1</v>
          </cell>
          <cell r="AF111">
            <v>0</v>
          </cell>
          <cell r="AG111" t="str">
            <v>M75</v>
          </cell>
          <cell r="AH111" t="str">
            <v>ARMOUR</v>
          </cell>
          <cell r="AI111">
            <v>6</v>
          </cell>
          <cell r="AJ111">
            <v>6</v>
          </cell>
          <cell r="AK111">
            <v>48</v>
          </cell>
          <cell r="AL111">
            <v>1000</v>
          </cell>
          <cell r="AM111">
            <v>12</v>
          </cell>
          <cell r="AN111">
            <v>0</v>
          </cell>
          <cell r="AP111" t="str">
            <v>M</v>
          </cell>
          <cell r="AQ111">
            <v>0</v>
          </cell>
          <cell r="AR111" t="str">
            <v>LOW</v>
          </cell>
          <cell r="AS111" t="str">
            <v>SUBSTATION 391</v>
          </cell>
          <cell r="AT111" t="str">
            <v>MCC-391-XXX-A</v>
          </cell>
          <cell r="AU111" t="str">
            <v>.</v>
          </cell>
          <cell r="AV111">
            <v>0</v>
          </cell>
          <cell r="AW111">
            <v>0</v>
          </cell>
          <cell r="AX111">
            <v>0</v>
          </cell>
        </row>
        <row r="112">
          <cell r="A112">
            <v>7</v>
          </cell>
          <cell r="B112" t="str">
            <v>331.LD115</v>
          </cell>
          <cell r="D112" t="str">
            <v>331.LD115-P</v>
          </cell>
          <cell r="F112" t="str">
            <v>-</v>
          </cell>
          <cell r="G112">
            <v>380</v>
          </cell>
          <cell r="H112" t="str">
            <v>200 HP</v>
          </cell>
          <cell r="I112">
            <v>149.19999999999999</v>
          </cell>
          <cell r="J112" t="str">
            <v>MCC-391-XXX-A</v>
          </cell>
          <cell r="K112" t="str">
            <v>UG</v>
          </cell>
          <cell r="L112" t="str">
            <v>331.LD115</v>
          </cell>
          <cell r="M112" t="str">
            <v>0.6/1  KV ,CU/XLPE/STA/PVC ; 4C X 300 SQMM</v>
          </cell>
          <cell r="N112" t="str">
            <v>0.6/1  KV ,CU/XLPE/STA/PVC ; 6-4C X 300 SQMM</v>
          </cell>
          <cell r="O112">
            <v>300</v>
          </cell>
          <cell r="P112">
            <v>6</v>
          </cell>
          <cell r="Q112">
            <v>4</v>
          </cell>
          <cell r="R112">
            <v>69.5</v>
          </cell>
          <cell r="S112">
            <v>19</v>
          </cell>
          <cell r="T112">
            <v>6</v>
          </cell>
          <cell r="U112">
            <v>1</v>
          </cell>
          <cell r="V112">
            <v>337</v>
          </cell>
          <cell r="W112">
            <v>16</v>
          </cell>
          <cell r="X112">
            <v>1</v>
          </cell>
          <cell r="Y112">
            <v>1</v>
          </cell>
          <cell r="Z112">
            <v>16.850000000000001</v>
          </cell>
          <cell r="AA112">
            <v>397.85</v>
          </cell>
          <cell r="AB112">
            <v>2387.1000000000004</v>
          </cell>
          <cell r="AC112">
            <v>0</v>
          </cell>
          <cell r="AD112">
            <v>1</v>
          </cell>
          <cell r="AE112">
            <v>1</v>
          </cell>
          <cell r="AF112">
            <v>0</v>
          </cell>
          <cell r="AG112" t="str">
            <v>M75</v>
          </cell>
          <cell r="AH112" t="str">
            <v>ARMOUR</v>
          </cell>
          <cell r="AI112">
            <v>6</v>
          </cell>
          <cell r="AJ112">
            <v>6</v>
          </cell>
          <cell r="AK112">
            <v>48</v>
          </cell>
          <cell r="AL112">
            <v>1000</v>
          </cell>
          <cell r="AM112">
            <v>12</v>
          </cell>
          <cell r="AN112">
            <v>0</v>
          </cell>
          <cell r="AP112" t="str">
            <v>M</v>
          </cell>
          <cell r="AQ112">
            <v>0</v>
          </cell>
          <cell r="AR112" t="str">
            <v>LOW</v>
          </cell>
          <cell r="AS112" t="str">
            <v>SUBSTATION 391</v>
          </cell>
          <cell r="AT112" t="str">
            <v>MCC-391-XXX-A</v>
          </cell>
          <cell r="AU112" t="str">
            <v>.</v>
          </cell>
          <cell r="AV112">
            <v>0</v>
          </cell>
          <cell r="AW112">
            <v>0</v>
          </cell>
          <cell r="AX112">
            <v>0</v>
          </cell>
        </row>
        <row r="113">
          <cell r="A113">
            <v>8</v>
          </cell>
          <cell r="B113" t="str">
            <v>331.SC220</v>
          </cell>
          <cell r="D113" t="str">
            <v>331.SC220-P</v>
          </cell>
          <cell r="F113" t="str">
            <v>SCREW CONVEYOR</v>
          </cell>
          <cell r="G113">
            <v>380</v>
          </cell>
          <cell r="H113" t="str">
            <v>149.2 kW</v>
          </cell>
          <cell r="I113">
            <v>149.19999999999999</v>
          </cell>
          <cell r="J113" t="str">
            <v>MCC-391-XXX-A</v>
          </cell>
          <cell r="K113" t="str">
            <v>UG</v>
          </cell>
          <cell r="L113" t="str">
            <v>331.SC220</v>
          </cell>
          <cell r="M113" t="str">
            <v>0.6/1  KV ,CU/XLPE/STA/PVC ; 4C X 300 SQMM</v>
          </cell>
          <cell r="N113" t="str">
            <v>0.6/1  KV ,CU/XLPE/STA/PVC ; 6-4C X 300 SQMM</v>
          </cell>
          <cell r="O113">
            <v>300</v>
          </cell>
          <cell r="P113">
            <v>6</v>
          </cell>
          <cell r="Q113">
            <v>4</v>
          </cell>
          <cell r="R113">
            <v>69.5</v>
          </cell>
          <cell r="S113">
            <v>19</v>
          </cell>
          <cell r="T113">
            <v>6</v>
          </cell>
          <cell r="U113">
            <v>1</v>
          </cell>
          <cell r="V113">
            <v>337</v>
          </cell>
          <cell r="W113">
            <v>16</v>
          </cell>
          <cell r="X113">
            <v>1</v>
          </cell>
          <cell r="Y113">
            <v>1</v>
          </cell>
          <cell r="Z113">
            <v>16.850000000000001</v>
          </cell>
          <cell r="AA113">
            <v>397.85</v>
          </cell>
          <cell r="AB113">
            <v>2387.1000000000004</v>
          </cell>
          <cell r="AC113">
            <v>0</v>
          </cell>
          <cell r="AD113">
            <v>1</v>
          </cell>
          <cell r="AE113">
            <v>1</v>
          </cell>
          <cell r="AF113">
            <v>0</v>
          </cell>
          <cell r="AG113" t="str">
            <v>M75</v>
          </cell>
          <cell r="AH113" t="str">
            <v>ARMOUR</v>
          </cell>
          <cell r="AI113">
            <v>6</v>
          </cell>
          <cell r="AJ113">
            <v>6</v>
          </cell>
          <cell r="AK113">
            <v>48</v>
          </cell>
          <cell r="AL113">
            <v>1000</v>
          </cell>
          <cell r="AM113">
            <v>12</v>
          </cell>
          <cell r="AN113">
            <v>0</v>
          </cell>
          <cell r="AP113" t="str">
            <v>F</v>
          </cell>
          <cell r="AQ113">
            <v>0</v>
          </cell>
          <cell r="AR113" t="str">
            <v>LOW</v>
          </cell>
          <cell r="AS113" t="str">
            <v>SUBSTATION 391</v>
          </cell>
          <cell r="AT113" t="str">
            <v>MCC-391-XXX-A</v>
          </cell>
          <cell r="AU113" t="str">
            <v>.</v>
          </cell>
          <cell r="AV113">
            <v>0</v>
          </cell>
          <cell r="AW113">
            <v>0</v>
          </cell>
          <cell r="AX113">
            <v>0</v>
          </cell>
        </row>
        <row r="114">
          <cell r="A114">
            <v>9</v>
          </cell>
          <cell r="B114" t="str">
            <v>331.FV230</v>
          </cell>
          <cell r="D114" t="str">
            <v>331.FV230-P</v>
          </cell>
          <cell r="F114" t="str">
            <v>FALP VALVE (MOV/MOTORIZED)</v>
          </cell>
          <cell r="G114">
            <v>380</v>
          </cell>
          <cell r="H114" t="str">
            <v>200 HP</v>
          </cell>
          <cell r="I114">
            <v>149.19999999999999</v>
          </cell>
          <cell r="J114" t="str">
            <v>MCC-391-XXX-A</v>
          </cell>
          <cell r="K114" t="str">
            <v>UG</v>
          </cell>
          <cell r="L114" t="str">
            <v>331.FV230</v>
          </cell>
          <cell r="M114" t="str">
            <v>0.6/1  KV ,CU/XLPE/STA/PVC ; 4C X 300 SQMM</v>
          </cell>
          <cell r="N114" t="str">
            <v>0.6/1  KV ,CU/XLPE/STA/PVC ; 6-4C X 300 SQMM</v>
          </cell>
          <cell r="O114">
            <v>300</v>
          </cell>
          <cell r="P114">
            <v>6</v>
          </cell>
          <cell r="Q114">
            <v>4</v>
          </cell>
          <cell r="R114">
            <v>69.5</v>
          </cell>
          <cell r="S114">
            <v>19</v>
          </cell>
          <cell r="T114">
            <v>6</v>
          </cell>
          <cell r="U114">
            <v>1</v>
          </cell>
          <cell r="V114">
            <v>337</v>
          </cell>
          <cell r="W114">
            <v>16</v>
          </cell>
          <cell r="X114">
            <v>1</v>
          </cell>
          <cell r="Y114">
            <v>1</v>
          </cell>
          <cell r="Z114">
            <v>16.850000000000001</v>
          </cell>
          <cell r="AA114">
            <v>397.85</v>
          </cell>
          <cell r="AB114">
            <v>2387.1000000000004</v>
          </cell>
          <cell r="AC114">
            <v>0</v>
          </cell>
          <cell r="AD114">
            <v>1</v>
          </cell>
          <cell r="AE114">
            <v>1</v>
          </cell>
          <cell r="AF114">
            <v>0</v>
          </cell>
          <cell r="AG114" t="str">
            <v>M75</v>
          </cell>
          <cell r="AH114" t="str">
            <v>ARMOUR</v>
          </cell>
          <cell r="AI114">
            <v>6</v>
          </cell>
          <cell r="AJ114">
            <v>6</v>
          </cell>
          <cell r="AK114">
            <v>48</v>
          </cell>
          <cell r="AL114">
            <v>1000</v>
          </cell>
          <cell r="AM114">
            <v>12</v>
          </cell>
          <cell r="AN114">
            <v>0</v>
          </cell>
          <cell r="AP114" t="str">
            <v>M</v>
          </cell>
          <cell r="AQ114">
            <v>0</v>
          </cell>
          <cell r="AR114" t="str">
            <v>LOW</v>
          </cell>
          <cell r="AS114" t="str">
            <v>SUBSTATION 391</v>
          </cell>
          <cell r="AT114" t="str">
            <v>MCC-391-XXX-A</v>
          </cell>
          <cell r="AU114" t="str">
            <v>.</v>
          </cell>
          <cell r="AV114">
            <v>0</v>
          </cell>
          <cell r="AW114">
            <v>0</v>
          </cell>
          <cell r="AX114">
            <v>0</v>
          </cell>
        </row>
        <row r="115">
          <cell r="A115">
            <v>10</v>
          </cell>
          <cell r="B115" t="str">
            <v>331.RF240</v>
          </cell>
          <cell r="D115" t="str">
            <v>331.RF240-P</v>
          </cell>
          <cell r="F115" t="str">
            <v>ROTARY AIR LOCK</v>
          </cell>
          <cell r="G115">
            <v>380</v>
          </cell>
          <cell r="H115" t="str">
            <v>200 HP</v>
          </cell>
          <cell r="I115">
            <v>149.19999999999999</v>
          </cell>
          <cell r="J115" t="str">
            <v>MCC-391-XXX-A</v>
          </cell>
          <cell r="K115" t="str">
            <v>UG</v>
          </cell>
          <cell r="L115" t="str">
            <v>331.RF240</v>
          </cell>
          <cell r="M115" t="str">
            <v>0.6/1  KV ,CU/XLPE/STA/PVC ; 4C X 300 SQMM</v>
          </cell>
          <cell r="N115" t="str">
            <v>0.6/1  KV ,CU/XLPE/STA/PVC ; 6-4C X 300 SQMM</v>
          </cell>
          <cell r="O115">
            <v>300</v>
          </cell>
          <cell r="P115">
            <v>6</v>
          </cell>
          <cell r="Q115">
            <v>4</v>
          </cell>
          <cell r="R115">
            <v>69.5</v>
          </cell>
          <cell r="S115">
            <v>19</v>
          </cell>
          <cell r="T115">
            <v>6</v>
          </cell>
          <cell r="U115">
            <v>1</v>
          </cell>
          <cell r="V115">
            <v>337</v>
          </cell>
          <cell r="W115">
            <v>16</v>
          </cell>
          <cell r="X115">
            <v>1</v>
          </cell>
          <cell r="Y115">
            <v>1</v>
          </cell>
          <cell r="Z115">
            <v>16.850000000000001</v>
          </cell>
          <cell r="AA115">
            <v>397.85</v>
          </cell>
          <cell r="AB115">
            <v>2387.1000000000004</v>
          </cell>
          <cell r="AC115">
            <v>0</v>
          </cell>
          <cell r="AD115">
            <v>1</v>
          </cell>
          <cell r="AE115">
            <v>1</v>
          </cell>
          <cell r="AF115">
            <v>0</v>
          </cell>
          <cell r="AG115" t="str">
            <v>M75</v>
          </cell>
          <cell r="AH115" t="str">
            <v>ARMOUR</v>
          </cell>
          <cell r="AI115">
            <v>6</v>
          </cell>
          <cell r="AJ115">
            <v>6</v>
          </cell>
          <cell r="AK115">
            <v>48</v>
          </cell>
          <cell r="AL115">
            <v>1000</v>
          </cell>
          <cell r="AM115">
            <v>12</v>
          </cell>
          <cell r="AN115">
            <v>0</v>
          </cell>
          <cell r="AP115" t="str">
            <v>M</v>
          </cell>
          <cell r="AQ115">
            <v>0</v>
          </cell>
          <cell r="AR115" t="str">
            <v>LOW</v>
          </cell>
          <cell r="AS115" t="str">
            <v>SUBSTATION 391</v>
          </cell>
          <cell r="AT115" t="str">
            <v>MCC-391-XXX-A</v>
          </cell>
          <cell r="AU115" t="str">
            <v>.</v>
          </cell>
          <cell r="AV115">
            <v>0</v>
          </cell>
          <cell r="AW115">
            <v>0</v>
          </cell>
          <cell r="AX115">
            <v>0</v>
          </cell>
        </row>
        <row r="116">
          <cell r="A116">
            <v>11</v>
          </cell>
          <cell r="B116" t="str">
            <v>331.CP280</v>
          </cell>
          <cell r="D116" t="str">
            <v>331.CP280-P</v>
          </cell>
          <cell r="F116" t="str">
            <v>SCREW COMPRESSOR</v>
          </cell>
          <cell r="G116">
            <v>380</v>
          </cell>
          <cell r="H116" t="str">
            <v>200 HP</v>
          </cell>
          <cell r="I116">
            <v>149.19999999999999</v>
          </cell>
          <cell r="J116" t="str">
            <v>MCC-391-XXX-A</v>
          </cell>
          <cell r="K116" t="str">
            <v>UG</v>
          </cell>
          <cell r="L116" t="str">
            <v>331.CP280</v>
          </cell>
          <cell r="M116" t="str">
            <v>0.6/1  KV ,CU/XLPE/STA/PVC ; 4C X 300 SQMM</v>
          </cell>
          <cell r="N116" t="str">
            <v>0.6/1  KV ,CU/XLPE/STA/PVC ; 6-4C X 300 SQMM</v>
          </cell>
          <cell r="O116">
            <v>300</v>
          </cell>
          <cell r="P116">
            <v>6</v>
          </cell>
          <cell r="Q116">
            <v>4</v>
          </cell>
          <cell r="R116">
            <v>69.5</v>
          </cell>
          <cell r="S116">
            <v>19</v>
          </cell>
          <cell r="T116">
            <v>6</v>
          </cell>
          <cell r="U116">
            <v>1</v>
          </cell>
          <cell r="V116">
            <v>337</v>
          </cell>
          <cell r="W116">
            <v>16</v>
          </cell>
          <cell r="X116">
            <v>1</v>
          </cell>
          <cell r="Y116">
            <v>1</v>
          </cell>
          <cell r="Z116">
            <v>16.850000000000001</v>
          </cell>
          <cell r="AA116">
            <v>397.85</v>
          </cell>
          <cell r="AB116">
            <v>2387.1000000000004</v>
          </cell>
          <cell r="AC116">
            <v>0</v>
          </cell>
          <cell r="AD116">
            <v>1</v>
          </cell>
          <cell r="AE116">
            <v>1</v>
          </cell>
          <cell r="AF116">
            <v>0</v>
          </cell>
          <cell r="AG116" t="str">
            <v>M75</v>
          </cell>
          <cell r="AH116" t="str">
            <v>ARMOUR</v>
          </cell>
          <cell r="AI116">
            <v>6</v>
          </cell>
          <cell r="AJ116">
            <v>6</v>
          </cell>
          <cell r="AK116">
            <v>48</v>
          </cell>
          <cell r="AL116">
            <v>1000</v>
          </cell>
          <cell r="AM116">
            <v>12</v>
          </cell>
          <cell r="AN116">
            <v>0</v>
          </cell>
          <cell r="AP116" t="str">
            <v>M</v>
          </cell>
          <cell r="AQ116">
            <v>0</v>
          </cell>
          <cell r="AR116" t="str">
            <v>LOW</v>
          </cell>
          <cell r="AS116" t="str">
            <v>SUBSTATION 391</v>
          </cell>
          <cell r="AT116" t="str">
            <v>MCC-391-XXX-A</v>
          </cell>
          <cell r="AU116" t="str">
            <v>.</v>
          </cell>
          <cell r="AV116">
            <v>0</v>
          </cell>
          <cell r="AW116">
            <v>0</v>
          </cell>
          <cell r="AX116">
            <v>0</v>
          </cell>
        </row>
        <row r="117">
          <cell r="A117">
            <v>12</v>
          </cell>
          <cell r="B117" t="str">
            <v>331.CP281</v>
          </cell>
          <cell r="D117" t="str">
            <v>331.CP281-P</v>
          </cell>
          <cell r="F117" t="str">
            <v>SCREW COMPRESSOR</v>
          </cell>
          <cell r="G117">
            <v>380</v>
          </cell>
          <cell r="H117" t="str">
            <v>200 HP</v>
          </cell>
          <cell r="I117">
            <v>149.19999999999999</v>
          </cell>
          <cell r="J117" t="str">
            <v>MCC-391-XXX-A</v>
          </cell>
          <cell r="K117" t="str">
            <v>UG</v>
          </cell>
          <cell r="L117" t="str">
            <v>331.CP281</v>
          </cell>
          <cell r="M117" t="str">
            <v>0.6/1  KV ,CU/XLPE/STA/PVC ; 4C X 300 SQMM</v>
          </cell>
          <cell r="N117" t="str">
            <v>0.6/1  KV ,CU/XLPE/STA/PVC ; 6-4C X 300 SQMM</v>
          </cell>
          <cell r="O117">
            <v>300</v>
          </cell>
          <cell r="P117">
            <v>6</v>
          </cell>
          <cell r="Q117">
            <v>4</v>
          </cell>
          <cell r="R117">
            <v>69.5</v>
          </cell>
          <cell r="S117">
            <v>19</v>
          </cell>
          <cell r="T117">
            <v>6</v>
          </cell>
          <cell r="U117">
            <v>1</v>
          </cell>
          <cell r="V117">
            <v>337</v>
          </cell>
          <cell r="W117">
            <v>16</v>
          </cell>
          <cell r="X117">
            <v>1</v>
          </cell>
          <cell r="Y117">
            <v>1</v>
          </cell>
          <cell r="Z117">
            <v>16.850000000000001</v>
          </cell>
          <cell r="AA117">
            <v>397.85</v>
          </cell>
          <cell r="AB117">
            <v>2387.1000000000004</v>
          </cell>
          <cell r="AC117">
            <v>0</v>
          </cell>
          <cell r="AD117">
            <v>1</v>
          </cell>
          <cell r="AE117">
            <v>1</v>
          </cell>
          <cell r="AF117">
            <v>0</v>
          </cell>
          <cell r="AG117" t="str">
            <v>M75</v>
          </cell>
          <cell r="AH117" t="str">
            <v>ARMOUR</v>
          </cell>
          <cell r="AI117">
            <v>6</v>
          </cell>
          <cell r="AJ117">
            <v>6</v>
          </cell>
          <cell r="AK117">
            <v>48</v>
          </cell>
          <cell r="AL117">
            <v>1000</v>
          </cell>
          <cell r="AM117">
            <v>12</v>
          </cell>
          <cell r="AN117">
            <v>0</v>
          </cell>
          <cell r="AP117" t="str">
            <v>M</v>
          </cell>
          <cell r="AQ117">
            <v>0</v>
          </cell>
          <cell r="AR117" t="str">
            <v>LOW</v>
          </cell>
          <cell r="AS117" t="str">
            <v>SUBSTATION 391</v>
          </cell>
          <cell r="AT117" t="str">
            <v>MCC-391-XXX-A</v>
          </cell>
          <cell r="AU117" t="str">
            <v>.</v>
          </cell>
          <cell r="AV117">
            <v>0</v>
          </cell>
          <cell r="AW117">
            <v>0</v>
          </cell>
          <cell r="AX117">
            <v>0</v>
          </cell>
        </row>
        <row r="118">
          <cell r="A118">
            <v>13</v>
          </cell>
          <cell r="B118" t="str">
            <v>331.CP282</v>
          </cell>
          <cell r="D118" t="str">
            <v>331.CP282-P</v>
          </cell>
          <cell r="F118" t="str">
            <v>SCREW COMPRESSOR</v>
          </cell>
          <cell r="G118">
            <v>380</v>
          </cell>
          <cell r="H118" t="str">
            <v>200 HP</v>
          </cell>
          <cell r="I118">
            <v>149.19999999999999</v>
          </cell>
          <cell r="J118" t="str">
            <v>MCC-391-XXX-A</v>
          </cell>
          <cell r="K118" t="str">
            <v>UG</v>
          </cell>
          <cell r="L118" t="str">
            <v>331.CP282</v>
          </cell>
          <cell r="M118" t="str">
            <v>0.6/1  KV ,CU/XLPE/STA/PVC ; 4C X 300 SQMM</v>
          </cell>
          <cell r="N118" t="str">
            <v>0.6/1  KV ,CU/XLPE/STA/PVC ; 6-4C X 300 SQMM</v>
          </cell>
          <cell r="O118">
            <v>300</v>
          </cell>
          <cell r="P118">
            <v>6</v>
          </cell>
          <cell r="Q118">
            <v>4</v>
          </cell>
          <cell r="R118">
            <v>69.5</v>
          </cell>
          <cell r="S118">
            <v>19</v>
          </cell>
          <cell r="T118">
            <v>6</v>
          </cell>
          <cell r="U118">
            <v>1</v>
          </cell>
          <cell r="V118">
            <v>337</v>
          </cell>
          <cell r="W118">
            <v>16</v>
          </cell>
          <cell r="X118">
            <v>1</v>
          </cell>
          <cell r="Y118">
            <v>1</v>
          </cell>
          <cell r="Z118">
            <v>16.850000000000001</v>
          </cell>
          <cell r="AA118">
            <v>397.85</v>
          </cell>
          <cell r="AB118">
            <v>2387.1000000000004</v>
          </cell>
          <cell r="AC118">
            <v>0</v>
          </cell>
          <cell r="AD118">
            <v>1</v>
          </cell>
          <cell r="AE118">
            <v>1</v>
          </cell>
          <cell r="AF118">
            <v>0</v>
          </cell>
          <cell r="AG118" t="str">
            <v>M75</v>
          </cell>
          <cell r="AH118" t="str">
            <v>ARMOUR</v>
          </cell>
          <cell r="AI118">
            <v>6</v>
          </cell>
          <cell r="AJ118">
            <v>6</v>
          </cell>
          <cell r="AK118">
            <v>48</v>
          </cell>
          <cell r="AL118">
            <v>1000</v>
          </cell>
          <cell r="AM118">
            <v>12</v>
          </cell>
          <cell r="AN118">
            <v>0</v>
          </cell>
          <cell r="AP118" t="str">
            <v>M</v>
          </cell>
          <cell r="AQ118">
            <v>0</v>
          </cell>
          <cell r="AR118" t="str">
            <v>LOW</v>
          </cell>
          <cell r="AS118" t="str">
            <v>SUBSTATION 391</v>
          </cell>
          <cell r="AT118" t="str">
            <v>MCC-391-XXX-A</v>
          </cell>
          <cell r="AU118" t="str">
            <v>.</v>
          </cell>
          <cell r="AV118">
            <v>0</v>
          </cell>
          <cell r="AW118">
            <v>0</v>
          </cell>
          <cell r="AX118">
            <v>0</v>
          </cell>
        </row>
        <row r="119">
          <cell r="A119">
            <v>14</v>
          </cell>
          <cell r="B119" t="str">
            <v>331.EP300</v>
          </cell>
          <cell r="D119" t="str">
            <v>331.EP300-P</v>
          </cell>
          <cell r="F119" t="str">
            <v>ELECTROSTATIC PRECIPITATOR</v>
          </cell>
          <cell r="G119">
            <v>380</v>
          </cell>
          <cell r="H119" t="str">
            <v>200 HP</v>
          </cell>
          <cell r="I119">
            <v>149.19999999999999</v>
          </cell>
          <cell r="J119" t="str">
            <v>MCC-391-XXX-A</v>
          </cell>
          <cell r="K119" t="str">
            <v>UG</v>
          </cell>
          <cell r="L119" t="str">
            <v>331.EP300</v>
          </cell>
          <cell r="M119" t="str">
            <v>0.6/1  KV ,CU/XLPE/STA/PVC ; 4C X 300 SQMM</v>
          </cell>
          <cell r="N119" t="str">
            <v>0.6/1  KV ,CU/XLPE/STA/PVC ; 6-4C X 300 SQMM</v>
          </cell>
          <cell r="O119">
            <v>300</v>
          </cell>
          <cell r="P119">
            <v>6</v>
          </cell>
          <cell r="Q119">
            <v>4</v>
          </cell>
          <cell r="R119">
            <v>69.5</v>
          </cell>
          <cell r="S119">
            <v>19</v>
          </cell>
          <cell r="T119">
            <v>6</v>
          </cell>
          <cell r="U119">
            <v>1</v>
          </cell>
          <cell r="V119">
            <v>337</v>
          </cell>
          <cell r="W119">
            <v>16</v>
          </cell>
          <cell r="X119">
            <v>1</v>
          </cell>
          <cell r="Y119">
            <v>1</v>
          </cell>
          <cell r="Z119">
            <v>16.850000000000001</v>
          </cell>
          <cell r="AA119">
            <v>397.85</v>
          </cell>
          <cell r="AB119">
            <v>2387.1000000000004</v>
          </cell>
          <cell r="AC119">
            <v>0</v>
          </cell>
          <cell r="AD119">
            <v>1</v>
          </cell>
          <cell r="AE119">
            <v>1</v>
          </cell>
          <cell r="AF119">
            <v>0</v>
          </cell>
          <cell r="AG119" t="str">
            <v>M75</v>
          </cell>
          <cell r="AH119" t="str">
            <v>ARMOUR</v>
          </cell>
          <cell r="AI119">
            <v>6</v>
          </cell>
          <cell r="AJ119">
            <v>6</v>
          </cell>
          <cell r="AK119">
            <v>48</v>
          </cell>
          <cell r="AL119">
            <v>1000</v>
          </cell>
          <cell r="AM119">
            <v>12</v>
          </cell>
          <cell r="AN119">
            <v>0</v>
          </cell>
          <cell r="AP119" t="str">
            <v>M</v>
          </cell>
          <cell r="AQ119">
            <v>0</v>
          </cell>
          <cell r="AR119" t="str">
            <v>LOW</v>
          </cell>
          <cell r="AS119" t="str">
            <v>SUBSTATION 391</v>
          </cell>
          <cell r="AT119" t="str">
            <v>MCC-391-XXX-A</v>
          </cell>
          <cell r="AU119" t="str">
            <v>.</v>
          </cell>
          <cell r="AV119">
            <v>0</v>
          </cell>
          <cell r="AW119">
            <v>0</v>
          </cell>
          <cell r="AX119">
            <v>0</v>
          </cell>
        </row>
        <row r="120">
          <cell r="A120">
            <v>15</v>
          </cell>
          <cell r="B120" t="str">
            <v>331.CV301</v>
          </cell>
          <cell r="D120" t="str">
            <v>331.CV301-P</v>
          </cell>
          <cell r="F120" t="str">
            <v>DRAG CHAIN CONVEYOR</v>
          </cell>
          <cell r="G120">
            <v>380</v>
          </cell>
          <cell r="H120" t="str">
            <v>200 HP</v>
          </cell>
          <cell r="I120">
            <v>149.19999999999999</v>
          </cell>
          <cell r="J120" t="str">
            <v>MCC-391-XXX-A</v>
          </cell>
          <cell r="K120" t="str">
            <v>UG</v>
          </cell>
          <cell r="L120" t="str">
            <v>331.CV301</v>
          </cell>
          <cell r="M120" t="str">
            <v>0.6/1  KV ,CU/XLPE/STA/PVC ; 4C X 300 SQMM</v>
          </cell>
          <cell r="N120" t="str">
            <v>0.6/1  KV ,CU/XLPE/STA/PVC ; 6-4C X 300 SQMM</v>
          </cell>
          <cell r="O120">
            <v>300</v>
          </cell>
          <cell r="P120">
            <v>6</v>
          </cell>
          <cell r="Q120">
            <v>4</v>
          </cell>
          <cell r="R120">
            <v>69.5</v>
          </cell>
          <cell r="S120">
            <v>19</v>
          </cell>
          <cell r="T120">
            <v>6</v>
          </cell>
          <cell r="U120">
            <v>1</v>
          </cell>
          <cell r="V120">
            <v>337</v>
          </cell>
          <cell r="W120">
            <v>16</v>
          </cell>
          <cell r="X120">
            <v>1</v>
          </cell>
          <cell r="Y120">
            <v>1</v>
          </cell>
          <cell r="Z120">
            <v>16.850000000000001</v>
          </cell>
          <cell r="AA120">
            <v>397.85</v>
          </cell>
          <cell r="AB120">
            <v>2387.1000000000004</v>
          </cell>
          <cell r="AC120">
            <v>0</v>
          </cell>
          <cell r="AD120">
            <v>1</v>
          </cell>
          <cell r="AE120">
            <v>1</v>
          </cell>
          <cell r="AF120">
            <v>0</v>
          </cell>
          <cell r="AG120" t="str">
            <v>M75</v>
          </cell>
          <cell r="AH120" t="str">
            <v>ARMOUR</v>
          </cell>
          <cell r="AI120">
            <v>6</v>
          </cell>
          <cell r="AJ120">
            <v>6</v>
          </cell>
          <cell r="AK120">
            <v>48</v>
          </cell>
          <cell r="AL120">
            <v>1000</v>
          </cell>
          <cell r="AM120">
            <v>12</v>
          </cell>
          <cell r="AN120">
            <v>0</v>
          </cell>
          <cell r="AP120" t="str">
            <v>M</v>
          </cell>
          <cell r="AQ120">
            <v>0</v>
          </cell>
          <cell r="AR120" t="str">
            <v>LOW</v>
          </cell>
          <cell r="AS120" t="str">
            <v>SUBSTATION 391</v>
          </cell>
          <cell r="AT120" t="str">
            <v>MCC-391-XXX-A</v>
          </cell>
          <cell r="AU120" t="str">
            <v>.</v>
          </cell>
          <cell r="AV120">
            <v>0</v>
          </cell>
          <cell r="AW120">
            <v>0</v>
          </cell>
          <cell r="AX120">
            <v>0</v>
          </cell>
        </row>
        <row r="121">
          <cell r="A121">
            <v>16</v>
          </cell>
          <cell r="B121" t="str">
            <v>331.RF302</v>
          </cell>
          <cell r="D121" t="str">
            <v>331.RF302-P</v>
          </cell>
          <cell r="F121" t="str">
            <v>ROTARY AIR LOCK</v>
          </cell>
          <cell r="G121">
            <v>380</v>
          </cell>
          <cell r="H121" t="str">
            <v>200 HP</v>
          </cell>
          <cell r="I121">
            <v>149.19999999999999</v>
          </cell>
          <cell r="J121" t="str">
            <v>MCC-391-XXX-A</v>
          </cell>
          <cell r="K121" t="str">
            <v>UG</v>
          </cell>
          <cell r="L121" t="str">
            <v>331.RF302</v>
          </cell>
          <cell r="M121" t="str">
            <v>0.6/1  KV ,CU/XLPE/STA/PVC ; 4C X 300 SQMM</v>
          </cell>
          <cell r="N121" t="str">
            <v>0.6/1  KV ,CU/XLPE/STA/PVC ; 6-4C X 300 SQMM</v>
          </cell>
          <cell r="O121">
            <v>300</v>
          </cell>
          <cell r="P121">
            <v>6</v>
          </cell>
          <cell r="Q121">
            <v>4</v>
          </cell>
          <cell r="R121">
            <v>69.5</v>
          </cell>
          <cell r="S121">
            <v>19</v>
          </cell>
          <cell r="T121">
            <v>6</v>
          </cell>
          <cell r="U121">
            <v>1</v>
          </cell>
          <cell r="V121">
            <v>337</v>
          </cell>
          <cell r="W121">
            <v>16</v>
          </cell>
          <cell r="X121">
            <v>1</v>
          </cell>
          <cell r="Y121">
            <v>1</v>
          </cell>
          <cell r="Z121">
            <v>16.850000000000001</v>
          </cell>
          <cell r="AA121">
            <v>397.85</v>
          </cell>
          <cell r="AB121">
            <v>2387.1000000000004</v>
          </cell>
          <cell r="AC121">
            <v>0</v>
          </cell>
          <cell r="AD121">
            <v>1</v>
          </cell>
          <cell r="AE121">
            <v>1</v>
          </cell>
          <cell r="AF121">
            <v>0</v>
          </cell>
          <cell r="AG121" t="str">
            <v>M75</v>
          </cell>
          <cell r="AH121" t="str">
            <v>ARMOUR</v>
          </cell>
          <cell r="AI121">
            <v>6</v>
          </cell>
          <cell r="AJ121">
            <v>6</v>
          </cell>
          <cell r="AK121">
            <v>48</v>
          </cell>
          <cell r="AL121">
            <v>1000</v>
          </cell>
          <cell r="AM121">
            <v>12</v>
          </cell>
          <cell r="AN121">
            <v>0</v>
          </cell>
          <cell r="AP121" t="str">
            <v>M</v>
          </cell>
          <cell r="AQ121">
            <v>0</v>
          </cell>
          <cell r="AR121" t="str">
            <v>LOW</v>
          </cell>
          <cell r="AS121" t="str">
            <v>SUBSTATION 391</v>
          </cell>
          <cell r="AT121" t="str">
            <v>MCC-391-XXX-A</v>
          </cell>
          <cell r="AU121" t="str">
            <v>.</v>
          </cell>
          <cell r="AV121">
            <v>0</v>
          </cell>
          <cell r="AW121">
            <v>0</v>
          </cell>
          <cell r="AX121">
            <v>0</v>
          </cell>
        </row>
        <row r="122">
          <cell r="A122">
            <v>17</v>
          </cell>
          <cell r="B122" t="str">
            <v>331.CV303</v>
          </cell>
          <cell r="D122" t="str">
            <v>331.CV303-P</v>
          </cell>
          <cell r="F122" t="str">
            <v>DRAG CHAIN CONVEYOR</v>
          </cell>
          <cell r="G122">
            <v>380</v>
          </cell>
          <cell r="H122" t="str">
            <v>200 HP</v>
          </cell>
          <cell r="I122">
            <v>149.19999999999999</v>
          </cell>
          <cell r="J122" t="str">
            <v>MCC-391-XXX-A</v>
          </cell>
          <cell r="K122" t="str">
            <v>UG</v>
          </cell>
          <cell r="L122" t="str">
            <v>331.CV303</v>
          </cell>
          <cell r="M122" t="str">
            <v>0.6/1  KV ,CU/XLPE/STA/PVC ; 4C X 300 SQMM</v>
          </cell>
          <cell r="N122" t="str">
            <v>0.6/1  KV ,CU/XLPE/STA/PVC ; 6-4C X 300 SQMM</v>
          </cell>
          <cell r="O122">
            <v>300</v>
          </cell>
          <cell r="P122">
            <v>6</v>
          </cell>
          <cell r="Q122">
            <v>4</v>
          </cell>
          <cell r="R122">
            <v>69.5</v>
          </cell>
          <cell r="S122">
            <v>19</v>
          </cell>
          <cell r="T122">
            <v>6</v>
          </cell>
          <cell r="U122">
            <v>1</v>
          </cell>
          <cell r="V122">
            <v>337</v>
          </cell>
          <cell r="W122">
            <v>16</v>
          </cell>
          <cell r="X122">
            <v>1</v>
          </cell>
          <cell r="Y122">
            <v>1</v>
          </cell>
          <cell r="Z122">
            <v>16.850000000000001</v>
          </cell>
          <cell r="AA122">
            <v>397.85</v>
          </cell>
          <cell r="AB122">
            <v>2387.1000000000004</v>
          </cell>
          <cell r="AC122">
            <v>0</v>
          </cell>
          <cell r="AD122">
            <v>1</v>
          </cell>
          <cell r="AE122">
            <v>1</v>
          </cell>
          <cell r="AF122">
            <v>0</v>
          </cell>
          <cell r="AG122" t="str">
            <v>M75</v>
          </cell>
          <cell r="AH122" t="str">
            <v>ARMOUR</v>
          </cell>
          <cell r="AI122">
            <v>6</v>
          </cell>
          <cell r="AJ122">
            <v>6</v>
          </cell>
          <cell r="AK122">
            <v>48</v>
          </cell>
          <cell r="AL122">
            <v>1000</v>
          </cell>
          <cell r="AM122">
            <v>12</v>
          </cell>
          <cell r="AN122">
            <v>0</v>
          </cell>
          <cell r="AP122" t="str">
            <v>M</v>
          </cell>
          <cell r="AQ122">
            <v>0</v>
          </cell>
          <cell r="AR122" t="str">
            <v>LOW</v>
          </cell>
          <cell r="AS122" t="str">
            <v>SUBSTATION 391</v>
          </cell>
          <cell r="AT122" t="str">
            <v>MCC-391-XXX-A</v>
          </cell>
          <cell r="AU122" t="str">
            <v>.</v>
          </cell>
          <cell r="AV122">
            <v>0</v>
          </cell>
          <cell r="AW122">
            <v>0</v>
          </cell>
          <cell r="AX122">
            <v>0</v>
          </cell>
        </row>
        <row r="123">
          <cell r="A123">
            <v>18</v>
          </cell>
          <cell r="B123" t="str">
            <v>331.RF304</v>
          </cell>
          <cell r="D123" t="str">
            <v>331.RF304-P</v>
          </cell>
          <cell r="F123" t="str">
            <v>ROTARY AIR LOCK</v>
          </cell>
          <cell r="G123">
            <v>380</v>
          </cell>
          <cell r="H123" t="str">
            <v>200 HP</v>
          </cell>
          <cell r="I123">
            <v>149.19999999999999</v>
          </cell>
          <cell r="J123" t="str">
            <v>MCC-391-XXX-A</v>
          </cell>
          <cell r="K123" t="str">
            <v>UG</v>
          </cell>
          <cell r="L123" t="str">
            <v>331.RF304</v>
          </cell>
          <cell r="M123" t="str">
            <v>0.6/1  KV ,CU/XLPE/STA/PVC ; 4C X 300 SQMM</v>
          </cell>
          <cell r="N123" t="str">
            <v>0.6/1  KV ,CU/XLPE/STA/PVC ; 6-4C X 300 SQMM</v>
          </cell>
          <cell r="O123">
            <v>300</v>
          </cell>
          <cell r="P123">
            <v>6</v>
          </cell>
          <cell r="Q123">
            <v>4</v>
          </cell>
          <cell r="R123">
            <v>69.5</v>
          </cell>
          <cell r="S123">
            <v>19</v>
          </cell>
          <cell r="T123">
            <v>6</v>
          </cell>
          <cell r="U123">
            <v>1</v>
          </cell>
          <cell r="V123">
            <v>337</v>
          </cell>
          <cell r="W123">
            <v>16</v>
          </cell>
          <cell r="X123">
            <v>1</v>
          </cell>
          <cell r="Y123">
            <v>1</v>
          </cell>
          <cell r="Z123">
            <v>16.850000000000001</v>
          </cell>
          <cell r="AA123">
            <v>397.85</v>
          </cell>
          <cell r="AB123">
            <v>2387.1000000000004</v>
          </cell>
          <cell r="AC123">
            <v>0</v>
          </cell>
          <cell r="AD123">
            <v>1</v>
          </cell>
          <cell r="AE123">
            <v>1</v>
          </cell>
          <cell r="AF123">
            <v>0</v>
          </cell>
          <cell r="AG123" t="str">
            <v>M75</v>
          </cell>
          <cell r="AH123" t="str">
            <v>ARMOUR</v>
          </cell>
          <cell r="AI123">
            <v>6</v>
          </cell>
          <cell r="AJ123">
            <v>6</v>
          </cell>
          <cell r="AK123">
            <v>48</v>
          </cell>
          <cell r="AL123">
            <v>1000</v>
          </cell>
          <cell r="AM123">
            <v>12</v>
          </cell>
          <cell r="AN123">
            <v>0</v>
          </cell>
          <cell r="AP123" t="str">
            <v>M</v>
          </cell>
          <cell r="AQ123">
            <v>0</v>
          </cell>
          <cell r="AR123" t="str">
            <v>LOW</v>
          </cell>
          <cell r="AS123" t="str">
            <v>SUBSTATION 391</v>
          </cell>
          <cell r="AT123" t="str">
            <v>MCC-391-XXX-A</v>
          </cell>
          <cell r="AU123" t="str">
            <v>.</v>
          </cell>
          <cell r="AV123">
            <v>0</v>
          </cell>
          <cell r="AW123">
            <v>0</v>
          </cell>
          <cell r="AX123">
            <v>0</v>
          </cell>
        </row>
        <row r="124">
          <cell r="A124">
            <v>19</v>
          </cell>
          <cell r="B124" t="str">
            <v>331.LD390</v>
          </cell>
          <cell r="D124" t="str">
            <v>331.LD390-P</v>
          </cell>
          <cell r="F124" t="str">
            <v>LOUVER DAMPER</v>
          </cell>
          <cell r="G124">
            <v>380</v>
          </cell>
          <cell r="H124" t="str">
            <v>200 HP</v>
          </cell>
          <cell r="I124">
            <v>149.19999999999999</v>
          </cell>
          <cell r="J124" t="str">
            <v>MCC-391-XXX-A</v>
          </cell>
          <cell r="K124" t="str">
            <v>UG</v>
          </cell>
          <cell r="L124" t="str">
            <v>331.LD390</v>
          </cell>
          <cell r="M124" t="str">
            <v>0.6/1  KV ,CU/XLPE/STA/PVC ; 4C X 300 SQMM</v>
          </cell>
          <cell r="N124" t="str">
            <v>0.6/1  KV ,CU/XLPE/STA/PVC ; 6-4C X 300 SQMM</v>
          </cell>
          <cell r="O124">
            <v>300</v>
          </cell>
          <cell r="P124">
            <v>6</v>
          </cell>
          <cell r="Q124">
            <v>4</v>
          </cell>
          <cell r="R124">
            <v>69.5</v>
          </cell>
          <cell r="S124">
            <v>19</v>
          </cell>
          <cell r="T124">
            <v>6</v>
          </cell>
          <cell r="U124">
            <v>1</v>
          </cell>
          <cell r="V124">
            <v>337</v>
          </cell>
          <cell r="W124">
            <v>16</v>
          </cell>
          <cell r="X124">
            <v>1</v>
          </cell>
          <cell r="Y124">
            <v>1</v>
          </cell>
          <cell r="Z124">
            <v>16.850000000000001</v>
          </cell>
          <cell r="AA124">
            <v>397.85</v>
          </cell>
          <cell r="AB124">
            <v>2387.1000000000004</v>
          </cell>
          <cell r="AC124">
            <v>0</v>
          </cell>
          <cell r="AD124">
            <v>1</v>
          </cell>
          <cell r="AE124">
            <v>1</v>
          </cell>
          <cell r="AF124">
            <v>0</v>
          </cell>
          <cell r="AG124" t="str">
            <v>M75</v>
          </cell>
          <cell r="AH124" t="str">
            <v>ARMOUR</v>
          </cell>
          <cell r="AI124">
            <v>6</v>
          </cell>
          <cell r="AJ124">
            <v>6</v>
          </cell>
          <cell r="AK124">
            <v>48</v>
          </cell>
          <cell r="AL124">
            <v>1000</v>
          </cell>
          <cell r="AM124">
            <v>12</v>
          </cell>
          <cell r="AN124">
            <v>0</v>
          </cell>
          <cell r="AP124" t="str">
            <v>M</v>
          </cell>
          <cell r="AQ124">
            <v>0</v>
          </cell>
          <cell r="AR124" t="str">
            <v>LOW</v>
          </cell>
          <cell r="AS124" t="str">
            <v>SUBSTATION 391</v>
          </cell>
          <cell r="AT124" t="str">
            <v>MCC-391-XXX-A</v>
          </cell>
          <cell r="AU124" t="str">
            <v>.</v>
          </cell>
          <cell r="AV124">
            <v>0</v>
          </cell>
          <cell r="AW124">
            <v>0</v>
          </cell>
          <cell r="AX124">
            <v>0</v>
          </cell>
        </row>
        <row r="125">
          <cell r="A125">
            <v>20</v>
          </cell>
          <cell r="B125" t="str">
            <v>331.FN400</v>
          </cell>
          <cell r="D125" t="str">
            <v>331.FN400-P</v>
          </cell>
          <cell r="F125" t="str">
            <v>FAN</v>
          </cell>
          <cell r="G125">
            <v>380</v>
          </cell>
          <cell r="H125" t="str">
            <v>149.2 kW</v>
          </cell>
          <cell r="I125">
            <v>149.19999999999999</v>
          </cell>
          <cell r="J125" t="str">
            <v>MCC-391-XXX-A</v>
          </cell>
          <cell r="K125" t="str">
            <v>UG</v>
          </cell>
          <cell r="L125" t="str">
            <v>331.FN400</v>
          </cell>
          <cell r="M125" t="str">
            <v>0.6/1  KV ,CU/XLPE/STA/PVC ; 4C X 300 SQMM</v>
          </cell>
          <cell r="N125" t="str">
            <v>0.6/1  KV ,CU/XLPE/STA/PVC ; 6-4C X 300 SQMM</v>
          </cell>
          <cell r="O125">
            <v>300</v>
          </cell>
          <cell r="P125">
            <v>6</v>
          </cell>
          <cell r="Q125">
            <v>4</v>
          </cell>
          <cell r="R125">
            <v>69.5</v>
          </cell>
          <cell r="S125">
            <v>19</v>
          </cell>
          <cell r="T125">
            <v>6</v>
          </cell>
          <cell r="U125">
            <v>1</v>
          </cell>
          <cell r="V125">
            <v>337</v>
          </cell>
          <cell r="W125">
            <v>16</v>
          </cell>
          <cell r="X125">
            <v>1</v>
          </cell>
          <cell r="Y125">
            <v>1</v>
          </cell>
          <cell r="Z125">
            <v>16.850000000000001</v>
          </cell>
          <cell r="AA125">
            <v>397.85</v>
          </cell>
          <cell r="AB125">
            <v>2387.1000000000004</v>
          </cell>
          <cell r="AC125">
            <v>0</v>
          </cell>
          <cell r="AD125">
            <v>1</v>
          </cell>
          <cell r="AE125">
            <v>1</v>
          </cell>
          <cell r="AF125">
            <v>0</v>
          </cell>
          <cell r="AG125" t="str">
            <v>M75</v>
          </cell>
          <cell r="AH125" t="str">
            <v>ARMOUR</v>
          </cell>
          <cell r="AI125">
            <v>6</v>
          </cell>
          <cell r="AJ125">
            <v>6</v>
          </cell>
          <cell r="AK125">
            <v>48</v>
          </cell>
          <cell r="AL125">
            <v>1000</v>
          </cell>
          <cell r="AM125">
            <v>12</v>
          </cell>
          <cell r="AN125">
            <v>0</v>
          </cell>
          <cell r="AP125" t="str">
            <v>F</v>
          </cell>
          <cell r="AQ125">
            <v>0</v>
          </cell>
          <cell r="AR125" t="str">
            <v>LOW</v>
          </cell>
          <cell r="AS125" t="str">
            <v>SUBSTATION 391</v>
          </cell>
          <cell r="AT125" t="str">
            <v>MCC-391-XXX-A</v>
          </cell>
          <cell r="AU125" t="str">
            <v>.</v>
          </cell>
          <cell r="AV125">
            <v>0</v>
          </cell>
          <cell r="AW125">
            <v>0</v>
          </cell>
          <cell r="AX125">
            <v>0</v>
          </cell>
        </row>
        <row r="126">
          <cell r="A126">
            <v>21</v>
          </cell>
          <cell r="B126" t="str">
            <v>331.SC505</v>
          </cell>
          <cell r="D126" t="str">
            <v>331.SC505-P</v>
          </cell>
          <cell r="F126" t="str">
            <v>SCREW CONVEYOR</v>
          </cell>
          <cell r="G126">
            <v>380</v>
          </cell>
          <cell r="H126" t="str">
            <v>200 HP</v>
          </cell>
          <cell r="I126">
            <v>149.19999999999999</v>
          </cell>
          <cell r="J126" t="str">
            <v>MCC-391-XXX-A</v>
          </cell>
          <cell r="K126" t="str">
            <v>UG</v>
          </cell>
          <cell r="L126" t="str">
            <v>331.SC505</v>
          </cell>
          <cell r="M126" t="str">
            <v>0.6/1  KV ,CU/XLPE/STA/PVC ; 4C X 300 SQMM</v>
          </cell>
          <cell r="N126" t="str">
            <v>0.6/1  KV ,CU/XLPE/STA/PVC ; 6-4C X 300 SQMM</v>
          </cell>
          <cell r="O126">
            <v>300</v>
          </cell>
          <cell r="P126">
            <v>6</v>
          </cell>
          <cell r="Q126">
            <v>4</v>
          </cell>
          <cell r="R126">
            <v>69.5</v>
          </cell>
          <cell r="S126">
            <v>19</v>
          </cell>
          <cell r="T126">
            <v>6</v>
          </cell>
          <cell r="U126">
            <v>1</v>
          </cell>
          <cell r="V126">
            <v>337</v>
          </cell>
          <cell r="W126">
            <v>16</v>
          </cell>
          <cell r="X126">
            <v>1</v>
          </cell>
          <cell r="Y126">
            <v>1</v>
          </cell>
          <cell r="Z126">
            <v>16.850000000000001</v>
          </cell>
          <cell r="AA126">
            <v>397.85</v>
          </cell>
          <cell r="AB126">
            <v>2387.1000000000004</v>
          </cell>
          <cell r="AC126">
            <v>0</v>
          </cell>
          <cell r="AD126">
            <v>1</v>
          </cell>
          <cell r="AE126">
            <v>1</v>
          </cell>
          <cell r="AF126">
            <v>0</v>
          </cell>
          <cell r="AG126" t="str">
            <v>M75</v>
          </cell>
          <cell r="AH126" t="str">
            <v>ARMOUR</v>
          </cell>
          <cell r="AI126">
            <v>6</v>
          </cell>
          <cell r="AJ126">
            <v>6</v>
          </cell>
          <cell r="AK126">
            <v>48</v>
          </cell>
          <cell r="AL126">
            <v>1000</v>
          </cell>
          <cell r="AM126">
            <v>12</v>
          </cell>
          <cell r="AN126">
            <v>0</v>
          </cell>
          <cell r="AP126" t="str">
            <v>M</v>
          </cell>
          <cell r="AQ126">
            <v>0</v>
          </cell>
          <cell r="AR126" t="str">
            <v>LOW</v>
          </cell>
          <cell r="AS126" t="str">
            <v>SUBSTATION 391</v>
          </cell>
          <cell r="AT126" t="str">
            <v>MCC-391-XXX-A</v>
          </cell>
          <cell r="AU126" t="str">
            <v>.</v>
          </cell>
          <cell r="AV126">
            <v>0</v>
          </cell>
          <cell r="AW126">
            <v>0</v>
          </cell>
          <cell r="AX126">
            <v>0</v>
          </cell>
        </row>
        <row r="127">
          <cell r="A127">
            <v>22</v>
          </cell>
          <cell r="B127" t="str">
            <v>331.GS506</v>
          </cell>
          <cell r="D127" t="str">
            <v>331.GS506-P</v>
          </cell>
          <cell r="F127" t="str">
            <v>CENTRALISED LUBRICATOR</v>
          </cell>
          <cell r="G127">
            <v>380</v>
          </cell>
          <cell r="H127" t="str">
            <v>200 HP</v>
          </cell>
          <cell r="I127">
            <v>149.19999999999999</v>
          </cell>
          <cell r="J127" t="str">
            <v>MCC-391-XXX-A</v>
          </cell>
          <cell r="K127" t="str">
            <v>UG</v>
          </cell>
          <cell r="L127" t="str">
            <v>331.GS506</v>
          </cell>
          <cell r="M127" t="str">
            <v>0.6/1  KV ,CU/XLPE/STA/PVC ; 4C X 300 SQMM</v>
          </cell>
          <cell r="N127" t="str">
            <v>0.6/1  KV ,CU/XLPE/STA/PVC ; 6-4C X 300 SQMM</v>
          </cell>
          <cell r="O127">
            <v>300</v>
          </cell>
          <cell r="P127">
            <v>6</v>
          </cell>
          <cell r="Q127">
            <v>4</v>
          </cell>
          <cell r="R127">
            <v>69.5</v>
          </cell>
          <cell r="S127">
            <v>19</v>
          </cell>
          <cell r="T127">
            <v>6</v>
          </cell>
          <cell r="U127">
            <v>1</v>
          </cell>
          <cell r="V127">
            <v>337</v>
          </cell>
          <cell r="W127">
            <v>16</v>
          </cell>
          <cell r="X127">
            <v>1</v>
          </cell>
          <cell r="Y127">
            <v>1</v>
          </cell>
          <cell r="Z127">
            <v>16.850000000000001</v>
          </cell>
          <cell r="AA127">
            <v>397.85</v>
          </cell>
          <cell r="AB127">
            <v>2387.1000000000004</v>
          </cell>
          <cell r="AC127">
            <v>0</v>
          </cell>
          <cell r="AD127">
            <v>1</v>
          </cell>
          <cell r="AE127">
            <v>1</v>
          </cell>
          <cell r="AF127">
            <v>0</v>
          </cell>
          <cell r="AG127" t="str">
            <v>M75</v>
          </cell>
          <cell r="AH127" t="str">
            <v>ARMOUR</v>
          </cell>
          <cell r="AI127">
            <v>6</v>
          </cell>
          <cell r="AJ127">
            <v>6</v>
          </cell>
          <cell r="AK127">
            <v>48</v>
          </cell>
          <cell r="AL127">
            <v>1000</v>
          </cell>
          <cell r="AM127">
            <v>12</v>
          </cell>
          <cell r="AN127">
            <v>0</v>
          </cell>
          <cell r="AP127" t="str">
            <v>M</v>
          </cell>
          <cell r="AQ127">
            <v>0</v>
          </cell>
          <cell r="AR127" t="str">
            <v>LOW</v>
          </cell>
          <cell r="AS127" t="str">
            <v>SUBSTATION 391</v>
          </cell>
          <cell r="AT127" t="str">
            <v>MCC-391-XXX-A</v>
          </cell>
          <cell r="AU127" t="str">
            <v>.</v>
          </cell>
          <cell r="AV127">
            <v>0</v>
          </cell>
          <cell r="AW127">
            <v>0</v>
          </cell>
          <cell r="AX127">
            <v>0</v>
          </cell>
        </row>
        <row r="128">
          <cell r="A128">
            <v>23</v>
          </cell>
          <cell r="B128" t="str">
            <v>331.SC510</v>
          </cell>
          <cell r="D128" t="str">
            <v>331.SC510-P</v>
          </cell>
          <cell r="F128" t="str">
            <v>SCREW CONVEYOR</v>
          </cell>
          <cell r="G128">
            <v>380</v>
          </cell>
          <cell r="H128" t="str">
            <v>200 HP</v>
          </cell>
          <cell r="I128">
            <v>149.19999999999999</v>
          </cell>
          <cell r="J128" t="str">
            <v>MCC-391-XXX-A</v>
          </cell>
          <cell r="K128" t="str">
            <v>UG</v>
          </cell>
          <cell r="L128" t="str">
            <v>331.SC510</v>
          </cell>
          <cell r="M128" t="str">
            <v>0.6/1  KV ,CU/XLPE/STA/PVC ; 4C X 300 SQMM</v>
          </cell>
          <cell r="N128" t="str">
            <v>0.6/1  KV ,CU/XLPE/STA/PVC ; 6-4C X 300 SQMM</v>
          </cell>
          <cell r="O128">
            <v>300</v>
          </cell>
          <cell r="P128">
            <v>6</v>
          </cell>
          <cell r="Q128">
            <v>4</v>
          </cell>
          <cell r="R128">
            <v>69.5</v>
          </cell>
          <cell r="S128">
            <v>19</v>
          </cell>
          <cell r="T128">
            <v>6</v>
          </cell>
          <cell r="U128">
            <v>1</v>
          </cell>
          <cell r="V128">
            <v>337</v>
          </cell>
          <cell r="W128">
            <v>16</v>
          </cell>
          <cell r="X128">
            <v>1</v>
          </cell>
          <cell r="Y128">
            <v>1</v>
          </cell>
          <cell r="Z128">
            <v>16.850000000000001</v>
          </cell>
          <cell r="AA128">
            <v>397.85</v>
          </cell>
          <cell r="AB128">
            <v>2387.1000000000004</v>
          </cell>
          <cell r="AC128">
            <v>0</v>
          </cell>
          <cell r="AD128">
            <v>1</v>
          </cell>
          <cell r="AE128">
            <v>1</v>
          </cell>
          <cell r="AF128">
            <v>0</v>
          </cell>
          <cell r="AG128" t="str">
            <v>M75</v>
          </cell>
          <cell r="AH128" t="str">
            <v>ARMOUR</v>
          </cell>
          <cell r="AI128">
            <v>6</v>
          </cell>
          <cell r="AJ128">
            <v>6</v>
          </cell>
          <cell r="AK128">
            <v>48</v>
          </cell>
          <cell r="AL128">
            <v>1000</v>
          </cell>
          <cell r="AM128">
            <v>12</v>
          </cell>
          <cell r="AN128">
            <v>0</v>
          </cell>
          <cell r="AP128" t="str">
            <v>M</v>
          </cell>
          <cell r="AQ128">
            <v>0</v>
          </cell>
          <cell r="AR128" t="str">
            <v>LOW</v>
          </cell>
          <cell r="AS128" t="str">
            <v>SUBSTATION 391</v>
          </cell>
          <cell r="AT128" t="str">
            <v>MCC-391-XXX-A</v>
          </cell>
          <cell r="AU128" t="str">
            <v>.</v>
          </cell>
          <cell r="AV128">
            <v>0</v>
          </cell>
          <cell r="AW128">
            <v>0</v>
          </cell>
          <cell r="AX128">
            <v>0</v>
          </cell>
        </row>
        <row r="129">
          <cell r="A129">
            <v>24</v>
          </cell>
          <cell r="B129" t="str">
            <v>331.GS511</v>
          </cell>
          <cell r="D129" t="str">
            <v>331.GS511-P</v>
          </cell>
          <cell r="F129" t="str">
            <v>CENTRALISED LUBRICATOR</v>
          </cell>
          <cell r="G129">
            <v>380</v>
          </cell>
          <cell r="H129" t="str">
            <v>200 HP</v>
          </cell>
          <cell r="I129">
            <v>149.19999999999999</v>
          </cell>
          <cell r="J129" t="str">
            <v>MCC-391-XXX-A</v>
          </cell>
          <cell r="K129" t="str">
            <v>UG</v>
          </cell>
          <cell r="L129" t="str">
            <v>331.GS511</v>
          </cell>
          <cell r="M129" t="str">
            <v>0.6/1  KV ,CU/XLPE/STA/PVC ; 4C X 300 SQMM</v>
          </cell>
          <cell r="N129" t="str">
            <v>0.6/1  KV ,CU/XLPE/STA/PVC ; 6-4C X 300 SQMM</v>
          </cell>
          <cell r="O129">
            <v>300</v>
          </cell>
          <cell r="P129">
            <v>6</v>
          </cell>
          <cell r="Q129">
            <v>4</v>
          </cell>
          <cell r="R129">
            <v>69.5</v>
          </cell>
          <cell r="S129">
            <v>19</v>
          </cell>
          <cell r="T129">
            <v>6</v>
          </cell>
          <cell r="U129">
            <v>1</v>
          </cell>
          <cell r="V129">
            <v>337</v>
          </cell>
          <cell r="W129">
            <v>16</v>
          </cell>
          <cell r="X129">
            <v>1</v>
          </cell>
          <cell r="Y129">
            <v>1</v>
          </cell>
          <cell r="Z129">
            <v>16.850000000000001</v>
          </cell>
          <cell r="AA129">
            <v>397.85</v>
          </cell>
          <cell r="AB129">
            <v>2387.1000000000004</v>
          </cell>
          <cell r="AC129">
            <v>0</v>
          </cell>
          <cell r="AD129">
            <v>1</v>
          </cell>
          <cell r="AE129">
            <v>1</v>
          </cell>
          <cell r="AF129">
            <v>0</v>
          </cell>
          <cell r="AG129" t="str">
            <v>M75</v>
          </cell>
          <cell r="AH129" t="str">
            <v>ARMOUR</v>
          </cell>
          <cell r="AI129">
            <v>6</v>
          </cell>
          <cell r="AJ129">
            <v>6</v>
          </cell>
          <cell r="AK129">
            <v>48</v>
          </cell>
          <cell r="AL129">
            <v>1000</v>
          </cell>
          <cell r="AM129">
            <v>12</v>
          </cell>
          <cell r="AN129">
            <v>0</v>
          </cell>
          <cell r="AP129" t="str">
            <v>M</v>
          </cell>
          <cell r="AQ129">
            <v>0</v>
          </cell>
          <cell r="AR129" t="str">
            <v>LOW</v>
          </cell>
          <cell r="AS129" t="str">
            <v>SUBSTATION 391</v>
          </cell>
          <cell r="AT129" t="str">
            <v>MCC-391-XXX-A</v>
          </cell>
          <cell r="AU129" t="str">
            <v>.</v>
          </cell>
          <cell r="AV129">
            <v>0</v>
          </cell>
          <cell r="AW129">
            <v>0</v>
          </cell>
          <cell r="AX129">
            <v>0</v>
          </cell>
        </row>
        <row r="130">
          <cell r="A130">
            <v>25</v>
          </cell>
          <cell r="B130" t="str">
            <v>331.SC515</v>
          </cell>
          <cell r="D130" t="str">
            <v>331.SC515-P</v>
          </cell>
          <cell r="F130" t="str">
            <v>SCREW CONVEYOR</v>
          </cell>
          <cell r="G130">
            <v>380</v>
          </cell>
          <cell r="H130" t="str">
            <v>200 HP</v>
          </cell>
          <cell r="I130">
            <v>149.19999999999999</v>
          </cell>
          <cell r="J130" t="str">
            <v>MCC-391-XXX-A</v>
          </cell>
          <cell r="K130" t="str">
            <v>UG</v>
          </cell>
          <cell r="L130" t="str">
            <v>331.SC515</v>
          </cell>
          <cell r="M130" t="str">
            <v>0.6/1  KV ,CU/XLPE/STA/PVC ; 4C X 300 SQMM</v>
          </cell>
          <cell r="N130" t="str">
            <v>0.6/1  KV ,CU/XLPE/STA/PVC ; 6-4C X 300 SQMM</v>
          </cell>
          <cell r="O130">
            <v>300</v>
          </cell>
          <cell r="P130">
            <v>6</v>
          </cell>
          <cell r="Q130">
            <v>4</v>
          </cell>
          <cell r="R130">
            <v>69.5</v>
          </cell>
          <cell r="S130">
            <v>19</v>
          </cell>
          <cell r="T130">
            <v>6</v>
          </cell>
          <cell r="U130">
            <v>1</v>
          </cell>
          <cell r="V130">
            <v>337</v>
          </cell>
          <cell r="W130">
            <v>16</v>
          </cell>
          <cell r="X130">
            <v>1</v>
          </cell>
          <cell r="Y130">
            <v>1</v>
          </cell>
          <cell r="Z130">
            <v>16.850000000000001</v>
          </cell>
          <cell r="AA130">
            <v>397.85</v>
          </cell>
          <cell r="AB130">
            <v>2387.1000000000004</v>
          </cell>
          <cell r="AC130">
            <v>0</v>
          </cell>
          <cell r="AD130">
            <v>1</v>
          </cell>
          <cell r="AE130">
            <v>1</v>
          </cell>
          <cell r="AF130">
            <v>0</v>
          </cell>
          <cell r="AG130" t="str">
            <v>M75</v>
          </cell>
          <cell r="AH130" t="str">
            <v>ARMOUR</v>
          </cell>
          <cell r="AI130">
            <v>6</v>
          </cell>
          <cell r="AJ130">
            <v>6</v>
          </cell>
          <cell r="AK130">
            <v>48</v>
          </cell>
          <cell r="AL130">
            <v>1000</v>
          </cell>
          <cell r="AM130">
            <v>12</v>
          </cell>
          <cell r="AN130">
            <v>0</v>
          </cell>
          <cell r="AP130" t="str">
            <v>M</v>
          </cell>
          <cell r="AQ130">
            <v>0</v>
          </cell>
          <cell r="AR130" t="str">
            <v>LOW</v>
          </cell>
          <cell r="AS130" t="str">
            <v>SUBSTATION 391</v>
          </cell>
          <cell r="AT130" t="str">
            <v>MCC-391-XXX-A</v>
          </cell>
          <cell r="AU130" t="str">
            <v>.</v>
          </cell>
          <cell r="AV130">
            <v>0</v>
          </cell>
          <cell r="AW130">
            <v>0</v>
          </cell>
          <cell r="AX130">
            <v>0</v>
          </cell>
        </row>
        <row r="131">
          <cell r="A131">
            <v>26</v>
          </cell>
          <cell r="B131" t="str">
            <v>331.GS516</v>
          </cell>
          <cell r="D131" t="str">
            <v>331.GS516-P</v>
          </cell>
          <cell r="F131" t="str">
            <v>-</v>
          </cell>
          <cell r="G131">
            <v>380</v>
          </cell>
          <cell r="H131" t="str">
            <v>200 HP</v>
          </cell>
          <cell r="I131">
            <v>149.19999999999999</v>
          </cell>
          <cell r="J131" t="str">
            <v>MCC-391-XXX-A</v>
          </cell>
          <cell r="K131" t="str">
            <v>UG</v>
          </cell>
          <cell r="L131" t="str">
            <v>331.GS516</v>
          </cell>
          <cell r="M131" t="str">
            <v>0.6/1  KV ,CU/XLPE/STA/PVC ; 4C X 300 SQMM</v>
          </cell>
          <cell r="N131" t="str">
            <v>0.6/1  KV ,CU/XLPE/STA/PVC ; 6-4C X 300 SQMM</v>
          </cell>
          <cell r="O131">
            <v>300</v>
          </cell>
          <cell r="P131">
            <v>6</v>
          </cell>
          <cell r="Q131">
            <v>4</v>
          </cell>
          <cell r="R131">
            <v>69.5</v>
          </cell>
          <cell r="S131">
            <v>19</v>
          </cell>
          <cell r="T131">
            <v>6</v>
          </cell>
          <cell r="U131">
            <v>1</v>
          </cell>
          <cell r="V131">
            <v>337</v>
          </cell>
          <cell r="W131">
            <v>16</v>
          </cell>
          <cell r="X131">
            <v>1</v>
          </cell>
          <cell r="Y131">
            <v>1</v>
          </cell>
          <cell r="Z131">
            <v>16.850000000000001</v>
          </cell>
          <cell r="AA131">
            <v>397.85</v>
          </cell>
          <cell r="AB131">
            <v>2387.1000000000004</v>
          </cell>
          <cell r="AC131">
            <v>0</v>
          </cell>
          <cell r="AD131">
            <v>1</v>
          </cell>
          <cell r="AE131">
            <v>1</v>
          </cell>
          <cell r="AF131">
            <v>0</v>
          </cell>
          <cell r="AG131" t="str">
            <v>M75</v>
          </cell>
          <cell r="AH131" t="str">
            <v>ARMOUR</v>
          </cell>
          <cell r="AI131">
            <v>6</v>
          </cell>
          <cell r="AJ131">
            <v>6</v>
          </cell>
          <cell r="AK131">
            <v>48</v>
          </cell>
          <cell r="AL131">
            <v>1000</v>
          </cell>
          <cell r="AM131">
            <v>12</v>
          </cell>
          <cell r="AN131">
            <v>0</v>
          </cell>
          <cell r="AP131" t="str">
            <v>M</v>
          </cell>
          <cell r="AQ131">
            <v>0</v>
          </cell>
          <cell r="AR131" t="str">
            <v>LOW</v>
          </cell>
          <cell r="AS131" t="str">
            <v>SUBSTATION 391</v>
          </cell>
          <cell r="AT131" t="str">
            <v>MCC-391-XXX-A</v>
          </cell>
          <cell r="AU131" t="str">
            <v>.</v>
          </cell>
          <cell r="AV131">
            <v>0</v>
          </cell>
          <cell r="AW131">
            <v>0</v>
          </cell>
          <cell r="AX131">
            <v>0</v>
          </cell>
        </row>
        <row r="132">
          <cell r="A132">
            <v>27</v>
          </cell>
          <cell r="B132" t="str">
            <v>331.SC520</v>
          </cell>
          <cell r="D132" t="str">
            <v>331.SC520-P</v>
          </cell>
          <cell r="F132" t="str">
            <v>SCREW CONVEYOR</v>
          </cell>
          <cell r="G132">
            <v>380</v>
          </cell>
          <cell r="H132" t="str">
            <v>200 HP</v>
          </cell>
          <cell r="I132">
            <v>149.19999999999999</v>
          </cell>
          <cell r="J132" t="str">
            <v>MCC-391-XXX-A</v>
          </cell>
          <cell r="K132" t="str">
            <v>UG</v>
          </cell>
          <cell r="L132" t="str">
            <v>331.SC520</v>
          </cell>
          <cell r="M132" t="str">
            <v>0.6/1  KV ,CU/XLPE/STA/PVC ; 4C X 300 SQMM</v>
          </cell>
          <cell r="N132" t="str">
            <v>0.6/1  KV ,CU/XLPE/STA/PVC ; 6-4C X 300 SQMM</v>
          </cell>
          <cell r="O132">
            <v>300</v>
          </cell>
          <cell r="P132">
            <v>6</v>
          </cell>
          <cell r="Q132">
            <v>4</v>
          </cell>
          <cell r="R132">
            <v>69.5</v>
          </cell>
          <cell r="S132">
            <v>19</v>
          </cell>
          <cell r="T132">
            <v>6</v>
          </cell>
          <cell r="U132">
            <v>1</v>
          </cell>
          <cell r="V132">
            <v>337</v>
          </cell>
          <cell r="W132">
            <v>16</v>
          </cell>
          <cell r="X132">
            <v>1</v>
          </cell>
          <cell r="Y132">
            <v>1</v>
          </cell>
          <cell r="Z132">
            <v>16.850000000000001</v>
          </cell>
          <cell r="AA132">
            <v>397.85</v>
          </cell>
          <cell r="AB132">
            <v>2387.1000000000004</v>
          </cell>
          <cell r="AC132">
            <v>0</v>
          </cell>
          <cell r="AD132">
            <v>1</v>
          </cell>
          <cell r="AE132">
            <v>1</v>
          </cell>
          <cell r="AF132">
            <v>0</v>
          </cell>
          <cell r="AG132" t="str">
            <v>M75</v>
          </cell>
          <cell r="AH132" t="str">
            <v>ARMOUR</v>
          </cell>
          <cell r="AI132">
            <v>6</v>
          </cell>
          <cell r="AJ132">
            <v>6</v>
          </cell>
          <cell r="AK132">
            <v>48</v>
          </cell>
          <cell r="AL132">
            <v>1000</v>
          </cell>
          <cell r="AM132">
            <v>12</v>
          </cell>
          <cell r="AN132">
            <v>0</v>
          </cell>
          <cell r="AP132" t="str">
            <v>M</v>
          </cell>
          <cell r="AQ132">
            <v>0</v>
          </cell>
          <cell r="AR132" t="str">
            <v>LOW</v>
          </cell>
          <cell r="AS132" t="str">
            <v>SUBSTATION 391</v>
          </cell>
          <cell r="AT132" t="str">
            <v>MCC-391-XXX-A</v>
          </cell>
          <cell r="AU132" t="str">
            <v>.</v>
          </cell>
          <cell r="AV132">
            <v>0</v>
          </cell>
          <cell r="AW132">
            <v>0</v>
          </cell>
          <cell r="AX132">
            <v>0</v>
          </cell>
        </row>
        <row r="133">
          <cell r="A133">
            <v>28</v>
          </cell>
          <cell r="B133" t="str">
            <v>331.GS521</v>
          </cell>
          <cell r="D133" t="str">
            <v>331.GS521-P</v>
          </cell>
          <cell r="F133" t="str">
            <v>CENTRALISED LUBRICATOR</v>
          </cell>
          <cell r="G133">
            <v>380</v>
          </cell>
          <cell r="H133" t="str">
            <v>200 HP</v>
          </cell>
          <cell r="I133">
            <v>149.19999999999999</v>
          </cell>
          <cell r="J133" t="str">
            <v>MCC-391-XXX-A</v>
          </cell>
          <cell r="K133" t="str">
            <v>UG</v>
          </cell>
          <cell r="L133" t="str">
            <v>331.GS521</v>
          </cell>
          <cell r="M133" t="str">
            <v>0.6/1  KV ,CU/XLPE/STA/PVC ; 4C X 300 SQMM</v>
          </cell>
          <cell r="N133" t="str">
            <v>0.6/1  KV ,CU/XLPE/STA/PVC ; 6-4C X 300 SQMM</v>
          </cell>
          <cell r="O133">
            <v>300</v>
          </cell>
          <cell r="P133">
            <v>6</v>
          </cell>
          <cell r="Q133">
            <v>4</v>
          </cell>
          <cell r="R133">
            <v>69.5</v>
          </cell>
          <cell r="S133">
            <v>19</v>
          </cell>
          <cell r="T133">
            <v>6</v>
          </cell>
          <cell r="U133">
            <v>1</v>
          </cell>
          <cell r="V133">
            <v>337</v>
          </cell>
          <cell r="W133">
            <v>16</v>
          </cell>
          <cell r="X133">
            <v>1</v>
          </cell>
          <cell r="Y133">
            <v>1</v>
          </cell>
          <cell r="Z133">
            <v>16.850000000000001</v>
          </cell>
          <cell r="AA133">
            <v>397.85</v>
          </cell>
          <cell r="AB133">
            <v>2387.1000000000004</v>
          </cell>
          <cell r="AC133">
            <v>0</v>
          </cell>
          <cell r="AD133">
            <v>1</v>
          </cell>
          <cell r="AE133">
            <v>1</v>
          </cell>
          <cell r="AF133">
            <v>0</v>
          </cell>
          <cell r="AG133" t="str">
            <v>M75</v>
          </cell>
          <cell r="AH133" t="str">
            <v>ARMOUR</v>
          </cell>
          <cell r="AI133">
            <v>6</v>
          </cell>
          <cell r="AJ133">
            <v>6</v>
          </cell>
          <cell r="AK133">
            <v>48</v>
          </cell>
          <cell r="AL133">
            <v>1000</v>
          </cell>
          <cell r="AM133">
            <v>12</v>
          </cell>
          <cell r="AN133">
            <v>0</v>
          </cell>
          <cell r="AP133" t="str">
            <v>M</v>
          </cell>
          <cell r="AQ133">
            <v>0</v>
          </cell>
          <cell r="AR133" t="str">
            <v>LOW</v>
          </cell>
          <cell r="AS133" t="str">
            <v>SUBSTATION 391</v>
          </cell>
          <cell r="AT133" t="str">
            <v>MCC-391-XXX-A</v>
          </cell>
          <cell r="AU133" t="str">
            <v>.</v>
          </cell>
          <cell r="AV133">
            <v>0</v>
          </cell>
          <cell r="AW133">
            <v>0</v>
          </cell>
          <cell r="AX133">
            <v>0</v>
          </cell>
        </row>
        <row r="134">
          <cell r="A134">
            <v>29</v>
          </cell>
          <cell r="B134" t="str">
            <v>331.BE530</v>
          </cell>
          <cell r="D134" t="str">
            <v>331.BE530-P</v>
          </cell>
          <cell r="F134" t="str">
            <v>FEEDER FOR 331.BE530</v>
          </cell>
          <cell r="G134">
            <v>380</v>
          </cell>
          <cell r="H134" t="str">
            <v>149.2 kW</v>
          </cell>
          <cell r="I134">
            <v>149.19999999999999</v>
          </cell>
          <cell r="J134" t="str">
            <v>MCC-391-XXX-A</v>
          </cell>
          <cell r="K134" t="str">
            <v>UG</v>
          </cell>
          <cell r="L134" t="str">
            <v>331.BE530</v>
          </cell>
          <cell r="M134" t="str">
            <v>0.6/1  KV ,CU/XLPE/STA/PVC ; 4C X 300 SQMM</v>
          </cell>
          <cell r="N134" t="str">
            <v>0.6/1  KV ,CU/XLPE/STA/PVC ; 6-4C X 300 SQMM</v>
          </cell>
          <cell r="O134">
            <v>300</v>
          </cell>
          <cell r="P134">
            <v>6</v>
          </cell>
          <cell r="Q134">
            <v>4</v>
          </cell>
          <cell r="R134">
            <v>69.5</v>
          </cell>
          <cell r="S134">
            <v>19</v>
          </cell>
          <cell r="T134">
            <v>6</v>
          </cell>
          <cell r="U134">
            <v>1</v>
          </cell>
          <cell r="V134">
            <v>337</v>
          </cell>
          <cell r="W134">
            <v>16</v>
          </cell>
          <cell r="X134">
            <v>1</v>
          </cell>
          <cell r="Y134">
            <v>1</v>
          </cell>
          <cell r="Z134">
            <v>16.850000000000001</v>
          </cell>
          <cell r="AA134">
            <v>397.85</v>
          </cell>
          <cell r="AB134">
            <v>2387.1000000000004</v>
          </cell>
          <cell r="AC134">
            <v>0</v>
          </cell>
          <cell r="AD134">
            <v>1</v>
          </cell>
          <cell r="AE134">
            <v>1</v>
          </cell>
          <cell r="AF134">
            <v>0</v>
          </cell>
          <cell r="AG134" t="str">
            <v>M75</v>
          </cell>
          <cell r="AH134" t="str">
            <v>ARMOUR</v>
          </cell>
          <cell r="AI134">
            <v>6</v>
          </cell>
          <cell r="AJ134">
            <v>6</v>
          </cell>
          <cell r="AK134">
            <v>48</v>
          </cell>
          <cell r="AL134">
            <v>1000</v>
          </cell>
          <cell r="AM134">
            <v>12</v>
          </cell>
          <cell r="AN134">
            <v>0</v>
          </cell>
          <cell r="AP134" t="str">
            <v>F</v>
          </cell>
          <cell r="AQ134">
            <v>0</v>
          </cell>
          <cell r="AR134" t="str">
            <v>LOW</v>
          </cell>
          <cell r="AS134" t="str">
            <v>SUBSTATION 391</v>
          </cell>
          <cell r="AT134" t="str">
            <v>MCC-391-XXX-A</v>
          </cell>
          <cell r="AU134" t="str">
            <v>.</v>
          </cell>
          <cell r="AV134">
            <v>0</v>
          </cell>
          <cell r="AW134">
            <v>0</v>
          </cell>
          <cell r="AX134">
            <v>0</v>
          </cell>
        </row>
        <row r="135">
          <cell r="A135">
            <v>30</v>
          </cell>
          <cell r="B135" t="str">
            <v>331.BE530-A</v>
          </cell>
          <cell r="D135" t="str">
            <v>331.BE530-A-P</v>
          </cell>
          <cell r="F135" t="str">
            <v>Bucket Elevator</v>
          </cell>
          <cell r="G135">
            <v>380</v>
          </cell>
          <cell r="H135" t="str">
            <v>200 HP</v>
          </cell>
          <cell r="I135">
            <v>149.19999999999999</v>
          </cell>
          <cell r="J135" t="str">
            <v>MCC-391-XXX-A</v>
          </cell>
          <cell r="K135" t="str">
            <v>UG</v>
          </cell>
          <cell r="L135" t="str">
            <v>331.BE530-A</v>
          </cell>
          <cell r="M135" t="str">
            <v>0.6/1  KV ,CU/XLPE/STA/PVC ; 4C X 300 SQMM</v>
          </cell>
          <cell r="N135" t="str">
            <v>0.6/1  KV ,CU/XLPE/STA/PVC ; 6-4C X 300 SQMM</v>
          </cell>
          <cell r="O135">
            <v>300</v>
          </cell>
          <cell r="P135">
            <v>6</v>
          </cell>
          <cell r="Q135">
            <v>4</v>
          </cell>
          <cell r="R135">
            <v>69.5</v>
          </cell>
          <cell r="S135">
            <v>19</v>
          </cell>
          <cell r="T135">
            <v>6</v>
          </cell>
          <cell r="U135">
            <v>1</v>
          </cell>
          <cell r="V135">
            <v>337</v>
          </cell>
          <cell r="W135">
            <v>16</v>
          </cell>
          <cell r="X135">
            <v>1</v>
          </cell>
          <cell r="Y135">
            <v>1</v>
          </cell>
          <cell r="Z135">
            <v>16.850000000000001</v>
          </cell>
          <cell r="AA135">
            <v>397.85</v>
          </cell>
          <cell r="AB135">
            <v>2387.1000000000004</v>
          </cell>
          <cell r="AC135">
            <v>0</v>
          </cell>
          <cell r="AD135">
            <v>1</v>
          </cell>
          <cell r="AE135">
            <v>1</v>
          </cell>
          <cell r="AF135">
            <v>0</v>
          </cell>
          <cell r="AG135" t="str">
            <v>M75</v>
          </cell>
          <cell r="AH135" t="str">
            <v>ARMOUR</v>
          </cell>
          <cell r="AI135">
            <v>6</v>
          </cell>
          <cell r="AJ135">
            <v>6</v>
          </cell>
          <cell r="AK135">
            <v>48</v>
          </cell>
          <cell r="AL135">
            <v>1000</v>
          </cell>
          <cell r="AM135">
            <v>12</v>
          </cell>
          <cell r="AN135">
            <v>0</v>
          </cell>
          <cell r="AP135" t="str">
            <v>M</v>
          </cell>
          <cell r="AQ135">
            <v>0</v>
          </cell>
          <cell r="AR135" t="str">
            <v>LOW</v>
          </cell>
          <cell r="AS135" t="str">
            <v>SUBSTATION 391</v>
          </cell>
          <cell r="AT135" t="str">
            <v>MCC-391-XXX-A</v>
          </cell>
          <cell r="AU135" t="str">
            <v>.</v>
          </cell>
          <cell r="AV135">
            <v>0</v>
          </cell>
          <cell r="AW135">
            <v>0</v>
          </cell>
          <cell r="AX135">
            <v>0</v>
          </cell>
        </row>
        <row r="136">
          <cell r="A136">
            <v>31</v>
          </cell>
          <cell r="B136" t="str">
            <v>331.BE530-B</v>
          </cell>
          <cell r="D136" t="str">
            <v>331.BE530-B-P</v>
          </cell>
          <cell r="F136" t="str">
            <v>Bucket Elevator</v>
          </cell>
          <cell r="G136">
            <v>380</v>
          </cell>
          <cell r="H136" t="str">
            <v>200 HP</v>
          </cell>
          <cell r="I136">
            <v>149.19999999999999</v>
          </cell>
          <cell r="J136" t="str">
            <v>MCC-391-XXX-A</v>
          </cell>
          <cell r="K136" t="str">
            <v>UG</v>
          </cell>
          <cell r="L136" t="str">
            <v>331.BE530-B</v>
          </cell>
          <cell r="M136" t="str">
            <v>0.6/1  KV ,CU/XLPE/STA/PVC ; 4C X 300 SQMM</v>
          </cell>
          <cell r="N136" t="str">
            <v>0.6/1  KV ,CU/XLPE/STA/PVC ; 6-4C X 300 SQMM</v>
          </cell>
          <cell r="O136">
            <v>300</v>
          </cell>
          <cell r="P136">
            <v>6</v>
          </cell>
          <cell r="Q136">
            <v>4</v>
          </cell>
          <cell r="R136">
            <v>69.5</v>
          </cell>
          <cell r="S136">
            <v>19</v>
          </cell>
          <cell r="T136">
            <v>6</v>
          </cell>
          <cell r="U136">
            <v>1</v>
          </cell>
          <cell r="V136">
            <v>337</v>
          </cell>
          <cell r="W136">
            <v>16</v>
          </cell>
          <cell r="X136">
            <v>1</v>
          </cell>
          <cell r="Y136">
            <v>1</v>
          </cell>
          <cell r="Z136">
            <v>16.850000000000001</v>
          </cell>
          <cell r="AA136">
            <v>397.85</v>
          </cell>
          <cell r="AB136">
            <v>2387.1000000000004</v>
          </cell>
          <cell r="AC136">
            <v>0</v>
          </cell>
          <cell r="AD136">
            <v>1</v>
          </cell>
          <cell r="AE136">
            <v>1</v>
          </cell>
          <cell r="AF136">
            <v>0</v>
          </cell>
          <cell r="AG136" t="str">
            <v>M75</v>
          </cell>
          <cell r="AH136" t="str">
            <v>ARMOUR</v>
          </cell>
          <cell r="AI136">
            <v>6</v>
          </cell>
          <cell r="AJ136">
            <v>6</v>
          </cell>
          <cell r="AK136">
            <v>48</v>
          </cell>
          <cell r="AL136">
            <v>1000</v>
          </cell>
          <cell r="AM136">
            <v>12</v>
          </cell>
          <cell r="AN136">
            <v>0</v>
          </cell>
          <cell r="AP136" t="str">
            <v>M</v>
          </cell>
          <cell r="AQ136">
            <v>0</v>
          </cell>
          <cell r="AR136" t="str">
            <v>LOW</v>
          </cell>
          <cell r="AS136" t="str">
            <v>SUBSTATION 391</v>
          </cell>
          <cell r="AT136" t="str">
            <v>MCC-391-XXX-A</v>
          </cell>
          <cell r="AU136" t="str">
            <v>.</v>
          </cell>
          <cell r="AV136">
            <v>0</v>
          </cell>
          <cell r="AW136">
            <v>0</v>
          </cell>
          <cell r="AX136">
            <v>0</v>
          </cell>
        </row>
        <row r="137">
          <cell r="A137">
            <v>32</v>
          </cell>
          <cell r="B137" t="str">
            <v>331.SC540</v>
          </cell>
          <cell r="D137" t="str">
            <v>331.SC540-P</v>
          </cell>
          <cell r="F137" t="str">
            <v>SCREW CONVEYOR</v>
          </cell>
          <cell r="G137">
            <v>380</v>
          </cell>
          <cell r="H137" t="str">
            <v>200 HP</v>
          </cell>
          <cell r="I137">
            <v>149.19999999999999</v>
          </cell>
          <cell r="J137" t="str">
            <v>MCC-391-XXX-A</v>
          </cell>
          <cell r="K137" t="str">
            <v>UG</v>
          </cell>
          <cell r="L137" t="str">
            <v>331.SC540</v>
          </cell>
          <cell r="M137" t="str">
            <v>0.6/1  KV ,CU/XLPE/STA/PVC ; 4C X 300 SQMM</v>
          </cell>
          <cell r="N137" t="str">
            <v>0.6/1  KV ,CU/XLPE/STA/PVC ; 6-4C X 300 SQMM</v>
          </cell>
          <cell r="O137">
            <v>300</v>
          </cell>
          <cell r="P137">
            <v>6</v>
          </cell>
          <cell r="Q137">
            <v>4</v>
          </cell>
          <cell r="R137">
            <v>69.5</v>
          </cell>
          <cell r="S137">
            <v>19</v>
          </cell>
          <cell r="T137">
            <v>6</v>
          </cell>
          <cell r="U137">
            <v>1</v>
          </cell>
          <cell r="V137">
            <v>337</v>
          </cell>
          <cell r="W137">
            <v>16</v>
          </cell>
          <cell r="X137">
            <v>1</v>
          </cell>
          <cell r="Y137">
            <v>1</v>
          </cell>
          <cell r="Z137">
            <v>16.850000000000001</v>
          </cell>
          <cell r="AA137">
            <v>397.85</v>
          </cell>
          <cell r="AB137">
            <v>2387.1000000000004</v>
          </cell>
          <cell r="AC137">
            <v>0</v>
          </cell>
          <cell r="AD137">
            <v>1</v>
          </cell>
          <cell r="AE137">
            <v>1</v>
          </cell>
          <cell r="AF137">
            <v>0</v>
          </cell>
          <cell r="AG137" t="str">
            <v>M75</v>
          </cell>
          <cell r="AH137" t="str">
            <v>ARMOUR</v>
          </cell>
          <cell r="AI137">
            <v>6</v>
          </cell>
          <cell r="AJ137">
            <v>6</v>
          </cell>
          <cell r="AK137">
            <v>48</v>
          </cell>
          <cell r="AL137">
            <v>1000</v>
          </cell>
          <cell r="AM137">
            <v>12</v>
          </cell>
          <cell r="AN137">
            <v>0</v>
          </cell>
          <cell r="AP137" t="str">
            <v>M</v>
          </cell>
          <cell r="AQ137">
            <v>0</v>
          </cell>
          <cell r="AR137" t="str">
            <v>LOW</v>
          </cell>
          <cell r="AS137" t="str">
            <v>SUBSTATION 391</v>
          </cell>
          <cell r="AT137" t="str">
            <v>MCC-391-XXX-A</v>
          </cell>
          <cell r="AU137" t="str">
            <v>.</v>
          </cell>
          <cell r="AV137">
            <v>0</v>
          </cell>
          <cell r="AW137">
            <v>0</v>
          </cell>
          <cell r="AX137">
            <v>0</v>
          </cell>
        </row>
        <row r="138">
          <cell r="A138">
            <v>33</v>
          </cell>
          <cell r="B138" t="str">
            <v>331.GS541</v>
          </cell>
          <cell r="D138" t="str">
            <v>331.GS541-P</v>
          </cell>
          <cell r="F138" t="str">
            <v>CENTRALISED LUBRICATOR</v>
          </cell>
          <cell r="G138">
            <v>380</v>
          </cell>
          <cell r="H138" t="str">
            <v>200 HP</v>
          </cell>
          <cell r="I138">
            <v>149.19999999999999</v>
          </cell>
          <cell r="J138" t="str">
            <v>MCC-391-XXX-A</v>
          </cell>
          <cell r="K138" t="str">
            <v>UG</v>
          </cell>
          <cell r="L138" t="str">
            <v>331.GS541</v>
          </cell>
          <cell r="M138" t="str">
            <v>0.6/1  KV ,CU/XLPE/STA/PVC ; 4C X 300 SQMM</v>
          </cell>
          <cell r="N138" t="str">
            <v>0.6/1  KV ,CU/XLPE/STA/PVC ; 6-4C X 300 SQMM</v>
          </cell>
          <cell r="O138">
            <v>300</v>
          </cell>
          <cell r="P138">
            <v>6</v>
          </cell>
          <cell r="Q138">
            <v>4</v>
          </cell>
          <cell r="R138">
            <v>69.5</v>
          </cell>
          <cell r="S138">
            <v>19</v>
          </cell>
          <cell r="T138">
            <v>6</v>
          </cell>
          <cell r="U138">
            <v>1</v>
          </cell>
          <cell r="V138">
            <v>337</v>
          </cell>
          <cell r="W138">
            <v>16</v>
          </cell>
          <cell r="X138">
            <v>1</v>
          </cell>
          <cell r="Y138">
            <v>1</v>
          </cell>
          <cell r="Z138">
            <v>16.850000000000001</v>
          </cell>
          <cell r="AA138">
            <v>397.85</v>
          </cell>
          <cell r="AB138">
            <v>2387.1000000000004</v>
          </cell>
          <cell r="AC138">
            <v>0</v>
          </cell>
          <cell r="AD138">
            <v>1</v>
          </cell>
          <cell r="AE138">
            <v>1</v>
          </cell>
          <cell r="AF138">
            <v>0</v>
          </cell>
          <cell r="AG138" t="str">
            <v>M75</v>
          </cell>
          <cell r="AH138" t="str">
            <v>ARMOUR</v>
          </cell>
          <cell r="AI138">
            <v>6</v>
          </cell>
          <cell r="AJ138">
            <v>6</v>
          </cell>
          <cell r="AK138">
            <v>48</v>
          </cell>
          <cell r="AL138">
            <v>1000</v>
          </cell>
          <cell r="AM138">
            <v>12</v>
          </cell>
          <cell r="AN138">
            <v>0</v>
          </cell>
          <cell r="AP138" t="str">
            <v>M</v>
          </cell>
          <cell r="AQ138">
            <v>0</v>
          </cell>
          <cell r="AR138" t="str">
            <v>LOW</v>
          </cell>
          <cell r="AS138" t="str">
            <v>SUBSTATION 391</v>
          </cell>
          <cell r="AT138" t="str">
            <v>MCC-391-XXX-A</v>
          </cell>
          <cell r="AU138" t="str">
            <v>.</v>
          </cell>
          <cell r="AV138">
            <v>0</v>
          </cell>
          <cell r="AW138">
            <v>0</v>
          </cell>
          <cell r="AX138">
            <v>0</v>
          </cell>
        </row>
        <row r="139">
          <cell r="A139">
            <v>34</v>
          </cell>
          <cell r="B139" t="str">
            <v>331.RF551</v>
          </cell>
          <cell r="D139" t="str">
            <v>331.RF551-P</v>
          </cell>
          <cell r="F139" t="str">
            <v>ROTARY AIR LOCK</v>
          </cell>
          <cell r="G139">
            <v>380</v>
          </cell>
          <cell r="H139" t="str">
            <v>200 HP</v>
          </cell>
          <cell r="I139">
            <v>149.19999999999999</v>
          </cell>
          <cell r="J139" t="str">
            <v>MCC-391-XXX-A</v>
          </cell>
          <cell r="K139" t="str">
            <v>UG</v>
          </cell>
          <cell r="L139" t="str">
            <v>331.RF551</v>
          </cell>
          <cell r="M139" t="str">
            <v>0.6/1  KV ,CU/XLPE/STA/PVC ; 4C X 300 SQMM</v>
          </cell>
          <cell r="N139" t="str">
            <v>0.6/1  KV ,CU/XLPE/STA/PVC ; 6-4C X 300 SQMM</v>
          </cell>
          <cell r="O139">
            <v>300</v>
          </cell>
          <cell r="P139">
            <v>6</v>
          </cell>
          <cell r="Q139">
            <v>4</v>
          </cell>
          <cell r="R139">
            <v>69.5</v>
          </cell>
          <cell r="S139">
            <v>19</v>
          </cell>
          <cell r="T139">
            <v>6</v>
          </cell>
          <cell r="U139">
            <v>1</v>
          </cell>
          <cell r="V139">
            <v>337</v>
          </cell>
          <cell r="W139">
            <v>16</v>
          </cell>
          <cell r="X139">
            <v>1</v>
          </cell>
          <cell r="Y139">
            <v>1</v>
          </cell>
          <cell r="Z139">
            <v>16.850000000000001</v>
          </cell>
          <cell r="AA139">
            <v>397.85</v>
          </cell>
          <cell r="AB139">
            <v>2387.1000000000004</v>
          </cell>
          <cell r="AC139">
            <v>0</v>
          </cell>
          <cell r="AD139">
            <v>1</v>
          </cell>
          <cell r="AE139">
            <v>1</v>
          </cell>
          <cell r="AF139">
            <v>0</v>
          </cell>
          <cell r="AG139" t="str">
            <v>M75</v>
          </cell>
          <cell r="AH139" t="str">
            <v>ARMOUR</v>
          </cell>
          <cell r="AI139">
            <v>6</v>
          </cell>
          <cell r="AJ139">
            <v>6</v>
          </cell>
          <cell r="AK139">
            <v>48</v>
          </cell>
          <cell r="AL139">
            <v>1000</v>
          </cell>
          <cell r="AM139">
            <v>12</v>
          </cell>
          <cell r="AN139">
            <v>0</v>
          </cell>
          <cell r="AP139" t="str">
            <v>M</v>
          </cell>
          <cell r="AQ139">
            <v>0</v>
          </cell>
          <cell r="AR139" t="str">
            <v>LOW</v>
          </cell>
          <cell r="AS139" t="str">
            <v>SUBSTATION 391</v>
          </cell>
          <cell r="AT139" t="str">
            <v>MCC-391-XXX-A</v>
          </cell>
          <cell r="AU139" t="str">
            <v>.</v>
          </cell>
          <cell r="AV139">
            <v>0</v>
          </cell>
          <cell r="AW139">
            <v>0</v>
          </cell>
          <cell r="AX139">
            <v>0</v>
          </cell>
        </row>
        <row r="140">
          <cell r="A140">
            <v>35</v>
          </cell>
          <cell r="B140" t="str">
            <v>331.FN552</v>
          </cell>
          <cell r="D140" t="str">
            <v>331.FN552-P</v>
          </cell>
          <cell r="F140" t="str">
            <v>FAN</v>
          </cell>
          <cell r="G140">
            <v>380</v>
          </cell>
          <cell r="H140" t="str">
            <v>200 HP</v>
          </cell>
          <cell r="I140">
            <v>149.19999999999999</v>
          </cell>
          <cell r="J140" t="str">
            <v>MCC-391-XXX-A</v>
          </cell>
          <cell r="K140" t="str">
            <v>UG</v>
          </cell>
          <cell r="L140" t="str">
            <v>331.FN552</v>
          </cell>
          <cell r="M140" t="str">
            <v>0.6/1  KV ,CU/XLPE/STA/PVC ; 4C X 300 SQMM</v>
          </cell>
          <cell r="N140" t="str">
            <v>0.6/1  KV ,CU/XLPE/STA/PVC ; 6-4C X 300 SQMM</v>
          </cell>
          <cell r="O140">
            <v>300</v>
          </cell>
          <cell r="P140">
            <v>6</v>
          </cell>
          <cell r="Q140">
            <v>4</v>
          </cell>
          <cell r="R140">
            <v>69.5</v>
          </cell>
          <cell r="S140">
            <v>19</v>
          </cell>
          <cell r="T140">
            <v>6</v>
          </cell>
          <cell r="U140">
            <v>1</v>
          </cell>
          <cell r="V140">
            <v>337</v>
          </cell>
          <cell r="W140">
            <v>16</v>
          </cell>
          <cell r="X140">
            <v>1</v>
          </cell>
          <cell r="Y140">
            <v>1</v>
          </cell>
          <cell r="Z140">
            <v>16.850000000000001</v>
          </cell>
          <cell r="AA140">
            <v>397.85</v>
          </cell>
          <cell r="AB140">
            <v>2387.1000000000004</v>
          </cell>
          <cell r="AC140">
            <v>0</v>
          </cell>
          <cell r="AD140">
            <v>1</v>
          </cell>
          <cell r="AE140">
            <v>1</v>
          </cell>
          <cell r="AF140">
            <v>0</v>
          </cell>
          <cell r="AG140" t="str">
            <v>M75</v>
          </cell>
          <cell r="AH140" t="str">
            <v>ARMOUR</v>
          </cell>
          <cell r="AI140">
            <v>6</v>
          </cell>
          <cell r="AJ140">
            <v>6</v>
          </cell>
          <cell r="AK140">
            <v>48</v>
          </cell>
          <cell r="AL140">
            <v>1000</v>
          </cell>
          <cell r="AM140">
            <v>12</v>
          </cell>
          <cell r="AN140">
            <v>0</v>
          </cell>
          <cell r="AP140" t="str">
            <v>M</v>
          </cell>
          <cell r="AQ140">
            <v>0</v>
          </cell>
          <cell r="AR140" t="str">
            <v>LOW</v>
          </cell>
          <cell r="AS140" t="str">
            <v>SUBSTATION 391</v>
          </cell>
          <cell r="AT140" t="str">
            <v>MCC-391-XXX-A</v>
          </cell>
          <cell r="AU140" t="str">
            <v>.</v>
          </cell>
          <cell r="AV140">
            <v>0</v>
          </cell>
          <cell r="AW140">
            <v>0</v>
          </cell>
          <cell r="AX140">
            <v>0</v>
          </cell>
        </row>
        <row r="141">
          <cell r="A141">
            <v>36</v>
          </cell>
          <cell r="B141" t="str">
            <v>331.RF581</v>
          </cell>
          <cell r="D141" t="str">
            <v>331.RF581-P</v>
          </cell>
          <cell r="F141" t="str">
            <v>ROTARY AIR LOCK</v>
          </cell>
          <cell r="G141">
            <v>380</v>
          </cell>
          <cell r="H141" t="str">
            <v>200 HP</v>
          </cell>
          <cell r="I141">
            <v>149.19999999999999</v>
          </cell>
          <cell r="J141" t="str">
            <v>MCC-391-XXX-A</v>
          </cell>
          <cell r="K141" t="str">
            <v>UG</v>
          </cell>
          <cell r="L141" t="str">
            <v>331.RF581</v>
          </cell>
          <cell r="M141" t="str">
            <v>0.6/1  KV ,CU/XLPE/STA/PVC ; 4C X 300 SQMM</v>
          </cell>
          <cell r="N141" t="str">
            <v>0.6/1  KV ,CU/XLPE/STA/PVC ; 6-4C X 300 SQMM</v>
          </cell>
          <cell r="O141">
            <v>300</v>
          </cell>
          <cell r="P141">
            <v>6</v>
          </cell>
          <cell r="Q141">
            <v>4</v>
          </cell>
          <cell r="R141">
            <v>69.5</v>
          </cell>
          <cell r="S141">
            <v>19</v>
          </cell>
          <cell r="T141">
            <v>6</v>
          </cell>
          <cell r="U141">
            <v>1</v>
          </cell>
          <cell r="V141">
            <v>337</v>
          </cell>
          <cell r="W141">
            <v>16</v>
          </cell>
          <cell r="X141">
            <v>1</v>
          </cell>
          <cell r="Y141">
            <v>1</v>
          </cell>
          <cell r="Z141">
            <v>16.850000000000001</v>
          </cell>
          <cell r="AA141">
            <v>397.85</v>
          </cell>
          <cell r="AB141">
            <v>2387.1000000000004</v>
          </cell>
          <cell r="AC141">
            <v>0</v>
          </cell>
          <cell r="AD141">
            <v>1</v>
          </cell>
          <cell r="AE141">
            <v>1</v>
          </cell>
          <cell r="AF141">
            <v>0</v>
          </cell>
          <cell r="AG141" t="str">
            <v>M75</v>
          </cell>
          <cell r="AH141" t="str">
            <v>ARMOUR</v>
          </cell>
          <cell r="AI141">
            <v>6</v>
          </cell>
          <cell r="AJ141">
            <v>6</v>
          </cell>
          <cell r="AK141">
            <v>48</v>
          </cell>
          <cell r="AL141">
            <v>1000</v>
          </cell>
          <cell r="AM141">
            <v>12</v>
          </cell>
          <cell r="AN141">
            <v>0</v>
          </cell>
          <cell r="AP141" t="str">
            <v>M</v>
          </cell>
          <cell r="AQ141">
            <v>0</v>
          </cell>
          <cell r="AR141" t="str">
            <v>LOW</v>
          </cell>
          <cell r="AS141" t="str">
            <v>SUBSTATION 391</v>
          </cell>
          <cell r="AT141" t="str">
            <v>MCC-391-XXX-A</v>
          </cell>
          <cell r="AU141" t="str">
            <v>.</v>
          </cell>
          <cell r="AV141">
            <v>0</v>
          </cell>
          <cell r="AW141">
            <v>0</v>
          </cell>
          <cell r="AX141">
            <v>0</v>
          </cell>
        </row>
        <row r="142">
          <cell r="A142">
            <v>37</v>
          </cell>
          <cell r="B142" t="str">
            <v>331.FN582</v>
          </cell>
          <cell r="D142" t="str">
            <v>331.FN582-P</v>
          </cell>
          <cell r="F142" t="str">
            <v>FAN</v>
          </cell>
          <cell r="G142">
            <v>380</v>
          </cell>
          <cell r="H142" t="str">
            <v>200 HP</v>
          </cell>
          <cell r="I142">
            <v>149.19999999999999</v>
          </cell>
          <cell r="J142" t="str">
            <v>MCC-391-XXX-A</v>
          </cell>
          <cell r="K142" t="str">
            <v>UG</v>
          </cell>
          <cell r="L142" t="str">
            <v>331.FN582</v>
          </cell>
          <cell r="M142" t="str">
            <v>0.6/1  KV ,CU/XLPE/STA/PVC ; 4C X 300 SQMM</v>
          </cell>
          <cell r="N142" t="str">
            <v>0.6/1  KV ,CU/XLPE/STA/PVC ; 6-4C X 300 SQMM</v>
          </cell>
          <cell r="O142">
            <v>300</v>
          </cell>
          <cell r="P142">
            <v>6</v>
          </cell>
          <cell r="Q142">
            <v>4</v>
          </cell>
          <cell r="R142">
            <v>69.5</v>
          </cell>
          <cell r="S142">
            <v>19</v>
          </cell>
          <cell r="T142">
            <v>6</v>
          </cell>
          <cell r="U142">
            <v>1</v>
          </cell>
          <cell r="V142">
            <v>337</v>
          </cell>
          <cell r="W142">
            <v>16</v>
          </cell>
          <cell r="X142">
            <v>1</v>
          </cell>
          <cell r="Y142">
            <v>1</v>
          </cell>
          <cell r="Z142">
            <v>16.850000000000001</v>
          </cell>
          <cell r="AA142">
            <v>397.85</v>
          </cell>
          <cell r="AB142">
            <v>2387.1000000000004</v>
          </cell>
          <cell r="AC142">
            <v>0</v>
          </cell>
          <cell r="AD142">
            <v>1</v>
          </cell>
          <cell r="AE142">
            <v>1</v>
          </cell>
          <cell r="AF142">
            <v>0</v>
          </cell>
          <cell r="AG142" t="str">
            <v>M75</v>
          </cell>
          <cell r="AH142" t="str">
            <v>ARMOUR</v>
          </cell>
          <cell r="AI142">
            <v>6</v>
          </cell>
          <cell r="AJ142">
            <v>6</v>
          </cell>
          <cell r="AK142">
            <v>48</v>
          </cell>
          <cell r="AL142">
            <v>1000</v>
          </cell>
          <cell r="AM142">
            <v>12</v>
          </cell>
          <cell r="AN142">
            <v>0</v>
          </cell>
          <cell r="AP142" t="str">
            <v>M</v>
          </cell>
          <cell r="AQ142">
            <v>0</v>
          </cell>
          <cell r="AR142" t="str">
            <v>LOW</v>
          </cell>
          <cell r="AS142" t="str">
            <v>SUBSTATION 391</v>
          </cell>
          <cell r="AT142" t="str">
            <v>MCC-391-XXX-A</v>
          </cell>
          <cell r="AU142" t="str">
            <v>.</v>
          </cell>
          <cell r="AV142">
            <v>0</v>
          </cell>
          <cell r="AW142">
            <v>0</v>
          </cell>
          <cell r="AX142">
            <v>0</v>
          </cell>
        </row>
        <row r="143">
          <cell r="A143">
            <v>38</v>
          </cell>
          <cell r="B143" t="str">
            <v>331.RF620</v>
          </cell>
          <cell r="D143" t="str">
            <v>331.RF620-P</v>
          </cell>
          <cell r="F143" t="str">
            <v>ROTARY AIR LOCK</v>
          </cell>
          <cell r="G143">
            <v>380</v>
          </cell>
          <cell r="H143" t="str">
            <v>200 HP</v>
          </cell>
          <cell r="I143">
            <v>149.19999999999999</v>
          </cell>
          <cell r="J143" t="str">
            <v>MCC-391-XXX-A</v>
          </cell>
          <cell r="K143" t="str">
            <v>UG</v>
          </cell>
          <cell r="L143" t="str">
            <v>331.RF620</v>
          </cell>
          <cell r="M143" t="str">
            <v>0.6/1  KV ,CU/XLPE/STA/PVC ; 4C X 300 SQMM</v>
          </cell>
          <cell r="N143" t="str">
            <v>0.6/1  KV ,CU/XLPE/STA/PVC ; 6-4C X 300 SQMM</v>
          </cell>
          <cell r="O143">
            <v>300</v>
          </cell>
          <cell r="P143">
            <v>6</v>
          </cell>
          <cell r="Q143">
            <v>4</v>
          </cell>
          <cell r="R143">
            <v>69.5</v>
          </cell>
          <cell r="S143">
            <v>19</v>
          </cell>
          <cell r="T143">
            <v>6</v>
          </cell>
          <cell r="U143">
            <v>1</v>
          </cell>
          <cell r="V143">
            <v>337</v>
          </cell>
          <cell r="W143">
            <v>16</v>
          </cell>
          <cell r="X143">
            <v>1</v>
          </cell>
          <cell r="Y143">
            <v>1</v>
          </cell>
          <cell r="Z143">
            <v>16.850000000000001</v>
          </cell>
          <cell r="AA143">
            <v>397.85</v>
          </cell>
          <cell r="AB143">
            <v>2387.1000000000004</v>
          </cell>
          <cell r="AC143">
            <v>0</v>
          </cell>
          <cell r="AD143">
            <v>1</v>
          </cell>
          <cell r="AE143">
            <v>1</v>
          </cell>
          <cell r="AF143">
            <v>0</v>
          </cell>
          <cell r="AG143" t="str">
            <v>M75</v>
          </cell>
          <cell r="AH143" t="str">
            <v>ARMOUR</v>
          </cell>
          <cell r="AI143">
            <v>6</v>
          </cell>
          <cell r="AJ143">
            <v>6</v>
          </cell>
          <cell r="AK143">
            <v>48</v>
          </cell>
          <cell r="AL143">
            <v>1000</v>
          </cell>
          <cell r="AM143">
            <v>12</v>
          </cell>
          <cell r="AN143">
            <v>0</v>
          </cell>
          <cell r="AP143" t="str">
            <v>M</v>
          </cell>
          <cell r="AQ143">
            <v>0</v>
          </cell>
          <cell r="AR143" t="str">
            <v>LOW</v>
          </cell>
          <cell r="AS143" t="str">
            <v>SUBSTATION 391</v>
          </cell>
          <cell r="AT143" t="str">
            <v>MCC-391-XXX-A</v>
          </cell>
          <cell r="AU143" t="str">
            <v>.</v>
          </cell>
          <cell r="AV143">
            <v>0</v>
          </cell>
          <cell r="AW143">
            <v>0</v>
          </cell>
          <cell r="AX143">
            <v>0</v>
          </cell>
        </row>
        <row r="144">
          <cell r="A144">
            <v>39</v>
          </cell>
          <cell r="B144">
            <v>0</v>
          </cell>
          <cell r="D144" t="str">
            <v>0-P</v>
          </cell>
          <cell r="F144">
            <v>0</v>
          </cell>
          <cell r="G144">
            <v>380</v>
          </cell>
          <cell r="H144">
            <v>0</v>
          </cell>
          <cell r="I144">
            <v>0</v>
          </cell>
          <cell r="J144" t="str">
            <v>MCC-391-XXX-A</v>
          </cell>
          <cell r="K144" t="str">
            <v>UG</v>
          </cell>
          <cell r="L144">
            <v>0</v>
          </cell>
          <cell r="M144" t="str">
            <v>0.6/1  KV ,CU/XLPE/STA/PVC ; 4C X 300 SQMM</v>
          </cell>
          <cell r="N144" t="str">
            <v>0.6/1  KV ,CU/XLPE/STA/PVC ; 6-4C X 300 SQMM</v>
          </cell>
          <cell r="O144">
            <v>300</v>
          </cell>
          <cell r="P144">
            <v>6</v>
          </cell>
          <cell r="Q144">
            <v>4</v>
          </cell>
          <cell r="R144">
            <v>69.5</v>
          </cell>
          <cell r="S144">
            <v>19</v>
          </cell>
          <cell r="T144">
            <v>6</v>
          </cell>
          <cell r="U144">
            <v>1</v>
          </cell>
          <cell r="V144">
            <v>337</v>
          </cell>
          <cell r="W144">
            <v>16</v>
          </cell>
          <cell r="X144">
            <v>1</v>
          </cell>
          <cell r="Y144">
            <v>1</v>
          </cell>
          <cell r="Z144">
            <v>16.850000000000001</v>
          </cell>
          <cell r="AA144">
            <v>397.85</v>
          </cell>
          <cell r="AB144">
            <v>2387.1000000000004</v>
          </cell>
          <cell r="AC144">
            <v>0</v>
          </cell>
          <cell r="AD144">
            <v>1</v>
          </cell>
          <cell r="AE144">
            <v>1</v>
          </cell>
          <cell r="AF144">
            <v>0</v>
          </cell>
          <cell r="AG144" t="str">
            <v>M75</v>
          </cell>
          <cell r="AH144" t="str">
            <v>ARMOUR</v>
          </cell>
          <cell r="AI144">
            <v>6</v>
          </cell>
          <cell r="AJ144">
            <v>6</v>
          </cell>
          <cell r="AK144">
            <v>48</v>
          </cell>
          <cell r="AL144">
            <v>1000</v>
          </cell>
          <cell r="AM144">
            <v>12</v>
          </cell>
          <cell r="AN144">
            <v>0</v>
          </cell>
          <cell r="AP144" t="str">
            <v>M</v>
          </cell>
          <cell r="AQ144">
            <v>0</v>
          </cell>
          <cell r="AR144" t="str">
            <v>LOW</v>
          </cell>
          <cell r="AS144" t="str">
            <v>SUBSTATION 391</v>
          </cell>
          <cell r="AT144" t="str">
            <v>MCC-391-XXX-A</v>
          </cell>
          <cell r="AU144" t="str">
            <v>.</v>
          </cell>
          <cell r="AV144">
            <v>0</v>
          </cell>
          <cell r="AW144">
            <v>0</v>
          </cell>
          <cell r="AX144">
            <v>0</v>
          </cell>
        </row>
        <row r="147">
          <cell r="C147" t="str">
            <v>NOTE :</v>
          </cell>
        </row>
        <row r="148">
          <cell r="C148">
            <v>1</v>
          </cell>
          <cell r="D148" t="str">
            <v>not real power consumtions</v>
          </cell>
        </row>
        <row r="149">
          <cell r="C149">
            <v>2</v>
          </cell>
          <cell r="D149" t="str">
            <v>Cable Power Mengunakan Catalog GT Kabel Indonesia</v>
          </cell>
        </row>
        <row r="156">
          <cell r="A156" t="str">
            <v>NO.</v>
          </cell>
          <cell r="B156" t="str">
            <v>EQUIPMENT NO.</v>
          </cell>
          <cell r="D156" t="str">
            <v>CABLE TAG NUMBER</v>
          </cell>
          <cell r="F156" t="str">
            <v>SERVICE</v>
          </cell>
          <cell r="G156" t="str">
            <v>VOLT</v>
          </cell>
          <cell r="H156" t="str">
            <v>RATED OUTPUT</v>
          </cell>
          <cell r="I156" t="str">
            <v>RATED OUTPUT</v>
          </cell>
          <cell r="J156" t="str">
            <v>FROM</v>
          </cell>
          <cell r="K156" t="str">
            <v>VIA</v>
          </cell>
          <cell r="L156" t="str">
            <v>TO</v>
          </cell>
          <cell r="N156" t="str">
            <v>CABLE  SPECIFICATION  &amp; SIZE</v>
          </cell>
          <cell r="S156" t="str">
            <v>L1 (a+b)</v>
          </cell>
          <cell r="T156" t="str">
            <v>L1( c+d+e)</v>
          </cell>
          <cell r="U156" t="str">
            <v>L1(f)</v>
          </cell>
          <cell r="V156" t="str">
            <v>L2 (H)</v>
          </cell>
          <cell r="W156" t="str">
            <v>L2 (V)</v>
          </cell>
          <cell r="X156" t="str">
            <v>L3 (a)</v>
          </cell>
          <cell r="Y156" t="str">
            <v>L3(b)</v>
          </cell>
          <cell r="Z156" t="str">
            <v>SNAKE LOSS</v>
          </cell>
          <cell r="AA156" t="str">
            <v xml:space="preserve">TOTAL CABLE </v>
          </cell>
          <cell r="AC156" t="str">
            <v>FROM</v>
          </cell>
          <cell r="AE156" t="str">
            <v>TO</v>
          </cell>
          <cell r="AG156" t="str">
            <v>CABLE GLAND</v>
          </cell>
          <cell r="AK156" t="str">
            <v>CABLE LUG</v>
          </cell>
          <cell r="AL156" t="str">
            <v>SPLICING KIT</v>
          </cell>
        </row>
        <row r="157">
          <cell r="M157" t="str">
            <v>SPECIFICATION</v>
          </cell>
          <cell r="N157" t="str">
            <v>SPECIFICATION</v>
          </cell>
          <cell r="O157" t="str">
            <v>SIZE</v>
          </cell>
          <cell r="P157" t="str">
            <v>NO. OF CABLE</v>
          </cell>
          <cell r="Q157" t="str">
            <v>CORE</v>
          </cell>
          <cell r="R157" t="str">
            <v>OD</v>
          </cell>
          <cell r="S157" t="str">
            <v>S/S INSIDE</v>
          </cell>
          <cell r="T157" t="str">
            <v>S/S VERTICAL</v>
          </cell>
          <cell r="U157" t="str">
            <v>TERMINATION</v>
          </cell>
          <cell r="V157" t="str">
            <v>HORIZONTAL</v>
          </cell>
          <cell r="W157" t="str">
            <v>VERTICAL</v>
          </cell>
          <cell r="X157" t="str">
            <v>S/S DEPTH</v>
          </cell>
          <cell r="Y157" t="str">
            <v>TERMINATION</v>
          </cell>
          <cell r="Z157" t="str">
            <v>3% of L2 (H)</v>
          </cell>
          <cell r="AA157" t="str">
            <v>LENGTH</v>
          </cell>
          <cell r="AB157" t="str">
            <v>TOTAL LENGTH</v>
          </cell>
          <cell r="AC157" t="str">
            <v>HAZARD</v>
          </cell>
          <cell r="AD157" t="str">
            <v>NON HAZARD</v>
          </cell>
          <cell r="AE157" t="str">
            <v>HAZARD</v>
          </cell>
          <cell r="AF157" t="str">
            <v>NON HAZARD</v>
          </cell>
          <cell r="AG157" t="str">
            <v>SIZE</v>
          </cell>
          <cell r="AH157" t="str">
            <v>TYPE</v>
          </cell>
          <cell r="AI157" t="str">
            <v>HAZARD</v>
          </cell>
          <cell r="AJ157" t="str">
            <v>NON HAZARD</v>
          </cell>
          <cell r="AK157" t="str">
            <v>SUM</v>
          </cell>
          <cell r="AL157" t="str">
            <v>CSL</v>
          </cell>
          <cell r="AM157" t="str">
            <v>SUM</v>
          </cell>
          <cell r="AN157" t="str">
            <v>REMARKS</v>
          </cell>
        </row>
        <row r="158">
          <cell r="G158" t="str">
            <v>KV</v>
          </cell>
          <cell r="H158" t="str">
            <v>-</v>
          </cell>
          <cell r="I158" t="str">
            <v>KW</v>
          </cell>
          <cell r="O158" t="str">
            <v>sqmm</v>
          </cell>
          <cell r="P158" t="str">
            <v>EA</v>
          </cell>
          <cell r="Q158" t="str">
            <v>-</v>
          </cell>
          <cell r="R158" t="str">
            <v>sqmm</v>
          </cell>
          <cell r="S158" t="str">
            <v>m</v>
          </cell>
          <cell r="T158" t="str">
            <v>m</v>
          </cell>
          <cell r="U158" t="str">
            <v>m</v>
          </cell>
          <cell r="V158" t="str">
            <v>m</v>
          </cell>
          <cell r="W158" t="str">
            <v>m</v>
          </cell>
          <cell r="X158" t="str">
            <v>m</v>
          </cell>
          <cell r="Y158" t="str">
            <v>m</v>
          </cell>
          <cell r="Z158" t="str">
            <v>m</v>
          </cell>
          <cell r="AA158" t="str">
            <v>m</v>
          </cell>
          <cell r="AB158" t="str">
            <v>m</v>
          </cell>
          <cell r="AC158" t="str">
            <v>EA</v>
          </cell>
          <cell r="AD158" t="str">
            <v>EA</v>
          </cell>
          <cell r="AE158" t="str">
            <v>EA</v>
          </cell>
          <cell r="AF158" t="str">
            <v>EA</v>
          </cell>
          <cell r="AG158" t="str">
            <v>-</v>
          </cell>
          <cell r="AH158" t="str">
            <v>-</v>
          </cell>
          <cell r="AI158" t="str">
            <v>EA</v>
          </cell>
          <cell r="AJ158" t="str">
            <v>EA</v>
          </cell>
          <cell r="AK158" t="str">
            <v>EA</v>
          </cell>
          <cell r="AL158" t="str">
            <v>m</v>
          </cell>
          <cell r="AM158" t="str">
            <v>EA</v>
          </cell>
        </row>
        <row r="159">
          <cell r="B159" t="str">
            <v>RAW MEAL SILO</v>
          </cell>
          <cell r="D159" t="str">
            <v>SUBSTATION 391</v>
          </cell>
          <cell r="AP159" t="str">
            <v>TYPE</v>
          </cell>
          <cell r="AQ159" t="str">
            <v>STATUS</v>
          </cell>
          <cell r="AR159" t="str">
            <v>SYSTEM</v>
          </cell>
          <cell r="AS159" t="str">
            <v>SUBSTATION</v>
          </cell>
          <cell r="AT159" t="str">
            <v>MCC STATION</v>
          </cell>
          <cell r="AU159" t="str">
            <v>IKPT</v>
          </cell>
          <cell r="AV159" t="str">
            <v>SPARE1</v>
          </cell>
          <cell r="AW159" t="str">
            <v>SPARE2</v>
          </cell>
          <cell r="AX159" t="str">
            <v>SPARE3</v>
          </cell>
        </row>
        <row r="160">
          <cell r="D160" t="str">
            <v>MCC-391-XXX-C</v>
          </cell>
        </row>
        <row r="161">
          <cell r="A161">
            <v>1</v>
          </cell>
          <cell r="B161" t="str">
            <v>341.SI100</v>
          </cell>
          <cell r="D161" t="str">
            <v>341.SI100-P</v>
          </cell>
          <cell r="F161" t="str">
            <v>SILO TOP</v>
          </cell>
          <cell r="G161">
            <v>380</v>
          </cell>
          <cell r="H161" t="str">
            <v>149.2 kW</v>
          </cell>
          <cell r="I161">
            <v>149.19999999999999</v>
          </cell>
          <cell r="J161" t="str">
            <v>MCC-391-XXX-A</v>
          </cell>
          <cell r="K161" t="str">
            <v>UG</v>
          </cell>
          <cell r="L161" t="str">
            <v>341.SI100</v>
          </cell>
          <cell r="M161" t="str">
            <v>0.6/1  KV ,CU/XLPE/STA/PVC ; 4C X 300 SQMM</v>
          </cell>
          <cell r="N161" t="str">
            <v>0.6/1  KV ,CU/XLPE/STA/PVC ; 6-4C X 300 SQMM</v>
          </cell>
          <cell r="O161">
            <v>300</v>
          </cell>
          <cell r="P161">
            <v>6</v>
          </cell>
          <cell r="Q161">
            <v>4</v>
          </cell>
          <cell r="R161">
            <v>69.5</v>
          </cell>
          <cell r="S161">
            <v>19</v>
          </cell>
          <cell r="T161">
            <v>6</v>
          </cell>
          <cell r="U161">
            <v>1</v>
          </cell>
          <cell r="V161">
            <v>337</v>
          </cell>
          <cell r="W161">
            <v>16</v>
          </cell>
          <cell r="X161">
            <v>1</v>
          </cell>
          <cell r="Y161">
            <v>1</v>
          </cell>
          <cell r="Z161">
            <v>16.850000000000001</v>
          </cell>
          <cell r="AA161">
            <v>397.85</v>
          </cell>
          <cell r="AB161">
            <v>2387.1000000000004</v>
          </cell>
          <cell r="AC161">
            <v>0</v>
          </cell>
          <cell r="AD161">
            <v>1</v>
          </cell>
          <cell r="AE161">
            <v>1</v>
          </cell>
          <cell r="AF161">
            <v>0</v>
          </cell>
          <cell r="AG161" t="str">
            <v>M75</v>
          </cell>
          <cell r="AH161" t="str">
            <v>ARMOUR</v>
          </cell>
          <cell r="AI161">
            <v>6</v>
          </cell>
          <cell r="AJ161">
            <v>6</v>
          </cell>
          <cell r="AK161">
            <v>48</v>
          </cell>
          <cell r="AL161">
            <v>1000</v>
          </cell>
          <cell r="AM161">
            <v>12</v>
          </cell>
          <cell r="AN161">
            <v>0</v>
          </cell>
          <cell r="AP161" t="str">
            <v>F</v>
          </cell>
          <cell r="AQ161">
            <v>0</v>
          </cell>
          <cell r="AR161" t="str">
            <v>LOW</v>
          </cell>
          <cell r="AS161" t="str">
            <v>SUBSTATION 391</v>
          </cell>
          <cell r="AT161" t="str">
            <v>MCC-391-XXX-A</v>
          </cell>
          <cell r="AU161" t="str">
            <v>.</v>
          </cell>
          <cell r="AV161">
            <v>0</v>
          </cell>
          <cell r="AW161">
            <v>0</v>
          </cell>
          <cell r="AX161">
            <v>0</v>
          </cell>
        </row>
        <row r="162">
          <cell r="A162">
            <v>2</v>
          </cell>
          <cell r="B162" t="str">
            <v>341.BL300</v>
          </cell>
          <cell r="D162" t="str">
            <v>341.BL300-P</v>
          </cell>
          <cell r="F162" t="str">
            <v>FEEDER FOR 341.BL300</v>
          </cell>
          <cell r="G162">
            <v>380</v>
          </cell>
          <cell r="H162" t="str">
            <v>200 HP</v>
          </cell>
          <cell r="I162">
            <v>149.19999999999999</v>
          </cell>
          <cell r="J162" t="str">
            <v>MCC-391-XXX-A</v>
          </cell>
          <cell r="K162" t="str">
            <v>UG</v>
          </cell>
          <cell r="L162" t="str">
            <v>341.BL300</v>
          </cell>
          <cell r="M162" t="str">
            <v>0.6/1  KV ,CU/XLPE/STA/PVC ; 4C X 300 SQMM</v>
          </cell>
          <cell r="N162" t="str">
            <v>0.6/1  KV ,CU/XLPE/STA/PVC ; 6-4C X 300 SQMM</v>
          </cell>
          <cell r="O162">
            <v>300</v>
          </cell>
          <cell r="P162">
            <v>6</v>
          </cell>
          <cell r="Q162">
            <v>4</v>
          </cell>
          <cell r="R162">
            <v>69.5</v>
          </cell>
          <cell r="S162">
            <v>19</v>
          </cell>
          <cell r="T162">
            <v>6</v>
          </cell>
          <cell r="U162">
            <v>1</v>
          </cell>
          <cell r="V162">
            <v>337</v>
          </cell>
          <cell r="W162">
            <v>16</v>
          </cell>
          <cell r="X162">
            <v>1</v>
          </cell>
          <cell r="Y162">
            <v>1</v>
          </cell>
          <cell r="Z162">
            <v>16.850000000000001</v>
          </cell>
          <cell r="AA162">
            <v>397.85</v>
          </cell>
          <cell r="AB162">
            <v>2387.1000000000004</v>
          </cell>
          <cell r="AC162">
            <v>0</v>
          </cell>
          <cell r="AD162">
            <v>1</v>
          </cell>
          <cell r="AE162">
            <v>1</v>
          </cell>
          <cell r="AF162">
            <v>0</v>
          </cell>
          <cell r="AG162" t="str">
            <v>M75</v>
          </cell>
          <cell r="AH162" t="str">
            <v>ARMOUR</v>
          </cell>
          <cell r="AI162">
            <v>6</v>
          </cell>
          <cell r="AJ162">
            <v>6</v>
          </cell>
          <cell r="AK162">
            <v>48</v>
          </cell>
          <cell r="AL162">
            <v>1000</v>
          </cell>
          <cell r="AM162">
            <v>12</v>
          </cell>
          <cell r="AN162">
            <v>0</v>
          </cell>
          <cell r="AP162" t="str">
            <v>M</v>
          </cell>
          <cell r="AQ162">
            <v>0</v>
          </cell>
          <cell r="AR162" t="str">
            <v>LOW</v>
          </cell>
          <cell r="AS162" t="str">
            <v>SUBSTATION 391</v>
          </cell>
          <cell r="AT162" t="str">
            <v>MCC-391-XXX-A</v>
          </cell>
          <cell r="AU162" t="str">
            <v>.</v>
          </cell>
          <cell r="AV162">
            <v>0</v>
          </cell>
          <cell r="AW162">
            <v>0</v>
          </cell>
          <cell r="AX162">
            <v>0</v>
          </cell>
        </row>
        <row r="163">
          <cell r="A163">
            <v>3</v>
          </cell>
          <cell r="B163" t="str">
            <v>341.BL300-A</v>
          </cell>
          <cell r="D163" t="str">
            <v>341.BL300-A-P</v>
          </cell>
          <cell r="F163" t="str">
            <v>Rotary Blower</v>
          </cell>
          <cell r="G163">
            <v>380</v>
          </cell>
          <cell r="H163" t="str">
            <v>200 HP</v>
          </cell>
          <cell r="I163">
            <v>149.19999999999999</v>
          </cell>
          <cell r="J163" t="str">
            <v>MCC-391-XXX-A</v>
          </cell>
          <cell r="K163" t="str">
            <v>UG</v>
          </cell>
          <cell r="L163" t="str">
            <v>341.BL300-A</v>
          </cell>
          <cell r="M163" t="str">
            <v>0.6/1  KV ,CU/XLPE/STA/PVC ; 4C X 300 SQMM</v>
          </cell>
          <cell r="N163" t="str">
            <v>0.6/1  KV ,CU/XLPE/STA/PVC ; 6-4C X 300 SQMM</v>
          </cell>
          <cell r="O163">
            <v>300</v>
          </cell>
          <cell r="P163">
            <v>6</v>
          </cell>
          <cell r="Q163">
            <v>4</v>
          </cell>
          <cell r="R163">
            <v>69.5</v>
          </cell>
          <cell r="S163">
            <v>19</v>
          </cell>
          <cell r="T163">
            <v>6</v>
          </cell>
          <cell r="U163">
            <v>1</v>
          </cell>
          <cell r="V163">
            <v>337</v>
          </cell>
          <cell r="W163">
            <v>16</v>
          </cell>
          <cell r="X163">
            <v>1</v>
          </cell>
          <cell r="Y163">
            <v>1</v>
          </cell>
          <cell r="Z163">
            <v>16.850000000000001</v>
          </cell>
          <cell r="AA163">
            <v>397.85</v>
          </cell>
          <cell r="AB163">
            <v>2387.1000000000004</v>
          </cell>
          <cell r="AC163">
            <v>0</v>
          </cell>
          <cell r="AD163">
            <v>1</v>
          </cell>
          <cell r="AE163">
            <v>1</v>
          </cell>
          <cell r="AF163">
            <v>0</v>
          </cell>
          <cell r="AG163" t="str">
            <v>M75</v>
          </cell>
          <cell r="AH163" t="str">
            <v>ARMOUR</v>
          </cell>
          <cell r="AI163">
            <v>6</v>
          </cell>
          <cell r="AJ163">
            <v>6</v>
          </cell>
          <cell r="AK163">
            <v>48</v>
          </cell>
          <cell r="AL163">
            <v>1000</v>
          </cell>
          <cell r="AM163">
            <v>12</v>
          </cell>
          <cell r="AN163">
            <v>0</v>
          </cell>
          <cell r="AP163" t="str">
            <v>M</v>
          </cell>
          <cell r="AQ163">
            <v>0</v>
          </cell>
          <cell r="AR163" t="str">
            <v>LOW</v>
          </cell>
          <cell r="AS163" t="str">
            <v>SUBSTATION 391</v>
          </cell>
          <cell r="AT163" t="str">
            <v>MCC-391-XXX-A</v>
          </cell>
          <cell r="AU163" t="str">
            <v>.</v>
          </cell>
          <cell r="AV163">
            <v>0</v>
          </cell>
          <cell r="AW163">
            <v>0</v>
          </cell>
          <cell r="AX163">
            <v>0</v>
          </cell>
        </row>
        <row r="164">
          <cell r="A164">
            <v>4</v>
          </cell>
          <cell r="B164" t="str">
            <v>341.BL300-B</v>
          </cell>
          <cell r="D164" t="str">
            <v>341.BL300-B-P</v>
          </cell>
          <cell r="F164" t="str">
            <v>Rotary Blower</v>
          </cell>
          <cell r="G164">
            <v>380</v>
          </cell>
          <cell r="H164" t="str">
            <v>149.2 kW</v>
          </cell>
          <cell r="I164">
            <v>149.19999999999999</v>
          </cell>
          <cell r="J164" t="str">
            <v>MCC-391-XXX-A</v>
          </cell>
          <cell r="K164" t="str">
            <v>UG</v>
          </cell>
          <cell r="L164" t="str">
            <v>341.BL300-B</v>
          </cell>
          <cell r="M164" t="str">
            <v>0.6/1  KV ,CU/XLPE/STA/PVC ; 4C X 300 SQMM</v>
          </cell>
          <cell r="N164" t="str">
            <v>0.6/1  KV ,CU/XLPE/STA/PVC ; 6-4C X 300 SQMM</v>
          </cell>
          <cell r="O164">
            <v>300</v>
          </cell>
          <cell r="P164">
            <v>6</v>
          </cell>
          <cell r="Q164">
            <v>4</v>
          </cell>
          <cell r="R164">
            <v>69.5</v>
          </cell>
          <cell r="S164">
            <v>19</v>
          </cell>
          <cell r="T164">
            <v>6</v>
          </cell>
          <cell r="U164">
            <v>1</v>
          </cell>
          <cell r="V164">
            <v>337</v>
          </cell>
          <cell r="W164">
            <v>16</v>
          </cell>
          <cell r="X164">
            <v>1</v>
          </cell>
          <cell r="Y164">
            <v>1</v>
          </cell>
          <cell r="Z164">
            <v>16.850000000000001</v>
          </cell>
          <cell r="AA164">
            <v>397.85</v>
          </cell>
          <cell r="AB164">
            <v>2387.1000000000004</v>
          </cell>
          <cell r="AC164">
            <v>0</v>
          </cell>
          <cell r="AD164">
            <v>1</v>
          </cell>
          <cell r="AE164">
            <v>1</v>
          </cell>
          <cell r="AF164">
            <v>0</v>
          </cell>
          <cell r="AG164" t="str">
            <v>M75</v>
          </cell>
          <cell r="AH164" t="str">
            <v>ARMOUR</v>
          </cell>
          <cell r="AI164">
            <v>6</v>
          </cell>
          <cell r="AJ164">
            <v>6</v>
          </cell>
          <cell r="AK164">
            <v>48</v>
          </cell>
          <cell r="AL164">
            <v>1000</v>
          </cell>
          <cell r="AM164">
            <v>12</v>
          </cell>
          <cell r="AN164">
            <v>0</v>
          </cell>
          <cell r="AP164" t="str">
            <v>F</v>
          </cell>
          <cell r="AQ164">
            <v>0</v>
          </cell>
          <cell r="AR164" t="str">
            <v>LOW</v>
          </cell>
          <cell r="AS164" t="str">
            <v>SUBSTATION 391</v>
          </cell>
          <cell r="AT164" t="str">
            <v>MCC-391-XXX-A</v>
          </cell>
          <cell r="AU164" t="str">
            <v>.</v>
          </cell>
          <cell r="AV164">
            <v>0</v>
          </cell>
          <cell r="AW164">
            <v>0</v>
          </cell>
          <cell r="AX164">
            <v>0</v>
          </cell>
        </row>
        <row r="165">
          <cell r="A165">
            <v>5</v>
          </cell>
          <cell r="B165" t="str">
            <v>341.BL305</v>
          </cell>
          <cell r="D165" t="str">
            <v>341.BL305-P</v>
          </cell>
          <cell r="F165" t="str">
            <v>FEEDER FOR 341.BL305</v>
          </cell>
          <cell r="G165">
            <v>380</v>
          </cell>
          <cell r="H165" t="str">
            <v>200 HP</v>
          </cell>
          <cell r="I165">
            <v>149.19999999999999</v>
          </cell>
          <cell r="J165" t="str">
            <v>MCC-391-XXX-A</v>
          </cell>
          <cell r="K165" t="str">
            <v>UG</v>
          </cell>
          <cell r="L165" t="str">
            <v>341.BL305</v>
          </cell>
          <cell r="M165" t="str">
            <v>0.6/1  KV ,CU/XLPE/STA/PVC ; 4C X 300 SQMM</v>
          </cell>
          <cell r="N165" t="str">
            <v>0.6/1  KV ,CU/XLPE/STA/PVC ; 6-4C X 300 SQMM</v>
          </cell>
          <cell r="O165">
            <v>300</v>
          </cell>
          <cell r="P165">
            <v>6</v>
          </cell>
          <cell r="Q165">
            <v>4</v>
          </cell>
          <cell r="R165">
            <v>69.5</v>
          </cell>
          <cell r="S165">
            <v>19</v>
          </cell>
          <cell r="T165">
            <v>6</v>
          </cell>
          <cell r="U165">
            <v>1</v>
          </cell>
          <cell r="V165">
            <v>337</v>
          </cell>
          <cell r="W165">
            <v>16</v>
          </cell>
          <cell r="X165">
            <v>1</v>
          </cell>
          <cell r="Y165">
            <v>1</v>
          </cell>
          <cell r="Z165">
            <v>16.850000000000001</v>
          </cell>
          <cell r="AA165">
            <v>397.85</v>
          </cell>
          <cell r="AB165">
            <v>2387.1000000000004</v>
          </cell>
          <cell r="AC165">
            <v>0</v>
          </cell>
          <cell r="AD165">
            <v>1</v>
          </cell>
          <cell r="AE165">
            <v>1</v>
          </cell>
          <cell r="AF165">
            <v>0</v>
          </cell>
          <cell r="AG165" t="str">
            <v>M75</v>
          </cell>
          <cell r="AH165" t="str">
            <v>ARMOUR</v>
          </cell>
          <cell r="AI165">
            <v>6</v>
          </cell>
          <cell r="AJ165">
            <v>6</v>
          </cell>
          <cell r="AK165">
            <v>48</v>
          </cell>
          <cell r="AL165">
            <v>1000</v>
          </cell>
          <cell r="AM165">
            <v>12</v>
          </cell>
          <cell r="AN165">
            <v>0</v>
          </cell>
          <cell r="AP165" t="str">
            <v>M</v>
          </cell>
          <cell r="AQ165">
            <v>0</v>
          </cell>
          <cell r="AR165" t="str">
            <v>LOW</v>
          </cell>
          <cell r="AS165" t="str">
            <v>SUBSTATION 391</v>
          </cell>
          <cell r="AT165" t="str">
            <v>MCC-391-XXX-A</v>
          </cell>
          <cell r="AU165" t="str">
            <v>.</v>
          </cell>
          <cell r="AV165">
            <v>0</v>
          </cell>
          <cell r="AW165">
            <v>0</v>
          </cell>
          <cell r="AX165">
            <v>0</v>
          </cell>
        </row>
        <row r="166">
          <cell r="A166">
            <v>6</v>
          </cell>
          <cell r="B166" t="str">
            <v>341.BL305-A</v>
          </cell>
          <cell r="D166" t="str">
            <v>341.BL305-A-P</v>
          </cell>
          <cell r="F166" t="str">
            <v>Rotary Blower</v>
          </cell>
          <cell r="G166">
            <v>380</v>
          </cell>
          <cell r="H166" t="str">
            <v>200 HP</v>
          </cell>
          <cell r="I166">
            <v>149.19999999999999</v>
          </cell>
          <cell r="J166" t="str">
            <v>MCC-391-XXX-A</v>
          </cell>
          <cell r="K166" t="str">
            <v>UG</v>
          </cell>
          <cell r="L166" t="str">
            <v>341.BL305-A</v>
          </cell>
          <cell r="M166" t="str">
            <v>0.6/1  KV ,CU/XLPE/STA/PVC ; 4C X 300 SQMM</v>
          </cell>
          <cell r="N166" t="str">
            <v>0.6/1  KV ,CU/XLPE/STA/PVC ; 6-4C X 300 SQMM</v>
          </cell>
          <cell r="O166">
            <v>300</v>
          </cell>
          <cell r="P166">
            <v>6</v>
          </cell>
          <cell r="Q166">
            <v>4</v>
          </cell>
          <cell r="R166">
            <v>69.5</v>
          </cell>
          <cell r="S166">
            <v>19</v>
          </cell>
          <cell r="T166">
            <v>6</v>
          </cell>
          <cell r="U166">
            <v>1</v>
          </cell>
          <cell r="V166">
            <v>337</v>
          </cell>
          <cell r="W166">
            <v>16</v>
          </cell>
          <cell r="X166">
            <v>1</v>
          </cell>
          <cell r="Y166">
            <v>1</v>
          </cell>
          <cell r="Z166">
            <v>16.850000000000001</v>
          </cell>
          <cell r="AA166">
            <v>397.85</v>
          </cell>
          <cell r="AB166">
            <v>2387.1000000000004</v>
          </cell>
          <cell r="AC166">
            <v>0</v>
          </cell>
          <cell r="AD166">
            <v>1</v>
          </cell>
          <cell r="AE166">
            <v>1</v>
          </cell>
          <cell r="AF166">
            <v>0</v>
          </cell>
          <cell r="AG166" t="str">
            <v>M75</v>
          </cell>
          <cell r="AH166" t="str">
            <v>ARMOUR</v>
          </cell>
          <cell r="AI166">
            <v>6</v>
          </cell>
          <cell r="AJ166">
            <v>6</v>
          </cell>
          <cell r="AK166">
            <v>48</v>
          </cell>
          <cell r="AL166">
            <v>1000</v>
          </cell>
          <cell r="AM166">
            <v>12</v>
          </cell>
          <cell r="AN166">
            <v>0</v>
          </cell>
          <cell r="AP166" t="str">
            <v>M</v>
          </cell>
          <cell r="AQ166">
            <v>0</v>
          </cell>
          <cell r="AR166" t="str">
            <v>LOW</v>
          </cell>
          <cell r="AS166" t="str">
            <v>SUBSTATION 391</v>
          </cell>
          <cell r="AT166" t="str">
            <v>MCC-391-XXX-A</v>
          </cell>
          <cell r="AU166" t="str">
            <v>.</v>
          </cell>
          <cell r="AV166">
            <v>0</v>
          </cell>
          <cell r="AW166">
            <v>0</v>
          </cell>
          <cell r="AX166">
            <v>0</v>
          </cell>
        </row>
        <row r="167">
          <cell r="A167">
            <v>7</v>
          </cell>
          <cell r="B167" t="str">
            <v>341.BL305-B</v>
          </cell>
          <cell r="D167" t="str">
            <v>341.BL305-B-P</v>
          </cell>
          <cell r="F167" t="str">
            <v>Rotary Blower</v>
          </cell>
          <cell r="G167">
            <v>380</v>
          </cell>
          <cell r="H167" t="str">
            <v>200 HP</v>
          </cell>
          <cell r="I167">
            <v>149.19999999999999</v>
          </cell>
          <cell r="J167" t="str">
            <v>MCC-391-XXX-A</v>
          </cell>
          <cell r="K167" t="str">
            <v>UG</v>
          </cell>
          <cell r="L167" t="str">
            <v>341.BL305-B</v>
          </cell>
          <cell r="M167" t="str">
            <v>0.6/1  KV ,CU/XLPE/STA/PVC ; 4C X 300 SQMM</v>
          </cell>
          <cell r="N167" t="str">
            <v>0.6/1  KV ,CU/XLPE/STA/PVC ; 6-4C X 300 SQMM</v>
          </cell>
          <cell r="O167">
            <v>300</v>
          </cell>
          <cell r="P167">
            <v>6</v>
          </cell>
          <cell r="Q167">
            <v>4</v>
          </cell>
          <cell r="R167">
            <v>69.5</v>
          </cell>
          <cell r="S167">
            <v>19</v>
          </cell>
          <cell r="T167">
            <v>6</v>
          </cell>
          <cell r="U167">
            <v>1</v>
          </cell>
          <cell r="V167">
            <v>337</v>
          </cell>
          <cell r="W167">
            <v>16</v>
          </cell>
          <cell r="X167">
            <v>1</v>
          </cell>
          <cell r="Y167">
            <v>1</v>
          </cell>
          <cell r="Z167">
            <v>16.850000000000001</v>
          </cell>
          <cell r="AA167">
            <v>397.85</v>
          </cell>
          <cell r="AB167">
            <v>2387.1000000000004</v>
          </cell>
          <cell r="AC167">
            <v>0</v>
          </cell>
          <cell r="AD167">
            <v>1</v>
          </cell>
          <cell r="AE167">
            <v>1</v>
          </cell>
          <cell r="AF167">
            <v>0</v>
          </cell>
          <cell r="AG167" t="str">
            <v>M75</v>
          </cell>
          <cell r="AH167" t="str">
            <v>ARMOUR</v>
          </cell>
          <cell r="AI167">
            <v>6</v>
          </cell>
          <cell r="AJ167">
            <v>6</v>
          </cell>
          <cell r="AK167">
            <v>48</v>
          </cell>
          <cell r="AL167">
            <v>1000</v>
          </cell>
          <cell r="AM167">
            <v>12</v>
          </cell>
          <cell r="AN167">
            <v>0</v>
          </cell>
          <cell r="AP167" t="str">
            <v>M</v>
          </cell>
          <cell r="AQ167">
            <v>0</v>
          </cell>
          <cell r="AR167" t="str">
            <v>LOW</v>
          </cell>
          <cell r="AS167" t="str">
            <v>SUBSTATION 391</v>
          </cell>
          <cell r="AT167" t="str">
            <v>MCC-391-XXX-A</v>
          </cell>
          <cell r="AU167" t="str">
            <v>.</v>
          </cell>
          <cell r="AV167">
            <v>0</v>
          </cell>
          <cell r="AW167">
            <v>0</v>
          </cell>
          <cell r="AX167">
            <v>0</v>
          </cell>
        </row>
        <row r="168">
          <cell r="A168">
            <v>8</v>
          </cell>
          <cell r="B168" t="str">
            <v>341.BL310</v>
          </cell>
          <cell r="D168" t="str">
            <v>341.BL310-P</v>
          </cell>
          <cell r="F168" t="str">
            <v>FEEDER FOR 341.BL310</v>
          </cell>
          <cell r="G168">
            <v>380</v>
          </cell>
          <cell r="H168" t="str">
            <v>149.2 kW</v>
          </cell>
          <cell r="I168">
            <v>149.19999999999999</v>
          </cell>
          <cell r="J168" t="str">
            <v>MCC-391-XXX-A</v>
          </cell>
          <cell r="K168" t="str">
            <v>UG</v>
          </cell>
          <cell r="L168" t="str">
            <v>341.BL310</v>
          </cell>
          <cell r="M168" t="str">
            <v>0.6/1  KV ,CU/XLPE/STA/PVC ; 4C X 300 SQMM</v>
          </cell>
          <cell r="N168" t="str">
            <v>0.6/1  KV ,CU/XLPE/STA/PVC ; 6-4C X 300 SQMM</v>
          </cell>
          <cell r="O168">
            <v>300</v>
          </cell>
          <cell r="P168">
            <v>6</v>
          </cell>
          <cell r="Q168">
            <v>4</v>
          </cell>
          <cell r="R168">
            <v>69.5</v>
          </cell>
          <cell r="S168">
            <v>19</v>
          </cell>
          <cell r="T168">
            <v>6</v>
          </cell>
          <cell r="U168">
            <v>1</v>
          </cell>
          <cell r="V168">
            <v>337</v>
          </cell>
          <cell r="W168">
            <v>16</v>
          </cell>
          <cell r="X168">
            <v>1</v>
          </cell>
          <cell r="Y168">
            <v>1</v>
          </cell>
          <cell r="Z168">
            <v>16.850000000000001</v>
          </cell>
          <cell r="AA168">
            <v>397.85</v>
          </cell>
          <cell r="AB168">
            <v>2387.1000000000004</v>
          </cell>
          <cell r="AC168">
            <v>0</v>
          </cell>
          <cell r="AD168">
            <v>1</v>
          </cell>
          <cell r="AE168">
            <v>1</v>
          </cell>
          <cell r="AF168">
            <v>0</v>
          </cell>
          <cell r="AG168" t="str">
            <v>M75</v>
          </cell>
          <cell r="AH168" t="str">
            <v>ARMOUR</v>
          </cell>
          <cell r="AI168">
            <v>6</v>
          </cell>
          <cell r="AJ168">
            <v>6</v>
          </cell>
          <cell r="AK168">
            <v>48</v>
          </cell>
          <cell r="AL168">
            <v>1000</v>
          </cell>
          <cell r="AM168">
            <v>12</v>
          </cell>
          <cell r="AN168">
            <v>0</v>
          </cell>
          <cell r="AP168" t="str">
            <v>F</v>
          </cell>
          <cell r="AQ168">
            <v>0</v>
          </cell>
          <cell r="AR168" t="str">
            <v>LOW</v>
          </cell>
          <cell r="AS168" t="str">
            <v>SUBSTATION 391</v>
          </cell>
          <cell r="AT168" t="str">
            <v>MCC-391-XXX-A</v>
          </cell>
          <cell r="AU168" t="str">
            <v>.</v>
          </cell>
          <cell r="AV168">
            <v>0</v>
          </cell>
          <cell r="AW168">
            <v>0</v>
          </cell>
          <cell r="AX168">
            <v>0</v>
          </cell>
        </row>
        <row r="169">
          <cell r="A169">
            <v>9</v>
          </cell>
          <cell r="B169" t="str">
            <v>341.BL310-A</v>
          </cell>
          <cell r="D169" t="str">
            <v>341.BL310-A-P</v>
          </cell>
          <cell r="F169" t="str">
            <v>Rotary Blower</v>
          </cell>
          <cell r="G169">
            <v>380</v>
          </cell>
          <cell r="H169" t="str">
            <v>200 HP</v>
          </cell>
          <cell r="I169">
            <v>149.19999999999999</v>
          </cell>
          <cell r="J169" t="str">
            <v>MCC-391-XXX-A</v>
          </cell>
          <cell r="K169" t="str">
            <v>UG</v>
          </cell>
          <cell r="L169" t="str">
            <v>341.BL310-A</v>
          </cell>
          <cell r="M169" t="str">
            <v>0.6/1  KV ,CU/XLPE/STA/PVC ; 4C X 300 SQMM</v>
          </cell>
          <cell r="N169" t="str">
            <v>0.6/1  KV ,CU/XLPE/STA/PVC ; 6-4C X 300 SQMM</v>
          </cell>
          <cell r="O169">
            <v>300</v>
          </cell>
          <cell r="P169">
            <v>6</v>
          </cell>
          <cell r="Q169">
            <v>4</v>
          </cell>
          <cell r="R169">
            <v>69.5</v>
          </cell>
          <cell r="S169">
            <v>19</v>
          </cell>
          <cell r="T169">
            <v>6</v>
          </cell>
          <cell r="U169">
            <v>1</v>
          </cell>
          <cell r="V169">
            <v>337</v>
          </cell>
          <cell r="W169">
            <v>16</v>
          </cell>
          <cell r="X169">
            <v>1</v>
          </cell>
          <cell r="Y169">
            <v>1</v>
          </cell>
          <cell r="Z169">
            <v>16.850000000000001</v>
          </cell>
          <cell r="AA169">
            <v>397.85</v>
          </cell>
          <cell r="AB169">
            <v>2387.1000000000004</v>
          </cell>
          <cell r="AC169">
            <v>0</v>
          </cell>
          <cell r="AD169">
            <v>1</v>
          </cell>
          <cell r="AE169">
            <v>1</v>
          </cell>
          <cell r="AF169">
            <v>0</v>
          </cell>
          <cell r="AG169" t="str">
            <v>M75</v>
          </cell>
          <cell r="AH169" t="str">
            <v>ARMOUR</v>
          </cell>
          <cell r="AI169">
            <v>6</v>
          </cell>
          <cell r="AJ169">
            <v>6</v>
          </cell>
          <cell r="AK169">
            <v>48</v>
          </cell>
          <cell r="AL169">
            <v>1000</v>
          </cell>
          <cell r="AM169">
            <v>12</v>
          </cell>
          <cell r="AN169">
            <v>0</v>
          </cell>
          <cell r="AP169" t="str">
            <v>M</v>
          </cell>
          <cell r="AQ169">
            <v>0</v>
          </cell>
          <cell r="AR169" t="str">
            <v>LOW</v>
          </cell>
          <cell r="AS169" t="str">
            <v>SUBSTATION 391</v>
          </cell>
          <cell r="AT169" t="str">
            <v>MCC-391-XXX-A</v>
          </cell>
          <cell r="AU169" t="str">
            <v>.</v>
          </cell>
          <cell r="AV169">
            <v>0</v>
          </cell>
          <cell r="AW169">
            <v>0</v>
          </cell>
          <cell r="AX169">
            <v>0</v>
          </cell>
        </row>
        <row r="170">
          <cell r="A170">
            <v>10</v>
          </cell>
          <cell r="B170" t="str">
            <v>341.BL310-B</v>
          </cell>
          <cell r="D170" t="str">
            <v>341.BL310-B-P</v>
          </cell>
          <cell r="F170" t="str">
            <v>Rotary Blower</v>
          </cell>
          <cell r="G170">
            <v>380</v>
          </cell>
          <cell r="H170" t="str">
            <v>200 HP</v>
          </cell>
          <cell r="I170">
            <v>149.19999999999999</v>
          </cell>
          <cell r="J170" t="str">
            <v>MCC-391-XXX-A</v>
          </cell>
          <cell r="K170" t="str">
            <v>UG</v>
          </cell>
          <cell r="L170" t="str">
            <v>341.BL310-B</v>
          </cell>
          <cell r="M170" t="str">
            <v>0.6/1  KV ,CU/XLPE/STA/PVC ; 4C X 300 SQMM</v>
          </cell>
          <cell r="N170" t="str">
            <v>0.6/1  KV ,CU/XLPE/STA/PVC ; 6-4C X 300 SQMM</v>
          </cell>
          <cell r="O170">
            <v>300</v>
          </cell>
          <cell r="P170">
            <v>6</v>
          </cell>
          <cell r="Q170">
            <v>4</v>
          </cell>
          <cell r="R170">
            <v>69.5</v>
          </cell>
          <cell r="S170">
            <v>19</v>
          </cell>
          <cell r="T170">
            <v>6</v>
          </cell>
          <cell r="U170">
            <v>1</v>
          </cell>
          <cell r="V170">
            <v>337</v>
          </cell>
          <cell r="W170">
            <v>16</v>
          </cell>
          <cell r="X170">
            <v>1</v>
          </cell>
          <cell r="Y170">
            <v>1</v>
          </cell>
          <cell r="Z170">
            <v>16.850000000000001</v>
          </cell>
          <cell r="AA170">
            <v>397.85</v>
          </cell>
          <cell r="AB170">
            <v>2387.1000000000004</v>
          </cell>
          <cell r="AC170">
            <v>0</v>
          </cell>
          <cell r="AD170">
            <v>1</v>
          </cell>
          <cell r="AE170">
            <v>1</v>
          </cell>
          <cell r="AF170">
            <v>0</v>
          </cell>
          <cell r="AG170" t="str">
            <v>M75</v>
          </cell>
          <cell r="AH170" t="str">
            <v>ARMOUR</v>
          </cell>
          <cell r="AI170">
            <v>6</v>
          </cell>
          <cell r="AJ170">
            <v>6</v>
          </cell>
          <cell r="AK170">
            <v>48</v>
          </cell>
          <cell r="AL170">
            <v>1000</v>
          </cell>
          <cell r="AM170">
            <v>12</v>
          </cell>
          <cell r="AN170">
            <v>0</v>
          </cell>
          <cell r="AP170" t="str">
            <v>M</v>
          </cell>
          <cell r="AQ170">
            <v>0</v>
          </cell>
          <cell r="AR170" t="str">
            <v>LOW</v>
          </cell>
          <cell r="AS170" t="str">
            <v>SUBSTATION 391</v>
          </cell>
          <cell r="AT170" t="str">
            <v>MCC-391-XXX-A</v>
          </cell>
          <cell r="AU170" t="str">
            <v>.</v>
          </cell>
          <cell r="AV170">
            <v>0</v>
          </cell>
          <cell r="AW170">
            <v>0</v>
          </cell>
          <cell r="AX170">
            <v>0</v>
          </cell>
        </row>
        <row r="171">
          <cell r="A171">
            <v>11</v>
          </cell>
          <cell r="B171" t="str">
            <v>341.FN315</v>
          </cell>
          <cell r="D171" t="str">
            <v>341.FN315-P</v>
          </cell>
          <cell r="F171" t="str">
            <v>FAN INCLUDE MOTOR</v>
          </cell>
          <cell r="G171">
            <v>380</v>
          </cell>
          <cell r="H171" t="str">
            <v>200 HP</v>
          </cell>
          <cell r="I171">
            <v>149.19999999999999</v>
          </cell>
          <cell r="J171" t="str">
            <v>MCC-391-XXX-A</v>
          </cell>
          <cell r="K171" t="str">
            <v>UG</v>
          </cell>
          <cell r="L171" t="str">
            <v>341.FN315</v>
          </cell>
          <cell r="M171" t="str">
            <v>0.6/1  KV ,CU/XLPE/STA/PVC ; 4C X 300 SQMM</v>
          </cell>
          <cell r="N171" t="str">
            <v>0.6/1  KV ,CU/XLPE/STA/PVC ; 6-4C X 300 SQMM</v>
          </cell>
          <cell r="O171">
            <v>300</v>
          </cell>
          <cell r="P171">
            <v>6</v>
          </cell>
          <cell r="Q171">
            <v>4</v>
          </cell>
          <cell r="R171">
            <v>69.5</v>
          </cell>
          <cell r="S171">
            <v>19</v>
          </cell>
          <cell r="T171">
            <v>6</v>
          </cell>
          <cell r="U171">
            <v>1</v>
          </cell>
          <cell r="V171">
            <v>337</v>
          </cell>
          <cell r="W171">
            <v>16</v>
          </cell>
          <cell r="X171">
            <v>1</v>
          </cell>
          <cell r="Y171">
            <v>1</v>
          </cell>
          <cell r="Z171">
            <v>16.850000000000001</v>
          </cell>
          <cell r="AA171">
            <v>397.85</v>
          </cell>
          <cell r="AB171">
            <v>2387.1000000000004</v>
          </cell>
          <cell r="AC171">
            <v>0</v>
          </cell>
          <cell r="AD171">
            <v>1</v>
          </cell>
          <cell r="AE171">
            <v>1</v>
          </cell>
          <cell r="AF171">
            <v>0</v>
          </cell>
          <cell r="AG171" t="str">
            <v>M75</v>
          </cell>
          <cell r="AH171" t="str">
            <v>ARMOUR</v>
          </cell>
          <cell r="AI171">
            <v>6</v>
          </cell>
          <cell r="AJ171">
            <v>6</v>
          </cell>
          <cell r="AK171">
            <v>48</v>
          </cell>
          <cell r="AL171">
            <v>1000</v>
          </cell>
          <cell r="AM171">
            <v>12</v>
          </cell>
          <cell r="AN171">
            <v>0</v>
          </cell>
          <cell r="AP171" t="str">
            <v>M</v>
          </cell>
          <cell r="AQ171">
            <v>0</v>
          </cell>
          <cell r="AR171" t="str">
            <v>LOW</v>
          </cell>
          <cell r="AS171" t="str">
            <v>SUBSTATION 391</v>
          </cell>
          <cell r="AT171" t="str">
            <v>MCC-391-XXX-A</v>
          </cell>
          <cell r="AU171" t="str">
            <v>.</v>
          </cell>
          <cell r="AV171">
            <v>0</v>
          </cell>
          <cell r="AW171">
            <v>0</v>
          </cell>
          <cell r="AX171">
            <v>0</v>
          </cell>
        </row>
        <row r="172">
          <cell r="A172">
            <v>12</v>
          </cell>
          <cell r="B172" t="str">
            <v>341.BE345</v>
          </cell>
          <cell r="D172" t="str">
            <v>341.BE345-P</v>
          </cell>
          <cell r="F172" t="str">
            <v>BELT BUCKET ELEVATOR</v>
          </cell>
          <cell r="G172">
            <v>380</v>
          </cell>
          <cell r="H172" t="str">
            <v>200 HP</v>
          </cell>
          <cell r="I172">
            <v>149.19999999999999</v>
          </cell>
          <cell r="J172" t="str">
            <v>MCC-391-XXX-A</v>
          </cell>
          <cell r="K172" t="str">
            <v>UG</v>
          </cell>
          <cell r="L172" t="str">
            <v>341.BE345</v>
          </cell>
          <cell r="M172" t="str">
            <v>0.6/1  KV ,CU/XLPE/STA/PVC ; 4C X 300 SQMM</v>
          </cell>
          <cell r="N172" t="str">
            <v>0.6/1  KV ,CU/XLPE/STA/PVC ; 6-4C X 300 SQMM</v>
          </cell>
          <cell r="O172">
            <v>300</v>
          </cell>
          <cell r="P172">
            <v>6</v>
          </cell>
          <cell r="Q172">
            <v>4</v>
          </cell>
          <cell r="R172">
            <v>69.5</v>
          </cell>
          <cell r="S172">
            <v>19</v>
          </cell>
          <cell r="T172">
            <v>6</v>
          </cell>
          <cell r="U172">
            <v>1</v>
          </cell>
          <cell r="V172">
            <v>337</v>
          </cell>
          <cell r="W172">
            <v>16</v>
          </cell>
          <cell r="X172">
            <v>1</v>
          </cell>
          <cell r="Y172">
            <v>1</v>
          </cell>
          <cell r="Z172">
            <v>16.850000000000001</v>
          </cell>
          <cell r="AA172">
            <v>397.85</v>
          </cell>
          <cell r="AB172">
            <v>2387.1000000000004</v>
          </cell>
          <cell r="AC172">
            <v>0</v>
          </cell>
          <cell r="AD172">
            <v>1</v>
          </cell>
          <cell r="AE172">
            <v>1</v>
          </cell>
          <cell r="AF172">
            <v>0</v>
          </cell>
          <cell r="AG172" t="str">
            <v>M75</v>
          </cell>
          <cell r="AH172" t="str">
            <v>ARMOUR</v>
          </cell>
          <cell r="AI172">
            <v>6</v>
          </cell>
          <cell r="AJ172">
            <v>6</v>
          </cell>
          <cell r="AK172">
            <v>48</v>
          </cell>
          <cell r="AL172">
            <v>1000</v>
          </cell>
          <cell r="AM172">
            <v>12</v>
          </cell>
          <cell r="AN172">
            <v>0</v>
          </cell>
          <cell r="AP172" t="str">
            <v>M</v>
          </cell>
          <cell r="AQ172">
            <v>0</v>
          </cell>
          <cell r="AR172" t="str">
            <v>LOW</v>
          </cell>
          <cell r="AS172" t="str">
            <v>SUBSTATION 391</v>
          </cell>
          <cell r="AT172" t="str">
            <v>MCC-391-XXX-A</v>
          </cell>
          <cell r="AU172" t="str">
            <v>.</v>
          </cell>
          <cell r="AV172">
            <v>0</v>
          </cell>
          <cell r="AW172">
            <v>0</v>
          </cell>
          <cell r="AX172">
            <v>0</v>
          </cell>
        </row>
        <row r="173">
          <cell r="A173">
            <v>13</v>
          </cell>
          <cell r="B173" t="str">
            <v>341.BE345</v>
          </cell>
          <cell r="D173" t="str">
            <v>341.BE345-P</v>
          </cell>
          <cell r="F173" t="str">
            <v>BELT BUCKET ELEVATOR</v>
          </cell>
          <cell r="G173">
            <v>380</v>
          </cell>
          <cell r="H173" t="str">
            <v>200 HP</v>
          </cell>
          <cell r="I173">
            <v>149.19999999999999</v>
          </cell>
          <cell r="J173" t="str">
            <v>MCC-391-XXX-A</v>
          </cell>
          <cell r="K173" t="str">
            <v>UG</v>
          </cell>
          <cell r="L173" t="str">
            <v>341.BE345</v>
          </cell>
          <cell r="M173" t="str">
            <v>0.6/1  KV ,CU/XLPE/STA/PVC ; 4C X 300 SQMM</v>
          </cell>
          <cell r="N173" t="str">
            <v>0.6/1  KV ,CU/XLPE/STA/PVC ; 6-4C X 300 SQMM</v>
          </cell>
          <cell r="O173">
            <v>300</v>
          </cell>
          <cell r="P173">
            <v>6</v>
          </cell>
          <cell r="Q173">
            <v>4</v>
          </cell>
          <cell r="R173">
            <v>69.5</v>
          </cell>
          <cell r="S173">
            <v>19</v>
          </cell>
          <cell r="T173">
            <v>6</v>
          </cell>
          <cell r="U173">
            <v>1</v>
          </cell>
          <cell r="V173">
            <v>337</v>
          </cell>
          <cell r="W173">
            <v>16</v>
          </cell>
          <cell r="X173">
            <v>1</v>
          </cell>
          <cell r="Y173">
            <v>1</v>
          </cell>
          <cell r="Z173">
            <v>16.850000000000001</v>
          </cell>
          <cell r="AA173">
            <v>397.85</v>
          </cell>
          <cell r="AB173">
            <v>2387.1000000000004</v>
          </cell>
          <cell r="AC173">
            <v>0</v>
          </cell>
          <cell r="AD173">
            <v>1</v>
          </cell>
          <cell r="AE173">
            <v>1</v>
          </cell>
          <cell r="AF173">
            <v>0</v>
          </cell>
          <cell r="AG173" t="str">
            <v>M75</v>
          </cell>
          <cell r="AH173" t="str">
            <v>ARMOUR</v>
          </cell>
          <cell r="AI173">
            <v>6</v>
          </cell>
          <cell r="AJ173">
            <v>6</v>
          </cell>
          <cell r="AK173">
            <v>48</v>
          </cell>
          <cell r="AL173">
            <v>1000</v>
          </cell>
          <cell r="AM173">
            <v>12</v>
          </cell>
          <cell r="AN173">
            <v>0</v>
          </cell>
          <cell r="AP173" t="str">
            <v>M</v>
          </cell>
          <cell r="AQ173">
            <v>0</v>
          </cell>
          <cell r="AR173" t="str">
            <v>LOW</v>
          </cell>
          <cell r="AS173" t="str">
            <v>SUBSTATION 391</v>
          </cell>
          <cell r="AT173" t="str">
            <v>MCC-391-XXX-A</v>
          </cell>
          <cell r="AU173" t="str">
            <v>.</v>
          </cell>
          <cell r="AV173">
            <v>0</v>
          </cell>
          <cell r="AW173">
            <v>0</v>
          </cell>
          <cell r="AX173">
            <v>0</v>
          </cell>
        </row>
        <row r="174">
          <cell r="A174">
            <v>14</v>
          </cell>
          <cell r="B174" t="str">
            <v>341.BE345</v>
          </cell>
          <cell r="D174" t="str">
            <v>341.BE345-P</v>
          </cell>
          <cell r="F174" t="str">
            <v>BELT BUCKET ELEVATOR</v>
          </cell>
          <cell r="G174">
            <v>380</v>
          </cell>
          <cell r="H174" t="str">
            <v>200 HP</v>
          </cell>
          <cell r="I174">
            <v>149.19999999999999</v>
          </cell>
          <cell r="J174" t="str">
            <v>MCC-391-XXX-A</v>
          </cell>
          <cell r="K174" t="str">
            <v>UG</v>
          </cell>
          <cell r="L174" t="str">
            <v>341.BE345</v>
          </cell>
          <cell r="M174" t="str">
            <v>0.6/1  KV ,CU/XLPE/STA/PVC ; 4C X 300 SQMM</v>
          </cell>
          <cell r="N174" t="str">
            <v>0.6/1  KV ,CU/XLPE/STA/PVC ; 6-4C X 300 SQMM</v>
          </cell>
          <cell r="O174">
            <v>300</v>
          </cell>
          <cell r="P174">
            <v>6</v>
          </cell>
          <cell r="Q174">
            <v>4</v>
          </cell>
          <cell r="R174">
            <v>69.5</v>
          </cell>
          <cell r="S174">
            <v>19</v>
          </cell>
          <cell r="T174">
            <v>6</v>
          </cell>
          <cell r="U174">
            <v>1</v>
          </cell>
          <cell r="V174">
            <v>337</v>
          </cell>
          <cell r="W174">
            <v>16</v>
          </cell>
          <cell r="X174">
            <v>1</v>
          </cell>
          <cell r="Y174">
            <v>1</v>
          </cell>
          <cell r="Z174">
            <v>16.850000000000001</v>
          </cell>
          <cell r="AA174">
            <v>397.85</v>
          </cell>
          <cell r="AB174">
            <v>2387.1000000000004</v>
          </cell>
          <cell r="AC174">
            <v>0</v>
          </cell>
          <cell r="AD174">
            <v>1</v>
          </cell>
          <cell r="AE174">
            <v>1</v>
          </cell>
          <cell r="AF174">
            <v>0</v>
          </cell>
          <cell r="AG174" t="str">
            <v>M75</v>
          </cell>
          <cell r="AH174" t="str">
            <v>ARMOUR</v>
          </cell>
          <cell r="AI174">
            <v>6</v>
          </cell>
          <cell r="AJ174">
            <v>6</v>
          </cell>
          <cell r="AK174">
            <v>48</v>
          </cell>
          <cell r="AL174">
            <v>1000</v>
          </cell>
          <cell r="AM174">
            <v>12</v>
          </cell>
          <cell r="AN174">
            <v>0</v>
          </cell>
          <cell r="AP174" t="str">
            <v>M</v>
          </cell>
          <cell r="AQ174">
            <v>0</v>
          </cell>
          <cell r="AR174" t="str">
            <v>LOW</v>
          </cell>
          <cell r="AS174" t="str">
            <v>SUBSTATION 391</v>
          </cell>
          <cell r="AT174" t="str">
            <v>MCC-391-XXX-A</v>
          </cell>
          <cell r="AU174" t="str">
            <v>.</v>
          </cell>
          <cell r="AV174">
            <v>0</v>
          </cell>
          <cell r="AW174">
            <v>0</v>
          </cell>
          <cell r="AX174">
            <v>0</v>
          </cell>
        </row>
        <row r="175">
          <cell r="A175">
            <v>15</v>
          </cell>
          <cell r="B175">
            <v>0</v>
          </cell>
          <cell r="D175" t="str">
            <v>0-P</v>
          </cell>
          <cell r="F175">
            <v>0</v>
          </cell>
          <cell r="G175">
            <v>380</v>
          </cell>
          <cell r="H175">
            <v>0</v>
          </cell>
          <cell r="I175">
            <v>0</v>
          </cell>
          <cell r="J175" t="str">
            <v>MCC-391-XXX-A</v>
          </cell>
          <cell r="K175" t="str">
            <v>UG</v>
          </cell>
          <cell r="L175">
            <v>0</v>
          </cell>
          <cell r="M175" t="str">
            <v>0.6/1  KV ,CU/XLPE/STA/PVC ; 4C X 300 SQMM</v>
          </cell>
          <cell r="N175" t="str">
            <v>0.6/1  KV ,CU/XLPE/STA/PVC ; 6-4C X 300 SQMM</v>
          </cell>
          <cell r="O175">
            <v>300</v>
          </cell>
          <cell r="P175">
            <v>6</v>
          </cell>
          <cell r="Q175">
            <v>4</v>
          </cell>
          <cell r="R175">
            <v>69.5</v>
          </cell>
          <cell r="S175">
            <v>19</v>
          </cell>
          <cell r="T175">
            <v>6</v>
          </cell>
          <cell r="U175">
            <v>1</v>
          </cell>
          <cell r="V175">
            <v>337</v>
          </cell>
          <cell r="W175">
            <v>16</v>
          </cell>
          <cell r="X175">
            <v>1</v>
          </cell>
          <cell r="Y175">
            <v>1</v>
          </cell>
          <cell r="Z175">
            <v>16.850000000000001</v>
          </cell>
          <cell r="AA175">
            <v>397.85</v>
          </cell>
          <cell r="AB175">
            <v>2387.1000000000004</v>
          </cell>
          <cell r="AC175">
            <v>0</v>
          </cell>
          <cell r="AD175">
            <v>1</v>
          </cell>
          <cell r="AE175">
            <v>1</v>
          </cell>
          <cell r="AF175">
            <v>0</v>
          </cell>
          <cell r="AG175" t="str">
            <v>M75</v>
          </cell>
          <cell r="AH175" t="str">
            <v>ARMOUR</v>
          </cell>
          <cell r="AI175">
            <v>6</v>
          </cell>
          <cell r="AJ175">
            <v>6</v>
          </cell>
          <cell r="AK175">
            <v>48</v>
          </cell>
          <cell r="AL175">
            <v>1000</v>
          </cell>
          <cell r="AM175">
            <v>12</v>
          </cell>
          <cell r="AN175">
            <v>0</v>
          </cell>
          <cell r="AP175" t="str">
            <v>M</v>
          </cell>
          <cell r="AQ175">
            <v>0</v>
          </cell>
          <cell r="AR175" t="str">
            <v>LOW</v>
          </cell>
          <cell r="AS175" t="str">
            <v>SUBSTATION 391</v>
          </cell>
          <cell r="AT175" t="str">
            <v>MCC-391-XXX-A</v>
          </cell>
          <cell r="AU175" t="str">
            <v>.</v>
          </cell>
          <cell r="AV175">
            <v>0</v>
          </cell>
          <cell r="AW175">
            <v>0</v>
          </cell>
          <cell r="AX175">
            <v>0</v>
          </cell>
        </row>
        <row r="176">
          <cell r="A176">
            <v>16</v>
          </cell>
          <cell r="B176">
            <v>0</v>
          </cell>
          <cell r="D176" t="str">
            <v>0-P</v>
          </cell>
          <cell r="F176">
            <v>0</v>
          </cell>
          <cell r="G176">
            <v>380</v>
          </cell>
          <cell r="H176">
            <v>0</v>
          </cell>
          <cell r="I176">
            <v>0</v>
          </cell>
          <cell r="J176" t="str">
            <v>MCC-391-XXX-A</v>
          </cell>
          <cell r="K176" t="str">
            <v>UG</v>
          </cell>
          <cell r="L176">
            <v>0</v>
          </cell>
          <cell r="M176" t="str">
            <v>0.6/1  KV ,CU/XLPE/STA/PVC ; 4C X 300 SQMM</v>
          </cell>
          <cell r="N176" t="str">
            <v>0.6/1  KV ,CU/XLPE/STA/PVC ; 6-4C X 300 SQMM</v>
          </cell>
          <cell r="O176">
            <v>300</v>
          </cell>
          <cell r="P176">
            <v>6</v>
          </cell>
          <cell r="Q176">
            <v>4</v>
          </cell>
          <cell r="R176">
            <v>69.5</v>
          </cell>
          <cell r="S176">
            <v>19</v>
          </cell>
          <cell r="T176">
            <v>6</v>
          </cell>
          <cell r="U176">
            <v>1</v>
          </cell>
          <cell r="V176">
            <v>337</v>
          </cell>
          <cell r="W176">
            <v>16</v>
          </cell>
          <cell r="X176">
            <v>1</v>
          </cell>
          <cell r="Y176">
            <v>1</v>
          </cell>
          <cell r="Z176">
            <v>16.850000000000001</v>
          </cell>
          <cell r="AA176">
            <v>397.85</v>
          </cell>
          <cell r="AB176">
            <v>2387.1000000000004</v>
          </cell>
          <cell r="AC176">
            <v>0</v>
          </cell>
          <cell r="AD176">
            <v>1</v>
          </cell>
          <cell r="AE176">
            <v>1</v>
          </cell>
          <cell r="AF176">
            <v>0</v>
          </cell>
          <cell r="AG176" t="str">
            <v>M75</v>
          </cell>
          <cell r="AH176" t="str">
            <v>ARMOUR</v>
          </cell>
          <cell r="AI176">
            <v>6</v>
          </cell>
          <cell r="AJ176">
            <v>6</v>
          </cell>
          <cell r="AK176">
            <v>48</v>
          </cell>
          <cell r="AL176">
            <v>1000</v>
          </cell>
          <cell r="AM176">
            <v>12</v>
          </cell>
          <cell r="AN176">
            <v>0</v>
          </cell>
          <cell r="AP176" t="str">
            <v>M</v>
          </cell>
          <cell r="AQ176">
            <v>0</v>
          </cell>
          <cell r="AR176" t="str">
            <v>LOW</v>
          </cell>
          <cell r="AS176" t="str">
            <v>SUBSTATION 391</v>
          </cell>
          <cell r="AT176" t="str">
            <v>MCC-391-XXX-A</v>
          </cell>
          <cell r="AU176" t="str">
            <v>.</v>
          </cell>
          <cell r="AV176">
            <v>0</v>
          </cell>
          <cell r="AW176">
            <v>0</v>
          </cell>
          <cell r="AX176">
            <v>0</v>
          </cell>
        </row>
        <row r="179">
          <cell r="C179" t="str">
            <v>NOTE :</v>
          </cell>
        </row>
        <row r="180">
          <cell r="C180">
            <v>1</v>
          </cell>
          <cell r="D180" t="str">
            <v>not real power consumtions</v>
          </cell>
        </row>
        <row r="181">
          <cell r="C181">
            <v>2</v>
          </cell>
          <cell r="D181" t="str">
            <v>Cable Power Mengunakan Catalog GT Kabel Indonesia</v>
          </cell>
        </row>
        <row r="184">
          <cell r="A184" t="str">
            <v>NO.</v>
          </cell>
          <cell r="B184" t="str">
            <v>EQUIPMENT NO.</v>
          </cell>
          <cell r="D184" t="str">
            <v>CABLE TAG NUMBER</v>
          </cell>
          <cell r="F184" t="str">
            <v>SERVICE</v>
          </cell>
          <cell r="G184" t="str">
            <v>VOLT</v>
          </cell>
          <cell r="H184" t="str">
            <v>RATED OUTPUT</v>
          </cell>
          <cell r="I184" t="str">
            <v>RATED OUTPUT</v>
          </cell>
          <cell r="J184" t="str">
            <v>FROM</v>
          </cell>
          <cell r="K184" t="str">
            <v>VIA</v>
          </cell>
          <cell r="L184" t="str">
            <v>TO</v>
          </cell>
          <cell r="N184" t="str">
            <v>CABLE  SPECIFICATION  &amp; SIZE</v>
          </cell>
          <cell r="S184" t="str">
            <v>L1 (a+b)</v>
          </cell>
          <cell r="T184" t="str">
            <v>L1( c+d+e)</v>
          </cell>
          <cell r="U184" t="str">
            <v>L1(f)</v>
          </cell>
          <cell r="V184" t="str">
            <v>L2 (H)</v>
          </cell>
          <cell r="W184" t="str">
            <v>L2 (V)</v>
          </cell>
          <cell r="X184" t="str">
            <v>L3 (a)</v>
          </cell>
          <cell r="Y184" t="str">
            <v>L3(b)</v>
          </cell>
          <cell r="Z184" t="str">
            <v>SNAKE LOSS</v>
          </cell>
          <cell r="AA184" t="str">
            <v xml:space="preserve">TOTAL CABLE </v>
          </cell>
          <cell r="AC184" t="str">
            <v>FROM</v>
          </cell>
          <cell r="AE184" t="str">
            <v>TO</v>
          </cell>
          <cell r="AG184" t="str">
            <v>CABLE GLAND</v>
          </cell>
          <cell r="AK184" t="str">
            <v>CABLE LUG</v>
          </cell>
          <cell r="AL184" t="str">
            <v>SPLICING KIT</v>
          </cell>
        </row>
        <row r="185">
          <cell r="M185" t="str">
            <v>SPECIFICATION</v>
          </cell>
          <cell r="N185" t="str">
            <v>SPECIFICATION</v>
          </cell>
          <cell r="O185" t="str">
            <v>SIZE</v>
          </cell>
          <cell r="P185" t="str">
            <v>NO. OF CABLE</v>
          </cell>
          <cell r="Q185" t="str">
            <v>CORE</v>
          </cell>
          <cell r="R185" t="str">
            <v>OD</v>
          </cell>
          <cell r="S185" t="str">
            <v>S/S INSIDE</v>
          </cell>
          <cell r="T185" t="str">
            <v>S/S VERTICAL</v>
          </cell>
          <cell r="U185" t="str">
            <v>TERMINATION</v>
          </cell>
          <cell r="V185" t="str">
            <v>HORIZONTAL</v>
          </cell>
          <cell r="W185" t="str">
            <v>VERTICAL</v>
          </cell>
          <cell r="X185" t="str">
            <v>S/S DEPTH</v>
          </cell>
          <cell r="Y185" t="str">
            <v>TERMINATION</v>
          </cell>
          <cell r="Z185" t="str">
            <v>3% of L2 (H)</v>
          </cell>
          <cell r="AA185" t="str">
            <v>LENGTH</v>
          </cell>
          <cell r="AB185" t="str">
            <v>TOTAL LENGTH</v>
          </cell>
          <cell r="AC185" t="str">
            <v>HAZARD</v>
          </cell>
          <cell r="AD185" t="str">
            <v>NON HAZARD</v>
          </cell>
          <cell r="AE185" t="str">
            <v>HAZARD</v>
          </cell>
          <cell r="AF185" t="str">
            <v>NON HAZARD</v>
          </cell>
          <cell r="AG185" t="str">
            <v>SIZE</v>
          </cell>
          <cell r="AH185" t="str">
            <v>TYPE</v>
          </cell>
          <cell r="AI185" t="str">
            <v>HAZARD</v>
          </cell>
          <cell r="AJ185" t="str">
            <v>NON HAZARD</v>
          </cell>
          <cell r="AK185" t="str">
            <v>SUM</v>
          </cell>
          <cell r="AL185" t="str">
            <v>CSL</v>
          </cell>
          <cell r="AM185" t="str">
            <v>SUM</v>
          </cell>
          <cell r="AN185" t="str">
            <v>REMARKS</v>
          </cell>
        </row>
        <row r="186">
          <cell r="G186" t="str">
            <v>KV</v>
          </cell>
          <cell r="H186" t="str">
            <v>-</v>
          </cell>
          <cell r="I186" t="str">
            <v>KW</v>
          </cell>
          <cell r="O186" t="str">
            <v>sqmm</v>
          </cell>
          <cell r="P186" t="str">
            <v>EA</v>
          </cell>
          <cell r="Q186" t="str">
            <v>-</v>
          </cell>
          <cell r="R186" t="str">
            <v>sqmm</v>
          </cell>
          <cell r="S186" t="str">
            <v>m</v>
          </cell>
          <cell r="T186" t="str">
            <v>m</v>
          </cell>
          <cell r="U186" t="str">
            <v>m</v>
          </cell>
          <cell r="V186" t="str">
            <v>m</v>
          </cell>
          <cell r="W186" t="str">
            <v>m</v>
          </cell>
          <cell r="X186" t="str">
            <v>m</v>
          </cell>
          <cell r="Y186" t="str">
            <v>m</v>
          </cell>
          <cell r="Z186" t="str">
            <v>m</v>
          </cell>
          <cell r="AA186" t="str">
            <v>m</v>
          </cell>
          <cell r="AB186" t="str">
            <v>m</v>
          </cell>
          <cell r="AC186" t="str">
            <v>EA</v>
          </cell>
          <cell r="AD186" t="str">
            <v>EA</v>
          </cell>
          <cell r="AE186" t="str">
            <v>EA</v>
          </cell>
          <cell r="AF186" t="str">
            <v>EA</v>
          </cell>
          <cell r="AG186" t="str">
            <v>-</v>
          </cell>
          <cell r="AH186" t="str">
            <v>-</v>
          </cell>
          <cell r="AI186" t="str">
            <v>EA</v>
          </cell>
          <cell r="AJ186" t="str">
            <v>EA</v>
          </cell>
          <cell r="AK186" t="str">
            <v>EA</v>
          </cell>
          <cell r="AL186" t="str">
            <v>m</v>
          </cell>
          <cell r="AM186" t="str">
            <v>EA</v>
          </cell>
        </row>
        <row r="187">
          <cell r="B187">
            <v>0</v>
          </cell>
          <cell r="D187" t="str">
            <v>SUBSTATION 391</v>
          </cell>
          <cell r="AP187" t="str">
            <v>TYPE</v>
          </cell>
          <cell r="AQ187" t="str">
            <v>STATUS</v>
          </cell>
          <cell r="AR187" t="str">
            <v>SYSTEM</v>
          </cell>
          <cell r="AS187" t="str">
            <v>SUBSTATION</v>
          </cell>
          <cell r="AT187" t="str">
            <v>MCC STATION</v>
          </cell>
          <cell r="AU187" t="str">
            <v>IKPT</v>
          </cell>
          <cell r="AV187" t="str">
            <v>SPARE1</v>
          </cell>
          <cell r="AW187" t="str">
            <v>SPARE2</v>
          </cell>
          <cell r="AX187" t="str">
            <v>SPARE3</v>
          </cell>
        </row>
        <row r="188">
          <cell r="D188" t="str">
            <v>MCC-391-XXX-D</v>
          </cell>
          <cell r="AP188">
            <v>0</v>
          </cell>
          <cell r="AQ188">
            <v>0</v>
          </cell>
          <cell r="AR188">
            <v>0</v>
          </cell>
          <cell r="AS188">
            <v>0</v>
          </cell>
          <cell r="AT188">
            <v>0</v>
          </cell>
          <cell r="AU188">
            <v>0</v>
          </cell>
          <cell r="AV188">
            <v>0</v>
          </cell>
          <cell r="AW188">
            <v>0</v>
          </cell>
          <cell r="AX188">
            <v>0</v>
          </cell>
        </row>
        <row r="189">
          <cell r="A189">
            <v>1</v>
          </cell>
          <cell r="B189" t="str">
            <v>351.RF090</v>
          </cell>
          <cell r="D189" t="str">
            <v>351.RF090-P</v>
          </cell>
          <cell r="F189" t="str">
            <v>-</v>
          </cell>
          <cell r="G189">
            <v>380</v>
          </cell>
          <cell r="H189" t="str">
            <v>200 HP</v>
          </cell>
          <cell r="I189">
            <v>149.19999999999999</v>
          </cell>
          <cell r="J189" t="str">
            <v>MCC-391-XXX-A</v>
          </cell>
          <cell r="K189" t="str">
            <v>UG</v>
          </cell>
          <cell r="L189" t="str">
            <v>351.RF090</v>
          </cell>
          <cell r="M189" t="str">
            <v>0.6/1  KV ,CU/XLPE/STA/PVC ; 4C X 300 SQMM</v>
          </cell>
          <cell r="N189" t="str">
            <v>0.6/1  KV ,CU/XLPE/STA/PVC ; 6-4C X 300 SQMM</v>
          </cell>
          <cell r="O189">
            <v>300</v>
          </cell>
          <cell r="P189">
            <v>6</v>
          </cell>
          <cell r="Q189">
            <v>4</v>
          </cell>
          <cell r="R189">
            <v>69.5</v>
          </cell>
          <cell r="S189">
            <v>19</v>
          </cell>
          <cell r="T189">
            <v>6</v>
          </cell>
          <cell r="U189">
            <v>1</v>
          </cell>
          <cell r="V189">
            <v>337</v>
          </cell>
          <cell r="W189">
            <v>16</v>
          </cell>
          <cell r="X189">
            <v>1</v>
          </cell>
          <cell r="Y189">
            <v>1</v>
          </cell>
          <cell r="Z189">
            <v>16.850000000000001</v>
          </cell>
          <cell r="AA189">
            <v>397.85</v>
          </cell>
          <cell r="AB189">
            <v>2387.1000000000004</v>
          </cell>
          <cell r="AC189">
            <v>0</v>
          </cell>
          <cell r="AD189">
            <v>1</v>
          </cell>
          <cell r="AE189">
            <v>1</v>
          </cell>
          <cell r="AF189">
            <v>0</v>
          </cell>
          <cell r="AG189" t="str">
            <v>M75</v>
          </cell>
          <cell r="AH189" t="str">
            <v>ARMOUR</v>
          </cell>
          <cell r="AI189">
            <v>6</v>
          </cell>
          <cell r="AJ189">
            <v>6</v>
          </cell>
          <cell r="AK189">
            <v>48</v>
          </cell>
          <cell r="AL189">
            <v>1000</v>
          </cell>
          <cell r="AM189">
            <v>12</v>
          </cell>
          <cell r="AN189">
            <v>0</v>
          </cell>
          <cell r="AP189" t="str">
            <v>M</v>
          </cell>
          <cell r="AQ189">
            <v>0</v>
          </cell>
          <cell r="AR189" t="str">
            <v>LOW</v>
          </cell>
          <cell r="AS189" t="str">
            <v>SUBSTATION 391</v>
          </cell>
          <cell r="AT189" t="str">
            <v>MCC-391-XXX-A</v>
          </cell>
          <cell r="AU189" t="str">
            <v>.</v>
          </cell>
          <cell r="AV189">
            <v>0</v>
          </cell>
          <cell r="AW189">
            <v>0</v>
          </cell>
          <cell r="AX189">
            <v>0</v>
          </cell>
        </row>
        <row r="190">
          <cell r="A190">
            <v>2</v>
          </cell>
          <cell r="B190" t="str">
            <v>351.FN101</v>
          </cell>
          <cell r="D190" t="str">
            <v>351.FN101-P</v>
          </cell>
          <cell r="F190" t="str">
            <v>-</v>
          </cell>
          <cell r="G190">
            <v>380</v>
          </cell>
          <cell r="H190" t="str">
            <v>200 HP</v>
          </cell>
          <cell r="I190">
            <v>149.19999999999999</v>
          </cell>
          <cell r="J190" t="str">
            <v>MCC-391-XXX-A</v>
          </cell>
          <cell r="K190" t="str">
            <v>UG</v>
          </cell>
          <cell r="L190" t="str">
            <v>351.FN101</v>
          </cell>
          <cell r="M190" t="str">
            <v>0.6/1  KV ,CU/XLPE/STA/PVC ; 4C X 300 SQMM</v>
          </cell>
          <cell r="N190" t="str">
            <v>0.6/1  KV ,CU/XLPE/STA/PVC ; 6-4C X 300 SQMM</v>
          </cell>
          <cell r="O190">
            <v>300</v>
          </cell>
          <cell r="P190">
            <v>6</v>
          </cell>
          <cell r="Q190">
            <v>4</v>
          </cell>
          <cell r="R190">
            <v>69.5</v>
          </cell>
          <cell r="S190">
            <v>19</v>
          </cell>
          <cell r="T190">
            <v>6</v>
          </cell>
          <cell r="U190">
            <v>1</v>
          </cell>
          <cell r="V190">
            <v>337</v>
          </cell>
          <cell r="W190">
            <v>16</v>
          </cell>
          <cell r="X190">
            <v>1</v>
          </cell>
          <cell r="Y190">
            <v>1</v>
          </cell>
          <cell r="Z190">
            <v>16.850000000000001</v>
          </cell>
          <cell r="AA190">
            <v>397.85</v>
          </cell>
          <cell r="AB190">
            <v>2387.1000000000004</v>
          </cell>
          <cell r="AC190">
            <v>0</v>
          </cell>
          <cell r="AD190">
            <v>1</v>
          </cell>
          <cell r="AE190">
            <v>1</v>
          </cell>
          <cell r="AF190">
            <v>0</v>
          </cell>
          <cell r="AG190" t="str">
            <v>M75</v>
          </cell>
          <cell r="AH190" t="str">
            <v>ARMOUR</v>
          </cell>
          <cell r="AI190">
            <v>6</v>
          </cell>
          <cell r="AJ190">
            <v>6</v>
          </cell>
          <cell r="AK190">
            <v>48</v>
          </cell>
          <cell r="AL190">
            <v>1000</v>
          </cell>
          <cell r="AM190">
            <v>12</v>
          </cell>
          <cell r="AN190">
            <v>0</v>
          </cell>
          <cell r="AP190" t="str">
            <v>M</v>
          </cell>
          <cell r="AQ190">
            <v>0</v>
          </cell>
          <cell r="AR190" t="str">
            <v>LOW</v>
          </cell>
          <cell r="AS190" t="str">
            <v>SUBSTATION 391</v>
          </cell>
          <cell r="AT190" t="str">
            <v>MCC-391-XXX-A</v>
          </cell>
          <cell r="AU190" t="str">
            <v>.</v>
          </cell>
          <cell r="AV190">
            <v>0</v>
          </cell>
          <cell r="AW190">
            <v>0</v>
          </cell>
          <cell r="AX190">
            <v>0</v>
          </cell>
        </row>
        <row r="191">
          <cell r="A191">
            <v>3</v>
          </cell>
          <cell r="B191" t="str">
            <v>351.HY110</v>
          </cell>
          <cell r="D191" t="str">
            <v>351.HY110-P</v>
          </cell>
          <cell r="F191" t="str">
            <v>-</v>
          </cell>
          <cell r="G191">
            <v>380</v>
          </cell>
          <cell r="H191" t="str">
            <v>200 HP</v>
          </cell>
          <cell r="I191">
            <v>149.19999999999999</v>
          </cell>
          <cell r="J191" t="str">
            <v>MCC-391-XXX-A</v>
          </cell>
          <cell r="K191" t="str">
            <v>UG</v>
          </cell>
          <cell r="L191" t="str">
            <v>351.HY110</v>
          </cell>
          <cell r="M191" t="str">
            <v>0.6/1  KV ,CU/XLPE/STA/PVC ; 4C X 300 SQMM</v>
          </cell>
          <cell r="N191" t="str">
            <v>0.6/1  KV ,CU/XLPE/STA/PVC ; 6-4C X 300 SQMM</v>
          </cell>
          <cell r="O191">
            <v>300</v>
          </cell>
          <cell r="P191">
            <v>6</v>
          </cell>
          <cell r="Q191">
            <v>4</v>
          </cell>
          <cell r="R191">
            <v>69.5</v>
          </cell>
          <cell r="S191">
            <v>19</v>
          </cell>
          <cell r="T191">
            <v>6</v>
          </cell>
          <cell r="U191">
            <v>1</v>
          </cell>
          <cell r="V191">
            <v>337</v>
          </cell>
          <cell r="W191">
            <v>16</v>
          </cell>
          <cell r="X191">
            <v>1</v>
          </cell>
          <cell r="Y191">
            <v>1</v>
          </cell>
          <cell r="Z191">
            <v>16.850000000000001</v>
          </cell>
          <cell r="AA191">
            <v>397.85</v>
          </cell>
          <cell r="AB191">
            <v>2387.1000000000004</v>
          </cell>
          <cell r="AC191">
            <v>0</v>
          </cell>
          <cell r="AD191">
            <v>1</v>
          </cell>
          <cell r="AE191">
            <v>1</v>
          </cell>
          <cell r="AF191">
            <v>0</v>
          </cell>
          <cell r="AG191" t="str">
            <v>M75</v>
          </cell>
          <cell r="AH191" t="str">
            <v>ARMOUR</v>
          </cell>
          <cell r="AI191">
            <v>6</v>
          </cell>
          <cell r="AJ191">
            <v>6</v>
          </cell>
          <cell r="AK191">
            <v>48</v>
          </cell>
          <cell r="AL191">
            <v>1000</v>
          </cell>
          <cell r="AM191">
            <v>12</v>
          </cell>
          <cell r="AN191">
            <v>0</v>
          </cell>
          <cell r="AP191" t="str">
            <v>M</v>
          </cell>
          <cell r="AQ191">
            <v>0</v>
          </cell>
          <cell r="AR191" t="str">
            <v>LOW</v>
          </cell>
          <cell r="AS191" t="str">
            <v>SUBSTATION 391</v>
          </cell>
          <cell r="AT191" t="str">
            <v>MCC-391-XXX-A</v>
          </cell>
          <cell r="AU191" t="str">
            <v>.</v>
          </cell>
          <cell r="AV191">
            <v>0</v>
          </cell>
          <cell r="AW191">
            <v>0</v>
          </cell>
          <cell r="AX191">
            <v>0</v>
          </cell>
        </row>
        <row r="192">
          <cell r="A192">
            <v>4</v>
          </cell>
          <cell r="B192" t="str">
            <v>351.BL110</v>
          </cell>
          <cell r="D192" t="str">
            <v>351.BL110-P</v>
          </cell>
          <cell r="F192" t="str">
            <v>FEEDER FOR ROTARY BLOWER</v>
          </cell>
          <cell r="G192">
            <v>380</v>
          </cell>
          <cell r="H192" t="str">
            <v>149.2 kW</v>
          </cell>
          <cell r="I192">
            <v>149.19999999999999</v>
          </cell>
          <cell r="J192" t="str">
            <v>MCC-391-XXX-A</v>
          </cell>
          <cell r="K192" t="str">
            <v>UG</v>
          </cell>
          <cell r="L192" t="str">
            <v>351.BL110</v>
          </cell>
          <cell r="M192" t="str">
            <v>0.6/1  KV ,CU/XLPE/STA/PVC ; 4C X 300 SQMM</v>
          </cell>
          <cell r="N192" t="str">
            <v>0.6/1  KV ,CU/XLPE/STA/PVC ; 6-4C X 300 SQMM</v>
          </cell>
          <cell r="O192">
            <v>300</v>
          </cell>
          <cell r="P192">
            <v>6</v>
          </cell>
          <cell r="Q192">
            <v>4</v>
          </cell>
          <cell r="R192">
            <v>69.5</v>
          </cell>
          <cell r="S192">
            <v>19</v>
          </cell>
          <cell r="T192">
            <v>6</v>
          </cell>
          <cell r="U192">
            <v>1</v>
          </cell>
          <cell r="V192">
            <v>337</v>
          </cell>
          <cell r="W192">
            <v>16</v>
          </cell>
          <cell r="X192">
            <v>1</v>
          </cell>
          <cell r="Y192">
            <v>1</v>
          </cell>
          <cell r="Z192">
            <v>16.850000000000001</v>
          </cell>
          <cell r="AA192">
            <v>397.85</v>
          </cell>
          <cell r="AB192">
            <v>2387.1000000000004</v>
          </cell>
          <cell r="AC192">
            <v>0</v>
          </cell>
          <cell r="AD192">
            <v>1</v>
          </cell>
          <cell r="AE192">
            <v>1</v>
          </cell>
          <cell r="AF192">
            <v>0</v>
          </cell>
          <cell r="AG192" t="str">
            <v>M75</v>
          </cell>
          <cell r="AH192" t="str">
            <v>ARMOUR</v>
          </cell>
          <cell r="AI192">
            <v>6</v>
          </cell>
          <cell r="AJ192">
            <v>6</v>
          </cell>
          <cell r="AK192">
            <v>48</v>
          </cell>
          <cell r="AL192">
            <v>1000</v>
          </cell>
          <cell r="AM192">
            <v>12</v>
          </cell>
          <cell r="AN192">
            <v>0</v>
          </cell>
          <cell r="AP192" t="str">
            <v>F</v>
          </cell>
          <cell r="AQ192">
            <v>0</v>
          </cell>
          <cell r="AR192" t="str">
            <v>LOW</v>
          </cell>
          <cell r="AS192" t="str">
            <v>SUBSTATION 391</v>
          </cell>
          <cell r="AT192" t="str">
            <v>MCC-391-XXX-A</v>
          </cell>
          <cell r="AU192" t="str">
            <v>.</v>
          </cell>
          <cell r="AV192">
            <v>0</v>
          </cell>
          <cell r="AW192">
            <v>0</v>
          </cell>
          <cell r="AX192">
            <v>0</v>
          </cell>
        </row>
        <row r="193">
          <cell r="A193">
            <v>5</v>
          </cell>
          <cell r="B193" t="str">
            <v>351.BL110-A</v>
          </cell>
          <cell r="D193" t="str">
            <v>351.BL110-A-P</v>
          </cell>
          <cell r="F193" t="str">
            <v>Rotary Blower</v>
          </cell>
          <cell r="G193">
            <v>380</v>
          </cell>
          <cell r="H193" t="str">
            <v>200 HP</v>
          </cell>
          <cell r="I193">
            <v>149.19999999999999</v>
          </cell>
          <cell r="J193" t="str">
            <v>MCC-391-XXX-A</v>
          </cell>
          <cell r="K193" t="str">
            <v>UG</v>
          </cell>
          <cell r="L193" t="str">
            <v>351.BL110-A</v>
          </cell>
          <cell r="M193" t="str">
            <v>0.6/1  KV ,CU/XLPE/STA/PVC ; 4C X 300 SQMM</v>
          </cell>
          <cell r="N193" t="str">
            <v>0.6/1  KV ,CU/XLPE/STA/PVC ; 6-4C X 300 SQMM</v>
          </cell>
          <cell r="O193">
            <v>300</v>
          </cell>
          <cell r="P193">
            <v>6</v>
          </cell>
          <cell r="Q193">
            <v>4</v>
          </cell>
          <cell r="R193">
            <v>69.5</v>
          </cell>
          <cell r="S193">
            <v>19</v>
          </cell>
          <cell r="T193">
            <v>6</v>
          </cell>
          <cell r="U193">
            <v>1</v>
          </cell>
          <cell r="V193">
            <v>337</v>
          </cell>
          <cell r="W193">
            <v>16</v>
          </cell>
          <cell r="X193">
            <v>1</v>
          </cell>
          <cell r="Y193">
            <v>1</v>
          </cell>
          <cell r="Z193">
            <v>16.850000000000001</v>
          </cell>
          <cell r="AA193">
            <v>397.85</v>
          </cell>
          <cell r="AB193">
            <v>2387.1000000000004</v>
          </cell>
          <cell r="AC193">
            <v>0</v>
          </cell>
          <cell r="AD193">
            <v>1</v>
          </cell>
          <cell r="AE193">
            <v>1</v>
          </cell>
          <cell r="AF193">
            <v>0</v>
          </cell>
          <cell r="AG193" t="str">
            <v>M75</v>
          </cell>
          <cell r="AH193" t="str">
            <v>ARMOUR</v>
          </cell>
          <cell r="AI193">
            <v>6</v>
          </cell>
          <cell r="AJ193">
            <v>6</v>
          </cell>
          <cell r="AK193">
            <v>48</v>
          </cell>
          <cell r="AL193">
            <v>1000</v>
          </cell>
          <cell r="AM193">
            <v>12</v>
          </cell>
          <cell r="AN193">
            <v>0</v>
          </cell>
          <cell r="AP193" t="str">
            <v>M</v>
          </cell>
          <cell r="AQ193">
            <v>0</v>
          </cell>
          <cell r="AR193" t="str">
            <v>LOW</v>
          </cell>
          <cell r="AS193" t="str">
            <v>SUBSTATION 391</v>
          </cell>
          <cell r="AT193" t="str">
            <v>MCC-391-XXX-A</v>
          </cell>
          <cell r="AU193" t="str">
            <v>.</v>
          </cell>
          <cell r="AV193">
            <v>0</v>
          </cell>
          <cell r="AW193">
            <v>0</v>
          </cell>
          <cell r="AX193">
            <v>0</v>
          </cell>
        </row>
        <row r="194">
          <cell r="A194">
            <v>6</v>
          </cell>
          <cell r="B194" t="str">
            <v>351.BL110-B</v>
          </cell>
          <cell r="D194" t="str">
            <v>351.BL110-B-P</v>
          </cell>
          <cell r="F194" t="str">
            <v>Rotary Blower</v>
          </cell>
          <cell r="G194">
            <v>380</v>
          </cell>
          <cell r="H194" t="str">
            <v>200 HP</v>
          </cell>
          <cell r="I194">
            <v>149.19999999999999</v>
          </cell>
          <cell r="J194" t="str">
            <v>MCC-391-XXX-A</v>
          </cell>
          <cell r="K194" t="str">
            <v>UG</v>
          </cell>
          <cell r="L194" t="str">
            <v>351.BL110-B</v>
          </cell>
          <cell r="M194" t="str">
            <v>0.6/1  KV ,CU/XLPE/STA/PVC ; 4C X 300 SQMM</v>
          </cell>
          <cell r="N194" t="str">
            <v>0.6/1  KV ,CU/XLPE/STA/PVC ; 6-4C X 300 SQMM</v>
          </cell>
          <cell r="O194">
            <v>300</v>
          </cell>
          <cell r="P194">
            <v>6</v>
          </cell>
          <cell r="Q194">
            <v>4</v>
          </cell>
          <cell r="R194">
            <v>69.5</v>
          </cell>
          <cell r="S194">
            <v>19</v>
          </cell>
          <cell r="T194">
            <v>6</v>
          </cell>
          <cell r="U194">
            <v>1</v>
          </cell>
          <cell r="V194">
            <v>337</v>
          </cell>
          <cell r="W194">
            <v>16</v>
          </cell>
          <cell r="X194">
            <v>1</v>
          </cell>
          <cell r="Y194">
            <v>1</v>
          </cell>
          <cell r="Z194">
            <v>16.850000000000001</v>
          </cell>
          <cell r="AA194">
            <v>397.85</v>
          </cell>
          <cell r="AB194">
            <v>2387.1000000000004</v>
          </cell>
          <cell r="AC194">
            <v>0</v>
          </cell>
          <cell r="AD194">
            <v>1</v>
          </cell>
          <cell r="AE194">
            <v>1</v>
          </cell>
          <cell r="AF194">
            <v>0</v>
          </cell>
          <cell r="AG194" t="str">
            <v>M75</v>
          </cell>
          <cell r="AH194" t="str">
            <v>ARMOUR</v>
          </cell>
          <cell r="AI194">
            <v>6</v>
          </cell>
          <cell r="AJ194">
            <v>6</v>
          </cell>
          <cell r="AK194">
            <v>48</v>
          </cell>
          <cell r="AL194">
            <v>1000</v>
          </cell>
          <cell r="AM194">
            <v>12</v>
          </cell>
          <cell r="AN194">
            <v>0</v>
          </cell>
          <cell r="AP194" t="str">
            <v>M</v>
          </cell>
          <cell r="AQ194">
            <v>0</v>
          </cell>
          <cell r="AR194" t="str">
            <v>LOW</v>
          </cell>
          <cell r="AS194" t="str">
            <v>SUBSTATION 391</v>
          </cell>
          <cell r="AT194" t="str">
            <v>MCC-391-XXX-A</v>
          </cell>
          <cell r="AU194" t="str">
            <v>.</v>
          </cell>
          <cell r="AV194">
            <v>0</v>
          </cell>
          <cell r="AW194">
            <v>0</v>
          </cell>
          <cell r="AX194">
            <v>0</v>
          </cell>
        </row>
        <row r="195">
          <cell r="A195">
            <v>7</v>
          </cell>
          <cell r="B195" t="str">
            <v>351.GS115</v>
          </cell>
          <cell r="D195" t="str">
            <v>351.GS115-P</v>
          </cell>
          <cell r="F195" t="str">
            <v>-</v>
          </cell>
          <cell r="G195">
            <v>380</v>
          </cell>
          <cell r="H195" t="str">
            <v>200 HP</v>
          </cell>
          <cell r="I195">
            <v>149.19999999999999</v>
          </cell>
          <cell r="J195" t="str">
            <v>MCC-391-XXX-A</v>
          </cell>
          <cell r="K195" t="str">
            <v>UG</v>
          </cell>
          <cell r="L195" t="str">
            <v>351.GS115</v>
          </cell>
          <cell r="M195" t="str">
            <v>0.6/1  KV ,CU/XLPE/STA/PVC ; 4C X 300 SQMM</v>
          </cell>
          <cell r="N195" t="str">
            <v>0.6/1  KV ,CU/XLPE/STA/PVC ; 6-4C X 300 SQMM</v>
          </cell>
          <cell r="O195">
            <v>300</v>
          </cell>
          <cell r="P195">
            <v>6</v>
          </cell>
          <cell r="Q195">
            <v>4</v>
          </cell>
          <cell r="R195">
            <v>69.5</v>
          </cell>
          <cell r="S195">
            <v>19</v>
          </cell>
          <cell r="T195">
            <v>6</v>
          </cell>
          <cell r="U195">
            <v>1</v>
          </cell>
          <cell r="V195">
            <v>337</v>
          </cell>
          <cell r="W195">
            <v>16</v>
          </cell>
          <cell r="X195">
            <v>1</v>
          </cell>
          <cell r="Y195">
            <v>1</v>
          </cell>
          <cell r="Z195">
            <v>16.850000000000001</v>
          </cell>
          <cell r="AA195">
            <v>397.85</v>
          </cell>
          <cell r="AB195">
            <v>2387.1000000000004</v>
          </cell>
          <cell r="AC195">
            <v>0</v>
          </cell>
          <cell r="AD195">
            <v>1</v>
          </cell>
          <cell r="AE195">
            <v>1</v>
          </cell>
          <cell r="AF195">
            <v>0</v>
          </cell>
          <cell r="AG195" t="str">
            <v>M75</v>
          </cell>
          <cell r="AH195" t="str">
            <v>ARMOUR</v>
          </cell>
          <cell r="AI195">
            <v>6</v>
          </cell>
          <cell r="AJ195">
            <v>6</v>
          </cell>
          <cell r="AK195">
            <v>48</v>
          </cell>
          <cell r="AL195">
            <v>1000</v>
          </cell>
          <cell r="AM195">
            <v>12</v>
          </cell>
          <cell r="AN195">
            <v>0</v>
          </cell>
          <cell r="AP195" t="str">
            <v>M</v>
          </cell>
          <cell r="AQ195">
            <v>0</v>
          </cell>
          <cell r="AR195" t="str">
            <v>LOW</v>
          </cell>
          <cell r="AS195" t="str">
            <v>SUBSTATION 391</v>
          </cell>
          <cell r="AT195" t="str">
            <v>MCC-391-XXX-A</v>
          </cell>
          <cell r="AU195" t="str">
            <v>.</v>
          </cell>
          <cell r="AV195">
            <v>0</v>
          </cell>
          <cell r="AW195">
            <v>0</v>
          </cell>
          <cell r="AX195">
            <v>0</v>
          </cell>
        </row>
        <row r="196">
          <cell r="A196">
            <v>8</v>
          </cell>
          <cell r="B196" t="str">
            <v>351.LQ120</v>
          </cell>
          <cell r="D196" t="str">
            <v>351.LQ120-P</v>
          </cell>
          <cell r="F196" t="str">
            <v>-</v>
          </cell>
          <cell r="G196">
            <v>380</v>
          </cell>
          <cell r="H196" t="str">
            <v>200 HP</v>
          </cell>
          <cell r="I196">
            <v>149.19999999999999</v>
          </cell>
          <cell r="J196" t="str">
            <v>MCC-391-XXX-A</v>
          </cell>
          <cell r="K196" t="str">
            <v>UG</v>
          </cell>
          <cell r="L196" t="str">
            <v>351.LQ120</v>
          </cell>
          <cell r="M196" t="str">
            <v>0.6/1  KV ,CU/XLPE/STA/PVC ; 4C X 300 SQMM</v>
          </cell>
          <cell r="N196" t="str">
            <v>0.6/1  KV ,CU/XLPE/STA/PVC ; 6-4C X 300 SQMM</v>
          </cell>
          <cell r="O196">
            <v>300</v>
          </cell>
          <cell r="P196">
            <v>6</v>
          </cell>
          <cell r="Q196">
            <v>4</v>
          </cell>
          <cell r="R196">
            <v>69.5</v>
          </cell>
          <cell r="S196">
            <v>19</v>
          </cell>
          <cell r="T196">
            <v>6</v>
          </cell>
          <cell r="U196">
            <v>1</v>
          </cell>
          <cell r="V196">
            <v>337</v>
          </cell>
          <cell r="W196">
            <v>16</v>
          </cell>
          <cell r="X196">
            <v>1</v>
          </cell>
          <cell r="Y196">
            <v>1</v>
          </cell>
          <cell r="Z196">
            <v>16.850000000000001</v>
          </cell>
          <cell r="AA196">
            <v>397.85</v>
          </cell>
          <cell r="AB196">
            <v>2387.1000000000004</v>
          </cell>
          <cell r="AC196">
            <v>0</v>
          </cell>
          <cell r="AD196">
            <v>1</v>
          </cell>
          <cell r="AE196">
            <v>1</v>
          </cell>
          <cell r="AF196">
            <v>0</v>
          </cell>
          <cell r="AG196" t="str">
            <v>M75</v>
          </cell>
          <cell r="AH196" t="str">
            <v>ARMOUR</v>
          </cell>
          <cell r="AI196">
            <v>6</v>
          </cell>
          <cell r="AJ196">
            <v>6</v>
          </cell>
          <cell r="AK196">
            <v>48</v>
          </cell>
          <cell r="AL196">
            <v>1000</v>
          </cell>
          <cell r="AM196">
            <v>12</v>
          </cell>
          <cell r="AN196">
            <v>0</v>
          </cell>
          <cell r="AP196" t="str">
            <v>M</v>
          </cell>
          <cell r="AQ196">
            <v>0</v>
          </cell>
          <cell r="AR196" t="str">
            <v>LOW</v>
          </cell>
          <cell r="AS196" t="str">
            <v>SUBSTATION 391</v>
          </cell>
          <cell r="AT196" t="str">
            <v>MCC-391-XXX-A</v>
          </cell>
          <cell r="AU196" t="str">
            <v>.</v>
          </cell>
          <cell r="AV196">
            <v>0</v>
          </cell>
          <cell r="AW196">
            <v>0</v>
          </cell>
          <cell r="AX196">
            <v>0</v>
          </cell>
        </row>
        <row r="197">
          <cell r="A197">
            <v>9</v>
          </cell>
          <cell r="B197" t="str">
            <v>351.LQ121</v>
          </cell>
          <cell r="D197" t="str">
            <v>351.LQ121-P</v>
          </cell>
          <cell r="F197" t="str">
            <v>-</v>
          </cell>
          <cell r="G197">
            <v>380</v>
          </cell>
          <cell r="H197" t="str">
            <v>200 HP</v>
          </cell>
          <cell r="I197">
            <v>149.19999999999999</v>
          </cell>
          <cell r="J197" t="str">
            <v>MCC-391-XXX-A</v>
          </cell>
          <cell r="K197" t="str">
            <v>UG</v>
          </cell>
          <cell r="L197" t="str">
            <v>351.LQ121</v>
          </cell>
          <cell r="M197" t="str">
            <v>0.6/1  KV ,CU/XLPE/STA/PVC ; 4C X 300 SQMM</v>
          </cell>
          <cell r="N197" t="str">
            <v>0.6/1  KV ,CU/XLPE/STA/PVC ; 6-4C X 300 SQMM</v>
          </cell>
          <cell r="O197">
            <v>300</v>
          </cell>
          <cell r="P197">
            <v>6</v>
          </cell>
          <cell r="Q197">
            <v>4</v>
          </cell>
          <cell r="R197">
            <v>69.5</v>
          </cell>
          <cell r="S197">
            <v>19</v>
          </cell>
          <cell r="T197">
            <v>6</v>
          </cell>
          <cell r="U197">
            <v>1</v>
          </cell>
          <cell r="V197">
            <v>337</v>
          </cell>
          <cell r="W197">
            <v>16</v>
          </cell>
          <cell r="X197">
            <v>1</v>
          </cell>
          <cell r="Y197">
            <v>1</v>
          </cell>
          <cell r="Z197">
            <v>16.850000000000001</v>
          </cell>
          <cell r="AA197">
            <v>397.85</v>
          </cell>
          <cell r="AB197">
            <v>2387.1000000000004</v>
          </cell>
          <cell r="AC197">
            <v>0</v>
          </cell>
          <cell r="AD197">
            <v>1</v>
          </cell>
          <cell r="AE197">
            <v>1</v>
          </cell>
          <cell r="AF197">
            <v>0</v>
          </cell>
          <cell r="AG197" t="str">
            <v>M75</v>
          </cell>
          <cell r="AH197" t="str">
            <v>ARMOUR</v>
          </cell>
          <cell r="AI197">
            <v>6</v>
          </cell>
          <cell r="AJ197">
            <v>6</v>
          </cell>
          <cell r="AK197">
            <v>48</v>
          </cell>
          <cell r="AL197">
            <v>1000</v>
          </cell>
          <cell r="AM197">
            <v>12</v>
          </cell>
          <cell r="AN197">
            <v>0</v>
          </cell>
          <cell r="AP197" t="str">
            <v>M</v>
          </cell>
          <cell r="AQ197">
            <v>0</v>
          </cell>
          <cell r="AR197" t="str">
            <v>LOW</v>
          </cell>
          <cell r="AS197" t="str">
            <v>SUBSTATION 391</v>
          </cell>
          <cell r="AT197" t="str">
            <v>MCC-391-XXX-A</v>
          </cell>
          <cell r="AU197" t="str">
            <v>.</v>
          </cell>
          <cell r="AV197">
            <v>0</v>
          </cell>
          <cell r="AW197">
            <v>0</v>
          </cell>
          <cell r="AX197">
            <v>0</v>
          </cell>
        </row>
        <row r="198">
          <cell r="A198">
            <v>10</v>
          </cell>
          <cell r="B198" t="str">
            <v>351.LQ122</v>
          </cell>
          <cell r="D198" t="str">
            <v>351.LQ122-P</v>
          </cell>
          <cell r="F198" t="str">
            <v>-</v>
          </cell>
          <cell r="G198">
            <v>380</v>
          </cell>
          <cell r="H198" t="str">
            <v>200 HP</v>
          </cell>
          <cell r="I198">
            <v>149.19999999999999</v>
          </cell>
          <cell r="J198" t="str">
            <v>MCC-391-XXX-A</v>
          </cell>
          <cell r="K198" t="str">
            <v>UG</v>
          </cell>
          <cell r="L198" t="str">
            <v>351.LQ122</v>
          </cell>
          <cell r="M198" t="str">
            <v>0.6/1  KV ,CU/XLPE/STA/PVC ; 4C X 300 SQMM</v>
          </cell>
          <cell r="N198" t="str">
            <v>0.6/1  KV ,CU/XLPE/STA/PVC ; 6-4C X 300 SQMM</v>
          </cell>
          <cell r="O198">
            <v>300</v>
          </cell>
          <cell r="P198">
            <v>6</v>
          </cell>
          <cell r="Q198">
            <v>4</v>
          </cell>
          <cell r="R198">
            <v>69.5</v>
          </cell>
          <cell r="S198">
            <v>19</v>
          </cell>
          <cell r="T198">
            <v>6</v>
          </cell>
          <cell r="U198">
            <v>1</v>
          </cell>
          <cell r="V198">
            <v>337</v>
          </cell>
          <cell r="W198">
            <v>16</v>
          </cell>
          <cell r="X198">
            <v>1</v>
          </cell>
          <cell r="Y198">
            <v>1</v>
          </cell>
          <cell r="Z198">
            <v>16.850000000000001</v>
          </cell>
          <cell r="AA198">
            <v>397.85</v>
          </cell>
          <cell r="AB198">
            <v>2387.1000000000004</v>
          </cell>
          <cell r="AC198">
            <v>0</v>
          </cell>
          <cell r="AD198">
            <v>1</v>
          </cell>
          <cell r="AE198">
            <v>1</v>
          </cell>
          <cell r="AF198">
            <v>0</v>
          </cell>
          <cell r="AG198" t="str">
            <v>M75</v>
          </cell>
          <cell r="AH198" t="str">
            <v>ARMOUR</v>
          </cell>
          <cell r="AI198">
            <v>6</v>
          </cell>
          <cell r="AJ198">
            <v>6</v>
          </cell>
          <cell r="AK198">
            <v>48</v>
          </cell>
          <cell r="AL198">
            <v>1000</v>
          </cell>
          <cell r="AM198">
            <v>12</v>
          </cell>
          <cell r="AN198">
            <v>0</v>
          </cell>
          <cell r="AP198" t="str">
            <v>M</v>
          </cell>
          <cell r="AQ198">
            <v>0</v>
          </cell>
          <cell r="AR198" t="str">
            <v>LOW</v>
          </cell>
          <cell r="AS198" t="str">
            <v>SUBSTATION 391</v>
          </cell>
          <cell r="AT198" t="str">
            <v>MCC-391-XXX-A</v>
          </cell>
          <cell r="AU198" t="str">
            <v>.</v>
          </cell>
          <cell r="AV198">
            <v>0</v>
          </cell>
          <cell r="AW198">
            <v>0</v>
          </cell>
          <cell r="AX198">
            <v>0</v>
          </cell>
        </row>
        <row r="199">
          <cell r="A199">
            <v>11</v>
          </cell>
          <cell r="B199" t="str">
            <v>351.LQ123</v>
          </cell>
          <cell r="D199" t="str">
            <v>351.LQ123-P</v>
          </cell>
          <cell r="F199" t="str">
            <v>-</v>
          </cell>
          <cell r="G199">
            <v>380</v>
          </cell>
          <cell r="H199" t="str">
            <v>200 HP</v>
          </cell>
          <cell r="I199">
            <v>149.19999999999999</v>
          </cell>
          <cell r="J199" t="str">
            <v>MCC-391-XXX-A</v>
          </cell>
          <cell r="K199" t="str">
            <v>UG</v>
          </cell>
          <cell r="L199" t="str">
            <v>351.LQ123</v>
          </cell>
          <cell r="M199" t="str">
            <v>0.6/1  KV ,CU/XLPE/STA/PVC ; 4C X 300 SQMM</v>
          </cell>
          <cell r="N199" t="str">
            <v>0.6/1  KV ,CU/XLPE/STA/PVC ; 6-4C X 300 SQMM</v>
          </cell>
          <cell r="O199">
            <v>300</v>
          </cell>
          <cell r="P199">
            <v>6</v>
          </cell>
          <cell r="Q199">
            <v>4</v>
          </cell>
          <cell r="R199">
            <v>69.5</v>
          </cell>
          <cell r="S199">
            <v>19</v>
          </cell>
          <cell r="T199">
            <v>6</v>
          </cell>
          <cell r="U199">
            <v>1</v>
          </cell>
          <cell r="V199">
            <v>337</v>
          </cell>
          <cell r="W199">
            <v>16</v>
          </cell>
          <cell r="X199">
            <v>1</v>
          </cell>
          <cell r="Y199">
            <v>1</v>
          </cell>
          <cell r="Z199">
            <v>16.850000000000001</v>
          </cell>
          <cell r="AA199">
            <v>397.85</v>
          </cell>
          <cell r="AB199">
            <v>2387.1000000000004</v>
          </cell>
          <cell r="AC199">
            <v>0</v>
          </cell>
          <cell r="AD199">
            <v>1</v>
          </cell>
          <cell r="AE199">
            <v>1</v>
          </cell>
          <cell r="AF199">
            <v>0</v>
          </cell>
          <cell r="AG199" t="str">
            <v>M75</v>
          </cell>
          <cell r="AH199" t="str">
            <v>ARMOUR</v>
          </cell>
          <cell r="AI199">
            <v>6</v>
          </cell>
          <cell r="AJ199">
            <v>6</v>
          </cell>
          <cell r="AK199">
            <v>48</v>
          </cell>
          <cell r="AL199">
            <v>1000</v>
          </cell>
          <cell r="AM199">
            <v>12</v>
          </cell>
          <cell r="AN199">
            <v>0</v>
          </cell>
          <cell r="AP199" t="str">
            <v>M</v>
          </cell>
          <cell r="AQ199">
            <v>0</v>
          </cell>
          <cell r="AR199" t="str">
            <v>LOW</v>
          </cell>
          <cell r="AS199" t="str">
            <v>SUBSTATION 391</v>
          </cell>
          <cell r="AT199" t="str">
            <v>MCC-391-XXX-A</v>
          </cell>
          <cell r="AU199" t="str">
            <v>.</v>
          </cell>
          <cell r="AV199">
            <v>0</v>
          </cell>
          <cell r="AW199">
            <v>0</v>
          </cell>
          <cell r="AX199">
            <v>0</v>
          </cell>
        </row>
        <row r="200">
          <cell r="A200">
            <v>12</v>
          </cell>
          <cell r="B200" t="str">
            <v>351.HY128</v>
          </cell>
          <cell r="D200" t="str">
            <v>351.HY128-P</v>
          </cell>
          <cell r="F200" t="str">
            <v>-</v>
          </cell>
          <cell r="G200">
            <v>380</v>
          </cell>
          <cell r="H200" t="str">
            <v>200 HP</v>
          </cell>
          <cell r="I200">
            <v>149.19999999999999</v>
          </cell>
          <cell r="J200" t="str">
            <v>MCC-391-XXX-A</v>
          </cell>
          <cell r="K200" t="str">
            <v>UG</v>
          </cell>
          <cell r="L200" t="str">
            <v>351.HY128</v>
          </cell>
          <cell r="M200" t="str">
            <v>0.6/1  KV ,CU/XLPE/STA/PVC ; 4C X 300 SQMM</v>
          </cell>
          <cell r="N200" t="str">
            <v>0.6/1  KV ,CU/XLPE/STA/PVC ; 6-4C X 300 SQMM</v>
          </cell>
          <cell r="O200">
            <v>300</v>
          </cell>
          <cell r="P200">
            <v>6</v>
          </cell>
          <cell r="Q200">
            <v>4</v>
          </cell>
          <cell r="R200">
            <v>69.5</v>
          </cell>
          <cell r="S200">
            <v>19</v>
          </cell>
          <cell r="T200">
            <v>6</v>
          </cell>
          <cell r="U200">
            <v>1</v>
          </cell>
          <cell r="V200">
            <v>337</v>
          </cell>
          <cell r="W200">
            <v>16</v>
          </cell>
          <cell r="X200">
            <v>1</v>
          </cell>
          <cell r="Y200">
            <v>1</v>
          </cell>
          <cell r="Z200">
            <v>16.850000000000001</v>
          </cell>
          <cell r="AA200">
            <v>397.85</v>
          </cell>
          <cell r="AB200">
            <v>2387.1000000000004</v>
          </cell>
          <cell r="AC200">
            <v>0</v>
          </cell>
          <cell r="AD200">
            <v>1</v>
          </cell>
          <cell r="AE200">
            <v>1</v>
          </cell>
          <cell r="AF200">
            <v>0</v>
          </cell>
          <cell r="AG200" t="str">
            <v>M75</v>
          </cell>
          <cell r="AH200" t="str">
            <v>ARMOUR</v>
          </cell>
          <cell r="AI200">
            <v>6</v>
          </cell>
          <cell r="AJ200">
            <v>6</v>
          </cell>
          <cell r="AK200">
            <v>48</v>
          </cell>
          <cell r="AL200">
            <v>1000</v>
          </cell>
          <cell r="AM200">
            <v>12</v>
          </cell>
          <cell r="AN200">
            <v>0</v>
          </cell>
          <cell r="AP200" t="str">
            <v>M</v>
          </cell>
          <cell r="AQ200">
            <v>0</v>
          </cell>
          <cell r="AR200" t="str">
            <v>LOW</v>
          </cell>
          <cell r="AS200" t="str">
            <v>SUBSTATION 391</v>
          </cell>
          <cell r="AT200" t="str">
            <v>MCC-391-XXX-A</v>
          </cell>
          <cell r="AU200" t="str">
            <v>.</v>
          </cell>
          <cell r="AV200">
            <v>0</v>
          </cell>
          <cell r="AW200">
            <v>0</v>
          </cell>
          <cell r="AX200">
            <v>0</v>
          </cell>
        </row>
        <row r="201">
          <cell r="A201">
            <v>13</v>
          </cell>
          <cell r="B201" t="str">
            <v>351.WI130</v>
          </cell>
          <cell r="D201" t="str">
            <v>351.WI130-P</v>
          </cell>
          <cell r="F201" t="str">
            <v>-</v>
          </cell>
          <cell r="G201">
            <v>380</v>
          </cell>
          <cell r="H201" t="str">
            <v>200 HP</v>
          </cell>
          <cell r="I201">
            <v>149.19999999999999</v>
          </cell>
          <cell r="J201" t="str">
            <v>MCC-391-XXX-A</v>
          </cell>
          <cell r="K201" t="str">
            <v>UG</v>
          </cell>
          <cell r="L201" t="str">
            <v>351.WI130</v>
          </cell>
          <cell r="M201" t="str">
            <v>0.6/1  KV ,CU/XLPE/STA/PVC ; 4C X 300 SQMM</v>
          </cell>
          <cell r="N201" t="str">
            <v>0.6/1  KV ,CU/XLPE/STA/PVC ; 6-4C X 300 SQMM</v>
          </cell>
          <cell r="O201">
            <v>300</v>
          </cell>
          <cell r="P201">
            <v>6</v>
          </cell>
          <cell r="Q201">
            <v>4</v>
          </cell>
          <cell r="R201">
            <v>69.5</v>
          </cell>
          <cell r="S201">
            <v>19</v>
          </cell>
          <cell r="T201">
            <v>6</v>
          </cell>
          <cell r="U201">
            <v>1</v>
          </cell>
          <cell r="V201">
            <v>337</v>
          </cell>
          <cell r="W201">
            <v>16</v>
          </cell>
          <cell r="X201">
            <v>1</v>
          </cell>
          <cell r="Y201">
            <v>1</v>
          </cell>
          <cell r="Z201">
            <v>16.850000000000001</v>
          </cell>
          <cell r="AA201">
            <v>397.85</v>
          </cell>
          <cell r="AB201">
            <v>2387.1000000000004</v>
          </cell>
          <cell r="AC201">
            <v>0</v>
          </cell>
          <cell r="AD201">
            <v>1</v>
          </cell>
          <cell r="AE201">
            <v>1</v>
          </cell>
          <cell r="AF201">
            <v>0</v>
          </cell>
          <cell r="AG201" t="str">
            <v>M75</v>
          </cell>
          <cell r="AH201" t="str">
            <v>ARMOUR</v>
          </cell>
          <cell r="AI201">
            <v>6</v>
          </cell>
          <cell r="AJ201">
            <v>6</v>
          </cell>
          <cell r="AK201">
            <v>48</v>
          </cell>
          <cell r="AL201">
            <v>1000</v>
          </cell>
          <cell r="AM201">
            <v>12</v>
          </cell>
          <cell r="AN201">
            <v>0</v>
          </cell>
          <cell r="AP201" t="str">
            <v>M</v>
          </cell>
          <cell r="AQ201">
            <v>0</v>
          </cell>
          <cell r="AR201" t="str">
            <v>LOW</v>
          </cell>
          <cell r="AS201" t="str">
            <v>SUBSTATION 391</v>
          </cell>
          <cell r="AT201" t="str">
            <v>MCC-391-XXX-A</v>
          </cell>
          <cell r="AU201" t="str">
            <v>.</v>
          </cell>
          <cell r="AV201">
            <v>0</v>
          </cell>
          <cell r="AW201">
            <v>0</v>
          </cell>
          <cell r="AX201">
            <v>0</v>
          </cell>
        </row>
        <row r="202">
          <cell r="A202">
            <v>14</v>
          </cell>
          <cell r="B202" t="str">
            <v>351.MD140</v>
          </cell>
          <cell r="D202" t="str">
            <v>351.MD140-P</v>
          </cell>
          <cell r="F202" t="str">
            <v>-</v>
          </cell>
          <cell r="G202">
            <v>380</v>
          </cell>
          <cell r="H202" t="str">
            <v>200 HP</v>
          </cell>
          <cell r="I202">
            <v>149.19999999999999</v>
          </cell>
          <cell r="J202" t="str">
            <v>MCC-391-XXX-A</v>
          </cell>
          <cell r="K202" t="str">
            <v>UG</v>
          </cell>
          <cell r="L202" t="str">
            <v>351.MD140</v>
          </cell>
          <cell r="M202" t="str">
            <v>0.6/1  KV ,CU/XLPE/STA/PVC ; 4C X 300 SQMM</v>
          </cell>
          <cell r="N202" t="str">
            <v>0.6/1  KV ,CU/XLPE/STA/PVC ; 6-4C X 300 SQMM</v>
          </cell>
          <cell r="O202">
            <v>300</v>
          </cell>
          <cell r="P202">
            <v>6</v>
          </cell>
          <cell r="Q202">
            <v>4</v>
          </cell>
          <cell r="R202">
            <v>69.5</v>
          </cell>
          <cell r="S202">
            <v>19</v>
          </cell>
          <cell r="T202">
            <v>6</v>
          </cell>
          <cell r="U202">
            <v>1</v>
          </cell>
          <cell r="V202">
            <v>337</v>
          </cell>
          <cell r="W202">
            <v>16</v>
          </cell>
          <cell r="X202">
            <v>1</v>
          </cell>
          <cell r="Y202">
            <v>1</v>
          </cell>
          <cell r="Z202">
            <v>16.850000000000001</v>
          </cell>
          <cell r="AA202">
            <v>397.85</v>
          </cell>
          <cell r="AB202">
            <v>2387.1000000000004</v>
          </cell>
          <cell r="AC202">
            <v>0</v>
          </cell>
          <cell r="AD202">
            <v>1</v>
          </cell>
          <cell r="AE202">
            <v>1</v>
          </cell>
          <cell r="AF202">
            <v>0</v>
          </cell>
          <cell r="AG202" t="str">
            <v>M75</v>
          </cell>
          <cell r="AH202" t="str">
            <v>ARMOUR</v>
          </cell>
          <cell r="AI202">
            <v>6</v>
          </cell>
          <cell r="AJ202">
            <v>6</v>
          </cell>
          <cell r="AK202">
            <v>48</v>
          </cell>
          <cell r="AL202">
            <v>1000</v>
          </cell>
          <cell r="AM202">
            <v>12</v>
          </cell>
          <cell r="AN202">
            <v>0</v>
          </cell>
          <cell r="AP202" t="str">
            <v>M</v>
          </cell>
          <cell r="AQ202">
            <v>0</v>
          </cell>
          <cell r="AR202" t="str">
            <v>LOW</v>
          </cell>
          <cell r="AS202" t="str">
            <v>SUBSTATION 391</v>
          </cell>
          <cell r="AT202" t="str">
            <v>MCC-391-XXX-A</v>
          </cell>
          <cell r="AU202" t="str">
            <v>.</v>
          </cell>
          <cell r="AV202">
            <v>0</v>
          </cell>
          <cell r="AW202">
            <v>0</v>
          </cell>
          <cell r="AX202">
            <v>0</v>
          </cell>
        </row>
        <row r="203">
          <cell r="A203">
            <v>15</v>
          </cell>
          <cell r="B203" t="str">
            <v>351.LQ145</v>
          </cell>
          <cell r="D203" t="str">
            <v>351.LQ145-P</v>
          </cell>
          <cell r="F203" t="str">
            <v>-</v>
          </cell>
          <cell r="G203">
            <v>380</v>
          </cell>
          <cell r="H203" t="str">
            <v>200 HP</v>
          </cell>
          <cell r="I203">
            <v>149.19999999999999</v>
          </cell>
          <cell r="J203" t="str">
            <v>MCC-391-XXX-A</v>
          </cell>
          <cell r="K203" t="str">
            <v>UG</v>
          </cell>
          <cell r="L203" t="str">
            <v>351.LQ145</v>
          </cell>
          <cell r="M203" t="str">
            <v>0.6/1  KV ,CU/XLPE/STA/PVC ; 4C X 300 SQMM</v>
          </cell>
          <cell r="N203" t="str">
            <v>0.6/1  KV ,CU/XLPE/STA/PVC ; 6-4C X 300 SQMM</v>
          </cell>
          <cell r="O203">
            <v>300</v>
          </cell>
          <cell r="P203">
            <v>6</v>
          </cell>
          <cell r="Q203">
            <v>4</v>
          </cell>
          <cell r="R203">
            <v>69.5</v>
          </cell>
          <cell r="S203">
            <v>19</v>
          </cell>
          <cell r="T203">
            <v>6</v>
          </cell>
          <cell r="U203">
            <v>1</v>
          </cell>
          <cell r="V203">
            <v>337</v>
          </cell>
          <cell r="W203">
            <v>16</v>
          </cell>
          <cell r="X203">
            <v>1</v>
          </cell>
          <cell r="Y203">
            <v>1</v>
          </cell>
          <cell r="Z203">
            <v>16.850000000000001</v>
          </cell>
          <cell r="AA203">
            <v>397.85</v>
          </cell>
          <cell r="AB203">
            <v>2387.1000000000004</v>
          </cell>
          <cell r="AC203">
            <v>0</v>
          </cell>
          <cell r="AD203">
            <v>1</v>
          </cell>
          <cell r="AE203">
            <v>1</v>
          </cell>
          <cell r="AF203">
            <v>0</v>
          </cell>
          <cell r="AG203" t="str">
            <v>M75</v>
          </cell>
          <cell r="AH203" t="str">
            <v>ARMOUR</v>
          </cell>
          <cell r="AI203">
            <v>6</v>
          </cell>
          <cell r="AJ203">
            <v>6</v>
          </cell>
          <cell r="AK203">
            <v>48</v>
          </cell>
          <cell r="AL203">
            <v>1000</v>
          </cell>
          <cell r="AM203">
            <v>12</v>
          </cell>
          <cell r="AN203">
            <v>0</v>
          </cell>
          <cell r="AP203" t="str">
            <v>M</v>
          </cell>
          <cell r="AQ203">
            <v>0</v>
          </cell>
          <cell r="AR203" t="str">
            <v>LOW</v>
          </cell>
          <cell r="AS203" t="str">
            <v>SUBSTATION 391</v>
          </cell>
          <cell r="AT203" t="str">
            <v>MCC-391-XXX-A</v>
          </cell>
          <cell r="AU203" t="str">
            <v>.</v>
          </cell>
          <cell r="AV203">
            <v>0</v>
          </cell>
          <cell r="AW203">
            <v>0</v>
          </cell>
          <cell r="AX203">
            <v>0</v>
          </cell>
        </row>
        <row r="204">
          <cell r="A204">
            <v>16</v>
          </cell>
          <cell r="B204" t="str">
            <v>351.MD152</v>
          </cell>
          <cell r="D204" t="str">
            <v>351.MD152-P</v>
          </cell>
          <cell r="F204" t="str">
            <v>-</v>
          </cell>
          <cell r="G204">
            <v>380</v>
          </cell>
          <cell r="H204" t="str">
            <v>200 HP</v>
          </cell>
          <cell r="I204">
            <v>149.19999999999999</v>
          </cell>
          <cell r="J204" t="str">
            <v>MCC-391-XXX-A</v>
          </cell>
          <cell r="K204" t="str">
            <v>UG</v>
          </cell>
          <cell r="L204" t="str">
            <v>351.MD152</v>
          </cell>
          <cell r="M204" t="str">
            <v>0.6/1  KV ,CU/XLPE/STA/PVC ; 4C X 300 SQMM</v>
          </cell>
          <cell r="N204" t="str">
            <v>0.6/1  KV ,CU/XLPE/STA/PVC ; 6-4C X 300 SQMM</v>
          </cell>
          <cell r="O204">
            <v>300</v>
          </cell>
          <cell r="P204">
            <v>6</v>
          </cell>
          <cell r="Q204">
            <v>4</v>
          </cell>
          <cell r="R204">
            <v>69.5</v>
          </cell>
          <cell r="S204">
            <v>19</v>
          </cell>
          <cell r="T204">
            <v>6</v>
          </cell>
          <cell r="U204">
            <v>1</v>
          </cell>
          <cell r="V204">
            <v>337</v>
          </cell>
          <cell r="W204">
            <v>16</v>
          </cell>
          <cell r="X204">
            <v>1</v>
          </cell>
          <cell r="Y204">
            <v>1</v>
          </cell>
          <cell r="Z204">
            <v>16.850000000000001</v>
          </cell>
          <cell r="AA204">
            <v>397.85</v>
          </cell>
          <cell r="AB204">
            <v>2387.1000000000004</v>
          </cell>
          <cell r="AC204">
            <v>0</v>
          </cell>
          <cell r="AD204">
            <v>1</v>
          </cell>
          <cell r="AE204">
            <v>1</v>
          </cell>
          <cell r="AF204">
            <v>0</v>
          </cell>
          <cell r="AG204" t="str">
            <v>M75</v>
          </cell>
          <cell r="AH204" t="str">
            <v>ARMOUR</v>
          </cell>
          <cell r="AI204">
            <v>6</v>
          </cell>
          <cell r="AJ204">
            <v>6</v>
          </cell>
          <cell r="AK204">
            <v>48</v>
          </cell>
          <cell r="AL204">
            <v>1000</v>
          </cell>
          <cell r="AM204">
            <v>12</v>
          </cell>
          <cell r="AN204">
            <v>0</v>
          </cell>
          <cell r="AP204" t="str">
            <v>M</v>
          </cell>
          <cell r="AQ204">
            <v>0</v>
          </cell>
          <cell r="AR204" t="str">
            <v>LOW</v>
          </cell>
          <cell r="AS204" t="str">
            <v>SUBSTATION 391</v>
          </cell>
          <cell r="AT204" t="str">
            <v>MCC-391-XXX-A</v>
          </cell>
          <cell r="AU204" t="str">
            <v>.</v>
          </cell>
          <cell r="AV204">
            <v>0</v>
          </cell>
          <cell r="AW204">
            <v>0</v>
          </cell>
          <cell r="AX204">
            <v>0</v>
          </cell>
        </row>
        <row r="205">
          <cell r="A205">
            <v>17</v>
          </cell>
          <cell r="B205" t="str">
            <v>351.LQ153</v>
          </cell>
          <cell r="D205" t="str">
            <v>351.LQ153-P</v>
          </cell>
          <cell r="F205" t="str">
            <v>-</v>
          </cell>
          <cell r="G205">
            <v>380</v>
          </cell>
          <cell r="H205" t="str">
            <v>200 HP</v>
          </cell>
          <cell r="I205">
            <v>149.19999999999999</v>
          </cell>
          <cell r="J205" t="str">
            <v>MCC-391-XXX-A</v>
          </cell>
          <cell r="K205" t="str">
            <v>UG</v>
          </cell>
          <cell r="L205" t="str">
            <v>351.LQ153</v>
          </cell>
          <cell r="M205" t="str">
            <v>0.6/1  KV ,CU/XLPE/STA/PVC ; 4C X 300 SQMM</v>
          </cell>
          <cell r="N205" t="str">
            <v>0.6/1  KV ,CU/XLPE/STA/PVC ; 6-4C X 300 SQMM</v>
          </cell>
          <cell r="O205">
            <v>300</v>
          </cell>
          <cell r="P205">
            <v>6</v>
          </cell>
          <cell r="Q205">
            <v>4</v>
          </cell>
          <cell r="R205">
            <v>69.5</v>
          </cell>
          <cell r="S205">
            <v>19</v>
          </cell>
          <cell r="T205">
            <v>6</v>
          </cell>
          <cell r="U205">
            <v>1</v>
          </cell>
          <cell r="V205">
            <v>337</v>
          </cell>
          <cell r="W205">
            <v>16</v>
          </cell>
          <cell r="X205">
            <v>1</v>
          </cell>
          <cell r="Y205">
            <v>1</v>
          </cell>
          <cell r="Z205">
            <v>16.850000000000001</v>
          </cell>
          <cell r="AA205">
            <v>397.85</v>
          </cell>
          <cell r="AB205">
            <v>2387.1000000000004</v>
          </cell>
          <cell r="AC205">
            <v>0</v>
          </cell>
          <cell r="AD205">
            <v>1</v>
          </cell>
          <cell r="AE205">
            <v>1</v>
          </cell>
          <cell r="AF205">
            <v>0</v>
          </cell>
          <cell r="AG205" t="str">
            <v>M75</v>
          </cell>
          <cell r="AH205" t="str">
            <v>ARMOUR</v>
          </cell>
          <cell r="AI205">
            <v>6</v>
          </cell>
          <cell r="AJ205">
            <v>6</v>
          </cell>
          <cell r="AK205">
            <v>48</v>
          </cell>
          <cell r="AL205">
            <v>1000</v>
          </cell>
          <cell r="AM205">
            <v>12</v>
          </cell>
          <cell r="AN205">
            <v>0</v>
          </cell>
          <cell r="AP205" t="str">
            <v>M</v>
          </cell>
          <cell r="AQ205">
            <v>0</v>
          </cell>
          <cell r="AR205" t="str">
            <v>LOW</v>
          </cell>
          <cell r="AS205" t="str">
            <v>SUBSTATION 391</v>
          </cell>
          <cell r="AT205" t="str">
            <v>MCC-391-XXX-A</v>
          </cell>
          <cell r="AU205" t="str">
            <v>.</v>
          </cell>
          <cell r="AV205">
            <v>0</v>
          </cell>
          <cell r="AW205">
            <v>0</v>
          </cell>
          <cell r="AX205">
            <v>0</v>
          </cell>
        </row>
        <row r="206">
          <cell r="A206">
            <v>18</v>
          </cell>
          <cell r="B206" t="str">
            <v>351.GS155</v>
          </cell>
          <cell r="D206" t="str">
            <v>351.GS155-P</v>
          </cell>
          <cell r="F206" t="str">
            <v>-</v>
          </cell>
          <cell r="G206">
            <v>380</v>
          </cell>
          <cell r="H206" t="str">
            <v>200 HP</v>
          </cell>
          <cell r="I206">
            <v>149.19999999999999</v>
          </cell>
          <cell r="J206" t="str">
            <v>MCC-391-XXX-A</v>
          </cell>
          <cell r="K206" t="str">
            <v>UG</v>
          </cell>
          <cell r="L206" t="str">
            <v>351.GS155</v>
          </cell>
          <cell r="M206" t="str">
            <v>0.6/1  KV ,CU/XLPE/STA/PVC ; 4C X 300 SQMM</v>
          </cell>
          <cell r="N206" t="str">
            <v>0.6/1  KV ,CU/XLPE/STA/PVC ; 6-4C X 300 SQMM</v>
          </cell>
          <cell r="O206">
            <v>300</v>
          </cell>
          <cell r="P206">
            <v>6</v>
          </cell>
          <cell r="Q206">
            <v>4</v>
          </cell>
          <cell r="R206">
            <v>69.5</v>
          </cell>
          <cell r="S206">
            <v>19</v>
          </cell>
          <cell r="T206">
            <v>6</v>
          </cell>
          <cell r="U206">
            <v>1</v>
          </cell>
          <cell r="V206">
            <v>337</v>
          </cell>
          <cell r="W206">
            <v>16</v>
          </cell>
          <cell r="X206">
            <v>1</v>
          </cell>
          <cell r="Y206">
            <v>1</v>
          </cell>
          <cell r="Z206">
            <v>16.850000000000001</v>
          </cell>
          <cell r="AA206">
            <v>397.85</v>
          </cell>
          <cell r="AB206">
            <v>2387.1000000000004</v>
          </cell>
          <cell r="AC206">
            <v>0</v>
          </cell>
          <cell r="AD206">
            <v>1</v>
          </cell>
          <cell r="AE206">
            <v>1</v>
          </cell>
          <cell r="AF206">
            <v>0</v>
          </cell>
          <cell r="AG206" t="str">
            <v>M75</v>
          </cell>
          <cell r="AH206" t="str">
            <v>ARMOUR</v>
          </cell>
          <cell r="AI206">
            <v>6</v>
          </cell>
          <cell r="AJ206">
            <v>6</v>
          </cell>
          <cell r="AK206">
            <v>48</v>
          </cell>
          <cell r="AL206">
            <v>1000</v>
          </cell>
          <cell r="AM206">
            <v>12</v>
          </cell>
          <cell r="AN206">
            <v>0</v>
          </cell>
          <cell r="AP206" t="str">
            <v>M</v>
          </cell>
          <cell r="AQ206">
            <v>0</v>
          </cell>
          <cell r="AR206" t="str">
            <v>LOW</v>
          </cell>
          <cell r="AS206" t="str">
            <v>SUBSTATION 391</v>
          </cell>
          <cell r="AT206" t="str">
            <v>MCC-391-XXX-A</v>
          </cell>
          <cell r="AU206" t="str">
            <v>.</v>
          </cell>
          <cell r="AV206">
            <v>0</v>
          </cell>
          <cell r="AW206">
            <v>0</v>
          </cell>
          <cell r="AX206">
            <v>0</v>
          </cell>
        </row>
        <row r="207">
          <cell r="A207">
            <v>19</v>
          </cell>
          <cell r="B207" t="str">
            <v>351.KF200</v>
          </cell>
          <cell r="D207" t="str">
            <v>351.KF200-P</v>
          </cell>
          <cell r="F207" t="str">
            <v>FEEDER FOR TANK OUTLET PART</v>
          </cell>
          <cell r="G207">
            <v>380</v>
          </cell>
          <cell r="H207" t="str">
            <v>149.2 kW</v>
          </cell>
          <cell r="I207">
            <v>149.19999999999999</v>
          </cell>
          <cell r="J207" t="str">
            <v>MCC-391-XXX-A</v>
          </cell>
          <cell r="K207" t="str">
            <v>UG</v>
          </cell>
          <cell r="L207" t="str">
            <v>351.KF200</v>
          </cell>
          <cell r="M207" t="str">
            <v>0.6/1  KV ,CU/XLPE/STA/PVC ; 4C X 300 SQMM</v>
          </cell>
          <cell r="N207" t="str">
            <v>0.6/1  KV ,CU/XLPE/STA/PVC ; 6-4C X 300 SQMM</v>
          </cell>
          <cell r="O207">
            <v>300</v>
          </cell>
          <cell r="P207">
            <v>6</v>
          </cell>
          <cell r="Q207">
            <v>4</v>
          </cell>
          <cell r="R207">
            <v>69.5</v>
          </cell>
          <cell r="S207">
            <v>19</v>
          </cell>
          <cell r="T207">
            <v>6</v>
          </cell>
          <cell r="U207">
            <v>1</v>
          </cell>
          <cell r="V207">
            <v>337</v>
          </cell>
          <cell r="W207">
            <v>16</v>
          </cell>
          <cell r="X207">
            <v>1</v>
          </cell>
          <cell r="Y207">
            <v>1</v>
          </cell>
          <cell r="Z207">
            <v>16.850000000000001</v>
          </cell>
          <cell r="AA207">
            <v>397.85</v>
          </cell>
          <cell r="AB207">
            <v>2387.1000000000004</v>
          </cell>
          <cell r="AC207">
            <v>0</v>
          </cell>
          <cell r="AD207">
            <v>1</v>
          </cell>
          <cell r="AE207">
            <v>1</v>
          </cell>
          <cell r="AF207">
            <v>0</v>
          </cell>
          <cell r="AG207" t="str">
            <v>M75</v>
          </cell>
          <cell r="AH207" t="str">
            <v>ARMOUR</v>
          </cell>
          <cell r="AI207">
            <v>6</v>
          </cell>
          <cell r="AJ207">
            <v>6</v>
          </cell>
          <cell r="AK207">
            <v>48</v>
          </cell>
          <cell r="AL207">
            <v>1000</v>
          </cell>
          <cell r="AM207">
            <v>12</v>
          </cell>
          <cell r="AN207">
            <v>0</v>
          </cell>
          <cell r="AP207" t="str">
            <v>F</v>
          </cell>
          <cell r="AQ207">
            <v>0</v>
          </cell>
          <cell r="AR207" t="str">
            <v>LOW</v>
          </cell>
          <cell r="AS207" t="str">
            <v>SUBSTATION 391</v>
          </cell>
          <cell r="AT207" t="str">
            <v>MCC-391-XXX-A</v>
          </cell>
          <cell r="AU207" t="str">
            <v>.</v>
          </cell>
          <cell r="AV207">
            <v>0</v>
          </cell>
          <cell r="AW207">
            <v>0</v>
          </cell>
          <cell r="AX207">
            <v>0</v>
          </cell>
        </row>
        <row r="208">
          <cell r="A208">
            <v>20</v>
          </cell>
          <cell r="B208" t="str">
            <v>351.KF200-A</v>
          </cell>
          <cell r="D208" t="str">
            <v>351.KF200-A-P</v>
          </cell>
          <cell r="F208" t="str">
            <v>Tank Outlet Part</v>
          </cell>
          <cell r="G208">
            <v>380</v>
          </cell>
          <cell r="H208" t="str">
            <v>200 HP</v>
          </cell>
          <cell r="I208">
            <v>149.19999999999999</v>
          </cell>
          <cell r="J208" t="str">
            <v>MCC-391-XXX-A</v>
          </cell>
          <cell r="K208" t="str">
            <v>UG</v>
          </cell>
          <cell r="L208" t="str">
            <v>351.KF200-A</v>
          </cell>
          <cell r="M208" t="str">
            <v>0.6/1  KV ,CU/XLPE/STA/PVC ; 4C X 300 SQMM</v>
          </cell>
          <cell r="N208" t="str">
            <v>0.6/1  KV ,CU/XLPE/STA/PVC ; 6-4C X 300 SQMM</v>
          </cell>
          <cell r="O208">
            <v>300</v>
          </cell>
          <cell r="P208">
            <v>6</v>
          </cell>
          <cell r="Q208">
            <v>4</v>
          </cell>
          <cell r="R208">
            <v>69.5</v>
          </cell>
          <cell r="S208">
            <v>19</v>
          </cell>
          <cell r="T208">
            <v>6</v>
          </cell>
          <cell r="U208">
            <v>1</v>
          </cell>
          <cell r="V208">
            <v>337</v>
          </cell>
          <cell r="W208">
            <v>16</v>
          </cell>
          <cell r="X208">
            <v>1</v>
          </cell>
          <cell r="Y208">
            <v>1</v>
          </cell>
          <cell r="Z208">
            <v>16.850000000000001</v>
          </cell>
          <cell r="AA208">
            <v>397.85</v>
          </cell>
          <cell r="AB208">
            <v>2387.1000000000004</v>
          </cell>
          <cell r="AC208">
            <v>0</v>
          </cell>
          <cell r="AD208">
            <v>1</v>
          </cell>
          <cell r="AE208">
            <v>1</v>
          </cell>
          <cell r="AF208">
            <v>0</v>
          </cell>
          <cell r="AG208" t="str">
            <v>M75</v>
          </cell>
          <cell r="AH208" t="str">
            <v>ARMOUR</v>
          </cell>
          <cell r="AI208">
            <v>6</v>
          </cell>
          <cell r="AJ208">
            <v>6</v>
          </cell>
          <cell r="AK208">
            <v>48</v>
          </cell>
          <cell r="AL208">
            <v>1000</v>
          </cell>
          <cell r="AM208">
            <v>12</v>
          </cell>
          <cell r="AN208">
            <v>0</v>
          </cell>
          <cell r="AP208" t="str">
            <v>M</v>
          </cell>
          <cell r="AQ208">
            <v>0</v>
          </cell>
          <cell r="AR208" t="str">
            <v>LOW</v>
          </cell>
          <cell r="AS208" t="str">
            <v>SUBSTATION 391</v>
          </cell>
          <cell r="AT208" t="str">
            <v>MCC-391-XXX-A</v>
          </cell>
          <cell r="AU208" t="str">
            <v>.</v>
          </cell>
          <cell r="AV208">
            <v>0</v>
          </cell>
          <cell r="AW208">
            <v>0</v>
          </cell>
          <cell r="AX208">
            <v>0</v>
          </cell>
        </row>
        <row r="209">
          <cell r="A209">
            <v>21</v>
          </cell>
          <cell r="B209" t="str">
            <v>351.KF200-B</v>
          </cell>
          <cell r="D209" t="str">
            <v>351.KF200-B-P</v>
          </cell>
          <cell r="F209" t="str">
            <v>Tank Outlet Part</v>
          </cell>
          <cell r="G209">
            <v>380</v>
          </cell>
          <cell r="H209" t="str">
            <v>200 HP</v>
          </cell>
          <cell r="I209">
            <v>149.19999999999999</v>
          </cell>
          <cell r="J209" t="str">
            <v>MCC-391-XXX-A</v>
          </cell>
          <cell r="K209" t="str">
            <v>UG</v>
          </cell>
          <cell r="L209" t="str">
            <v>351.KF200-B</v>
          </cell>
          <cell r="M209" t="str">
            <v>0.6/1  KV ,CU/XLPE/STA/PVC ; 4C X 300 SQMM</v>
          </cell>
          <cell r="N209" t="str">
            <v>0.6/1  KV ,CU/XLPE/STA/PVC ; 6-4C X 300 SQMM</v>
          </cell>
          <cell r="O209">
            <v>300</v>
          </cell>
          <cell r="P209">
            <v>6</v>
          </cell>
          <cell r="Q209">
            <v>4</v>
          </cell>
          <cell r="R209">
            <v>69.5</v>
          </cell>
          <cell r="S209">
            <v>19</v>
          </cell>
          <cell r="T209">
            <v>6</v>
          </cell>
          <cell r="U209">
            <v>1</v>
          </cell>
          <cell r="V209">
            <v>337</v>
          </cell>
          <cell r="W209">
            <v>16</v>
          </cell>
          <cell r="X209">
            <v>1</v>
          </cell>
          <cell r="Y209">
            <v>1</v>
          </cell>
          <cell r="Z209">
            <v>16.850000000000001</v>
          </cell>
          <cell r="AA209">
            <v>397.85</v>
          </cell>
          <cell r="AB209">
            <v>2387.1000000000004</v>
          </cell>
          <cell r="AC209">
            <v>0</v>
          </cell>
          <cell r="AD209">
            <v>1</v>
          </cell>
          <cell r="AE209">
            <v>1</v>
          </cell>
          <cell r="AF209">
            <v>0</v>
          </cell>
          <cell r="AG209" t="str">
            <v>M75</v>
          </cell>
          <cell r="AH209" t="str">
            <v>ARMOUR</v>
          </cell>
          <cell r="AI209">
            <v>6</v>
          </cell>
          <cell r="AJ209">
            <v>6</v>
          </cell>
          <cell r="AK209">
            <v>48</v>
          </cell>
          <cell r="AL209">
            <v>1000</v>
          </cell>
          <cell r="AM209">
            <v>12</v>
          </cell>
          <cell r="AN209">
            <v>0</v>
          </cell>
          <cell r="AP209" t="str">
            <v>M</v>
          </cell>
          <cell r="AQ209">
            <v>0</v>
          </cell>
          <cell r="AR209" t="str">
            <v>LOW</v>
          </cell>
          <cell r="AS209" t="str">
            <v>SUBSTATION 391</v>
          </cell>
          <cell r="AT209" t="str">
            <v>MCC-391-XXX-A</v>
          </cell>
          <cell r="AU209" t="str">
            <v>.</v>
          </cell>
          <cell r="AV209">
            <v>0</v>
          </cell>
          <cell r="AW209">
            <v>0</v>
          </cell>
          <cell r="AX209">
            <v>0</v>
          </cell>
        </row>
        <row r="210">
          <cell r="A210">
            <v>22</v>
          </cell>
          <cell r="B210" t="str">
            <v>351.BC200</v>
          </cell>
          <cell r="D210" t="str">
            <v>351.BC200-P</v>
          </cell>
          <cell r="F210" t="str">
            <v>-</v>
          </cell>
          <cell r="G210">
            <v>380</v>
          </cell>
          <cell r="H210" t="str">
            <v>200 HP</v>
          </cell>
          <cell r="I210">
            <v>149.19999999999999</v>
          </cell>
          <cell r="J210" t="str">
            <v>MCC-391-XXX-A</v>
          </cell>
          <cell r="K210" t="str">
            <v>UG</v>
          </cell>
          <cell r="L210" t="str">
            <v>351.BC200</v>
          </cell>
          <cell r="M210" t="str">
            <v>0.6/1  KV ,CU/XLPE/STA/PVC ; 4C X 300 SQMM</v>
          </cell>
          <cell r="N210" t="str">
            <v>0.6/1  KV ,CU/XLPE/STA/PVC ; 6-4C X 300 SQMM</v>
          </cell>
          <cell r="O210">
            <v>300</v>
          </cell>
          <cell r="P210">
            <v>6</v>
          </cell>
          <cell r="Q210">
            <v>4</v>
          </cell>
          <cell r="R210">
            <v>69.5</v>
          </cell>
          <cell r="S210">
            <v>19</v>
          </cell>
          <cell r="T210">
            <v>6</v>
          </cell>
          <cell r="U210">
            <v>1</v>
          </cell>
          <cell r="V210">
            <v>337</v>
          </cell>
          <cell r="W210">
            <v>16</v>
          </cell>
          <cell r="X210">
            <v>1</v>
          </cell>
          <cell r="Y210">
            <v>1</v>
          </cell>
          <cell r="Z210">
            <v>16.850000000000001</v>
          </cell>
          <cell r="AA210">
            <v>397.85</v>
          </cell>
          <cell r="AB210">
            <v>2387.1000000000004</v>
          </cell>
          <cell r="AC210">
            <v>0</v>
          </cell>
          <cell r="AD210">
            <v>1</v>
          </cell>
          <cell r="AE210">
            <v>1</v>
          </cell>
          <cell r="AF210">
            <v>0</v>
          </cell>
          <cell r="AG210" t="str">
            <v>M75</v>
          </cell>
          <cell r="AH210" t="str">
            <v>ARMOUR</v>
          </cell>
          <cell r="AI210">
            <v>6</v>
          </cell>
          <cell r="AJ210">
            <v>6</v>
          </cell>
          <cell r="AK210">
            <v>48</v>
          </cell>
          <cell r="AL210">
            <v>1000</v>
          </cell>
          <cell r="AM210">
            <v>12</v>
          </cell>
          <cell r="AN210">
            <v>0</v>
          </cell>
          <cell r="AP210" t="str">
            <v>M</v>
          </cell>
          <cell r="AQ210">
            <v>0</v>
          </cell>
          <cell r="AR210" t="str">
            <v>LOW</v>
          </cell>
          <cell r="AS210" t="str">
            <v>SUBSTATION 391</v>
          </cell>
          <cell r="AT210" t="str">
            <v>MCC-391-XXX-A</v>
          </cell>
          <cell r="AU210" t="str">
            <v>.</v>
          </cell>
          <cell r="AV210">
            <v>0</v>
          </cell>
          <cell r="AW210">
            <v>0</v>
          </cell>
          <cell r="AX210">
            <v>0</v>
          </cell>
        </row>
        <row r="211">
          <cell r="A211">
            <v>23</v>
          </cell>
          <cell r="B211" t="str">
            <v>351.BC210</v>
          </cell>
          <cell r="D211" t="str">
            <v>351.BC210-P</v>
          </cell>
          <cell r="F211" t="str">
            <v>-</v>
          </cell>
          <cell r="G211">
            <v>380</v>
          </cell>
          <cell r="H211" t="str">
            <v>200 HP</v>
          </cell>
          <cell r="I211">
            <v>149.19999999999999</v>
          </cell>
          <cell r="J211" t="str">
            <v>MCC-391-XXX-A</v>
          </cell>
          <cell r="K211" t="str">
            <v>UG</v>
          </cell>
          <cell r="L211" t="str">
            <v>351.BC210</v>
          </cell>
          <cell r="M211" t="str">
            <v>0.6/1  KV ,CU/XLPE/STA/PVC ; 4C X 300 SQMM</v>
          </cell>
          <cell r="N211" t="str">
            <v>0.6/1  KV ,CU/XLPE/STA/PVC ; 6-4C X 300 SQMM</v>
          </cell>
          <cell r="O211">
            <v>300</v>
          </cell>
          <cell r="P211">
            <v>6</v>
          </cell>
          <cell r="Q211">
            <v>4</v>
          </cell>
          <cell r="R211">
            <v>69.5</v>
          </cell>
          <cell r="S211">
            <v>19</v>
          </cell>
          <cell r="T211">
            <v>6</v>
          </cell>
          <cell r="U211">
            <v>1</v>
          </cell>
          <cell r="V211">
            <v>337</v>
          </cell>
          <cell r="W211">
            <v>16</v>
          </cell>
          <cell r="X211">
            <v>1</v>
          </cell>
          <cell r="Y211">
            <v>1</v>
          </cell>
          <cell r="Z211">
            <v>16.850000000000001</v>
          </cell>
          <cell r="AA211">
            <v>397.85</v>
          </cell>
          <cell r="AB211">
            <v>2387.1000000000004</v>
          </cell>
          <cell r="AC211">
            <v>0</v>
          </cell>
          <cell r="AD211">
            <v>1</v>
          </cell>
          <cell r="AE211">
            <v>1</v>
          </cell>
          <cell r="AF211">
            <v>0</v>
          </cell>
          <cell r="AG211" t="str">
            <v>M75</v>
          </cell>
          <cell r="AH211" t="str">
            <v>ARMOUR</v>
          </cell>
          <cell r="AI211">
            <v>6</v>
          </cell>
          <cell r="AJ211">
            <v>6</v>
          </cell>
          <cell r="AK211">
            <v>48</v>
          </cell>
          <cell r="AL211">
            <v>1000</v>
          </cell>
          <cell r="AM211">
            <v>12</v>
          </cell>
          <cell r="AN211">
            <v>0</v>
          </cell>
          <cell r="AP211" t="str">
            <v>M</v>
          </cell>
          <cell r="AQ211">
            <v>0</v>
          </cell>
          <cell r="AR211" t="str">
            <v>LOW</v>
          </cell>
          <cell r="AS211" t="str">
            <v>SUBSTATION 391</v>
          </cell>
          <cell r="AT211" t="str">
            <v>MCC-391-XXX-A</v>
          </cell>
          <cell r="AU211" t="str">
            <v>.</v>
          </cell>
          <cell r="AV211">
            <v>0</v>
          </cell>
          <cell r="AW211">
            <v>0</v>
          </cell>
          <cell r="AX211">
            <v>0</v>
          </cell>
        </row>
        <row r="212">
          <cell r="A212">
            <v>24</v>
          </cell>
          <cell r="B212" t="str">
            <v>351.VC260</v>
          </cell>
          <cell r="D212" t="str">
            <v>351.VC260-P</v>
          </cell>
          <cell r="F212" t="str">
            <v>-</v>
          </cell>
          <cell r="G212">
            <v>380</v>
          </cell>
          <cell r="H212" t="str">
            <v>200 HP</v>
          </cell>
          <cell r="I212">
            <v>149.19999999999999</v>
          </cell>
          <cell r="J212" t="str">
            <v>MCC-391-XXX-A</v>
          </cell>
          <cell r="K212" t="str">
            <v>UG</v>
          </cell>
          <cell r="L212" t="str">
            <v>351.VC260</v>
          </cell>
          <cell r="M212" t="str">
            <v>0.6/1  KV ,CU/XLPE/STA/PVC ; 4C X 300 SQMM</v>
          </cell>
          <cell r="N212" t="str">
            <v>0.6/1  KV ,CU/XLPE/STA/PVC ; 6-4C X 300 SQMM</v>
          </cell>
          <cell r="O212">
            <v>300</v>
          </cell>
          <cell r="P212">
            <v>6</v>
          </cell>
          <cell r="Q212">
            <v>4</v>
          </cell>
          <cell r="R212">
            <v>69.5</v>
          </cell>
          <cell r="S212">
            <v>19</v>
          </cell>
          <cell r="T212">
            <v>6</v>
          </cell>
          <cell r="U212">
            <v>1</v>
          </cell>
          <cell r="V212">
            <v>337</v>
          </cell>
          <cell r="W212">
            <v>16</v>
          </cell>
          <cell r="X212">
            <v>1</v>
          </cell>
          <cell r="Y212">
            <v>1</v>
          </cell>
          <cell r="Z212">
            <v>16.850000000000001</v>
          </cell>
          <cell r="AA212">
            <v>397.85</v>
          </cell>
          <cell r="AB212">
            <v>2387.1000000000004</v>
          </cell>
          <cell r="AC212">
            <v>0</v>
          </cell>
          <cell r="AD212">
            <v>1</v>
          </cell>
          <cell r="AE212">
            <v>1</v>
          </cell>
          <cell r="AF212">
            <v>0</v>
          </cell>
          <cell r="AG212" t="str">
            <v>M75</v>
          </cell>
          <cell r="AH212" t="str">
            <v>ARMOUR</v>
          </cell>
          <cell r="AI212">
            <v>6</v>
          </cell>
          <cell r="AJ212">
            <v>6</v>
          </cell>
          <cell r="AK212">
            <v>48</v>
          </cell>
          <cell r="AL212">
            <v>1000</v>
          </cell>
          <cell r="AM212">
            <v>12</v>
          </cell>
          <cell r="AN212">
            <v>0</v>
          </cell>
          <cell r="AP212" t="str">
            <v>M</v>
          </cell>
          <cell r="AQ212">
            <v>0</v>
          </cell>
          <cell r="AR212" t="str">
            <v>LOW</v>
          </cell>
          <cell r="AS212" t="str">
            <v>SUBSTATION 391</v>
          </cell>
          <cell r="AT212" t="str">
            <v>MCC-391-XXX-A</v>
          </cell>
          <cell r="AU212" t="str">
            <v>.</v>
          </cell>
          <cell r="AV212">
            <v>0</v>
          </cell>
          <cell r="AW212">
            <v>0</v>
          </cell>
          <cell r="AX212">
            <v>0</v>
          </cell>
        </row>
        <row r="213">
          <cell r="A213">
            <v>25</v>
          </cell>
          <cell r="B213" t="str">
            <v>351.VC270</v>
          </cell>
          <cell r="D213" t="str">
            <v>351.VC270-P</v>
          </cell>
          <cell r="F213" t="str">
            <v>-</v>
          </cell>
          <cell r="G213">
            <v>380</v>
          </cell>
          <cell r="H213" t="str">
            <v>200 HP</v>
          </cell>
          <cell r="I213">
            <v>149.19999999999999</v>
          </cell>
          <cell r="J213" t="str">
            <v>MCC-391-XXX-A</v>
          </cell>
          <cell r="K213" t="str">
            <v>UG</v>
          </cell>
          <cell r="L213" t="str">
            <v>351.VC270</v>
          </cell>
          <cell r="M213" t="str">
            <v>0.6/1  KV ,CU/XLPE/STA/PVC ; 4C X 300 SQMM</v>
          </cell>
          <cell r="N213" t="str">
            <v>0.6/1  KV ,CU/XLPE/STA/PVC ; 6-4C X 300 SQMM</v>
          </cell>
          <cell r="O213">
            <v>300</v>
          </cell>
          <cell r="P213">
            <v>6</v>
          </cell>
          <cell r="Q213">
            <v>4</v>
          </cell>
          <cell r="R213">
            <v>69.5</v>
          </cell>
          <cell r="S213">
            <v>19</v>
          </cell>
          <cell r="T213">
            <v>6</v>
          </cell>
          <cell r="U213">
            <v>1</v>
          </cell>
          <cell r="V213">
            <v>337</v>
          </cell>
          <cell r="W213">
            <v>16</v>
          </cell>
          <cell r="X213">
            <v>1</v>
          </cell>
          <cell r="Y213">
            <v>1</v>
          </cell>
          <cell r="Z213">
            <v>16.850000000000001</v>
          </cell>
          <cell r="AA213">
            <v>397.85</v>
          </cell>
          <cell r="AB213">
            <v>2387.1000000000004</v>
          </cell>
          <cell r="AC213">
            <v>0</v>
          </cell>
          <cell r="AD213">
            <v>1</v>
          </cell>
          <cell r="AE213">
            <v>1</v>
          </cell>
          <cell r="AF213">
            <v>0</v>
          </cell>
          <cell r="AG213" t="str">
            <v>M75</v>
          </cell>
          <cell r="AH213" t="str">
            <v>ARMOUR</v>
          </cell>
          <cell r="AI213">
            <v>6</v>
          </cell>
          <cell r="AJ213">
            <v>6</v>
          </cell>
          <cell r="AK213">
            <v>48</v>
          </cell>
          <cell r="AL213">
            <v>1000</v>
          </cell>
          <cell r="AM213">
            <v>12</v>
          </cell>
          <cell r="AN213">
            <v>0</v>
          </cell>
          <cell r="AP213" t="str">
            <v>M</v>
          </cell>
          <cell r="AQ213">
            <v>0</v>
          </cell>
          <cell r="AR213" t="str">
            <v>LOW</v>
          </cell>
          <cell r="AS213" t="str">
            <v>SUBSTATION 391</v>
          </cell>
          <cell r="AT213" t="str">
            <v>MCC-391-XXX-A</v>
          </cell>
          <cell r="AU213" t="str">
            <v>.</v>
          </cell>
          <cell r="AV213">
            <v>0</v>
          </cell>
          <cell r="AW213">
            <v>0</v>
          </cell>
          <cell r="AX213">
            <v>0</v>
          </cell>
        </row>
        <row r="214">
          <cell r="A214">
            <v>26</v>
          </cell>
          <cell r="B214" t="str">
            <v>351.FN301</v>
          </cell>
          <cell r="D214" t="str">
            <v>351.FN301-P</v>
          </cell>
          <cell r="F214" t="str">
            <v>-</v>
          </cell>
          <cell r="G214">
            <v>380</v>
          </cell>
          <cell r="H214" t="str">
            <v>200 HP</v>
          </cell>
          <cell r="I214">
            <v>149.19999999999999</v>
          </cell>
          <cell r="J214" t="str">
            <v>MCC-391-XXX-A</v>
          </cell>
          <cell r="K214" t="str">
            <v>UG</v>
          </cell>
          <cell r="L214" t="str">
            <v>351.FN301</v>
          </cell>
          <cell r="M214" t="str">
            <v>0.6/1  KV ,CU/XLPE/STA/PVC ; 4C X 300 SQMM</v>
          </cell>
          <cell r="N214" t="str">
            <v>0.6/1  KV ,CU/XLPE/STA/PVC ; 6-4C X 300 SQMM</v>
          </cell>
          <cell r="O214">
            <v>300</v>
          </cell>
          <cell r="P214">
            <v>6</v>
          </cell>
          <cell r="Q214">
            <v>4</v>
          </cell>
          <cell r="R214">
            <v>69.5</v>
          </cell>
          <cell r="S214">
            <v>19</v>
          </cell>
          <cell r="T214">
            <v>6</v>
          </cell>
          <cell r="U214">
            <v>1</v>
          </cell>
          <cell r="V214">
            <v>337</v>
          </cell>
          <cell r="W214">
            <v>16</v>
          </cell>
          <cell r="X214">
            <v>1</v>
          </cell>
          <cell r="Y214">
            <v>1</v>
          </cell>
          <cell r="Z214">
            <v>16.850000000000001</v>
          </cell>
          <cell r="AA214">
            <v>397.85</v>
          </cell>
          <cell r="AB214">
            <v>2387.1000000000004</v>
          </cell>
          <cell r="AC214">
            <v>0</v>
          </cell>
          <cell r="AD214">
            <v>1</v>
          </cell>
          <cell r="AE214">
            <v>1</v>
          </cell>
          <cell r="AF214">
            <v>0</v>
          </cell>
          <cell r="AG214" t="str">
            <v>M75</v>
          </cell>
          <cell r="AH214" t="str">
            <v>ARMOUR</v>
          </cell>
          <cell r="AI214">
            <v>6</v>
          </cell>
          <cell r="AJ214">
            <v>6</v>
          </cell>
          <cell r="AK214">
            <v>48</v>
          </cell>
          <cell r="AL214">
            <v>1000</v>
          </cell>
          <cell r="AM214">
            <v>12</v>
          </cell>
          <cell r="AN214">
            <v>0</v>
          </cell>
          <cell r="AP214" t="str">
            <v>M</v>
          </cell>
          <cell r="AQ214">
            <v>0</v>
          </cell>
          <cell r="AR214" t="str">
            <v>LOW</v>
          </cell>
          <cell r="AS214" t="str">
            <v>SUBSTATION 391</v>
          </cell>
          <cell r="AT214" t="str">
            <v>MCC-391-XXX-A</v>
          </cell>
          <cell r="AU214" t="str">
            <v>.</v>
          </cell>
          <cell r="AV214">
            <v>0</v>
          </cell>
          <cell r="AW214">
            <v>0</v>
          </cell>
          <cell r="AX214">
            <v>0</v>
          </cell>
        </row>
        <row r="215">
          <cell r="A215">
            <v>27</v>
          </cell>
          <cell r="B215" t="str">
            <v>351.BE340</v>
          </cell>
          <cell r="D215" t="str">
            <v>351.BE340-P</v>
          </cell>
          <cell r="F215" t="str">
            <v>FEEDER FOR 351.BE340</v>
          </cell>
          <cell r="G215">
            <v>380</v>
          </cell>
          <cell r="H215" t="str">
            <v>149.2 kW</v>
          </cell>
          <cell r="I215">
            <v>149.19999999999999</v>
          </cell>
          <cell r="J215" t="str">
            <v>MCC-391-XXX-A</v>
          </cell>
          <cell r="K215" t="str">
            <v>UG</v>
          </cell>
          <cell r="L215" t="str">
            <v>351.BE340</v>
          </cell>
          <cell r="M215" t="str">
            <v>0.6/1  KV ,CU/XLPE/STA/PVC ; 4C X 300 SQMM</v>
          </cell>
          <cell r="N215" t="str">
            <v>0.6/1  KV ,CU/XLPE/STA/PVC ; 6-4C X 300 SQMM</v>
          </cell>
          <cell r="O215">
            <v>300</v>
          </cell>
          <cell r="P215">
            <v>6</v>
          </cell>
          <cell r="Q215">
            <v>4</v>
          </cell>
          <cell r="R215">
            <v>69.5</v>
          </cell>
          <cell r="S215">
            <v>19</v>
          </cell>
          <cell r="T215">
            <v>6</v>
          </cell>
          <cell r="U215">
            <v>1</v>
          </cell>
          <cell r="V215">
            <v>337</v>
          </cell>
          <cell r="W215">
            <v>16</v>
          </cell>
          <cell r="X215">
            <v>1</v>
          </cell>
          <cell r="Y215">
            <v>1</v>
          </cell>
          <cell r="Z215">
            <v>16.850000000000001</v>
          </cell>
          <cell r="AA215">
            <v>397.85</v>
          </cell>
          <cell r="AB215">
            <v>2387.1000000000004</v>
          </cell>
          <cell r="AC215">
            <v>0</v>
          </cell>
          <cell r="AD215">
            <v>1</v>
          </cell>
          <cell r="AE215">
            <v>1</v>
          </cell>
          <cell r="AF215">
            <v>0</v>
          </cell>
          <cell r="AG215" t="str">
            <v>M75</v>
          </cell>
          <cell r="AH215" t="str">
            <v>ARMOUR</v>
          </cell>
          <cell r="AI215">
            <v>6</v>
          </cell>
          <cell r="AJ215">
            <v>6</v>
          </cell>
          <cell r="AK215">
            <v>48</v>
          </cell>
          <cell r="AL215">
            <v>1000</v>
          </cell>
          <cell r="AM215">
            <v>12</v>
          </cell>
          <cell r="AN215">
            <v>0</v>
          </cell>
          <cell r="AP215" t="str">
            <v>F</v>
          </cell>
          <cell r="AQ215">
            <v>0</v>
          </cell>
          <cell r="AR215" t="str">
            <v>LOW</v>
          </cell>
          <cell r="AS215" t="str">
            <v>SUBSTATION 391</v>
          </cell>
          <cell r="AT215" t="str">
            <v>MCC-391-XXX-A</v>
          </cell>
          <cell r="AU215" t="str">
            <v>.</v>
          </cell>
          <cell r="AV215">
            <v>0</v>
          </cell>
          <cell r="AW215">
            <v>0</v>
          </cell>
          <cell r="AX215">
            <v>0</v>
          </cell>
        </row>
        <row r="216">
          <cell r="A216">
            <v>28</v>
          </cell>
          <cell r="B216" t="str">
            <v>351.BE340-A</v>
          </cell>
          <cell r="D216" t="str">
            <v>351.BE340-A-P</v>
          </cell>
          <cell r="F216" t="str">
            <v>Bucket Belt Elevator</v>
          </cell>
          <cell r="G216">
            <v>380</v>
          </cell>
          <cell r="H216" t="str">
            <v>200 HP</v>
          </cell>
          <cell r="I216">
            <v>149.19999999999999</v>
          </cell>
          <cell r="J216" t="str">
            <v>MCC-391-XXX-A</v>
          </cell>
          <cell r="K216" t="str">
            <v>UG</v>
          </cell>
          <cell r="L216" t="str">
            <v>351.BE340-A</v>
          </cell>
          <cell r="M216" t="str">
            <v>0.6/1  KV ,CU/XLPE/STA/PVC ; 4C X 300 SQMM</v>
          </cell>
          <cell r="N216" t="str">
            <v>0.6/1  KV ,CU/XLPE/STA/PVC ; 6-4C X 300 SQMM</v>
          </cell>
          <cell r="O216">
            <v>300</v>
          </cell>
          <cell r="P216">
            <v>6</v>
          </cell>
          <cell r="Q216">
            <v>4</v>
          </cell>
          <cell r="R216">
            <v>69.5</v>
          </cell>
          <cell r="S216">
            <v>19</v>
          </cell>
          <cell r="T216">
            <v>6</v>
          </cell>
          <cell r="U216">
            <v>1</v>
          </cell>
          <cell r="V216">
            <v>337</v>
          </cell>
          <cell r="W216">
            <v>16</v>
          </cell>
          <cell r="X216">
            <v>1</v>
          </cell>
          <cell r="Y216">
            <v>1</v>
          </cell>
          <cell r="Z216">
            <v>16.850000000000001</v>
          </cell>
          <cell r="AA216">
            <v>397.85</v>
          </cell>
          <cell r="AB216">
            <v>2387.1000000000004</v>
          </cell>
          <cell r="AC216">
            <v>0</v>
          </cell>
          <cell r="AD216">
            <v>1</v>
          </cell>
          <cell r="AE216">
            <v>1</v>
          </cell>
          <cell r="AF216">
            <v>0</v>
          </cell>
          <cell r="AG216" t="str">
            <v>M75</v>
          </cell>
          <cell r="AH216" t="str">
            <v>ARMOUR</v>
          </cell>
          <cell r="AI216">
            <v>6</v>
          </cell>
          <cell r="AJ216">
            <v>6</v>
          </cell>
          <cell r="AK216">
            <v>48</v>
          </cell>
          <cell r="AL216">
            <v>1000</v>
          </cell>
          <cell r="AM216">
            <v>12</v>
          </cell>
          <cell r="AN216">
            <v>0</v>
          </cell>
          <cell r="AP216" t="str">
            <v>M</v>
          </cell>
          <cell r="AQ216">
            <v>0</v>
          </cell>
          <cell r="AR216" t="str">
            <v>LOW</v>
          </cell>
          <cell r="AS216" t="str">
            <v>SUBSTATION 391</v>
          </cell>
          <cell r="AT216" t="str">
            <v>MCC-391-XXX-A</v>
          </cell>
          <cell r="AU216" t="str">
            <v>.</v>
          </cell>
          <cell r="AV216">
            <v>0</v>
          </cell>
          <cell r="AW216">
            <v>0</v>
          </cell>
          <cell r="AX216">
            <v>0</v>
          </cell>
        </row>
        <row r="217">
          <cell r="A217">
            <v>29</v>
          </cell>
          <cell r="B217" t="str">
            <v>351.BE340-B</v>
          </cell>
          <cell r="D217" t="str">
            <v>351.BE340-B-P</v>
          </cell>
          <cell r="F217" t="str">
            <v>Bucket Belt Elevator</v>
          </cell>
          <cell r="G217">
            <v>380</v>
          </cell>
          <cell r="H217" t="str">
            <v>200 HP</v>
          </cell>
          <cell r="I217">
            <v>149.19999999999999</v>
          </cell>
          <cell r="J217" t="str">
            <v>MCC-391-XXX-A</v>
          </cell>
          <cell r="K217" t="str">
            <v>UG</v>
          </cell>
          <cell r="L217" t="str">
            <v>351.BE340-B</v>
          </cell>
          <cell r="M217" t="str">
            <v>0.6/1  KV ,CU/XLPE/STA/PVC ; 4C X 300 SQMM</v>
          </cell>
          <cell r="N217" t="str">
            <v>0.6/1  KV ,CU/XLPE/STA/PVC ; 6-4C X 300 SQMM</v>
          </cell>
          <cell r="O217">
            <v>300</v>
          </cell>
          <cell r="P217">
            <v>6</v>
          </cell>
          <cell r="Q217">
            <v>4</v>
          </cell>
          <cell r="R217">
            <v>69.5</v>
          </cell>
          <cell r="S217">
            <v>19</v>
          </cell>
          <cell r="T217">
            <v>6</v>
          </cell>
          <cell r="U217">
            <v>1</v>
          </cell>
          <cell r="V217">
            <v>337</v>
          </cell>
          <cell r="W217">
            <v>16</v>
          </cell>
          <cell r="X217">
            <v>1</v>
          </cell>
          <cell r="Y217">
            <v>1</v>
          </cell>
          <cell r="Z217">
            <v>16.850000000000001</v>
          </cell>
          <cell r="AA217">
            <v>397.85</v>
          </cell>
          <cell r="AB217">
            <v>2387.1000000000004</v>
          </cell>
          <cell r="AC217">
            <v>0</v>
          </cell>
          <cell r="AD217">
            <v>1</v>
          </cell>
          <cell r="AE217">
            <v>1</v>
          </cell>
          <cell r="AF217">
            <v>0</v>
          </cell>
          <cell r="AG217" t="str">
            <v>M75</v>
          </cell>
          <cell r="AH217" t="str">
            <v>ARMOUR</v>
          </cell>
          <cell r="AI217">
            <v>6</v>
          </cell>
          <cell r="AJ217">
            <v>6</v>
          </cell>
          <cell r="AK217">
            <v>48</v>
          </cell>
          <cell r="AL217">
            <v>1000</v>
          </cell>
          <cell r="AM217">
            <v>12</v>
          </cell>
          <cell r="AN217">
            <v>0</v>
          </cell>
          <cell r="AP217" t="str">
            <v>M</v>
          </cell>
          <cell r="AQ217">
            <v>0</v>
          </cell>
          <cell r="AR217" t="str">
            <v>LOW</v>
          </cell>
          <cell r="AS217" t="str">
            <v>SUBSTATION 391</v>
          </cell>
          <cell r="AT217" t="str">
            <v>MCC-391-XXX-A</v>
          </cell>
          <cell r="AU217" t="str">
            <v>.</v>
          </cell>
          <cell r="AV217">
            <v>0</v>
          </cell>
          <cell r="AW217">
            <v>0</v>
          </cell>
          <cell r="AX217">
            <v>0</v>
          </cell>
        </row>
        <row r="218">
          <cell r="A218">
            <v>30</v>
          </cell>
          <cell r="B218" t="str">
            <v>351.EH341</v>
          </cell>
          <cell r="D218" t="str">
            <v>351.EH341-P</v>
          </cell>
          <cell r="F218" t="str">
            <v>FEEDER FOR 351.EH351</v>
          </cell>
          <cell r="G218">
            <v>380</v>
          </cell>
          <cell r="H218" t="str">
            <v>149.2 kW</v>
          </cell>
          <cell r="I218">
            <v>149.19999999999999</v>
          </cell>
          <cell r="J218" t="str">
            <v>MCC-391-XXX-A</v>
          </cell>
          <cell r="K218" t="str">
            <v>UG</v>
          </cell>
          <cell r="L218" t="str">
            <v>351.EH341</v>
          </cell>
          <cell r="M218" t="str">
            <v>0.6/1  KV ,CU/XLPE/STA/PVC ; 4C X 300 SQMM</v>
          </cell>
          <cell r="N218" t="str">
            <v>0.6/1  KV ,CU/XLPE/STA/PVC ; 6-4C X 300 SQMM</v>
          </cell>
          <cell r="O218">
            <v>300</v>
          </cell>
          <cell r="P218">
            <v>6</v>
          </cell>
          <cell r="Q218">
            <v>4</v>
          </cell>
          <cell r="R218">
            <v>69.5</v>
          </cell>
          <cell r="S218">
            <v>19</v>
          </cell>
          <cell r="T218">
            <v>6</v>
          </cell>
          <cell r="U218">
            <v>1</v>
          </cell>
          <cell r="V218">
            <v>337</v>
          </cell>
          <cell r="W218">
            <v>16</v>
          </cell>
          <cell r="X218">
            <v>1</v>
          </cell>
          <cell r="Y218">
            <v>1</v>
          </cell>
          <cell r="Z218">
            <v>16.850000000000001</v>
          </cell>
          <cell r="AA218">
            <v>397.85</v>
          </cell>
          <cell r="AB218">
            <v>2387.1000000000004</v>
          </cell>
          <cell r="AC218">
            <v>0</v>
          </cell>
          <cell r="AD218">
            <v>1</v>
          </cell>
          <cell r="AE218">
            <v>1</v>
          </cell>
          <cell r="AF218">
            <v>0</v>
          </cell>
          <cell r="AG218" t="str">
            <v>M75</v>
          </cell>
          <cell r="AH218" t="str">
            <v>ARMOUR</v>
          </cell>
          <cell r="AI218">
            <v>6</v>
          </cell>
          <cell r="AJ218">
            <v>6</v>
          </cell>
          <cell r="AK218">
            <v>48</v>
          </cell>
          <cell r="AL218">
            <v>1000</v>
          </cell>
          <cell r="AM218">
            <v>12</v>
          </cell>
          <cell r="AN218">
            <v>0</v>
          </cell>
          <cell r="AP218" t="str">
            <v>F</v>
          </cell>
          <cell r="AQ218">
            <v>0</v>
          </cell>
          <cell r="AR218" t="str">
            <v>LOW</v>
          </cell>
          <cell r="AS218" t="str">
            <v>SUBSTATION 391</v>
          </cell>
          <cell r="AT218" t="str">
            <v>MCC-391-XXX-A</v>
          </cell>
          <cell r="AU218" t="str">
            <v>.</v>
          </cell>
          <cell r="AV218">
            <v>0</v>
          </cell>
          <cell r="AW218">
            <v>0</v>
          </cell>
          <cell r="AX218">
            <v>0</v>
          </cell>
        </row>
        <row r="219">
          <cell r="A219">
            <v>31</v>
          </cell>
          <cell r="B219" t="str">
            <v>351.EH341-A</v>
          </cell>
          <cell r="D219" t="str">
            <v>351.EH341-A-P</v>
          </cell>
          <cell r="F219" t="str">
            <v>-</v>
          </cell>
          <cell r="G219">
            <v>380</v>
          </cell>
          <cell r="H219" t="str">
            <v>200 HP</v>
          </cell>
          <cell r="I219">
            <v>149.19999999999999</v>
          </cell>
          <cell r="J219" t="str">
            <v>MCC-391-XXX-A</v>
          </cell>
          <cell r="K219" t="str">
            <v>UG</v>
          </cell>
          <cell r="L219" t="str">
            <v>351.EH341-A</v>
          </cell>
          <cell r="M219" t="str">
            <v>0.6/1  KV ,CU/XLPE/STA/PVC ; 4C X 300 SQMM</v>
          </cell>
          <cell r="N219" t="str">
            <v>0.6/1  KV ,CU/XLPE/STA/PVC ; 6-4C X 300 SQMM</v>
          </cell>
          <cell r="O219">
            <v>300</v>
          </cell>
          <cell r="P219">
            <v>6</v>
          </cell>
          <cell r="Q219">
            <v>4</v>
          </cell>
          <cell r="R219">
            <v>69.5</v>
          </cell>
          <cell r="S219">
            <v>19</v>
          </cell>
          <cell r="T219">
            <v>6</v>
          </cell>
          <cell r="U219">
            <v>1</v>
          </cell>
          <cell r="V219">
            <v>337</v>
          </cell>
          <cell r="W219">
            <v>16</v>
          </cell>
          <cell r="X219">
            <v>1</v>
          </cell>
          <cell r="Y219">
            <v>1</v>
          </cell>
          <cell r="Z219">
            <v>16.850000000000001</v>
          </cell>
          <cell r="AA219">
            <v>397.85</v>
          </cell>
          <cell r="AB219">
            <v>2387.1000000000004</v>
          </cell>
          <cell r="AC219">
            <v>0</v>
          </cell>
          <cell r="AD219">
            <v>1</v>
          </cell>
          <cell r="AE219">
            <v>1</v>
          </cell>
          <cell r="AF219">
            <v>0</v>
          </cell>
          <cell r="AG219" t="str">
            <v>M75</v>
          </cell>
          <cell r="AH219" t="str">
            <v>ARMOUR</v>
          </cell>
          <cell r="AI219">
            <v>6</v>
          </cell>
          <cell r="AJ219">
            <v>6</v>
          </cell>
          <cell r="AK219">
            <v>48</v>
          </cell>
          <cell r="AL219">
            <v>1000</v>
          </cell>
          <cell r="AM219">
            <v>12</v>
          </cell>
          <cell r="AN219">
            <v>0</v>
          </cell>
          <cell r="AP219" t="str">
            <v>M</v>
          </cell>
          <cell r="AQ219">
            <v>0</v>
          </cell>
          <cell r="AR219" t="str">
            <v>LOW</v>
          </cell>
          <cell r="AS219" t="str">
            <v>SUBSTATION 391</v>
          </cell>
          <cell r="AT219" t="str">
            <v>MCC-391-XXX-A</v>
          </cell>
          <cell r="AU219" t="str">
            <v>.</v>
          </cell>
          <cell r="AV219">
            <v>0</v>
          </cell>
          <cell r="AW219">
            <v>0</v>
          </cell>
          <cell r="AX219">
            <v>0</v>
          </cell>
        </row>
        <row r="220">
          <cell r="A220">
            <v>32</v>
          </cell>
          <cell r="B220" t="str">
            <v>351.EH341-B</v>
          </cell>
          <cell r="D220" t="str">
            <v>351.EH341-B-P</v>
          </cell>
          <cell r="F220" t="str">
            <v>-</v>
          </cell>
          <cell r="G220">
            <v>380</v>
          </cell>
          <cell r="H220" t="str">
            <v>200 HP</v>
          </cell>
          <cell r="I220">
            <v>149.19999999999999</v>
          </cell>
          <cell r="J220" t="str">
            <v>MCC-391-XXX-A</v>
          </cell>
          <cell r="K220" t="str">
            <v>UG</v>
          </cell>
          <cell r="L220" t="str">
            <v>351.EH341-B</v>
          </cell>
          <cell r="M220" t="str">
            <v>0.6/1  KV ,CU/XLPE/STA/PVC ; 4C X 300 SQMM</v>
          </cell>
          <cell r="N220" t="str">
            <v>0.6/1  KV ,CU/XLPE/STA/PVC ; 6-4C X 300 SQMM</v>
          </cell>
          <cell r="O220">
            <v>300</v>
          </cell>
          <cell r="P220">
            <v>6</v>
          </cell>
          <cell r="Q220">
            <v>4</v>
          </cell>
          <cell r="R220">
            <v>69.5</v>
          </cell>
          <cell r="S220">
            <v>19</v>
          </cell>
          <cell r="T220">
            <v>6</v>
          </cell>
          <cell r="U220">
            <v>1</v>
          </cell>
          <cell r="V220">
            <v>337</v>
          </cell>
          <cell r="W220">
            <v>16</v>
          </cell>
          <cell r="X220">
            <v>1</v>
          </cell>
          <cell r="Y220">
            <v>1</v>
          </cell>
          <cell r="Z220">
            <v>16.850000000000001</v>
          </cell>
          <cell r="AA220">
            <v>397.85</v>
          </cell>
          <cell r="AB220">
            <v>2387.1000000000004</v>
          </cell>
          <cell r="AC220">
            <v>0</v>
          </cell>
          <cell r="AD220">
            <v>1</v>
          </cell>
          <cell r="AE220">
            <v>1</v>
          </cell>
          <cell r="AF220">
            <v>0</v>
          </cell>
          <cell r="AG220" t="str">
            <v>M75</v>
          </cell>
          <cell r="AH220" t="str">
            <v>ARMOUR</v>
          </cell>
          <cell r="AI220">
            <v>6</v>
          </cell>
          <cell r="AJ220">
            <v>6</v>
          </cell>
          <cell r="AK220">
            <v>48</v>
          </cell>
          <cell r="AL220">
            <v>1000</v>
          </cell>
          <cell r="AM220">
            <v>12</v>
          </cell>
          <cell r="AN220">
            <v>0</v>
          </cell>
          <cell r="AP220" t="str">
            <v>M</v>
          </cell>
          <cell r="AQ220">
            <v>0</v>
          </cell>
          <cell r="AR220" t="str">
            <v>LOW</v>
          </cell>
          <cell r="AS220" t="str">
            <v>SUBSTATION 391</v>
          </cell>
          <cell r="AT220" t="str">
            <v>MCC-391-XXX-A</v>
          </cell>
          <cell r="AU220" t="str">
            <v>.</v>
          </cell>
          <cell r="AV220">
            <v>0</v>
          </cell>
          <cell r="AW220">
            <v>0</v>
          </cell>
          <cell r="AX220">
            <v>0</v>
          </cell>
        </row>
        <row r="221">
          <cell r="A221">
            <v>33</v>
          </cell>
          <cell r="B221" t="str">
            <v>351.EH341-C</v>
          </cell>
          <cell r="D221" t="str">
            <v>351.EH341-C-P</v>
          </cell>
          <cell r="F221" t="str">
            <v>-</v>
          </cell>
          <cell r="G221">
            <v>380</v>
          </cell>
          <cell r="H221" t="str">
            <v>200 HP</v>
          </cell>
          <cell r="I221">
            <v>149.19999999999999</v>
          </cell>
          <cell r="J221" t="str">
            <v>MCC-391-XXX-A</v>
          </cell>
          <cell r="K221" t="str">
            <v>UG</v>
          </cell>
          <cell r="L221" t="str">
            <v>351.EH341-C</v>
          </cell>
          <cell r="M221" t="str">
            <v>0.6/1  KV ,CU/XLPE/STA/PVC ; 4C X 300 SQMM</v>
          </cell>
          <cell r="N221" t="str">
            <v>0.6/1  KV ,CU/XLPE/STA/PVC ; 6-4C X 300 SQMM</v>
          </cell>
          <cell r="O221">
            <v>300</v>
          </cell>
          <cell r="P221">
            <v>6</v>
          </cell>
          <cell r="Q221">
            <v>4</v>
          </cell>
          <cell r="R221">
            <v>69.5</v>
          </cell>
          <cell r="S221">
            <v>19</v>
          </cell>
          <cell r="T221">
            <v>6</v>
          </cell>
          <cell r="U221">
            <v>1</v>
          </cell>
          <cell r="V221">
            <v>337</v>
          </cell>
          <cell r="W221">
            <v>16</v>
          </cell>
          <cell r="X221">
            <v>1</v>
          </cell>
          <cell r="Y221">
            <v>1</v>
          </cell>
          <cell r="Z221">
            <v>16.850000000000001</v>
          </cell>
          <cell r="AA221">
            <v>397.85</v>
          </cell>
          <cell r="AB221">
            <v>2387.1000000000004</v>
          </cell>
          <cell r="AC221">
            <v>0</v>
          </cell>
          <cell r="AD221">
            <v>1</v>
          </cell>
          <cell r="AE221">
            <v>1</v>
          </cell>
          <cell r="AF221">
            <v>0</v>
          </cell>
          <cell r="AG221" t="str">
            <v>M75</v>
          </cell>
          <cell r="AH221" t="str">
            <v>ARMOUR</v>
          </cell>
          <cell r="AI221">
            <v>6</v>
          </cell>
          <cell r="AJ221">
            <v>6</v>
          </cell>
          <cell r="AK221">
            <v>48</v>
          </cell>
          <cell r="AL221">
            <v>1000</v>
          </cell>
          <cell r="AM221">
            <v>12</v>
          </cell>
          <cell r="AN221">
            <v>0</v>
          </cell>
          <cell r="AP221" t="str">
            <v>M</v>
          </cell>
          <cell r="AQ221">
            <v>0</v>
          </cell>
          <cell r="AR221" t="str">
            <v>LOW</v>
          </cell>
          <cell r="AS221" t="str">
            <v>SUBSTATION 391</v>
          </cell>
          <cell r="AT221" t="str">
            <v>MCC-391-XXX-A</v>
          </cell>
          <cell r="AU221" t="str">
            <v>.</v>
          </cell>
          <cell r="AV221">
            <v>0</v>
          </cell>
          <cell r="AW221">
            <v>0</v>
          </cell>
          <cell r="AX221">
            <v>0</v>
          </cell>
        </row>
        <row r="222">
          <cell r="A222">
            <v>34</v>
          </cell>
          <cell r="B222" t="str">
            <v>351.RF360</v>
          </cell>
          <cell r="D222" t="str">
            <v>351.RF360-P</v>
          </cell>
          <cell r="F222" t="str">
            <v>ROTARY AIR LOCK</v>
          </cell>
          <cell r="G222">
            <v>380</v>
          </cell>
          <cell r="H222" t="str">
            <v>200 HP</v>
          </cell>
          <cell r="I222">
            <v>149.19999999999999</v>
          </cell>
          <cell r="J222" t="str">
            <v>MCC-391-XXX-A</v>
          </cell>
          <cell r="K222" t="str">
            <v>UG</v>
          </cell>
          <cell r="L222" t="str">
            <v>351.RF360</v>
          </cell>
          <cell r="M222" t="str">
            <v>0.6/1  KV ,CU/XLPE/STA/PVC ; 4C X 300 SQMM</v>
          </cell>
          <cell r="N222" t="str">
            <v>0.6/1  KV ,CU/XLPE/STA/PVC ; 6-4C X 300 SQMM</v>
          </cell>
          <cell r="O222">
            <v>300</v>
          </cell>
          <cell r="P222">
            <v>6</v>
          </cell>
          <cell r="Q222">
            <v>4</v>
          </cell>
          <cell r="R222">
            <v>69.5</v>
          </cell>
          <cell r="S222">
            <v>19</v>
          </cell>
          <cell r="T222">
            <v>6</v>
          </cell>
          <cell r="U222">
            <v>1</v>
          </cell>
          <cell r="V222">
            <v>337</v>
          </cell>
          <cell r="W222">
            <v>16</v>
          </cell>
          <cell r="X222">
            <v>1</v>
          </cell>
          <cell r="Y222">
            <v>1</v>
          </cell>
          <cell r="Z222">
            <v>16.850000000000001</v>
          </cell>
          <cell r="AA222">
            <v>397.85</v>
          </cell>
          <cell r="AB222">
            <v>2387.1000000000004</v>
          </cell>
          <cell r="AC222">
            <v>0</v>
          </cell>
          <cell r="AD222">
            <v>1</v>
          </cell>
          <cell r="AE222">
            <v>1</v>
          </cell>
          <cell r="AF222">
            <v>0</v>
          </cell>
          <cell r="AG222" t="str">
            <v>M75</v>
          </cell>
          <cell r="AH222" t="str">
            <v>ARMOUR</v>
          </cell>
          <cell r="AI222">
            <v>6</v>
          </cell>
          <cell r="AJ222">
            <v>6</v>
          </cell>
          <cell r="AK222">
            <v>48</v>
          </cell>
          <cell r="AL222">
            <v>1000</v>
          </cell>
          <cell r="AM222">
            <v>12</v>
          </cell>
          <cell r="AN222">
            <v>0</v>
          </cell>
          <cell r="AP222" t="str">
            <v>M</v>
          </cell>
          <cell r="AQ222">
            <v>0</v>
          </cell>
          <cell r="AR222" t="str">
            <v>LOW</v>
          </cell>
          <cell r="AS222" t="str">
            <v>SUBSTATION 391</v>
          </cell>
          <cell r="AT222" t="str">
            <v>MCC-391-XXX-A</v>
          </cell>
          <cell r="AU222" t="str">
            <v>.</v>
          </cell>
          <cell r="AV222">
            <v>0</v>
          </cell>
          <cell r="AW222">
            <v>0</v>
          </cell>
          <cell r="AX222">
            <v>0</v>
          </cell>
        </row>
        <row r="223">
          <cell r="A223">
            <v>35</v>
          </cell>
          <cell r="B223" t="str">
            <v>351.RF401</v>
          </cell>
          <cell r="D223" t="str">
            <v>351.RF401-P</v>
          </cell>
          <cell r="F223" t="str">
            <v>ROTARY AIR LOCK</v>
          </cell>
          <cell r="G223">
            <v>380</v>
          </cell>
          <cell r="H223" t="str">
            <v>200 HP</v>
          </cell>
          <cell r="I223">
            <v>149.19999999999999</v>
          </cell>
          <cell r="J223" t="str">
            <v>MCC-391-XXX-A</v>
          </cell>
          <cell r="K223" t="str">
            <v>UG</v>
          </cell>
          <cell r="L223" t="str">
            <v>351.RF401</v>
          </cell>
          <cell r="M223" t="str">
            <v>0.6/1  KV ,CU/XLPE/STA/PVC ; 4C X 300 SQMM</v>
          </cell>
          <cell r="N223" t="str">
            <v>0.6/1  KV ,CU/XLPE/STA/PVC ; 6-4C X 300 SQMM</v>
          </cell>
          <cell r="O223">
            <v>300</v>
          </cell>
          <cell r="P223">
            <v>6</v>
          </cell>
          <cell r="Q223">
            <v>4</v>
          </cell>
          <cell r="R223">
            <v>69.5</v>
          </cell>
          <cell r="S223">
            <v>19</v>
          </cell>
          <cell r="T223">
            <v>6</v>
          </cell>
          <cell r="U223">
            <v>1</v>
          </cell>
          <cell r="V223">
            <v>337</v>
          </cell>
          <cell r="W223">
            <v>16</v>
          </cell>
          <cell r="X223">
            <v>1</v>
          </cell>
          <cell r="Y223">
            <v>1</v>
          </cell>
          <cell r="Z223">
            <v>16.850000000000001</v>
          </cell>
          <cell r="AA223">
            <v>397.85</v>
          </cell>
          <cell r="AB223">
            <v>2387.1000000000004</v>
          </cell>
          <cell r="AC223">
            <v>0</v>
          </cell>
          <cell r="AD223">
            <v>1</v>
          </cell>
          <cell r="AE223">
            <v>1</v>
          </cell>
          <cell r="AF223">
            <v>0</v>
          </cell>
          <cell r="AG223" t="str">
            <v>M75</v>
          </cell>
          <cell r="AH223" t="str">
            <v>ARMOUR</v>
          </cell>
          <cell r="AI223">
            <v>6</v>
          </cell>
          <cell r="AJ223">
            <v>6</v>
          </cell>
          <cell r="AK223">
            <v>48</v>
          </cell>
          <cell r="AL223">
            <v>1000</v>
          </cell>
          <cell r="AM223">
            <v>12</v>
          </cell>
          <cell r="AN223">
            <v>0</v>
          </cell>
          <cell r="AP223" t="str">
            <v>M</v>
          </cell>
          <cell r="AQ223">
            <v>0</v>
          </cell>
          <cell r="AR223" t="str">
            <v>LOW</v>
          </cell>
          <cell r="AS223" t="str">
            <v>SUBSTATION 391</v>
          </cell>
          <cell r="AT223" t="str">
            <v>MCC-391-XXX-A</v>
          </cell>
          <cell r="AU223" t="str">
            <v>.</v>
          </cell>
          <cell r="AV223">
            <v>0</v>
          </cell>
          <cell r="AW223">
            <v>0</v>
          </cell>
          <cell r="AX223">
            <v>0</v>
          </cell>
        </row>
        <row r="224">
          <cell r="A224">
            <v>36</v>
          </cell>
          <cell r="B224" t="str">
            <v>351.FN402</v>
          </cell>
          <cell r="D224" t="str">
            <v>351.FN402-P</v>
          </cell>
          <cell r="F224" t="str">
            <v>FAN</v>
          </cell>
          <cell r="G224">
            <v>380</v>
          </cell>
          <cell r="H224" t="str">
            <v>200 HP</v>
          </cell>
          <cell r="I224">
            <v>149.19999999999999</v>
          </cell>
          <cell r="J224" t="str">
            <v>MCC-391-XXX-A</v>
          </cell>
          <cell r="K224" t="str">
            <v>UG</v>
          </cell>
          <cell r="L224" t="str">
            <v>351.FN402</v>
          </cell>
          <cell r="M224" t="str">
            <v>0.6/1  KV ,CU/XLPE/STA/PVC ; 4C X 300 SQMM</v>
          </cell>
          <cell r="N224" t="str">
            <v>0.6/1  KV ,CU/XLPE/STA/PVC ; 6-4C X 300 SQMM</v>
          </cell>
          <cell r="O224">
            <v>300</v>
          </cell>
          <cell r="P224">
            <v>6</v>
          </cell>
          <cell r="Q224">
            <v>4</v>
          </cell>
          <cell r="R224">
            <v>69.5</v>
          </cell>
          <cell r="S224">
            <v>19</v>
          </cell>
          <cell r="T224">
            <v>6</v>
          </cell>
          <cell r="U224">
            <v>1</v>
          </cell>
          <cell r="V224">
            <v>337</v>
          </cell>
          <cell r="W224">
            <v>16</v>
          </cell>
          <cell r="X224">
            <v>1</v>
          </cell>
          <cell r="Y224">
            <v>1</v>
          </cell>
          <cell r="Z224">
            <v>16.850000000000001</v>
          </cell>
          <cell r="AA224">
            <v>397.85</v>
          </cell>
          <cell r="AB224">
            <v>2387.1000000000004</v>
          </cell>
          <cell r="AC224">
            <v>0</v>
          </cell>
          <cell r="AD224">
            <v>1</v>
          </cell>
          <cell r="AE224">
            <v>1</v>
          </cell>
          <cell r="AF224">
            <v>0</v>
          </cell>
          <cell r="AG224" t="str">
            <v>M75</v>
          </cell>
          <cell r="AH224" t="str">
            <v>ARMOUR</v>
          </cell>
          <cell r="AI224">
            <v>6</v>
          </cell>
          <cell r="AJ224">
            <v>6</v>
          </cell>
          <cell r="AK224">
            <v>48</v>
          </cell>
          <cell r="AL224">
            <v>1000</v>
          </cell>
          <cell r="AM224">
            <v>12</v>
          </cell>
          <cell r="AN224">
            <v>0</v>
          </cell>
          <cell r="AP224" t="str">
            <v>M</v>
          </cell>
          <cell r="AQ224">
            <v>0</v>
          </cell>
          <cell r="AR224" t="str">
            <v>LOW</v>
          </cell>
          <cell r="AS224" t="str">
            <v>SUBSTATION 391</v>
          </cell>
          <cell r="AT224" t="str">
            <v>MCC-391-XXX-A</v>
          </cell>
          <cell r="AU224" t="str">
            <v>.</v>
          </cell>
          <cell r="AV224">
            <v>0</v>
          </cell>
          <cell r="AW224">
            <v>0</v>
          </cell>
          <cell r="AX224">
            <v>0</v>
          </cell>
        </row>
        <row r="225">
          <cell r="A225">
            <v>37</v>
          </cell>
          <cell r="B225" t="str">
            <v>351.RF411</v>
          </cell>
          <cell r="D225" t="str">
            <v>351.RF411-P</v>
          </cell>
          <cell r="F225" t="str">
            <v>ROTARY AIR LOCK</v>
          </cell>
          <cell r="G225">
            <v>380</v>
          </cell>
          <cell r="H225" t="str">
            <v>200 HP</v>
          </cell>
          <cell r="I225">
            <v>149.19999999999999</v>
          </cell>
          <cell r="J225" t="str">
            <v>MCC-391-XXX-A</v>
          </cell>
          <cell r="K225" t="str">
            <v>UG</v>
          </cell>
          <cell r="L225" t="str">
            <v>351.RF411</v>
          </cell>
          <cell r="M225" t="str">
            <v>0.6/1  KV ,CU/XLPE/STA/PVC ; 4C X 300 SQMM</v>
          </cell>
          <cell r="N225" t="str">
            <v>0.6/1  KV ,CU/XLPE/STA/PVC ; 6-4C X 300 SQMM</v>
          </cell>
          <cell r="O225">
            <v>300</v>
          </cell>
          <cell r="P225">
            <v>6</v>
          </cell>
          <cell r="Q225">
            <v>4</v>
          </cell>
          <cell r="R225">
            <v>69.5</v>
          </cell>
          <cell r="S225">
            <v>19</v>
          </cell>
          <cell r="T225">
            <v>6</v>
          </cell>
          <cell r="U225">
            <v>1</v>
          </cell>
          <cell r="V225">
            <v>337</v>
          </cell>
          <cell r="W225">
            <v>16</v>
          </cell>
          <cell r="X225">
            <v>1</v>
          </cell>
          <cell r="Y225">
            <v>1</v>
          </cell>
          <cell r="Z225">
            <v>16.850000000000001</v>
          </cell>
          <cell r="AA225">
            <v>397.85</v>
          </cell>
          <cell r="AB225">
            <v>2387.1000000000004</v>
          </cell>
          <cell r="AC225">
            <v>0</v>
          </cell>
          <cell r="AD225">
            <v>1</v>
          </cell>
          <cell r="AE225">
            <v>1</v>
          </cell>
          <cell r="AF225">
            <v>0</v>
          </cell>
          <cell r="AG225" t="str">
            <v>M75</v>
          </cell>
          <cell r="AH225" t="str">
            <v>ARMOUR</v>
          </cell>
          <cell r="AI225">
            <v>6</v>
          </cell>
          <cell r="AJ225">
            <v>6</v>
          </cell>
          <cell r="AK225">
            <v>48</v>
          </cell>
          <cell r="AL225">
            <v>1000</v>
          </cell>
          <cell r="AM225">
            <v>12</v>
          </cell>
          <cell r="AN225">
            <v>0</v>
          </cell>
          <cell r="AP225" t="str">
            <v>M</v>
          </cell>
          <cell r="AQ225">
            <v>0</v>
          </cell>
          <cell r="AR225" t="str">
            <v>LOW</v>
          </cell>
          <cell r="AS225" t="str">
            <v>SUBSTATION 391</v>
          </cell>
          <cell r="AT225" t="str">
            <v>MCC-391-XXX-A</v>
          </cell>
          <cell r="AU225" t="str">
            <v>.</v>
          </cell>
          <cell r="AV225">
            <v>0</v>
          </cell>
          <cell r="AW225">
            <v>0</v>
          </cell>
          <cell r="AX225">
            <v>0</v>
          </cell>
        </row>
        <row r="226">
          <cell r="A226">
            <v>38</v>
          </cell>
          <cell r="B226" t="str">
            <v>351.FN412</v>
          </cell>
          <cell r="D226" t="str">
            <v>351.FN412-P</v>
          </cell>
          <cell r="F226" t="str">
            <v>FAN</v>
          </cell>
          <cell r="G226">
            <v>380</v>
          </cell>
          <cell r="H226" t="str">
            <v>200 HP</v>
          </cell>
          <cell r="I226">
            <v>149.19999999999999</v>
          </cell>
          <cell r="J226" t="str">
            <v>MCC-391-XXX-A</v>
          </cell>
          <cell r="K226" t="str">
            <v>UG</v>
          </cell>
          <cell r="L226" t="str">
            <v>351.FN412</v>
          </cell>
          <cell r="M226" t="str">
            <v>0.6/1  KV ,CU/XLPE/STA/PVC ; 4C X 300 SQMM</v>
          </cell>
          <cell r="N226" t="str">
            <v>0.6/1  KV ,CU/XLPE/STA/PVC ; 6-4C X 300 SQMM</v>
          </cell>
          <cell r="O226">
            <v>300</v>
          </cell>
          <cell r="P226">
            <v>6</v>
          </cell>
          <cell r="Q226">
            <v>4</v>
          </cell>
          <cell r="R226">
            <v>69.5</v>
          </cell>
          <cell r="S226">
            <v>19</v>
          </cell>
          <cell r="T226">
            <v>6</v>
          </cell>
          <cell r="U226">
            <v>1</v>
          </cell>
          <cell r="V226">
            <v>337</v>
          </cell>
          <cell r="W226">
            <v>16</v>
          </cell>
          <cell r="X226">
            <v>1</v>
          </cell>
          <cell r="Y226">
            <v>1</v>
          </cell>
          <cell r="Z226">
            <v>16.850000000000001</v>
          </cell>
          <cell r="AA226">
            <v>397.85</v>
          </cell>
          <cell r="AB226">
            <v>2387.1000000000004</v>
          </cell>
          <cell r="AC226">
            <v>0</v>
          </cell>
          <cell r="AD226">
            <v>1</v>
          </cell>
          <cell r="AE226">
            <v>1</v>
          </cell>
          <cell r="AF226">
            <v>0</v>
          </cell>
          <cell r="AG226" t="str">
            <v>M75</v>
          </cell>
          <cell r="AH226" t="str">
            <v>ARMOUR</v>
          </cell>
          <cell r="AI226">
            <v>6</v>
          </cell>
          <cell r="AJ226">
            <v>6</v>
          </cell>
          <cell r="AK226">
            <v>48</v>
          </cell>
          <cell r="AL226">
            <v>1000</v>
          </cell>
          <cell r="AM226">
            <v>12</v>
          </cell>
          <cell r="AN226">
            <v>0</v>
          </cell>
          <cell r="AP226" t="str">
            <v>M</v>
          </cell>
          <cell r="AQ226">
            <v>0</v>
          </cell>
          <cell r="AR226" t="str">
            <v>LOW</v>
          </cell>
          <cell r="AS226" t="str">
            <v>SUBSTATION 391</v>
          </cell>
          <cell r="AT226" t="str">
            <v>MCC-391-XXX-A</v>
          </cell>
          <cell r="AU226" t="str">
            <v>.</v>
          </cell>
          <cell r="AV226">
            <v>0</v>
          </cell>
          <cell r="AW226">
            <v>0</v>
          </cell>
          <cell r="AX226">
            <v>0</v>
          </cell>
        </row>
        <row r="227">
          <cell r="A227">
            <v>39</v>
          </cell>
          <cell r="B227" t="str">
            <v>351.FN502</v>
          </cell>
          <cell r="D227" t="str">
            <v>351.FN502-P</v>
          </cell>
          <cell r="F227" t="str">
            <v>-</v>
          </cell>
          <cell r="G227">
            <v>380</v>
          </cell>
          <cell r="H227" t="str">
            <v>200 HP</v>
          </cell>
          <cell r="I227">
            <v>149.19999999999999</v>
          </cell>
          <cell r="J227" t="str">
            <v>MCC-391-XXX-A</v>
          </cell>
          <cell r="K227" t="str">
            <v>UG</v>
          </cell>
          <cell r="L227" t="str">
            <v>351.FN502</v>
          </cell>
          <cell r="M227" t="str">
            <v>0.6/1  KV ,CU/XLPE/STA/PVC ; 4C X 300 SQMM</v>
          </cell>
          <cell r="N227" t="str">
            <v>0.6/1  KV ,CU/XLPE/STA/PVC ; 6-4C X 300 SQMM</v>
          </cell>
          <cell r="O227">
            <v>300</v>
          </cell>
          <cell r="P227">
            <v>6</v>
          </cell>
          <cell r="Q227">
            <v>4</v>
          </cell>
          <cell r="R227">
            <v>69.5</v>
          </cell>
          <cell r="S227">
            <v>19</v>
          </cell>
          <cell r="T227">
            <v>6</v>
          </cell>
          <cell r="U227">
            <v>1</v>
          </cell>
          <cell r="V227">
            <v>337</v>
          </cell>
          <cell r="W227">
            <v>16</v>
          </cell>
          <cell r="X227">
            <v>1</v>
          </cell>
          <cell r="Y227">
            <v>1</v>
          </cell>
          <cell r="Z227">
            <v>16.850000000000001</v>
          </cell>
          <cell r="AA227">
            <v>397.85</v>
          </cell>
          <cell r="AB227">
            <v>2387.1000000000004</v>
          </cell>
          <cell r="AC227">
            <v>0</v>
          </cell>
          <cell r="AD227">
            <v>1</v>
          </cell>
          <cell r="AE227">
            <v>1</v>
          </cell>
          <cell r="AF227">
            <v>0</v>
          </cell>
          <cell r="AG227" t="str">
            <v>M75</v>
          </cell>
          <cell r="AH227" t="str">
            <v>ARMOUR</v>
          </cell>
          <cell r="AI227">
            <v>6</v>
          </cell>
          <cell r="AJ227">
            <v>6</v>
          </cell>
          <cell r="AK227">
            <v>48</v>
          </cell>
          <cell r="AL227">
            <v>1000</v>
          </cell>
          <cell r="AM227">
            <v>12</v>
          </cell>
          <cell r="AN227">
            <v>0</v>
          </cell>
          <cell r="AP227" t="str">
            <v>M</v>
          </cell>
          <cell r="AQ227">
            <v>0</v>
          </cell>
          <cell r="AR227" t="str">
            <v>LOW</v>
          </cell>
          <cell r="AS227" t="str">
            <v>SUBSTATION 391</v>
          </cell>
          <cell r="AT227" t="str">
            <v>MCC-391-XXX-A</v>
          </cell>
          <cell r="AU227" t="str">
            <v>.</v>
          </cell>
          <cell r="AV227">
            <v>0</v>
          </cell>
          <cell r="AW227">
            <v>0</v>
          </cell>
          <cell r="AX227">
            <v>0</v>
          </cell>
        </row>
        <row r="228">
          <cell r="A228">
            <v>40</v>
          </cell>
          <cell r="B228" t="str">
            <v>351.RF504</v>
          </cell>
          <cell r="D228" t="str">
            <v>351.RF504-P</v>
          </cell>
          <cell r="F228" t="str">
            <v>-</v>
          </cell>
          <cell r="G228">
            <v>380</v>
          </cell>
          <cell r="H228" t="str">
            <v>200 HP</v>
          </cell>
          <cell r="I228">
            <v>149.19999999999999</v>
          </cell>
          <cell r="J228" t="str">
            <v>MCC-391-XXX-A</v>
          </cell>
          <cell r="K228" t="str">
            <v>UG</v>
          </cell>
          <cell r="L228" t="str">
            <v>351.RF504</v>
          </cell>
          <cell r="M228" t="str">
            <v>0.6/1  KV ,CU/XLPE/STA/PVC ; 4C X 300 SQMM</v>
          </cell>
          <cell r="N228" t="str">
            <v>0.6/1  KV ,CU/XLPE/STA/PVC ; 6-4C X 300 SQMM</v>
          </cell>
          <cell r="O228">
            <v>300</v>
          </cell>
          <cell r="P228">
            <v>6</v>
          </cell>
          <cell r="Q228">
            <v>4</v>
          </cell>
          <cell r="R228">
            <v>69.5</v>
          </cell>
          <cell r="S228">
            <v>19</v>
          </cell>
          <cell r="T228">
            <v>6</v>
          </cell>
          <cell r="U228">
            <v>1</v>
          </cell>
          <cell r="V228">
            <v>337</v>
          </cell>
          <cell r="W228">
            <v>16</v>
          </cell>
          <cell r="X228">
            <v>1</v>
          </cell>
          <cell r="Y228">
            <v>1</v>
          </cell>
          <cell r="Z228">
            <v>16.850000000000001</v>
          </cell>
          <cell r="AA228">
            <v>397.85</v>
          </cell>
          <cell r="AB228">
            <v>2387.1000000000004</v>
          </cell>
          <cell r="AC228">
            <v>0</v>
          </cell>
          <cell r="AD228">
            <v>1</v>
          </cell>
          <cell r="AE228">
            <v>1</v>
          </cell>
          <cell r="AF228">
            <v>0</v>
          </cell>
          <cell r="AG228" t="str">
            <v>M75</v>
          </cell>
          <cell r="AH228" t="str">
            <v>ARMOUR</v>
          </cell>
          <cell r="AI228">
            <v>6</v>
          </cell>
          <cell r="AJ228">
            <v>6</v>
          </cell>
          <cell r="AK228">
            <v>48</v>
          </cell>
          <cell r="AL228">
            <v>1000</v>
          </cell>
          <cell r="AM228">
            <v>12</v>
          </cell>
          <cell r="AN228">
            <v>0</v>
          </cell>
          <cell r="AP228" t="str">
            <v>M</v>
          </cell>
          <cell r="AQ228">
            <v>0</v>
          </cell>
          <cell r="AR228" t="str">
            <v>LOW</v>
          </cell>
          <cell r="AS228" t="str">
            <v>SUBSTATION 391</v>
          </cell>
          <cell r="AT228" t="str">
            <v>MCC-391-XXX-A</v>
          </cell>
          <cell r="AU228" t="str">
            <v>.</v>
          </cell>
          <cell r="AV228">
            <v>0</v>
          </cell>
          <cell r="AW228">
            <v>0</v>
          </cell>
          <cell r="AX228">
            <v>0</v>
          </cell>
        </row>
        <row r="229">
          <cell r="A229">
            <v>41</v>
          </cell>
          <cell r="B229" t="str">
            <v>351.FN503</v>
          </cell>
          <cell r="D229" t="str">
            <v>351.FN503-P</v>
          </cell>
          <cell r="F229" t="str">
            <v>-</v>
          </cell>
          <cell r="G229">
            <v>380</v>
          </cell>
          <cell r="H229" t="str">
            <v>200 HP</v>
          </cell>
          <cell r="I229">
            <v>149.19999999999999</v>
          </cell>
          <cell r="J229" t="str">
            <v>MCC-391-XXX-A</v>
          </cell>
          <cell r="K229" t="str">
            <v>UG</v>
          </cell>
          <cell r="L229" t="str">
            <v>351.FN503</v>
          </cell>
          <cell r="M229" t="str">
            <v>0.6/1  KV ,CU/XLPE/STA/PVC ; 4C X 300 SQMM</v>
          </cell>
          <cell r="N229" t="str">
            <v>0.6/1  KV ,CU/XLPE/STA/PVC ; 6-4C X 300 SQMM</v>
          </cell>
          <cell r="O229">
            <v>300</v>
          </cell>
          <cell r="P229">
            <v>6</v>
          </cell>
          <cell r="Q229">
            <v>4</v>
          </cell>
          <cell r="R229">
            <v>69.5</v>
          </cell>
          <cell r="S229">
            <v>19</v>
          </cell>
          <cell r="T229">
            <v>6</v>
          </cell>
          <cell r="U229">
            <v>1</v>
          </cell>
          <cell r="V229">
            <v>337</v>
          </cell>
          <cell r="W229">
            <v>16</v>
          </cell>
          <cell r="X229">
            <v>1</v>
          </cell>
          <cell r="Y229">
            <v>1</v>
          </cell>
          <cell r="Z229">
            <v>16.850000000000001</v>
          </cell>
          <cell r="AA229">
            <v>397.85</v>
          </cell>
          <cell r="AB229">
            <v>2387.1000000000004</v>
          </cell>
          <cell r="AC229">
            <v>0</v>
          </cell>
          <cell r="AD229">
            <v>1</v>
          </cell>
          <cell r="AE229">
            <v>1</v>
          </cell>
          <cell r="AF229">
            <v>0</v>
          </cell>
          <cell r="AG229" t="str">
            <v>M75</v>
          </cell>
          <cell r="AH229" t="str">
            <v>ARMOUR</v>
          </cell>
          <cell r="AI229">
            <v>6</v>
          </cell>
          <cell r="AJ229">
            <v>6</v>
          </cell>
          <cell r="AK229">
            <v>48</v>
          </cell>
          <cell r="AL229">
            <v>1000</v>
          </cell>
          <cell r="AM229">
            <v>12</v>
          </cell>
          <cell r="AN229">
            <v>0</v>
          </cell>
          <cell r="AP229" t="str">
            <v>M</v>
          </cell>
          <cell r="AQ229">
            <v>0</v>
          </cell>
          <cell r="AR229" t="str">
            <v>LOW</v>
          </cell>
          <cell r="AS229" t="str">
            <v>SUBSTATION 391</v>
          </cell>
          <cell r="AT229" t="str">
            <v>MCC-391-XXX-A</v>
          </cell>
          <cell r="AU229" t="str">
            <v>.</v>
          </cell>
          <cell r="AV229">
            <v>0</v>
          </cell>
          <cell r="AW229">
            <v>0</v>
          </cell>
          <cell r="AX229">
            <v>0</v>
          </cell>
        </row>
        <row r="230">
          <cell r="A230">
            <v>42</v>
          </cell>
          <cell r="B230" t="str">
            <v>351.FN506</v>
          </cell>
          <cell r="D230" t="str">
            <v>351.FN506-P</v>
          </cell>
          <cell r="F230" t="str">
            <v>-</v>
          </cell>
          <cell r="G230">
            <v>380</v>
          </cell>
          <cell r="H230" t="str">
            <v>200 HP</v>
          </cell>
          <cell r="I230">
            <v>149.19999999999999</v>
          </cell>
          <cell r="J230" t="str">
            <v>MCC-391-XXX-A</v>
          </cell>
          <cell r="K230" t="str">
            <v>UG</v>
          </cell>
          <cell r="L230" t="str">
            <v>351.FN506</v>
          </cell>
          <cell r="M230" t="str">
            <v>0.6/1  KV ,CU/XLPE/STA/PVC ; 4C X 300 SQMM</v>
          </cell>
          <cell r="N230" t="str">
            <v>0.6/1  KV ,CU/XLPE/STA/PVC ; 6-4C X 300 SQMM</v>
          </cell>
          <cell r="O230">
            <v>300</v>
          </cell>
          <cell r="P230">
            <v>6</v>
          </cell>
          <cell r="Q230">
            <v>4</v>
          </cell>
          <cell r="R230">
            <v>69.5</v>
          </cell>
          <cell r="S230">
            <v>19</v>
          </cell>
          <cell r="T230">
            <v>6</v>
          </cell>
          <cell r="U230">
            <v>1</v>
          </cell>
          <cell r="V230">
            <v>337</v>
          </cell>
          <cell r="W230">
            <v>16</v>
          </cell>
          <cell r="X230">
            <v>1</v>
          </cell>
          <cell r="Y230">
            <v>1</v>
          </cell>
          <cell r="Z230">
            <v>16.850000000000001</v>
          </cell>
          <cell r="AA230">
            <v>397.85</v>
          </cell>
          <cell r="AB230">
            <v>2387.1000000000004</v>
          </cell>
          <cell r="AC230">
            <v>0</v>
          </cell>
          <cell r="AD230">
            <v>1</v>
          </cell>
          <cell r="AE230">
            <v>1</v>
          </cell>
          <cell r="AF230">
            <v>0</v>
          </cell>
          <cell r="AG230" t="str">
            <v>M75</v>
          </cell>
          <cell r="AH230" t="str">
            <v>ARMOUR</v>
          </cell>
          <cell r="AI230">
            <v>6</v>
          </cell>
          <cell r="AJ230">
            <v>6</v>
          </cell>
          <cell r="AK230">
            <v>48</v>
          </cell>
          <cell r="AL230">
            <v>1000</v>
          </cell>
          <cell r="AM230">
            <v>12</v>
          </cell>
          <cell r="AN230">
            <v>0</v>
          </cell>
          <cell r="AP230" t="str">
            <v>M</v>
          </cell>
          <cell r="AQ230">
            <v>0</v>
          </cell>
          <cell r="AR230" t="str">
            <v>LOW</v>
          </cell>
          <cell r="AS230" t="str">
            <v>SUBSTATION 391</v>
          </cell>
          <cell r="AT230" t="str">
            <v>MCC-391-XXX-A</v>
          </cell>
          <cell r="AU230" t="str">
            <v>.</v>
          </cell>
          <cell r="AV230">
            <v>0</v>
          </cell>
          <cell r="AW230">
            <v>0</v>
          </cell>
          <cell r="AX230">
            <v>0</v>
          </cell>
        </row>
        <row r="231">
          <cell r="A231">
            <v>43</v>
          </cell>
          <cell r="B231" t="str">
            <v>351.FN507</v>
          </cell>
          <cell r="D231" t="str">
            <v>351.FN507-P</v>
          </cell>
          <cell r="F231" t="str">
            <v>-</v>
          </cell>
          <cell r="G231">
            <v>380</v>
          </cell>
          <cell r="H231" t="str">
            <v>149.2 kW</v>
          </cell>
          <cell r="I231">
            <v>149.19999999999999</v>
          </cell>
          <cell r="J231" t="str">
            <v>MCC-391-XXX-A</v>
          </cell>
          <cell r="K231" t="str">
            <v>UG</v>
          </cell>
          <cell r="L231" t="str">
            <v>351.FN507</v>
          </cell>
          <cell r="M231" t="str">
            <v>0.6/1  KV ,CU/XLPE/STA/PVC ; 4C X 300 SQMM</v>
          </cell>
          <cell r="N231" t="str">
            <v>0.6/1  KV ,CU/XLPE/STA/PVC ; 6-4C X 300 SQMM</v>
          </cell>
          <cell r="O231">
            <v>300</v>
          </cell>
          <cell r="P231">
            <v>6</v>
          </cell>
          <cell r="Q231">
            <v>4</v>
          </cell>
          <cell r="R231">
            <v>69.5</v>
          </cell>
          <cell r="S231">
            <v>19</v>
          </cell>
          <cell r="T231">
            <v>6</v>
          </cell>
          <cell r="U231">
            <v>1</v>
          </cell>
          <cell r="V231">
            <v>337</v>
          </cell>
          <cell r="W231">
            <v>16</v>
          </cell>
          <cell r="X231">
            <v>1</v>
          </cell>
          <cell r="Y231">
            <v>1</v>
          </cell>
          <cell r="Z231">
            <v>16.850000000000001</v>
          </cell>
          <cell r="AA231">
            <v>397.85</v>
          </cell>
          <cell r="AB231">
            <v>2387.1000000000004</v>
          </cell>
          <cell r="AC231">
            <v>0</v>
          </cell>
          <cell r="AD231">
            <v>1</v>
          </cell>
          <cell r="AE231">
            <v>1</v>
          </cell>
          <cell r="AF231">
            <v>0</v>
          </cell>
          <cell r="AG231" t="str">
            <v>M75</v>
          </cell>
          <cell r="AH231" t="str">
            <v>ARMOUR</v>
          </cell>
          <cell r="AI231">
            <v>6</v>
          </cell>
          <cell r="AJ231">
            <v>6</v>
          </cell>
          <cell r="AK231">
            <v>48</v>
          </cell>
          <cell r="AL231">
            <v>1000</v>
          </cell>
          <cell r="AM231">
            <v>12</v>
          </cell>
          <cell r="AN231">
            <v>0</v>
          </cell>
          <cell r="AP231" t="str">
            <v>F</v>
          </cell>
          <cell r="AQ231">
            <v>0</v>
          </cell>
          <cell r="AR231" t="str">
            <v>LOW</v>
          </cell>
          <cell r="AS231" t="str">
            <v>SUBSTATION 391</v>
          </cell>
          <cell r="AT231" t="str">
            <v>MCC-391-XXX-A</v>
          </cell>
          <cell r="AU231" t="str">
            <v>.</v>
          </cell>
          <cell r="AV231">
            <v>0</v>
          </cell>
          <cell r="AW231">
            <v>0</v>
          </cell>
          <cell r="AX231">
            <v>0</v>
          </cell>
        </row>
        <row r="232">
          <cell r="A232">
            <v>44</v>
          </cell>
          <cell r="B232" t="str">
            <v>351.RF508</v>
          </cell>
          <cell r="D232" t="str">
            <v>351.RF508-P</v>
          </cell>
          <cell r="F232" t="str">
            <v>-</v>
          </cell>
          <cell r="G232">
            <v>380</v>
          </cell>
          <cell r="H232" t="str">
            <v>200 HP</v>
          </cell>
          <cell r="I232">
            <v>149.19999999999999</v>
          </cell>
          <cell r="J232" t="str">
            <v>MCC-391-XXX-A</v>
          </cell>
          <cell r="K232" t="str">
            <v>UG</v>
          </cell>
          <cell r="L232" t="str">
            <v>351.RF508</v>
          </cell>
          <cell r="M232" t="str">
            <v>0.6/1  KV ,CU/XLPE/STA/PVC ; 4C X 300 SQMM</v>
          </cell>
          <cell r="N232" t="str">
            <v>0.6/1  KV ,CU/XLPE/STA/PVC ; 6-4C X 300 SQMM</v>
          </cell>
          <cell r="O232">
            <v>300</v>
          </cell>
          <cell r="P232">
            <v>6</v>
          </cell>
          <cell r="Q232">
            <v>4</v>
          </cell>
          <cell r="R232">
            <v>69.5</v>
          </cell>
          <cell r="S232">
            <v>19</v>
          </cell>
          <cell r="T232">
            <v>6</v>
          </cell>
          <cell r="U232">
            <v>1</v>
          </cell>
          <cell r="V232">
            <v>337</v>
          </cell>
          <cell r="W232">
            <v>16</v>
          </cell>
          <cell r="X232">
            <v>1</v>
          </cell>
          <cell r="Y232">
            <v>1</v>
          </cell>
          <cell r="Z232">
            <v>16.850000000000001</v>
          </cell>
          <cell r="AA232">
            <v>397.85</v>
          </cell>
          <cell r="AB232">
            <v>2387.1000000000004</v>
          </cell>
          <cell r="AC232">
            <v>0</v>
          </cell>
          <cell r="AD232">
            <v>1</v>
          </cell>
          <cell r="AE232">
            <v>1</v>
          </cell>
          <cell r="AF232">
            <v>0</v>
          </cell>
          <cell r="AG232" t="str">
            <v>M75</v>
          </cell>
          <cell r="AH232" t="str">
            <v>ARMOUR</v>
          </cell>
          <cell r="AI232">
            <v>6</v>
          </cell>
          <cell r="AJ232">
            <v>6</v>
          </cell>
          <cell r="AK232">
            <v>48</v>
          </cell>
          <cell r="AL232">
            <v>1000</v>
          </cell>
          <cell r="AM232">
            <v>12</v>
          </cell>
          <cell r="AN232">
            <v>0</v>
          </cell>
          <cell r="AP232" t="str">
            <v>M</v>
          </cell>
          <cell r="AQ232">
            <v>0</v>
          </cell>
          <cell r="AR232" t="str">
            <v>LOW</v>
          </cell>
          <cell r="AS232" t="str">
            <v>SUBSTATION 391</v>
          </cell>
          <cell r="AT232" t="str">
            <v>MCC-391-XXX-A</v>
          </cell>
          <cell r="AU232" t="str">
            <v>.</v>
          </cell>
          <cell r="AV232">
            <v>0</v>
          </cell>
          <cell r="AW232">
            <v>0</v>
          </cell>
          <cell r="AX232">
            <v>0</v>
          </cell>
        </row>
        <row r="233">
          <cell r="A233">
            <v>45</v>
          </cell>
          <cell r="B233" t="str">
            <v>351.LD550</v>
          </cell>
          <cell r="D233" t="str">
            <v>351.LD550-P</v>
          </cell>
          <cell r="F233" t="str">
            <v>-</v>
          </cell>
          <cell r="G233">
            <v>380</v>
          </cell>
          <cell r="H233" t="str">
            <v>200 HP</v>
          </cell>
          <cell r="I233">
            <v>149.19999999999999</v>
          </cell>
          <cell r="J233" t="str">
            <v>MCC-391-XXX-A</v>
          </cell>
          <cell r="K233" t="str">
            <v>UG</v>
          </cell>
          <cell r="L233" t="str">
            <v>351.LD550</v>
          </cell>
          <cell r="M233" t="str">
            <v>0.6/1  KV ,CU/XLPE/STA/PVC ; 4C X 300 SQMM</v>
          </cell>
          <cell r="N233" t="str">
            <v>0.6/1  KV ,CU/XLPE/STA/PVC ; 6-4C X 300 SQMM</v>
          </cell>
          <cell r="O233">
            <v>300</v>
          </cell>
          <cell r="P233">
            <v>6</v>
          </cell>
          <cell r="Q233">
            <v>4</v>
          </cell>
          <cell r="R233">
            <v>69.5</v>
          </cell>
          <cell r="S233">
            <v>19</v>
          </cell>
          <cell r="T233">
            <v>6</v>
          </cell>
          <cell r="U233">
            <v>1</v>
          </cell>
          <cell r="V233">
            <v>337</v>
          </cell>
          <cell r="W233">
            <v>16</v>
          </cell>
          <cell r="X233">
            <v>1</v>
          </cell>
          <cell r="Y233">
            <v>1</v>
          </cell>
          <cell r="Z233">
            <v>16.850000000000001</v>
          </cell>
          <cell r="AA233">
            <v>397.85</v>
          </cell>
          <cell r="AB233">
            <v>2387.1000000000004</v>
          </cell>
          <cell r="AC233">
            <v>0</v>
          </cell>
          <cell r="AD233">
            <v>1</v>
          </cell>
          <cell r="AE233">
            <v>1</v>
          </cell>
          <cell r="AF233">
            <v>0</v>
          </cell>
          <cell r="AG233" t="str">
            <v>M75</v>
          </cell>
          <cell r="AH233" t="str">
            <v>ARMOUR</v>
          </cell>
          <cell r="AI233">
            <v>6</v>
          </cell>
          <cell r="AJ233">
            <v>6</v>
          </cell>
          <cell r="AK233">
            <v>48</v>
          </cell>
          <cell r="AL233">
            <v>1000</v>
          </cell>
          <cell r="AM233">
            <v>12</v>
          </cell>
          <cell r="AN233">
            <v>0</v>
          </cell>
          <cell r="AP233" t="str">
            <v>M</v>
          </cell>
          <cell r="AQ233">
            <v>0</v>
          </cell>
          <cell r="AR233" t="str">
            <v>LOW</v>
          </cell>
          <cell r="AS233" t="str">
            <v>SUBSTATION 391</v>
          </cell>
          <cell r="AT233" t="str">
            <v>MCC-391-XXX-A</v>
          </cell>
          <cell r="AU233" t="str">
            <v>.</v>
          </cell>
          <cell r="AV233">
            <v>0</v>
          </cell>
          <cell r="AW233">
            <v>0</v>
          </cell>
          <cell r="AX233">
            <v>0</v>
          </cell>
        </row>
        <row r="234">
          <cell r="A234">
            <v>46</v>
          </cell>
          <cell r="B234" t="str">
            <v>351.FN560</v>
          </cell>
          <cell r="D234" t="str">
            <v>351.FN560-P</v>
          </cell>
          <cell r="F234" t="str">
            <v>-</v>
          </cell>
          <cell r="G234">
            <v>380</v>
          </cell>
          <cell r="H234" t="str">
            <v>200 HP</v>
          </cell>
          <cell r="I234">
            <v>149.19999999999999</v>
          </cell>
          <cell r="J234" t="str">
            <v>MCC-391-XXX-A</v>
          </cell>
          <cell r="K234" t="str">
            <v>UG</v>
          </cell>
          <cell r="L234" t="str">
            <v>351.FN560</v>
          </cell>
          <cell r="M234" t="str">
            <v>0.6/1  KV ,CU/XLPE/STA/PVC ; 4C X 300 SQMM</v>
          </cell>
          <cell r="N234" t="str">
            <v>0.6/1  KV ,CU/XLPE/STA/PVC ; 6-4C X 300 SQMM</v>
          </cell>
          <cell r="O234">
            <v>300</v>
          </cell>
          <cell r="P234">
            <v>6</v>
          </cell>
          <cell r="Q234">
            <v>4</v>
          </cell>
          <cell r="R234">
            <v>69.5</v>
          </cell>
          <cell r="S234">
            <v>19</v>
          </cell>
          <cell r="T234">
            <v>6</v>
          </cell>
          <cell r="U234">
            <v>1</v>
          </cell>
          <cell r="V234">
            <v>337</v>
          </cell>
          <cell r="W234">
            <v>16</v>
          </cell>
          <cell r="X234">
            <v>1</v>
          </cell>
          <cell r="Y234">
            <v>1</v>
          </cell>
          <cell r="Z234">
            <v>16.850000000000001</v>
          </cell>
          <cell r="AA234">
            <v>397.85</v>
          </cell>
          <cell r="AB234">
            <v>2387.1000000000004</v>
          </cell>
          <cell r="AC234">
            <v>0</v>
          </cell>
          <cell r="AD234">
            <v>1</v>
          </cell>
          <cell r="AE234">
            <v>1</v>
          </cell>
          <cell r="AF234">
            <v>0</v>
          </cell>
          <cell r="AG234" t="str">
            <v>M75</v>
          </cell>
          <cell r="AH234" t="str">
            <v>ARMOUR</v>
          </cell>
          <cell r="AI234">
            <v>6</v>
          </cell>
          <cell r="AJ234">
            <v>6</v>
          </cell>
          <cell r="AK234">
            <v>48</v>
          </cell>
          <cell r="AL234">
            <v>1000</v>
          </cell>
          <cell r="AM234">
            <v>12</v>
          </cell>
          <cell r="AN234">
            <v>0</v>
          </cell>
          <cell r="AP234" t="str">
            <v>M</v>
          </cell>
          <cell r="AQ234">
            <v>0</v>
          </cell>
          <cell r="AR234" t="str">
            <v>LOW</v>
          </cell>
          <cell r="AS234" t="str">
            <v>SUBSTATION 391</v>
          </cell>
          <cell r="AT234" t="str">
            <v>MCC-391-XXX-A</v>
          </cell>
          <cell r="AU234" t="str">
            <v>.</v>
          </cell>
          <cell r="AV234">
            <v>0</v>
          </cell>
          <cell r="AW234">
            <v>0</v>
          </cell>
          <cell r="AX234">
            <v>0</v>
          </cell>
        </row>
        <row r="235">
          <cell r="A235">
            <v>47</v>
          </cell>
          <cell r="B235" t="str">
            <v>351.FN611</v>
          </cell>
          <cell r="D235" t="str">
            <v>351.FN611-P</v>
          </cell>
          <cell r="F235" t="str">
            <v>-</v>
          </cell>
          <cell r="G235">
            <v>380</v>
          </cell>
          <cell r="H235" t="str">
            <v>200 HP</v>
          </cell>
          <cell r="I235">
            <v>149.19999999999999</v>
          </cell>
          <cell r="J235" t="str">
            <v>MCC-391-XXX-A</v>
          </cell>
          <cell r="K235" t="str">
            <v>UG</v>
          </cell>
          <cell r="L235" t="str">
            <v>351.FN611</v>
          </cell>
          <cell r="M235" t="str">
            <v>0.6/1  KV ,CU/XLPE/STA/PVC ; 4C X 300 SQMM</v>
          </cell>
          <cell r="N235" t="str">
            <v>0.6/1  KV ,CU/XLPE/STA/PVC ; 6-4C X 300 SQMM</v>
          </cell>
          <cell r="O235">
            <v>300</v>
          </cell>
          <cell r="P235">
            <v>6</v>
          </cell>
          <cell r="Q235">
            <v>4</v>
          </cell>
          <cell r="R235">
            <v>69.5</v>
          </cell>
          <cell r="S235">
            <v>19</v>
          </cell>
          <cell r="T235">
            <v>6</v>
          </cell>
          <cell r="U235">
            <v>1</v>
          </cell>
          <cell r="V235">
            <v>337</v>
          </cell>
          <cell r="W235">
            <v>16</v>
          </cell>
          <cell r="X235">
            <v>1</v>
          </cell>
          <cell r="Y235">
            <v>1</v>
          </cell>
          <cell r="Z235">
            <v>16.850000000000001</v>
          </cell>
          <cell r="AA235">
            <v>397.85</v>
          </cell>
          <cell r="AB235">
            <v>2387.1000000000004</v>
          </cell>
          <cell r="AC235">
            <v>0</v>
          </cell>
          <cell r="AD235">
            <v>1</v>
          </cell>
          <cell r="AE235">
            <v>1</v>
          </cell>
          <cell r="AF235">
            <v>0</v>
          </cell>
          <cell r="AG235" t="str">
            <v>M75</v>
          </cell>
          <cell r="AH235" t="str">
            <v>ARMOUR</v>
          </cell>
          <cell r="AI235">
            <v>6</v>
          </cell>
          <cell r="AJ235">
            <v>6</v>
          </cell>
          <cell r="AK235">
            <v>48</v>
          </cell>
          <cell r="AL235">
            <v>1000</v>
          </cell>
          <cell r="AM235">
            <v>12</v>
          </cell>
          <cell r="AN235">
            <v>0</v>
          </cell>
          <cell r="AP235" t="str">
            <v>M</v>
          </cell>
          <cell r="AQ235">
            <v>0</v>
          </cell>
          <cell r="AR235" t="str">
            <v>LOW</v>
          </cell>
          <cell r="AS235" t="str">
            <v>SUBSTATION 391</v>
          </cell>
          <cell r="AT235" t="str">
            <v>MCC-391-XXX-A</v>
          </cell>
          <cell r="AU235" t="str">
            <v>.</v>
          </cell>
          <cell r="AV235">
            <v>0</v>
          </cell>
          <cell r="AW235">
            <v>0</v>
          </cell>
          <cell r="AX235">
            <v>0</v>
          </cell>
        </row>
        <row r="236">
          <cell r="A236">
            <v>47</v>
          </cell>
          <cell r="B236" t="str">
            <v>351.SM630</v>
          </cell>
          <cell r="D236" t="str">
            <v>351.SM630-P</v>
          </cell>
          <cell r="F236" t="str">
            <v>-</v>
          </cell>
          <cell r="G236">
            <v>380</v>
          </cell>
          <cell r="H236" t="str">
            <v>200 HP</v>
          </cell>
          <cell r="I236">
            <v>149.19999999999999</v>
          </cell>
          <cell r="J236" t="str">
            <v>MCC-391-XXX-A</v>
          </cell>
          <cell r="K236" t="str">
            <v>UG</v>
          </cell>
          <cell r="L236" t="str">
            <v>351.SM630</v>
          </cell>
          <cell r="M236" t="str">
            <v>0.6/1  KV ,CU/XLPE/STA/PVC ; 4C X 300 SQMM</v>
          </cell>
          <cell r="N236" t="str">
            <v>0.6/1  KV ,CU/XLPE/STA/PVC ; 6-4C X 300 SQMM</v>
          </cell>
          <cell r="O236">
            <v>300</v>
          </cell>
          <cell r="P236">
            <v>6</v>
          </cell>
          <cell r="Q236">
            <v>4</v>
          </cell>
          <cell r="R236">
            <v>69.5</v>
          </cell>
          <cell r="S236">
            <v>19</v>
          </cell>
          <cell r="T236">
            <v>6</v>
          </cell>
          <cell r="U236">
            <v>1</v>
          </cell>
          <cell r="V236">
            <v>337</v>
          </cell>
          <cell r="W236">
            <v>16</v>
          </cell>
          <cell r="X236">
            <v>1</v>
          </cell>
          <cell r="Y236">
            <v>1</v>
          </cell>
          <cell r="Z236">
            <v>16.850000000000001</v>
          </cell>
          <cell r="AA236">
            <v>397.85</v>
          </cell>
          <cell r="AB236">
            <v>2387.1000000000004</v>
          </cell>
          <cell r="AC236">
            <v>0</v>
          </cell>
          <cell r="AD236">
            <v>1</v>
          </cell>
          <cell r="AE236">
            <v>1</v>
          </cell>
          <cell r="AF236">
            <v>0</v>
          </cell>
          <cell r="AG236" t="str">
            <v>M75</v>
          </cell>
          <cell r="AH236" t="str">
            <v>ARMOUR</v>
          </cell>
          <cell r="AI236">
            <v>6</v>
          </cell>
          <cell r="AJ236">
            <v>6</v>
          </cell>
          <cell r="AK236">
            <v>48</v>
          </cell>
          <cell r="AL236">
            <v>1000</v>
          </cell>
          <cell r="AM236">
            <v>12</v>
          </cell>
          <cell r="AN236">
            <v>0</v>
          </cell>
          <cell r="AP236" t="str">
            <v>M</v>
          </cell>
          <cell r="AQ236">
            <v>0</v>
          </cell>
          <cell r="AR236" t="str">
            <v>LOW</v>
          </cell>
          <cell r="AS236" t="str">
            <v>SUBSTATION 391</v>
          </cell>
          <cell r="AT236" t="str">
            <v>MCC-391-XXX-A</v>
          </cell>
          <cell r="AU236" t="str">
            <v>.</v>
          </cell>
          <cell r="AV236">
            <v>0</v>
          </cell>
          <cell r="AW236">
            <v>0</v>
          </cell>
          <cell r="AX236">
            <v>0</v>
          </cell>
        </row>
        <row r="237">
          <cell r="A237">
            <v>48</v>
          </cell>
          <cell r="B237" t="str">
            <v>351.FN641</v>
          </cell>
          <cell r="D237" t="str">
            <v>351.FN641-P</v>
          </cell>
          <cell r="F237" t="str">
            <v>-</v>
          </cell>
          <cell r="G237">
            <v>380</v>
          </cell>
          <cell r="H237" t="str">
            <v>200 HP</v>
          </cell>
          <cell r="I237">
            <v>149.19999999999999</v>
          </cell>
          <cell r="J237" t="str">
            <v>MCC-391-XXX-A</v>
          </cell>
          <cell r="K237" t="str">
            <v>UG</v>
          </cell>
          <cell r="L237" t="str">
            <v>351.FN641</v>
          </cell>
          <cell r="M237" t="str">
            <v>0.6/1  KV ,CU/XLPE/STA/PVC ; 4C X 300 SQMM</v>
          </cell>
          <cell r="N237" t="str">
            <v>0.6/1  KV ,CU/XLPE/STA/PVC ; 6-4C X 300 SQMM</v>
          </cell>
          <cell r="O237">
            <v>300</v>
          </cell>
          <cell r="P237">
            <v>6</v>
          </cell>
          <cell r="Q237">
            <v>4</v>
          </cell>
          <cell r="R237">
            <v>69.5</v>
          </cell>
          <cell r="S237">
            <v>19</v>
          </cell>
          <cell r="T237">
            <v>6</v>
          </cell>
          <cell r="U237">
            <v>1</v>
          </cell>
          <cell r="V237">
            <v>337</v>
          </cell>
          <cell r="W237">
            <v>16</v>
          </cell>
          <cell r="X237">
            <v>1</v>
          </cell>
          <cell r="Y237">
            <v>1</v>
          </cell>
          <cell r="Z237">
            <v>16.850000000000001</v>
          </cell>
          <cell r="AA237">
            <v>397.85</v>
          </cell>
          <cell r="AB237">
            <v>2387.1000000000004</v>
          </cell>
          <cell r="AC237">
            <v>0</v>
          </cell>
          <cell r="AD237">
            <v>1</v>
          </cell>
          <cell r="AE237">
            <v>1</v>
          </cell>
          <cell r="AF237">
            <v>0</v>
          </cell>
          <cell r="AG237" t="str">
            <v>M75</v>
          </cell>
          <cell r="AH237" t="str">
            <v>ARMOUR</v>
          </cell>
          <cell r="AI237">
            <v>6</v>
          </cell>
          <cell r="AJ237">
            <v>6</v>
          </cell>
          <cell r="AK237">
            <v>48</v>
          </cell>
          <cell r="AL237">
            <v>1000</v>
          </cell>
          <cell r="AM237">
            <v>12</v>
          </cell>
          <cell r="AN237">
            <v>0</v>
          </cell>
          <cell r="AP237" t="str">
            <v>M</v>
          </cell>
          <cell r="AQ237">
            <v>0</v>
          </cell>
          <cell r="AR237" t="str">
            <v>LOW</v>
          </cell>
          <cell r="AS237" t="str">
            <v>SUBSTATION 391</v>
          </cell>
          <cell r="AT237" t="str">
            <v>MCC-391-XXX-A</v>
          </cell>
          <cell r="AU237" t="str">
            <v>.</v>
          </cell>
          <cell r="AV237">
            <v>0</v>
          </cell>
          <cell r="AW237">
            <v>0</v>
          </cell>
          <cell r="AX237">
            <v>0</v>
          </cell>
        </row>
        <row r="238">
          <cell r="A238">
            <v>49</v>
          </cell>
          <cell r="B238" t="str">
            <v>351.FN681</v>
          </cell>
          <cell r="D238" t="str">
            <v>351.FN681-P</v>
          </cell>
          <cell r="F238" t="str">
            <v>-</v>
          </cell>
          <cell r="G238">
            <v>380</v>
          </cell>
          <cell r="H238" t="str">
            <v>200 HP</v>
          </cell>
          <cell r="I238">
            <v>149.19999999999999</v>
          </cell>
          <cell r="J238" t="str">
            <v>MCC-391-XXX-A</v>
          </cell>
          <cell r="K238" t="str">
            <v>UG</v>
          </cell>
          <cell r="L238" t="str">
            <v>351.FN681</v>
          </cell>
          <cell r="M238" t="str">
            <v>0.6/1  KV ,CU/XLPE/STA/PVC ; 4C X 300 SQMM</v>
          </cell>
          <cell r="N238" t="str">
            <v>0.6/1  KV ,CU/XLPE/STA/PVC ; 6-4C X 300 SQMM</v>
          </cell>
          <cell r="O238">
            <v>300</v>
          </cell>
          <cell r="P238">
            <v>6</v>
          </cell>
          <cell r="Q238">
            <v>4</v>
          </cell>
          <cell r="R238">
            <v>69.5</v>
          </cell>
          <cell r="S238">
            <v>19</v>
          </cell>
          <cell r="T238">
            <v>6</v>
          </cell>
          <cell r="U238">
            <v>1</v>
          </cell>
          <cell r="V238">
            <v>337</v>
          </cell>
          <cell r="W238">
            <v>16</v>
          </cell>
          <cell r="X238">
            <v>1</v>
          </cell>
          <cell r="Y238">
            <v>1</v>
          </cell>
          <cell r="Z238">
            <v>16.850000000000001</v>
          </cell>
          <cell r="AA238">
            <v>397.85</v>
          </cell>
          <cell r="AB238">
            <v>2387.1000000000004</v>
          </cell>
          <cell r="AC238">
            <v>0</v>
          </cell>
          <cell r="AD238">
            <v>1</v>
          </cell>
          <cell r="AE238">
            <v>1</v>
          </cell>
          <cell r="AF238">
            <v>0</v>
          </cell>
          <cell r="AG238" t="str">
            <v>M75</v>
          </cell>
          <cell r="AH238" t="str">
            <v>ARMOUR</v>
          </cell>
          <cell r="AI238">
            <v>6</v>
          </cell>
          <cell r="AJ238">
            <v>6</v>
          </cell>
          <cell r="AK238">
            <v>48</v>
          </cell>
          <cell r="AL238">
            <v>1000</v>
          </cell>
          <cell r="AM238">
            <v>12</v>
          </cell>
          <cell r="AN238">
            <v>0</v>
          </cell>
          <cell r="AP238" t="str">
            <v>M</v>
          </cell>
          <cell r="AQ238">
            <v>0</v>
          </cell>
          <cell r="AR238" t="str">
            <v>LOW</v>
          </cell>
          <cell r="AS238" t="str">
            <v>SUBSTATION 391</v>
          </cell>
          <cell r="AT238" t="str">
            <v>MCC-391-XXX-A</v>
          </cell>
          <cell r="AU238" t="str">
            <v>.</v>
          </cell>
          <cell r="AV238">
            <v>0</v>
          </cell>
          <cell r="AW238">
            <v>0</v>
          </cell>
          <cell r="AX238">
            <v>0</v>
          </cell>
        </row>
        <row r="239">
          <cell r="A239">
            <v>50</v>
          </cell>
          <cell r="B239" t="str">
            <v>351.CA900</v>
          </cell>
          <cell r="D239" t="str">
            <v>351.CA900-P</v>
          </cell>
          <cell r="F239" t="str">
            <v>FEEDER FOR 351.CA900</v>
          </cell>
          <cell r="G239">
            <v>380</v>
          </cell>
          <cell r="H239" t="str">
            <v>149.2 kW</v>
          </cell>
          <cell r="I239">
            <v>149.19999999999999</v>
          </cell>
          <cell r="J239" t="str">
            <v>MCC-391-XXX-A</v>
          </cell>
          <cell r="K239" t="str">
            <v>UG</v>
          </cell>
          <cell r="L239" t="str">
            <v>351.CA900</v>
          </cell>
          <cell r="M239" t="str">
            <v>0.6/1  KV ,CU/XLPE/STA/PVC ; 4C X 300 SQMM</v>
          </cell>
          <cell r="N239" t="str">
            <v>0.6/1  KV ,CU/XLPE/STA/PVC ; 6-4C X 300 SQMM</v>
          </cell>
          <cell r="O239">
            <v>300</v>
          </cell>
          <cell r="P239">
            <v>6</v>
          </cell>
          <cell r="Q239">
            <v>4</v>
          </cell>
          <cell r="R239">
            <v>69.5</v>
          </cell>
          <cell r="S239">
            <v>19</v>
          </cell>
          <cell r="T239">
            <v>6</v>
          </cell>
          <cell r="U239">
            <v>1</v>
          </cell>
          <cell r="V239">
            <v>337</v>
          </cell>
          <cell r="W239">
            <v>16</v>
          </cell>
          <cell r="X239">
            <v>1</v>
          </cell>
          <cell r="Y239">
            <v>1</v>
          </cell>
          <cell r="Z239">
            <v>16.850000000000001</v>
          </cell>
          <cell r="AA239">
            <v>397.85</v>
          </cell>
          <cell r="AB239">
            <v>2387.1000000000004</v>
          </cell>
          <cell r="AC239">
            <v>0</v>
          </cell>
          <cell r="AD239">
            <v>1</v>
          </cell>
          <cell r="AE239">
            <v>1</v>
          </cell>
          <cell r="AF239">
            <v>0</v>
          </cell>
          <cell r="AG239" t="str">
            <v>M75</v>
          </cell>
          <cell r="AH239" t="str">
            <v>ARMOUR</v>
          </cell>
          <cell r="AI239">
            <v>6</v>
          </cell>
          <cell r="AJ239">
            <v>6</v>
          </cell>
          <cell r="AK239">
            <v>48</v>
          </cell>
          <cell r="AL239">
            <v>1000</v>
          </cell>
          <cell r="AM239">
            <v>12</v>
          </cell>
          <cell r="AN239">
            <v>0</v>
          </cell>
          <cell r="AP239" t="str">
            <v>F</v>
          </cell>
          <cell r="AQ239">
            <v>0</v>
          </cell>
          <cell r="AR239" t="str">
            <v>LOW</v>
          </cell>
          <cell r="AS239" t="str">
            <v>SUBSTATION 391</v>
          </cell>
          <cell r="AT239" t="str">
            <v>MCC-391-XXX-A</v>
          </cell>
          <cell r="AU239" t="str">
            <v>.</v>
          </cell>
          <cell r="AV239">
            <v>0</v>
          </cell>
          <cell r="AW239">
            <v>0</v>
          </cell>
          <cell r="AX239">
            <v>0</v>
          </cell>
        </row>
        <row r="240">
          <cell r="A240">
            <v>51</v>
          </cell>
          <cell r="B240" t="str">
            <v>351.CA900-A</v>
          </cell>
          <cell r="D240" t="str">
            <v>351.CA900-A-P</v>
          </cell>
          <cell r="F240" t="str">
            <v>-</v>
          </cell>
          <cell r="G240">
            <v>380</v>
          </cell>
          <cell r="H240" t="str">
            <v>200 HP</v>
          </cell>
          <cell r="I240">
            <v>149.19999999999999</v>
          </cell>
          <cell r="J240" t="str">
            <v>MCC-391-XXX-A</v>
          </cell>
          <cell r="K240" t="str">
            <v>UG</v>
          </cell>
          <cell r="L240" t="str">
            <v>351.CA900-A</v>
          </cell>
          <cell r="M240" t="str">
            <v>0.6/1  KV ,CU/XLPE/STA/PVC ; 4C X 300 SQMM</v>
          </cell>
          <cell r="N240" t="str">
            <v>0.6/1  KV ,CU/XLPE/STA/PVC ; 6-4C X 300 SQMM</v>
          </cell>
          <cell r="O240">
            <v>300</v>
          </cell>
          <cell r="P240">
            <v>6</v>
          </cell>
          <cell r="Q240">
            <v>4</v>
          </cell>
          <cell r="R240">
            <v>69.5</v>
          </cell>
          <cell r="S240">
            <v>19</v>
          </cell>
          <cell r="T240">
            <v>6</v>
          </cell>
          <cell r="U240">
            <v>1</v>
          </cell>
          <cell r="V240">
            <v>337</v>
          </cell>
          <cell r="W240">
            <v>16</v>
          </cell>
          <cell r="X240">
            <v>1</v>
          </cell>
          <cell r="Y240">
            <v>1</v>
          </cell>
          <cell r="Z240">
            <v>16.850000000000001</v>
          </cell>
          <cell r="AA240">
            <v>397.85</v>
          </cell>
          <cell r="AB240">
            <v>2387.1000000000004</v>
          </cell>
          <cell r="AC240">
            <v>0</v>
          </cell>
          <cell r="AD240">
            <v>1</v>
          </cell>
          <cell r="AE240">
            <v>1</v>
          </cell>
          <cell r="AF240">
            <v>0</v>
          </cell>
          <cell r="AG240" t="str">
            <v>M75</v>
          </cell>
          <cell r="AH240" t="str">
            <v>ARMOUR</v>
          </cell>
          <cell r="AI240">
            <v>6</v>
          </cell>
          <cell r="AJ240">
            <v>6</v>
          </cell>
          <cell r="AK240">
            <v>48</v>
          </cell>
          <cell r="AL240">
            <v>1000</v>
          </cell>
          <cell r="AM240">
            <v>12</v>
          </cell>
          <cell r="AN240">
            <v>0</v>
          </cell>
          <cell r="AP240" t="str">
            <v>M</v>
          </cell>
          <cell r="AQ240">
            <v>0</v>
          </cell>
          <cell r="AR240" t="str">
            <v>LOW</v>
          </cell>
          <cell r="AS240" t="str">
            <v>SUBSTATION 391</v>
          </cell>
          <cell r="AT240" t="str">
            <v>MCC-391-XXX-A</v>
          </cell>
          <cell r="AU240" t="str">
            <v>.</v>
          </cell>
          <cell r="AV240">
            <v>0</v>
          </cell>
          <cell r="AW240">
            <v>0</v>
          </cell>
          <cell r="AX240">
            <v>0</v>
          </cell>
        </row>
        <row r="241">
          <cell r="A241">
            <v>52</v>
          </cell>
          <cell r="B241" t="str">
            <v>351.CA900-B</v>
          </cell>
          <cell r="D241" t="str">
            <v>351.CA900-B-P</v>
          </cell>
          <cell r="F241" t="str">
            <v>-</v>
          </cell>
          <cell r="G241">
            <v>380</v>
          </cell>
          <cell r="H241" t="str">
            <v>200 HP</v>
          </cell>
          <cell r="I241">
            <v>149.19999999999999</v>
          </cell>
          <cell r="J241" t="str">
            <v>MCC-391-XXX-A</v>
          </cell>
          <cell r="K241" t="str">
            <v>UG</v>
          </cell>
          <cell r="L241" t="str">
            <v>351.CA900-B</v>
          </cell>
          <cell r="M241" t="str">
            <v>0.6/1  KV ,CU/XLPE/STA/PVC ; 4C X 300 SQMM</v>
          </cell>
          <cell r="N241" t="str">
            <v>0.6/1  KV ,CU/XLPE/STA/PVC ; 6-4C X 300 SQMM</v>
          </cell>
          <cell r="O241">
            <v>300</v>
          </cell>
          <cell r="P241">
            <v>6</v>
          </cell>
          <cell r="Q241">
            <v>4</v>
          </cell>
          <cell r="R241">
            <v>69.5</v>
          </cell>
          <cell r="S241">
            <v>19</v>
          </cell>
          <cell r="T241">
            <v>6</v>
          </cell>
          <cell r="U241">
            <v>1</v>
          </cell>
          <cell r="V241">
            <v>337</v>
          </cell>
          <cell r="W241">
            <v>16</v>
          </cell>
          <cell r="X241">
            <v>1</v>
          </cell>
          <cell r="Y241">
            <v>1</v>
          </cell>
          <cell r="Z241">
            <v>16.850000000000001</v>
          </cell>
          <cell r="AA241">
            <v>397.85</v>
          </cell>
          <cell r="AB241">
            <v>2387.1000000000004</v>
          </cell>
          <cell r="AC241">
            <v>0</v>
          </cell>
          <cell r="AD241">
            <v>1</v>
          </cell>
          <cell r="AE241">
            <v>1</v>
          </cell>
          <cell r="AF241">
            <v>0</v>
          </cell>
          <cell r="AG241" t="str">
            <v>M75</v>
          </cell>
          <cell r="AH241" t="str">
            <v>ARMOUR</v>
          </cell>
          <cell r="AI241">
            <v>6</v>
          </cell>
          <cell r="AJ241">
            <v>6</v>
          </cell>
          <cell r="AK241">
            <v>48</v>
          </cell>
          <cell r="AL241">
            <v>1000</v>
          </cell>
          <cell r="AM241">
            <v>12</v>
          </cell>
          <cell r="AN241">
            <v>0</v>
          </cell>
          <cell r="AP241" t="str">
            <v>M</v>
          </cell>
          <cell r="AQ241">
            <v>0</v>
          </cell>
          <cell r="AR241" t="str">
            <v>LOW</v>
          </cell>
          <cell r="AS241" t="str">
            <v>SUBSTATION 391</v>
          </cell>
          <cell r="AT241" t="str">
            <v>MCC-391-XXX-A</v>
          </cell>
          <cell r="AU241" t="str">
            <v>.</v>
          </cell>
          <cell r="AV241">
            <v>0</v>
          </cell>
          <cell r="AW241">
            <v>0</v>
          </cell>
          <cell r="AX241">
            <v>0</v>
          </cell>
        </row>
        <row r="242">
          <cell r="A242">
            <v>53</v>
          </cell>
          <cell r="B242" t="str">
            <v>351.CA900-C</v>
          </cell>
          <cell r="D242" t="str">
            <v>351.CA900-C-P</v>
          </cell>
          <cell r="F242" t="str">
            <v>-</v>
          </cell>
          <cell r="G242">
            <v>380</v>
          </cell>
          <cell r="H242" t="str">
            <v>200 HP</v>
          </cell>
          <cell r="I242">
            <v>149.19999999999999</v>
          </cell>
          <cell r="J242" t="str">
            <v>MCC-391-XXX-A</v>
          </cell>
          <cell r="K242" t="str">
            <v>UG</v>
          </cell>
          <cell r="L242" t="str">
            <v>351.CA900-C</v>
          </cell>
          <cell r="M242" t="str">
            <v>0.6/1  KV ,CU/XLPE/STA/PVC ; 4C X 300 SQMM</v>
          </cell>
          <cell r="N242" t="str">
            <v>0.6/1  KV ,CU/XLPE/STA/PVC ; 6-4C X 300 SQMM</v>
          </cell>
          <cell r="O242">
            <v>300</v>
          </cell>
          <cell r="P242">
            <v>6</v>
          </cell>
          <cell r="Q242">
            <v>4</v>
          </cell>
          <cell r="R242">
            <v>69.5</v>
          </cell>
          <cell r="S242">
            <v>19</v>
          </cell>
          <cell r="T242">
            <v>6</v>
          </cell>
          <cell r="U242">
            <v>1</v>
          </cell>
          <cell r="V242">
            <v>337</v>
          </cell>
          <cell r="W242">
            <v>16</v>
          </cell>
          <cell r="X242">
            <v>1</v>
          </cell>
          <cell r="Y242">
            <v>1</v>
          </cell>
          <cell r="Z242">
            <v>16.850000000000001</v>
          </cell>
          <cell r="AA242">
            <v>397.85</v>
          </cell>
          <cell r="AB242">
            <v>2387.1000000000004</v>
          </cell>
          <cell r="AC242">
            <v>0</v>
          </cell>
          <cell r="AD242">
            <v>1</v>
          </cell>
          <cell r="AE242">
            <v>1</v>
          </cell>
          <cell r="AF242">
            <v>0</v>
          </cell>
          <cell r="AG242" t="str">
            <v>M75</v>
          </cell>
          <cell r="AH242" t="str">
            <v>ARMOUR</v>
          </cell>
          <cell r="AI242">
            <v>6</v>
          </cell>
          <cell r="AJ242">
            <v>6</v>
          </cell>
          <cell r="AK242">
            <v>48</v>
          </cell>
          <cell r="AL242">
            <v>1000</v>
          </cell>
          <cell r="AM242">
            <v>12</v>
          </cell>
          <cell r="AN242">
            <v>0</v>
          </cell>
          <cell r="AP242" t="str">
            <v>M</v>
          </cell>
          <cell r="AQ242">
            <v>0</v>
          </cell>
          <cell r="AR242" t="str">
            <v>LOW</v>
          </cell>
          <cell r="AS242" t="str">
            <v>SUBSTATION 391</v>
          </cell>
          <cell r="AT242" t="str">
            <v>MCC-391-XXX-A</v>
          </cell>
          <cell r="AU242" t="str">
            <v>.</v>
          </cell>
          <cell r="AV242">
            <v>0</v>
          </cell>
          <cell r="AW242">
            <v>0</v>
          </cell>
          <cell r="AX242">
            <v>0</v>
          </cell>
        </row>
        <row r="243">
          <cell r="A243">
            <v>53</v>
          </cell>
          <cell r="B243" t="str">
            <v>351.CA900-D</v>
          </cell>
          <cell r="D243" t="str">
            <v>351.CA900-D-P</v>
          </cell>
          <cell r="F243" t="str">
            <v>-</v>
          </cell>
          <cell r="G243">
            <v>380</v>
          </cell>
          <cell r="H243" t="str">
            <v>200 HP</v>
          </cell>
          <cell r="I243">
            <v>149.19999999999999</v>
          </cell>
          <cell r="J243" t="str">
            <v>MCC-391-XXX-A</v>
          </cell>
          <cell r="K243" t="str">
            <v>UG</v>
          </cell>
          <cell r="L243" t="str">
            <v>351.CA900-D</v>
          </cell>
          <cell r="M243" t="str">
            <v>0.6/1  KV ,CU/XLPE/STA/PVC ; 4C X 300 SQMM</v>
          </cell>
          <cell r="N243" t="str">
            <v>0.6/1  KV ,CU/XLPE/STA/PVC ; 6-4C X 300 SQMM</v>
          </cell>
          <cell r="O243">
            <v>300</v>
          </cell>
          <cell r="P243">
            <v>6</v>
          </cell>
          <cell r="Q243">
            <v>4</v>
          </cell>
          <cell r="R243">
            <v>69.5</v>
          </cell>
          <cell r="S243">
            <v>19</v>
          </cell>
          <cell r="T243">
            <v>6</v>
          </cell>
          <cell r="U243">
            <v>1</v>
          </cell>
          <cell r="V243">
            <v>337</v>
          </cell>
          <cell r="W243">
            <v>16</v>
          </cell>
          <cell r="X243">
            <v>1</v>
          </cell>
          <cell r="Y243">
            <v>1</v>
          </cell>
          <cell r="Z243">
            <v>16.850000000000001</v>
          </cell>
          <cell r="AA243">
            <v>397.85</v>
          </cell>
          <cell r="AB243">
            <v>2387.1000000000004</v>
          </cell>
          <cell r="AC243">
            <v>0</v>
          </cell>
          <cell r="AD243">
            <v>1</v>
          </cell>
          <cell r="AE243">
            <v>1</v>
          </cell>
          <cell r="AF243">
            <v>0</v>
          </cell>
          <cell r="AG243" t="str">
            <v>M75</v>
          </cell>
          <cell r="AH243" t="str">
            <v>ARMOUR</v>
          </cell>
          <cell r="AI243">
            <v>6</v>
          </cell>
          <cell r="AJ243">
            <v>6</v>
          </cell>
          <cell r="AK243">
            <v>48</v>
          </cell>
          <cell r="AL243">
            <v>1000</v>
          </cell>
          <cell r="AM243">
            <v>12</v>
          </cell>
          <cell r="AN243">
            <v>0</v>
          </cell>
          <cell r="AP243" t="str">
            <v>M</v>
          </cell>
          <cell r="AQ243">
            <v>0</v>
          </cell>
          <cell r="AR243" t="str">
            <v>LOW</v>
          </cell>
          <cell r="AS243" t="str">
            <v>SUBSTATION 391</v>
          </cell>
          <cell r="AT243" t="str">
            <v>MCC-391-XXX-A</v>
          </cell>
          <cell r="AU243" t="str">
            <v>.</v>
          </cell>
          <cell r="AV243">
            <v>0</v>
          </cell>
          <cell r="AW243">
            <v>0</v>
          </cell>
          <cell r="AX243">
            <v>0</v>
          </cell>
        </row>
        <row r="244">
          <cell r="A244">
            <v>54</v>
          </cell>
          <cell r="B244" t="str">
            <v>351.CA900-E</v>
          </cell>
          <cell r="D244" t="str">
            <v>351.CA900-E-P</v>
          </cell>
          <cell r="F244" t="str">
            <v>-</v>
          </cell>
          <cell r="G244">
            <v>380</v>
          </cell>
          <cell r="H244" t="str">
            <v>200 HP</v>
          </cell>
          <cell r="I244">
            <v>149.19999999999999</v>
          </cell>
          <cell r="J244" t="str">
            <v>MCC-391-XXX-A</v>
          </cell>
          <cell r="K244" t="str">
            <v>UG</v>
          </cell>
          <cell r="L244" t="str">
            <v>351.CA900-E</v>
          </cell>
          <cell r="M244" t="str">
            <v>0.6/1  KV ,CU/XLPE/STA/PVC ; 4C X 300 SQMM</v>
          </cell>
          <cell r="N244" t="str">
            <v>0.6/1  KV ,CU/XLPE/STA/PVC ; 6-4C X 300 SQMM</v>
          </cell>
          <cell r="O244">
            <v>300</v>
          </cell>
          <cell r="P244">
            <v>6</v>
          </cell>
          <cell r="Q244">
            <v>4</v>
          </cell>
          <cell r="R244">
            <v>69.5</v>
          </cell>
          <cell r="S244">
            <v>19</v>
          </cell>
          <cell r="T244">
            <v>6</v>
          </cell>
          <cell r="U244">
            <v>1</v>
          </cell>
          <cell r="V244">
            <v>337</v>
          </cell>
          <cell r="W244">
            <v>16</v>
          </cell>
          <cell r="X244">
            <v>1</v>
          </cell>
          <cell r="Y244">
            <v>1</v>
          </cell>
          <cell r="Z244">
            <v>16.850000000000001</v>
          </cell>
          <cell r="AA244">
            <v>397.85</v>
          </cell>
          <cell r="AB244">
            <v>2387.1000000000004</v>
          </cell>
          <cell r="AC244">
            <v>0</v>
          </cell>
          <cell r="AD244">
            <v>1</v>
          </cell>
          <cell r="AE244">
            <v>1</v>
          </cell>
          <cell r="AF244">
            <v>0</v>
          </cell>
          <cell r="AG244" t="str">
            <v>M75</v>
          </cell>
          <cell r="AH244" t="str">
            <v>ARMOUR</v>
          </cell>
          <cell r="AI244">
            <v>6</v>
          </cell>
          <cell r="AJ244">
            <v>6</v>
          </cell>
          <cell r="AK244">
            <v>48</v>
          </cell>
          <cell r="AL244">
            <v>1000</v>
          </cell>
          <cell r="AM244">
            <v>12</v>
          </cell>
          <cell r="AN244">
            <v>0</v>
          </cell>
          <cell r="AP244" t="str">
            <v>M</v>
          </cell>
          <cell r="AQ244">
            <v>0</v>
          </cell>
          <cell r="AR244" t="str">
            <v>LOW</v>
          </cell>
          <cell r="AS244" t="str">
            <v>SUBSTATION 391</v>
          </cell>
          <cell r="AT244" t="str">
            <v>MCC-391-XXX-A</v>
          </cell>
          <cell r="AU244" t="str">
            <v>.</v>
          </cell>
          <cell r="AV244">
            <v>0</v>
          </cell>
          <cell r="AW244">
            <v>0</v>
          </cell>
          <cell r="AX244">
            <v>0</v>
          </cell>
        </row>
        <row r="247">
          <cell r="C247" t="str">
            <v>NOTE :</v>
          </cell>
        </row>
        <row r="248">
          <cell r="C248">
            <v>1</v>
          </cell>
          <cell r="D248" t="str">
            <v>not real power consumtions</v>
          </cell>
        </row>
        <row r="249">
          <cell r="C249">
            <v>2</v>
          </cell>
          <cell r="D249" t="str">
            <v>Cable Power Mengunakan Catalog GT Kabel Indonesia</v>
          </cell>
        </row>
      </sheetData>
      <sheetData sheetId="21"/>
      <sheetData sheetId="22">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PREHEATER</v>
          </cell>
          <cell r="D24" t="str">
            <v>SUBSTATION 791</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MCC-791-XXX-A</v>
          </cell>
        </row>
        <row r="26">
          <cell r="A26">
            <v>1</v>
          </cell>
          <cell r="B26" t="str">
            <v>421.DG180</v>
          </cell>
          <cell r="D26" t="str">
            <v>421.DG180-P</v>
          </cell>
          <cell r="F26" t="str">
            <v>DIVIDING GATE</v>
          </cell>
          <cell r="G26">
            <v>380</v>
          </cell>
          <cell r="H26" t="str">
            <v>200 HP</v>
          </cell>
          <cell r="I26">
            <v>149.19999999999999</v>
          </cell>
          <cell r="J26" t="str">
            <v>MCC-791-XXX-A</v>
          </cell>
          <cell r="K26" t="str">
            <v>UG</v>
          </cell>
          <cell r="L26" t="str">
            <v>421.DG180</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791</v>
          </cell>
          <cell r="AT26" t="str">
            <v>MCC-791-XXX-A</v>
          </cell>
          <cell r="AU26" t="str">
            <v>.</v>
          </cell>
          <cell r="AV26">
            <v>0</v>
          </cell>
          <cell r="AW26">
            <v>0</v>
          </cell>
          <cell r="AX26">
            <v>0</v>
          </cell>
        </row>
        <row r="27">
          <cell r="A27">
            <v>2</v>
          </cell>
          <cell r="B27" t="str">
            <v>421.SD420</v>
          </cell>
          <cell r="D27" t="str">
            <v>421.SD420-P</v>
          </cell>
          <cell r="F27" t="str">
            <v>HOISTING DAMPER</v>
          </cell>
          <cell r="G27">
            <v>380</v>
          </cell>
          <cell r="H27" t="str">
            <v>200 HP</v>
          </cell>
          <cell r="I27">
            <v>149.19999999999999</v>
          </cell>
          <cell r="J27" t="str">
            <v>MCC-791-XXX-A</v>
          </cell>
          <cell r="K27" t="str">
            <v>UG</v>
          </cell>
          <cell r="L27" t="str">
            <v>421.SD420</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791</v>
          </cell>
          <cell r="AT27" t="str">
            <v>MCC-791-XXX-A</v>
          </cell>
          <cell r="AU27" t="str">
            <v>.</v>
          </cell>
          <cell r="AV27">
            <v>0</v>
          </cell>
          <cell r="AW27">
            <v>0</v>
          </cell>
          <cell r="AX27">
            <v>0</v>
          </cell>
        </row>
        <row r="28">
          <cell r="A28">
            <v>3</v>
          </cell>
          <cell r="B28" t="str">
            <v>421.SD425</v>
          </cell>
          <cell r="D28" t="str">
            <v>421.SD425-P</v>
          </cell>
          <cell r="F28" t="str">
            <v>-</v>
          </cell>
          <cell r="G28">
            <v>380</v>
          </cell>
          <cell r="H28" t="str">
            <v>200 HP</v>
          </cell>
          <cell r="I28">
            <v>149.19999999999999</v>
          </cell>
          <cell r="J28" t="str">
            <v>MCC-791-XXX-A</v>
          </cell>
          <cell r="K28" t="str">
            <v>UG</v>
          </cell>
          <cell r="L28" t="str">
            <v>421.SD425</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791</v>
          </cell>
          <cell r="AT28" t="str">
            <v>MCC-791-XXX-A</v>
          </cell>
          <cell r="AU28" t="str">
            <v>.</v>
          </cell>
          <cell r="AV28">
            <v>0</v>
          </cell>
          <cell r="AW28">
            <v>0</v>
          </cell>
          <cell r="AX28">
            <v>0</v>
          </cell>
        </row>
        <row r="29">
          <cell r="A29">
            <v>4</v>
          </cell>
          <cell r="B29" t="str">
            <v>421.XA440</v>
          </cell>
          <cell r="D29" t="str">
            <v>421.XA440-P</v>
          </cell>
          <cell r="F29" t="str">
            <v>ACCES PLATFORM</v>
          </cell>
          <cell r="G29">
            <v>380</v>
          </cell>
          <cell r="H29" t="str">
            <v>200 HP</v>
          </cell>
          <cell r="I29">
            <v>149.19999999999999</v>
          </cell>
          <cell r="J29" t="str">
            <v>MCC-791-XXX-A</v>
          </cell>
          <cell r="K29" t="str">
            <v>UG</v>
          </cell>
          <cell r="L29" t="str">
            <v>421.XA440</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791</v>
          </cell>
          <cell r="AT29" t="str">
            <v>MCC-791-XXX-A</v>
          </cell>
          <cell r="AU29" t="str">
            <v>.</v>
          </cell>
          <cell r="AV29">
            <v>0</v>
          </cell>
          <cell r="AW29">
            <v>0</v>
          </cell>
          <cell r="AX29">
            <v>0</v>
          </cell>
        </row>
        <row r="30">
          <cell r="A30">
            <v>5</v>
          </cell>
          <cell r="B30" t="str">
            <v>421.FN505</v>
          </cell>
          <cell r="D30" t="str">
            <v>421.FN505-P</v>
          </cell>
          <cell r="F30" t="str">
            <v>COOLING AIR FAN</v>
          </cell>
          <cell r="G30">
            <v>380</v>
          </cell>
          <cell r="H30" t="str">
            <v>200 HP</v>
          </cell>
          <cell r="I30">
            <v>149.19999999999999</v>
          </cell>
          <cell r="J30" t="str">
            <v>MCC-791-XXX-A</v>
          </cell>
          <cell r="K30" t="str">
            <v>UG</v>
          </cell>
          <cell r="L30" t="str">
            <v>421.FN505</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M</v>
          </cell>
          <cell r="AQ30">
            <v>0</v>
          </cell>
          <cell r="AR30" t="str">
            <v>LOW</v>
          </cell>
          <cell r="AS30" t="str">
            <v>SUBSTATION 791</v>
          </cell>
          <cell r="AT30" t="str">
            <v>MCC-791-XXX-A</v>
          </cell>
          <cell r="AU30" t="str">
            <v>.</v>
          </cell>
          <cell r="AV30">
            <v>0</v>
          </cell>
          <cell r="AW30">
            <v>0</v>
          </cell>
          <cell r="AX30">
            <v>0</v>
          </cell>
        </row>
        <row r="31">
          <cell r="A31">
            <v>6</v>
          </cell>
          <cell r="B31" t="str">
            <v>421.EL990</v>
          </cell>
          <cell r="D31" t="str">
            <v>421.EL990-P</v>
          </cell>
          <cell r="F31" t="str">
            <v>PASSANGER AND GOODS ELEVATOR</v>
          </cell>
          <cell r="G31">
            <v>380</v>
          </cell>
          <cell r="H31" t="str">
            <v>200 HP</v>
          </cell>
          <cell r="I31">
            <v>149.19999999999999</v>
          </cell>
          <cell r="J31" t="str">
            <v>MCC-791-XXX-A</v>
          </cell>
          <cell r="K31" t="str">
            <v>UG</v>
          </cell>
          <cell r="L31" t="str">
            <v>421.EL990</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791</v>
          </cell>
          <cell r="AT31" t="str">
            <v>MCC-791-XXX-A</v>
          </cell>
          <cell r="AU31" t="str">
            <v>.</v>
          </cell>
          <cell r="AV31">
            <v>0</v>
          </cell>
          <cell r="AW31">
            <v>0</v>
          </cell>
          <cell r="AX31">
            <v>0</v>
          </cell>
        </row>
        <row r="32">
          <cell r="F32" t="str">
            <v>OPTIONAL</v>
          </cell>
          <cell r="G32">
            <v>0</v>
          </cell>
          <cell r="H32">
            <v>0</v>
          </cell>
          <cell r="I32">
            <v>0</v>
          </cell>
          <cell r="K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P32">
            <v>0</v>
          </cell>
          <cell r="AQ32">
            <v>0</v>
          </cell>
          <cell r="AR32">
            <v>0</v>
          </cell>
          <cell r="AS32">
            <v>0</v>
          </cell>
          <cell r="AT32">
            <v>0</v>
          </cell>
          <cell r="AU32">
            <v>0</v>
          </cell>
          <cell r="AV32">
            <v>0</v>
          </cell>
          <cell r="AW32">
            <v>0</v>
          </cell>
          <cell r="AX32">
            <v>0</v>
          </cell>
        </row>
        <row r="33">
          <cell r="A33">
            <v>7</v>
          </cell>
          <cell r="B33" t="str">
            <v>421.BV434</v>
          </cell>
          <cell r="D33" t="str">
            <v>421.BV434-P</v>
          </cell>
          <cell r="F33" t="str">
            <v>SHUT OFF VALVE</v>
          </cell>
          <cell r="G33">
            <v>380</v>
          </cell>
          <cell r="H33" t="str">
            <v>200 HP</v>
          </cell>
          <cell r="I33">
            <v>149.19999999999999</v>
          </cell>
          <cell r="J33" t="str">
            <v>MCC-791-XXX-A</v>
          </cell>
          <cell r="K33" t="str">
            <v>UG</v>
          </cell>
          <cell r="L33" t="str">
            <v>421.BV434</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M</v>
          </cell>
          <cell r="AQ33">
            <v>0</v>
          </cell>
          <cell r="AR33" t="str">
            <v>LOW</v>
          </cell>
          <cell r="AS33" t="str">
            <v>SUBSTATION 791</v>
          </cell>
          <cell r="AT33" t="str">
            <v>MCC-791-XXX-A</v>
          </cell>
          <cell r="AU33" t="str">
            <v>.</v>
          </cell>
          <cell r="AV33">
            <v>0</v>
          </cell>
          <cell r="AW33">
            <v>0</v>
          </cell>
          <cell r="AX33">
            <v>0</v>
          </cell>
        </row>
        <row r="34">
          <cell r="A34">
            <v>8</v>
          </cell>
          <cell r="B34" t="str">
            <v>421.BU515</v>
          </cell>
          <cell r="D34" t="str">
            <v>421.BU515-P</v>
          </cell>
          <cell r="F34" t="str">
            <v>-</v>
          </cell>
          <cell r="G34">
            <v>380</v>
          </cell>
          <cell r="H34" t="str">
            <v>200 HP</v>
          </cell>
          <cell r="I34">
            <v>149.19999999999999</v>
          </cell>
          <cell r="J34" t="str">
            <v>MCC-791-XXX-A</v>
          </cell>
          <cell r="K34" t="str">
            <v>UG</v>
          </cell>
          <cell r="L34" t="str">
            <v>421.BU515</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791</v>
          </cell>
          <cell r="AT34" t="str">
            <v>MCC-791-XXX-A</v>
          </cell>
          <cell r="AU34" t="str">
            <v>.</v>
          </cell>
          <cell r="AV34">
            <v>0</v>
          </cell>
          <cell r="AW34">
            <v>0</v>
          </cell>
          <cell r="AX34">
            <v>0</v>
          </cell>
        </row>
        <row r="37">
          <cell r="C37" t="str">
            <v>NOTE :</v>
          </cell>
        </row>
        <row r="38">
          <cell r="C38">
            <v>1</v>
          </cell>
          <cell r="D38" t="str">
            <v>not real power consumtions</v>
          </cell>
        </row>
        <row r="39">
          <cell r="C39">
            <v>2</v>
          </cell>
          <cell r="D39" t="str">
            <v>Cable Power Mengunakan Catalog GT Kabel Indonesia</v>
          </cell>
        </row>
        <row r="42">
          <cell r="A42" t="str">
            <v>NO.</v>
          </cell>
          <cell r="B42" t="str">
            <v>EQUIPMENT NO.</v>
          </cell>
          <cell r="D42" t="str">
            <v>CABLE TAG NUMBER</v>
          </cell>
          <cell r="F42" t="str">
            <v>SERVICE</v>
          </cell>
          <cell r="G42" t="str">
            <v>VOLT</v>
          </cell>
          <cell r="H42" t="str">
            <v>RATED OUTPUT</v>
          </cell>
          <cell r="I42" t="str">
            <v>RATED OUTPUT</v>
          </cell>
          <cell r="J42" t="str">
            <v>FROM</v>
          </cell>
          <cell r="K42" t="str">
            <v>VIA</v>
          </cell>
          <cell r="L42" t="str">
            <v>TO</v>
          </cell>
          <cell r="N42" t="str">
            <v>CABLE  SPECIFICATION  &amp; SIZE</v>
          </cell>
          <cell r="S42" t="str">
            <v>L1 (a+b)</v>
          </cell>
          <cell r="T42" t="str">
            <v>L1( c+d+e)</v>
          </cell>
          <cell r="U42" t="str">
            <v>L1(f)</v>
          </cell>
          <cell r="V42" t="str">
            <v>L2 (H)</v>
          </cell>
          <cell r="W42" t="str">
            <v>L2 (V)</v>
          </cell>
          <cell r="X42" t="str">
            <v>L3 (a)</v>
          </cell>
          <cell r="Y42" t="str">
            <v>L3(b)</v>
          </cell>
          <cell r="Z42" t="str">
            <v>SNAKE LOSS</v>
          </cell>
          <cell r="AA42" t="str">
            <v xml:space="preserve">TOTAL CABLE </v>
          </cell>
          <cell r="AC42" t="str">
            <v>FROM</v>
          </cell>
          <cell r="AE42" t="str">
            <v>TO</v>
          </cell>
          <cell r="AG42" t="str">
            <v>CABLE GLAND</v>
          </cell>
          <cell r="AK42" t="str">
            <v>CABLE LUG</v>
          </cell>
          <cell r="AL42" t="str">
            <v>SPLICING KIT</v>
          </cell>
        </row>
        <row r="43">
          <cell r="M43" t="str">
            <v>SPECIFICATION</v>
          </cell>
          <cell r="N43" t="str">
            <v>SPECIFICATION</v>
          </cell>
          <cell r="O43" t="str">
            <v>SIZE</v>
          </cell>
          <cell r="P43" t="str">
            <v>NO. OF CABLE</v>
          </cell>
          <cell r="Q43" t="str">
            <v>CORE</v>
          </cell>
          <cell r="R43" t="str">
            <v>OD</v>
          </cell>
          <cell r="S43" t="str">
            <v>S/S INSIDE</v>
          </cell>
          <cell r="T43" t="str">
            <v>S/S VERTICAL</v>
          </cell>
          <cell r="U43" t="str">
            <v>TERMINATION</v>
          </cell>
          <cell r="V43" t="str">
            <v>HORIZONTAL</v>
          </cell>
          <cell r="W43" t="str">
            <v>VERTICAL</v>
          </cell>
          <cell r="X43" t="str">
            <v>S/S DEPTH</v>
          </cell>
          <cell r="Y43" t="str">
            <v>TERMINATION</v>
          </cell>
          <cell r="Z43" t="str">
            <v>3% of L2 (H)</v>
          </cell>
          <cell r="AA43" t="str">
            <v>LENGTH</v>
          </cell>
          <cell r="AB43" t="str">
            <v>TOTAL LENGTH</v>
          </cell>
          <cell r="AC43" t="str">
            <v>HAZARD</v>
          </cell>
          <cell r="AD43" t="str">
            <v>NON HAZARD</v>
          </cell>
          <cell r="AE43" t="str">
            <v>HAZARD</v>
          </cell>
          <cell r="AF43" t="str">
            <v>NON HAZARD</v>
          </cell>
          <cell r="AG43" t="str">
            <v>SIZE</v>
          </cell>
          <cell r="AH43" t="str">
            <v>TYPE</v>
          </cell>
          <cell r="AI43" t="str">
            <v>HAZARD</v>
          </cell>
          <cell r="AJ43" t="str">
            <v>NON HAZARD</v>
          </cell>
          <cell r="AK43" t="str">
            <v>SUM</v>
          </cell>
          <cell r="AL43" t="str">
            <v>CSL</v>
          </cell>
          <cell r="AM43" t="str">
            <v>SUM</v>
          </cell>
          <cell r="AN43" t="str">
            <v>REMARKS</v>
          </cell>
        </row>
        <row r="44">
          <cell r="G44" t="str">
            <v>KV</v>
          </cell>
          <cell r="H44" t="str">
            <v>-</v>
          </cell>
          <cell r="I44" t="str">
            <v>KW</v>
          </cell>
          <cell r="O44" t="str">
            <v>sqmm</v>
          </cell>
          <cell r="P44" t="str">
            <v>EA</v>
          </cell>
          <cell r="Q44" t="str">
            <v>-</v>
          </cell>
          <cell r="R44" t="str">
            <v>sqmm</v>
          </cell>
          <cell r="S44" t="str">
            <v>m</v>
          </cell>
          <cell r="T44" t="str">
            <v>m</v>
          </cell>
          <cell r="U44" t="str">
            <v>m</v>
          </cell>
          <cell r="V44" t="str">
            <v>m</v>
          </cell>
          <cell r="W44" t="str">
            <v>m</v>
          </cell>
          <cell r="X44" t="str">
            <v>m</v>
          </cell>
          <cell r="Y44" t="str">
            <v>m</v>
          </cell>
          <cell r="Z44" t="str">
            <v>m</v>
          </cell>
          <cell r="AA44" t="str">
            <v>m</v>
          </cell>
          <cell r="AB44" t="str">
            <v>m</v>
          </cell>
          <cell r="AC44" t="str">
            <v>EA</v>
          </cell>
          <cell r="AD44" t="str">
            <v>EA</v>
          </cell>
          <cell r="AE44" t="str">
            <v>EA</v>
          </cell>
          <cell r="AF44" t="str">
            <v>EA</v>
          </cell>
          <cell r="AG44" t="str">
            <v>-</v>
          </cell>
          <cell r="AH44" t="str">
            <v>-</v>
          </cell>
          <cell r="AI44" t="str">
            <v>EA</v>
          </cell>
          <cell r="AJ44" t="str">
            <v>EA</v>
          </cell>
          <cell r="AK44" t="str">
            <v>EA</v>
          </cell>
          <cell r="AL44" t="str">
            <v>m</v>
          </cell>
          <cell r="AM44" t="str">
            <v>EA</v>
          </cell>
        </row>
        <row r="45">
          <cell r="B45" t="str">
            <v>KILN 3 BASE</v>
          </cell>
          <cell r="D45" t="str">
            <v>SUBSTATION 791</v>
          </cell>
          <cell r="AP45" t="str">
            <v>TYPE</v>
          </cell>
          <cell r="AQ45" t="str">
            <v>STATUS</v>
          </cell>
          <cell r="AR45" t="str">
            <v>SYSTEM</v>
          </cell>
          <cell r="AS45" t="str">
            <v>SUBSTATION</v>
          </cell>
          <cell r="AT45" t="str">
            <v>MCC STATION</v>
          </cell>
          <cell r="AU45" t="str">
            <v>IKPT</v>
          </cell>
          <cell r="AV45" t="str">
            <v>SPARE1</v>
          </cell>
          <cell r="AW45" t="str">
            <v>SPARE2</v>
          </cell>
          <cell r="AX45" t="str">
            <v>SPARE3</v>
          </cell>
        </row>
        <row r="46">
          <cell r="D46" t="str">
            <v>MCC-791-XXX-B</v>
          </cell>
        </row>
        <row r="47">
          <cell r="A47">
            <v>1</v>
          </cell>
          <cell r="B47" t="str">
            <v>431.HY110</v>
          </cell>
          <cell r="D47" t="str">
            <v>431.HY110-P</v>
          </cell>
          <cell r="F47" t="str">
            <v>-</v>
          </cell>
          <cell r="G47">
            <v>380</v>
          </cell>
          <cell r="H47" t="str">
            <v>200 HP</v>
          </cell>
          <cell r="I47">
            <v>149.19999999999999</v>
          </cell>
          <cell r="J47" t="str">
            <v>MCC-791-XXX-A</v>
          </cell>
          <cell r="K47" t="str">
            <v>UG</v>
          </cell>
          <cell r="L47" t="str">
            <v>431.HY110</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791</v>
          </cell>
          <cell r="AT47" t="str">
            <v>MCC-791-XXX-A</v>
          </cell>
          <cell r="AU47" t="str">
            <v>.</v>
          </cell>
          <cell r="AV47">
            <v>0</v>
          </cell>
          <cell r="AW47">
            <v>0</v>
          </cell>
          <cell r="AX47">
            <v>0</v>
          </cell>
        </row>
        <row r="48">
          <cell r="A48">
            <v>2</v>
          </cell>
          <cell r="B48" t="str">
            <v>431.HT120</v>
          </cell>
          <cell r="D48" t="str">
            <v>431.HT120-P</v>
          </cell>
          <cell r="F48" t="str">
            <v>THRUST DEVICE</v>
          </cell>
          <cell r="G48">
            <v>380</v>
          </cell>
          <cell r="H48" t="str">
            <v>200 HP</v>
          </cell>
          <cell r="I48">
            <v>149.19999999999999</v>
          </cell>
          <cell r="J48" t="str">
            <v>MCC-791-XXX-A</v>
          </cell>
          <cell r="K48" t="str">
            <v>UG</v>
          </cell>
          <cell r="L48" t="str">
            <v>431.HT120</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791</v>
          </cell>
          <cell r="AT48" t="str">
            <v>MCC-791-XXX-A</v>
          </cell>
          <cell r="AU48" t="str">
            <v>.</v>
          </cell>
          <cell r="AV48">
            <v>0</v>
          </cell>
          <cell r="AW48">
            <v>0</v>
          </cell>
          <cell r="AX48">
            <v>0</v>
          </cell>
        </row>
        <row r="49">
          <cell r="A49">
            <v>3</v>
          </cell>
          <cell r="B49" t="str">
            <v>431.MD140</v>
          </cell>
          <cell r="D49" t="str">
            <v>431.MD140-P</v>
          </cell>
          <cell r="F49" t="str">
            <v>FEEDER FOR MAIN DRIVE</v>
          </cell>
          <cell r="G49">
            <v>380</v>
          </cell>
          <cell r="H49" t="str">
            <v>149.2 kW</v>
          </cell>
          <cell r="I49">
            <v>149.19999999999999</v>
          </cell>
          <cell r="J49" t="str">
            <v>MCC-791-XXX-A</v>
          </cell>
          <cell r="K49" t="str">
            <v>UG</v>
          </cell>
          <cell r="L49" t="str">
            <v>431.MD140</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F</v>
          </cell>
          <cell r="AQ49">
            <v>0</v>
          </cell>
          <cell r="AR49" t="str">
            <v>LOW</v>
          </cell>
          <cell r="AS49" t="str">
            <v>SUBSTATION 791</v>
          </cell>
          <cell r="AT49" t="str">
            <v>MCC-791-XXX-A</v>
          </cell>
          <cell r="AU49" t="str">
            <v>.</v>
          </cell>
          <cell r="AV49">
            <v>0</v>
          </cell>
          <cell r="AW49">
            <v>0</v>
          </cell>
          <cell r="AX49">
            <v>0</v>
          </cell>
        </row>
        <row r="50">
          <cell r="A50">
            <v>4</v>
          </cell>
          <cell r="B50" t="str">
            <v>431.MD140-A</v>
          </cell>
          <cell r="D50" t="str">
            <v>431.MD140-A-P</v>
          </cell>
          <cell r="F50" t="str">
            <v>Main Drive</v>
          </cell>
          <cell r="G50">
            <v>380</v>
          </cell>
          <cell r="H50" t="str">
            <v>200 HP</v>
          </cell>
          <cell r="I50">
            <v>149.19999999999999</v>
          </cell>
          <cell r="J50" t="str">
            <v>MCC-791-XXX-A</v>
          </cell>
          <cell r="K50" t="str">
            <v>UG</v>
          </cell>
          <cell r="L50" t="str">
            <v>431.MD140-A</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791</v>
          </cell>
          <cell r="AT50" t="str">
            <v>MCC-791-XXX-A</v>
          </cell>
          <cell r="AU50" t="str">
            <v>.</v>
          </cell>
          <cell r="AV50">
            <v>0</v>
          </cell>
          <cell r="AW50">
            <v>0</v>
          </cell>
          <cell r="AX50">
            <v>0</v>
          </cell>
        </row>
        <row r="51">
          <cell r="A51">
            <v>5</v>
          </cell>
          <cell r="B51" t="str">
            <v>431.MD140-B</v>
          </cell>
          <cell r="D51" t="str">
            <v>431.MD140-B-P</v>
          </cell>
          <cell r="F51" t="str">
            <v>Main Drive</v>
          </cell>
          <cell r="G51">
            <v>380</v>
          </cell>
          <cell r="H51" t="str">
            <v>200 HP</v>
          </cell>
          <cell r="I51">
            <v>149.19999999999999</v>
          </cell>
          <cell r="J51" t="str">
            <v>MCC-791-XXX-A</v>
          </cell>
          <cell r="K51" t="str">
            <v>UG</v>
          </cell>
          <cell r="L51" t="str">
            <v>431.MD140-B</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M</v>
          </cell>
          <cell r="AQ51">
            <v>0</v>
          </cell>
          <cell r="AR51" t="str">
            <v>LOW</v>
          </cell>
          <cell r="AS51" t="str">
            <v>SUBSTATION 791</v>
          </cell>
          <cell r="AT51" t="str">
            <v>MCC-791-XXX-A</v>
          </cell>
          <cell r="AU51" t="str">
            <v>.</v>
          </cell>
          <cell r="AV51">
            <v>0</v>
          </cell>
          <cell r="AW51">
            <v>0</v>
          </cell>
          <cell r="AX51">
            <v>0</v>
          </cell>
        </row>
        <row r="52">
          <cell r="A52">
            <v>6</v>
          </cell>
          <cell r="B52" t="str">
            <v>431.AD145</v>
          </cell>
          <cell r="D52" t="str">
            <v>431.AD145-P</v>
          </cell>
          <cell r="F52" t="str">
            <v>FEEDER FOR AUXILIARY DRIVE</v>
          </cell>
          <cell r="G52">
            <v>380</v>
          </cell>
          <cell r="H52" t="str">
            <v>149.2 kW</v>
          </cell>
          <cell r="I52">
            <v>149.19999999999999</v>
          </cell>
          <cell r="J52" t="str">
            <v>MCC-791-XXX-A</v>
          </cell>
          <cell r="K52" t="str">
            <v>UG</v>
          </cell>
          <cell r="L52" t="str">
            <v>431.AD145</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F</v>
          </cell>
          <cell r="AQ52">
            <v>0</v>
          </cell>
          <cell r="AR52" t="str">
            <v>LOW</v>
          </cell>
          <cell r="AS52" t="str">
            <v>SUBSTATION 791</v>
          </cell>
          <cell r="AT52" t="str">
            <v>MCC-791-XXX-A</v>
          </cell>
          <cell r="AU52" t="str">
            <v>.</v>
          </cell>
          <cell r="AV52">
            <v>0</v>
          </cell>
          <cell r="AW52">
            <v>0</v>
          </cell>
          <cell r="AX52">
            <v>0</v>
          </cell>
        </row>
        <row r="53">
          <cell r="A53">
            <v>7</v>
          </cell>
          <cell r="B53" t="str">
            <v>431.AD145-A</v>
          </cell>
          <cell r="D53" t="str">
            <v>431.AD145-A-P</v>
          </cell>
          <cell r="F53" t="str">
            <v>Auxiliary Drive</v>
          </cell>
          <cell r="G53">
            <v>380</v>
          </cell>
          <cell r="H53" t="str">
            <v>200 HP</v>
          </cell>
          <cell r="I53">
            <v>149.19999999999999</v>
          </cell>
          <cell r="J53" t="str">
            <v>MCC-791-XXX-A</v>
          </cell>
          <cell r="K53" t="str">
            <v>UG</v>
          </cell>
          <cell r="L53" t="str">
            <v>431.AD145-A</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791</v>
          </cell>
          <cell r="AT53" t="str">
            <v>MCC-791-XXX-A</v>
          </cell>
          <cell r="AU53" t="str">
            <v>.</v>
          </cell>
          <cell r="AV53">
            <v>0</v>
          </cell>
          <cell r="AW53">
            <v>0</v>
          </cell>
          <cell r="AX53">
            <v>0</v>
          </cell>
        </row>
        <row r="54">
          <cell r="A54">
            <v>8</v>
          </cell>
          <cell r="B54" t="str">
            <v>431.AD145-B</v>
          </cell>
          <cell r="D54" t="str">
            <v>431.AD145-B-P</v>
          </cell>
          <cell r="F54" t="str">
            <v>Auxiliary Drive</v>
          </cell>
          <cell r="G54">
            <v>380</v>
          </cell>
          <cell r="H54" t="str">
            <v>200 HP</v>
          </cell>
          <cell r="I54">
            <v>149.19999999999999</v>
          </cell>
          <cell r="J54" t="str">
            <v>MCC-791-XXX-A</v>
          </cell>
          <cell r="K54" t="str">
            <v>UG</v>
          </cell>
          <cell r="L54" t="str">
            <v>431.AD145-B</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791</v>
          </cell>
          <cell r="AT54" t="str">
            <v>MCC-791-XXX-A</v>
          </cell>
          <cell r="AU54" t="str">
            <v>.</v>
          </cell>
          <cell r="AV54">
            <v>0</v>
          </cell>
          <cell r="AW54">
            <v>0</v>
          </cell>
          <cell r="AX54">
            <v>0</v>
          </cell>
        </row>
        <row r="55">
          <cell r="A55">
            <v>9</v>
          </cell>
          <cell r="B55" t="str">
            <v>431.LQ150</v>
          </cell>
          <cell r="D55" t="str">
            <v>431.LQ150-P</v>
          </cell>
          <cell r="F55" t="str">
            <v>FEEDER FOR OIL COOLING UNIT</v>
          </cell>
          <cell r="G55">
            <v>380</v>
          </cell>
          <cell r="H55" t="str">
            <v>149.2 kW</v>
          </cell>
          <cell r="I55">
            <v>149.19999999999999</v>
          </cell>
          <cell r="J55" t="str">
            <v>MCC-791-XXX-A</v>
          </cell>
          <cell r="K55" t="str">
            <v>UG</v>
          </cell>
          <cell r="L55" t="str">
            <v>431.LQ150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F</v>
          </cell>
          <cell r="AQ55">
            <v>0</v>
          </cell>
          <cell r="AR55" t="str">
            <v>LOW</v>
          </cell>
          <cell r="AS55" t="str">
            <v>SUBSTATION 791</v>
          </cell>
          <cell r="AT55" t="str">
            <v>MCC-791-XXX-A</v>
          </cell>
          <cell r="AU55" t="str">
            <v>.</v>
          </cell>
          <cell r="AV55">
            <v>0</v>
          </cell>
          <cell r="AW55">
            <v>0</v>
          </cell>
          <cell r="AX55">
            <v>0</v>
          </cell>
        </row>
        <row r="56">
          <cell r="A56">
            <v>10</v>
          </cell>
          <cell r="B56" t="str">
            <v>431.LQ150-A</v>
          </cell>
          <cell r="D56" t="str">
            <v>431.LQ150-A-P</v>
          </cell>
          <cell r="F56" t="str">
            <v>Oil Cooling Unit</v>
          </cell>
          <cell r="G56">
            <v>380</v>
          </cell>
          <cell r="H56" t="str">
            <v>200 HP</v>
          </cell>
          <cell r="I56">
            <v>149.19999999999999</v>
          </cell>
          <cell r="J56" t="str">
            <v>MCC-791-XXX-A</v>
          </cell>
          <cell r="K56" t="str">
            <v>UG</v>
          </cell>
          <cell r="L56" t="str">
            <v>431.LQ150-A</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791</v>
          </cell>
          <cell r="AT56" t="str">
            <v>MCC-791-XXX-A</v>
          </cell>
          <cell r="AU56" t="str">
            <v>.</v>
          </cell>
          <cell r="AV56">
            <v>0</v>
          </cell>
          <cell r="AW56">
            <v>0</v>
          </cell>
          <cell r="AX56">
            <v>0</v>
          </cell>
        </row>
        <row r="57">
          <cell r="A57">
            <v>11</v>
          </cell>
          <cell r="B57" t="str">
            <v>431.LQ150-B</v>
          </cell>
          <cell r="D57" t="str">
            <v>431.LQ150-B-P</v>
          </cell>
          <cell r="F57" t="str">
            <v>Oil Cooling Unit</v>
          </cell>
          <cell r="G57">
            <v>380</v>
          </cell>
          <cell r="H57" t="str">
            <v>200 HP</v>
          </cell>
          <cell r="I57">
            <v>149.19999999999999</v>
          </cell>
          <cell r="J57" t="str">
            <v>MCC-791-XXX-A</v>
          </cell>
          <cell r="K57" t="str">
            <v>UG</v>
          </cell>
          <cell r="L57" t="str">
            <v>431.LQ150-B</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791</v>
          </cell>
          <cell r="AT57" t="str">
            <v>MCC-791-XXX-A</v>
          </cell>
          <cell r="AU57" t="str">
            <v>.</v>
          </cell>
          <cell r="AV57">
            <v>0</v>
          </cell>
          <cell r="AW57">
            <v>0</v>
          </cell>
          <cell r="AX57">
            <v>0</v>
          </cell>
        </row>
        <row r="58">
          <cell r="A58">
            <v>12</v>
          </cell>
          <cell r="B58" t="str">
            <v>431.GS160</v>
          </cell>
          <cell r="D58" t="str">
            <v>431.GS160-P</v>
          </cell>
          <cell r="F58" t="str">
            <v>FEEDER FOR SPRAY LUBRICATION EQUIPMENT</v>
          </cell>
          <cell r="G58">
            <v>380</v>
          </cell>
          <cell r="H58" t="str">
            <v>149.2 kW</v>
          </cell>
          <cell r="I58">
            <v>149.19999999999999</v>
          </cell>
          <cell r="J58" t="str">
            <v>MCC-791-XXX-A</v>
          </cell>
          <cell r="K58" t="str">
            <v>UG</v>
          </cell>
          <cell r="L58" t="str">
            <v>431.GS160</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F</v>
          </cell>
          <cell r="AQ58">
            <v>0</v>
          </cell>
          <cell r="AR58" t="str">
            <v>LOW</v>
          </cell>
          <cell r="AS58" t="str">
            <v>SUBSTATION 791</v>
          </cell>
          <cell r="AT58" t="str">
            <v>MCC-791-XXX-A</v>
          </cell>
          <cell r="AU58" t="str">
            <v>.</v>
          </cell>
          <cell r="AV58">
            <v>0</v>
          </cell>
          <cell r="AW58">
            <v>0</v>
          </cell>
          <cell r="AX58">
            <v>0</v>
          </cell>
        </row>
        <row r="59">
          <cell r="A59">
            <v>13</v>
          </cell>
          <cell r="B59" t="str">
            <v>431.GS160-A</v>
          </cell>
          <cell r="D59" t="str">
            <v>431.GS160-A-P</v>
          </cell>
          <cell r="F59" t="str">
            <v>Spray Lubrication Equipment</v>
          </cell>
          <cell r="G59">
            <v>380</v>
          </cell>
          <cell r="H59" t="str">
            <v>200 HP</v>
          </cell>
          <cell r="I59">
            <v>149.19999999999999</v>
          </cell>
          <cell r="J59" t="str">
            <v>MCC-791-XXX-A</v>
          </cell>
          <cell r="K59" t="str">
            <v>UG</v>
          </cell>
          <cell r="L59" t="str">
            <v>431.GS160-A</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791</v>
          </cell>
          <cell r="AT59" t="str">
            <v>MCC-791-XXX-A</v>
          </cell>
          <cell r="AU59" t="str">
            <v>.</v>
          </cell>
          <cell r="AV59">
            <v>0</v>
          </cell>
          <cell r="AW59">
            <v>0</v>
          </cell>
          <cell r="AX59">
            <v>0</v>
          </cell>
        </row>
        <row r="60">
          <cell r="A60">
            <v>14</v>
          </cell>
          <cell r="B60" t="str">
            <v>431.GS160-B</v>
          </cell>
          <cell r="D60" t="str">
            <v>431.GS160-B-P</v>
          </cell>
          <cell r="F60" t="str">
            <v>Spray Lubrication Equipment</v>
          </cell>
          <cell r="G60">
            <v>380</v>
          </cell>
          <cell r="H60" t="str">
            <v>200 HP</v>
          </cell>
          <cell r="I60">
            <v>149.19999999999999</v>
          </cell>
          <cell r="J60" t="str">
            <v>MCC-791-XXX-A</v>
          </cell>
          <cell r="K60" t="str">
            <v>UG</v>
          </cell>
          <cell r="L60" t="str">
            <v>431.GS160-B</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791</v>
          </cell>
          <cell r="AT60" t="str">
            <v>MCC-791-XXX-A</v>
          </cell>
          <cell r="AU60" t="str">
            <v>.</v>
          </cell>
          <cell r="AV60">
            <v>0</v>
          </cell>
          <cell r="AW60">
            <v>0</v>
          </cell>
          <cell r="AX60">
            <v>0</v>
          </cell>
        </row>
        <row r="61">
          <cell r="A61">
            <v>15</v>
          </cell>
          <cell r="B61" t="str">
            <v>431.FN195</v>
          </cell>
          <cell r="D61" t="str">
            <v>431.FN195-P</v>
          </cell>
          <cell r="F61" t="str">
            <v>FAN FOR KILN INLET SEAL</v>
          </cell>
          <cell r="G61">
            <v>380</v>
          </cell>
          <cell r="H61" t="str">
            <v>200 HP</v>
          </cell>
          <cell r="I61">
            <v>149.19999999999999</v>
          </cell>
          <cell r="J61" t="str">
            <v>MCC-791-XXX-A</v>
          </cell>
          <cell r="K61" t="str">
            <v>UG</v>
          </cell>
          <cell r="L61" t="str">
            <v>431.FN195</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791</v>
          </cell>
          <cell r="AT61" t="str">
            <v>MCC-791-XXX-A</v>
          </cell>
          <cell r="AU61" t="str">
            <v>.</v>
          </cell>
          <cell r="AV61">
            <v>0</v>
          </cell>
          <cell r="AW61">
            <v>0</v>
          </cell>
          <cell r="AX61">
            <v>0</v>
          </cell>
        </row>
        <row r="62">
          <cell r="A62">
            <v>16</v>
          </cell>
          <cell r="B62" t="str">
            <v>431.FN197</v>
          </cell>
          <cell r="D62" t="str">
            <v>431.FN197-P</v>
          </cell>
          <cell r="F62" t="str">
            <v>FAN FOR KILN OUTLET SEAL</v>
          </cell>
          <cell r="G62">
            <v>380</v>
          </cell>
          <cell r="H62" t="str">
            <v>200 HP</v>
          </cell>
          <cell r="I62">
            <v>149.19999999999999</v>
          </cell>
          <cell r="J62" t="str">
            <v>MCC-791-XXX-A</v>
          </cell>
          <cell r="K62" t="str">
            <v>UG</v>
          </cell>
          <cell r="L62" t="str">
            <v>431.FN197</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791</v>
          </cell>
          <cell r="AT62" t="str">
            <v>MCC-791-XXX-A</v>
          </cell>
          <cell r="AU62" t="str">
            <v>.</v>
          </cell>
          <cell r="AV62">
            <v>0</v>
          </cell>
          <cell r="AW62">
            <v>0</v>
          </cell>
          <cell r="AX62">
            <v>0</v>
          </cell>
        </row>
        <row r="63">
          <cell r="A63">
            <v>17</v>
          </cell>
          <cell r="B63" t="str">
            <v>431.BU500</v>
          </cell>
          <cell r="D63" t="str">
            <v>431.BU500-P</v>
          </cell>
          <cell r="F63" t="str">
            <v>DUOFLEX BURNER ASSEMBLY</v>
          </cell>
          <cell r="G63">
            <v>380</v>
          </cell>
          <cell r="H63" t="str">
            <v>200 HP</v>
          </cell>
          <cell r="I63">
            <v>149.19999999999999</v>
          </cell>
          <cell r="J63" t="str">
            <v>MCC-791-XXX-A</v>
          </cell>
          <cell r="K63" t="str">
            <v>UG</v>
          </cell>
          <cell r="L63" t="str">
            <v>431.BU500</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791</v>
          </cell>
          <cell r="AT63" t="str">
            <v>MCC-791-XXX-A</v>
          </cell>
          <cell r="AU63" t="str">
            <v>.</v>
          </cell>
          <cell r="AV63">
            <v>0</v>
          </cell>
          <cell r="AW63">
            <v>0</v>
          </cell>
          <cell r="AX63">
            <v>0</v>
          </cell>
        </row>
        <row r="64">
          <cell r="A64">
            <v>18</v>
          </cell>
          <cell r="B64" t="str">
            <v>431.FN570</v>
          </cell>
          <cell r="D64" t="str">
            <v>431.FN570-P</v>
          </cell>
          <cell r="F64" t="str">
            <v>FAN</v>
          </cell>
          <cell r="G64">
            <v>380</v>
          </cell>
          <cell r="H64" t="str">
            <v>200 HP</v>
          </cell>
          <cell r="I64">
            <v>149.19999999999999</v>
          </cell>
          <cell r="J64" t="str">
            <v>MCC-791-XXX-A</v>
          </cell>
          <cell r="K64" t="str">
            <v>UG</v>
          </cell>
          <cell r="L64" t="str">
            <v>431.FN570</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791</v>
          </cell>
          <cell r="AT64" t="str">
            <v>MCC-791-XXX-A</v>
          </cell>
          <cell r="AU64" t="str">
            <v>.</v>
          </cell>
          <cell r="AV64">
            <v>0</v>
          </cell>
          <cell r="AW64">
            <v>0</v>
          </cell>
          <cell r="AX64">
            <v>0</v>
          </cell>
        </row>
        <row r="65">
          <cell r="A65">
            <v>19</v>
          </cell>
          <cell r="B65" t="str">
            <v>431.FN560</v>
          </cell>
          <cell r="D65" t="str">
            <v>431.FN560-P</v>
          </cell>
          <cell r="F65" t="str">
            <v>FEEDER FOR PRIMARY AIR FAN</v>
          </cell>
          <cell r="G65">
            <v>380</v>
          </cell>
          <cell r="H65" t="str">
            <v>149.2 kW</v>
          </cell>
          <cell r="I65">
            <v>149.19999999999999</v>
          </cell>
          <cell r="J65" t="str">
            <v>MCC-791-XXX-A</v>
          </cell>
          <cell r="K65" t="str">
            <v>UG</v>
          </cell>
          <cell r="L65" t="str">
            <v>431.FN560</v>
          </cell>
          <cell r="M65" t="str">
            <v>0.6/1  KV ,CU/XLPE/STA/PVC ; 4C X 300 SQMM</v>
          </cell>
          <cell r="N65" t="str">
            <v>0.6/1  KV ,CU/XLPE/STA/PVC ; 6-4C X 300 SQMM</v>
          </cell>
          <cell r="O65">
            <v>300</v>
          </cell>
          <cell r="P65">
            <v>6</v>
          </cell>
          <cell r="Q65">
            <v>4</v>
          </cell>
          <cell r="R65">
            <v>69.5</v>
          </cell>
          <cell r="S65">
            <v>19</v>
          </cell>
          <cell r="T65">
            <v>6</v>
          </cell>
          <cell r="U65">
            <v>1</v>
          </cell>
          <cell r="V65">
            <v>337</v>
          </cell>
          <cell r="W65">
            <v>16</v>
          </cell>
          <cell r="X65">
            <v>1</v>
          </cell>
          <cell r="Y65">
            <v>1</v>
          </cell>
          <cell r="Z65">
            <v>16.850000000000001</v>
          </cell>
          <cell r="AA65">
            <v>397.85</v>
          </cell>
          <cell r="AB65">
            <v>2387.1000000000004</v>
          </cell>
          <cell r="AC65">
            <v>0</v>
          </cell>
          <cell r="AD65">
            <v>1</v>
          </cell>
          <cell r="AE65">
            <v>1</v>
          </cell>
          <cell r="AF65">
            <v>0</v>
          </cell>
          <cell r="AG65" t="str">
            <v>M75</v>
          </cell>
          <cell r="AH65" t="str">
            <v>ARMOUR</v>
          </cell>
          <cell r="AI65">
            <v>6</v>
          </cell>
          <cell r="AJ65">
            <v>6</v>
          </cell>
          <cell r="AK65">
            <v>48</v>
          </cell>
          <cell r="AL65">
            <v>1000</v>
          </cell>
          <cell r="AM65">
            <v>12</v>
          </cell>
          <cell r="AN65">
            <v>0</v>
          </cell>
          <cell r="AP65" t="str">
            <v>F</v>
          </cell>
          <cell r="AQ65">
            <v>0</v>
          </cell>
          <cell r="AR65" t="str">
            <v>LOW</v>
          </cell>
          <cell r="AS65" t="str">
            <v>SUBSTATION 791</v>
          </cell>
          <cell r="AT65" t="str">
            <v>MCC-791-XXX-A</v>
          </cell>
          <cell r="AU65" t="str">
            <v>.</v>
          </cell>
          <cell r="AV65">
            <v>0</v>
          </cell>
          <cell r="AW65">
            <v>0</v>
          </cell>
          <cell r="AX65">
            <v>0</v>
          </cell>
        </row>
        <row r="66">
          <cell r="A66">
            <v>20</v>
          </cell>
          <cell r="B66" t="str">
            <v>431.FN560-A</v>
          </cell>
          <cell r="D66" t="str">
            <v>431.FN560-A-P</v>
          </cell>
          <cell r="F66" t="str">
            <v>Primary Air Fan</v>
          </cell>
          <cell r="G66">
            <v>380</v>
          </cell>
          <cell r="H66" t="str">
            <v>200 HP</v>
          </cell>
          <cell r="I66">
            <v>149.19999999999999</v>
          </cell>
          <cell r="J66" t="str">
            <v>MCC-791-XXX-A</v>
          </cell>
          <cell r="K66" t="str">
            <v>UG</v>
          </cell>
          <cell r="L66" t="str">
            <v>431.FN560-A</v>
          </cell>
          <cell r="M66" t="str">
            <v>0.6/1  KV ,CU/XLPE/STA/PVC ; 4C X 300 SQMM</v>
          </cell>
          <cell r="N66" t="str">
            <v>0.6/1  KV ,CU/XLPE/STA/PVC ; 6-4C X 300 SQMM</v>
          </cell>
          <cell r="O66">
            <v>300</v>
          </cell>
          <cell r="P66">
            <v>6</v>
          </cell>
          <cell r="Q66">
            <v>4</v>
          </cell>
          <cell r="R66">
            <v>69.5</v>
          </cell>
          <cell r="S66">
            <v>19</v>
          </cell>
          <cell r="T66">
            <v>6</v>
          </cell>
          <cell r="U66">
            <v>1</v>
          </cell>
          <cell r="V66">
            <v>337</v>
          </cell>
          <cell r="W66">
            <v>16</v>
          </cell>
          <cell r="X66">
            <v>1</v>
          </cell>
          <cell r="Y66">
            <v>1</v>
          </cell>
          <cell r="Z66">
            <v>16.850000000000001</v>
          </cell>
          <cell r="AA66">
            <v>397.85</v>
          </cell>
          <cell r="AB66">
            <v>2387.1000000000004</v>
          </cell>
          <cell r="AC66">
            <v>0</v>
          </cell>
          <cell r="AD66">
            <v>1</v>
          </cell>
          <cell r="AE66">
            <v>1</v>
          </cell>
          <cell r="AF66">
            <v>0</v>
          </cell>
          <cell r="AG66" t="str">
            <v>M75</v>
          </cell>
          <cell r="AH66" t="str">
            <v>ARMOUR</v>
          </cell>
          <cell r="AI66">
            <v>6</v>
          </cell>
          <cell r="AJ66">
            <v>6</v>
          </cell>
          <cell r="AK66">
            <v>48</v>
          </cell>
          <cell r="AL66">
            <v>1000</v>
          </cell>
          <cell r="AM66">
            <v>12</v>
          </cell>
          <cell r="AN66">
            <v>0</v>
          </cell>
          <cell r="AP66" t="str">
            <v>M</v>
          </cell>
          <cell r="AQ66">
            <v>0</v>
          </cell>
          <cell r="AR66" t="str">
            <v>LOW</v>
          </cell>
          <cell r="AS66" t="str">
            <v>SUBSTATION 791</v>
          </cell>
          <cell r="AT66" t="str">
            <v>MCC-791-XXX-A</v>
          </cell>
          <cell r="AU66" t="str">
            <v>.</v>
          </cell>
          <cell r="AV66">
            <v>0</v>
          </cell>
          <cell r="AW66">
            <v>0</v>
          </cell>
          <cell r="AX66">
            <v>0</v>
          </cell>
        </row>
        <row r="67">
          <cell r="A67">
            <v>21</v>
          </cell>
          <cell r="B67" t="str">
            <v>431.FN560-B</v>
          </cell>
          <cell r="D67" t="str">
            <v>431.FN560-B-P</v>
          </cell>
          <cell r="F67" t="str">
            <v>Primary Air Fan</v>
          </cell>
          <cell r="G67">
            <v>380</v>
          </cell>
          <cell r="H67" t="str">
            <v>200 HP</v>
          </cell>
          <cell r="I67">
            <v>149.19999999999999</v>
          </cell>
          <cell r="J67" t="str">
            <v>MCC-791-XXX-A</v>
          </cell>
          <cell r="K67" t="str">
            <v>UG</v>
          </cell>
          <cell r="L67" t="str">
            <v>431.FN560-B</v>
          </cell>
          <cell r="M67" t="str">
            <v>0.6/1  KV ,CU/XLPE/STA/PVC ; 4C X 300 SQMM</v>
          </cell>
          <cell r="N67" t="str">
            <v>0.6/1  KV ,CU/XLPE/STA/PVC ; 6-4C X 300 SQMM</v>
          </cell>
          <cell r="O67">
            <v>300</v>
          </cell>
          <cell r="P67">
            <v>6</v>
          </cell>
          <cell r="Q67">
            <v>4</v>
          </cell>
          <cell r="R67">
            <v>69.5</v>
          </cell>
          <cell r="S67">
            <v>19</v>
          </cell>
          <cell r="T67">
            <v>6</v>
          </cell>
          <cell r="U67">
            <v>1</v>
          </cell>
          <cell r="V67">
            <v>337</v>
          </cell>
          <cell r="W67">
            <v>16</v>
          </cell>
          <cell r="X67">
            <v>1</v>
          </cell>
          <cell r="Y67">
            <v>1</v>
          </cell>
          <cell r="Z67">
            <v>16.850000000000001</v>
          </cell>
          <cell r="AA67">
            <v>397.85</v>
          </cell>
          <cell r="AB67">
            <v>2387.1000000000004</v>
          </cell>
          <cell r="AC67">
            <v>0</v>
          </cell>
          <cell r="AD67">
            <v>1</v>
          </cell>
          <cell r="AE67">
            <v>1</v>
          </cell>
          <cell r="AF67">
            <v>0</v>
          </cell>
          <cell r="AG67" t="str">
            <v>M75</v>
          </cell>
          <cell r="AH67" t="str">
            <v>ARMOUR</v>
          </cell>
          <cell r="AI67">
            <v>6</v>
          </cell>
          <cell r="AJ67">
            <v>6</v>
          </cell>
          <cell r="AK67">
            <v>48</v>
          </cell>
          <cell r="AL67">
            <v>1000</v>
          </cell>
          <cell r="AM67">
            <v>12</v>
          </cell>
          <cell r="AN67">
            <v>0</v>
          </cell>
          <cell r="AP67" t="str">
            <v>M</v>
          </cell>
          <cell r="AQ67">
            <v>0</v>
          </cell>
          <cell r="AR67" t="str">
            <v>LOW</v>
          </cell>
          <cell r="AS67" t="str">
            <v>SUBSTATION 791</v>
          </cell>
          <cell r="AT67" t="str">
            <v>MCC-791-XXX-A</v>
          </cell>
          <cell r="AU67" t="str">
            <v>.</v>
          </cell>
          <cell r="AV67">
            <v>0</v>
          </cell>
          <cell r="AW67">
            <v>0</v>
          </cell>
          <cell r="AX67">
            <v>0</v>
          </cell>
        </row>
        <row r="68">
          <cell r="F68" t="str">
            <v>OPTIONAL</v>
          </cell>
          <cell r="G68">
            <v>0</v>
          </cell>
          <cell r="H68">
            <v>0</v>
          </cell>
          <cell r="I68">
            <v>0</v>
          </cell>
          <cell r="K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P68">
            <v>0</v>
          </cell>
          <cell r="AQ68">
            <v>0</v>
          </cell>
          <cell r="AR68">
            <v>0</v>
          </cell>
          <cell r="AS68">
            <v>0</v>
          </cell>
          <cell r="AT68">
            <v>0</v>
          </cell>
          <cell r="AU68">
            <v>0</v>
          </cell>
          <cell r="AV68">
            <v>0</v>
          </cell>
          <cell r="AW68">
            <v>0</v>
          </cell>
          <cell r="AX68">
            <v>0</v>
          </cell>
        </row>
        <row r="69">
          <cell r="A69">
            <v>22</v>
          </cell>
          <cell r="B69" t="str">
            <v>431.FN190</v>
          </cell>
          <cell r="D69" t="str">
            <v>431.FN190-P</v>
          </cell>
          <cell r="F69" t="str">
            <v>FEEDER FOR  KILN SHELL COOLING</v>
          </cell>
          <cell r="G69">
            <v>380</v>
          </cell>
          <cell r="H69" t="str">
            <v>149.2 kW</v>
          </cell>
          <cell r="I69">
            <v>149.19999999999999</v>
          </cell>
          <cell r="J69" t="str">
            <v>MCC-791-XXX-A</v>
          </cell>
          <cell r="K69" t="str">
            <v>UG</v>
          </cell>
          <cell r="L69" t="str">
            <v>431.FN190</v>
          </cell>
          <cell r="M69" t="str">
            <v>0.6/1  KV ,CU/XLPE/STA/PVC ; 4C X 300 SQMM</v>
          </cell>
          <cell r="N69" t="str">
            <v>0.6/1  KV ,CU/XLPE/STA/PVC ; 6-4C X 300 SQMM</v>
          </cell>
          <cell r="O69">
            <v>300</v>
          </cell>
          <cell r="P69">
            <v>6</v>
          </cell>
          <cell r="Q69">
            <v>4</v>
          </cell>
          <cell r="R69">
            <v>69.5</v>
          </cell>
          <cell r="S69">
            <v>19</v>
          </cell>
          <cell r="T69">
            <v>6</v>
          </cell>
          <cell r="U69">
            <v>1</v>
          </cell>
          <cell r="V69">
            <v>337</v>
          </cell>
          <cell r="W69">
            <v>16</v>
          </cell>
          <cell r="X69">
            <v>1</v>
          </cell>
          <cell r="Y69">
            <v>1</v>
          </cell>
          <cell r="Z69">
            <v>16.850000000000001</v>
          </cell>
          <cell r="AA69">
            <v>397.85</v>
          </cell>
          <cell r="AB69">
            <v>2387.1000000000004</v>
          </cell>
          <cell r="AC69">
            <v>0</v>
          </cell>
          <cell r="AD69">
            <v>1</v>
          </cell>
          <cell r="AE69">
            <v>1</v>
          </cell>
          <cell r="AF69">
            <v>0</v>
          </cell>
          <cell r="AG69" t="str">
            <v>M75</v>
          </cell>
          <cell r="AH69" t="str">
            <v>ARMOUR</v>
          </cell>
          <cell r="AI69">
            <v>6</v>
          </cell>
          <cell r="AJ69">
            <v>6</v>
          </cell>
          <cell r="AK69">
            <v>48</v>
          </cell>
          <cell r="AL69">
            <v>1000</v>
          </cell>
          <cell r="AM69">
            <v>12</v>
          </cell>
          <cell r="AN69">
            <v>0</v>
          </cell>
          <cell r="AP69" t="str">
            <v>F</v>
          </cell>
          <cell r="AQ69">
            <v>0</v>
          </cell>
          <cell r="AR69" t="str">
            <v>LOW</v>
          </cell>
          <cell r="AS69" t="str">
            <v>SUBSTATION 791</v>
          </cell>
          <cell r="AT69" t="str">
            <v>MCC-791-XXX-A</v>
          </cell>
          <cell r="AU69" t="str">
            <v>.</v>
          </cell>
          <cell r="AV69">
            <v>0</v>
          </cell>
          <cell r="AW69">
            <v>0</v>
          </cell>
          <cell r="AX69">
            <v>0</v>
          </cell>
        </row>
        <row r="70">
          <cell r="A70">
            <v>23</v>
          </cell>
          <cell r="B70" t="str">
            <v>431.FN190-A</v>
          </cell>
          <cell r="D70" t="str">
            <v>431.FN190-A-P</v>
          </cell>
          <cell r="F70" t="str">
            <v>Klin Shell Cooling</v>
          </cell>
          <cell r="G70">
            <v>380</v>
          </cell>
          <cell r="H70" t="str">
            <v>200 HP</v>
          </cell>
          <cell r="I70">
            <v>149.19999999999999</v>
          </cell>
          <cell r="J70" t="str">
            <v>MCC-791-XXX-A</v>
          </cell>
          <cell r="K70" t="str">
            <v>UG</v>
          </cell>
          <cell r="L70" t="str">
            <v>431.FN190-A</v>
          </cell>
          <cell r="M70" t="str">
            <v>0.6/1  KV ,CU/XLPE/STA/PVC ; 4C X 300 SQMM</v>
          </cell>
          <cell r="N70" t="str">
            <v>0.6/1  KV ,CU/XLPE/STA/PVC ; 6-4C X 300 SQMM</v>
          </cell>
          <cell r="O70">
            <v>300</v>
          </cell>
          <cell r="P70">
            <v>6</v>
          </cell>
          <cell r="Q70">
            <v>4</v>
          </cell>
          <cell r="R70">
            <v>69.5</v>
          </cell>
          <cell r="S70">
            <v>19</v>
          </cell>
          <cell r="T70">
            <v>6</v>
          </cell>
          <cell r="U70">
            <v>1</v>
          </cell>
          <cell r="V70">
            <v>337</v>
          </cell>
          <cell r="W70">
            <v>16</v>
          </cell>
          <cell r="X70">
            <v>1</v>
          </cell>
          <cell r="Y70">
            <v>1</v>
          </cell>
          <cell r="Z70">
            <v>16.850000000000001</v>
          </cell>
          <cell r="AA70">
            <v>397.85</v>
          </cell>
          <cell r="AB70">
            <v>2387.1000000000004</v>
          </cell>
          <cell r="AC70">
            <v>0</v>
          </cell>
          <cell r="AD70">
            <v>1</v>
          </cell>
          <cell r="AE70">
            <v>1</v>
          </cell>
          <cell r="AF70">
            <v>0</v>
          </cell>
          <cell r="AG70" t="str">
            <v>M75</v>
          </cell>
          <cell r="AH70" t="str">
            <v>ARMOUR</v>
          </cell>
          <cell r="AI70">
            <v>6</v>
          </cell>
          <cell r="AJ70">
            <v>6</v>
          </cell>
          <cell r="AK70">
            <v>48</v>
          </cell>
          <cell r="AL70">
            <v>1000</v>
          </cell>
          <cell r="AM70">
            <v>12</v>
          </cell>
          <cell r="AN70">
            <v>0</v>
          </cell>
          <cell r="AP70" t="str">
            <v>M</v>
          </cell>
          <cell r="AQ70">
            <v>0</v>
          </cell>
          <cell r="AR70" t="str">
            <v>LOW</v>
          </cell>
          <cell r="AS70" t="str">
            <v>SUBSTATION 791</v>
          </cell>
          <cell r="AT70" t="str">
            <v>MCC-791-XXX-A</v>
          </cell>
          <cell r="AU70" t="str">
            <v>.</v>
          </cell>
          <cell r="AV70">
            <v>0</v>
          </cell>
          <cell r="AW70">
            <v>0</v>
          </cell>
          <cell r="AX70">
            <v>0</v>
          </cell>
        </row>
        <row r="71">
          <cell r="A71">
            <v>24</v>
          </cell>
          <cell r="B71" t="str">
            <v>431.FN190-B</v>
          </cell>
          <cell r="D71" t="str">
            <v>431.FN190-B-P</v>
          </cell>
          <cell r="F71" t="str">
            <v>Klin Shell Cooling</v>
          </cell>
          <cell r="G71">
            <v>380</v>
          </cell>
          <cell r="H71" t="str">
            <v>200 HP</v>
          </cell>
          <cell r="I71">
            <v>149.19999999999999</v>
          </cell>
          <cell r="J71" t="str">
            <v>MCC-791-XXX-A</v>
          </cell>
          <cell r="K71" t="str">
            <v>UG</v>
          </cell>
          <cell r="L71" t="str">
            <v>431.FN190-B</v>
          </cell>
          <cell r="M71" t="str">
            <v>0.6/1  KV ,CU/XLPE/STA/PVC ; 4C X 300 SQMM</v>
          </cell>
          <cell r="N71" t="str">
            <v>0.6/1  KV ,CU/XLPE/STA/PVC ; 6-4C X 300 SQMM</v>
          </cell>
          <cell r="O71">
            <v>300</v>
          </cell>
          <cell r="P71">
            <v>6</v>
          </cell>
          <cell r="Q71">
            <v>4</v>
          </cell>
          <cell r="R71">
            <v>69.5</v>
          </cell>
          <cell r="S71">
            <v>19</v>
          </cell>
          <cell r="T71">
            <v>6</v>
          </cell>
          <cell r="U71">
            <v>1</v>
          </cell>
          <cell r="V71">
            <v>337</v>
          </cell>
          <cell r="W71">
            <v>16</v>
          </cell>
          <cell r="X71">
            <v>1</v>
          </cell>
          <cell r="Y71">
            <v>1</v>
          </cell>
          <cell r="Z71">
            <v>16.850000000000001</v>
          </cell>
          <cell r="AA71">
            <v>397.85</v>
          </cell>
          <cell r="AB71">
            <v>2387.1000000000004</v>
          </cell>
          <cell r="AC71">
            <v>0</v>
          </cell>
          <cell r="AD71">
            <v>1</v>
          </cell>
          <cell r="AE71">
            <v>1</v>
          </cell>
          <cell r="AF71">
            <v>0</v>
          </cell>
          <cell r="AG71" t="str">
            <v>M75</v>
          </cell>
          <cell r="AH71" t="str">
            <v>ARMOUR</v>
          </cell>
          <cell r="AI71">
            <v>6</v>
          </cell>
          <cell r="AJ71">
            <v>6</v>
          </cell>
          <cell r="AK71">
            <v>48</v>
          </cell>
          <cell r="AL71">
            <v>1000</v>
          </cell>
          <cell r="AM71">
            <v>12</v>
          </cell>
          <cell r="AN71">
            <v>0</v>
          </cell>
          <cell r="AP71" t="str">
            <v>M</v>
          </cell>
          <cell r="AQ71">
            <v>0</v>
          </cell>
          <cell r="AR71" t="str">
            <v>LOW</v>
          </cell>
          <cell r="AS71" t="str">
            <v>SUBSTATION 791</v>
          </cell>
          <cell r="AT71" t="str">
            <v>MCC-791-XXX-A</v>
          </cell>
          <cell r="AU71" t="str">
            <v>.</v>
          </cell>
          <cell r="AV71">
            <v>0</v>
          </cell>
          <cell r="AW71">
            <v>0</v>
          </cell>
          <cell r="AX71">
            <v>0</v>
          </cell>
        </row>
        <row r="72">
          <cell r="A72">
            <v>25</v>
          </cell>
          <cell r="B72" t="str">
            <v>431.FN190-C</v>
          </cell>
          <cell r="D72" t="str">
            <v>431.FN190-C-P</v>
          </cell>
          <cell r="F72" t="str">
            <v>Klin Shell Cooling</v>
          </cell>
          <cell r="G72">
            <v>380</v>
          </cell>
          <cell r="H72" t="str">
            <v>200 HP</v>
          </cell>
          <cell r="I72">
            <v>149.19999999999999</v>
          </cell>
          <cell r="J72" t="str">
            <v>MCC-791-XXX-A</v>
          </cell>
          <cell r="K72" t="str">
            <v>UG</v>
          </cell>
          <cell r="L72" t="str">
            <v>431.FN190-C</v>
          </cell>
          <cell r="M72" t="str">
            <v>0.6/1  KV ,CU/XLPE/STA/PVC ; 4C X 300 SQMM</v>
          </cell>
          <cell r="N72" t="str">
            <v>0.6/1  KV ,CU/XLPE/STA/PVC ; 6-4C X 300 SQMM</v>
          </cell>
          <cell r="O72">
            <v>300</v>
          </cell>
          <cell r="P72">
            <v>6</v>
          </cell>
          <cell r="Q72">
            <v>4</v>
          </cell>
          <cell r="R72">
            <v>69.5</v>
          </cell>
          <cell r="S72">
            <v>19</v>
          </cell>
          <cell r="T72">
            <v>6</v>
          </cell>
          <cell r="U72">
            <v>1</v>
          </cell>
          <cell r="V72">
            <v>337</v>
          </cell>
          <cell r="W72">
            <v>16</v>
          </cell>
          <cell r="X72">
            <v>1</v>
          </cell>
          <cell r="Y72">
            <v>1</v>
          </cell>
          <cell r="Z72">
            <v>16.850000000000001</v>
          </cell>
          <cell r="AA72">
            <v>397.85</v>
          </cell>
          <cell r="AB72">
            <v>2387.1000000000004</v>
          </cell>
          <cell r="AC72">
            <v>0</v>
          </cell>
          <cell r="AD72">
            <v>1</v>
          </cell>
          <cell r="AE72">
            <v>1</v>
          </cell>
          <cell r="AF72">
            <v>0</v>
          </cell>
          <cell r="AG72" t="str">
            <v>M75</v>
          </cell>
          <cell r="AH72" t="str">
            <v>ARMOUR</v>
          </cell>
          <cell r="AI72">
            <v>6</v>
          </cell>
          <cell r="AJ72">
            <v>6</v>
          </cell>
          <cell r="AK72">
            <v>48</v>
          </cell>
          <cell r="AL72">
            <v>1000</v>
          </cell>
          <cell r="AM72">
            <v>12</v>
          </cell>
          <cell r="AN72">
            <v>0</v>
          </cell>
          <cell r="AP72" t="str">
            <v>M</v>
          </cell>
          <cell r="AQ72">
            <v>0</v>
          </cell>
          <cell r="AR72" t="str">
            <v>LOW</v>
          </cell>
          <cell r="AS72" t="str">
            <v>SUBSTATION 791</v>
          </cell>
          <cell r="AT72" t="str">
            <v>MCC-791-XXX-A</v>
          </cell>
          <cell r="AU72" t="str">
            <v>.</v>
          </cell>
          <cell r="AV72">
            <v>0</v>
          </cell>
          <cell r="AW72">
            <v>0</v>
          </cell>
          <cell r="AX72">
            <v>0</v>
          </cell>
        </row>
        <row r="73">
          <cell r="A73">
            <v>26</v>
          </cell>
          <cell r="B73" t="str">
            <v>431.FN190-D</v>
          </cell>
          <cell r="D73" t="str">
            <v>431.FN190-D-P</v>
          </cell>
          <cell r="F73" t="str">
            <v>Klin Shell Cooling</v>
          </cell>
          <cell r="G73">
            <v>380</v>
          </cell>
          <cell r="H73" t="str">
            <v>200 HP</v>
          </cell>
          <cell r="I73">
            <v>149.19999999999999</v>
          </cell>
          <cell r="J73" t="str">
            <v>MCC-791-XXX-A</v>
          </cell>
          <cell r="K73" t="str">
            <v>UG</v>
          </cell>
          <cell r="L73" t="str">
            <v>431.FN190-D</v>
          </cell>
          <cell r="M73" t="str">
            <v>0.6/1  KV ,CU/XLPE/STA/PVC ; 4C X 300 SQMM</v>
          </cell>
          <cell r="N73" t="str">
            <v>0.6/1  KV ,CU/XLPE/STA/PVC ; 6-4C X 300 SQMM</v>
          </cell>
          <cell r="O73">
            <v>300</v>
          </cell>
          <cell r="P73">
            <v>6</v>
          </cell>
          <cell r="Q73">
            <v>4</v>
          </cell>
          <cell r="R73">
            <v>69.5</v>
          </cell>
          <cell r="S73">
            <v>19</v>
          </cell>
          <cell r="T73">
            <v>6</v>
          </cell>
          <cell r="U73">
            <v>1</v>
          </cell>
          <cell r="V73">
            <v>337</v>
          </cell>
          <cell r="W73">
            <v>16</v>
          </cell>
          <cell r="X73">
            <v>1</v>
          </cell>
          <cell r="Y73">
            <v>1</v>
          </cell>
          <cell r="Z73">
            <v>16.850000000000001</v>
          </cell>
          <cell r="AA73">
            <v>397.85</v>
          </cell>
          <cell r="AB73">
            <v>2387.1000000000004</v>
          </cell>
          <cell r="AC73">
            <v>0</v>
          </cell>
          <cell r="AD73">
            <v>1</v>
          </cell>
          <cell r="AE73">
            <v>1</v>
          </cell>
          <cell r="AF73">
            <v>0</v>
          </cell>
          <cell r="AG73" t="str">
            <v>M75</v>
          </cell>
          <cell r="AH73" t="str">
            <v>ARMOUR</v>
          </cell>
          <cell r="AI73">
            <v>6</v>
          </cell>
          <cell r="AJ73">
            <v>6</v>
          </cell>
          <cell r="AK73">
            <v>48</v>
          </cell>
          <cell r="AL73">
            <v>1000</v>
          </cell>
          <cell r="AM73">
            <v>12</v>
          </cell>
          <cell r="AN73">
            <v>0</v>
          </cell>
          <cell r="AP73" t="str">
            <v>M</v>
          </cell>
          <cell r="AQ73">
            <v>0</v>
          </cell>
          <cell r="AR73" t="str">
            <v>LOW</v>
          </cell>
          <cell r="AS73" t="str">
            <v>SUBSTATION 791</v>
          </cell>
          <cell r="AT73" t="str">
            <v>MCC-791-XXX-A</v>
          </cell>
          <cell r="AU73" t="str">
            <v>.</v>
          </cell>
          <cell r="AV73">
            <v>0</v>
          </cell>
          <cell r="AW73">
            <v>0</v>
          </cell>
          <cell r="AX73">
            <v>0</v>
          </cell>
        </row>
        <row r="74">
          <cell r="A74">
            <v>27</v>
          </cell>
          <cell r="B74" t="str">
            <v>431.FN190-E</v>
          </cell>
          <cell r="D74" t="str">
            <v>431.FN190-E-P</v>
          </cell>
          <cell r="F74" t="str">
            <v>Klin Shell Cooling</v>
          </cell>
          <cell r="G74">
            <v>380</v>
          </cell>
          <cell r="H74" t="str">
            <v>200 HP</v>
          </cell>
          <cell r="I74">
            <v>149.19999999999999</v>
          </cell>
          <cell r="J74" t="str">
            <v>MCC-791-XXX-A</v>
          </cell>
          <cell r="K74" t="str">
            <v>UG</v>
          </cell>
          <cell r="L74" t="str">
            <v>431.FN190-E</v>
          </cell>
          <cell r="M74" t="str">
            <v>0.6/1  KV ,CU/XLPE/STA/PVC ; 4C X 300 SQMM</v>
          </cell>
          <cell r="N74" t="str">
            <v>0.6/1  KV ,CU/XLPE/STA/PVC ; 6-4C X 300 SQMM</v>
          </cell>
          <cell r="O74">
            <v>300</v>
          </cell>
          <cell r="P74">
            <v>6</v>
          </cell>
          <cell r="Q74">
            <v>4</v>
          </cell>
          <cell r="R74">
            <v>69.5</v>
          </cell>
          <cell r="S74">
            <v>19</v>
          </cell>
          <cell r="T74">
            <v>6</v>
          </cell>
          <cell r="U74">
            <v>1</v>
          </cell>
          <cell r="V74">
            <v>337</v>
          </cell>
          <cell r="W74">
            <v>16</v>
          </cell>
          <cell r="X74">
            <v>1</v>
          </cell>
          <cell r="Y74">
            <v>1</v>
          </cell>
          <cell r="Z74">
            <v>16.850000000000001</v>
          </cell>
          <cell r="AA74">
            <v>397.85</v>
          </cell>
          <cell r="AB74">
            <v>2387.1000000000004</v>
          </cell>
          <cell r="AC74">
            <v>0</v>
          </cell>
          <cell r="AD74">
            <v>1</v>
          </cell>
          <cell r="AE74">
            <v>1</v>
          </cell>
          <cell r="AF74">
            <v>0</v>
          </cell>
          <cell r="AG74" t="str">
            <v>M75</v>
          </cell>
          <cell r="AH74" t="str">
            <v>ARMOUR</v>
          </cell>
          <cell r="AI74">
            <v>6</v>
          </cell>
          <cell r="AJ74">
            <v>6</v>
          </cell>
          <cell r="AK74">
            <v>48</v>
          </cell>
          <cell r="AL74">
            <v>1000</v>
          </cell>
          <cell r="AM74">
            <v>12</v>
          </cell>
          <cell r="AN74">
            <v>0</v>
          </cell>
          <cell r="AP74" t="str">
            <v>M</v>
          </cell>
          <cell r="AQ74">
            <v>0</v>
          </cell>
          <cell r="AR74" t="str">
            <v>LOW</v>
          </cell>
          <cell r="AS74" t="str">
            <v>SUBSTATION 791</v>
          </cell>
          <cell r="AT74" t="str">
            <v>MCC-791-XXX-A</v>
          </cell>
          <cell r="AU74" t="str">
            <v>.</v>
          </cell>
          <cell r="AV74">
            <v>0</v>
          </cell>
          <cell r="AW74">
            <v>0</v>
          </cell>
          <cell r="AX74">
            <v>0</v>
          </cell>
        </row>
        <row r="75">
          <cell r="A75">
            <v>28</v>
          </cell>
          <cell r="B75" t="str">
            <v>431.FN190-F</v>
          </cell>
          <cell r="D75" t="str">
            <v>431.FN190-F-P</v>
          </cell>
          <cell r="F75" t="str">
            <v>Klin Shell Cooling</v>
          </cell>
          <cell r="G75">
            <v>380</v>
          </cell>
          <cell r="H75" t="str">
            <v>200 HP</v>
          </cell>
          <cell r="I75">
            <v>149.19999999999999</v>
          </cell>
          <cell r="J75" t="str">
            <v>MCC-791-XXX-A</v>
          </cell>
          <cell r="K75" t="str">
            <v>UG</v>
          </cell>
          <cell r="L75" t="str">
            <v>431.FN190-F</v>
          </cell>
          <cell r="M75" t="str">
            <v>0.6/1  KV ,CU/XLPE/STA/PVC ; 4C X 300 SQMM</v>
          </cell>
          <cell r="N75" t="str">
            <v>0.6/1  KV ,CU/XLPE/STA/PVC ; 6-4C X 300 SQMM</v>
          </cell>
          <cell r="O75">
            <v>300</v>
          </cell>
          <cell r="P75">
            <v>6</v>
          </cell>
          <cell r="Q75">
            <v>4</v>
          </cell>
          <cell r="R75">
            <v>69.5</v>
          </cell>
          <cell r="S75">
            <v>19</v>
          </cell>
          <cell r="T75">
            <v>6</v>
          </cell>
          <cell r="U75">
            <v>1</v>
          </cell>
          <cell r="V75">
            <v>337</v>
          </cell>
          <cell r="W75">
            <v>16</v>
          </cell>
          <cell r="X75">
            <v>1</v>
          </cell>
          <cell r="Y75">
            <v>1</v>
          </cell>
          <cell r="Z75">
            <v>16.850000000000001</v>
          </cell>
          <cell r="AA75">
            <v>397.85</v>
          </cell>
          <cell r="AB75">
            <v>2387.1000000000004</v>
          </cell>
          <cell r="AC75">
            <v>0</v>
          </cell>
          <cell r="AD75">
            <v>1</v>
          </cell>
          <cell r="AE75">
            <v>1</v>
          </cell>
          <cell r="AF75">
            <v>0</v>
          </cell>
          <cell r="AG75" t="str">
            <v>M75</v>
          </cell>
          <cell r="AH75" t="str">
            <v>ARMOUR</v>
          </cell>
          <cell r="AI75">
            <v>6</v>
          </cell>
          <cell r="AJ75">
            <v>6</v>
          </cell>
          <cell r="AK75">
            <v>48</v>
          </cell>
          <cell r="AL75">
            <v>1000</v>
          </cell>
          <cell r="AM75">
            <v>12</v>
          </cell>
          <cell r="AN75">
            <v>0</v>
          </cell>
          <cell r="AP75" t="str">
            <v>M</v>
          </cell>
          <cell r="AQ75">
            <v>0</v>
          </cell>
          <cell r="AR75" t="str">
            <v>LOW</v>
          </cell>
          <cell r="AS75" t="str">
            <v>SUBSTATION 791</v>
          </cell>
          <cell r="AT75" t="str">
            <v>MCC-791-XXX-A</v>
          </cell>
          <cell r="AU75" t="str">
            <v>.</v>
          </cell>
          <cell r="AV75">
            <v>0</v>
          </cell>
          <cell r="AW75">
            <v>0</v>
          </cell>
          <cell r="AX75">
            <v>0</v>
          </cell>
        </row>
        <row r="76">
          <cell r="A76">
            <v>29</v>
          </cell>
          <cell r="B76" t="str">
            <v>431.FN190-G</v>
          </cell>
          <cell r="D76" t="str">
            <v>431.FN190-G-P</v>
          </cell>
          <cell r="F76" t="str">
            <v>Klin Shell Cooling</v>
          </cell>
          <cell r="G76">
            <v>380</v>
          </cell>
          <cell r="H76" t="str">
            <v>200 HP</v>
          </cell>
          <cell r="I76">
            <v>149.19999999999999</v>
          </cell>
          <cell r="J76" t="str">
            <v>MCC-791-XXX-A</v>
          </cell>
          <cell r="K76" t="str">
            <v>UG</v>
          </cell>
          <cell r="L76" t="str">
            <v>431.FN190-G</v>
          </cell>
          <cell r="M76" t="str">
            <v>0.6/1  KV ,CU/XLPE/STA/PVC ; 4C X 300 SQMM</v>
          </cell>
          <cell r="N76" t="str">
            <v>0.6/1  KV ,CU/XLPE/STA/PVC ; 6-4C X 300 SQMM</v>
          </cell>
          <cell r="O76">
            <v>300</v>
          </cell>
          <cell r="P76">
            <v>6</v>
          </cell>
          <cell r="Q76">
            <v>4</v>
          </cell>
          <cell r="R76">
            <v>69.5</v>
          </cell>
          <cell r="S76">
            <v>19</v>
          </cell>
          <cell r="T76">
            <v>6</v>
          </cell>
          <cell r="U76">
            <v>1</v>
          </cell>
          <cell r="V76">
            <v>337</v>
          </cell>
          <cell r="W76">
            <v>16</v>
          </cell>
          <cell r="X76">
            <v>1</v>
          </cell>
          <cell r="Y76">
            <v>1</v>
          </cell>
          <cell r="Z76">
            <v>16.850000000000001</v>
          </cell>
          <cell r="AA76">
            <v>397.85</v>
          </cell>
          <cell r="AB76">
            <v>2387.1000000000004</v>
          </cell>
          <cell r="AC76">
            <v>0</v>
          </cell>
          <cell r="AD76">
            <v>1</v>
          </cell>
          <cell r="AE76">
            <v>1</v>
          </cell>
          <cell r="AF76">
            <v>0</v>
          </cell>
          <cell r="AG76" t="str">
            <v>M75</v>
          </cell>
          <cell r="AH76" t="str">
            <v>ARMOUR</v>
          </cell>
          <cell r="AI76">
            <v>6</v>
          </cell>
          <cell r="AJ76">
            <v>6</v>
          </cell>
          <cell r="AK76">
            <v>48</v>
          </cell>
          <cell r="AL76">
            <v>1000</v>
          </cell>
          <cell r="AM76">
            <v>12</v>
          </cell>
          <cell r="AN76">
            <v>0</v>
          </cell>
          <cell r="AP76" t="str">
            <v>M</v>
          </cell>
          <cell r="AQ76">
            <v>0</v>
          </cell>
          <cell r="AR76" t="str">
            <v>LOW</v>
          </cell>
          <cell r="AS76" t="str">
            <v>SUBSTATION 791</v>
          </cell>
          <cell r="AT76" t="str">
            <v>MCC-791-XXX-A</v>
          </cell>
          <cell r="AU76" t="str">
            <v>.</v>
          </cell>
          <cell r="AV76">
            <v>0</v>
          </cell>
          <cell r="AW76">
            <v>0</v>
          </cell>
          <cell r="AX76">
            <v>0</v>
          </cell>
        </row>
        <row r="77">
          <cell r="A77">
            <v>30</v>
          </cell>
          <cell r="B77" t="str">
            <v>431.FN190-H</v>
          </cell>
          <cell r="D77" t="str">
            <v>431.FN190-H-P</v>
          </cell>
          <cell r="F77" t="str">
            <v>Klin Shell Cooling</v>
          </cell>
          <cell r="G77">
            <v>380</v>
          </cell>
          <cell r="H77" t="str">
            <v>200 HP</v>
          </cell>
          <cell r="I77">
            <v>149.19999999999999</v>
          </cell>
          <cell r="J77" t="str">
            <v>MCC-791-XXX-A</v>
          </cell>
          <cell r="K77" t="str">
            <v>UG</v>
          </cell>
          <cell r="L77" t="str">
            <v>431.FN190-H</v>
          </cell>
          <cell r="M77" t="str">
            <v>0.6/1  KV ,CU/XLPE/STA/PVC ; 4C X 300 SQMM</v>
          </cell>
          <cell r="N77" t="str">
            <v>0.6/1  KV ,CU/XLPE/STA/PVC ; 6-4C X 300 SQMM</v>
          </cell>
          <cell r="O77">
            <v>300</v>
          </cell>
          <cell r="P77">
            <v>6</v>
          </cell>
          <cell r="Q77">
            <v>4</v>
          </cell>
          <cell r="R77">
            <v>69.5</v>
          </cell>
          <cell r="S77">
            <v>19</v>
          </cell>
          <cell r="T77">
            <v>6</v>
          </cell>
          <cell r="U77">
            <v>1</v>
          </cell>
          <cell r="V77">
            <v>337</v>
          </cell>
          <cell r="W77">
            <v>16</v>
          </cell>
          <cell r="X77">
            <v>1</v>
          </cell>
          <cell r="Y77">
            <v>1</v>
          </cell>
          <cell r="Z77">
            <v>16.850000000000001</v>
          </cell>
          <cell r="AA77">
            <v>397.85</v>
          </cell>
          <cell r="AB77">
            <v>2387.1000000000004</v>
          </cell>
          <cell r="AC77">
            <v>0</v>
          </cell>
          <cell r="AD77">
            <v>1</v>
          </cell>
          <cell r="AE77">
            <v>1</v>
          </cell>
          <cell r="AF77">
            <v>0</v>
          </cell>
          <cell r="AG77" t="str">
            <v>M75</v>
          </cell>
          <cell r="AH77" t="str">
            <v>ARMOUR</v>
          </cell>
          <cell r="AI77">
            <v>6</v>
          </cell>
          <cell r="AJ77">
            <v>6</v>
          </cell>
          <cell r="AK77">
            <v>48</v>
          </cell>
          <cell r="AL77">
            <v>1000</v>
          </cell>
          <cell r="AM77">
            <v>12</v>
          </cell>
          <cell r="AN77">
            <v>0</v>
          </cell>
          <cell r="AP77" t="str">
            <v>M</v>
          </cell>
          <cell r="AQ77">
            <v>0</v>
          </cell>
          <cell r="AR77" t="str">
            <v>LOW</v>
          </cell>
          <cell r="AS77" t="str">
            <v>SUBSTATION 791</v>
          </cell>
          <cell r="AT77" t="str">
            <v>MCC-791-XXX-A</v>
          </cell>
          <cell r="AU77" t="str">
            <v>.</v>
          </cell>
          <cell r="AV77">
            <v>0</v>
          </cell>
          <cell r="AW77">
            <v>0</v>
          </cell>
          <cell r="AX77">
            <v>0</v>
          </cell>
        </row>
        <row r="78">
          <cell r="A78">
            <v>31</v>
          </cell>
          <cell r="B78" t="str">
            <v>431.FN190-I</v>
          </cell>
          <cell r="D78" t="str">
            <v>431.FN190-I-P</v>
          </cell>
          <cell r="F78" t="str">
            <v>Klin Shell Cooling</v>
          </cell>
          <cell r="G78">
            <v>380</v>
          </cell>
          <cell r="H78" t="str">
            <v>200 HP</v>
          </cell>
          <cell r="I78">
            <v>149.19999999999999</v>
          </cell>
          <cell r="J78" t="str">
            <v>MCC-791-XXX-A</v>
          </cell>
          <cell r="K78" t="str">
            <v>UG</v>
          </cell>
          <cell r="L78" t="str">
            <v>431.FN190-I</v>
          </cell>
          <cell r="M78" t="str">
            <v>0.6/1  KV ,CU/XLPE/STA/PVC ; 4C X 300 SQMM</v>
          </cell>
          <cell r="N78" t="str">
            <v>0.6/1  KV ,CU/XLPE/STA/PVC ; 6-4C X 300 SQMM</v>
          </cell>
          <cell r="O78">
            <v>300</v>
          </cell>
          <cell r="P78">
            <v>6</v>
          </cell>
          <cell r="Q78">
            <v>4</v>
          </cell>
          <cell r="R78">
            <v>69.5</v>
          </cell>
          <cell r="S78">
            <v>19</v>
          </cell>
          <cell r="T78">
            <v>6</v>
          </cell>
          <cell r="U78">
            <v>1</v>
          </cell>
          <cell r="V78">
            <v>337</v>
          </cell>
          <cell r="W78">
            <v>16</v>
          </cell>
          <cell r="X78">
            <v>1</v>
          </cell>
          <cell r="Y78">
            <v>1</v>
          </cell>
          <cell r="Z78">
            <v>16.850000000000001</v>
          </cell>
          <cell r="AA78">
            <v>397.85</v>
          </cell>
          <cell r="AB78">
            <v>2387.1000000000004</v>
          </cell>
          <cell r="AC78">
            <v>0</v>
          </cell>
          <cell r="AD78">
            <v>1</v>
          </cell>
          <cell r="AE78">
            <v>1</v>
          </cell>
          <cell r="AF78">
            <v>0</v>
          </cell>
          <cell r="AG78" t="str">
            <v>M75</v>
          </cell>
          <cell r="AH78" t="str">
            <v>ARMOUR</v>
          </cell>
          <cell r="AI78">
            <v>6</v>
          </cell>
          <cell r="AJ78">
            <v>6</v>
          </cell>
          <cell r="AK78">
            <v>48</v>
          </cell>
          <cell r="AL78">
            <v>1000</v>
          </cell>
          <cell r="AM78">
            <v>12</v>
          </cell>
          <cell r="AN78">
            <v>0</v>
          </cell>
          <cell r="AP78" t="str">
            <v>M</v>
          </cell>
          <cell r="AQ78">
            <v>0</v>
          </cell>
          <cell r="AR78" t="str">
            <v>LOW</v>
          </cell>
          <cell r="AS78" t="str">
            <v>SUBSTATION 791</v>
          </cell>
          <cell r="AT78" t="str">
            <v>MCC-791-XXX-A</v>
          </cell>
          <cell r="AU78" t="str">
            <v>.</v>
          </cell>
          <cell r="AV78">
            <v>0</v>
          </cell>
          <cell r="AW78">
            <v>0</v>
          </cell>
          <cell r="AX78">
            <v>0</v>
          </cell>
        </row>
        <row r="79">
          <cell r="A79">
            <v>32</v>
          </cell>
          <cell r="B79" t="str">
            <v>431.FN190-J</v>
          </cell>
          <cell r="D79" t="str">
            <v>431.FN190-J-P</v>
          </cell>
          <cell r="F79" t="str">
            <v>Klin Shell Cooling</v>
          </cell>
          <cell r="G79">
            <v>380</v>
          </cell>
          <cell r="H79" t="str">
            <v>200 HP</v>
          </cell>
          <cell r="I79">
            <v>149.19999999999999</v>
          </cell>
          <cell r="J79" t="str">
            <v>MCC-791-XXX-A</v>
          </cell>
          <cell r="K79" t="str">
            <v>UG</v>
          </cell>
          <cell r="L79" t="str">
            <v>431.FN190-J</v>
          </cell>
          <cell r="M79" t="str">
            <v>0.6/1  KV ,CU/XLPE/STA/PVC ; 4C X 300 SQMM</v>
          </cell>
          <cell r="N79" t="str">
            <v>0.6/1  KV ,CU/XLPE/STA/PVC ; 6-4C X 300 SQMM</v>
          </cell>
          <cell r="O79">
            <v>300</v>
          </cell>
          <cell r="P79">
            <v>6</v>
          </cell>
          <cell r="Q79">
            <v>4</v>
          </cell>
          <cell r="R79">
            <v>69.5</v>
          </cell>
          <cell r="S79">
            <v>19</v>
          </cell>
          <cell r="T79">
            <v>6</v>
          </cell>
          <cell r="U79">
            <v>1</v>
          </cell>
          <cell r="V79">
            <v>337</v>
          </cell>
          <cell r="W79">
            <v>16</v>
          </cell>
          <cell r="X79">
            <v>1</v>
          </cell>
          <cell r="Y79">
            <v>1</v>
          </cell>
          <cell r="Z79">
            <v>16.850000000000001</v>
          </cell>
          <cell r="AA79">
            <v>397.85</v>
          </cell>
          <cell r="AB79">
            <v>2387.1000000000004</v>
          </cell>
          <cell r="AC79">
            <v>0</v>
          </cell>
          <cell r="AD79">
            <v>1</v>
          </cell>
          <cell r="AE79">
            <v>1</v>
          </cell>
          <cell r="AF79">
            <v>0</v>
          </cell>
          <cell r="AG79" t="str">
            <v>M75</v>
          </cell>
          <cell r="AH79" t="str">
            <v>ARMOUR</v>
          </cell>
          <cell r="AI79">
            <v>6</v>
          </cell>
          <cell r="AJ79">
            <v>6</v>
          </cell>
          <cell r="AK79">
            <v>48</v>
          </cell>
          <cell r="AL79">
            <v>1000</v>
          </cell>
          <cell r="AM79">
            <v>12</v>
          </cell>
          <cell r="AN79">
            <v>0</v>
          </cell>
          <cell r="AP79" t="str">
            <v>M</v>
          </cell>
          <cell r="AQ79">
            <v>0</v>
          </cell>
          <cell r="AR79" t="str">
            <v>LOW</v>
          </cell>
          <cell r="AS79" t="str">
            <v>SUBSTATION 791</v>
          </cell>
          <cell r="AT79" t="str">
            <v>MCC-791-XXX-A</v>
          </cell>
          <cell r="AU79" t="str">
            <v>.</v>
          </cell>
          <cell r="AV79">
            <v>0</v>
          </cell>
          <cell r="AW79">
            <v>0</v>
          </cell>
          <cell r="AX79">
            <v>0</v>
          </cell>
        </row>
        <row r="82">
          <cell r="C82" t="str">
            <v>NOTE :</v>
          </cell>
        </row>
        <row r="83">
          <cell r="C83">
            <v>1</v>
          </cell>
          <cell r="D83" t="str">
            <v>not real power consumtions</v>
          </cell>
        </row>
        <row r="84">
          <cell r="C84">
            <v>2</v>
          </cell>
          <cell r="D84" t="str">
            <v>Cable Power Mengunakan Catalog GT Kabel Indonesia</v>
          </cell>
        </row>
      </sheetData>
      <sheetData sheetId="23"/>
      <sheetData sheetId="24">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COOLER</v>
          </cell>
          <cell r="D24" t="str">
            <v>SUBSTATION 491</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MCC-491-XXX-A</v>
          </cell>
        </row>
        <row r="26">
          <cell r="A26">
            <v>1</v>
          </cell>
          <cell r="B26" t="str">
            <v xml:space="preserve"> </v>
          </cell>
          <cell r="D26" t="str">
            <v xml:space="preserve"> -P</v>
          </cell>
          <cell r="F26" t="str">
            <v>WATER SYSTEM</v>
          </cell>
          <cell r="G26">
            <v>380</v>
          </cell>
          <cell r="H26" t="str">
            <v>200 HP</v>
          </cell>
          <cell r="I26">
            <v>149.19999999999999</v>
          </cell>
          <cell r="J26" t="str">
            <v>MCC-491-XXX-A</v>
          </cell>
          <cell r="K26" t="str">
            <v>UG</v>
          </cell>
          <cell r="L26" t="str">
            <v xml:space="preserve"> </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491</v>
          </cell>
          <cell r="AT26" t="str">
            <v>MCC-491-XXX-A</v>
          </cell>
          <cell r="AU26" t="str">
            <v>.</v>
          </cell>
          <cell r="AV26">
            <v>0</v>
          </cell>
          <cell r="AW26">
            <v>0</v>
          </cell>
          <cell r="AX26">
            <v>0</v>
          </cell>
        </row>
        <row r="27">
          <cell r="A27">
            <v>2</v>
          </cell>
          <cell r="B27" t="str">
            <v>441.MD140</v>
          </cell>
          <cell r="D27" t="str">
            <v>441.MD140-P</v>
          </cell>
          <cell r="F27" t="str">
            <v>FEEDER FOR COOLER DRIVE</v>
          </cell>
          <cell r="G27">
            <v>380</v>
          </cell>
          <cell r="H27" t="str">
            <v>200 HP</v>
          </cell>
          <cell r="I27">
            <v>149.19999999999999</v>
          </cell>
          <cell r="J27" t="str">
            <v>MCC-491-XXX-A</v>
          </cell>
          <cell r="K27" t="str">
            <v>UG</v>
          </cell>
          <cell r="L27" t="str">
            <v>441.MD140</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491</v>
          </cell>
          <cell r="AT27" t="str">
            <v>MCC-491-XXX-A</v>
          </cell>
          <cell r="AU27" t="str">
            <v>.</v>
          </cell>
          <cell r="AV27">
            <v>0</v>
          </cell>
          <cell r="AW27">
            <v>0</v>
          </cell>
          <cell r="AX27">
            <v>0</v>
          </cell>
        </row>
        <row r="28">
          <cell r="A28">
            <v>3</v>
          </cell>
          <cell r="B28" t="str">
            <v>441.MD140-A</v>
          </cell>
          <cell r="D28" t="str">
            <v>441.MD140-A-P</v>
          </cell>
          <cell r="F28" t="str">
            <v>Cooler Drive</v>
          </cell>
          <cell r="G28">
            <v>380</v>
          </cell>
          <cell r="H28" t="str">
            <v>200 HP</v>
          </cell>
          <cell r="I28">
            <v>149.19999999999999</v>
          </cell>
          <cell r="J28" t="str">
            <v>MCC-491-XXX-A</v>
          </cell>
          <cell r="K28" t="str">
            <v>UG</v>
          </cell>
          <cell r="L28" t="str">
            <v>441.MD140-A</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491</v>
          </cell>
          <cell r="AT28" t="str">
            <v>MCC-491-XXX-A</v>
          </cell>
          <cell r="AU28" t="str">
            <v>.</v>
          </cell>
          <cell r="AV28">
            <v>0</v>
          </cell>
          <cell r="AW28">
            <v>0</v>
          </cell>
          <cell r="AX28">
            <v>0</v>
          </cell>
        </row>
        <row r="29">
          <cell r="A29">
            <v>4</v>
          </cell>
          <cell r="B29" t="str">
            <v>441.MD140-B</v>
          </cell>
          <cell r="D29" t="str">
            <v>441.MD140-B-P</v>
          </cell>
          <cell r="F29" t="str">
            <v>Cooler Drive</v>
          </cell>
          <cell r="G29">
            <v>380</v>
          </cell>
          <cell r="H29" t="str">
            <v>200 HP</v>
          </cell>
          <cell r="I29">
            <v>149.19999999999999</v>
          </cell>
          <cell r="J29" t="str">
            <v>MCC-491-XXX-A</v>
          </cell>
          <cell r="K29" t="str">
            <v>UG</v>
          </cell>
          <cell r="L29" t="str">
            <v>441.MD140-B</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491</v>
          </cell>
          <cell r="AT29" t="str">
            <v>MCC-491-XXX-A</v>
          </cell>
          <cell r="AU29" t="str">
            <v>.</v>
          </cell>
          <cell r="AV29">
            <v>0</v>
          </cell>
          <cell r="AW29">
            <v>0</v>
          </cell>
          <cell r="AX29">
            <v>0</v>
          </cell>
        </row>
        <row r="30">
          <cell r="A30">
            <v>5</v>
          </cell>
          <cell r="B30" t="str">
            <v>441.MD140-C</v>
          </cell>
          <cell r="D30" t="str">
            <v>441.MD140-C-P</v>
          </cell>
          <cell r="F30" t="str">
            <v>Cooler Drive</v>
          </cell>
          <cell r="G30">
            <v>380</v>
          </cell>
          <cell r="H30" t="str">
            <v>200 HP</v>
          </cell>
          <cell r="I30">
            <v>149.19999999999999</v>
          </cell>
          <cell r="J30" t="str">
            <v>MCC-491-XXX-A</v>
          </cell>
          <cell r="K30" t="str">
            <v>UG</v>
          </cell>
          <cell r="L30" t="str">
            <v>441.MD140-C</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M</v>
          </cell>
          <cell r="AQ30">
            <v>0</v>
          </cell>
          <cell r="AR30" t="str">
            <v>LOW</v>
          </cell>
          <cell r="AS30" t="str">
            <v>SUBSTATION 491</v>
          </cell>
          <cell r="AT30" t="str">
            <v>MCC-491-XXX-A</v>
          </cell>
          <cell r="AU30" t="str">
            <v>.</v>
          </cell>
          <cell r="AV30">
            <v>0</v>
          </cell>
          <cell r="AW30">
            <v>0</v>
          </cell>
          <cell r="AX30">
            <v>0</v>
          </cell>
        </row>
        <row r="31">
          <cell r="A31">
            <v>6</v>
          </cell>
          <cell r="B31" t="str">
            <v>441.MD140-D</v>
          </cell>
          <cell r="D31" t="str">
            <v>441.MD140-D-P</v>
          </cell>
          <cell r="F31" t="str">
            <v>Cooler Drive</v>
          </cell>
          <cell r="G31">
            <v>380</v>
          </cell>
          <cell r="H31" t="str">
            <v>200 HP</v>
          </cell>
          <cell r="I31">
            <v>149.19999999999999</v>
          </cell>
          <cell r="J31" t="str">
            <v>MCC-491-XXX-A</v>
          </cell>
          <cell r="K31" t="str">
            <v>UG</v>
          </cell>
          <cell r="L31" t="str">
            <v>441.MD140-D</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491</v>
          </cell>
          <cell r="AT31" t="str">
            <v>MCC-491-XXX-A</v>
          </cell>
          <cell r="AU31" t="str">
            <v>.</v>
          </cell>
          <cell r="AV31">
            <v>0</v>
          </cell>
          <cell r="AW31">
            <v>0</v>
          </cell>
          <cell r="AX31">
            <v>0</v>
          </cell>
        </row>
        <row r="32">
          <cell r="A32">
            <v>7</v>
          </cell>
          <cell r="B32" t="str">
            <v>441.MD140-E</v>
          </cell>
          <cell r="D32" t="str">
            <v>441.MD140-E-P</v>
          </cell>
          <cell r="F32" t="str">
            <v>Cooler Drive</v>
          </cell>
          <cell r="G32">
            <v>380</v>
          </cell>
          <cell r="H32" t="str">
            <v>200 HP</v>
          </cell>
          <cell r="I32">
            <v>149.19999999999999</v>
          </cell>
          <cell r="J32" t="str">
            <v>MCC-491-XXX-A</v>
          </cell>
          <cell r="K32" t="str">
            <v>UG</v>
          </cell>
          <cell r="L32" t="str">
            <v>441.MD140-E</v>
          </cell>
          <cell r="M32" t="str">
            <v>0.6/1  KV ,CU/XLPE/STA/PVC ; 4C X 300 SQMM</v>
          </cell>
          <cell r="N32" t="str">
            <v>0.6/1  KV ,CU/XLPE/STA/PVC ; 6-4C X 300 SQMM</v>
          </cell>
          <cell r="O32">
            <v>300</v>
          </cell>
          <cell r="P32">
            <v>6</v>
          </cell>
          <cell r="Q32">
            <v>4</v>
          </cell>
          <cell r="R32">
            <v>69.5</v>
          </cell>
          <cell r="S32">
            <v>19</v>
          </cell>
          <cell r="T32">
            <v>6</v>
          </cell>
          <cell r="U32">
            <v>1</v>
          </cell>
          <cell r="V32">
            <v>337</v>
          </cell>
          <cell r="W32">
            <v>16</v>
          </cell>
          <cell r="X32">
            <v>1</v>
          </cell>
          <cell r="Y32">
            <v>1</v>
          </cell>
          <cell r="Z32">
            <v>16.850000000000001</v>
          </cell>
          <cell r="AA32">
            <v>397.85</v>
          </cell>
          <cell r="AB32">
            <v>2387.1000000000004</v>
          </cell>
          <cell r="AC32">
            <v>0</v>
          </cell>
          <cell r="AD32">
            <v>1</v>
          </cell>
          <cell r="AE32">
            <v>1</v>
          </cell>
          <cell r="AF32">
            <v>0</v>
          </cell>
          <cell r="AG32" t="str">
            <v>M75</v>
          </cell>
          <cell r="AH32" t="str">
            <v>ARMOUR</v>
          </cell>
          <cell r="AI32">
            <v>6</v>
          </cell>
          <cell r="AJ32">
            <v>6</v>
          </cell>
          <cell r="AK32">
            <v>48</v>
          </cell>
          <cell r="AL32">
            <v>1000</v>
          </cell>
          <cell r="AM32">
            <v>12</v>
          </cell>
          <cell r="AN32">
            <v>0</v>
          </cell>
          <cell r="AP32" t="str">
            <v>M</v>
          </cell>
          <cell r="AQ32">
            <v>0</v>
          </cell>
          <cell r="AR32" t="str">
            <v>LOW</v>
          </cell>
          <cell r="AS32" t="str">
            <v>SUBSTATION 491</v>
          </cell>
          <cell r="AT32" t="str">
            <v>MCC-491-XXX-A</v>
          </cell>
          <cell r="AU32" t="str">
            <v>.</v>
          </cell>
          <cell r="AV32">
            <v>0</v>
          </cell>
          <cell r="AW32">
            <v>0</v>
          </cell>
          <cell r="AX32">
            <v>0</v>
          </cell>
        </row>
        <row r="33">
          <cell r="A33">
            <v>8</v>
          </cell>
          <cell r="B33" t="str">
            <v>441.VU145</v>
          </cell>
          <cell r="D33" t="str">
            <v>441.VU145-P</v>
          </cell>
          <cell r="F33" t="str">
            <v>FEEDER FOR 441.VU145</v>
          </cell>
          <cell r="G33">
            <v>380</v>
          </cell>
          <cell r="H33" t="str">
            <v>200 HP</v>
          </cell>
          <cell r="I33">
            <v>149.19999999999999</v>
          </cell>
          <cell r="J33" t="str">
            <v>MCC-491-XXX-A</v>
          </cell>
          <cell r="K33" t="str">
            <v>UG</v>
          </cell>
          <cell r="L33" t="str">
            <v>441.VU145</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M</v>
          </cell>
          <cell r="AQ33">
            <v>0</v>
          </cell>
          <cell r="AR33" t="str">
            <v>LOW</v>
          </cell>
          <cell r="AS33" t="str">
            <v>SUBSTATION 491</v>
          </cell>
          <cell r="AT33" t="str">
            <v>MCC-491-XXX-A</v>
          </cell>
          <cell r="AU33" t="str">
            <v>.</v>
          </cell>
          <cell r="AV33">
            <v>0</v>
          </cell>
          <cell r="AW33">
            <v>0</v>
          </cell>
          <cell r="AX33">
            <v>0</v>
          </cell>
        </row>
        <row r="34">
          <cell r="A34">
            <v>9</v>
          </cell>
          <cell r="B34" t="str">
            <v>441.VU145-A</v>
          </cell>
          <cell r="D34" t="str">
            <v>441.VU145-A-P</v>
          </cell>
          <cell r="F34" t="str">
            <v>-</v>
          </cell>
          <cell r="G34">
            <v>380</v>
          </cell>
          <cell r="H34" t="str">
            <v>200 HP</v>
          </cell>
          <cell r="I34">
            <v>149.19999999999999</v>
          </cell>
          <cell r="J34" t="str">
            <v>MCC-491-XXX-A</v>
          </cell>
          <cell r="K34" t="str">
            <v>UG</v>
          </cell>
          <cell r="L34" t="str">
            <v>441.VU145-A</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491</v>
          </cell>
          <cell r="AT34" t="str">
            <v>MCC-491-XXX-A</v>
          </cell>
          <cell r="AU34" t="str">
            <v>.</v>
          </cell>
          <cell r="AV34">
            <v>0</v>
          </cell>
          <cell r="AW34">
            <v>0</v>
          </cell>
          <cell r="AX34">
            <v>0</v>
          </cell>
        </row>
        <row r="35">
          <cell r="A35">
            <v>10</v>
          </cell>
          <cell r="B35" t="str">
            <v>441.VU145-B</v>
          </cell>
          <cell r="D35" t="str">
            <v>441.VU145-B-P</v>
          </cell>
          <cell r="F35" t="str">
            <v>-</v>
          </cell>
          <cell r="G35">
            <v>380</v>
          </cell>
          <cell r="H35" t="str">
            <v>200 HP</v>
          </cell>
          <cell r="I35">
            <v>149.19999999999999</v>
          </cell>
          <cell r="J35" t="str">
            <v>MCC-491-XXX-A</v>
          </cell>
          <cell r="K35" t="str">
            <v>UG</v>
          </cell>
          <cell r="L35" t="str">
            <v>441.VU145-B</v>
          </cell>
          <cell r="M35" t="str">
            <v>0.6/1  KV ,CU/XLPE/STA/PVC ; 4C X 300 SQMM</v>
          </cell>
          <cell r="N35" t="str">
            <v>0.6/1  KV ,CU/XLPE/STA/PVC ; 6-4C X 300 SQMM</v>
          </cell>
          <cell r="O35">
            <v>300</v>
          </cell>
          <cell r="P35">
            <v>6</v>
          </cell>
          <cell r="Q35">
            <v>4</v>
          </cell>
          <cell r="R35">
            <v>69.5</v>
          </cell>
          <cell r="S35">
            <v>19</v>
          </cell>
          <cell r="T35">
            <v>6</v>
          </cell>
          <cell r="U35">
            <v>1</v>
          </cell>
          <cell r="V35">
            <v>337</v>
          </cell>
          <cell r="W35">
            <v>16</v>
          </cell>
          <cell r="X35">
            <v>1</v>
          </cell>
          <cell r="Y35">
            <v>1</v>
          </cell>
          <cell r="Z35">
            <v>16.850000000000001</v>
          </cell>
          <cell r="AA35">
            <v>397.85</v>
          </cell>
          <cell r="AB35">
            <v>2387.1000000000004</v>
          </cell>
          <cell r="AC35">
            <v>0</v>
          </cell>
          <cell r="AD35">
            <v>1</v>
          </cell>
          <cell r="AE35">
            <v>1</v>
          </cell>
          <cell r="AF35">
            <v>0</v>
          </cell>
          <cell r="AG35" t="str">
            <v>M75</v>
          </cell>
          <cell r="AH35" t="str">
            <v>ARMOUR</v>
          </cell>
          <cell r="AI35">
            <v>6</v>
          </cell>
          <cell r="AJ35">
            <v>6</v>
          </cell>
          <cell r="AK35">
            <v>48</v>
          </cell>
          <cell r="AL35">
            <v>1000</v>
          </cell>
          <cell r="AM35">
            <v>12</v>
          </cell>
          <cell r="AN35">
            <v>0</v>
          </cell>
          <cell r="AP35" t="str">
            <v>M</v>
          </cell>
          <cell r="AQ35">
            <v>0</v>
          </cell>
          <cell r="AR35" t="str">
            <v>LOW</v>
          </cell>
          <cell r="AS35" t="str">
            <v>SUBSTATION 491</v>
          </cell>
          <cell r="AT35" t="str">
            <v>MCC-491-XXX-A</v>
          </cell>
          <cell r="AU35" t="str">
            <v>.</v>
          </cell>
          <cell r="AV35">
            <v>0</v>
          </cell>
          <cell r="AW35">
            <v>0</v>
          </cell>
          <cell r="AX35">
            <v>0</v>
          </cell>
        </row>
        <row r="36">
          <cell r="A36">
            <v>11</v>
          </cell>
          <cell r="B36" t="str">
            <v>441.VU145-C</v>
          </cell>
          <cell r="D36" t="str">
            <v>441.VU145-C-P</v>
          </cell>
          <cell r="F36" t="str">
            <v>-</v>
          </cell>
          <cell r="G36">
            <v>380</v>
          </cell>
          <cell r="H36" t="str">
            <v>200 HP</v>
          </cell>
          <cell r="I36">
            <v>149.19999999999999</v>
          </cell>
          <cell r="J36" t="str">
            <v>MCC-491-XXX-A</v>
          </cell>
          <cell r="K36" t="str">
            <v>UG</v>
          </cell>
          <cell r="L36" t="str">
            <v>441.VU145-C</v>
          </cell>
          <cell r="M36" t="str">
            <v>0.6/1  KV ,CU/XLPE/STA/PVC ; 4C X 300 SQMM</v>
          </cell>
          <cell r="N36" t="str">
            <v>0.6/1  KV ,CU/XLPE/STA/PVC ; 6-4C X 300 SQMM</v>
          </cell>
          <cell r="O36">
            <v>300</v>
          </cell>
          <cell r="P36">
            <v>6</v>
          </cell>
          <cell r="Q36">
            <v>4</v>
          </cell>
          <cell r="R36">
            <v>69.5</v>
          </cell>
          <cell r="S36">
            <v>19</v>
          </cell>
          <cell r="T36">
            <v>6</v>
          </cell>
          <cell r="U36">
            <v>1</v>
          </cell>
          <cell r="V36">
            <v>337</v>
          </cell>
          <cell r="W36">
            <v>16</v>
          </cell>
          <cell r="X36">
            <v>1</v>
          </cell>
          <cell r="Y36">
            <v>1</v>
          </cell>
          <cell r="Z36">
            <v>16.850000000000001</v>
          </cell>
          <cell r="AA36">
            <v>397.85</v>
          </cell>
          <cell r="AB36">
            <v>2387.1000000000004</v>
          </cell>
          <cell r="AC36">
            <v>0</v>
          </cell>
          <cell r="AD36">
            <v>1</v>
          </cell>
          <cell r="AE36">
            <v>1</v>
          </cell>
          <cell r="AF36">
            <v>0</v>
          </cell>
          <cell r="AG36" t="str">
            <v>M75</v>
          </cell>
          <cell r="AH36" t="str">
            <v>ARMOUR</v>
          </cell>
          <cell r="AI36">
            <v>6</v>
          </cell>
          <cell r="AJ36">
            <v>6</v>
          </cell>
          <cell r="AK36">
            <v>48</v>
          </cell>
          <cell r="AL36">
            <v>1000</v>
          </cell>
          <cell r="AM36">
            <v>12</v>
          </cell>
          <cell r="AN36">
            <v>0</v>
          </cell>
          <cell r="AP36" t="str">
            <v>M</v>
          </cell>
          <cell r="AQ36">
            <v>0</v>
          </cell>
          <cell r="AR36" t="str">
            <v>LOW</v>
          </cell>
          <cell r="AS36" t="str">
            <v>SUBSTATION 491</v>
          </cell>
          <cell r="AT36" t="str">
            <v>MCC-491-XXX-A</v>
          </cell>
          <cell r="AU36" t="str">
            <v>.</v>
          </cell>
          <cell r="AV36">
            <v>0</v>
          </cell>
          <cell r="AW36">
            <v>0</v>
          </cell>
          <cell r="AX36">
            <v>0</v>
          </cell>
        </row>
        <row r="37">
          <cell r="A37">
            <v>12</v>
          </cell>
          <cell r="B37" t="str">
            <v>441.FN197</v>
          </cell>
          <cell r="D37" t="str">
            <v>441.FN197-P</v>
          </cell>
          <cell r="F37" t="str">
            <v>-</v>
          </cell>
          <cell r="G37">
            <v>380</v>
          </cell>
          <cell r="H37" t="str">
            <v>200 HP</v>
          </cell>
          <cell r="I37">
            <v>149.19999999999999</v>
          </cell>
          <cell r="J37" t="str">
            <v>MCC-491-XXX-A</v>
          </cell>
          <cell r="K37" t="str">
            <v>UG</v>
          </cell>
          <cell r="L37" t="str">
            <v>441.FN197</v>
          </cell>
          <cell r="M37" t="str">
            <v>0.6/1  KV ,CU/XLPE/STA/PVC ; 4C X 300 SQMM</v>
          </cell>
          <cell r="N37" t="str">
            <v>0.6/1  KV ,CU/XLPE/STA/PVC ; 6-4C X 300 SQMM</v>
          </cell>
          <cell r="O37">
            <v>300</v>
          </cell>
          <cell r="P37">
            <v>6</v>
          </cell>
          <cell r="Q37">
            <v>4</v>
          </cell>
          <cell r="R37">
            <v>69.5</v>
          </cell>
          <cell r="S37">
            <v>19</v>
          </cell>
          <cell r="T37">
            <v>6</v>
          </cell>
          <cell r="U37">
            <v>1</v>
          </cell>
          <cell r="V37">
            <v>337</v>
          </cell>
          <cell r="W37">
            <v>16</v>
          </cell>
          <cell r="X37">
            <v>1</v>
          </cell>
          <cell r="Y37">
            <v>1</v>
          </cell>
          <cell r="Z37">
            <v>16.850000000000001</v>
          </cell>
          <cell r="AA37">
            <v>397.85</v>
          </cell>
          <cell r="AB37">
            <v>2387.1000000000004</v>
          </cell>
          <cell r="AC37">
            <v>0</v>
          </cell>
          <cell r="AD37">
            <v>1</v>
          </cell>
          <cell r="AE37">
            <v>1</v>
          </cell>
          <cell r="AF37">
            <v>0</v>
          </cell>
          <cell r="AG37" t="str">
            <v>M75</v>
          </cell>
          <cell r="AH37" t="str">
            <v>ARMOUR</v>
          </cell>
          <cell r="AI37">
            <v>6</v>
          </cell>
          <cell r="AJ37">
            <v>6</v>
          </cell>
          <cell r="AK37">
            <v>48</v>
          </cell>
          <cell r="AL37">
            <v>1000</v>
          </cell>
          <cell r="AM37">
            <v>12</v>
          </cell>
          <cell r="AN37">
            <v>0</v>
          </cell>
          <cell r="AP37" t="str">
            <v>M</v>
          </cell>
          <cell r="AQ37">
            <v>0</v>
          </cell>
          <cell r="AR37" t="str">
            <v>LOW</v>
          </cell>
          <cell r="AS37" t="str">
            <v>SUBSTATION 491</v>
          </cell>
          <cell r="AT37" t="str">
            <v>MCC-491-XXX-A</v>
          </cell>
          <cell r="AU37" t="str">
            <v>.</v>
          </cell>
          <cell r="AV37">
            <v>0</v>
          </cell>
          <cell r="AW37">
            <v>0</v>
          </cell>
          <cell r="AX37">
            <v>0</v>
          </cell>
        </row>
        <row r="38">
          <cell r="A38">
            <v>13</v>
          </cell>
          <cell r="B38" t="str">
            <v>441.FN300</v>
          </cell>
          <cell r="D38" t="str">
            <v>441.FN300-P</v>
          </cell>
          <cell r="F38" t="str">
            <v>FAN</v>
          </cell>
          <cell r="G38">
            <v>380</v>
          </cell>
          <cell r="H38" t="str">
            <v>200 HP</v>
          </cell>
          <cell r="I38">
            <v>149.19999999999999</v>
          </cell>
          <cell r="J38" t="str">
            <v>MCC-491-XXX-A</v>
          </cell>
          <cell r="K38" t="str">
            <v>UG</v>
          </cell>
          <cell r="L38" t="str">
            <v>441.FN300</v>
          </cell>
          <cell r="M38" t="str">
            <v>0.6/1  KV ,CU/XLPE/STA/PVC ; 4C X 300 SQMM</v>
          </cell>
          <cell r="N38" t="str">
            <v>0.6/1  KV ,CU/XLPE/STA/PVC ; 6-4C X 300 SQMM</v>
          </cell>
          <cell r="O38">
            <v>300</v>
          </cell>
          <cell r="P38">
            <v>6</v>
          </cell>
          <cell r="Q38">
            <v>4</v>
          </cell>
          <cell r="R38">
            <v>69.5</v>
          </cell>
          <cell r="S38">
            <v>19</v>
          </cell>
          <cell r="T38">
            <v>6</v>
          </cell>
          <cell r="U38">
            <v>1</v>
          </cell>
          <cell r="V38">
            <v>337</v>
          </cell>
          <cell r="W38">
            <v>16</v>
          </cell>
          <cell r="X38">
            <v>1</v>
          </cell>
          <cell r="Y38">
            <v>1</v>
          </cell>
          <cell r="Z38">
            <v>16.850000000000001</v>
          </cell>
          <cell r="AA38">
            <v>397.85</v>
          </cell>
          <cell r="AB38">
            <v>2387.1000000000004</v>
          </cell>
          <cell r="AC38">
            <v>0</v>
          </cell>
          <cell r="AD38">
            <v>1</v>
          </cell>
          <cell r="AE38">
            <v>1</v>
          </cell>
          <cell r="AF38">
            <v>0</v>
          </cell>
          <cell r="AG38" t="str">
            <v>M75</v>
          </cell>
          <cell r="AH38" t="str">
            <v>ARMOUR</v>
          </cell>
          <cell r="AI38">
            <v>6</v>
          </cell>
          <cell r="AJ38">
            <v>6</v>
          </cell>
          <cell r="AK38">
            <v>48</v>
          </cell>
          <cell r="AL38">
            <v>1000</v>
          </cell>
          <cell r="AM38">
            <v>12</v>
          </cell>
          <cell r="AN38">
            <v>0</v>
          </cell>
          <cell r="AP38" t="str">
            <v>M</v>
          </cell>
          <cell r="AQ38">
            <v>0</v>
          </cell>
          <cell r="AR38" t="str">
            <v>LOW</v>
          </cell>
          <cell r="AS38" t="str">
            <v>SUBSTATION 491</v>
          </cell>
          <cell r="AT38" t="str">
            <v>MCC-491-XXX-A</v>
          </cell>
          <cell r="AU38" t="str">
            <v>.</v>
          </cell>
          <cell r="AV38">
            <v>0</v>
          </cell>
          <cell r="AW38">
            <v>0</v>
          </cell>
          <cell r="AX38">
            <v>0</v>
          </cell>
        </row>
        <row r="39">
          <cell r="A39">
            <v>14</v>
          </cell>
          <cell r="B39" t="str">
            <v>441.FN305</v>
          </cell>
          <cell r="D39" t="str">
            <v>441.FN305-P</v>
          </cell>
          <cell r="F39" t="str">
            <v>FAN</v>
          </cell>
          <cell r="G39">
            <v>380</v>
          </cell>
          <cell r="H39" t="str">
            <v>200 HP</v>
          </cell>
          <cell r="I39">
            <v>149.19999999999999</v>
          </cell>
          <cell r="J39" t="str">
            <v>MCC-491-XXX-A</v>
          </cell>
          <cell r="K39" t="str">
            <v>UG</v>
          </cell>
          <cell r="L39" t="str">
            <v>441.FN305</v>
          </cell>
          <cell r="M39" t="str">
            <v>0.6/1  KV ,CU/XLPE/STA/PVC ; 4C X 300 SQMM</v>
          </cell>
          <cell r="N39" t="str">
            <v>0.6/1  KV ,CU/XLPE/STA/PVC ; 6-4C X 300 SQMM</v>
          </cell>
          <cell r="O39">
            <v>300</v>
          </cell>
          <cell r="P39">
            <v>6</v>
          </cell>
          <cell r="Q39">
            <v>4</v>
          </cell>
          <cell r="R39">
            <v>69.5</v>
          </cell>
          <cell r="S39">
            <v>19</v>
          </cell>
          <cell r="T39">
            <v>6</v>
          </cell>
          <cell r="U39">
            <v>1</v>
          </cell>
          <cell r="V39">
            <v>337</v>
          </cell>
          <cell r="W39">
            <v>16</v>
          </cell>
          <cell r="X39">
            <v>1</v>
          </cell>
          <cell r="Y39">
            <v>1</v>
          </cell>
          <cell r="Z39">
            <v>16.850000000000001</v>
          </cell>
          <cell r="AA39">
            <v>397.85</v>
          </cell>
          <cell r="AB39">
            <v>2387.1000000000004</v>
          </cell>
          <cell r="AC39">
            <v>0</v>
          </cell>
          <cell r="AD39">
            <v>1</v>
          </cell>
          <cell r="AE39">
            <v>1</v>
          </cell>
          <cell r="AF39">
            <v>0</v>
          </cell>
          <cell r="AG39" t="str">
            <v>M75</v>
          </cell>
          <cell r="AH39" t="str">
            <v>ARMOUR</v>
          </cell>
          <cell r="AI39">
            <v>6</v>
          </cell>
          <cell r="AJ39">
            <v>6</v>
          </cell>
          <cell r="AK39">
            <v>48</v>
          </cell>
          <cell r="AL39">
            <v>1000</v>
          </cell>
          <cell r="AM39">
            <v>12</v>
          </cell>
          <cell r="AN39">
            <v>0</v>
          </cell>
          <cell r="AP39" t="str">
            <v>M</v>
          </cell>
          <cell r="AQ39">
            <v>0</v>
          </cell>
          <cell r="AR39" t="str">
            <v>LOW</v>
          </cell>
          <cell r="AS39" t="str">
            <v>SUBSTATION 491</v>
          </cell>
          <cell r="AT39" t="str">
            <v>MCC-491-XXX-A</v>
          </cell>
          <cell r="AU39" t="str">
            <v>.</v>
          </cell>
          <cell r="AV39">
            <v>0</v>
          </cell>
          <cell r="AW39">
            <v>0</v>
          </cell>
          <cell r="AX39">
            <v>0</v>
          </cell>
        </row>
        <row r="40">
          <cell r="A40">
            <v>15</v>
          </cell>
          <cell r="B40" t="str">
            <v>441.FN310</v>
          </cell>
          <cell r="D40" t="str">
            <v>441.FN310-P</v>
          </cell>
          <cell r="F40" t="str">
            <v>FAN</v>
          </cell>
          <cell r="G40">
            <v>380</v>
          </cell>
          <cell r="H40" t="str">
            <v>200 HP</v>
          </cell>
          <cell r="I40">
            <v>149.19999999999999</v>
          </cell>
          <cell r="J40" t="str">
            <v>MCC-491-XXX-A</v>
          </cell>
          <cell r="K40" t="str">
            <v>UG</v>
          </cell>
          <cell r="L40" t="str">
            <v>441.FN310</v>
          </cell>
          <cell r="M40" t="str">
            <v>0.6/1  KV ,CU/XLPE/STA/PVC ; 4C X 300 SQMM</v>
          </cell>
          <cell r="N40" t="str">
            <v>0.6/1  KV ,CU/XLPE/STA/PVC ; 6-4C X 300 SQMM</v>
          </cell>
          <cell r="O40">
            <v>300</v>
          </cell>
          <cell r="P40">
            <v>6</v>
          </cell>
          <cell r="Q40">
            <v>4</v>
          </cell>
          <cell r="R40">
            <v>69.5</v>
          </cell>
          <cell r="S40">
            <v>19</v>
          </cell>
          <cell r="T40">
            <v>6</v>
          </cell>
          <cell r="U40">
            <v>1</v>
          </cell>
          <cell r="V40">
            <v>337</v>
          </cell>
          <cell r="W40">
            <v>16</v>
          </cell>
          <cell r="X40">
            <v>1</v>
          </cell>
          <cell r="Y40">
            <v>1</v>
          </cell>
          <cell r="Z40">
            <v>16.850000000000001</v>
          </cell>
          <cell r="AA40">
            <v>397.85</v>
          </cell>
          <cell r="AB40">
            <v>2387.1000000000004</v>
          </cell>
          <cell r="AC40">
            <v>0</v>
          </cell>
          <cell r="AD40">
            <v>1</v>
          </cell>
          <cell r="AE40">
            <v>1</v>
          </cell>
          <cell r="AF40">
            <v>0</v>
          </cell>
          <cell r="AG40" t="str">
            <v>M75</v>
          </cell>
          <cell r="AH40" t="str">
            <v>ARMOUR</v>
          </cell>
          <cell r="AI40">
            <v>6</v>
          </cell>
          <cell r="AJ40">
            <v>6</v>
          </cell>
          <cell r="AK40">
            <v>48</v>
          </cell>
          <cell r="AL40">
            <v>1000</v>
          </cell>
          <cell r="AM40">
            <v>12</v>
          </cell>
          <cell r="AN40">
            <v>0</v>
          </cell>
          <cell r="AP40" t="str">
            <v>M</v>
          </cell>
          <cell r="AQ40">
            <v>0</v>
          </cell>
          <cell r="AR40" t="str">
            <v>LOW</v>
          </cell>
          <cell r="AS40" t="str">
            <v>SUBSTATION 491</v>
          </cell>
          <cell r="AT40" t="str">
            <v>MCC-491-XXX-A</v>
          </cell>
          <cell r="AU40" t="str">
            <v>.</v>
          </cell>
          <cell r="AV40">
            <v>0</v>
          </cell>
          <cell r="AW40">
            <v>0</v>
          </cell>
          <cell r="AX40">
            <v>0</v>
          </cell>
        </row>
        <row r="41">
          <cell r="A41">
            <v>16</v>
          </cell>
          <cell r="B41" t="str">
            <v>441.FN315</v>
          </cell>
          <cell r="D41" t="str">
            <v>441.FN315-P</v>
          </cell>
          <cell r="F41" t="str">
            <v>FAN</v>
          </cell>
          <cell r="G41">
            <v>380</v>
          </cell>
          <cell r="H41" t="str">
            <v>200 HP</v>
          </cell>
          <cell r="I41">
            <v>149.19999999999999</v>
          </cell>
          <cell r="J41" t="str">
            <v>MCC-491-XXX-A</v>
          </cell>
          <cell r="K41" t="str">
            <v>UG</v>
          </cell>
          <cell r="L41" t="str">
            <v>441.FN315</v>
          </cell>
          <cell r="M41" t="str">
            <v>0.6/1  KV ,CU/XLPE/STA/PVC ; 4C X 300 SQMM</v>
          </cell>
          <cell r="N41" t="str">
            <v>0.6/1  KV ,CU/XLPE/STA/PVC ; 6-4C X 300 SQMM</v>
          </cell>
          <cell r="O41">
            <v>300</v>
          </cell>
          <cell r="P41">
            <v>6</v>
          </cell>
          <cell r="Q41">
            <v>4</v>
          </cell>
          <cell r="R41">
            <v>69.5</v>
          </cell>
          <cell r="S41">
            <v>19</v>
          </cell>
          <cell r="T41">
            <v>6</v>
          </cell>
          <cell r="U41">
            <v>1</v>
          </cell>
          <cell r="V41">
            <v>337</v>
          </cell>
          <cell r="W41">
            <v>16</v>
          </cell>
          <cell r="X41">
            <v>1</v>
          </cell>
          <cell r="Y41">
            <v>1</v>
          </cell>
          <cell r="Z41">
            <v>16.850000000000001</v>
          </cell>
          <cell r="AA41">
            <v>397.85</v>
          </cell>
          <cell r="AB41">
            <v>2387.1000000000004</v>
          </cell>
          <cell r="AC41">
            <v>0</v>
          </cell>
          <cell r="AD41">
            <v>1</v>
          </cell>
          <cell r="AE41">
            <v>1</v>
          </cell>
          <cell r="AF41">
            <v>0</v>
          </cell>
          <cell r="AG41" t="str">
            <v>M75</v>
          </cell>
          <cell r="AH41" t="str">
            <v>ARMOUR</v>
          </cell>
          <cell r="AI41">
            <v>6</v>
          </cell>
          <cell r="AJ41">
            <v>6</v>
          </cell>
          <cell r="AK41">
            <v>48</v>
          </cell>
          <cell r="AL41">
            <v>1000</v>
          </cell>
          <cell r="AM41">
            <v>12</v>
          </cell>
          <cell r="AN41">
            <v>0</v>
          </cell>
          <cell r="AP41" t="str">
            <v>M</v>
          </cell>
          <cell r="AQ41">
            <v>0</v>
          </cell>
          <cell r="AR41" t="str">
            <v>LOW</v>
          </cell>
          <cell r="AS41" t="str">
            <v>SUBSTATION 491</v>
          </cell>
          <cell r="AT41" t="str">
            <v>MCC-491-XXX-A</v>
          </cell>
          <cell r="AU41" t="str">
            <v>.</v>
          </cell>
          <cell r="AV41">
            <v>0</v>
          </cell>
          <cell r="AW41">
            <v>0</v>
          </cell>
          <cell r="AX41">
            <v>0</v>
          </cell>
        </row>
        <row r="42">
          <cell r="A42">
            <v>17</v>
          </cell>
          <cell r="B42" t="str">
            <v>441.FN320</v>
          </cell>
          <cell r="D42" t="str">
            <v>441.FN320-P</v>
          </cell>
          <cell r="F42" t="str">
            <v>FAN</v>
          </cell>
          <cell r="G42">
            <v>380</v>
          </cell>
          <cell r="H42" t="str">
            <v>200 HP</v>
          </cell>
          <cell r="I42">
            <v>149.19999999999999</v>
          </cell>
          <cell r="J42" t="str">
            <v>MCC-491-XXX-A</v>
          </cell>
          <cell r="K42" t="str">
            <v>UG</v>
          </cell>
          <cell r="L42" t="str">
            <v>441.FN320</v>
          </cell>
          <cell r="M42" t="str">
            <v>0.6/1  KV ,CU/XLPE/STA/PVC ; 4C X 300 SQMM</v>
          </cell>
          <cell r="N42" t="str">
            <v>0.6/1  KV ,CU/XLPE/STA/PVC ; 6-4C X 300 SQMM</v>
          </cell>
          <cell r="O42">
            <v>300</v>
          </cell>
          <cell r="P42">
            <v>6</v>
          </cell>
          <cell r="Q42">
            <v>4</v>
          </cell>
          <cell r="R42">
            <v>69.5</v>
          </cell>
          <cell r="S42">
            <v>19</v>
          </cell>
          <cell r="T42">
            <v>6</v>
          </cell>
          <cell r="U42">
            <v>1</v>
          </cell>
          <cell r="V42">
            <v>337</v>
          </cell>
          <cell r="W42">
            <v>16</v>
          </cell>
          <cell r="X42">
            <v>1</v>
          </cell>
          <cell r="Y42">
            <v>1</v>
          </cell>
          <cell r="Z42">
            <v>16.850000000000001</v>
          </cell>
          <cell r="AA42">
            <v>397.85</v>
          </cell>
          <cell r="AB42">
            <v>2387.1000000000004</v>
          </cell>
          <cell r="AC42">
            <v>0</v>
          </cell>
          <cell r="AD42">
            <v>1</v>
          </cell>
          <cell r="AE42">
            <v>1</v>
          </cell>
          <cell r="AF42">
            <v>0</v>
          </cell>
          <cell r="AG42" t="str">
            <v>M75</v>
          </cell>
          <cell r="AH42" t="str">
            <v>ARMOUR</v>
          </cell>
          <cell r="AI42">
            <v>6</v>
          </cell>
          <cell r="AJ42">
            <v>6</v>
          </cell>
          <cell r="AK42">
            <v>48</v>
          </cell>
          <cell r="AL42">
            <v>1000</v>
          </cell>
          <cell r="AM42">
            <v>12</v>
          </cell>
          <cell r="AN42">
            <v>0</v>
          </cell>
          <cell r="AP42" t="str">
            <v>M</v>
          </cell>
          <cell r="AQ42">
            <v>0</v>
          </cell>
          <cell r="AR42" t="str">
            <v>LOW</v>
          </cell>
          <cell r="AS42" t="str">
            <v>SUBSTATION 491</v>
          </cell>
          <cell r="AT42" t="str">
            <v>MCC-491-XXX-A</v>
          </cell>
          <cell r="AU42" t="str">
            <v>.</v>
          </cell>
          <cell r="AV42">
            <v>0</v>
          </cell>
          <cell r="AW42">
            <v>0</v>
          </cell>
          <cell r="AX42">
            <v>0</v>
          </cell>
        </row>
        <row r="43">
          <cell r="A43">
            <v>18</v>
          </cell>
          <cell r="B43" t="str">
            <v>441.CC400</v>
          </cell>
          <cell r="D43" t="str">
            <v>441.CC400-P</v>
          </cell>
          <cell r="F43" t="str">
            <v>-</v>
          </cell>
          <cell r="G43">
            <v>380</v>
          </cell>
          <cell r="H43" t="str">
            <v>200 HP</v>
          </cell>
          <cell r="I43">
            <v>149.19999999999999</v>
          </cell>
          <cell r="J43" t="str">
            <v>MCC-491-XXX-A</v>
          </cell>
          <cell r="K43" t="str">
            <v>UG</v>
          </cell>
          <cell r="L43" t="str">
            <v>441.CC400</v>
          </cell>
          <cell r="M43" t="str">
            <v>0.6/1  KV ,CU/XLPE/STA/PVC ; 4C X 300 SQMM</v>
          </cell>
          <cell r="N43" t="str">
            <v>0.6/1  KV ,CU/XLPE/STA/PVC ; 6-4C X 300 SQMM</v>
          </cell>
          <cell r="O43">
            <v>300</v>
          </cell>
          <cell r="P43">
            <v>6</v>
          </cell>
          <cell r="Q43">
            <v>4</v>
          </cell>
          <cell r="R43">
            <v>69.5</v>
          </cell>
          <cell r="S43">
            <v>19</v>
          </cell>
          <cell r="T43">
            <v>6</v>
          </cell>
          <cell r="U43">
            <v>1</v>
          </cell>
          <cell r="V43">
            <v>337</v>
          </cell>
          <cell r="W43">
            <v>16</v>
          </cell>
          <cell r="X43">
            <v>1</v>
          </cell>
          <cell r="Y43">
            <v>1</v>
          </cell>
          <cell r="Z43">
            <v>16.850000000000001</v>
          </cell>
          <cell r="AA43">
            <v>397.85</v>
          </cell>
          <cell r="AB43">
            <v>2387.1000000000004</v>
          </cell>
          <cell r="AC43">
            <v>0</v>
          </cell>
          <cell r="AD43">
            <v>1</v>
          </cell>
          <cell r="AE43">
            <v>1</v>
          </cell>
          <cell r="AF43">
            <v>0</v>
          </cell>
          <cell r="AG43" t="str">
            <v>M75</v>
          </cell>
          <cell r="AH43" t="str">
            <v>ARMOUR</v>
          </cell>
          <cell r="AI43">
            <v>6</v>
          </cell>
          <cell r="AJ43">
            <v>6</v>
          </cell>
          <cell r="AK43">
            <v>48</v>
          </cell>
          <cell r="AL43">
            <v>1000</v>
          </cell>
          <cell r="AM43">
            <v>12</v>
          </cell>
          <cell r="AN43">
            <v>0</v>
          </cell>
          <cell r="AP43" t="str">
            <v>M</v>
          </cell>
          <cell r="AQ43">
            <v>0</v>
          </cell>
          <cell r="AR43" t="str">
            <v>LOW</v>
          </cell>
          <cell r="AS43" t="str">
            <v>SUBSTATION 491</v>
          </cell>
          <cell r="AT43" t="str">
            <v>MCC-491-XXX-A</v>
          </cell>
          <cell r="AU43" t="str">
            <v>.</v>
          </cell>
          <cell r="AV43">
            <v>0</v>
          </cell>
          <cell r="AW43">
            <v>0</v>
          </cell>
          <cell r="AX43">
            <v>0</v>
          </cell>
        </row>
        <row r="44">
          <cell r="A44">
            <v>19</v>
          </cell>
          <cell r="B44" t="str">
            <v>441.FN401</v>
          </cell>
          <cell r="D44" t="str">
            <v>441.FN401-P</v>
          </cell>
          <cell r="F44" t="str">
            <v>FEEDER FOR SET OF FANS FOR BREAKER</v>
          </cell>
          <cell r="G44">
            <v>380</v>
          </cell>
          <cell r="H44" t="str">
            <v>200 HP</v>
          </cell>
          <cell r="I44">
            <v>149.19999999999999</v>
          </cell>
          <cell r="J44" t="str">
            <v>MCC-491-XXX-A</v>
          </cell>
          <cell r="K44" t="str">
            <v>UG</v>
          </cell>
          <cell r="L44" t="str">
            <v>441.FN401</v>
          </cell>
          <cell r="M44" t="str">
            <v>0.6/1  KV ,CU/XLPE/STA/PVC ; 4C X 300 SQMM</v>
          </cell>
          <cell r="N44" t="str">
            <v>0.6/1  KV ,CU/XLPE/STA/PVC ; 6-4C X 300 SQMM</v>
          </cell>
          <cell r="O44">
            <v>300</v>
          </cell>
          <cell r="P44">
            <v>6</v>
          </cell>
          <cell r="Q44">
            <v>4</v>
          </cell>
          <cell r="R44">
            <v>69.5</v>
          </cell>
          <cell r="S44">
            <v>19</v>
          </cell>
          <cell r="T44">
            <v>6</v>
          </cell>
          <cell r="U44">
            <v>1</v>
          </cell>
          <cell r="V44">
            <v>337</v>
          </cell>
          <cell r="W44">
            <v>16</v>
          </cell>
          <cell r="X44">
            <v>1</v>
          </cell>
          <cell r="Y44">
            <v>1</v>
          </cell>
          <cell r="Z44">
            <v>16.850000000000001</v>
          </cell>
          <cell r="AA44">
            <v>397.85</v>
          </cell>
          <cell r="AB44">
            <v>2387.1000000000004</v>
          </cell>
          <cell r="AC44">
            <v>0</v>
          </cell>
          <cell r="AD44">
            <v>1</v>
          </cell>
          <cell r="AE44">
            <v>1</v>
          </cell>
          <cell r="AF44">
            <v>0</v>
          </cell>
          <cell r="AG44" t="str">
            <v>M75</v>
          </cell>
          <cell r="AH44" t="str">
            <v>ARMOUR</v>
          </cell>
          <cell r="AI44">
            <v>6</v>
          </cell>
          <cell r="AJ44">
            <v>6</v>
          </cell>
          <cell r="AK44">
            <v>48</v>
          </cell>
          <cell r="AL44">
            <v>1000</v>
          </cell>
          <cell r="AM44">
            <v>12</v>
          </cell>
          <cell r="AN44">
            <v>0</v>
          </cell>
          <cell r="AP44" t="str">
            <v>M</v>
          </cell>
          <cell r="AQ44">
            <v>0</v>
          </cell>
          <cell r="AR44" t="str">
            <v>LOW</v>
          </cell>
          <cell r="AS44" t="str">
            <v>SUBSTATION 491</v>
          </cell>
          <cell r="AT44" t="str">
            <v>MCC-491-XXX-A</v>
          </cell>
          <cell r="AU44" t="str">
            <v>.</v>
          </cell>
          <cell r="AV44">
            <v>0</v>
          </cell>
          <cell r="AW44">
            <v>0</v>
          </cell>
          <cell r="AX44">
            <v>0</v>
          </cell>
        </row>
        <row r="45">
          <cell r="A45">
            <v>20</v>
          </cell>
          <cell r="B45" t="str">
            <v>441.FN401-A</v>
          </cell>
          <cell r="D45" t="str">
            <v>441.FN401-A-P</v>
          </cell>
          <cell r="F45" t="str">
            <v>Set of Fans for Breaker</v>
          </cell>
          <cell r="G45">
            <v>380</v>
          </cell>
          <cell r="H45" t="str">
            <v>200 HP</v>
          </cell>
          <cell r="I45">
            <v>149.19999999999999</v>
          </cell>
          <cell r="J45" t="str">
            <v>MCC-491-XXX-A</v>
          </cell>
          <cell r="K45" t="str">
            <v>UG</v>
          </cell>
          <cell r="L45" t="str">
            <v>441.FN401-A</v>
          </cell>
          <cell r="M45" t="str">
            <v>0.6/1  KV ,CU/XLPE/STA/PVC ; 4C X 300 SQMM</v>
          </cell>
          <cell r="N45" t="str">
            <v>0.6/1  KV ,CU/XLPE/STA/PVC ; 6-4C X 300 SQMM</v>
          </cell>
          <cell r="O45">
            <v>300</v>
          </cell>
          <cell r="P45">
            <v>6</v>
          </cell>
          <cell r="Q45">
            <v>4</v>
          </cell>
          <cell r="R45">
            <v>69.5</v>
          </cell>
          <cell r="S45">
            <v>19</v>
          </cell>
          <cell r="T45">
            <v>6</v>
          </cell>
          <cell r="U45">
            <v>1</v>
          </cell>
          <cell r="V45">
            <v>337</v>
          </cell>
          <cell r="W45">
            <v>16</v>
          </cell>
          <cell r="X45">
            <v>1</v>
          </cell>
          <cell r="Y45">
            <v>1</v>
          </cell>
          <cell r="Z45">
            <v>16.850000000000001</v>
          </cell>
          <cell r="AA45">
            <v>397.85</v>
          </cell>
          <cell r="AB45">
            <v>2387.1000000000004</v>
          </cell>
          <cell r="AC45">
            <v>0</v>
          </cell>
          <cell r="AD45">
            <v>1</v>
          </cell>
          <cell r="AE45">
            <v>1</v>
          </cell>
          <cell r="AF45">
            <v>0</v>
          </cell>
          <cell r="AG45" t="str">
            <v>M75</v>
          </cell>
          <cell r="AH45" t="str">
            <v>ARMOUR</v>
          </cell>
          <cell r="AI45">
            <v>6</v>
          </cell>
          <cell r="AJ45">
            <v>6</v>
          </cell>
          <cell r="AK45">
            <v>48</v>
          </cell>
          <cell r="AL45">
            <v>1000</v>
          </cell>
          <cell r="AM45">
            <v>12</v>
          </cell>
          <cell r="AN45">
            <v>0</v>
          </cell>
          <cell r="AP45" t="str">
            <v>M</v>
          </cell>
          <cell r="AQ45">
            <v>0</v>
          </cell>
          <cell r="AR45" t="str">
            <v>LOW</v>
          </cell>
          <cell r="AS45" t="str">
            <v>SUBSTATION 491</v>
          </cell>
          <cell r="AT45" t="str">
            <v>MCC-491-XXX-A</v>
          </cell>
          <cell r="AU45" t="str">
            <v>.</v>
          </cell>
          <cell r="AV45">
            <v>0</v>
          </cell>
          <cell r="AW45">
            <v>0</v>
          </cell>
          <cell r="AX45">
            <v>0</v>
          </cell>
        </row>
        <row r="46">
          <cell r="A46">
            <v>21</v>
          </cell>
          <cell r="B46" t="str">
            <v>441.FN401-B</v>
          </cell>
          <cell r="D46" t="str">
            <v>441.FN401-B-P</v>
          </cell>
          <cell r="F46" t="str">
            <v>Set of Fans for Breaker</v>
          </cell>
          <cell r="G46">
            <v>380</v>
          </cell>
          <cell r="H46" t="str">
            <v>200 HP</v>
          </cell>
          <cell r="I46">
            <v>149.19999999999999</v>
          </cell>
          <cell r="J46" t="str">
            <v>MCC-491-XXX-A</v>
          </cell>
          <cell r="K46" t="str">
            <v>UG</v>
          </cell>
          <cell r="L46" t="str">
            <v>441.FN401-B</v>
          </cell>
          <cell r="M46" t="str">
            <v>0.6/1  KV ,CU/XLPE/STA/PVC ; 4C X 300 SQMM</v>
          </cell>
          <cell r="N46" t="str">
            <v>0.6/1  KV ,CU/XLPE/STA/PVC ; 6-4C X 300 SQMM</v>
          </cell>
          <cell r="O46">
            <v>300</v>
          </cell>
          <cell r="P46">
            <v>6</v>
          </cell>
          <cell r="Q46">
            <v>4</v>
          </cell>
          <cell r="R46">
            <v>69.5</v>
          </cell>
          <cell r="S46">
            <v>19</v>
          </cell>
          <cell r="T46">
            <v>6</v>
          </cell>
          <cell r="U46">
            <v>1</v>
          </cell>
          <cell r="V46">
            <v>337</v>
          </cell>
          <cell r="W46">
            <v>16</v>
          </cell>
          <cell r="X46">
            <v>1</v>
          </cell>
          <cell r="Y46">
            <v>1</v>
          </cell>
          <cell r="Z46">
            <v>16.850000000000001</v>
          </cell>
          <cell r="AA46">
            <v>397.85</v>
          </cell>
          <cell r="AB46">
            <v>2387.1000000000004</v>
          </cell>
          <cell r="AC46">
            <v>0</v>
          </cell>
          <cell r="AD46">
            <v>1</v>
          </cell>
          <cell r="AE46">
            <v>1</v>
          </cell>
          <cell r="AF46">
            <v>0</v>
          </cell>
          <cell r="AG46" t="str">
            <v>M75</v>
          </cell>
          <cell r="AH46" t="str">
            <v>ARMOUR</v>
          </cell>
          <cell r="AI46">
            <v>6</v>
          </cell>
          <cell r="AJ46">
            <v>6</v>
          </cell>
          <cell r="AK46">
            <v>48</v>
          </cell>
          <cell r="AL46">
            <v>1000</v>
          </cell>
          <cell r="AM46">
            <v>12</v>
          </cell>
          <cell r="AN46">
            <v>0</v>
          </cell>
          <cell r="AP46" t="str">
            <v>M</v>
          </cell>
          <cell r="AQ46">
            <v>0</v>
          </cell>
          <cell r="AR46" t="str">
            <v>LOW</v>
          </cell>
          <cell r="AS46" t="str">
            <v>SUBSTATION 491</v>
          </cell>
          <cell r="AT46" t="str">
            <v>MCC-491-XXX-A</v>
          </cell>
          <cell r="AU46" t="str">
            <v>.</v>
          </cell>
          <cell r="AV46">
            <v>0</v>
          </cell>
          <cell r="AW46">
            <v>0</v>
          </cell>
          <cell r="AX46">
            <v>0</v>
          </cell>
        </row>
        <row r="47">
          <cell r="A47">
            <v>22</v>
          </cell>
          <cell r="B47" t="str">
            <v>441.GS420</v>
          </cell>
          <cell r="D47" t="str">
            <v>441.GS420-P</v>
          </cell>
          <cell r="F47" t="str">
            <v>LUBRICATION SYSTEM</v>
          </cell>
          <cell r="G47">
            <v>380</v>
          </cell>
          <cell r="H47" t="str">
            <v>200 HP</v>
          </cell>
          <cell r="I47">
            <v>149.19999999999999</v>
          </cell>
          <cell r="J47" t="str">
            <v>MCC-491-XXX-A</v>
          </cell>
          <cell r="K47" t="str">
            <v>UG</v>
          </cell>
          <cell r="L47" t="str">
            <v>441.GS420</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491</v>
          </cell>
          <cell r="AT47" t="str">
            <v>MCC-491-XXX-A</v>
          </cell>
          <cell r="AU47" t="str">
            <v>.</v>
          </cell>
          <cell r="AV47">
            <v>0</v>
          </cell>
          <cell r="AW47">
            <v>0</v>
          </cell>
          <cell r="AX47">
            <v>0</v>
          </cell>
        </row>
        <row r="48">
          <cell r="A48">
            <v>23</v>
          </cell>
          <cell r="B48" t="str">
            <v>441.EP550</v>
          </cell>
          <cell r="D48" t="str">
            <v>441.EP550-P</v>
          </cell>
          <cell r="F48" t="str">
            <v>ELECTROSTATIC PRECIPITATOR</v>
          </cell>
          <cell r="G48">
            <v>380</v>
          </cell>
          <cell r="H48" t="str">
            <v>200 HP</v>
          </cell>
          <cell r="I48">
            <v>149.19999999999999</v>
          </cell>
          <cell r="J48" t="str">
            <v>MCC-491-XXX-A</v>
          </cell>
          <cell r="K48" t="str">
            <v>UG</v>
          </cell>
          <cell r="L48" t="str">
            <v>441.EP550</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491</v>
          </cell>
          <cell r="AT48" t="str">
            <v>MCC-491-XXX-A</v>
          </cell>
          <cell r="AU48" t="str">
            <v>.</v>
          </cell>
          <cell r="AV48">
            <v>0</v>
          </cell>
          <cell r="AW48">
            <v>0</v>
          </cell>
          <cell r="AX48">
            <v>0</v>
          </cell>
        </row>
        <row r="49">
          <cell r="A49">
            <v>24</v>
          </cell>
          <cell r="B49" t="str">
            <v>441.CV551</v>
          </cell>
          <cell r="D49" t="str">
            <v>441.CV551-P</v>
          </cell>
          <cell r="F49" t="str">
            <v>DRAG CHAIN CONVEYOR</v>
          </cell>
          <cell r="G49">
            <v>380</v>
          </cell>
          <cell r="H49" t="str">
            <v>200 HP</v>
          </cell>
          <cell r="I49">
            <v>149.19999999999999</v>
          </cell>
          <cell r="J49" t="str">
            <v>MCC-491-XXX-A</v>
          </cell>
          <cell r="K49" t="str">
            <v>UG</v>
          </cell>
          <cell r="L49" t="str">
            <v>441.CV551</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M</v>
          </cell>
          <cell r="AQ49">
            <v>0</v>
          </cell>
          <cell r="AR49" t="str">
            <v>LOW</v>
          </cell>
          <cell r="AS49" t="str">
            <v>SUBSTATION 491</v>
          </cell>
          <cell r="AT49" t="str">
            <v>MCC-491-XXX-A</v>
          </cell>
          <cell r="AU49" t="str">
            <v>.</v>
          </cell>
          <cell r="AV49">
            <v>0</v>
          </cell>
          <cell r="AW49">
            <v>0</v>
          </cell>
          <cell r="AX49">
            <v>0</v>
          </cell>
        </row>
        <row r="50">
          <cell r="A50">
            <v>25</v>
          </cell>
          <cell r="B50" t="str">
            <v xml:space="preserve"> 441.RF552</v>
          </cell>
          <cell r="D50" t="str">
            <v xml:space="preserve"> 441.RF552-P</v>
          </cell>
          <cell r="F50" t="str">
            <v>ROTARY AIR LOCK</v>
          </cell>
          <cell r="G50">
            <v>380</v>
          </cell>
          <cell r="H50" t="str">
            <v>200 HP</v>
          </cell>
          <cell r="I50">
            <v>149.19999999999999</v>
          </cell>
          <cell r="J50" t="str">
            <v>MCC-491-XXX-A</v>
          </cell>
          <cell r="K50" t="str">
            <v>UG</v>
          </cell>
          <cell r="L50" t="str">
            <v xml:space="preserve"> 441.RF552</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491</v>
          </cell>
          <cell r="AT50" t="str">
            <v>MCC-491-XXX-A</v>
          </cell>
          <cell r="AU50" t="str">
            <v>.</v>
          </cell>
          <cell r="AV50">
            <v>0</v>
          </cell>
          <cell r="AW50">
            <v>0</v>
          </cell>
          <cell r="AX50">
            <v>0</v>
          </cell>
        </row>
        <row r="51">
          <cell r="A51">
            <v>26</v>
          </cell>
          <cell r="B51" t="str">
            <v>441.CV553</v>
          </cell>
          <cell r="D51" t="str">
            <v>441.CV553-P</v>
          </cell>
          <cell r="F51" t="str">
            <v>DRAG CHAIN CONVEYOR</v>
          </cell>
          <cell r="G51">
            <v>380</v>
          </cell>
          <cell r="H51" t="str">
            <v>200 HP</v>
          </cell>
          <cell r="I51">
            <v>149.19999999999999</v>
          </cell>
          <cell r="J51" t="str">
            <v>MCC-491-XXX-A</v>
          </cell>
          <cell r="K51" t="str">
            <v>UG</v>
          </cell>
          <cell r="L51" t="str">
            <v>441.CV553</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M</v>
          </cell>
          <cell r="AQ51">
            <v>0</v>
          </cell>
          <cell r="AR51" t="str">
            <v>LOW</v>
          </cell>
          <cell r="AS51" t="str">
            <v>SUBSTATION 491</v>
          </cell>
          <cell r="AT51" t="str">
            <v>MCC-491-XXX-A</v>
          </cell>
          <cell r="AU51" t="str">
            <v>.</v>
          </cell>
          <cell r="AV51">
            <v>0</v>
          </cell>
          <cell r="AW51">
            <v>0</v>
          </cell>
          <cell r="AX51">
            <v>0</v>
          </cell>
        </row>
        <row r="52">
          <cell r="A52">
            <v>27</v>
          </cell>
          <cell r="B52" t="str">
            <v>441.RF554</v>
          </cell>
          <cell r="D52" t="str">
            <v>441.RF554-P</v>
          </cell>
          <cell r="F52" t="str">
            <v>ROTARY AIR LOCK</v>
          </cell>
          <cell r="G52">
            <v>380</v>
          </cell>
          <cell r="H52" t="str">
            <v>200 HP</v>
          </cell>
          <cell r="I52">
            <v>149.19999999999999</v>
          </cell>
          <cell r="J52" t="str">
            <v>MCC-491-XXX-A</v>
          </cell>
          <cell r="K52" t="str">
            <v>UG</v>
          </cell>
          <cell r="L52" t="str">
            <v>441.RF554</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M</v>
          </cell>
          <cell r="AQ52">
            <v>0</v>
          </cell>
          <cell r="AR52" t="str">
            <v>LOW</v>
          </cell>
          <cell r="AS52" t="str">
            <v>SUBSTATION 491</v>
          </cell>
          <cell r="AT52" t="str">
            <v>MCC-491-XXX-A</v>
          </cell>
          <cell r="AU52" t="str">
            <v>.</v>
          </cell>
          <cell r="AV52">
            <v>0</v>
          </cell>
          <cell r="AW52">
            <v>0</v>
          </cell>
          <cell r="AX52">
            <v>0</v>
          </cell>
        </row>
        <row r="53">
          <cell r="A53">
            <v>28</v>
          </cell>
          <cell r="B53" t="str">
            <v>441.LD580</v>
          </cell>
          <cell r="D53" t="str">
            <v>441.LD580-P</v>
          </cell>
          <cell r="F53" t="str">
            <v>LOUVER DAMPER</v>
          </cell>
          <cell r="G53">
            <v>380</v>
          </cell>
          <cell r="H53" t="str">
            <v>200 HP</v>
          </cell>
          <cell r="I53">
            <v>149.19999999999999</v>
          </cell>
          <cell r="J53" t="str">
            <v>MCC-491-XXX-A</v>
          </cell>
          <cell r="K53" t="str">
            <v>UG</v>
          </cell>
          <cell r="L53" t="str">
            <v>441.LD580</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491</v>
          </cell>
          <cell r="AT53" t="str">
            <v>MCC-491-XXX-A</v>
          </cell>
          <cell r="AU53" t="str">
            <v>.</v>
          </cell>
          <cell r="AV53">
            <v>0</v>
          </cell>
          <cell r="AW53">
            <v>0</v>
          </cell>
          <cell r="AX53">
            <v>0</v>
          </cell>
        </row>
        <row r="54">
          <cell r="A54">
            <v>29</v>
          </cell>
          <cell r="B54" t="str">
            <v>441.FN590</v>
          </cell>
          <cell r="D54" t="str">
            <v>441.FN590-P</v>
          </cell>
          <cell r="F54" t="str">
            <v>FAN</v>
          </cell>
          <cell r="G54">
            <v>380</v>
          </cell>
          <cell r="H54" t="str">
            <v>200 HP</v>
          </cell>
          <cell r="I54">
            <v>149.19999999999999</v>
          </cell>
          <cell r="J54" t="str">
            <v>MCC-491-XXX-A</v>
          </cell>
          <cell r="K54" t="str">
            <v>UG</v>
          </cell>
          <cell r="L54" t="str">
            <v>441.FN590</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491</v>
          </cell>
          <cell r="AT54" t="str">
            <v>MCC-491-XXX-A</v>
          </cell>
          <cell r="AU54" t="str">
            <v>.</v>
          </cell>
          <cell r="AV54">
            <v>0</v>
          </cell>
          <cell r="AW54">
            <v>0</v>
          </cell>
          <cell r="AX54">
            <v>0</v>
          </cell>
        </row>
        <row r="55">
          <cell r="A55">
            <v>30</v>
          </cell>
          <cell r="B55" t="str">
            <v>441.CV600</v>
          </cell>
          <cell r="D55" t="str">
            <v>441.CV600-P</v>
          </cell>
          <cell r="F55" t="str">
            <v>DRAG CHAIN CONVEYOR</v>
          </cell>
          <cell r="G55">
            <v>380</v>
          </cell>
          <cell r="H55" t="str">
            <v>200 HP</v>
          </cell>
          <cell r="I55">
            <v>149.19999999999999</v>
          </cell>
          <cell r="J55" t="str">
            <v>MCC-491-XXX-A</v>
          </cell>
          <cell r="K55" t="str">
            <v>UG</v>
          </cell>
          <cell r="L55" t="str">
            <v>441.CV600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M</v>
          </cell>
          <cell r="AQ55">
            <v>0</v>
          </cell>
          <cell r="AR55" t="str">
            <v>LOW</v>
          </cell>
          <cell r="AS55" t="str">
            <v>SUBSTATION 491</v>
          </cell>
          <cell r="AT55" t="str">
            <v>MCC-491-XXX-A</v>
          </cell>
          <cell r="AU55" t="str">
            <v>.</v>
          </cell>
          <cell r="AV55">
            <v>0</v>
          </cell>
          <cell r="AW55">
            <v>0</v>
          </cell>
          <cell r="AX55">
            <v>0</v>
          </cell>
        </row>
        <row r="56">
          <cell r="A56">
            <v>31</v>
          </cell>
          <cell r="B56" t="str">
            <v>441.RF605</v>
          </cell>
          <cell r="D56" t="str">
            <v>441.RF605-P</v>
          </cell>
          <cell r="F56" t="str">
            <v>-</v>
          </cell>
          <cell r="G56">
            <v>380</v>
          </cell>
          <cell r="H56" t="str">
            <v>200 HP</v>
          </cell>
          <cell r="I56">
            <v>149.19999999999999</v>
          </cell>
          <cell r="J56" t="str">
            <v>MCC-491-XXX-A</v>
          </cell>
          <cell r="K56" t="str">
            <v>UG</v>
          </cell>
          <cell r="L56" t="str">
            <v>441.RF605</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491</v>
          </cell>
          <cell r="AT56" t="str">
            <v>MCC-491-XXX-A</v>
          </cell>
          <cell r="AU56" t="str">
            <v>.</v>
          </cell>
          <cell r="AV56">
            <v>0</v>
          </cell>
          <cell r="AW56">
            <v>0</v>
          </cell>
          <cell r="AX56">
            <v>0</v>
          </cell>
        </row>
        <row r="57">
          <cell r="A57">
            <v>32</v>
          </cell>
          <cell r="B57" t="str">
            <v>441.RF621</v>
          </cell>
          <cell r="D57" t="str">
            <v>441.RF621-P</v>
          </cell>
          <cell r="F57" t="str">
            <v>ROTARY AIR LOCK</v>
          </cell>
          <cell r="G57">
            <v>380</v>
          </cell>
          <cell r="H57" t="str">
            <v>200 HP</v>
          </cell>
          <cell r="I57">
            <v>149.19999999999999</v>
          </cell>
          <cell r="J57" t="str">
            <v>MCC-491-XXX-A</v>
          </cell>
          <cell r="K57" t="str">
            <v>UG</v>
          </cell>
          <cell r="L57" t="str">
            <v>441.RF621</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491</v>
          </cell>
          <cell r="AT57" t="str">
            <v>MCC-491-XXX-A</v>
          </cell>
          <cell r="AU57" t="str">
            <v>.</v>
          </cell>
          <cell r="AV57">
            <v>0</v>
          </cell>
          <cell r="AW57">
            <v>0</v>
          </cell>
          <cell r="AX57">
            <v>0</v>
          </cell>
        </row>
        <row r="58">
          <cell r="A58">
            <v>33</v>
          </cell>
          <cell r="B58" t="str">
            <v>441.FN622</v>
          </cell>
          <cell r="D58" t="str">
            <v>441.FN622-P</v>
          </cell>
          <cell r="F58" t="str">
            <v>FAN</v>
          </cell>
          <cell r="G58">
            <v>380</v>
          </cell>
          <cell r="H58" t="str">
            <v>200 HP</v>
          </cell>
          <cell r="I58">
            <v>149.19999999999999</v>
          </cell>
          <cell r="J58" t="str">
            <v>MCC-491-XXX-A</v>
          </cell>
          <cell r="K58" t="str">
            <v>UG</v>
          </cell>
          <cell r="L58" t="str">
            <v>441.FN622</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M</v>
          </cell>
          <cell r="AQ58">
            <v>0</v>
          </cell>
          <cell r="AR58" t="str">
            <v>LOW</v>
          </cell>
          <cell r="AS58" t="str">
            <v>SUBSTATION 491</v>
          </cell>
          <cell r="AT58" t="str">
            <v>MCC-491-XXX-A</v>
          </cell>
          <cell r="AU58" t="str">
            <v>.</v>
          </cell>
          <cell r="AV58">
            <v>0</v>
          </cell>
          <cell r="AW58">
            <v>0</v>
          </cell>
          <cell r="AX58">
            <v>0</v>
          </cell>
        </row>
        <row r="59">
          <cell r="A59">
            <v>34</v>
          </cell>
          <cell r="B59" t="str">
            <v>441.EH900</v>
          </cell>
          <cell r="D59" t="str">
            <v>441.EH900-P</v>
          </cell>
          <cell r="F59" t="str">
            <v>FEEDER FOR ELECTRIC HOIST</v>
          </cell>
          <cell r="G59">
            <v>380</v>
          </cell>
          <cell r="H59" t="str">
            <v>200 HP</v>
          </cell>
          <cell r="I59">
            <v>149.19999999999999</v>
          </cell>
          <cell r="J59" t="str">
            <v>MCC-491-XXX-A</v>
          </cell>
          <cell r="K59" t="str">
            <v>UG</v>
          </cell>
          <cell r="L59" t="str">
            <v>441.EH900</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491</v>
          </cell>
          <cell r="AT59" t="str">
            <v>MCC-491-XXX-A</v>
          </cell>
          <cell r="AU59" t="str">
            <v>.</v>
          </cell>
          <cell r="AV59">
            <v>0</v>
          </cell>
          <cell r="AW59">
            <v>0</v>
          </cell>
          <cell r="AX59">
            <v>0</v>
          </cell>
        </row>
        <row r="60">
          <cell r="A60">
            <v>35</v>
          </cell>
          <cell r="B60" t="str">
            <v>441.EH900-A</v>
          </cell>
          <cell r="D60" t="str">
            <v>441.EH900-A-P</v>
          </cell>
          <cell r="F60" t="str">
            <v>Electric Hoist</v>
          </cell>
          <cell r="G60">
            <v>380</v>
          </cell>
          <cell r="H60" t="str">
            <v>200 HP</v>
          </cell>
          <cell r="I60">
            <v>149.19999999999999</v>
          </cell>
          <cell r="J60" t="str">
            <v>MCC-491-XXX-A</v>
          </cell>
          <cell r="K60" t="str">
            <v>UG</v>
          </cell>
          <cell r="L60" t="str">
            <v>441.EH900-A</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491</v>
          </cell>
          <cell r="AT60" t="str">
            <v>MCC-491-XXX-A</v>
          </cell>
          <cell r="AU60" t="str">
            <v>.</v>
          </cell>
          <cell r="AV60">
            <v>0</v>
          </cell>
          <cell r="AW60">
            <v>0</v>
          </cell>
          <cell r="AX60">
            <v>0</v>
          </cell>
        </row>
        <row r="61">
          <cell r="A61">
            <v>36</v>
          </cell>
          <cell r="B61" t="str">
            <v>441.EH900-B</v>
          </cell>
          <cell r="D61" t="str">
            <v>441.EH900-B-P</v>
          </cell>
          <cell r="F61" t="str">
            <v>Electric Hoist</v>
          </cell>
          <cell r="G61">
            <v>380</v>
          </cell>
          <cell r="H61" t="str">
            <v>200 HP</v>
          </cell>
          <cell r="I61">
            <v>149.19999999999999</v>
          </cell>
          <cell r="J61" t="str">
            <v>MCC-491-XXX-A</v>
          </cell>
          <cell r="K61" t="str">
            <v>UG</v>
          </cell>
          <cell r="L61" t="str">
            <v>441.EH900-B</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491</v>
          </cell>
          <cell r="AT61" t="str">
            <v>MCC-491-XXX-A</v>
          </cell>
          <cell r="AU61" t="str">
            <v>.</v>
          </cell>
          <cell r="AV61">
            <v>0</v>
          </cell>
          <cell r="AW61">
            <v>0</v>
          </cell>
          <cell r="AX61">
            <v>0</v>
          </cell>
        </row>
        <row r="62">
          <cell r="A62">
            <v>37</v>
          </cell>
          <cell r="B62" t="str">
            <v>441.EH900-C</v>
          </cell>
          <cell r="D62" t="str">
            <v>441.EH900-C-P</v>
          </cell>
          <cell r="F62" t="str">
            <v>Electric Hoist</v>
          </cell>
          <cell r="G62">
            <v>380</v>
          </cell>
          <cell r="H62" t="str">
            <v>200 HP</v>
          </cell>
          <cell r="I62">
            <v>149.19999999999999</v>
          </cell>
          <cell r="J62" t="str">
            <v>MCC-491-XXX-A</v>
          </cell>
          <cell r="K62" t="str">
            <v>UG</v>
          </cell>
          <cell r="L62" t="str">
            <v>441.EH900-C</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491</v>
          </cell>
          <cell r="AT62" t="str">
            <v>MCC-491-XXX-A</v>
          </cell>
          <cell r="AU62" t="str">
            <v>.</v>
          </cell>
          <cell r="AV62">
            <v>0</v>
          </cell>
          <cell r="AW62">
            <v>0</v>
          </cell>
          <cell r="AX62">
            <v>0</v>
          </cell>
        </row>
        <row r="65">
          <cell r="C65" t="str">
            <v>NOTE :</v>
          </cell>
        </row>
        <row r="66">
          <cell r="C66">
            <v>1</v>
          </cell>
          <cell r="D66" t="str">
            <v>not real power consumtions</v>
          </cell>
        </row>
        <row r="67">
          <cell r="C67">
            <v>2</v>
          </cell>
          <cell r="D67" t="str">
            <v>Cable Power Mengunakan Catalog GT Kabel Indonesia</v>
          </cell>
        </row>
        <row r="74">
          <cell r="A74" t="str">
            <v>NO.</v>
          </cell>
          <cell r="B74" t="str">
            <v>EQUIPMENT NO.</v>
          </cell>
          <cell r="D74" t="str">
            <v>CABLE TAG NUMBER</v>
          </cell>
          <cell r="F74" t="str">
            <v>SERVICE</v>
          </cell>
          <cell r="G74" t="str">
            <v>VOLT</v>
          </cell>
          <cell r="H74" t="str">
            <v>RATED OUTPUT</v>
          </cell>
          <cell r="I74" t="str">
            <v>RATED OUTPUT</v>
          </cell>
          <cell r="J74" t="str">
            <v>FROM</v>
          </cell>
          <cell r="K74" t="str">
            <v>VIA</v>
          </cell>
          <cell r="L74" t="str">
            <v>TO</v>
          </cell>
          <cell r="N74" t="str">
            <v>CABLE  SPECIFICATION  &amp; SIZE</v>
          </cell>
          <cell r="S74" t="str">
            <v>L1 (a+b)</v>
          </cell>
          <cell r="T74" t="str">
            <v>L1( c+d+e)</v>
          </cell>
          <cell r="U74" t="str">
            <v>L1(f)</v>
          </cell>
          <cell r="V74" t="str">
            <v>L2 (H)</v>
          </cell>
          <cell r="W74" t="str">
            <v>L2 (V)</v>
          </cell>
          <cell r="X74" t="str">
            <v>L3 (a)</v>
          </cell>
          <cell r="Y74" t="str">
            <v>L3(b)</v>
          </cell>
          <cell r="Z74" t="str">
            <v>SNAKE LOSS</v>
          </cell>
          <cell r="AA74" t="str">
            <v xml:space="preserve">TOTAL CABLE </v>
          </cell>
          <cell r="AC74" t="str">
            <v>FROM</v>
          </cell>
          <cell r="AE74" t="str">
            <v>TO</v>
          </cell>
          <cell r="AG74" t="str">
            <v>CABLE GLAND</v>
          </cell>
          <cell r="AK74" t="str">
            <v>CABLE LUG</v>
          </cell>
          <cell r="AL74" t="str">
            <v>SPLICING KIT</v>
          </cell>
        </row>
        <row r="75">
          <cell r="M75" t="str">
            <v>SPECIFICATION</v>
          </cell>
          <cell r="N75" t="str">
            <v>SPECIFICATION</v>
          </cell>
          <cell r="O75" t="str">
            <v>SIZE</v>
          </cell>
          <cell r="P75" t="str">
            <v>NO. OF CABLE</v>
          </cell>
          <cell r="Q75" t="str">
            <v>CORE</v>
          </cell>
          <cell r="R75" t="str">
            <v>OD</v>
          </cell>
          <cell r="S75" t="str">
            <v>S/S INSIDE</v>
          </cell>
          <cell r="T75" t="str">
            <v>S/S VERTICAL</v>
          </cell>
          <cell r="U75" t="str">
            <v>TERMINATION</v>
          </cell>
          <cell r="V75" t="str">
            <v>HORIZONTAL</v>
          </cell>
          <cell r="W75" t="str">
            <v>VERTICAL</v>
          </cell>
          <cell r="X75" t="str">
            <v>S/S DEPTH</v>
          </cell>
          <cell r="Y75" t="str">
            <v>TERMINATION</v>
          </cell>
          <cell r="Z75" t="str">
            <v>3% of L2 (H)</v>
          </cell>
          <cell r="AA75" t="str">
            <v>LENGTH</v>
          </cell>
          <cell r="AB75" t="str">
            <v>TOTAL LENGTH</v>
          </cell>
          <cell r="AC75" t="str">
            <v>HAZARD</v>
          </cell>
          <cell r="AD75" t="str">
            <v>NON HAZARD</v>
          </cell>
          <cell r="AE75" t="str">
            <v>HAZARD</v>
          </cell>
          <cell r="AF75" t="str">
            <v>NON HAZARD</v>
          </cell>
          <cell r="AG75" t="str">
            <v>SIZE</v>
          </cell>
          <cell r="AH75" t="str">
            <v>TYPE</v>
          </cell>
          <cell r="AI75" t="str">
            <v>HAZARD</v>
          </cell>
          <cell r="AJ75" t="str">
            <v>NON HAZARD</v>
          </cell>
          <cell r="AK75" t="str">
            <v>SUM</v>
          </cell>
          <cell r="AL75" t="str">
            <v>CSL</v>
          </cell>
          <cell r="AM75" t="str">
            <v>SUM</v>
          </cell>
          <cell r="AN75" t="str">
            <v>REMARKS</v>
          </cell>
        </row>
        <row r="76">
          <cell r="G76" t="str">
            <v>KV</v>
          </cell>
          <cell r="H76" t="str">
            <v>-</v>
          </cell>
          <cell r="I76" t="str">
            <v>KW</v>
          </cell>
          <cell r="O76" t="str">
            <v>sqmm</v>
          </cell>
          <cell r="P76" t="str">
            <v>EA</v>
          </cell>
          <cell r="Q76" t="str">
            <v>-</v>
          </cell>
          <cell r="R76" t="str">
            <v>sqmm</v>
          </cell>
          <cell r="S76" t="str">
            <v>m</v>
          </cell>
          <cell r="T76" t="str">
            <v>m</v>
          </cell>
          <cell r="U76" t="str">
            <v>m</v>
          </cell>
          <cell r="V76" t="str">
            <v>m</v>
          </cell>
          <cell r="W76" t="str">
            <v>m</v>
          </cell>
          <cell r="X76" t="str">
            <v>m</v>
          </cell>
          <cell r="Y76" t="str">
            <v>m</v>
          </cell>
          <cell r="Z76" t="str">
            <v>m</v>
          </cell>
          <cell r="AA76" t="str">
            <v>m</v>
          </cell>
          <cell r="AB76" t="str">
            <v>m</v>
          </cell>
          <cell r="AC76" t="str">
            <v>EA</v>
          </cell>
          <cell r="AD76" t="str">
            <v>EA</v>
          </cell>
          <cell r="AE76" t="str">
            <v>EA</v>
          </cell>
          <cell r="AF76" t="str">
            <v>EA</v>
          </cell>
          <cell r="AG76" t="str">
            <v>-</v>
          </cell>
          <cell r="AH76" t="str">
            <v>-</v>
          </cell>
          <cell r="AI76" t="str">
            <v>EA</v>
          </cell>
          <cell r="AJ76" t="str">
            <v>EA</v>
          </cell>
          <cell r="AK76" t="str">
            <v>EA</v>
          </cell>
          <cell r="AL76" t="str">
            <v>m</v>
          </cell>
          <cell r="AM76" t="str">
            <v>EA</v>
          </cell>
        </row>
        <row r="77">
          <cell r="B77" t="str">
            <v>COAL MILL</v>
          </cell>
          <cell r="D77" t="str">
            <v>SUBSTATION 491</v>
          </cell>
          <cell r="AP77" t="str">
            <v>TYPE</v>
          </cell>
          <cell r="AQ77" t="str">
            <v>STATUS</v>
          </cell>
          <cell r="AR77" t="str">
            <v>SYSTEM</v>
          </cell>
          <cell r="AS77" t="str">
            <v>SUBSTATION</v>
          </cell>
          <cell r="AT77" t="str">
            <v>MCC STATION</v>
          </cell>
          <cell r="AU77" t="str">
            <v>IKPT</v>
          </cell>
          <cell r="AV77" t="str">
            <v>SPARE1</v>
          </cell>
          <cell r="AW77" t="str">
            <v>SPARE2</v>
          </cell>
          <cell r="AX77" t="str">
            <v>SPARE3</v>
          </cell>
        </row>
        <row r="78">
          <cell r="D78" t="str">
            <v>MCC-491-XXX-B</v>
          </cell>
        </row>
        <row r="79">
          <cell r="A79">
            <v>1</v>
          </cell>
          <cell r="B79" t="str">
            <v>461.FD090</v>
          </cell>
          <cell r="D79" t="str">
            <v>461.FD090-P</v>
          </cell>
          <cell r="F79" t="str">
            <v>AIR LOCK</v>
          </cell>
          <cell r="G79">
            <v>380</v>
          </cell>
          <cell r="H79" t="str">
            <v>200 HP</v>
          </cell>
          <cell r="I79">
            <v>149.19999999999999</v>
          </cell>
          <cell r="J79" t="str">
            <v>MCC-491-XXX-A</v>
          </cell>
          <cell r="K79" t="str">
            <v>UG</v>
          </cell>
          <cell r="L79" t="str">
            <v>461.FD090</v>
          </cell>
          <cell r="M79" t="str">
            <v>0.6/1  KV ,CU/XLPE/STA/PVC ; 4C X 300 SQMM</v>
          </cell>
          <cell r="N79" t="str">
            <v>0.6/1  KV ,CU/XLPE/STA/PVC ; 6-4C X 300 SQMM</v>
          </cell>
          <cell r="O79">
            <v>300</v>
          </cell>
          <cell r="P79">
            <v>6</v>
          </cell>
          <cell r="Q79">
            <v>4</v>
          </cell>
          <cell r="R79">
            <v>69.5</v>
          </cell>
          <cell r="S79">
            <v>19</v>
          </cell>
          <cell r="T79">
            <v>6</v>
          </cell>
          <cell r="U79">
            <v>1</v>
          </cell>
          <cell r="V79">
            <v>337</v>
          </cell>
          <cell r="W79">
            <v>16</v>
          </cell>
          <cell r="X79">
            <v>1</v>
          </cell>
          <cell r="Y79">
            <v>1</v>
          </cell>
          <cell r="Z79">
            <v>16.850000000000001</v>
          </cell>
          <cell r="AA79">
            <v>397.85</v>
          </cell>
          <cell r="AB79">
            <v>2387.1000000000004</v>
          </cell>
          <cell r="AC79">
            <v>0</v>
          </cell>
          <cell r="AD79">
            <v>1</v>
          </cell>
          <cell r="AE79">
            <v>1</v>
          </cell>
          <cell r="AF79">
            <v>0</v>
          </cell>
          <cell r="AG79" t="str">
            <v>M75</v>
          </cell>
          <cell r="AH79" t="str">
            <v>ARMOUR</v>
          </cell>
          <cell r="AI79">
            <v>6</v>
          </cell>
          <cell r="AJ79">
            <v>6</v>
          </cell>
          <cell r="AK79">
            <v>48</v>
          </cell>
          <cell r="AL79">
            <v>1000</v>
          </cell>
          <cell r="AM79">
            <v>12</v>
          </cell>
          <cell r="AN79">
            <v>0</v>
          </cell>
          <cell r="AP79" t="str">
            <v>M</v>
          </cell>
          <cell r="AQ79">
            <v>0</v>
          </cell>
          <cell r="AR79" t="str">
            <v>LOW</v>
          </cell>
          <cell r="AS79" t="str">
            <v>SUBSTATION 491</v>
          </cell>
          <cell r="AT79" t="str">
            <v>MCC-491-XXX-A</v>
          </cell>
          <cell r="AU79" t="str">
            <v>.</v>
          </cell>
          <cell r="AV79">
            <v>0</v>
          </cell>
          <cell r="AW79">
            <v>0</v>
          </cell>
          <cell r="AX79">
            <v>0</v>
          </cell>
        </row>
        <row r="80">
          <cell r="A80">
            <v>2</v>
          </cell>
          <cell r="B80" t="str">
            <v>461.HY110</v>
          </cell>
          <cell r="D80" t="str">
            <v>461.HY110-P</v>
          </cell>
          <cell r="F80" t="str">
            <v>HYDRAULIC TENSIONING SYSTEM</v>
          </cell>
          <cell r="G80">
            <v>380</v>
          </cell>
          <cell r="H80" t="str">
            <v>200 HP</v>
          </cell>
          <cell r="I80">
            <v>149.19999999999999</v>
          </cell>
          <cell r="J80" t="str">
            <v>MCC-491-XXX-A</v>
          </cell>
          <cell r="K80" t="str">
            <v>UG</v>
          </cell>
          <cell r="L80" t="str">
            <v>461.HY110</v>
          </cell>
          <cell r="M80" t="str">
            <v>0.6/1  KV ,CU/XLPE/STA/PVC ; 4C X 300 SQMM</v>
          </cell>
          <cell r="N80" t="str">
            <v>0.6/1  KV ,CU/XLPE/STA/PVC ; 6-4C X 300 SQMM</v>
          </cell>
          <cell r="O80">
            <v>300</v>
          </cell>
          <cell r="P80">
            <v>6</v>
          </cell>
          <cell r="Q80">
            <v>4</v>
          </cell>
          <cell r="R80">
            <v>69.5</v>
          </cell>
          <cell r="S80">
            <v>19</v>
          </cell>
          <cell r="T80">
            <v>6</v>
          </cell>
          <cell r="U80">
            <v>1</v>
          </cell>
          <cell r="V80">
            <v>337</v>
          </cell>
          <cell r="W80">
            <v>16</v>
          </cell>
          <cell r="X80">
            <v>1</v>
          </cell>
          <cell r="Y80">
            <v>1</v>
          </cell>
          <cell r="Z80">
            <v>16.850000000000001</v>
          </cell>
          <cell r="AA80">
            <v>397.85</v>
          </cell>
          <cell r="AB80">
            <v>2387.1000000000004</v>
          </cell>
          <cell r="AC80">
            <v>0</v>
          </cell>
          <cell r="AD80">
            <v>1</v>
          </cell>
          <cell r="AE80">
            <v>1</v>
          </cell>
          <cell r="AF80">
            <v>0</v>
          </cell>
          <cell r="AG80" t="str">
            <v>M75</v>
          </cell>
          <cell r="AH80" t="str">
            <v>ARMOUR</v>
          </cell>
          <cell r="AI80">
            <v>6</v>
          </cell>
          <cell r="AJ80">
            <v>6</v>
          </cell>
          <cell r="AK80">
            <v>48</v>
          </cell>
          <cell r="AL80">
            <v>1000</v>
          </cell>
          <cell r="AM80">
            <v>12</v>
          </cell>
          <cell r="AN80">
            <v>0</v>
          </cell>
          <cell r="AP80" t="str">
            <v>M</v>
          </cell>
          <cell r="AQ80">
            <v>0</v>
          </cell>
          <cell r="AR80" t="str">
            <v>LOW</v>
          </cell>
          <cell r="AS80" t="str">
            <v>SUBSTATION 491</v>
          </cell>
          <cell r="AT80" t="str">
            <v>MCC-491-XXX-A</v>
          </cell>
          <cell r="AU80" t="str">
            <v>.</v>
          </cell>
          <cell r="AV80">
            <v>0</v>
          </cell>
          <cell r="AW80">
            <v>0</v>
          </cell>
          <cell r="AX80">
            <v>0</v>
          </cell>
        </row>
        <row r="81">
          <cell r="A81">
            <v>3</v>
          </cell>
          <cell r="B81" t="str">
            <v>461.LQ120</v>
          </cell>
          <cell r="D81" t="str">
            <v>461.LQ120-P</v>
          </cell>
          <cell r="F81" t="str">
            <v>ROLLER LUBRICATION</v>
          </cell>
          <cell r="G81">
            <v>380</v>
          </cell>
          <cell r="H81" t="str">
            <v>200 HP</v>
          </cell>
          <cell r="I81">
            <v>149.19999999999999</v>
          </cell>
          <cell r="J81" t="str">
            <v>MCC-491-XXX-A</v>
          </cell>
          <cell r="K81" t="str">
            <v>UG</v>
          </cell>
          <cell r="L81" t="str">
            <v>461.LQ120</v>
          </cell>
          <cell r="M81" t="str">
            <v>0.6/1  KV ,CU/XLPE/STA/PVC ; 4C X 300 SQMM</v>
          </cell>
          <cell r="N81" t="str">
            <v>0.6/1  KV ,CU/XLPE/STA/PVC ; 6-4C X 300 SQMM</v>
          </cell>
          <cell r="O81">
            <v>300</v>
          </cell>
          <cell r="P81">
            <v>6</v>
          </cell>
          <cell r="Q81">
            <v>4</v>
          </cell>
          <cell r="R81">
            <v>69.5</v>
          </cell>
          <cell r="S81">
            <v>19</v>
          </cell>
          <cell r="T81">
            <v>6</v>
          </cell>
          <cell r="U81">
            <v>1</v>
          </cell>
          <cell r="V81">
            <v>337</v>
          </cell>
          <cell r="W81">
            <v>16</v>
          </cell>
          <cell r="X81">
            <v>1</v>
          </cell>
          <cell r="Y81">
            <v>1</v>
          </cell>
          <cell r="Z81">
            <v>16.850000000000001</v>
          </cell>
          <cell r="AA81">
            <v>397.85</v>
          </cell>
          <cell r="AB81">
            <v>2387.1000000000004</v>
          </cell>
          <cell r="AC81">
            <v>0</v>
          </cell>
          <cell r="AD81">
            <v>1</v>
          </cell>
          <cell r="AE81">
            <v>1</v>
          </cell>
          <cell r="AF81">
            <v>0</v>
          </cell>
          <cell r="AG81" t="str">
            <v>M75</v>
          </cell>
          <cell r="AH81" t="str">
            <v>ARMOUR</v>
          </cell>
          <cell r="AI81">
            <v>6</v>
          </cell>
          <cell r="AJ81">
            <v>6</v>
          </cell>
          <cell r="AK81">
            <v>48</v>
          </cell>
          <cell r="AL81">
            <v>1000</v>
          </cell>
          <cell r="AM81">
            <v>12</v>
          </cell>
          <cell r="AN81">
            <v>0</v>
          </cell>
          <cell r="AP81" t="str">
            <v>M</v>
          </cell>
          <cell r="AQ81">
            <v>0</v>
          </cell>
          <cell r="AR81" t="str">
            <v>LOW</v>
          </cell>
          <cell r="AS81" t="str">
            <v>SUBSTATION 491</v>
          </cell>
          <cell r="AT81" t="str">
            <v>MCC-491-XXX-A</v>
          </cell>
          <cell r="AU81" t="str">
            <v>.</v>
          </cell>
          <cell r="AV81">
            <v>0</v>
          </cell>
          <cell r="AW81">
            <v>0</v>
          </cell>
          <cell r="AX81">
            <v>0</v>
          </cell>
        </row>
        <row r="82">
          <cell r="A82">
            <v>4</v>
          </cell>
          <cell r="B82" t="str">
            <v>461.FN125</v>
          </cell>
          <cell r="D82" t="str">
            <v>461.FN125-P</v>
          </cell>
          <cell r="F82" t="str">
            <v>SEALING AIR FAN</v>
          </cell>
          <cell r="G82">
            <v>380</v>
          </cell>
          <cell r="H82" t="str">
            <v>200 HP</v>
          </cell>
          <cell r="I82">
            <v>149.19999999999999</v>
          </cell>
          <cell r="J82" t="str">
            <v>MCC-491-XXX-A</v>
          </cell>
          <cell r="K82" t="str">
            <v>UG</v>
          </cell>
          <cell r="L82" t="str">
            <v>461.FN125</v>
          </cell>
          <cell r="M82" t="str">
            <v>0.6/1  KV ,CU/XLPE/STA/PVC ; 4C X 300 SQMM</v>
          </cell>
          <cell r="N82" t="str">
            <v>0.6/1  KV ,CU/XLPE/STA/PVC ; 6-4C X 300 SQMM</v>
          </cell>
          <cell r="O82">
            <v>300</v>
          </cell>
          <cell r="P82">
            <v>6</v>
          </cell>
          <cell r="Q82">
            <v>4</v>
          </cell>
          <cell r="R82">
            <v>69.5</v>
          </cell>
          <cell r="S82">
            <v>19</v>
          </cell>
          <cell r="T82">
            <v>6</v>
          </cell>
          <cell r="U82">
            <v>1</v>
          </cell>
          <cell r="V82">
            <v>337</v>
          </cell>
          <cell r="W82">
            <v>16</v>
          </cell>
          <cell r="X82">
            <v>1</v>
          </cell>
          <cell r="Y82">
            <v>1</v>
          </cell>
          <cell r="Z82">
            <v>16.850000000000001</v>
          </cell>
          <cell r="AA82">
            <v>397.85</v>
          </cell>
          <cell r="AB82">
            <v>2387.1000000000004</v>
          </cell>
          <cell r="AC82">
            <v>0</v>
          </cell>
          <cell r="AD82">
            <v>1</v>
          </cell>
          <cell r="AE82">
            <v>1</v>
          </cell>
          <cell r="AF82">
            <v>0</v>
          </cell>
          <cell r="AG82" t="str">
            <v>M75</v>
          </cell>
          <cell r="AH82" t="str">
            <v>ARMOUR</v>
          </cell>
          <cell r="AI82">
            <v>6</v>
          </cell>
          <cell r="AJ82">
            <v>6</v>
          </cell>
          <cell r="AK82">
            <v>48</v>
          </cell>
          <cell r="AL82">
            <v>1000</v>
          </cell>
          <cell r="AM82">
            <v>12</v>
          </cell>
          <cell r="AN82">
            <v>0</v>
          </cell>
          <cell r="AP82" t="str">
            <v>M</v>
          </cell>
          <cell r="AQ82">
            <v>0</v>
          </cell>
          <cell r="AR82" t="str">
            <v>LOW</v>
          </cell>
          <cell r="AS82" t="str">
            <v>SUBSTATION 491</v>
          </cell>
          <cell r="AT82" t="str">
            <v>MCC-491-XXX-A</v>
          </cell>
          <cell r="AU82" t="str">
            <v>.</v>
          </cell>
          <cell r="AV82">
            <v>0</v>
          </cell>
          <cell r="AW82">
            <v>0</v>
          </cell>
          <cell r="AX82">
            <v>0</v>
          </cell>
        </row>
        <row r="83">
          <cell r="A83">
            <v>5</v>
          </cell>
          <cell r="B83" t="str">
            <v>461.WI130</v>
          </cell>
          <cell r="D83" t="str">
            <v>461.WI130-P</v>
          </cell>
          <cell r="F83" t="str">
            <v>WATER INJECTION SYSTEM</v>
          </cell>
          <cell r="G83">
            <v>380</v>
          </cell>
          <cell r="H83" t="str">
            <v>200 HP</v>
          </cell>
          <cell r="I83">
            <v>149.19999999999999</v>
          </cell>
          <cell r="J83" t="str">
            <v>MCC-491-XXX-A</v>
          </cell>
          <cell r="K83" t="str">
            <v>UG</v>
          </cell>
          <cell r="L83" t="str">
            <v>461.WI130</v>
          </cell>
          <cell r="M83" t="str">
            <v>0.6/1  KV ,CU/XLPE/STA/PVC ; 4C X 300 SQMM</v>
          </cell>
          <cell r="N83" t="str">
            <v>0.6/1  KV ,CU/XLPE/STA/PVC ; 6-4C X 300 SQMM</v>
          </cell>
          <cell r="O83">
            <v>300</v>
          </cell>
          <cell r="P83">
            <v>6</v>
          </cell>
          <cell r="Q83">
            <v>4</v>
          </cell>
          <cell r="R83">
            <v>69.5</v>
          </cell>
          <cell r="S83">
            <v>19</v>
          </cell>
          <cell r="T83">
            <v>6</v>
          </cell>
          <cell r="U83">
            <v>1</v>
          </cell>
          <cell r="V83">
            <v>337</v>
          </cell>
          <cell r="W83">
            <v>16</v>
          </cell>
          <cell r="X83">
            <v>1</v>
          </cell>
          <cell r="Y83">
            <v>1</v>
          </cell>
          <cell r="Z83">
            <v>16.850000000000001</v>
          </cell>
          <cell r="AA83">
            <v>397.85</v>
          </cell>
          <cell r="AB83">
            <v>2387.1000000000004</v>
          </cell>
          <cell r="AC83">
            <v>0</v>
          </cell>
          <cell r="AD83">
            <v>1</v>
          </cell>
          <cell r="AE83">
            <v>1</v>
          </cell>
          <cell r="AF83">
            <v>0</v>
          </cell>
          <cell r="AG83" t="str">
            <v>M75</v>
          </cell>
          <cell r="AH83" t="str">
            <v>ARMOUR</v>
          </cell>
          <cell r="AI83">
            <v>6</v>
          </cell>
          <cell r="AJ83">
            <v>6</v>
          </cell>
          <cell r="AK83">
            <v>48</v>
          </cell>
          <cell r="AL83">
            <v>1000</v>
          </cell>
          <cell r="AM83">
            <v>12</v>
          </cell>
          <cell r="AN83">
            <v>0</v>
          </cell>
          <cell r="AP83" t="str">
            <v>M</v>
          </cell>
          <cell r="AQ83">
            <v>0</v>
          </cell>
          <cell r="AR83" t="str">
            <v>LOW</v>
          </cell>
          <cell r="AS83" t="str">
            <v>SUBSTATION 491</v>
          </cell>
          <cell r="AT83" t="str">
            <v>MCC-491-XXX-A</v>
          </cell>
          <cell r="AU83" t="str">
            <v>.</v>
          </cell>
          <cell r="AV83">
            <v>0</v>
          </cell>
          <cell r="AW83">
            <v>0</v>
          </cell>
          <cell r="AX83">
            <v>0</v>
          </cell>
        </row>
        <row r="84">
          <cell r="A84">
            <v>6</v>
          </cell>
          <cell r="B84" t="str">
            <v>461.MD140</v>
          </cell>
          <cell r="D84" t="str">
            <v>461.MD140-P</v>
          </cell>
          <cell r="F84" t="str">
            <v>MAIN DRIVE</v>
          </cell>
          <cell r="G84">
            <v>380</v>
          </cell>
          <cell r="H84" t="str">
            <v>200 HP</v>
          </cell>
          <cell r="I84">
            <v>149.19999999999999</v>
          </cell>
          <cell r="J84" t="str">
            <v>MCC-491-XXX-A</v>
          </cell>
          <cell r="K84" t="str">
            <v>UG</v>
          </cell>
          <cell r="L84" t="str">
            <v>461.MD140</v>
          </cell>
          <cell r="M84" t="str">
            <v>0.6/1  KV ,CU/XLPE/STA/PVC ; 4C X 300 SQMM</v>
          </cell>
          <cell r="N84" t="str">
            <v>0.6/1  KV ,CU/XLPE/STA/PVC ; 6-4C X 300 SQMM</v>
          </cell>
          <cell r="O84">
            <v>300</v>
          </cell>
          <cell r="P84">
            <v>6</v>
          </cell>
          <cell r="Q84">
            <v>4</v>
          </cell>
          <cell r="R84">
            <v>69.5</v>
          </cell>
          <cell r="S84">
            <v>19</v>
          </cell>
          <cell r="T84">
            <v>6</v>
          </cell>
          <cell r="U84">
            <v>1</v>
          </cell>
          <cell r="V84">
            <v>337</v>
          </cell>
          <cell r="W84">
            <v>16</v>
          </cell>
          <cell r="X84">
            <v>1</v>
          </cell>
          <cell r="Y84">
            <v>1</v>
          </cell>
          <cell r="Z84">
            <v>16.850000000000001</v>
          </cell>
          <cell r="AA84">
            <v>397.85</v>
          </cell>
          <cell r="AB84">
            <v>2387.1000000000004</v>
          </cell>
          <cell r="AC84">
            <v>0</v>
          </cell>
          <cell r="AD84">
            <v>1</v>
          </cell>
          <cell r="AE84">
            <v>1</v>
          </cell>
          <cell r="AF84">
            <v>0</v>
          </cell>
          <cell r="AG84" t="str">
            <v>M75</v>
          </cell>
          <cell r="AH84" t="str">
            <v>ARMOUR</v>
          </cell>
          <cell r="AI84">
            <v>6</v>
          </cell>
          <cell r="AJ84">
            <v>6</v>
          </cell>
          <cell r="AK84">
            <v>48</v>
          </cell>
          <cell r="AL84">
            <v>1000</v>
          </cell>
          <cell r="AM84">
            <v>12</v>
          </cell>
          <cell r="AN84">
            <v>0</v>
          </cell>
          <cell r="AP84" t="str">
            <v>M</v>
          </cell>
          <cell r="AQ84">
            <v>0</v>
          </cell>
          <cell r="AR84" t="str">
            <v>LOW</v>
          </cell>
          <cell r="AS84" t="str">
            <v>SUBSTATION 491</v>
          </cell>
          <cell r="AT84" t="str">
            <v>MCC-491-XXX-A</v>
          </cell>
          <cell r="AU84" t="str">
            <v>.</v>
          </cell>
          <cell r="AV84">
            <v>0</v>
          </cell>
          <cell r="AW84">
            <v>0</v>
          </cell>
          <cell r="AX84">
            <v>0</v>
          </cell>
        </row>
        <row r="85">
          <cell r="A85">
            <v>7</v>
          </cell>
          <cell r="B85" t="str">
            <v>461.LQ145</v>
          </cell>
          <cell r="D85" t="str">
            <v>461.LQ145-P</v>
          </cell>
          <cell r="F85" t="str">
            <v>GEAR LUBRICATION PUMP STATION</v>
          </cell>
          <cell r="G85">
            <v>380</v>
          </cell>
          <cell r="H85" t="str">
            <v>200 HP</v>
          </cell>
          <cell r="I85">
            <v>149.19999999999999</v>
          </cell>
          <cell r="J85" t="str">
            <v>MCC-491-XXX-A</v>
          </cell>
          <cell r="K85" t="str">
            <v>UG</v>
          </cell>
          <cell r="L85" t="str">
            <v>461.LQ145</v>
          </cell>
          <cell r="M85" t="str">
            <v>0.6/1  KV ,CU/XLPE/STA/PVC ; 4C X 300 SQMM</v>
          </cell>
          <cell r="N85" t="str">
            <v>0.6/1  KV ,CU/XLPE/STA/PVC ; 6-4C X 300 SQMM</v>
          </cell>
          <cell r="O85">
            <v>300</v>
          </cell>
          <cell r="P85">
            <v>6</v>
          </cell>
          <cell r="Q85">
            <v>4</v>
          </cell>
          <cell r="R85">
            <v>69.5</v>
          </cell>
          <cell r="S85">
            <v>19</v>
          </cell>
          <cell r="T85">
            <v>6</v>
          </cell>
          <cell r="U85">
            <v>1</v>
          </cell>
          <cell r="V85">
            <v>337</v>
          </cell>
          <cell r="W85">
            <v>16</v>
          </cell>
          <cell r="X85">
            <v>1</v>
          </cell>
          <cell r="Y85">
            <v>1</v>
          </cell>
          <cell r="Z85">
            <v>16.850000000000001</v>
          </cell>
          <cell r="AA85">
            <v>397.85</v>
          </cell>
          <cell r="AB85">
            <v>2387.1000000000004</v>
          </cell>
          <cell r="AC85">
            <v>0</v>
          </cell>
          <cell r="AD85">
            <v>1</v>
          </cell>
          <cell r="AE85">
            <v>1</v>
          </cell>
          <cell r="AF85">
            <v>0</v>
          </cell>
          <cell r="AG85" t="str">
            <v>M75</v>
          </cell>
          <cell r="AH85" t="str">
            <v>ARMOUR</v>
          </cell>
          <cell r="AI85">
            <v>6</v>
          </cell>
          <cell r="AJ85">
            <v>6</v>
          </cell>
          <cell r="AK85">
            <v>48</v>
          </cell>
          <cell r="AL85">
            <v>1000</v>
          </cell>
          <cell r="AM85">
            <v>12</v>
          </cell>
          <cell r="AN85">
            <v>0</v>
          </cell>
          <cell r="AP85" t="str">
            <v>M</v>
          </cell>
          <cell r="AQ85">
            <v>0</v>
          </cell>
          <cell r="AR85" t="str">
            <v>LOW</v>
          </cell>
          <cell r="AS85" t="str">
            <v>SUBSTATION 491</v>
          </cell>
          <cell r="AT85" t="str">
            <v>MCC-491-XXX-A</v>
          </cell>
          <cell r="AU85" t="str">
            <v>.</v>
          </cell>
          <cell r="AV85">
            <v>0</v>
          </cell>
          <cell r="AW85">
            <v>0</v>
          </cell>
          <cell r="AX85">
            <v>0</v>
          </cell>
        </row>
        <row r="86">
          <cell r="A86">
            <v>8</v>
          </cell>
          <cell r="B86" t="str">
            <v>461.MD152</v>
          </cell>
          <cell r="D86" t="str">
            <v>461.MD152-P</v>
          </cell>
          <cell r="F86" t="str">
            <v>MAIN DRIVE</v>
          </cell>
          <cell r="G86">
            <v>380</v>
          </cell>
          <cell r="H86" t="str">
            <v>200 HP</v>
          </cell>
          <cell r="I86">
            <v>149.19999999999999</v>
          </cell>
          <cell r="J86" t="str">
            <v>MCC-491-XXX-A</v>
          </cell>
          <cell r="K86" t="str">
            <v>UG</v>
          </cell>
          <cell r="L86" t="str">
            <v>461.MD152</v>
          </cell>
          <cell r="M86" t="str">
            <v>0.6/1  KV ,CU/XLPE/STA/PVC ; 4C X 300 SQMM</v>
          </cell>
          <cell r="N86" t="str">
            <v>0.6/1  KV ,CU/XLPE/STA/PVC ; 6-4C X 300 SQMM</v>
          </cell>
          <cell r="O86">
            <v>300</v>
          </cell>
          <cell r="P86">
            <v>6</v>
          </cell>
          <cell r="Q86">
            <v>4</v>
          </cell>
          <cell r="R86">
            <v>69.5</v>
          </cell>
          <cell r="S86">
            <v>19</v>
          </cell>
          <cell r="T86">
            <v>6</v>
          </cell>
          <cell r="U86">
            <v>1</v>
          </cell>
          <cell r="V86">
            <v>337</v>
          </cell>
          <cell r="W86">
            <v>16</v>
          </cell>
          <cell r="X86">
            <v>1</v>
          </cell>
          <cell r="Y86">
            <v>1</v>
          </cell>
          <cell r="Z86">
            <v>16.850000000000001</v>
          </cell>
          <cell r="AA86">
            <v>397.85</v>
          </cell>
          <cell r="AB86">
            <v>2387.1000000000004</v>
          </cell>
          <cell r="AC86">
            <v>0</v>
          </cell>
          <cell r="AD86">
            <v>1</v>
          </cell>
          <cell r="AE86">
            <v>1</v>
          </cell>
          <cell r="AF86">
            <v>0</v>
          </cell>
          <cell r="AG86" t="str">
            <v>M75</v>
          </cell>
          <cell r="AH86" t="str">
            <v>ARMOUR</v>
          </cell>
          <cell r="AI86">
            <v>6</v>
          </cell>
          <cell r="AJ86">
            <v>6</v>
          </cell>
          <cell r="AK86">
            <v>48</v>
          </cell>
          <cell r="AL86">
            <v>1000</v>
          </cell>
          <cell r="AM86">
            <v>12</v>
          </cell>
          <cell r="AN86">
            <v>0</v>
          </cell>
          <cell r="AP86" t="str">
            <v>M</v>
          </cell>
          <cell r="AQ86">
            <v>0</v>
          </cell>
          <cell r="AR86" t="str">
            <v>LOW</v>
          </cell>
          <cell r="AS86" t="str">
            <v>SUBSTATION 491</v>
          </cell>
          <cell r="AT86" t="str">
            <v>MCC-491-XXX-A</v>
          </cell>
          <cell r="AU86" t="str">
            <v>.</v>
          </cell>
          <cell r="AV86">
            <v>0</v>
          </cell>
          <cell r="AW86">
            <v>0</v>
          </cell>
          <cell r="AX86">
            <v>0</v>
          </cell>
        </row>
        <row r="87">
          <cell r="A87">
            <v>9</v>
          </cell>
          <cell r="B87" t="str">
            <v>461.LQ153</v>
          </cell>
          <cell r="D87" t="str">
            <v>461.LQ153-P</v>
          </cell>
          <cell r="F87" t="str">
            <v>-</v>
          </cell>
          <cell r="G87">
            <v>380</v>
          </cell>
          <cell r="H87" t="str">
            <v>200 HP</v>
          </cell>
          <cell r="I87">
            <v>149.19999999999999</v>
          </cell>
          <cell r="J87" t="str">
            <v>MCC-491-XXX-A</v>
          </cell>
          <cell r="K87" t="str">
            <v>UG</v>
          </cell>
          <cell r="L87" t="str">
            <v>461.LQ153</v>
          </cell>
          <cell r="M87" t="str">
            <v>0.6/1  KV ,CU/XLPE/STA/PVC ; 4C X 300 SQMM</v>
          </cell>
          <cell r="N87" t="str">
            <v>0.6/1  KV ,CU/XLPE/STA/PVC ; 6-4C X 300 SQMM</v>
          </cell>
          <cell r="O87">
            <v>300</v>
          </cell>
          <cell r="P87">
            <v>6</v>
          </cell>
          <cell r="Q87">
            <v>4</v>
          </cell>
          <cell r="R87">
            <v>69.5</v>
          </cell>
          <cell r="S87">
            <v>19</v>
          </cell>
          <cell r="T87">
            <v>6</v>
          </cell>
          <cell r="U87">
            <v>1</v>
          </cell>
          <cell r="V87">
            <v>337</v>
          </cell>
          <cell r="W87">
            <v>16</v>
          </cell>
          <cell r="X87">
            <v>1</v>
          </cell>
          <cell r="Y87">
            <v>1</v>
          </cell>
          <cell r="Z87">
            <v>16.850000000000001</v>
          </cell>
          <cell r="AA87">
            <v>397.85</v>
          </cell>
          <cell r="AB87">
            <v>2387.1000000000004</v>
          </cell>
          <cell r="AC87">
            <v>0</v>
          </cell>
          <cell r="AD87">
            <v>1</v>
          </cell>
          <cell r="AE87">
            <v>1</v>
          </cell>
          <cell r="AF87">
            <v>0</v>
          </cell>
          <cell r="AG87" t="str">
            <v>M75</v>
          </cell>
          <cell r="AH87" t="str">
            <v>ARMOUR</v>
          </cell>
          <cell r="AI87">
            <v>6</v>
          </cell>
          <cell r="AJ87">
            <v>6</v>
          </cell>
          <cell r="AK87">
            <v>48</v>
          </cell>
          <cell r="AL87">
            <v>1000</v>
          </cell>
          <cell r="AM87">
            <v>12</v>
          </cell>
          <cell r="AN87">
            <v>0</v>
          </cell>
          <cell r="AP87" t="str">
            <v>M</v>
          </cell>
          <cell r="AQ87">
            <v>0</v>
          </cell>
          <cell r="AR87" t="str">
            <v>LOW</v>
          </cell>
          <cell r="AS87" t="str">
            <v>SUBSTATION 491</v>
          </cell>
          <cell r="AT87" t="str">
            <v>MCC-491-XXX-A</v>
          </cell>
          <cell r="AU87" t="str">
            <v>.</v>
          </cell>
          <cell r="AV87">
            <v>0</v>
          </cell>
          <cell r="AW87">
            <v>0</v>
          </cell>
          <cell r="AX87">
            <v>0</v>
          </cell>
        </row>
        <row r="88">
          <cell r="A88">
            <v>10</v>
          </cell>
          <cell r="B88" t="str">
            <v>461.GS155</v>
          </cell>
          <cell r="D88" t="str">
            <v>461.GS155-P</v>
          </cell>
          <cell r="F88" t="str">
            <v>SEPARATOR LUBRICATION</v>
          </cell>
          <cell r="G88">
            <v>380</v>
          </cell>
          <cell r="H88" t="str">
            <v>200 HP</v>
          </cell>
          <cell r="I88">
            <v>149.19999999999999</v>
          </cell>
          <cell r="J88" t="str">
            <v>MCC-491-XXX-A</v>
          </cell>
          <cell r="K88" t="str">
            <v>UG</v>
          </cell>
          <cell r="L88" t="str">
            <v>461.GS155</v>
          </cell>
          <cell r="M88" t="str">
            <v>0.6/1  KV ,CU/XLPE/STA/PVC ; 4C X 300 SQMM</v>
          </cell>
          <cell r="N88" t="str">
            <v>0.6/1  KV ,CU/XLPE/STA/PVC ; 6-4C X 300 SQMM</v>
          </cell>
          <cell r="O88">
            <v>300</v>
          </cell>
          <cell r="P88">
            <v>6</v>
          </cell>
          <cell r="Q88">
            <v>4</v>
          </cell>
          <cell r="R88">
            <v>69.5</v>
          </cell>
          <cell r="S88">
            <v>19</v>
          </cell>
          <cell r="T88">
            <v>6</v>
          </cell>
          <cell r="U88">
            <v>1</v>
          </cell>
          <cell r="V88">
            <v>337</v>
          </cell>
          <cell r="W88">
            <v>16</v>
          </cell>
          <cell r="X88">
            <v>1</v>
          </cell>
          <cell r="Y88">
            <v>1</v>
          </cell>
          <cell r="Z88">
            <v>16.850000000000001</v>
          </cell>
          <cell r="AA88">
            <v>397.85</v>
          </cell>
          <cell r="AB88">
            <v>2387.1000000000004</v>
          </cell>
          <cell r="AC88">
            <v>0</v>
          </cell>
          <cell r="AD88">
            <v>1</v>
          </cell>
          <cell r="AE88">
            <v>1</v>
          </cell>
          <cell r="AF88">
            <v>0</v>
          </cell>
          <cell r="AG88" t="str">
            <v>M75</v>
          </cell>
          <cell r="AH88" t="str">
            <v>ARMOUR</v>
          </cell>
          <cell r="AI88">
            <v>6</v>
          </cell>
          <cell r="AJ88">
            <v>6</v>
          </cell>
          <cell r="AK88">
            <v>48</v>
          </cell>
          <cell r="AL88">
            <v>1000</v>
          </cell>
          <cell r="AM88">
            <v>12</v>
          </cell>
          <cell r="AN88">
            <v>0</v>
          </cell>
          <cell r="AP88" t="str">
            <v>M</v>
          </cell>
          <cell r="AQ88">
            <v>0</v>
          </cell>
          <cell r="AR88" t="str">
            <v>LOW</v>
          </cell>
          <cell r="AS88" t="str">
            <v>SUBSTATION 491</v>
          </cell>
          <cell r="AT88" t="str">
            <v>MCC-491-XXX-A</v>
          </cell>
          <cell r="AU88" t="str">
            <v>.</v>
          </cell>
          <cell r="AV88">
            <v>0</v>
          </cell>
          <cell r="AW88">
            <v>0</v>
          </cell>
          <cell r="AX88">
            <v>0</v>
          </cell>
        </row>
        <row r="89">
          <cell r="A89">
            <v>11</v>
          </cell>
          <cell r="B89" t="str">
            <v>461.SC301</v>
          </cell>
          <cell r="D89" t="str">
            <v>461.SC301-P</v>
          </cell>
          <cell r="F89" t="str">
            <v>SCREW CONVEYOR</v>
          </cell>
          <cell r="G89">
            <v>380</v>
          </cell>
          <cell r="H89" t="str">
            <v>200 HP</v>
          </cell>
          <cell r="I89">
            <v>149.19999999999999</v>
          </cell>
          <cell r="J89" t="str">
            <v>MCC-491-XXX-A</v>
          </cell>
          <cell r="K89" t="str">
            <v>UG</v>
          </cell>
          <cell r="L89" t="str">
            <v>461.SC301</v>
          </cell>
          <cell r="M89" t="str">
            <v>0.6/1  KV ,CU/XLPE/STA/PVC ; 4C X 300 SQMM</v>
          </cell>
          <cell r="N89" t="str">
            <v>0.6/1  KV ,CU/XLPE/STA/PVC ; 6-4C X 300 SQMM</v>
          </cell>
          <cell r="O89">
            <v>300</v>
          </cell>
          <cell r="P89">
            <v>6</v>
          </cell>
          <cell r="Q89">
            <v>4</v>
          </cell>
          <cell r="R89">
            <v>69.5</v>
          </cell>
          <cell r="S89">
            <v>19</v>
          </cell>
          <cell r="T89">
            <v>6</v>
          </cell>
          <cell r="U89">
            <v>1</v>
          </cell>
          <cell r="V89">
            <v>337</v>
          </cell>
          <cell r="W89">
            <v>16</v>
          </cell>
          <cell r="X89">
            <v>1</v>
          </cell>
          <cell r="Y89">
            <v>1</v>
          </cell>
          <cell r="Z89">
            <v>16.850000000000001</v>
          </cell>
          <cell r="AA89">
            <v>397.85</v>
          </cell>
          <cell r="AB89">
            <v>2387.1000000000004</v>
          </cell>
          <cell r="AC89">
            <v>0</v>
          </cell>
          <cell r="AD89">
            <v>1</v>
          </cell>
          <cell r="AE89">
            <v>1</v>
          </cell>
          <cell r="AF89">
            <v>0</v>
          </cell>
          <cell r="AG89" t="str">
            <v>M75</v>
          </cell>
          <cell r="AH89" t="str">
            <v>ARMOUR</v>
          </cell>
          <cell r="AI89">
            <v>6</v>
          </cell>
          <cell r="AJ89">
            <v>6</v>
          </cell>
          <cell r="AK89">
            <v>48</v>
          </cell>
          <cell r="AL89">
            <v>1000</v>
          </cell>
          <cell r="AM89">
            <v>12</v>
          </cell>
          <cell r="AN89">
            <v>0</v>
          </cell>
          <cell r="AP89" t="str">
            <v>M</v>
          </cell>
          <cell r="AQ89">
            <v>0</v>
          </cell>
          <cell r="AR89" t="str">
            <v>LOW</v>
          </cell>
          <cell r="AS89" t="str">
            <v>SUBSTATION 491</v>
          </cell>
          <cell r="AT89" t="str">
            <v>MCC-491-XXX-A</v>
          </cell>
          <cell r="AU89" t="str">
            <v>.</v>
          </cell>
          <cell r="AV89">
            <v>0</v>
          </cell>
          <cell r="AW89">
            <v>0</v>
          </cell>
          <cell r="AX89">
            <v>0</v>
          </cell>
        </row>
        <row r="90">
          <cell r="A90">
            <v>12</v>
          </cell>
          <cell r="B90" t="str">
            <v>461.RF302</v>
          </cell>
          <cell r="D90" t="str">
            <v>461.RF302-P</v>
          </cell>
          <cell r="F90" t="str">
            <v>ROTARY AIR LOCK</v>
          </cell>
          <cell r="G90">
            <v>380</v>
          </cell>
          <cell r="H90" t="str">
            <v>200 HP</v>
          </cell>
          <cell r="I90">
            <v>149.19999999999999</v>
          </cell>
          <cell r="J90" t="str">
            <v>MCC-491-XXX-A</v>
          </cell>
          <cell r="K90" t="str">
            <v>UG</v>
          </cell>
          <cell r="L90" t="str">
            <v>461.RF302</v>
          </cell>
          <cell r="M90" t="str">
            <v>0.6/1  KV ,CU/XLPE/STA/PVC ; 4C X 300 SQMM</v>
          </cell>
          <cell r="N90" t="str">
            <v>0.6/1  KV ,CU/XLPE/STA/PVC ; 6-4C X 300 SQMM</v>
          </cell>
          <cell r="O90">
            <v>300</v>
          </cell>
          <cell r="P90">
            <v>6</v>
          </cell>
          <cell r="Q90">
            <v>4</v>
          </cell>
          <cell r="R90">
            <v>69.5</v>
          </cell>
          <cell r="S90">
            <v>19</v>
          </cell>
          <cell r="T90">
            <v>6</v>
          </cell>
          <cell r="U90">
            <v>1</v>
          </cell>
          <cell r="V90">
            <v>337</v>
          </cell>
          <cell r="W90">
            <v>16</v>
          </cell>
          <cell r="X90">
            <v>1</v>
          </cell>
          <cell r="Y90">
            <v>1</v>
          </cell>
          <cell r="Z90">
            <v>16.850000000000001</v>
          </cell>
          <cell r="AA90">
            <v>397.85</v>
          </cell>
          <cell r="AB90">
            <v>2387.1000000000004</v>
          </cell>
          <cell r="AC90">
            <v>0</v>
          </cell>
          <cell r="AD90">
            <v>1</v>
          </cell>
          <cell r="AE90">
            <v>1</v>
          </cell>
          <cell r="AF90">
            <v>0</v>
          </cell>
          <cell r="AG90" t="str">
            <v>M75</v>
          </cell>
          <cell r="AH90" t="str">
            <v>ARMOUR</v>
          </cell>
          <cell r="AI90">
            <v>6</v>
          </cell>
          <cell r="AJ90">
            <v>6</v>
          </cell>
          <cell r="AK90">
            <v>48</v>
          </cell>
          <cell r="AL90">
            <v>1000</v>
          </cell>
          <cell r="AM90">
            <v>12</v>
          </cell>
          <cell r="AN90">
            <v>0</v>
          </cell>
          <cell r="AP90" t="str">
            <v>M</v>
          </cell>
          <cell r="AQ90">
            <v>0</v>
          </cell>
          <cell r="AR90" t="str">
            <v>LOW</v>
          </cell>
          <cell r="AS90" t="str">
            <v>SUBSTATION 491</v>
          </cell>
          <cell r="AT90" t="str">
            <v>MCC-491-XXX-A</v>
          </cell>
          <cell r="AU90" t="str">
            <v>.</v>
          </cell>
          <cell r="AV90">
            <v>0</v>
          </cell>
          <cell r="AW90">
            <v>0</v>
          </cell>
          <cell r="AX90">
            <v>0</v>
          </cell>
        </row>
        <row r="91">
          <cell r="A91">
            <v>13</v>
          </cell>
          <cell r="B91" t="str">
            <v>461.LD390</v>
          </cell>
          <cell r="D91" t="str">
            <v>461.LD390-P</v>
          </cell>
          <cell r="F91" t="str">
            <v xml:space="preserve">LOUVER DAMPER </v>
          </cell>
          <cell r="G91">
            <v>380</v>
          </cell>
          <cell r="H91" t="str">
            <v>200 HP</v>
          </cell>
          <cell r="I91">
            <v>149.19999999999999</v>
          </cell>
          <cell r="J91" t="str">
            <v>MCC-491-XXX-A</v>
          </cell>
          <cell r="K91" t="str">
            <v>UG</v>
          </cell>
          <cell r="L91" t="str">
            <v>461.LD390</v>
          </cell>
          <cell r="M91" t="str">
            <v>0.6/1  KV ,CU/XLPE/STA/PVC ; 4C X 300 SQMM</v>
          </cell>
          <cell r="N91" t="str">
            <v>0.6/1  KV ,CU/XLPE/STA/PVC ; 6-4C X 300 SQMM</v>
          </cell>
          <cell r="O91">
            <v>300</v>
          </cell>
          <cell r="P91">
            <v>6</v>
          </cell>
          <cell r="Q91">
            <v>4</v>
          </cell>
          <cell r="R91">
            <v>69.5</v>
          </cell>
          <cell r="S91">
            <v>19</v>
          </cell>
          <cell r="T91">
            <v>6</v>
          </cell>
          <cell r="U91">
            <v>1</v>
          </cell>
          <cell r="V91">
            <v>337</v>
          </cell>
          <cell r="W91">
            <v>16</v>
          </cell>
          <cell r="X91">
            <v>1</v>
          </cell>
          <cell r="Y91">
            <v>1</v>
          </cell>
          <cell r="Z91">
            <v>16.850000000000001</v>
          </cell>
          <cell r="AA91">
            <v>397.85</v>
          </cell>
          <cell r="AB91">
            <v>2387.1000000000004</v>
          </cell>
          <cell r="AC91">
            <v>0</v>
          </cell>
          <cell r="AD91">
            <v>1</v>
          </cell>
          <cell r="AE91">
            <v>1</v>
          </cell>
          <cell r="AF91">
            <v>0</v>
          </cell>
          <cell r="AG91" t="str">
            <v>M75</v>
          </cell>
          <cell r="AH91" t="str">
            <v>ARMOUR</v>
          </cell>
          <cell r="AI91">
            <v>6</v>
          </cell>
          <cell r="AJ91">
            <v>6</v>
          </cell>
          <cell r="AK91">
            <v>48</v>
          </cell>
          <cell r="AL91">
            <v>1000</v>
          </cell>
          <cell r="AM91">
            <v>12</v>
          </cell>
          <cell r="AN91">
            <v>0</v>
          </cell>
          <cell r="AP91" t="str">
            <v>M</v>
          </cell>
          <cell r="AQ91">
            <v>0</v>
          </cell>
          <cell r="AR91" t="str">
            <v>LOW</v>
          </cell>
          <cell r="AS91" t="str">
            <v>SUBSTATION 491</v>
          </cell>
          <cell r="AT91" t="str">
            <v>MCC-491-XXX-A</v>
          </cell>
          <cell r="AU91" t="str">
            <v>.</v>
          </cell>
          <cell r="AV91">
            <v>0</v>
          </cell>
          <cell r="AW91">
            <v>0</v>
          </cell>
          <cell r="AX91">
            <v>0</v>
          </cell>
        </row>
        <row r="92">
          <cell r="A92">
            <v>14</v>
          </cell>
          <cell r="B92" t="str">
            <v>461.FN400</v>
          </cell>
          <cell r="D92" t="str">
            <v>461.FN400-P</v>
          </cell>
          <cell r="F92" t="str">
            <v>FAN</v>
          </cell>
          <cell r="G92">
            <v>380</v>
          </cell>
          <cell r="H92" t="str">
            <v>200 HP</v>
          </cell>
          <cell r="I92">
            <v>149.19999999999999</v>
          </cell>
          <cell r="J92" t="str">
            <v>MCC-491-XXX-A</v>
          </cell>
          <cell r="K92" t="str">
            <v>UG</v>
          </cell>
          <cell r="L92" t="str">
            <v>461.FN400</v>
          </cell>
          <cell r="M92" t="str">
            <v>0.6/1  KV ,CU/XLPE/STA/PVC ; 4C X 300 SQMM</v>
          </cell>
          <cell r="N92" t="str">
            <v>0.6/1  KV ,CU/XLPE/STA/PVC ; 6-4C X 300 SQMM</v>
          </cell>
          <cell r="O92">
            <v>300</v>
          </cell>
          <cell r="P92">
            <v>6</v>
          </cell>
          <cell r="Q92">
            <v>4</v>
          </cell>
          <cell r="R92">
            <v>69.5</v>
          </cell>
          <cell r="S92">
            <v>19</v>
          </cell>
          <cell r="T92">
            <v>6</v>
          </cell>
          <cell r="U92">
            <v>1</v>
          </cell>
          <cell r="V92">
            <v>337</v>
          </cell>
          <cell r="W92">
            <v>16</v>
          </cell>
          <cell r="X92">
            <v>1</v>
          </cell>
          <cell r="Y92">
            <v>1</v>
          </cell>
          <cell r="Z92">
            <v>16.850000000000001</v>
          </cell>
          <cell r="AA92">
            <v>397.85</v>
          </cell>
          <cell r="AB92">
            <v>2387.1000000000004</v>
          </cell>
          <cell r="AC92">
            <v>0</v>
          </cell>
          <cell r="AD92">
            <v>1</v>
          </cell>
          <cell r="AE92">
            <v>1</v>
          </cell>
          <cell r="AF92">
            <v>0</v>
          </cell>
          <cell r="AG92" t="str">
            <v>M75</v>
          </cell>
          <cell r="AH92" t="str">
            <v>ARMOUR</v>
          </cell>
          <cell r="AI92">
            <v>6</v>
          </cell>
          <cell r="AJ92">
            <v>6</v>
          </cell>
          <cell r="AK92">
            <v>48</v>
          </cell>
          <cell r="AL92">
            <v>1000</v>
          </cell>
          <cell r="AM92">
            <v>12</v>
          </cell>
          <cell r="AN92">
            <v>0</v>
          </cell>
          <cell r="AP92" t="str">
            <v>M</v>
          </cell>
          <cell r="AQ92">
            <v>0</v>
          </cell>
          <cell r="AR92" t="str">
            <v>LOW</v>
          </cell>
          <cell r="AS92" t="str">
            <v>SUBSTATION 491</v>
          </cell>
          <cell r="AT92" t="str">
            <v>MCC-491-XXX-A</v>
          </cell>
          <cell r="AU92" t="str">
            <v>.</v>
          </cell>
          <cell r="AV92">
            <v>0</v>
          </cell>
          <cell r="AW92">
            <v>0</v>
          </cell>
          <cell r="AX92">
            <v>0</v>
          </cell>
        </row>
        <row r="93">
          <cell r="A93">
            <v>15</v>
          </cell>
          <cell r="B93" t="str">
            <v>461.TV420</v>
          </cell>
          <cell r="D93" t="str">
            <v>461.TV420-P</v>
          </cell>
          <cell r="F93" t="str">
            <v>THROTTLE VALVE</v>
          </cell>
          <cell r="G93">
            <v>380</v>
          </cell>
          <cell r="H93" t="str">
            <v>200 HP</v>
          </cell>
          <cell r="I93">
            <v>149.19999999999999</v>
          </cell>
          <cell r="J93" t="str">
            <v>MCC-491-XXX-A</v>
          </cell>
          <cell r="K93" t="str">
            <v>UG</v>
          </cell>
          <cell r="L93" t="str">
            <v>461.TV420</v>
          </cell>
          <cell r="M93" t="str">
            <v>0.6/1  KV ,CU/XLPE/STA/PVC ; 4C X 300 SQMM</v>
          </cell>
          <cell r="N93" t="str">
            <v>0.6/1  KV ,CU/XLPE/STA/PVC ; 6-4C X 300 SQMM</v>
          </cell>
          <cell r="O93">
            <v>300</v>
          </cell>
          <cell r="P93">
            <v>6</v>
          </cell>
          <cell r="Q93">
            <v>4</v>
          </cell>
          <cell r="R93">
            <v>69.5</v>
          </cell>
          <cell r="S93">
            <v>19</v>
          </cell>
          <cell r="T93">
            <v>6</v>
          </cell>
          <cell r="U93">
            <v>1</v>
          </cell>
          <cell r="V93">
            <v>337</v>
          </cell>
          <cell r="W93">
            <v>16</v>
          </cell>
          <cell r="X93">
            <v>1</v>
          </cell>
          <cell r="Y93">
            <v>1</v>
          </cell>
          <cell r="Z93">
            <v>16.850000000000001</v>
          </cell>
          <cell r="AA93">
            <v>397.85</v>
          </cell>
          <cell r="AB93">
            <v>2387.1000000000004</v>
          </cell>
          <cell r="AC93">
            <v>0</v>
          </cell>
          <cell r="AD93">
            <v>1</v>
          </cell>
          <cell r="AE93">
            <v>1</v>
          </cell>
          <cell r="AF93">
            <v>0</v>
          </cell>
          <cell r="AG93" t="str">
            <v>M75</v>
          </cell>
          <cell r="AH93" t="str">
            <v>ARMOUR</v>
          </cell>
          <cell r="AI93">
            <v>6</v>
          </cell>
          <cell r="AJ93">
            <v>6</v>
          </cell>
          <cell r="AK93">
            <v>48</v>
          </cell>
          <cell r="AL93">
            <v>1000</v>
          </cell>
          <cell r="AM93">
            <v>12</v>
          </cell>
          <cell r="AN93">
            <v>0</v>
          </cell>
          <cell r="AP93" t="str">
            <v>M</v>
          </cell>
          <cell r="AQ93">
            <v>0</v>
          </cell>
          <cell r="AR93" t="str">
            <v>LOW</v>
          </cell>
          <cell r="AS93" t="str">
            <v>SUBSTATION 491</v>
          </cell>
          <cell r="AT93" t="str">
            <v>MCC-491-XXX-A</v>
          </cell>
          <cell r="AU93" t="str">
            <v>.</v>
          </cell>
          <cell r="AV93">
            <v>0</v>
          </cell>
          <cell r="AW93">
            <v>0</v>
          </cell>
          <cell r="AX93">
            <v>0</v>
          </cell>
        </row>
        <row r="94">
          <cell r="A94">
            <v>16</v>
          </cell>
          <cell r="B94" t="str">
            <v>461.VA440</v>
          </cell>
          <cell r="D94" t="str">
            <v>461.VA440-P</v>
          </cell>
          <cell r="F94" t="str">
            <v>DISK VALVE</v>
          </cell>
          <cell r="G94">
            <v>380</v>
          </cell>
          <cell r="H94" t="str">
            <v>200 HP</v>
          </cell>
          <cell r="I94">
            <v>149.19999999999999</v>
          </cell>
          <cell r="J94" t="str">
            <v>MCC-491-XXX-A</v>
          </cell>
          <cell r="K94" t="str">
            <v>UG</v>
          </cell>
          <cell r="L94" t="str">
            <v>461.VA440</v>
          </cell>
          <cell r="M94" t="str">
            <v>0.6/1  KV ,CU/XLPE/STA/PVC ; 4C X 300 SQMM</v>
          </cell>
          <cell r="N94" t="str">
            <v>0.6/1  KV ,CU/XLPE/STA/PVC ; 6-4C X 300 SQMM</v>
          </cell>
          <cell r="O94">
            <v>300</v>
          </cell>
          <cell r="P94">
            <v>6</v>
          </cell>
          <cell r="Q94">
            <v>4</v>
          </cell>
          <cell r="R94">
            <v>69.5</v>
          </cell>
          <cell r="S94">
            <v>19</v>
          </cell>
          <cell r="T94">
            <v>6</v>
          </cell>
          <cell r="U94">
            <v>1</v>
          </cell>
          <cell r="V94">
            <v>337</v>
          </cell>
          <cell r="W94">
            <v>16</v>
          </cell>
          <cell r="X94">
            <v>1</v>
          </cell>
          <cell r="Y94">
            <v>1</v>
          </cell>
          <cell r="Z94">
            <v>16.850000000000001</v>
          </cell>
          <cell r="AA94">
            <v>397.85</v>
          </cell>
          <cell r="AB94">
            <v>2387.1000000000004</v>
          </cell>
          <cell r="AC94">
            <v>0</v>
          </cell>
          <cell r="AD94">
            <v>1</v>
          </cell>
          <cell r="AE94">
            <v>1</v>
          </cell>
          <cell r="AF94">
            <v>0</v>
          </cell>
          <cell r="AG94" t="str">
            <v>M75</v>
          </cell>
          <cell r="AH94" t="str">
            <v>ARMOUR</v>
          </cell>
          <cell r="AI94">
            <v>6</v>
          </cell>
          <cell r="AJ94">
            <v>6</v>
          </cell>
          <cell r="AK94">
            <v>48</v>
          </cell>
          <cell r="AL94">
            <v>1000</v>
          </cell>
          <cell r="AM94">
            <v>12</v>
          </cell>
          <cell r="AN94">
            <v>0</v>
          </cell>
          <cell r="AP94" t="str">
            <v>M</v>
          </cell>
          <cell r="AQ94">
            <v>0</v>
          </cell>
          <cell r="AR94" t="str">
            <v>LOW</v>
          </cell>
          <cell r="AS94" t="str">
            <v>SUBSTATION 491</v>
          </cell>
          <cell r="AT94" t="str">
            <v>MCC-491-XXX-A</v>
          </cell>
          <cell r="AU94" t="str">
            <v>.</v>
          </cell>
          <cell r="AV94">
            <v>0</v>
          </cell>
          <cell r="AW94">
            <v>0</v>
          </cell>
          <cell r="AX94">
            <v>0</v>
          </cell>
        </row>
        <row r="95">
          <cell r="A95">
            <v>17</v>
          </cell>
          <cell r="B95" t="str">
            <v>461.RF442</v>
          </cell>
          <cell r="D95" t="str">
            <v>461.RF442-P</v>
          </cell>
          <cell r="F95" t="str">
            <v>ROTARY AIR LOCK</v>
          </cell>
          <cell r="G95">
            <v>380</v>
          </cell>
          <cell r="H95" t="str">
            <v>200 HP</v>
          </cell>
          <cell r="I95">
            <v>149.19999999999999</v>
          </cell>
          <cell r="J95" t="str">
            <v>MCC-491-XXX-A</v>
          </cell>
          <cell r="K95" t="str">
            <v>UG</v>
          </cell>
          <cell r="L95" t="str">
            <v>461.RF442</v>
          </cell>
          <cell r="M95" t="str">
            <v>0.6/1  KV ,CU/XLPE/STA/PVC ; 4C X 300 SQMM</v>
          </cell>
          <cell r="N95" t="str">
            <v>0.6/1  KV ,CU/XLPE/STA/PVC ; 6-4C X 300 SQMM</v>
          </cell>
          <cell r="O95">
            <v>300</v>
          </cell>
          <cell r="P95">
            <v>6</v>
          </cell>
          <cell r="Q95">
            <v>4</v>
          </cell>
          <cell r="R95">
            <v>69.5</v>
          </cell>
          <cell r="S95">
            <v>19</v>
          </cell>
          <cell r="T95">
            <v>6</v>
          </cell>
          <cell r="U95">
            <v>1</v>
          </cell>
          <cell r="V95">
            <v>337</v>
          </cell>
          <cell r="W95">
            <v>16</v>
          </cell>
          <cell r="X95">
            <v>1</v>
          </cell>
          <cell r="Y95">
            <v>1</v>
          </cell>
          <cell r="Z95">
            <v>16.850000000000001</v>
          </cell>
          <cell r="AA95">
            <v>397.85</v>
          </cell>
          <cell r="AB95">
            <v>2387.1000000000004</v>
          </cell>
          <cell r="AC95">
            <v>0</v>
          </cell>
          <cell r="AD95">
            <v>1</v>
          </cell>
          <cell r="AE95">
            <v>1</v>
          </cell>
          <cell r="AF95">
            <v>0</v>
          </cell>
          <cell r="AG95" t="str">
            <v>M75</v>
          </cell>
          <cell r="AH95" t="str">
            <v>ARMOUR</v>
          </cell>
          <cell r="AI95">
            <v>6</v>
          </cell>
          <cell r="AJ95">
            <v>6</v>
          </cell>
          <cell r="AK95">
            <v>48</v>
          </cell>
          <cell r="AL95">
            <v>1000</v>
          </cell>
          <cell r="AM95">
            <v>12</v>
          </cell>
          <cell r="AN95">
            <v>0</v>
          </cell>
          <cell r="AP95" t="str">
            <v>M</v>
          </cell>
          <cell r="AQ95">
            <v>0</v>
          </cell>
          <cell r="AR95" t="str">
            <v>LOW</v>
          </cell>
          <cell r="AS95" t="str">
            <v>SUBSTATION 491</v>
          </cell>
          <cell r="AT95" t="str">
            <v>MCC-491-XXX-A</v>
          </cell>
          <cell r="AU95" t="str">
            <v>.</v>
          </cell>
          <cell r="AV95">
            <v>0</v>
          </cell>
          <cell r="AW95">
            <v>0</v>
          </cell>
          <cell r="AX95">
            <v>0</v>
          </cell>
        </row>
        <row r="96">
          <cell r="A96">
            <v>18</v>
          </cell>
          <cell r="B96" t="str">
            <v>461.FN450</v>
          </cell>
          <cell r="D96" t="str">
            <v>461.FN450-P</v>
          </cell>
          <cell r="F96" t="str">
            <v>FAN</v>
          </cell>
          <cell r="G96">
            <v>380</v>
          </cell>
          <cell r="H96" t="str">
            <v>200 HP</v>
          </cell>
          <cell r="I96">
            <v>149.19999999999999</v>
          </cell>
          <cell r="J96" t="str">
            <v>MCC-491-XXX-A</v>
          </cell>
          <cell r="K96" t="str">
            <v>UG</v>
          </cell>
          <cell r="L96" t="str">
            <v>461.FN450</v>
          </cell>
          <cell r="M96" t="str">
            <v>0.6/1  KV ,CU/XLPE/STA/PVC ; 4C X 300 SQMM</v>
          </cell>
          <cell r="N96" t="str">
            <v>0.6/1  KV ,CU/XLPE/STA/PVC ; 6-4C X 300 SQMM</v>
          </cell>
          <cell r="O96">
            <v>300</v>
          </cell>
          <cell r="P96">
            <v>6</v>
          </cell>
          <cell r="Q96">
            <v>4</v>
          </cell>
          <cell r="R96">
            <v>69.5</v>
          </cell>
          <cell r="S96">
            <v>19</v>
          </cell>
          <cell r="T96">
            <v>6</v>
          </cell>
          <cell r="U96">
            <v>1</v>
          </cell>
          <cell r="V96">
            <v>337</v>
          </cell>
          <cell r="W96">
            <v>16</v>
          </cell>
          <cell r="X96">
            <v>1</v>
          </cell>
          <cell r="Y96">
            <v>1</v>
          </cell>
          <cell r="Z96">
            <v>16.850000000000001</v>
          </cell>
          <cell r="AA96">
            <v>397.85</v>
          </cell>
          <cell r="AB96">
            <v>2387.1000000000004</v>
          </cell>
          <cell r="AC96">
            <v>0</v>
          </cell>
          <cell r="AD96">
            <v>1</v>
          </cell>
          <cell r="AE96">
            <v>1</v>
          </cell>
          <cell r="AF96">
            <v>0</v>
          </cell>
          <cell r="AG96" t="str">
            <v>M75</v>
          </cell>
          <cell r="AH96" t="str">
            <v>ARMOUR</v>
          </cell>
          <cell r="AI96">
            <v>6</v>
          </cell>
          <cell r="AJ96">
            <v>6</v>
          </cell>
          <cell r="AK96">
            <v>48</v>
          </cell>
          <cell r="AL96">
            <v>1000</v>
          </cell>
          <cell r="AM96">
            <v>12</v>
          </cell>
          <cell r="AN96">
            <v>0</v>
          </cell>
          <cell r="AP96" t="str">
            <v>M</v>
          </cell>
          <cell r="AQ96">
            <v>0</v>
          </cell>
          <cell r="AR96" t="str">
            <v>LOW</v>
          </cell>
          <cell r="AS96" t="str">
            <v>SUBSTATION 491</v>
          </cell>
          <cell r="AT96" t="str">
            <v>MCC-491-XXX-A</v>
          </cell>
          <cell r="AU96" t="str">
            <v>.</v>
          </cell>
          <cell r="AV96">
            <v>0</v>
          </cell>
          <cell r="AW96">
            <v>0</v>
          </cell>
          <cell r="AX96">
            <v>0</v>
          </cell>
        </row>
        <row r="97">
          <cell r="A97">
            <v>19</v>
          </cell>
          <cell r="B97" t="str">
            <v>461.TV452</v>
          </cell>
          <cell r="D97" t="str">
            <v>461.TV452-P</v>
          </cell>
          <cell r="F97" t="str">
            <v>-</v>
          </cell>
          <cell r="G97">
            <v>380</v>
          </cell>
          <cell r="H97" t="str">
            <v>200 HP</v>
          </cell>
          <cell r="I97">
            <v>149.19999999999999</v>
          </cell>
          <cell r="J97" t="str">
            <v>MCC-491-XXX-A</v>
          </cell>
          <cell r="K97" t="str">
            <v>UG</v>
          </cell>
          <cell r="L97" t="str">
            <v>461.TV452</v>
          </cell>
          <cell r="M97" t="str">
            <v>0.6/1  KV ,CU/XLPE/STA/PVC ; 4C X 300 SQMM</v>
          </cell>
          <cell r="N97" t="str">
            <v>0.6/1  KV ,CU/XLPE/STA/PVC ; 6-4C X 300 SQMM</v>
          </cell>
          <cell r="O97">
            <v>300</v>
          </cell>
          <cell r="P97">
            <v>6</v>
          </cell>
          <cell r="Q97">
            <v>4</v>
          </cell>
          <cell r="R97">
            <v>69.5</v>
          </cell>
          <cell r="S97">
            <v>19</v>
          </cell>
          <cell r="T97">
            <v>6</v>
          </cell>
          <cell r="U97">
            <v>1</v>
          </cell>
          <cell r="V97">
            <v>337</v>
          </cell>
          <cell r="W97">
            <v>16</v>
          </cell>
          <cell r="X97">
            <v>1</v>
          </cell>
          <cell r="Y97">
            <v>1</v>
          </cell>
          <cell r="Z97">
            <v>16.850000000000001</v>
          </cell>
          <cell r="AA97">
            <v>397.85</v>
          </cell>
          <cell r="AB97">
            <v>2387.1000000000004</v>
          </cell>
          <cell r="AC97">
            <v>0</v>
          </cell>
          <cell r="AD97">
            <v>1</v>
          </cell>
          <cell r="AE97">
            <v>1</v>
          </cell>
          <cell r="AF97">
            <v>0</v>
          </cell>
          <cell r="AG97" t="str">
            <v>M75</v>
          </cell>
          <cell r="AH97" t="str">
            <v>ARMOUR</v>
          </cell>
          <cell r="AI97">
            <v>6</v>
          </cell>
          <cell r="AJ97">
            <v>6</v>
          </cell>
          <cell r="AK97">
            <v>48</v>
          </cell>
          <cell r="AL97">
            <v>1000</v>
          </cell>
          <cell r="AM97">
            <v>12</v>
          </cell>
          <cell r="AN97">
            <v>0</v>
          </cell>
          <cell r="AP97" t="str">
            <v>M</v>
          </cell>
          <cell r="AQ97">
            <v>0</v>
          </cell>
          <cell r="AR97" t="str">
            <v>LOW</v>
          </cell>
          <cell r="AS97" t="str">
            <v>SUBSTATION 491</v>
          </cell>
          <cell r="AT97" t="str">
            <v>MCC-491-XXX-A</v>
          </cell>
          <cell r="AU97" t="str">
            <v>.</v>
          </cell>
          <cell r="AV97">
            <v>0</v>
          </cell>
          <cell r="AW97">
            <v>0</v>
          </cell>
          <cell r="AX97">
            <v>0</v>
          </cell>
        </row>
        <row r="98">
          <cell r="A98">
            <v>20</v>
          </cell>
          <cell r="B98" t="str">
            <v>461.SC500</v>
          </cell>
          <cell r="D98" t="str">
            <v>461.SC500-P</v>
          </cell>
          <cell r="F98" t="str">
            <v>SCREW CONVEYOR</v>
          </cell>
          <cell r="G98">
            <v>380</v>
          </cell>
          <cell r="H98" t="str">
            <v>200 HP</v>
          </cell>
          <cell r="I98">
            <v>149.19999999999999</v>
          </cell>
          <cell r="J98" t="str">
            <v>MCC-491-XXX-A</v>
          </cell>
          <cell r="K98" t="str">
            <v>UG</v>
          </cell>
          <cell r="L98" t="str">
            <v>461.SC500</v>
          </cell>
          <cell r="M98" t="str">
            <v>0.6/1  KV ,CU/XLPE/STA/PVC ; 4C X 300 SQMM</v>
          </cell>
          <cell r="N98" t="str">
            <v>0.6/1  KV ,CU/XLPE/STA/PVC ; 6-4C X 300 SQMM</v>
          </cell>
          <cell r="O98">
            <v>300</v>
          </cell>
          <cell r="P98">
            <v>6</v>
          </cell>
          <cell r="Q98">
            <v>4</v>
          </cell>
          <cell r="R98">
            <v>69.5</v>
          </cell>
          <cell r="S98">
            <v>19</v>
          </cell>
          <cell r="T98">
            <v>6</v>
          </cell>
          <cell r="U98">
            <v>1</v>
          </cell>
          <cell r="V98">
            <v>337</v>
          </cell>
          <cell r="W98">
            <v>16</v>
          </cell>
          <cell r="X98">
            <v>1</v>
          </cell>
          <cell r="Y98">
            <v>1</v>
          </cell>
          <cell r="Z98">
            <v>16.850000000000001</v>
          </cell>
          <cell r="AA98">
            <v>397.85</v>
          </cell>
          <cell r="AB98">
            <v>2387.1000000000004</v>
          </cell>
          <cell r="AC98">
            <v>0</v>
          </cell>
          <cell r="AD98">
            <v>1</v>
          </cell>
          <cell r="AE98">
            <v>1</v>
          </cell>
          <cell r="AF98">
            <v>0</v>
          </cell>
          <cell r="AG98" t="str">
            <v>M75</v>
          </cell>
          <cell r="AH98" t="str">
            <v>ARMOUR</v>
          </cell>
          <cell r="AI98">
            <v>6</v>
          </cell>
          <cell r="AJ98">
            <v>6</v>
          </cell>
          <cell r="AK98">
            <v>48</v>
          </cell>
          <cell r="AL98">
            <v>1000</v>
          </cell>
          <cell r="AM98">
            <v>12</v>
          </cell>
          <cell r="AN98">
            <v>0</v>
          </cell>
          <cell r="AP98" t="str">
            <v>M</v>
          </cell>
          <cell r="AQ98">
            <v>0</v>
          </cell>
          <cell r="AR98" t="str">
            <v>LOW</v>
          </cell>
          <cell r="AS98" t="str">
            <v>SUBSTATION 491</v>
          </cell>
          <cell r="AT98" t="str">
            <v>MCC-491-XXX-A</v>
          </cell>
          <cell r="AU98" t="str">
            <v>.</v>
          </cell>
          <cell r="AV98">
            <v>0</v>
          </cell>
          <cell r="AW98">
            <v>0</v>
          </cell>
          <cell r="AX98">
            <v>0</v>
          </cell>
        </row>
        <row r="99">
          <cell r="A99">
            <v>21</v>
          </cell>
          <cell r="B99" t="str">
            <v>461.GS501</v>
          </cell>
          <cell r="D99" t="str">
            <v>461.GS501-P</v>
          </cell>
          <cell r="F99" t="str">
            <v>CENTRALISED LUBRICATOR</v>
          </cell>
          <cell r="G99">
            <v>380</v>
          </cell>
          <cell r="H99" t="str">
            <v>200 HP</v>
          </cell>
          <cell r="I99">
            <v>149.19999999999999</v>
          </cell>
          <cell r="J99" t="str">
            <v>MCC-491-XXX-A</v>
          </cell>
          <cell r="K99" t="str">
            <v>UG</v>
          </cell>
          <cell r="L99" t="str">
            <v>461.GS501</v>
          </cell>
          <cell r="M99" t="str">
            <v>0.6/1  KV ,CU/XLPE/STA/PVC ; 4C X 300 SQMM</v>
          </cell>
          <cell r="N99" t="str">
            <v>0.6/1  KV ,CU/XLPE/STA/PVC ; 6-4C X 300 SQMM</v>
          </cell>
          <cell r="O99">
            <v>300</v>
          </cell>
          <cell r="P99">
            <v>6</v>
          </cell>
          <cell r="Q99">
            <v>4</v>
          </cell>
          <cell r="R99">
            <v>69.5</v>
          </cell>
          <cell r="S99">
            <v>19</v>
          </cell>
          <cell r="T99">
            <v>6</v>
          </cell>
          <cell r="U99">
            <v>1</v>
          </cell>
          <cell r="V99">
            <v>337</v>
          </cell>
          <cell r="W99">
            <v>16</v>
          </cell>
          <cell r="X99">
            <v>1</v>
          </cell>
          <cell r="Y99">
            <v>1</v>
          </cell>
          <cell r="Z99">
            <v>16.850000000000001</v>
          </cell>
          <cell r="AA99">
            <v>397.85</v>
          </cell>
          <cell r="AB99">
            <v>2387.1000000000004</v>
          </cell>
          <cell r="AC99">
            <v>0</v>
          </cell>
          <cell r="AD99">
            <v>1</v>
          </cell>
          <cell r="AE99">
            <v>1</v>
          </cell>
          <cell r="AF99">
            <v>0</v>
          </cell>
          <cell r="AG99" t="str">
            <v>M75</v>
          </cell>
          <cell r="AH99" t="str">
            <v>ARMOUR</v>
          </cell>
          <cell r="AI99">
            <v>6</v>
          </cell>
          <cell r="AJ99">
            <v>6</v>
          </cell>
          <cell r="AK99">
            <v>48</v>
          </cell>
          <cell r="AL99">
            <v>1000</v>
          </cell>
          <cell r="AM99">
            <v>12</v>
          </cell>
          <cell r="AN99">
            <v>0</v>
          </cell>
          <cell r="AP99" t="str">
            <v>M</v>
          </cell>
          <cell r="AQ99">
            <v>0</v>
          </cell>
          <cell r="AR99" t="str">
            <v>LOW</v>
          </cell>
          <cell r="AS99" t="str">
            <v>SUBSTATION 491</v>
          </cell>
          <cell r="AT99" t="str">
            <v>MCC-491-XXX-A</v>
          </cell>
          <cell r="AU99" t="str">
            <v>.</v>
          </cell>
          <cell r="AV99">
            <v>0</v>
          </cell>
          <cell r="AW99">
            <v>0</v>
          </cell>
          <cell r="AX99">
            <v>0</v>
          </cell>
        </row>
        <row r="100">
          <cell r="A100">
            <v>22</v>
          </cell>
          <cell r="B100" t="str">
            <v>461.RF510</v>
          </cell>
          <cell r="D100" t="str">
            <v>461.RF510-P</v>
          </cell>
          <cell r="F100" t="str">
            <v>-</v>
          </cell>
          <cell r="G100">
            <v>380</v>
          </cell>
          <cell r="H100" t="str">
            <v>200 HP</v>
          </cell>
          <cell r="I100">
            <v>149.19999999999999</v>
          </cell>
          <cell r="J100" t="str">
            <v>MCC-491-XXX-A</v>
          </cell>
          <cell r="K100" t="str">
            <v>UG</v>
          </cell>
          <cell r="L100" t="str">
            <v>461.RF510</v>
          </cell>
          <cell r="M100" t="str">
            <v>0.6/1  KV ,CU/XLPE/STA/PVC ; 4C X 300 SQMM</v>
          </cell>
          <cell r="N100" t="str">
            <v>0.6/1  KV ,CU/XLPE/STA/PVC ; 6-4C X 300 SQMM</v>
          </cell>
          <cell r="O100">
            <v>300</v>
          </cell>
          <cell r="P100">
            <v>6</v>
          </cell>
          <cell r="Q100">
            <v>4</v>
          </cell>
          <cell r="R100">
            <v>69.5</v>
          </cell>
          <cell r="S100">
            <v>19</v>
          </cell>
          <cell r="T100">
            <v>6</v>
          </cell>
          <cell r="U100">
            <v>1</v>
          </cell>
          <cell r="V100">
            <v>337</v>
          </cell>
          <cell r="W100">
            <v>16</v>
          </cell>
          <cell r="X100">
            <v>1</v>
          </cell>
          <cell r="Y100">
            <v>1</v>
          </cell>
          <cell r="Z100">
            <v>16.850000000000001</v>
          </cell>
          <cell r="AA100">
            <v>397.85</v>
          </cell>
          <cell r="AB100">
            <v>2387.1000000000004</v>
          </cell>
          <cell r="AC100">
            <v>0</v>
          </cell>
          <cell r="AD100">
            <v>1</v>
          </cell>
          <cell r="AE100">
            <v>1</v>
          </cell>
          <cell r="AF100">
            <v>0</v>
          </cell>
          <cell r="AG100" t="str">
            <v>M75</v>
          </cell>
          <cell r="AH100" t="str">
            <v>ARMOUR</v>
          </cell>
          <cell r="AI100">
            <v>6</v>
          </cell>
          <cell r="AJ100">
            <v>6</v>
          </cell>
          <cell r="AK100">
            <v>48</v>
          </cell>
          <cell r="AL100">
            <v>1000</v>
          </cell>
          <cell r="AM100">
            <v>12</v>
          </cell>
          <cell r="AN100">
            <v>0</v>
          </cell>
          <cell r="AP100" t="str">
            <v>M</v>
          </cell>
          <cell r="AQ100">
            <v>0</v>
          </cell>
          <cell r="AR100" t="str">
            <v>LOW</v>
          </cell>
          <cell r="AS100" t="str">
            <v>SUBSTATION 491</v>
          </cell>
          <cell r="AT100" t="str">
            <v>MCC-491-XXX-A</v>
          </cell>
          <cell r="AU100" t="str">
            <v>.</v>
          </cell>
          <cell r="AV100">
            <v>0</v>
          </cell>
          <cell r="AW100">
            <v>0</v>
          </cell>
          <cell r="AX100">
            <v>0</v>
          </cell>
        </row>
        <row r="101">
          <cell r="A101">
            <v>23</v>
          </cell>
          <cell r="B101" t="str">
            <v>461.PP515</v>
          </cell>
          <cell r="D101" t="str">
            <v>461.PP515-P</v>
          </cell>
          <cell r="F101" t="str">
            <v>-</v>
          </cell>
          <cell r="G101">
            <v>380</v>
          </cell>
          <cell r="H101" t="str">
            <v>200 HP</v>
          </cell>
          <cell r="I101">
            <v>149.19999999999999</v>
          </cell>
          <cell r="J101" t="str">
            <v>MCC-491-XXX-A</v>
          </cell>
          <cell r="K101" t="str">
            <v>UG</v>
          </cell>
          <cell r="L101" t="str">
            <v>461.PP515</v>
          </cell>
          <cell r="M101" t="str">
            <v>0.6/1  KV ,CU/XLPE/STA/PVC ; 4C X 300 SQMM</v>
          </cell>
          <cell r="N101" t="str">
            <v>0.6/1  KV ,CU/XLPE/STA/PVC ; 6-4C X 300 SQMM</v>
          </cell>
          <cell r="O101">
            <v>300</v>
          </cell>
          <cell r="P101">
            <v>6</v>
          </cell>
          <cell r="Q101">
            <v>4</v>
          </cell>
          <cell r="R101">
            <v>69.5</v>
          </cell>
          <cell r="S101">
            <v>19</v>
          </cell>
          <cell r="T101">
            <v>6</v>
          </cell>
          <cell r="U101">
            <v>1</v>
          </cell>
          <cell r="V101">
            <v>337</v>
          </cell>
          <cell r="W101">
            <v>16</v>
          </cell>
          <cell r="X101">
            <v>1</v>
          </cell>
          <cell r="Y101">
            <v>1</v>
          </cell>
          <cell r="Z101">
            <v>16.850000000000001</v>
          </cell>
          <cell r="AA101">
            <v>397.85</v>
          </cell>
          <cell r="AB101">
            <v>2387.1000000000004</v>
          </cell>
          <cell r="AC101">
            <v>0</v>
          </cell>
          <cell r="AD101">
            <v>1</v>
          </cell>
          <cell r="AE101">
            <v>1</v>
          </cell>
          <cell r="AF101">
            <v>0</v>
          </cell>
          <cell r="AG101" t="str">
            <v>M75</v>
          </cell>
          <cell r="AH101" t="str">
            <v>ARMOUR</v>
          </cell>
          <cell r="AI101">
            <v>6</v>
          </cell>
          <cell r="AJ101">
            <v>6</v>
          </cell>
          <cell r="AK101">
            <v>48</v>
          </cell>
          <cell r="AL101">
            <v>1000</v>
          </cell>
          <cell r="AM101">
            <v>12</v>
          </cell>
          <cell r="AN101">
            <v>0</v>
          </cell>
          <cell r="AP101" t="str">
            <v>M</v>
          </cell>
          <cell r="AQ101">
            <v>0</v>
          </cell>
          <cell r="AR101" t="str">
            <v>LOW</v>
          </cell>
          <cell r="AS101" t="str">
            <v>SUBSTATION 491</v>
          </cell>
          <cell r="AT101" t="str">
            <v>MCC-491-XXX-A</v>
          </cell>
          <cell r="AU101" t="str">
            <v>.</v>
          </cell>
          <cell r="AV101">
            <v>0</v>
          </cell>
          <cell r="AW101">
            <v>0</v>
          </cell>
          <cell r="AX101">
            <v>0</v>
          </cell>
        </row>
        <row r="102">
          <cell r="A102">
            <v>24</v>
          </cell>
          <cell r="B102" t="str">
            <v>461.XA519</v>
          </cell>
          <cell r="D102" t="str">
            <v>461.XA519-P</v>
          </cell>
          <cell r="F102" t="str">
            <v>-</v>
          </cell>
          <cell r="G102">
            <v>380</v>
          </cell>
          <cell r="H102" t="str">
            <v>200 HP</v>
          </cell>
          <cell r="I102">
            <v>149.19999999999999</v>
          </cell>
          <cell r="J102" t="str">
            <v>MCC-491-XXX-A</v>
          </cell>
          <cell r="K102" t="str">
            <v>UG</v>
          </cell>
          <cell r="L102" t="str">
            <v>461.XA519</v>
          </cell>
          <cell r="M102" t="str">
            <v>0.6/1  KV ,CU/XLPE/STA/PVC ; 4C X 300 SQMM</v>
          </cell>
          <cell r="N102" t="str">
            <v>0.6/1  KV ,CU/XLPE/STA/PVC ; 6-4C X 300 SQMM</v>
          </cell>
          <cell r="O102">
            <v>300</v>
          </cell>
          <cell r="P102">
            <v>6</v>
          </cell>
          <cell r="Q102">
            <v>4</v>
          </cell>
          <cell r="R102">
            <v>69.5</v>
          </cell>
          <cell r="S102">
            <v>19</v>
          </cell>
          <cell r="T102">
            <v>6</v>
          </cell>
          <cell r="U102">
            <v>1</v>
          </cell>
          <cell r="V102">
            <v>337</v>
          </cell>
          <cell r="W102">
            <v>16</v>
          </cell>
          <cell r="X102">
            <v>1</v>
          </cell>
          <cell r="Y102">
            <v>1</v>
          </cell>
          <cell r="Z102">
            <v>16.850000000000001</v>
          </cell>
          <cell r="AA102">
            <v>397.85</v>
          </cell>
          <cell r="AB102">
            <v>2387.1000000000004</v>
          </cell>
          <cell r="AC102">
            <v>0</v>
          </cell>
          <cell r="AD102">
            <v>1</v>
          </cell>
          <cell r="AE102">
            <v>1</v>
          </cell>
          <cell r="AF102">
            <v>0</v>
          </cell>
          <cell r="AG102" t="str">
            <v>M75</v>
          </cell>
          <cell r="AH102" t="str">
            <v>ARMOUR</v>
          </cell>
          <cell r="AI102">
            <v>6</v>
          </cell>
          <cell r="AJ102">
            <v>6</v>
          </cell>
          <cell r="AK102">
            <v>48</v>
          </cell>
          <cell r="AL102">
            <v>1000</v>
          </cell>
          <cell r="AM102">
            <v>12</v>
          </cell>
          <cell r="AN102">
            <v>0</v>
          </cell>
          <cell r="AP102" t="str">
            <v>M</v>
          </cell>
          <cell r="AQ102">
            <v>0</v>
          </cell>
          <cell r="AR102" t="str">
            <v>LOW</v>
          </cell>
          <cell r="AS102" t="str">
            <v>SUBSTATION 491</v>
          </cell>
          <cell r="AT102" t="str">
            <v>MCC-491-XXX-A</v>
          </cell>
          <cell r="AU102" t="str">
            <v>.</v>
          </cell>
          <cell r="AV102">
            <v>0</v>
          </cell>
          <cell r="AW102">
            <v>0</v>
          </cell>
          <cell r="AX102">
            <v>0</v>
          </cell>
        </row>
        <row r="103">
          <cell r="A103">
            <v>25</v>
          </cell>
          <cell r="B103" t="str">
            <v>461.CP525</v>
          </cell>
          <cell r="D103" t="str">
            <v>461.CP525-P</v>
          </cell>
          <cell r="F103" t="str">
            <v>FEEDER FOR SCREW COMPRESSOR UNIT</v>
          </cell>
          <cell r="G103">
            <v>380</v>
          </cell>
          <cell r="H103" t="str">
            <v>200 HP</v>
          </cell>
          <cell r="I103">
            <v>149.19999999999999</v>
          </cell>
          <cell r="J103" t="str">
            <v>MCC-491-XXX-A</v>
          </cell>
          <cell r="K103" t="str">
            <v>UG</v>
          </cell>
          <cell r="L103" t="str">
            <v>461.CP525</v>
          </cell>
          <cell r="M103" t="str">
            <v>0.6/1  KV ,CU/XLPE/STA/PVC ; 4C X 300 SQMM</v>
          </cell>
          <cell r="N103" t="str">
            <v>0.6/1  KV ,CU/XLPE/STA/PVC ; 6-4C X 300 SQMM</v>
          </cell>
          <cell r="O103">
            <v>300</v>
          </cell>
          <cell r="P103">
            <v>6</v>
          </cell>
          <cell r="Q103">
            <v>4</v>
          </cell>
          <cell r="R103">
            <v>69.5</v>
          </cell>
          <cell r="S103">
            <v>19</v>
          </cell>
          <cell r="T103">
            <v>6</v>
          </cell>
          <cell r="U103">
            <v>1</v>
          </cell>
          <cell r="V103">
            <v>337</v>
          </cell>
          <cell r="W103">
            <v>16</v>
          </cell>
          <cell r="X103">
            <v>1</v>
          </cell>
          <cell r="Y103">
            <v>1</v>
          </cell>
          <cell r="Z103">
            <v>16.850000000000001</v>
          </cell>
          <cell r="AA103">
            <v>397.85</v>
          </cell>
          <cell r="AB103">
            <v>2387.1000000000004</v>
          </cell>
          <cell r="AC103">
            <v>0</v>
          </cell>
          <cell r="AD103">
            <v>1</v>
          </cell>
          <cell r="AE103">
            <v>1</v>
          </cell>
          <cell r="AF103">
            <v>0</v>
          </cell>
          <cell r="AG103" t="str">
            <v>M75</v>
          </cell>
          <cell r="AH103" t="str">
            <v>ARMOUR</v>
          </cell>
          <cell r="AI103">
            <v>6</v>
          </cell>
          <cell r="AJ103">
            <v>6</v>
          </cell>
          <cell r="AK103">
            <v>48</v>
          </cell>
          <cell r="AL103">
            <v>1000</v>
          </cell>
          <cell r="AM103">
            <v>12</v>
          </cell>
          <cell r="AN103">
            <v>0</v>
          </cell>
          <cell r="AP103" t="str">
            <v>M</v>
          </cell>
          <cell r="AQ103">
            <v>0</v>
          </cell>
          <cell r="AR103" t="str">
            <v>LOW</v>
          </cell>
          <cell r="AS103" t="str">
            <v>SUBSTATION 491</v>
          </cell>
          <cell r="AT103" t="str">
            <v>MCC-491-XXX-A</v>
          </cell>
          <cell r="AU103" t="str">
            <v>.</v>
          </cell>
          <cell r="AV103">
            <v>0</v>
          </cell>
          <cell r="AW103">
            <v>0</v>
          </cell>
          <cell r="AX103">
            <v>0</v>
          </cell>
        </row>
        <row r="104">
          <cell r="A104">
            <v>26</v>
          </cell>
          <cell r="B104" t="str">
            <v>461.CP525-A</v>
          </cell>
          <cell r="D104" t="str">
            <v>461.CP525-A-P</v>
          </cell>
          <cell r="F104" t="str">
            <v>Screw Conmpressor Unit</v>
          </cell>
          <cell r="G104">
            <v>380</v>
          </cell>
          <cell r="H104" t="str">
            <v>200 HP</v>
          </cell>
          <cell r="I104">
            <v>149.19999999999999</v>
          </cell>
          <cell r="J104" t="str">
            <v>MCC-491-XXX-A</v>
          </cell>
          <cell r="K104" t="str">
            <v>UG</v>
          </cell>
          <cell r="L104" t="str">
            <v>461.CP525-A</v>
          </cell>
          <cell r="M104" t="str">
            <v>0.6/1  KV ,CU/XLPE/STA/PVC ; 4C X 300 SQMM</v>
          </cell>
          <cell r="N104" t="str">
            <v>0.6/1  KV ,CU/XLPE/STA/PVC ; 6-4C X 300 SQMM</v>
          </cell>
          <cell r="O104">
            <v>300</v>
          </cell>
          <cell r="P104">
            <v>6</v>
          </cell>
          <cell r="Q104">
            <v>4</v>
          </cell>
          <cell r="R104">
            <v>69.5</v>
          </cell>
          <cell r="S104">
            <v>19</v>
          </cell>
          <cell r="T104">
            <v>6</v>
          </cell>
          <cell r="U104">
            <v>1</v>
          </cell>
          <cell r="V104">
            <v>337</v>
          </cell>
          <cell r="W104">
            <v>16</v>
          </cell>
          <cell r="X104">
            <v>1</v>
          </cell>
          <cell r="Y104">
            <v>1</v>
          </cell>
          <cell r="Z104">
            <v>16.850000000000001</v>
          </cell>
          <cell r="AA104">
            <v>397.85</v>
          </cell>
          <cell r="AB104">
            <v>2387.1000000000004</v>
          </cell>
          <cell r="AC104">
            <v>0</v>
          </cell>
          <cell r="AD104">
            <v>1</v>
          </cell>
          <cell r="AE104">
            <v>1</v>
          </cell>
          <cell r="AF104">
            <v>0</v>
          </cell>
          <cell r="AG104" t="str">
            <v>M75</v>
          </cell>
          <cell r="AH104" t="str">
            <v>ARMOUR</v>
          </cell>
          <cell r="AI104">
            <v>6</v>
          </cell>
          <cell r="AJ104">
            <v>6</v>
          </cell>
          <cell r="AK104">
            <v>48</v>
          </cell>
          <cell r="AL104">
            <v>1000</v>
          </cell>
          <cell r="AM104">
            <v>12</v>
          </cell>
          <cell r="AN104">
            <v>0</v>
          </cell>
          <cell r="AP104" t="str">
            <v>M</v>
          </cell>
          <cell r="AQ104">
            <v>0</v>
          </cell>
          <cell r="AR104" t="str">
            <v>LOW</v>
          </cell>
          <cell r="AS104" t="str">
            <v>SUBSTATION 491</v>
          </cell>
          <cell r="AT104" t="str">
            <v>MCC-491-XXX-A</v>
          </cell>
          <cell r="AU104" t="str">
            <v>.</v>
          </cell>
          <cell r="AV104">
            <v>0</v>
          </cell>
          <cell r="AW104">
            <v>0</v>
          </cell>
          <cell r="AX104">
            <v>0</v>
          </cell>
        </row>
        <row r="105">
          <cell r="A105">
            <v>27</v>
          </cell>
          <cell r="B105" t="str">
            <v>461.CP525-B</v>
          </cell>
          <cell r="D105" t="str">
            <v>461.CP525-B-P</v>
          </cell>
          <cell r="F105" t="str">
            <v>Screw Conmpressor Unit</v>
          </cell>
          <cell r="G105">
            <v>380</v>
          </cell>
          <cell r="H105" t="str">
            <v>200 HP</v>
          </cell>
          <cell r="I105">
            <v>149.19999999999999</v>
          </cell>
          <cell r="J105" t="str">
            <v>MCC-491-XXX-A</v>
          </cell>
          <cell r="K105" t="str">
            <v>UG</v>
          </cell>
          <cell r="L105" t="str">
            <v>461.CP525-B</v>
          </cell>
          <cell r="M105" t="str">
            <v>0.6/1  KV ,CU/XLPE/STA/PVC ; 4C X 300 SQMM</v>
          </cell>
          <cell r="N105" t="str">
            <v>0.6/1  KV ,CU/XLPE/STA/PVC ; 6-4C X 300 SQMM</v>
          </cell>
          <cell r="O105">
            <v>300</v>
          </cell>
          <cell r="P105">
            <v>6</v>
          </cell>
          <cell r="Q105">
            <v>4</v>
          </cell>
          <cell r="R105">
            <v>69.5</v>
          </cell>
          <cell r="S105">
            <v>19</v>
          </cell>
          <cell r="T105">
            <v>6</v>
          </cell>
          <cell r="U105">
            <v>1</v>
          </cell>
          <cell r="V105">
            <v>337</v>
          </cell>
          <cell r="W105">
            <v>16</v>
          </cell>
          <cell r="X105">
            <v>1</v>
          </cell>
          <cell r="Y105">
            <v>1</v>
          </cell>
          <cell r="Z105">
            <v>16.850000000000001</v>
          </cell>
          <cell r="AA105">
            <v>397.85</v>
          </cell>
          <cell r="AB105">
            <v>2387.1000000000004</v>
          </cell>
          <cell r="AC105">
            <v>0</v>
          </cell>
          <cell r="AD105">
            <v>1</v>
          </cell>
          <cell r="AE105">
            <v>1</v>
          </cell>
          <cell r="AF105">
            <v>0</v>
          </cell>
          <cell r="AG105" t="str">
            <v>M75</v>
          </cell>
          <cell r="AH105" t="str">
            <v>ARMOUR</v>
          </cell>
          <cell r="AI105">
            <v>6</v>
          </cell>
          <cell r="AJ105">
            <v>6</v>
          </cell>
          <cell r="AK105">
            <v>48</v>
          </cell>
          <cell r="AL105">
            <v>1000</v>
          </cell>
          <cell r="AM105">
            <v>12</v>
          </cell>
          <cell r="AN105">
            <v>0</v>
          </cell>
          <cell r="AP105" t="str">
            <v>M</v>
          </cell>
          <cell r="AQ105">
            <v>0</v>
          </cell>
          <cell r="AR105" t="str">
            <v>LOW</v>
          </cell>
          <cell r="AS105" t="str">
            <v>SUBSTATION 491</v>
          </cell>
          <cell r="AT105" t="str">
            <v>MCC-491-XXX-A</v>
          </cell>
          <cell r="AU105" t="str">
            <v>.</v>
          </cell>
          <cell r="AV105">
            <v>0</v>
          </cell>
          <cell r="AW105">
            <v>0</v>
          </cell>
          <cell r="AX105">
            <v>0</v>
          </cell>
        </row>
        <row r="106">
          <cell r="A106">
            <v>28</v>
          </cell>
          <cell r="B106" t="str">
            <v>461.CP526</v>
          </cell>
          <cell r="D106" t="str">
            <v>461.CP526-P</v>
          </cell>
          <cell r="F106" t="str">
            <v>FEEDER FOR SCREW COMPRESSOR UNIT</v>
          </cell>
          <cell r="G106">
            <v>380</v>
          </cell>
          <cell r="H106" t="str">
            <v>200 HP</v>
          </cell>
          <cell r="I106">
            <v>149.19999999999999</v>
          </cell>
          <cell r="J106" t="str">
            <v>MCC-491-XXX-A</v>
          </cell>
          <cell r="K106" t="str">
            <v>UG</v>
          </cell>
          <cell r="L106" t="str">
            <v>461.CP526</v>
          </cell>
          <cell r="M106" t="str">
            <v>0.6/1  KV ,CU/XLPE/STA/PVC ; 4C X 300 SQMM</v>
          </cell>
          <cell r="N106" t="str">
            <v>0.6/1  KV ,CU/XLPE/STA/PVC ; 6-4C X 300 SQMM</v>
          </cell>
          <cell r="O106">
            <v>300</v>
          </cell>
          <cell r="P106">
            <v>6</v>
          </cell>
          <cell r="Q106">
            <v>4</v>
          </cell>
          <cell r="R106">
            <v>69.5</v>
          </cell>
          <cell r="S106">
            <v>19</v>
          </cell>
          <cell r="T106">
            <v>6</v>
          </cell>
          <cell r="U106">
            <v>1</v>
          </cell>
          <cell r="V106">
            <v>337</v>
          </cell>
          <cell r="W106">
            <v>16</v>
          </cell>
          <cell r="X106">
            <v>1</v>
          </cell>
          <cell r="Y106">
            <v>1</v>
          </cell>
          <cell r="Z106">
            <v>16.850000000000001</v>
          </cell>
          <cell r="AA106">
            <v>397.85</v>
          </cell>
          <cell r="AB106">
            <v>2387.1000000000004</v>
          </cell>
          <cell r="AC106">
            <v>0</v>
          </cell>
          <cell r="AD106">
            <v>1</v>
          </cell>
          <cell r="AE106">
            <v>1</v>
          </cell>
          <cell r="AF106">
            <v>0</v>
          </cell>
          <cell r="AG106" t="str">
            <v>M75</v>
          </cell>
          <cell r="AH106" t="str">
            <v>ARMOUR</v>
          </cell>
          <cell r="AI106">
            <v>6</v>
          </cell>
          <cell r="AJ106">
            <v>6</v>
          </cell>
          <cell r="AK106">
            <v>48</v>
          </cell>
          <cell r="AL106">
            <v>1000</v>
          </cell>
          <cell r="AM106">
            <v>12</v>
          </cell>
          <cell r="AN106">
            <v>0</v>
          </cell>
          <cell r="AP106" t="str">
            <v>M</v>
          </cell>
          <cell r="AQ106">
            <v>0</v>
          </cell>
          <cell r="AR106" t="str">
            <v>LOW</v>
          </cell>
          <cell r="AS106" t="str">
            <v>SUBSTATION 491</v>
          </cell>
          <cell r="AT106" t="str">
            <v>MCC-491-XXX-A</v>
          </cell>
          <cell r="AU106" t="str">
            <v>.</v>
          </cell>
          <cell r="AV106">
            <v>0</v>
          </cell>
          <cell r="AW106">
            <v>0</v>
          </cell>
          <cell r="AX106">
            <v>0</v>
          </cell>
        </row>
        <row r="107">
          <cell r="A107">
            <v>29</v>
          </cell>
          <cell r="B107" t="str">
            <v>461.CP526-A</v>
          </cell>
          <cell r="D107" t="str">
            <v>461.CP526-A-P</v>
          </cell>
          <cell r="F107" t="str">
            <v>Screw Conmpressor Unit</v>
          </cell>
          <cell r="G107">
            <v>380</v>
          </cell>
          <cell r="H107" t="str">
            <v>200 HP</v>
          </cell>
          <cell r="I107">
            <v>149.19999999999999</v>
          </cell>
          <cell r="J107" t="str">
            <v>MCC-491-XXX-A</v>
          </cell>
          <cell r="K107" t="str">
            <v>UG</v>
          </cell>
          <cell r="L107" t="str">
            <v>461.CP526-A</v>
          </cell>
          <cell r="M107" t="str">
            <v>0.6/1  KV ,CU/XLPE/STA/PVC ; 4C X 300 SQMM</v>
          </cell>
          <cell r="N107" t="str">
            <v>0.6/1  KV ,CU/XLPE/STA/PVC ; 6-4C X 300 SQMM</v>
          </cell>
          <cell r="O107">
            <v>300</v>
          </cell>
          <cell r="P107">
            <v>6</v>
          </cell>
          <cell r="Q107">
            <v>4</v>
          </cell>
          <cell r="R107">
            <v>69.5</v>
          </cell>
          <cell r="S107">
            <v>19</v>
          </cell>
          <cell r="T107">
            <v>6</v>
          </cell>
          <cell r="U107">
            <v>1</v>
          </cell>
          <cell r="V107">
            <v>337</v>
          </cell>
          <cell r="W107">
            <v>16</v>
          </cell>
          <cell r="X107">
            <v>1</v>
          </cell>
          <cell r="Y107">
            <v>1</v>
          </cell>
          <cell r="Z107">
            <v>16.850000000000001</v>
          </cell>
          <cell r="AA107">
            <v>397.85</v>
          </cell>
          <cell r="AB107">
            <v>2387.1000000000004</v>
          </cell>
          <cell r="AC107">
            <v>0</v>
          </cell>
          <cell r="AD107">
            <v>1</v>
          </cell>
          <cell r="AE107">
            <v>1</v>
          </cell>
          <cell r="AF107">
            <v>0</v>
          </cell>
          <cell r="AG107" t="str">
            <v>M75</v>
          </cell>
          <cell r="AH107" t="str">
            <v>ARMOUR</v>
          </cell>
          <cell r="AI107">
            <v>6</v>
          </cell>
          <cell r="AJ107">
            <v>6</v>
          </cell>
          <cell r="AK107">
            <v>48</v>
          </cell>
          <cell r="AL107">
            <v>1000</v>
          </cell>
          <cell r="AM107">
            <v>12</v>
          </cell>
          <cell r="AN107">
            <v>0</v>
          </cell>
          <cell r="AP107" t="str">
            <v>M</v>
          </cell>
          <cell r="AQ107">
            <v>0</v>
          </cell>
          <cell r="AR107" t="str">
            <v>LOW</v>
          </cell>
          <cell r="AS107" t="str">
            <v>SUBSTATION 491</v>
          </cell>
          <cell r="AT107" t="str">
            <v>MCC-491-XXX-A</v>
          </cell>
          <cell r="AU107" t="str">
            <v>.</v>
          </cell>
          <cell r="AV107">
            <v>0</v>
          </cell>
          <cell r="AW107">
            <v>0</v>
          </cell>
          <cell r="AX107">
            <v>0</v>
          </cell>
        </row>
        <row r="108">
          <cell r="A108">
            <v>30</v>
          </cell>
          <cell r="B108" t="str">
            <v>461.CP526-B</v>
          </cell>
          <cell r="D108" t="str">
            <v>461.CP526-B-P</v>
          </cell>
          <cell r="F108" t="str">
            <v>Screw Conmpressor Unit</v>
          </cell>
          <cell r="G108">
            <v>380</v>
          </cell>
          <cell r="H108" t="str">
            <v>200 HP</v>
          </cell>
          <cell r="I108">
            <v>149.19999999999999</v>
          </cell>
          <cell r="J108" t="str">
            <v>MCC-491-XXX-A</v>
          </cell>
          <cell r="K108" t="str">
            <v>UG</v>
          </cell>
          <cell r="L108" t="str">
            <v>461.CP526-B</v>
          </cell>
          <cell r="M108" t="str">
            <v>0.6/1  KV ,CU/XLPE/STA/PVC ; 4C X 300 SQMM</v>
          </cell>
          <cell r="N108" t="str">
            <v>0.6/1  KV ,CU/XLPE/STA/PVC ; 6-4C X 300 SQMM</v>
          </cell>
          <cell r="O108">
            <v>300</v>
          </cell>
          <cell r="P108">
            <v>6</v>
          </cell>
          <cell r="Q108">
            <v>4</v>
          </cell>
          <cell r="R108">
            <v>69.5</v>
          </cell>
          <cell r="S108">
            <v>19</v>
          </cell>
          <cell r="T108">
            <v>6</v>
          </cell>
          <cell r="U108">
            <v>1</v>
          </cell>
          <cell r="V108">
            <v>337</v>
          </cell>
          <cell r="W108">
            <v>16</v>
          </cell>
          <cell r="X108">
            <v>1</v>
          </cell>
          <cell r="Y108">
            <v>1</v>
          </cell>
          <cell r="Z108">
            <v>16.850000000000001</v>
          </cell>
          <cell r="AA108">
            <v>397.85</v>
          </cell>
          <cell r="AB108">
            <v>2387.1000000000004</v>
          </cell>
          <cell r="AC108">
            <v>0</v>
          </cell>
          <cell r="AD108">
            <v>1</v>
          </cell>
          <cell r="AE108">
            <v>1</v>
          </cell>
          <cell r="AF108">
            <v>0</v>
          </cell>
          <cell r="AG108" t="str">
            <v>M75</v>
          </cell>
          <cell r="AH108" t="str">
            <v>ARMOUR</v>
          </cell>
          <cell r="AI108">
            <v>6</v>
          </cell>
          <cell r="AJ108">
            <v>6</v>
          </cell>
          <cell r="AK108">
            <v>48</v>
          </cell>
          <cell r="AL108">
            <v>1000</v>
          </cell>
          <cell r="AM108">
            <v>12</v>
          </cell>
          <cell r="AN108">
            <v>0</v>
          </cell>
          <cell r="AP108" t="str">
            <v>M</v>
          </cell>
          <cell r="AQ108">
            <v>0</v>
          </cell>
          <cell r="AR108" t="str">
            <v>LOW</v>
          </cell>
          <cell r="AS108" t="str">
            <v>SUBSTATION 491</v>
          </cell>
          <cell r="AT108" t="str">
            <v>MCC-491-XXX-A</v>
          </cell>
          <cell r="AU108" t="str">
            <v>.</v>
          </cell>
          <cell r="AV108">
            <v>0</v>
          </cell>
          <cell r="AW108">
            <v>0</v>
          </cell>
          <cell r="AX108">
            <v>0</v>
          </cell>
        </row>
        <row r="109">
          <cell r="A109">
            <v>31</v>
          </cell>
          <cell r="B109" t="str">
            <v>461.VU527</v>
          </cell>
          <cell r="D109" t="str">
            <v>461.VU527-P</v>
          </cell>
          <cell r="F109" t="str">
            <v>FEEDER FOR VALVE</v>
          </cell>
          <cell r="G109">
            <v>380</v>
          </cell>
          <cell r="H109" t="str">
            <v>200 HP</v>
          </cell>
          <cell r="I109">
            <v>149.19999999999999</v>
          </cell>
          <cell r="J109" t="str">
            <v>MCC-491-XXX-A</v>
          </cell>
          <cell r="K109" t="str">
            <v>UG</v>
          </cell>
          <cell r="L109" t="str">
            <v>461.VU527</v>
          </cell>
          <cell r="M109" t="str">
            <v>0.6/1  KV ,CU/XLPE/STA/PVC ; 4C X 300 SQMM</v>
          </cell>
          <cell r="N109" t="str">
            <v>0.6/1  KV ,CU/XLPE/STA/PVC ; 6-4C X 300 SQMM</v>
          </cell>
          <cell r="O109">
            <v>300</v>
          </cell>
          <cell r="P109">
            <v>6</v>
          </cell>
          <cell r="Q109">
            <v>4</v>
          </cell>
          <cell r="R109">
            <v>69.5</v>
          </cell>
          <cell r="S109">
            <v>19</v>
          </cell>
          <cell r="T109">
            <v>6</v>
          </cell>
          <cell r="U109">
            <v>1</v>
          </cell>
          <cell r="V109">
            <v>337</v>
          </cell>
          <cell r="W109">
            <v>16</v>
          </cell>
          <cell r="X109">
            <v>1</v>
          </cell>
          <cell r="Y109">
            <v>1</v>
          </cell>
          <cell r="Z109">
            <v>16.850000000000001</v>
          </cell>
          <cell r="AA109">
            <v>397.85</v>
          </cell>
          <cell r="AB109">
            <v>2387.1000000000004</v>
          </cell>
          <cell r="AC109">
            <v>0</v>
          </cell>
          <cell r="AD109">
            <v>1</v>
          </cell>
          <cell r="AE109">
            <v>1</v>
          </cell>
          <cell r="AF109">
            <v>0</v>
          </cell>
          <cell r="AG109" t="str">
            <v>M75</v>
          </cell>
          <cell r="AH109" t="str">
            <v>ARMOUR</v>
          </cell>
          <cell r="AI109">
            <v>6</v>
          </cell>
          <cell r="AJ109">
            <v>6</v>
          </cell>
          <cell r="AK109">
            <v>48</v>
          </cell>
          <cell r="AL109">
            <v>1000</v>
          </cell>
          <cell r="AM109">
            <v>12</v>
          </cell>
          <cell r="AN109">
            <v>0</v>
          </cell>
          <cell r="AP109" t="str">
            <v>M</v>
          </cell>
          <cell r="AQ109">
            <v>0</v>
          </cell>
          <cell r="AR109" t="str">
            <v>LOW</v>
          </cell>
          <cell r="AS109" t="str">
            <v>SUBSTATION 491</v>
          </cell>
          <cell r="AT109" t="str">
            <v>MCC-491-XXX-A</v>
          </cell>
          <cell r="AU109" t="str">
            <v>.</v>
          </cell>
          <cell r="AV109">
            <v>0</v>
          </cell>
          <cell r="AW109">
            <v>0</v>
          </cell>
          <cell r="AX109">
            <v>0</v>
          </cell>
        </row>
        <row r="110">
          <cell r="A110">
            <v>32</v>
          </cell>
          <cell r="B110" t="str">
            <v>461.VU527-A</v>
          </cell>
          <cell r="D110" t="str">
            <v>461.VU527-A-P</v>
          </cell>
          <cell r="F110" t="str">
            <v>Valve</v>
          </cell>
          <cell r="G110">
            <v>380</v>
          </cell>
          <cell r="H110" t="str">
            <v>200 HP</v>
          </cell>
          <cell r="I110">
            <v>149.19999999999999</v>
          </cell>
          <cell r="J110" t="str">
            <v>MCC-491-XXX-A</v>
          </cell>
          <cell r="K110" t="str">
            <v>UG</v>
          </cell>
          <cell r="L110" t="str">
            <v>461.VU527-A</v>
          </cell>
          <cell r="M110" t="str">
            <v>0.6/1  KV ,CU/XLPE/STA/PVC ; 4C X 300 SQMM</v>
          </cell>
          <cell r="N110" t="str">
            <v>0.6/1  KV ,CU/XLPE/STA/PVC ; 6-4C X 300 SQMM</v>
          </cell>
          <cell r="O110">
            <v>300</v>
          </cell>
          <cell r="P110">
            <v>6</v>
          </cell>
          <cell r="Q110">
            <v>4</v>
          </cell>
          <cell r="R110">
            <v>69.5</v>
          </cell>
          <cell r="S110">
            <v>19</v>
          </cell>
          <cell r="T110">
            <v>6</v>
          </cell>
          <cell r="U110">
            <v>1</v>
          </cell>
          <cell r="V110">
            <v>337</v>
          </cell>
          <cell r="W110">
            <v>16</v>
          </cell>
          <cell r="X110">
            <v>1</v>
          </cell>
          <cell r="Y110">
            <v>1</v>
          </cell>
          <cell r="Z110">
            <v>16.850000000000001</v>
          </cell>
          <cell r="AA110">
            <v>397.85</v>
          </cell>
          <cell r="AB110">
            <v>2387.1000000000004</v>
          </cell>
          <cell r="AC110">
            <v>0</v>
          </cell>
          <cell r="AD110">
            <v>1</v>
          </cell>
          <cell r="AE110">
            <v>1</v>
          </cell>
          <cell r="AF110">
            <v>0</v>
          </cell>
          <cell r="AG110" t="str">
            <v>M75</v>
          </cell>
          <cell r="AH110" t="str">
            <v>ARMOUR</v>
          </cell>
          <cell r="AI110">
            <v>6</v>
          </cell>
          <cell r="AJ110">
            <v>6</v>
          </cell>
          <cell r="AK110">
            <v>48</v>
          </cell>
          <cell r="AL110">
            <v>1000</v>
          </cell>
          <cell r="AM110">
            <v>12</v>
          </cell>
          <cell r="AN110">
            <v>0</v>
          </cell>
          <cell r="AP110" t="str">
            <v>M</v>
          </cell>
          <cell r="AQ110">
            <v>0</v>
          </cell>
          <cell r="AR110" t="str">
            <v>LOW</v>
          </cell>
          <cell r="AS110" t="str">
            <v>SUBSTATION 491</v>
          </cell>
          <cell r="AT110" t="str">
            <v>MCC-491-XXX-A</v>
          </cell>
          <cell r="AU110" t="str">
            <v>.</v>
          </cell>
          <cell r="AV110">
            <v>0</v>
          </cell>
          <cell r="AW110">
            <v>0</v>
          </cell>
          <cell r="AX110">
            <v>0</v>
          </cell>
        </row>
        <row r="111">
          <cell r="A111">
            <v>33</v>
          </cell>
          <cell r="B111" t="str">
            <v>461.VU527-B</v>
          </cell>
          <cell r="D111" t="str">
            <v>461.VU527-B-P</v>
          </cell>
          <cell r="F111" t="str">
            <v>Valve</v>
          </cell>
          <cell r="G111">
            <v>380</v>
          </cell>
          <cell r="H111" t="str">
            <v>200 HP</v>
          </cell>
          <cell r="I111">
            <v>149.19999999999999</v>
          </cell>
          <cell r="J111" t="str">
            <v>MCC-491-XXX-A</v>
          </cell>
          <cell r="K111" t="str">
            <v>UG</v>
          </cell>
          <cell r="L111" t="str">
            <v>461.VU527-B</v>
          </cell>
          <cell r="M111" t="str">
            <v>0.6/1  KV ,CU/XLPE/STA/PVC ; 4C X 300 SQMM</v>
          </cell>
          <cell r="N111" t="str">
            <v>0.6/1  KV ,CU/XLPE/STA/PVC ; 6-4C X 300 SQMM</v>
          </cell>
          <cell r="O111">
            <v>300</v>
          </cell>
          <cell r="P111">
            <v>6</v>
          </cell>
          <cell r="Q111">
            <v>4</v>
          </cell>
          <cell r="R111">
            <v>69.5</v>
          </cell>
          <cell r="S111">
            <v>19</v>
          </cell>
          <cell r="T111">
            <v>6</v>
          </cell>
          <cell r="U111">
            <v>1</v>
          </cell>
          <cell r="V111">
            <v>337</v>
          </cell>
          <cell r="W111">
            <v>16</v>
          </cell>
          <cell r="X111">
            <v>1</v>
          </cell>
          <cell r="Y111">
            <v>1</v>
          </cell>
          <cell r="Z111">
            <v>16.850000000000001</v>
          </cell>
          <cell r="AA111">
            <v>397.85</v>
          </cell>
          <cell r="AB111">
            <v>2387.1000000000004</v>
          </cell>
          <cell r="AC111">
            <v>0</v>
          </cell>
          <cell r="AD111">
            <v>1</v>
          </cell>
          <cell r="AE111">
            <v>1</v>
          </cell>
          <cell r="AF111">
            <v>0</v>
          </cell>
          <cell r="AG111" t="str">
            <v>M75</v>
          </cell>
          <cell r="AH111" t="str">
            <v>ARMOUR</v>
          </cell>
          <cell r="AI111">
            <v>6</v>
          </cell>
          <cell r="AJ111">
            <v>6</v>
          </cell>
          <cell r="AK111">
            <v>48</v>
          </cell>
          <cell r="AL111">
            <v>1000</v>
          </cell>
          <cell r="AM111">
            <v>12</v>
          </cell>
          <cell r="AN111">
            <v>0</v>
          </cell>
          <cell r="AP111" t="str">
            <v>M</v>
          </cell>
          <cell r="AQ111">
            <v>0</v>
          </cell>
          <cell r="AR111" t="str">
            <v>LOW</v>
          </cell>
          <cell r="AS111" t="str">
            <v>SUBSTATION 491</v>
          </cell>
          <cell r="AT111" t="str">
            <v>MCC-491-XXX-A</v>
          </cell>
          <cell r="AU111" t="str">
            <v>.</v>
          </cell>
          <cell r="AV111">
            <v>0</v>
          </cell>
          <cell r="AW111">
            <v>0</v>
          </cell>
          <cell r="AX111">
            <v>0</v>
          </cell>
        </row>
        <row r="112">
          <cell r="A112">
            <v>34</v>
          </cell>
          <cell r="B112" t="str">
            <v>461.VU527-C</v>
          </cell>
          <cell r="D112" t="str">
            <v>461.VU527-C-P</v>
          </cell>
          <cell r="F112" t="str">
            <v>Valve</v>
          </cell>
          <cell r="G112">
            <v>380</v>
          </cell>
          <cell r="H112" t="str">
            <v>200 HP</v>
          </cell>
          <cell r="I112">
            <v>149.19999999999999</v>
          </cell>
          <cell r="J112" t="str">
            <v>MCC-491-XXX-A</v>
          </cell>
          <cell r="K112" t="str">
            <v>UG</v>
          </cell>
          <cell r="L112" t="str">
            <v>461.VU527-C</v>
          </cell>
          <cell r="M112" t="str">
            <v>0.6/1  KV ,CU/XLPE/STA/PVC ; 4C X 300 SQMM</v>
          </cell>
          <cell r="N112" t="str">
            <v>0.6/1  KV ,CU/XLPE/STA/PVC ; 6-4C X 300 SQMM</v>
          </cell>
          <cell r="O112">
            <v>300</v>
          </cell>
          <cell r="P112">
            <v>6</v>
          </cell>
          <cell r="Q112">
            <v>4</v>
          </cell>
          <cell r="R112">
            <v>69.5</v>
          </cell>
          <cell r="S112">
            <v>19</v>
          </cell>
          <cell r="T112">
            <v>6</v>
          </cell>
          <cell r="U112">
            <v>1</v>
          </cell>
          <cell r="V112">
            <v>337</v>
          </cell>
          <cell r="W112">
            <v>16</v>
          </cell>
          <cell r="X112">
            <v>1</v>
          </cell>
          <cell r="Y112">
            <v>1</v>
          </cell>
          <cell r="Z112">
            <v>16.850000000000001</v>
          </cell>
          <cell r="AA112">
            <v>397.85</v>
          </cell>
          <cell r="AB112">
            <v>2387.1000000000004</v>
          </cell>
          <cell r="AC112">
            <v>0</v>
          </cell>
          <cell r="AD112">
            <v>1</v>
          </cell>
          <cell r="AE112">
            <v>1</v>
          </cell>
          <cell r="AF112">
            <v>0</v>
          </cell>
          <cell r="AG112" t="str">
            <v>M75</v>
          </cell>
          <cell r="AH112" t="str">
            <v>ARMOUR</v>
          </cell>
          <cell r="AI112">
            <v>6</v>
          </cell>
          <cell r="AJ112">
            <v>6</v>
          </cell>
          <cell r="AK112">
            <v>48</v>
          </cell>
          <cell r="AL112">
            <v>1000</v>
          </cell>
          <cell r="AM112">
            <v>12</v>
          </cell>
          <cell r="AN112">
            <v>0</v>
          </cell>
          <cell r="AP112" t="str">
            <v>M</v>
          </cell>
          <cell r="AQ112">
            <v>0</v>
          </cell>
          <cell r="AR112" t="str">
            <v>LOW</v>
          </cell>
          <cell r="AS112" t="str">
            <v>SUBSTATION 491</v>
          </cell>
          <cell r="AT112" t="str">
            <v>MCC-491-XXX-A</v>
          </cell>
          <cell r="AU112" t="str">
            <v>.</v>
          </cell>
          <cell r="AV112">
            <v>0</v>
          </cell>
          <cell r="AW112">
            <v>0</v>
          </cell>
          <cell r="AX112">
            <v>0</v>
          </cell>
        </row>
        <row r="113">
          <cell r="A113">
            <v>35</v>
          </cell>
          <cell r="B113" t="str">
            <v>461.RF531</v>
          </cell>
          <cell r="D113" t="str">
            <v>461.RF531-P</v>
          </cell>
          <cell r="F113" t="str">
            <v>ROTARY AIR LOCK</v>
          </cell>
          <cell r="G113">
            <v>380</v>
          </cell>
          <cell r="H113" t="str">
            <v>200 HP</v>
          </cell>
          <cell r="I113">
            <v>149.19999999999999</v>
          </cell>
          <cell r="J113" t="str">
            <v>MCC-491-XXX-A</v>
          </cell>
          <cell r="K113" t="str">
            <v>UG</v>
          </cell>
          <cell r="L113" t="str">
            <v>461.RF531</v>
          </cell>
          <cell r="M113" t="str">
            <v>0.6/1  KV ,CU/XLPE/STA/PVC ; 4C X 300 SQMM</v>
          </cell>
          <cell r="N113" t="str">
            <v>0.6/1  KV ,CU/XLPE/STA/PVC ; 6-4C X 300 SQMM</v>
          </cell>
          <cell r="O113">
            <v>300</v>
          </cell>
          <cell r="P113">
            <v>6</v>
          </cell>
          <cell r="Q113">
            <v>4</v>
          </cell>
          <cell r="R113">
            <v>69.5</v>
          </cell>
          <cell r="S113">
            <v>19</v>
          </cell>
          <cell r="T113">
            <v>6</v>
          </cell>
          <cell r="U113">
            <v>1</v>
          </cell>
          <cell r="V113">
            <v>337</v>
          </cell>
          <cell r="W113">
            <v>16</v>
          </cell>
          <cell r="X113">
            <v>1</v>
          </cell>
          <cell r="Y113">
            <v>1</v>
          </cell>
          <cell r="Z113">
            <v>16.850000000000001</v>
          </cell>
          <cell r="AA113">
            <v>397.85</v>
          </cell>
          <cell r="AB113">
            <v>2387.1000000000004</v>
          </cell>
          <cell r="AC113">
            <v>0</v>
          </cell>
          <cell r="AD113">
            <v>1</v>
          </cell>
          <cell r="AE113">
            <v>1</v>
          </cell>
          <cell r="AF113">
            <v>0</v>
          </cell>
          <cell r="AG113" t="str">
            <v>M75</v>
          </cell>
          <cell r="AH113" t="str">
            <v>ARMOUR</v>
          </cell>
          <cell r="AI113">
            <v>6</v>
          </cell>
          <cell r="AJ113">
            <v>6</v>
          </cell>
          <cell r="AK113">
            <v>48</v>
          </cell>
          <cell r="AL113">
            <v>1000</v>
          </cell>
          <cell r="AM113">
            <v>12</v>
          </cell>
          <cell r="AN113">
            <v>0</v>
          </cell>
          <cell r="AP113" t="str">
            <v>M</v>
          </cell>
          <cell r="AQ113">
            <v>0</v>
          </cell>
          <cell r="AR113" t="str">
            <v>LOW</v>
          </cell>
          <cell r="AS113" t="str">
            <v>SUBSTATION 491</v>
          </cell>
          <cell r="AT113" t="str">
            <v>MCC-491-XXX-A</v>
          </cell>
          <cell r="AU113" t="str">
            <v>.</v>
          </cell>
          <cell r="AV113">
            <v>0</v>
          </cell>
          <cell r="AW113">
            <v>0</v>
          </cell>
          <cell r="AX113">
            <v>0</v>
          </cell>
        </row>
        <row r="114">
          <cell r="A114">
            <v>36</v>
          </cell>
          <cell r="B114" t="str">
            <v>461.FN532</v>
          </cell>
          <cell r="D114" t="str">
            <v>461.FN532-P</v>
          </cell>
          <cell r="F114" t="str">
            <v>FAN</v>
          </cell>
          <cell r="G114">
            <v>380</v>
          </cell>
          <cell r="H114" t="str">
            <v>200 HP</v>
          </cell>
          <cell r="I114">
            <v>149.19999999999999</v>
          </cell>
          <cell r="J114" t="str">
            <v>MCC-491-XXX-A</v>
          </cell>
          <cell r="K114" t="str">
            <v>UG</v>
          </cell>
          <cell r="L114" t="str">
            <v>461.FN532</v>
          </cell>
          <cell r="M114" t="str">
            <v>0.6/1  KV ,CU/XLPE/STA/PVC ; 4C X 300 SQMM</v>
          </cell>
          <cell r="N114" t="str">
            <v>0.6/1  KV ,CU/XLPE/STA/PVC ; 6-4C X 300 SQMM</v>
          </cell>
          <cell r="O114">
            <v>300</v>
          </cell>
          <cell r="P114">
            <v>6</v>
          </cell>
          <cell r="Q114">
            <v>4</v>
          </cell>
          <cell r="R114">
            <v>69.5</v>
          </cell>
          <cell r="S114">
            <v>19</v>
          </cell>
          <cell r="T114">
            <v>6</v>
          </cell>
          <cell r="U114">
            <v>1</v>
          </cell>
          <cell r="V114">
            <v>337</v>
          </cell>
          <cell r="W114">
            <v>16</v>
          </cell>
          <cell r="X114">
            <v>1</v>
          </cell>
          <cell r="Y114">
            <v>1</v>
          </cell>
          <cell r="Z114">
            <v>16.850000000000001</v>
          </cell>
          <cell r="AA114">
            <v>397.85</v>
          </cell>
          <cell r="AB114">
            <v>2387.1000000000004</v>
          </cell>
          <cell r="AC114">
            <v>0</v>
          </cell>
          <cell r="AD114">
            <v>1</v>
          </cell>
          <cell r="AE114">
            <v>1</v>
          </cell>
          <cell r="AF114">
            <v>0</v>
          </cell>
          <cell r="AG114" t="str">
            <v>M75</v>
          </cell>
          <cell r="AH114" t="str">
            <v>ARMOUR</v>
          </cell>
          <cell r="AI114">
            <v>6</v>
          </cell>
          <cell r="AJ114">
            <v>6</v>
          </cell>
          <cell r="AK114">
            <v>48</v>
          </cell>
          <cell r="AL114">
            <v>1000</v>
          </cell>
          <cell r="AM114">
            <v>12</v>
          </cell>
          <cell r="AN114">
            <v>0</v>
          </cell>
          <cell r="AP114" t="str">
            <v>M</v>
          </cell>
          <cell r="AQ114">
            <v>0</v>
          </cell>
          <cell r="AR114" t="str">
            <v>LOW</v>
          </cell>
          <cell r="AS114" t="str">
            <v>SUBSTATION 491</v>
          </cell>
          <cell r="AT114" t="str">
            <v>MCC-491-XXX-A</v>
          </cell>
          <cell r="AU114" t="str">
            <v>.</v>
          </cell>
          <cell r="AV114">
            <v>0</v>
          </cell>
          <cell r="AW114">
            <v>0</v>
          </cell>
          <cell r="AX114">
            <v>0</v>
          </cell>
        </row>
        <row r="115">
          <cell r="A115">
            <v>37</v>
          </cell>
          <cell r="B115" t="str">
            <v>461.RL570</v>
          </cell>
          <cell r="D115" t="str">
            <v>461.RL570-P</v>
          </cell>
          <cell r="F115" t="str">
            <v>ROTARY SCALE</v>
          </cell>
          <cell r="G115">
            <v>380</v>
          </cell>
          <cell r="H115" t="str">
            <v>200 HP</v>
          </cell>
          <cell r="I115">
            <v>149.19999999999999</v>
          </cell>
          <cell r="J115" t="str">
            <v>MCC-491-XXX-A</v>
          </cell>
          <cell r="K115" t="str">
            <v>UG</v>
          </cell>
          <cell r="L115" t="str">
            <v>461.RL570</v>
          </cell>
          <cell r="M115" t="str">
            <v>0.6/1  KV ,CU/XLPE/STA/PVC ; 4C X 300 SQMM</v>
          </cell>
          <cell r="N115" t="str">
            <v>0.6/1  KV ,CU/XLPE/STA/PVC ; 6-4C X 300 SQMM</v>
          </cell>
          <cell r="O115">
            <v>300</v>
          </cell>
          <cell r="P115">
            <v>6</v>
          </cell>
          <cell r="Q115">
            <v>4</v>
          </cell>
          <cell r="R115">
            <v>69.5</v>
          </cell>
          <cell r="S115">
            <v>19</v>
          </cell>
          <cell r="T115">
            <v>6</v>
          </cell>
          <cell r="U115">
            <v>1</v>
          </cell>
          <cell r="V115">
            <v>337</v>
          </cell>
          <cell r="W115">
            <v>16</v>
          </cell>
          <cell r="X115">
            <v>1</v>
          </cell>
          <cell r="Y115">
            <v>1</v>
          </cell>
          <cell r="Z115">
            <v>16.850000000000001</v>
          </cell>
          <cell r="AA115">
            <v>397.85</v>
          </cell>
          <cell r="AB115">
            <v>2387.1000000000004</v>
          </cell>
          <cell r="AC115">
            <v>0</v>
          </cell>
          <cell r="AD115">
            <v>1</v>
          </cell>
          <cell r="AE115">
            <v>1</v>
          </cell>
          <cell r="AF115">
            <v>0</v>
          </cell>
          <cell r="AG115" t="str">
            <v>M75</v>
          </cell>
          <cell r="AH115" t="str">
            <v>ARMOUR</v>
          </cell>
          <cell r="AI115">
            <v>6</v>
          </cell>
          <cell r="AJ115">
            <v>6</v>
          </cell>
          <cell r="AK115">
            <v>48</v>
          </cell>
          <cell r="AL115">
            <v>1000</v>
          </cell>
          <cell r="AM115">
            <v>12</v>
          </cell>
          <cell r="AN115">
            <v>0</v>
          </cell>
          <cell r="AP115" t="str">
            <v>M</v>
          </cell>
          <cell r="AQ115">
            <v>0</v>
          </cell>
          <cell r="AR115" t="str">
            <v>LOW</v>
          </cell>
          <cell r="AS115" t="str">
            <v>SUBSTATION 491</v>
          </cell>
          <cell r="AT115" t="str">
            <v>MCC-491-XXX-A</v>
          </cell>
          <cell r="AU115" t="str">
            <v>.</v>
          </cell>
          <cell r="AV115">
            <v>0</v>
          </cell>
          <cell r="AW115">
            <v>0</v>
          </cell>
          <cell r="AX115">
            <v>0</v>
          </cell>
        </row>
        <row r="116">
          <cell r="A116">
            <v>38</v>
          </cell>
          <cell r="B116" t="str">
            <v>461.BL580</v>
          </cell>
          <cell r="D116" t="str">
            <v>461.BL580-P</v>
          </cell>
          <cell r="F116" t="str">
            <v>FEEDER FOR ROTARY BLOWER</v>
          </cell>
          <cell r="G116">
            <v>380</v>
          </cell>
          <cell r="H116" t="str">
            <v>200 HP</v>
          </cell>
          <cell r="I116">
            <v>149.19999999999999</v>
          </cell>
          <cell r="J116" t="str">
            <v>MCC-491-XXX-A</v>
          </cell>
          <cell r="K116" t="str">
            <v>UG</v>
          </cell>
          <cell r="L116" t="str">
            <v>461.BL580</v>
          </cell>
          <cell r="M116" t="str">
            <v>0.6/1  KV ,CU/XLPE/STA/PVC ; 4C X 300 SQMM</v>
          </cell>
          <cell r="N116" t="str">
            <v>0.6/1  KV ,CU/XLPE/STA/PVC ; 6-4C X 300 SQMM</v>
          </cell>
          <cell r="O116">
            <v>300</v>
          </cell>
          <cell r="P116">
            <v>6</v>
          </cell>
          <cell r="Q116">
            <v>4</v>
          </cell>
          <cell r="R116">
            <v>69.5</v>
          </cell>
          <cell r="S116">
            <v>19</v>
          </cell>
          <cell r="T116">
            <v>6</v>
          </cell>
          <cell r="U116">
            <v>1</v>
          </cell>
          <cell r="V116">
            <v>337</v>
          </cell>
          <cell r="W116">
            <v>16</v>
          </cell>
          <cell r="X116">
            <v>1</v>
          </cell>
          <cell r="Y116">
            <v>1</v>
          </cell>
          <cell r="Z116">
            <v>16.850000000000001</v>
          </cell>
          <cell r="AA116">
            <v>397.85</v>
          </cell>
          <cell r="AB116">
            <v>2387.1000000000004</v>
          </cell>
          <cell r="AC116">
            <v>0</v>
          </cell>
          <cell r="AD116">
            <v>1</v>
          </cell>
          <cell r="AE116">
            <v>1</v>
          </cell>
          <cell r="AF116">
            <v>0</v>
          </cell>
          <cell r="AG116" t="str">
            <v>M75</v>
          </cell>
          <cell r="AH116" t="str">
            <v>ARMOUR</v>
          </cell>
          <cell r="AI116">
            <v>6</v>
          </cell>
          <cell r="AJ116">
            <v>6</v>
          </cell>
          <cell r="AK116">
            <v>48</v>
          </cell>
          <cell r="AL116">
            <v>1000</v>
          </cell>
          <cell r="AM116">
            <v>12</v>
          </cell>
          <cell r="AN116">
            <v>0</v>
          </cell>
          <cell r="AP116" t="str">
            <v>M</v>
          </cell>
          <cell r="AQ116">
            <v>0</v>
          </cell>
          <cell r="AR116" t="str">
            <v>LOW</v>
          </cell>
          <cell r="AS116" t="str">
            <v>SUBSTATION 491</v>
          </cell>
          <cell r="AT116" t="str">
            <v>MCC-491-XXX-A</v>
          </cell>
          <cell r="AU116" t="str">
            <v>.</v>
          </cell>
          <cell r="AV116">
            <v>0</v>
          </cell>
          <cell r="AW116">
            <v>0</v>
          </cell>
          <cell r="AX116">
            <v>0</v>
          </cell>
        </row>
        <row r="117">
          <cell r="A117">
            <v>39</v>
          </cell>
          <cell r="B117" t="str">
            <v>461.BL580-A</v>
          </cell>
          <cell r="D117" t="str">
            <v>461.BL580-A-P</v>
          </cell>
          <cell r="F117" t="str">
            <v>Rotary Blower</v>
          </cell>
          <cell r="G117">
            <v>380</v>
          </cell>
          <cell r="H117" t="str">
            <v>200 HP</v>
          </cell>
          <cell r="I117">
            <v>149.19999999999999</v>
          </cell>
          <cell r="J117" t="str">
            <v>MCC-491-XXX-A</v>
          </cell>
          <cell r="K117" t="str">
            <v>UG</v>
          </cell>
          <cell r="L117" t="str">
            <v>461.BL580-A</v>
          </cell>
          <cell r="M117" t="str">
            <v>0.6/1  KV ,CU/XLPE/STA/PVC ; 4C X 300 SQMM</v>
          </cell>
          <cell r="N117" t="str">
            <v>0.6/1  KV ,CU/XLPE/STA/PVC ; 6-4C X 300 SQMM</v>
          </cell>
          <cell r="O117">
            <v>300</v>
          </cell>
          <cell r="P117">
            <v>6</v>
          </cell>
          <cell r="Q117">
            <v>4</v>
          </cell>
          <cell r="R117">
            <v>69.5</v>
          </cell>
          <cell r="S117">
            <v>19</v>
          </cell>
          <cell r="T117">
            <v>6</v>
          </cell>
          <cell r="U117">
            <v>1</v>
          </cell>
          <cell r="V117">
            <v>337</v>
          </cell>
          <cell r="W117">
            <v>16</v>
          </cell>
          <cell r="X117">
            <v>1</v>
          </cell>
          <cell r="Y117">
            <v>1</v>
          </cell>
          <cell r="Z117">
            <v>16.850000000000001</v>
          </cell>
          <cell r="AA117">
            <v>397.85</v>
          </cell>
          <cell r="AB117">
            <v>2387.1000000000004</v>
          </cell>
          <cell r="AC117">
            <v>0</v>
          </cell>
          <cell r="AD117">
            <v>1</v>
          </cell>
          <cell r="AE117">
            <v>1</v>
          </cell>
          <cell r="AF117">
            <v>0</v>
          </cell>
          <cell r="AG117" t="str">
            <v>M75</v>
          </cell>
          <cell r="AH117" t="str">
            <v>ARMOUR</v>
          </cell>
          <cell r="AI117">
            <v>6</v>
          </cell>
          <cell r="AJ117">
            <v>6</v>
          </cell>
          <cell r="AK117">
            <v>48</v>
          </cell>
          <cell r="AL117">
            <v>1000</v>
          </cell>
          <cell r="AM117">
            <v>12</v>
          </cell>
          <cell r="AN117">
            <v>0</v>
          </cell>
          <cell r="AP117" t="str">
            <v>M</v>
          </cell>
          <cell r="AQ117">
            <v>0</v>
          </cell>
          <cell r="AR117" t="str">
            <v>LOW</v>
          </cell>
          <cell r="AS117" t="str">
            <v>SUBSTATION 491</v>
          </cell>
          <cell r="AT117" t="str">
            <v>MCC-491-XXX-A</v>
          </cell>
          <cell r="AU117" t="str">
            <v>.</v>
          </cell>
          <cell r="AV117">
            <v>0</v>
          </cell>
          <cell r="AW117">
            <v>0</v>
          </cell>
          <cell r="AX117">
            <v>0</v>
          </cell>
        </row>
        <row r="118">
          <cell r="A118">
            <v>40</v>
          </cell>
          <cell r="B118" t="str">
            <v>461.BL580-B</v>
          </cell>
          <cell r="D118" t="str">
            <v>461.BL580-B-P</v>
          </cell>
          <cell r="F118" t="str">
            <v>Rotary Blower</v>
          </cell>
          <cell r="G118">
            <v>380</v>
          </cell>
          <cell r="H118" t="str">
            <v>200 HP</v>
          </cell>
          <cell r="I118">
            <v>149.19999999999999</v>
          </cell>
          <cell r="J118" t="str">
            <v>MCC-491-XXX-A</v>
          </cell>
          <cell r="K118" t="str">
            <v>UG</v>
          </cell>
          <cell r="L118" t="str">
            <v>461.BL580-B</v>
          </cell>
          <cell r="M118" t="str">
            <v>0.6/1  KV ,CU/XLPE/STA/PVC ; 4C X 300 SQMM</v>
          </cell>
          <cell r="N118" t="str">
            <v>0.6/1  KV ,CU/XLPE/STA/PVC ; 6-4C X 300 SQMM</v>
          </cell>
          <cell r="O118">
            <v>300</v>
          </cell>
          <cell r="P118">
            <v>6</v>
          </cell>
          <cell r="Q118">
            <v>4</v>
          </cell>
          <cell r="R118">
            <v>69.5</v>
          </cell>
          <cell r="S118">
            <v>19</v>
          </cell>
          <cell r="T118">
            <v>6</v>
          </cell>
          <cell r="U118">
            <v>1</v>
          </cell>
          <cell r="V118">
            <v>337</v>
          </cell>
          <cell r="W118">
            <v>16</v>
          </cell>
          <cell r="X118">
            <v>1</v>
          </cell>
          <cell r="Y118">
            <v>1</v>
          </cell>
          <cell r="Z118">
            <v>16.850000000000001</v>
          </cell>
          <cell r="AA118">
            <v>397.85</v>
          </cell>
          <cell r="AB118">
            <v>2387.1000000000004</v>
          </cell>
          <cell r="AC118">
            <v>0</v>
          </cell>
          <cell r="AD118">
            <v>1</v>
          </cell>
          <cell r="AE118">
            <v>1</v>
          </cell>
          <cell r="AF118">
            <v>0</v>
          </cell>
          <cell r="AG118" t="str">
            <v>M75</v>
          </cell>
          <cell r="AH118" t="str">
            <v>ARMOUR</v>
          </cell>
          <cell r="AI118">
            <v>6</v>
          </cell>
          <cell r="AJ118">
            <v>6</v>
          </cell>
          <cell r="AK118">
            <v>48</v>
          </cell>
          <cell r="AL118">
            <v>1000</v>
          </cell>
          <cell r="AM118">
            <v>12</v>
          </cell>
          <cell r="AN118">
            <v>0</v>
          </cell>
          <cell r="AP118" t="str">
            <v>M</v>
          </cell>
          <cell r="AQ118">
            <v>0</v>
          </cell>
          <cell r="AR118" t="str">
            <v>LOW</v>
          </cell>
          <cell r="AS118" t="str">
            <v>SUBSTATION 491</v>
          </cell>
          <cell r="AT118" t="str">
            <v>MCC-491-XXX-A</v>
          </cell>
          <cell r="AU118" t="str">
            <v>.</v>
          </cell>
          <cell r="AV118">
            <v>0</v>
          </cell>
          <cell r="AW118">
            <v>0</v>
          </cell>
          <cell r="AX118">
            <v>0</v>
          </cell>
        </row>
        <row r="119">
          <cell r="A119">
            <v>41</v>
          </cell>
          <cell r="B119" t="str">
            <v>461.BL585</v>
          </cell>
          <cell r="D119" t="str">
            <v>461.BL585-P</v>
          </cell>
          <cell r="F119" t="str">
            <v>FEEDER FOR ROTARY BLOWER</v>
          </cell>
          <cell r="G119">
            <v>380</v>
          </cell>
          <cell r="H119" t="str">
            <v>200 HP</v>
          </cell>
          <cell r="I119">
            <v>149.19999999999999</v>
          </cell>
          <cell r="J119" t="str">
            <v>MCC-491-XXX-A</v>
          </cell>
          <cell r="K119" t="str">
            <v>UG</v>
          </cell>
          <cell r="L119" t="str">
            <v>461.BL585</v>
          </cell>
          <cell r="M119" t="str">
            <v>0.6/1  KV ,CU/XLPE/STA/PVC ; 4C X 300 SQMM</v>
          </cell>
          <cell r="N119" t="str">
            <v>0.6/1  KV ,CU/XLPE/STA/PVC ; 6-4C X 300 SQMM</v>
          </cell>
          <cell r="O119">
            <v>300</v>
          </cell>
          <cell r="P119">
            <v>6</v>
          </cell>
          <cell r="Q119">
            <v>4</v>
          </cell>
          <cell r="R119">
            <v>69.5</v>
          </cell>
          <cell r="S119">
            <v>19</v>
          </cell>
          <cell r="T119">
            <v>6</v>
          </cell>
          <cell r="U119">
            <v>1</v>
          </cell>
          <cell r="V119">
            <v>337</v>
          </cell>
          <cell r="W119">
            <v>16</v>
          </cell>
          <cell r="X119">
            <v>1</v>
          </cell>
          <cell r="Y119">
            <v>1</v>
          </cell>
          <cell r="Z119">
            <v>16.850000000000001</v>
          </cell>
          <cell r="AA119">
            <v>397.85</v>
          </cell>
          <cell r="AB119">
            <v>2387.1000000000004</v>
          </cell>
          <cell r="AC119">
            <v>0</v>
          </cell>
          <cell r="AD119">
            <v>1</v>
          </cell>
          <cell r="AE119">
            <v>1</v>
          </cell>
          <cell r="AF119">
            <v>0</v>
          </cell>
          <cell r="AG119" t="str">
            <v>M75</v>
          </cell>
          <cell r="AH119" t="str">
            <v>ARMOUR</v>
          </cell>
          <cell r="AI119">
            <v>6</v>
          </cell>
          <cell r="AJ119">
            <v>6</v>
          </cell>
          <cell r="AK119">
            <v>48</v>
          </cell>
          <cell r="AL119">
            <v>1000</v>
          </cell>
          <cell r="AM119">
            <v>12</v>
          </cell>
          <cell r="AN119">
            <v>0</v>
          </cell>
          <cell r="AP119" t="str">
            <v>M</v>
          </cell>
          <cell r="AQ119">
            <v>0</v>
          </cell>
          <cell r="AR119" t="str">
            <v>LOW</v>
          </cell>
          <cell r="AS119" t="str">
            <v>SUBSTATION 491</v>
          </cell>
          <cell r="AT119" t="str">
            <v>MCC-491-XXX-A</v>
          </cell>
          <cell r="AU119" t="str">
            <v>.</v>
          </cell>
          <cell r="AV119">
            <v>0</v>
          </cell>
          <cell r="AW119">
            <v>0</v>
          </cell>
          <cell r="AX119">
            <v>0</v>
          </cell>
        </row>
        <row r="120">
          <cell r="A120">
            <v>42</v>
          </cell>
          <cell r="B120" t="str">
            <v>461.BL585-A</v>
          </cell>
          <cell r="D120" t="str">
            <v>461.BL585-A-P</v>
          </cell>
          <cell r="F120" t="str">
            <v>Rotary Blower</v>
          </cell>
          <cell r="G120">
            <v>380</v>
          </cell>
          <cell r="H120" t="str">
            <v>200 HP</v>
          </cell>
          <cell r="I120">
            <v>149.19999999999999</v>
          </cell>
          <cell r="J120" t="str">
            <v>MCC-491-XXX-A</v>
          </cell>
          <cell r="K120" t="str">
            <v>UG</v>
          </cell>
          <cell r="L120" t="str">
            <v>461.BL585-A</v>
          </cell>
          <cell r="M120" t="str">
            <v>0.6/1  KV ,CU/XLPE/STA/PVC ; 4C X 300 SQMM</v>
          </cell>
          <cell r="N120" t="str">
            <v>0.6/1  KV ,CU/XLPE/STA/PVC ; 6-4C X 300 SQMM</v>
          </cell>
          <cell r="O120">
            <v>300</v>
          </cell>
          <cell r="P120">
            <v>6</v>
          </cell>
          <cell r="Q120">
            <v>4</v>
          </cell>
          <cell r="R120">
            <v>69.5</v>
          </cell>
          <cell r="S120">
            <v>19</v>
          </cell>
          <cell r="T120">
            <v>6</v>
          </cell>
          <cell r="U120">
            <v>1</v>
          </cell>
          <cell r="V120">
            <v>337</v>
          </cell>
          <cell r="W120">
            <v>16</v>
          </cell>
          <cell r="X120">
            <v>1</v>
          </cell>
          <cell r="Y120">
            <v>1</v>
          </cell>
          <cell r="Z120">
            <v>16.850000000000001</v>
          </cell>
          <cell r="AA120">
            <v>397.85</v>
          </cell>
          <cell r="AB120">
            <v>2387.1000000000004</v>
          </cell>
          <cell r="AC120">
            <v>0</v>
          </cell>
          <cell r="AD120">
            <v>1</v>
          </cell>
          <cell r="AE120">
            <v>1</v>
          </cell>
          <cell r="AF120">
            <v>0</v>
          </cell>
          <cell r="AG120" t="str">
            <v>M75</v>
          </cell>
          <cell r="AH120" t="str">
            <v>ARMOUR</v>
          </cell>
          <cell r="AI120">
            <v>6</v>
          </cell>
          <cell r="AJ120">
            <v>6</v>
          </cell>
          <cell r="AK120">
            <v>48</v>
          </cell>
          <cell r="AL120">
            <v>1000</v>
          </cell>
          <cell r="AM120">
            <v>12</v>
          </cell>
          <cell r="AN120">
            <v>0</v>
          </cell>
          <cell r="AP120" t="str">
            <v>M</v>
          </cell>
          <cell r="AQ120">
            <v>0</v>
          </cell>
          <cell r="AR120" t="str">
            <v>LOW</v>
          </cell>
          <cell r="AS120" t="str">
            <v>SUBSTATION 491</v>
          </cell>
          <cell r="AT120" t="str">
            <v>MCC-491-XXX-A</v>
          </cell>
          <cell r="AU120" t="str">
            <v>.</v>
          </cell>
          <cell r="AV120">
            <v>0</v>
          </cell>
          <cell r="AW120">
            <v>0</v>
          </cell>
          <cell r="AX120">
            <v>0</v>
          </cell>
        </row>
        <row r="121">
          <cell r="A121">
            <v>43</v>
          </cell>
          <cell r="B121" t="str">
            <v>461.BL585-B</v>
          </cell>
          <cell r="D121" t="str">
            <v>461.BL585-B-P</v>
          </cell>
          <cell r="F121" t="str">
            <v>Rotary Blower</v>
          </cell>
          <cell r="G121">
            <v>380</v>
          </cell>
          <cell r="H121" t="str">
            <v>200 HP</v>
          </cell>
          <cell r="I121">
            <v>149.19999999999999</v>
          </cell>
          <cell r="J121" t="str">
            <v>MCC-491-XXX-A</v>
          </cell>
          <cell r="K121" t="str">
            <v>UG</v>
          </cell>
          <cell r="L121" t="str">
            <v>461.BL585-B</v>
          </cell>
          <cell r="M121" t="str">
            <v>0.6/1  KV ,CU/XLPE/STA/PVC ; 4C X 300 SQMM</v>
          </cell>
          <cell r="N121" t="str">
            <v>0.6/1  KV ,CU/XLPE/STA/PVC ; 6-4C X 300 SQMM</v>
          </cell>
          <cell r="O121">
            <v>300</v>
          </cell>
          <cell r="P121">
            <v>6</v>
          </cell>
          <cell r="Q121">
            <v>4</v>
          </cell>
          <cell r="R121">
            <v>69.5</v>
          </cell>
          <cell r="S121">
            <v>19</v>
          </cell>
          <cell r="T121">
            <v>6</v>
          </cell>
          <cell r="U121">
            <v>1</v>
          </cell>
          <cell r="V121">
            <v>337</v>
          </cell>
          <cell r="W121">
            <v>16</v>
          </cell>
          <cell r="X121">
            <v>1</v>
          </cell>
          <cell r="Y121">
            <v>1</v>
          </cell>
          <cell r="Z121">
            <v>16.850000000000001</v>
          </cell>
          <cell r="AA121">
            <v>397.85</v>
          </cell>
          <cell r="AB121">
            <v>2387.1000000000004</v>
          </cell>
          <cell r="AC121">
            <v>0</v>
          </cell>
          <cell r="AD121">
            <v>1</v>
          </cell>
          <cell r="AE121">
            <v>1</v>
          </cell>
          <cell r="AF121">
            <v>0</v>
          </cell>
          <cell r="AG121" t="str">
            <v>M75</v>
          </cell>
          <cell r="AH121" t="str">
            <v>ARMOUR</v>
          </cell>
          <cell r="AI121">
            <v>6</v>
          </cell>
          <cell r="AJ121">
            <v>6</v>
          </cell>
          <cell r="AK121">
            <v>48</v>
          </cell>
          <cell r="AL121">
            <v>1000</v>
          </cell>
          <cell r="AM121">
            <v>12</v>
          </cell>
          <cell r="AN121">
            <v>0</v>
          </cell>
          <cell r="AP121" t="str">
            <v>M</v>
          </cell>
          <cell r="AQ121">
            <v>0</v>
          </cell>
          <cell r="AR121" t="str">
            <v>LOW</v>
          </cell>
          <cell r="AS121" t="str">
            <v>SUBSTATION 491</v>
          </cell>
          <cell r="AT121" t="str">
            <v>MCC-491-XXX-A</v>
          </cell>
          <cell r="AU121" t="str">
            <v>.</v>
          </cell>
          <cell r="AV121">
            <v>0</v>
          </cell>
          <cell r="AW121">
            <v>0</v>
          </cell>
          <cell r="AX121">
            <v>0</v>
          </cell>
        </row>
        <row r="122">
          <cell r="A122">
            <v>44</v>
          </cell>
          <cell r="B122" t="str">
            <v>461.RL620</v>
          </cell>
          <cell r="D122" t="str">
            <v>461.RL620-P</v>
          </cell>
          <cell r="F122" t="str">
            <v>ROTOR SCALE</v>
          </cell>
          <cell r="G122">
            <v>380</v>
          </cell>
          <cell r="H122" t="str">
            <v>200 HP</v>
          </cell>
          <cell r="I122">
            <v>149.19999999999999</v>
          </cell>
          <cell r="J122" t="str">
            <v>MCC-491-XXX-A</v>
          </cell>
          <cell r="K122" t="str">
            <v>UG</v>
          </cell>
          <cell r="L122" t="str">
            <v>461.RL620</v>
          </cell>
          <cell r="M122" t="str">
            <v>0.6/1  KV ,CU/XLPE/STA/PVC ; 4C X 300 SQMM</v>
          </cell>
          <cell r="N122" t="str">
            <v>0.6/1  KV ,CU/XLPE/STA/PVC ; 6-4C X 300 SQMM</v>
          </cell>
          <cell r="O122">
            <v>300</v>
          </cell>
          <cell r="P122">
            <v>6</v>
          </cell>
          <cell r="Q122">
            <v>4</v>
          </cell>
          <cell r="R122">
            <v>69.5</v>
          </cell>
          <cell r="S122">
            <v>19</v>
          </cell>
          <cell r="T122">
            <v>6</v>
          </cell>
          <cell r="U122">
            <v>1</v>
          </cell>
          <cell r="V122">
            <v>337</v>
          </cell>
          <cell r="W122">
            <v>16</v>
          </cell>
          <cell r="X122">
            <v>1</v>
          </cell>
          <cell r="Y122">
            <v>1</v>
          </cell>
          <cell r="Z122">
            <v>16.850000000000001</v>
          </cell>
          <cell r="AA122">
            <v>397.85</v>
          </cell>
          <cell r="AB122">
            <v>2387.1000000000004</v>
          </cell>
          <cell r="AC122">
            <v>0</v>
          </cell>
          <cell r="AD122">
            <v>1</v>
          </cell>
          <cell r="AE122">
            <v>1</v>
          </cell>
          <cell r="AF122">
            <v>0</v>
          </cell>
          <cell r="AG122" t="str">
            <v>M75</v>
          </cell>
          <cell r="AH122" t="str">
            <v>ARMOUR</v>
          </cell>
          <cell r="AI122">
            <v>6</v>
          </cell>
          <cell r="AJ122">
            <v>6</v>
          </cell>
          <cell r="AK122">
            <v>48</v>
          </cell>
          <cell r="AL122">
            <v>1000</v>
          </cell>
          <cell r="AM122">
            <v>12</v>
          </cell>
          <cell r="AN122">
            <v>0</v>
          </cell>
          <cell r="AP122" t="str">
            <v>M</v>
          </cell>
          <cell r="AQ122">
            <v>0</v>
          </cell>
          <cell r="AR122" t="str">
            <v>LOW</v>
          </cell>
          <cell r="AS122" t="str">
            <v>SUBSTATION 491</v>
          </cell>
          <cell r="AT122" t="str">
            <v>MCC-491-XXX-A</v>
          </cell>
          <cell r="AU122" t="str">
            <v>.</v>
          </cell>
          <cell r="AV122">
            <v>0</v>
          </cell>
          <cell r="AW122">
            <v>0</v>
          </cell>
          <cell r="AX122">
            <v>0</v>
          </cell>
        </row>
        <row r="123">
          <cell r="A123">
            <v>45</v>
          </cell>
          <cell r="B123" t="str">
            <v>461.BL630</v>
          </cell>
          <cell r="D123" t="str">
            <v>461.BL630-P</v>
          </cell>
          <cell r="F123" t="str">
            <v>FEEDER FOR ROTARY BLOWER</v>
          </cell>
          <cell r="G123">
            <v>380</v>
          </cell>
          <cell r="H123" t="str">
            <v>200 HP</v>
          </cell>
          <cell r="I123">
            <v>149.19999999999999</v>
          </cell>
          <cell r="J123" t="str">
            <v>MCC-491-XXX-A</v>
          </cell>
          <cell r="K123" t="str">
            <v>UG</v>
          </cell>
          <cell r="L123" t="str">
            <v>461.BL630</v>
          </cell>
          <cell r="M123" t="str">
            <v>0.6/1  KV ,CU/XLPE/STA/PVC ; 4C X 300 SQMM</v>
          </cell>
          <cell r="N123" t="str">
            <v>0.6/1  KV ,CU/XLPE/STA/PVC ; 6-4C X 300 SQMM</v>
          </cell>
          <cell r="O123">
            <v>300</v>
          </cell>
          <cell r="P123">
            <v>6</v>
          </cell>
          <cell r="Q123">
            <v>4</v>
          </cell>
          <cell r="R123">
            <v>69.5</v>
          </cell>
          <cell r="S123">
            <v>19</v>
          </cell>
          <cell r="T123">
            <v>6</v>
          </cell>
          <cell r="U123">
            <v>1</v>
          </cell>
          <cell r="V123">
            <v>337</v>
          </cell>
          <cell r="W123">
            <v>16</v>
          </cell>
          <cell r="X123">
            <v>1</v>
          </cell>
          <cell r="Y123">
            <v>1</v>
          </cell>
          <cell r="Z123">
            <v>16.850000000000001</v>
          </cell>
          <cell r="AA123">
            <v>397.85</v>
          </cell>
          <cell r="AB123">
            <v>2387.1000000000004</v>
          </cell>
          <cell r="AC123">
            <v>0</v>
          </cell>
          <cell r="AD123">
            <v>1</v>
          </cell>
          <cell r="AE123">
            <v>1</v>
          </cell>
          <cell r="AF123">
            <v>0</v>
          </cell>
          <cell r="AG123" t="str">
            <v>M75</v>
          </cell>
          <cell r="AH123" t="str">
            <v>ARMOUR</v>
          </cell>
          <cell r="AI123">
            <v>6</v>
          </cell>
          <cell r="AJ123">
            <v>6</v>
          </cell>
          <cell r="AK123">
            <v>48</v>
          </cell>
          <cell r="AL123">
            <v>1000</v>
          </cell>
          <cell r="AM123">
            <v>12</v>
          </cell>
          <cell r="AN123">
            <v>0</v>
          </cell>
          <cell r="AP123" t="str">
            <v>M</v>
          </cell>
          <cell r="AQ123">
            <v>0</v>
          </cell>
          <cell r="AR123" t="str">
            <v>LOW</v>
          </cell>
          <cell r="AS123" t="str">
            <v>SUBSTATION 491</v>
          </cell>
          <cell r="AT123" t="str">
            <v>MCC-491-XXX-A</v>
          </cell>
          <cell r="AU123" t="str">
            <v>.</v>
          </cell>
          <cell r="AV123">
            <v>0</v>
          </cell>
          <cell r="AW123">
            <v>0</v>
          </cell>
          <cell r="AX123">
            <v>0</v>
          </cell>
        </row>
        <row r="124">
          <cell r="A124">
            <v>46</v>
          </cell>
          <cell r="B124" t="str">
            <v>461.BL630-A</v>
          </cell>
          <cell r="D124" t="str">
            <v>461.BL630-A-P</v>
          </cell>
          <cell r="F124" t="str">
            <v>Rotary Blower</v>
          </cell>
          <cell r="G124">
            <v>380</v>
          </cell>
          <cell r="H124" t="str">
            <v>200 HP</v>
          </cell>
          <cell r="I124">
            <v>149.19999999999999</v>
          </cell>
          <cell r="J124" t="str">
            <v>MCC-491-XXX-A</v>
          </cell>
          <cell r="K124" t="str">
            <v>UG</v>
          </cell>
          <cell r="L124" t="str">
            <v>461.BL630-A</v>
          </cell>
          <cell r="M124" t="str">
            <v>0.6/1  KV ,CU/XLPE/STA/PVC ; 4C X 300 SQMM</v>
          </cell>
          <cell r="N124" t="str">
            <v>0.6/1  KV ,CU/XLPE/STA/PVC ; 6-4C X 300 SQMM</v>
          </cell>
          <cell r="O124">
            <v>300</v>
          </cell>
          <cell r="P124">
            <v>6</v>
          </cell>
          <cell r="Q124">
            <v>4</v>
          </cell>
          <cell r="R124">
            <v>69.5</v>
          </cell>
          <cell r="S124">
            <v>19</v>
          </cell>
          <cell r="T124">
            <v>6</v>
          </cell>
          <cell r="U124">
            <v>1</v>
          </cell>
          <cell r="V124">
            <v>337</v>
          </cell>
          <cell r="W124">
            <v>16</v>
          </cell>
          <cell r="X124">
            <v>1</v>
          </cell>
          <cell r="Y124">
            <v>1</v>
          </cell>
          <cell r="Z124">
            <v>16.850000000000001</v>
          </cell>
          <cell r="AA124">
            <v>397.85</v>
          </cell>
          <cell r="AB124">
            <v>2387.1000000000004</v>
          </cell>
          <cell r="AC124">
            <v>0</v>
          </cell>
          <cell r="AD124">
            <v>1</v>
          </cell>
          <cell r="AE124">
            <v>1</v>
          </cell>
          <cell r="AF124">
            <v>0</v>
          </cell>
          <cell r="AG124" t="str">
            <v>M75</v>
          </cell>
          <cell r="AH124" t="str">
            <v>ARMOUR</v>
          </cell>
          <cell r="AI124">
            <v>6</v>
          </cell>
          <cell r="AJ124">
            <v>6</v>
          </cell>
          <cell r="AK124">
            <v>48</v>
          </cell>
          <cell r="AL124">
            <v>1000</v>
          </cell>
          <cell r="AM124">
            <v>12</v>
          </cell>
          <cell r="AN124">
            <v>0</v>
          </cell>
          <cell r="AP124" t="str">
            <v>M</v>
          </cell>
          <cell r="AQ124">
            <v>0</v>
          </cell>
          <cell r="AR124" t="str">
            <v>LOW</v>
          </cell>
          <cell r="AS124" t="str">
            <v>SUBSTATION 491</v>
          </cell>
          <cell r="AT124" t="str">
            <v>MCC-491-XXX-A</v>
          </cell>
          <cell r="AU124" t="str">
            <v>.</v>
          </cell>
          <cell r="AV124">
            <v>0</v>
          </cell>
          <cell r="AW124">
            <v>0</v>
          </cell>
          <cell r="AX124">
            <v>0</v>
          </cell>
        </row>
        <row r="125">
          <cell r="A125">
            <v>47</v>
          </cell>
          <cell r="B125" t="str">
            <v>461.BL630-B</v>
          </cell>
          <cell r="D125" t="str">
            <v>461.BL630-B-P</v>
          </cell>
          <cell r="F125" t="str">
            <v>Rotary Blower</v>
          </cell>
          <cell r="G125">
            <v>380</v>
          </cell>
          <cell r="H125" t="str">
            <v>200 HP</v>
          </cell>
          <cell r="I125">
            <v>149.19999999999999</v>
          </cell>
          <cell r="J125" t="str">
            <v>MCC-491-XXX-A</v>
          </cell>
          <cell r="K125" t="str">
            <v>UG</v>
          </cell>
          <cell r="L125" t="str">
            <v>461.BL630-B</v>
          </cell>
          <cell r="M125" t="str">
            <v>0.6/1  KV ,CU/XLPE/STA/PVC ; 4C X 300 SQMM</v>
          </cell>
          <cell r="N125" t="str">
            <v>0.6/1  KV ,CU/XLPE/STA/PVC ; 6-4C X 300 SQMM</v>
          </cell>
          <cell r="O125">
            <v>300</v>
          </cell>
          <cell r="P125">
            <v>6</v>
          </cell>
          <cell r="Q125">
            <v>4</v>
          </cell>
          <cell r="R125">
            <v>69.5</v>
          </cell>
          <cell r="S125">
            <v>19</v>
          </cell>
          <cell r="T125">
            <v>6</v>
          </cell>
          <cell r="U125">
            <v>1</v>
          </cell>
          <cell r="V125">
            <v>337</v>
          </cell>
          <cell r="W125">
            <v>16</v>
          </cell>
          <cell r="X125">
            <v>1</v>
          </cell>
          <cell r="Y125">
            <v>1</v>
          </cell>
          <cell r="Z125">
            <v>16.850000000000001</v>
          </cell>
          <cell r="AA125">
            <v>397.85</v>
          </cell>
          <cell r="AB125">
            <v>2387.1000000000004</v>
          </cell>
          <cell r="AC125">
            <v>0</v>
          </cell>
          <cell r="AD125">
            <v>1</v>
          </cell>
          <cell r="AE125">
            <v>1</v>
          </cell>
          <cell r="AF125">
            <v>0</v>
          </cell>
          <cell r="AG125" t="str">
            <v>M75</v>
          </cell>
          <cell r="AH125" t="str">
            <v>ARMOUR</v>
          </cell>
          <cell r="AI125">
            <v>6</v>
          </cell>
          <cell r="AJ125">
            <v>6</v>
          </cell>
          <cell r="AK125">
            <v>48</v>
          </cell>
          <cell r="AL125">
            <v>1000</v>
          </cell>
          <cell r="AM125">
            <v>12</v>
          </cell>
          <cell r="AN125">
            <v>0</v>
          </cell>
          <cell r="AP125" t="str">
            <v>M</v>
          </cell>
          <cell r="AQ125">
            <v>0</v>
          </cell>
          <cell r="AR125" t="str">
            <v>LOW</v>
          </cell>
          <cell r="AS125" t="str">
            <v>SUBSTATION 491</v>
          </cell>
          <cell r="AT125" t="str">
            <v>MCC-491-XXX-A</v>
          </cell>
          <cell r="AU125" t="str">
            <v>.</v>
          </cell>
          <cell r="AV125">
            <v>0</v>
          </cell>
          <cell r="AW125">
            <v>0</v>
          </cell>
          <cell r="AX125">
            <v>0</v>
          </cell>
        </row>
        <row r="126">
          <cell r="A126">
            <v>48</v>
          </cell>
          <cell r="B126" t="str">
            <v>461.BL635</v>
          </cell>
          <cell r="D126" t="str">
            <v>461.BL635-P</v>
          </cell>
          <cell r="F126" t="str">
            <v>FEEDER FOR ROTARY BLOWER</v>
          </cell>
          <cell r="G126">
            <v>380</v>
          </cell>
          <cell r="H126" t="str">
            <v>200 HP</v>
          </cell>
          <cell r="I126">
            <v>149.19999999999999</v>
          </cell>
          <cell r="J126" t="str">
            <v>MCC-491-XXX-A</v>
          </cell>
          <cell r="K126" t="str">
            <v>UG</v>
          </cell>
          <cell r="L126" t="str">
            <v>461.BL635</v>
          </cell>
          <cell r="M126" t="str">
            <v>0.6/1  KV ,CU/XLPE/STA/PVC ; 4C X 300 SQMM</v>
          </cell>
          <cell r="N126" t="str">
            <v>0.6/1  KV ,CU/XLPE/STA/PVC ; 6-4C X 300 SQMM</v>
          </cell>
          <cell r="O126">
            <v>300</v>
          </cell>
          <cell r="P126">
            <v>6</v>
          </cell>
          <cell r="Q126">
            <v>4</v>
          </cell>
          <cell r="R126">
            <v>69.5</v>
          </cell>
          <cell r="S126">
            <v>19</v>
          </cell>
          <cell r="T126">
            <v>6</v>
          </cell>
          <cell r="U126">
            <v>1</v>
          </cell>
          <cell r="V126">
            <v>337</v>
          </cell>
          <cell r="W126">
            <v>16</v>
          </cell>
          <cell r="X126">
            <v>1</v>
          </cell>
          <cell r="Y126">
            <v>1</v>
          </cell>
          <cell r="Z126">
            <v>16.850000000000001</v>
          </cell>
          <cell r="AA126">
            <v>397.85</v>
          </cell>
          <cell r="AB126">
            <v>2387.1000000000004</v>
          </cell>
          <cell r="AC126">
            <v>0</v>
          </cell>
          <cell r="AD126">
            <v>1</v>
          </cell>
          <cell r="AE126">
            <v>1</v>
          </cell>
          <cell r="AF126">
            <v>0</v>
          </cell>
          <cell r="AG126" t="str">
            <v>M75</v>
          </cell>
          <cell r="AH126" t="str">
            <v>ARMOUR</v>
          </cell>
          <cell r="AI126">
            <v>6</v>
          </cell>
          <cell r="AJ126">
            <v>6</v>
          </cell>
          <cell r="AK126">
            <v>48</v>
          </cell>
          <cell r="AL126">
            <v>1000</v>
          </cell>
          <cell r="AM126">
            <v>12</v>
          </cell>
          <cell r="AN126">
            <v>0</v>
          </cell>
          <cell r="AP126" t="str">
            <v>M</v>
          </cell>
          <cell r="AQ126">
            <v>0</v>
          </cell>
          <cell r="AR126" t="str">
            <v>LOW</v>
          </cell>
          <cell r="AS126" t="str">
            <v>SUBSTATION 491</v>
          </cell>
          <cell r="AT126" t="str">
            <v>MCC-491-XXX-A</v>
          </cell>
          <cell r="AU126" t="str">
            <v>.</v>
          </cell>
          <cell r="AV126">
            <v>0</v>
          </cell>
          <cell r="AW126">
            <v>0</v>
          </cell>
          <cell r="AX126">
            <v>0</v>
          </cell>
        </row>
        <row r="127">
          <cell r="A127">
            <v>49</v>
          </cell>
          <cell r="B127" t="str">
            <v>461.BL635-A</v>
          </cell>
          <cell r="D127" t="str">
            <v>461.BL635-A-P</v>
          </cell>
          <cell r="F127" t="str">
            <v>Rotary Blower</v>
          </cell>
          <cell r="G127">
            <v>380</v>
          </cell>
          <cell r="H127" t="str">
            <v>200 HP</v>
          </cell>
          <cell r="I127">
            <v>149.19999999999999</v>
          </cell>
          <cell r="J127" t="str">
            <v>MCC-491-XXX-A</v>
          </cell>
          <cell r="K127" t="str">
            <v>UG</v>
          </cell>
          <cell r="L127" t="str">
            <v>461.BL635-A</v>
          </cell>
          <cell r="M127" t="str">
            <v>0.6/1  KV ,CU/XLPE/STA/PVC ; 4C X 300 SQMM</v>
          </cell>
          <cell r="N127" t="str">
            <v>0.6/1  KV ,CU/XLPE/STA/PVC ; 6-4C X 300 SQMM</v>
          </cell>
          <cell r="O127">
            <v>300</v>
          </cell>
          <cell r="P127">
            <v>6</v>
          </cell>
          <cell r="Q127">
            <v>4</v>
          </cell>
          <cell r="R127">
            <v>69.5</v>
          </cell>
          <cell r="S127">
            <v>19</v>
          </cell>
          <cell r="T127">
            <v>6</v>
          </cell>
          <cell r="U127">
            <v>1</v>
          </cell>
          <cell r="V127">
            <v>337</v>
          </cell>
          <cell r="W127">
            <v>16</v>
          </cell>
          <cell r="X127">
            <v>1</v>
          </cell>
          <cell r="Y127">
            <v>1</v>
          </cell>
          <cell r="Z127">
            <v>16.850000000000001</v>
          </cell>
          <cell r="AA127">
            <v>397.85</v>
          </cell>
          <cell r="AB127">
            <v>2387.1000000000004</v>
          </cell>
          <cell r="AC127">
            <v>0</v>
          </cell>
          <cell r="AD127">
            <v>1</v>
          </cell>
          <cell r="AE127">
            <v>1</v>
          </cell>
          <cell r="AF127">
            <v>0</v>
          </cell>
          <cell r="AG127" t="str">
            <v>M75</v>
          </cell>
          <cell r="AH127" t="str">
            <v>ARMOUR</v>
          </cell>
          <cell r="AI127">
            <v>6</v>
          </cell>
          <cell r="AJ127">
            <v>6</v>
          </cell>
          <cell r="AK127">
            <v>48</v>
          </cell>
          <cell r="AL127">
            <v>1000</v>
          </cell>
          <cell r="AM127">
            <v>12</v>
          </cell>
          <cell r="AN127">
            <v>0</v>
          </cell>
          <cell r="AP127" t="str">
            <v>M</v>
          </cell>
          <cell r="AQ127">
            <v>0</v>
          </cell>
          <cell r="AR127" t="str">
            <v>LOW</v>
          </cell>
          <cell r="AS127" t="str">
            <v>SUBSTATION 491</v>
          </cell>
          <cell r="AT127" t="str">
            <v>MCC-491-XXX-A</v>
          </cell>
          <cell r="AU127" t="str">
            <v>.</v>
          </cell>
          <cell r="AV127">
            <v>0</v>
          </cell>
          <cell r="AW127">
            <v>0</v>
          </cell>
          <cell r="AX127">
            <v>0</v>
          </cell>
        </row>
        <row r="128">
          <cell r="A128">
            <v>50</v>
          </cell>
          <cell r="B128" t="str">
            <v>461.BL635-B</v>
          </cell>
          <cell r="D128" t="str">
            <v>461.BL635-B-P</v>
          </cell>
          <cell r="F128" t="str">
            <v>Rotary Blower</v>
          </cell>
          <cell r="G128">
            <v>380</v>
          </cell>
          <cell r="H128" t="str">
            <v>200 HP</v>
          </cell>
          <cell r="I128">
            <v>149.19999999999999</v>
          </cell>
          <cell r="J128" t="str">
            <v>MCC-491-XXX-A</v>
          </cell>
          <cell r="K128" t="str">
            <v>UG</v>
          </cell>
          <cell r="L128" t="str">
            <v>461.BL635-B</v>
          </cell>
          <cell r="M128" t="str">
            <v>0.6/1  KV ,CU/XLPE/STA/PVC ; 4C X 300 SQMM</v>
          </cell>
          <cell r="N128" t="str">
            <v>0.6/1  KV ,CU/XLPE/STA/PVC ; 6-4C X 300 SQMM</v>
          </cell>
          <cell r="O128">
            <v>300</v>
          </cell>
          <cell r="P128">
            <v>6</v>
          </cell>
          <cell r="Q128">
            <v>4</v>
          </cell>
          <cell r="R128">
            <v>69.5</v>
          </cell>
          <cell r="S128">
            <v>19</v>
          </cell>
          <cell r="T128">
            <v>6</v>
          </cell>
          <cell r="U128">
            <v>1</v>
          </cell>
          <cell r="V128">
            <v>337</v>
          </cell>
          <cell r="W128">
            <v>16</v>
          </cell>
          <cell r="X128">
            <v>1</v>
          </cell>
          <cell r="Y128">
            <v>1</v>
          </cell>
          <cell r="Z128">
            <v>16.850000000000001</v>
          </cell>
          <cell r="AA128">
            <v>397.85</v>
          </cell>
          <cell r="AB128">
            <v>2387.1000000000004</v>
          </cell>
          <cell r="AC128">
            <v>0</v>
          </cell>
          <cell r="AD128">
            <v>1</v>
          </cell>
          <cell r="AE128">
            <v>1</v>
          </cell>
          <cell r="AF128">
            <v>0</v>
          </cell>
          <cell r="AG128" t="str">
            <v>M75</v>
          </cell>
          <cell r="AH128" t="str">
            <v>ARMOUR</v>
          </cell>
          <cell r="AI128">
            <v>6</v>
          </cell>
          <cell r="AJ128">
            <v>6</v>
          </cell>
          <cell r="AK128">
            <v>48</v>
          </cell>
          <cell r="AL128">
            <v>1000</v>
          </cell>
          <cell r="AM128">
            <v>12</v>
          </cell>
          <cell r="AN128">
            <v>0</v>
          </cell>
          <cell r="AP128" t="str">
            <v>M</v>
          </cell>
          <cell r="AQ128">
            <v>0</v>
          </cell>
          <cell r="AR128" t="str">
            <v>LOW</v>
          </cell>
          <cell r="AS128" t="str">
            <v>SUBSTATION 491</v>
          </cell>
          <cell r="AT128" t="str">
            <v>MCC-491-XXX-A</v>
          </cell>
          <cell r="AU128" t="str">
            <v>.</v>
          </cell>
          <cell r="AV128">
            <v>0</v>
          </cell>
          <cell r="AW128">
            <v>0</v>
          </cell>
          <cell r="AX128">
            <v>0</v>
          </cell>
        </row>
        <row r="129">
          <cell r="A129">
            <v>51</v>
          </cell>
          <cell r="B129" t="str">
            <v>461.EH901</v>
          </cell>
          <cell r="D129" t="str">
            <v>461.EH901-P</v>
          </cell>
          <cell r="F129" t="str">
            <v>FEEDER FOR 461.EH901</v>
          </cell>
          <cell r="G129">
            <v>380</v>
          </cell>
          <cell r="H129" t="str">
            <v>200 HP</v>
          </cell>
          <cell r="I129">
            <v>149.19999999999999</v>
          </cell>
          <cell r="J129" t="str">
            <v>MCC-491-XXX-A</v>
          </cell>
          <cell r="K129" t="str">
            <v>UG</v>
          </cell>
          <cell r="L129" t="str">
            <v>461.EH901</v>
          </cell>
          <cell r="M129" t="str">
            <v>0.6/1  KV ,CU/XLPE/STA/PVC ; 4C X 300 SQMM</v>
          </cell>
          <cell r="N129" t="str">
            <v>0.6/1  KV ,CU/XLPE/STA/PVC ; 6-4C X 300 SQMM</v>
          </cell>
          <cell r="O129">
            <v>300</v>
          </cell>
          <cell r="P129">
            <v>6</v>
          </cell>
          <cell r="Q129">
            <v>4</v>
          </cell>
          <cell r="R129">
            <v>69.5</v>
          </cell>
          <cell r="S129">
            <v>19</v>
          </cell>
          <cell r="T129">
            <v>6</v>
          </cell>
          <cell r="U129">
            <v>1</v>
          </cell>
          <cell r="V129">
            <v>337</v>
          </cell>
          <cell r="W129">
            <v>16</v>
          </cell>
          <cell r="X129">
            <v>1</v>
          </cell>
          <cell r="Y129">
            <v>1</v>
          </cell>
          <cell r="Z129">
            <v>16.850000000000001</v>
          </cell>
          <cell r="AA129">
            <v>397.85</v>
          </cell>
          <cell r="AB129">
            <v>2387.1000000000004</v>
          </cell>
          <cell r="AC129">
            <v>0</v>
          </cell>
          <cell r="AD129">
            <v>1</v>
          </cell>
          <cell r="AE129">
            <v>1</v>
          </cell>
          <cell r="AF129">
            <v>0</v>
          </cell>
          <cell r="AG129" t="str">
            <v>M75</v>
          </cell>
          <cell r="AH129" t="str">
            <v>ARMOUR</v>
          </cell>
          <cell r="AI129">
            <v>6</v>
          </cell>
          <cell r="AJ129">
            <v>6</v>
          </cell>
          <cell r="AK129">
            <v>48</v>
          </cell>
          <cell r="AL129">
            <v>1000</v>
          </cell>
          <cell r="AM129">
            <v>12</v>
          </cell>
          <cell r="AN129">
            <v>0</v>
          </cell>
          <cell r="AP129" t="str">
            <v>M</v>
          </cell>
          <cell r="AQ129">
            <v>0</v>
          </cell>
          <cell r="AR129" t="str">
            <v>LOW</v>
          </cell>
          <cell r="AS129" t="str">
            <v>SUBSTATION 491</v>
          </cell>
          <cell r="AT129" t="str">
            <v>MCC-491-XXX-A</v>
          </cell>
          <cell r="AU129" t="str">
            <v>.</v>
          </cell>
          <cell r="AV129">
            <v>0</v>
          </cell>
          <cell r="AW129">
            <v>0</v>
          </cell>
          <cell r="AX129">
            <v>0</v>
          </cell>
        </row>
        <row r="130">
          <cell r="A130">
            <v>52</v>
          </cell>
          <cell r="B130" t="str">
            <v>461.EH901-A</v>
          </cell>
          <cell r="D130" t="str">
            <v>461.EH901-A-P</v>
          </cell>
          <cell r="F130" t="str">
            <v>-</v>
          </cell>
          <cell r="G130">
            <v>380</v>
          </cell>
          <cell r="H130" t="str">
            <v>200 HP</v>
          </cell>
          <cell r="I130">
            <v>149.19999999999999</v>
          </cell>
          <cell r="J130" t="str">
            <v>MCC-491-XXX-A</v>
          </cell>
          <cell r="K130" t="str">
            <v>UG</v>
          </cell>
          <cell r="L130" t="str">
            <v>461.EH901-A</v>
          </cell>
          <cell r="M130" t="str">
            <v>0.6/1  KV ,CU/XLPE/STA/PVC ; 4C X 300 SQMM</v>
          </cell>
          <cell r="N130" t="str">
            <v>0.6/1  KV ,CU/XLPE/STA/PVC ; 6-4C X 300 SQMM</v>
          </cell>
          <cell r="O130">
            <v>300</v>
          </cell>
          <cell r="P130">
            <v>6</v>
          </cell>
          <cell r="Q130">
            <v>4</v>
          </cell>
          <cell r="R130">
            <v>69.5</v>
          </cell>
          <cell r="S130">
            <v>19</v>
          </cell>
          <cell r="T130">
            <v>6</v>
          </cell>
          <cell r="U130">
            <v>1</v>
          </cell>
          <cell r="V130">
            <v>337</v>
          </cell>
          <cell r="W130">
            <v>16</v>
          </cell>
          <cell r="X130">
            <v>1</v>
          </cell>
          <cell r="Y130">
            <v>1</v>
          </cell>
          <cell r="Z130">
            <v>16.850000000000001</v>
          </cell>
          <cell r="AA130">
            <v>397.85</v>
          </cell>
          <cell r="AB130">
            <v>2387.1000000000004</v>
          </cell>
          <cell r="AC130">
            <v>0</v>
          </cell>
          <cell r="AD130">
            <v>1</v>
          </cell>
          <cell r="AE130">
            <v>1</v>
          </cell>
          <cell r="AF130">
            <v>0</v>
          </cell>
          <cell r="AG130" t="str">
            <v>M75</v>
          </cell>
          <cell r="AH130" t="str">
            <v>ARMOUR</v>
          </cell>
          <cell r="AI130">
            <v>6</v>
          </cell>
          <cell r="AJ130">
            <v>6</v>
          </cell>
          <cell r="AK130">
            <v>48</v>
          </cell>
          <cell r="AL130">
            <v>1000</v>
          </cell>
          <cell r="AM130">
            <v>12</v>
          </cell>
          <cell r="AN130">
            <v>0</v>
          </cell>
          <cell r="AP130" t="str">
            <v>M</v>
          </cell>
          <cell r="AQ130">
            <v>0</v>
          </cell>
          <cell r="AR130" t="str">
            <v>LOW</v>
          </cell>
          <cell r="AS130" t="str">
            <v>SUBSTATION 491</v>
          </cell>
          <cell r="AT130" t="str">
            <v>MCC-491-XXX-A</v>
          </cell>
          <cell r="AU130" t="str">
            <v>.</v>
          </cell>
          <cell r="AV130">
            <v>0</v>
          </cell>
          <cell r="AW130">
            <v>0</v>
          </cell>
          <cell r="AX130">
            <v>0</v>
          </cell>
        </row>
        <row r="131">
          <cell r="A131">
            <v>53</v>
          </cell>
          <cell r="B131" t="str">
            <v>461.EH901-B</v>
          </cell>
          <cell r="D131" t="str">
            <v>461.EH901-B-P</v>
          </cell>
          <cell r="F131" t="str">
            <v>-</v>
          </cell>
          <cell r="G131">
            <v>380</v>
          </cell>
          <cell r="H131" t="str">
            <v>200 HP</v>
          </cell>
          <cell r="I131">
            <v>149.19999999999999</v>
          </cell>
          <cell r="J131" t="str">
            <v>MCC-491-XXX-A</v>
          </cell>
          <cell r="K131" t="str">
            <v>UG</v>
          </cell>
          <cell r="L131" t="str">
            <v>461.EH901-B</v>
          </cell>
          <cell r="M131" t="str">
            <v>0.6/1  KV ,CU/XLPE/STA/PVC ; 4C X 300 SQMM</v>
          </cell>
          <cell r="N131" t="str">
            <v>0.6/1  KV ,CU/XLPE/STA/PVC ; 6-4C X 300 SQMM</v>
          </cell>
          <cell r="O131">
            <v>300</v>
          </cell>
          <cell r="P131">
            <v>6</v>
          </cell>
          <cell r="Q131">
            <v>4</v>
          </cell>
          <cell r="R131">
            <v>69.5</v>
          </cell>
          <cell r="S131">
            <v>19</v>
          </cell>
          <cell r="T131">
            <v>6</v>
          </cell>
          <cell r="U131">
            <v>1</v>
          </cell>
          <cell r="V131">
            <v>337</v>
          </cell>
          <cell r="W131">
            <v>16</v>
          </cell>
          <cell r="X131">
            <v>1</v>
          </cell>
          <cell r="Y131">
            <v>1</v>
          </cell>
          <cell r="Z131">
            <v>16.850000000000001</v>
          </cell>
          <cell r="AA131">
            <v>397.85</v>
          </cell>
          <cell r="AB131">
            <v>2387.1000000000004</v>
          </cell>
          <cell r="AC131">
            <v>0</v>
          </cell>
          <cell r="AD131">
            <v>1</v>
          </cell>
          <cell r="AE131">
            <v>1</v>
          </cell>
          <cell r="AF131">
            <v>0</v>
          </cell>
          <cell r="AG131" t="str">
            <v>M75</v>
          </cell>
          <cell r="AH131" t="str">
            <v>ARMOUR</v>
          </cell>
          <cell r="AI131">
            <v>6</v>
          </cell>
          <cell r="AJ131">
            <v>6</v>
          </cell>
          <cell r="AK131">
            <v>48</v>
          </cell>
          <cell r="AL131">
            <v>1000</v>
          </cell>
          <cell r="AM131">
            <v>12</v>
          </cell>
          <cell r="AN131">
            <v>0</v>
          </cell>
          <cell r="AP131" t="str">
            <v>M</v>
          </cell>
          <cell r="AQ131">
            <v>0</v>
          </cell>
          <cell r="AR131" t="str">
            <v>LOW</v>
          </cell>
          <cell r="AS131" t="str">
            <v>SUBSTATION 491</v>
          </cell>
          <cell r="AT131" t="str">
            <v>MCC-491-XXX-A</v>
          </cell>
          <cell r="AU131" t="str">
            <v>.</v>
          </cell>
          <cell r="AV131">
            <v>0</v>
          </cell>
          <cell r="AW131">
            <v>0</v>
          </cell>
          <cell r="AX131">
            <v>0</v>
          </cell>
        </row>
        <row r="132">
          <cell r="A132">
            <v>54</v>
          </cell>
          <cell r="B132" t="str">
            <v>461.EH901-C</v>
          </cell>
          <cell r="D132" t="str">
            <v>461.EH901-C-P</v>
          </cell>
          <cell r="F132" t="str">
            <v>-</v>
          </cell>
          <cell r="G132">
            <v>380</v>
          </cell>
          <cell r="H132" t="str">
            <v>200 HP</v>
          </cell>
          <cell r="I132">
            <v>149.19999999999999</v>
          </cell>
          <cell r="J132" t="str">
            <v>MCC-491-XXX-A</v>
          </cell>
          <cell r="K132" t="str">
            <v>UG</v>
          </cell>
          <cell r="L132" t="str">
            <v>461.EH901-C</v>
          </cell>
          <cell r="M132" t="str">
            <v>0.6/1  KV ,CU/XLPE/STA/PVC ; 4C X 300 SQMM</v>
          </cell>
          <cell r="N132" t="str">
            <v>0.6/1  KV ,CU/XLPE/STA/PVC ; 6-4C X 300 SQMM</v>
          </cell>
          <cell r="O132">
            <v>300</v>
          </cell>
          <cell r="P132">
            <v>6</v>
          </cell>
          <cell r="Q132">
            <v>4</v>
          </cell>
          <cell r="R132">
            <v>69.5</v>
          </cell>
          <cell r="S132">
            <v>19</v>
          </cell>
          <cell r="T132">
            <v>6</v>
          </cell>
          <cell r="U132">
            <v>1</v>
          </cell>
          <cell r="V132">
            <v>337</v>
          </cell>
          <cell r="W132">
            <v>16</v>
          </cell>
          <cell r="X132">
            <v>1</v>
          </cell>
          <cell r="Y132">
            <v>1</v>
          </cell>
          <cell r="Z132">
            <v>16.850000000000001</v>
          </cell>
          <cell r="AA132">
            <v>397.85</v>
          </cell>
          <cell r="AB132">
            <v>2387.1000000000004</v>
          </cell>
          <cell r="AC132">
            <v>0</v>
          </cell>
          <cell r="AD132">
            <v>1</v>
          </cell>
          <cell r="AE132">
            <v>1</v>
          </cell>
          <cell r="AF132">
            <v>0</v>
          </cell>
          <cell r="AG132" t="str">
            <v>M75</v>
          </cell>
          <cell r="AH132" t="str">
            <v>ARMOUR</v>
          </cell>
          <cell r="AI132">
            <v>6</v>
          </cell>
          <cell r="AJ132">
            <v>6</v>
          </cell>
          <cell r="AK132">
            <v>48</v>
          </cell>
          <cell r="AL132">
            <v>1000</v>
          </cell>
          <cell r="AM132">
            <v>12</v>
          </cell>
          <cell r="AN132">
            <v>0</v>
          </cell>
          <cell r="AP132" t="str">
            <v>M</v>
          </cell>
          <cell r="AQ132">
            <v>0</v>
          </cell>
          <cell r="AR132" t="str">
            <v>LOW</v>
          </cell>
          <cell r="AS132" t="str">
            <v>SUBSTATION 491</v>
          </cell>
          <cell r="AT132" t="str">
            <v>MCC-491-XXX-A</v>
          </cell>
          <cell r="AU132" t="str">
            <v>.</v>
          </cell>
          <cell r="AV132">
            <v>0</v>
          </cell>
          <cell r="AW132">
            <v>0</v>
          </cell>
          <cell r="AX132">
            <v>0</v>
          </cell>
        </row>
        <row r="133">
          <cell r="A133">
            <v>55</v>
          </cell>
          <cell r="B133" t="str">
            <v>461.-ROLL</v>
          </cell>
          <cell r="D133" t="str">
            <v>461.-ROLL-P</v>
          </cell>
          <cell r="F133" t="str">
            <v>FEEDER FOR ROOL</v>
          </cell>
          <cell r="G133">
            <v>380</v>
          </cell>
          <cell r="H133" t="str">
            <v>200 HP</v>
          </cell>
          <cell r="I133">
            <v>149.19999999999999</v>
          </cell>
          <cell r="J133" t="str">
            <v>MCC-491-XXX-A</v>
          </cell>
          <cell r="K133" t="str">
            <v>UG</v>
          </cell>
          <cell r="L133" t="str">
            <v>461.-ROLL</v>
          </cell>
          <cell r="M133" t="str">
            <v>0.6/1  KV ,CU/XLPE/STA/PVC ; 4C X 300 SQMM</v>
          </cell>
          <cell r="N133" t="str">
            <v>0.6/1  KV ,CU/XLPE/STA/PVC ; 6-4C X 300 SQMM</v>
          </cell>
          <cell r="O133">
            <v>300</v>
          </cell>
          <cell r="P133">
            <v>6</v>
          </cell>
          <cell r="Q133">
            <v>4</v>
          </cell>
          <cell r="R133">
            <v>69.5</v>
          </cell>
          <cell r="S133">
            <v>19</v>
          </cell>
          <cell r="T133">
            <v>6</v>
          </cell>
          <cell r="U133">
            <v>1</v>
          </cell>
          <cell r="V133">
            <v>337</v>
          </cell>
          <cell r="W133">
            <v>16</v>
          </cell>
          <cell r="X133">
            <v>1</v>
          </cell>
          <cell r="Y133">
            <v>1</v>
          </cell>
          <cell r="Z133">
            <v>16.850000000000001</v>
          </cell>
          <cell r="AA133">
            <v>397.85</v>
          </cell>
          <cell r="AB133">
            <v>2387.1000000000004</v>
          </cell>
          <cell r="AC133">
            <v>0</v>
          </cell>
          <cell r="AD133">
            <v>1</v>
          </cell>
          <cell r="AE133">
            <v>1</v>
          </cell>
          <cell r="AF133">
            <v>0</v>
          </cell>
          <cell r="AG133" t="str">
            <v>M75</v>
          </cell>
          <cell r="AH133" t="str">
            <v>ARMOUR</v>
          </cell>
          <cell r="AI133">
            <v>6</v>
          </cell>
          <cell r="AJ133">
            <v>6</v>
          </cell>
          <cell r="AK133">
            <v>48</v>
          </cell>
          <cell r="AL133">
            <v>1000</v>
          </cell>
          <cell r="AM133">
            <v>12</v>
          </cell>
          <cell r="AN133">
            <v>0</v>
          </cell>
          <cell r="AP133" t="str">
            <v>M</v>
          </cell>
          <cell r="AQ133">
            <v>0</v>
          </cell>
          <cell r="AR133" t="str">
            <v>LOW</v>
          </cell>
          <cell r="AS133" t="str">
            <v>SUBSTATION 491</v>
          </cell>
          <cell r="AT133" t="str">
            <v>MCC-491-XXX-A</v>
          </cell>
          <cell r="AU133" t="str">
            <v>.</v>
          </cell>
          <cell r="AV133">
            <v>0</v>
          </cell>
          <cell r="AW133">
            <v>0</v>
          </cell>
          <cell r="AX133">
            <v>0</v>
          </cell>
        </row>
        <row r="134">
          <cell r="A134">
            <v>56</v>
          </cell>
          <cell r="B134" t="str">
            <v>461.-ROLL-A</v>
          </cell>
          <cell r="D134" t="str">
            <v>461.-ROLL-A-P</v>
          </cell>
          <cell r="F134" t="str">
            <v>-</v>
          </cell>
          <cell r="G134">
            <v>380</v>
          </cell>
          <cell r="H134" t="str">
            <v>200 HP</v>
          </cell>
          <cell r="I134">
            <v>149.19999999999999</v>
          </cell>
          <cell r="J134" t="str">
            <v>MCC-491-XXX-A</v>
          </cell>
          <cell r="K134" t="str">
            <v>UG</v>
          </cell>
          <cell r="L134" t="str">
            <v>461.-ROLL-A</v>
          </cell>
          <cell r="M134" t="str">
            <v>0.6/1  KV ,CU/XLPE/STA/PVC ; 4C X 300 SQMM</v>
          </cell>
          <cell r="N134" t="str">
            <v>0.6/1  KV ,CU/XLPE/STA/PVC ; 6-4C X 300 SQMM</v>
          </cell>
          <cell r="O134">
            <v>300</v>
          </cell>
          <cell r="P134">
            <v>6</v>
          </cell>
          <cell r="Q134">
            <v>4</v>
          </cell>
          <cell r="R134">
            <v>69.5</v>
          </cell>
          <cell r="S134">
            <v>19</v>
          </cell>
          <cell r="T134">
            <v>6</v>
          </cell>
          <cell r="U134">
            <v>1</v>
          </cell>
          <cell r="V134">
            <v>337</v>
          </cell>
          <cell r="W134">
            <v>16</v>
          </cell>
          <cell r="X134">
            <v>1</v>
          </cell>
          <cell r="Y134">
            <v>1</v>
          </cell>
          <cell r="Z134">
            <v>16.850000000000001</v>
          </cell>
          <cell r="AA134">
            <v>397.85</v>
          </cell>
          <cell r="AB134">
            <v>2387.1000000000004</v>
          </cell>
          <cell r="AC134">
            <v>0</v>
          </cell>
          <cell r="AD134">
            <v>1</v>
          </cell>
          <cell r="AE134">
            <v>1</v>
          </cell>
          <cell r="AF134">
            <v>0</v>
          </cell>
          <cell r="AG134" t="str">
            <v>M75</v>
          </cell>
          <cell r="AH134" t="str">
            <v>ARMOUR</v>
          </cell>
          <cell r="AI134">
            <v>6</v>
          </cell>
          <cell r="AJ134">
            <v>6</v>
          </cell>
          <cell r="AK134">
            <v>48</v>
          </cell>
          <cell r="AL134">
            <v>1000</v>
          </cell>
          <cell r="AM134">
            <v>12</v>
          </cell>
          <cell r="AN134">
            <v>0</v>
          </cell>
          <cell r="AP134" t="str">
            <v>M</v>
          </cell>
          <cell r="AQ134">
            <v>0</v>
          </cell>
          <cell r="AR134" t="str">
            <v>LOW</v>
          </cell>
          <cell r="AS134" t="str">
            <v>SUBSTATION 491</v>
          </cell>
          <cell r="AT134" t="str">
            <v>MCC-491-XXX-A</v>
          </cell>
          <cell r="AU134" t="str">
            <v>.</v>
          </cell>
          <cell r="AV134">
            <v>0</v>
          </cell>
          <cell r="AW134">
            <v>0</v>
          </cell>
          <cell r="AX134">
            <v>0</v>
          </cell>
        </row>
        <row r="135">
          <cell r="A135">
            <v>57</v>
          </cell>
          <cell r="B135" t="str">
            <v>461.-ROLL-B</v>
          </cell>
          <cell r="D135" t="str">
            <v>461.-ROLL-B-P</v>
          </cell>
          <cell r="F135" t="str">
            <v>-</v>
          </cell>
          <cell r="G135">
            <v>380</v>
          </cell>
          <cell r="H135" t="str">
            <v>200 HP</v>
          </cell>
          <cell r="I135">
            <v>149.19999999999999</v>
          </cell>
          <cell r="J135" t="str">
            <v>MCC-491-XXX-A</v>
          </cell>
          <cell r="K135" t="str">
            <v>UG</v>
          </cell>
          <cell r="L135" t="str">
            <v>461.-ROLL-B</v>
          </cell>
          <cell r="M135" t="str">
            <v>0.6/1  KV ,CU/XLPE/STA/PVC ; 4C X 300 SQMM</v>
          </cell>
          <cell r="N135" t="str">
            <v>0.6/1  KV ,CU/XLPE/STA/PVC ; 6-4C X 300 SQMM</v>
          </cell>
          <cell r="O135">
            <v>300</v>
          </cell>
          <cell r="P135">
            <v>6</v>
          </cell>
          <cell r="Q135">
            <v>4</v>
          </cell>
          <cell r="R135">
            <v>69.5</v>
          </cell>
          <cell r="S135">
            <v>19</v>
          </cell>
          <cell r="T135">
            <v>6</v>
          </cell>
          <cell r="U135">
            <v>1</v>
          </cell>
          <cell r="V135">
            <v>337</v>
          </cell>
          <cell r="W135">
            <v>16</v>
          </cell>
          <cell r="X135">
            <v>1</v>
          </cell>
          <cell r="Y135">
            <v>1</v>
          </cell>
          <cell r="Z135">
            <v>16.850000000000001</v>
          </cell>
          <cell r="AA135">
            <v>397.85</v>
          </cell>
          <cell r="AB135">
            <v>2387.1000000000004</v>
          </cell>
          <cell r="AC135">
            <v>0</v>
          </cell>
          <cell r="AD135">
            <v>1</v>
          </cell>
          <cell r="AE135">
            <v>1</v>
          </cell>
          <cell r="AF135">
            <v>0</v>
          </cell>
          <cell r="AG135" t="str">
            <v>M75</v>
          </cell>
          <cell r="AH135" t="str">
            <v>ARMOUR</v>
          </cell>
          <cell r="AI135">
            <v>6</v>
          </cell>
          <cell r="AJ135">
            <v>6</v>
          </cell>
          <cell r="AK135">
            <v>48</v>
          </cell>
          <cell r="AL135">
            <v>1000</v>
          </cell>
          <cell r="AM135">
            <v>12</v>
          </cell>
          <cell r="AN135">
            <v>0</v>
          </cell>
          <cell r="AP135" t="str">
            <v>M</v>
          </cell>
          <cell r="AQ135">
            <v>0</v>
          </cell>
          <cell r="AR135" t="str">
            <v>LOW</v>
          </cell>
          <cell r="AS135" t="str">
            <v>SUBSTATION 491</v>
          </cell>
          <cell r="AT135" t="str">
            <v>MCC-491-XXX-A</v>
          </cell>
          <cell r="AU135" t="str">
            <v>.</v>
          </cell>
          <cell r="AV135">
            <v>0</v>
          </cell>
          <cell r="AW135">
            <v>0</v>
          </cell>
          <cell r="AX135">
            <v>0</v>
          </cell>
        </row>
        <row r="136">
          <cell r="A136">
            <v>0</v>
          </cell>
          <cell r="B136">
            <v>0</v>
          </cell>
          <cell r="D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P136">
            <v>0</v>
          </cell>
          <cell r="AQ136">
            <v>0</v>
          </cell>
          <cell r="AR136">
            <v>0</v>
          </cell>
          <cell r="AS136">
            <v>0</v>
          </cell>
          <cell r="AT136">
            <v>0</v>
          </cell>
          <cell r="AU136">
            <v>0</v>
          </cell>
          <cell r="AV136">
            <v>0</v>
          </cell>
          <cell r="AW136">
            <v>0</v>
          </cell>
          <cell r="AX136">
            <v>0</v>
          </cell>
        </row>
        <row r="139">
          <cell r="C139" t="str">
            <v>NOTE :</v>
          </cell>
        </row>
        <row r="140">
          <cell r="C140">
            <v>1</v>
          </cell>
          <cell r="D140" t="str">
            <v>not real power consumtions</v>
          </cell>
        </row>
        <row r="141">
          <cell r="C141">
            <v>2</v>
          </cell>
          <cell r="D141" t="str">
            <v>Cable Power Mengunakan Catalog GT Kabel Indonesia</v>
          </cell>
        </row>
        <row r="147">
          <cell r="A147" t="str">
            <v>NO.</v>
          </cell>
          <cell r="B147" t="str">
            <v>EQUIPMENT NO.</v>
          </cell>
          <cell r="D147" t="str">
            <v>CABLE TAG NUMBER</v>
          </cell>
          <cell r="F147" t="str">
            <v>SERVICE</v>
          </cell>
          <cell r="G147" t="str">
            <v>VOLT</v>
          </cell>
          <cell r="H147" t="str">
            <v>RATED OUTPUT</v>
          </cell>
          <cell r="I147" t="str">
            <v>RATED OUTPUT</v>
          </cell>
          <cell r="J147" t="str">
            <v>FROM</v>
          </cell>
          <cell r="K147" t="str">
            <v>VIA</v>
          </cell>
          <cell r="L147" t="str">
            <v>TO</v>
          </cell>
          <cell r="N147" t="str">
            <v>CABLE  SPECIFICATION  &amp; SIZE</v>
          </cell>
          <cell r="S147" t="str">
            <v>L1 (a+b)</v>
          </cell>
          <cell r="T147" t="str">
            <v>L1( c+d+e)</v>
          </cell>
          <cell r="U147" t="str">
            <v>L1(f)</v>
          </cell>
          <cell r="V147" t="str">
            <v>L2 (H)</v>
          </cell>
          <cell r="W147" t="str">
            <v>L2 (V)</v>
          </cell>
          <cell r="X147" t="str">
            <v>L3 (a)</v>
          </cell>
          <cell r="Y147" t="str">
            <v>L3(b)</v>
          </cell>
          <cell r="Z147" t="str">
            <v>SNAKE LOSS</v>
          </cell>
          <cell r="AA147" t="str">
            <v xml:space="preserve">TOTAL CABLE </v>
          </cell>
          <cell r="AC147" t="str">
            <v>FROM</v>
          </cell>
          <cell r="AE147" t="str">
            <v>TO</v>
          </cell>
          <cell r="AG147" t="str">
            <v>CABLE GLAND</v>
          </cell>
          <cell r="AK147" t="str">
            <v>CABLE LUG</v>
          </cell>
          <cell r="AL147" t="str">
            <v>SPLICING KIT</v>
          </cell>
        </row>
        <row r="148">
          <cell r="M148" t="str">
            <v>SPECIFICATION</v>
          </cell>
          <cell r="N148" t="str">
            <v>SPECIFICATION</v>
          </cell>
          <cell r="O148" t="str">
            <v>SIZE</v>
          </cell>
          <cell r="P148" t="str">
            <v>NO. OF CABLE</v>
          </cell>
          <cell r="Q148" t="str">
            <v>CORE</v>
          </cell>
          <cell r="R148" t="str">
            <v>OD</v>
          </cell>
          <cell r="S148" t="str">
            <v>S/S INSIDE</v>
          </cell>
          <cell r="T148" t="str">
            <v>S/S VERTICAL</v>
          </cell>
          <cell r="U148" t="str">
            <v>TERMINATION</v>
          </cell>
          <cell r="V148" t="str">
            <v>HORIZONTAL</v>
          </cell>
          <cell r="W148" t="str">
            <v>VERTICAL</v>
          </cell>
          <cell r="X148" t="str">
            <v>S/S DEPTH</v>
          </cell>
          <cell r="Y148" t="str">
            <v>TERMINATION</v>
          </cell>
          <cell r="Z148" t="str">
            <v>3% of L2 (H)</v>
          </cell>
          <cell r="AA148" t="str">
            <v>LENGTH</v>
          </cell>
          <cell r="AB148" t="str">
            <v>TOTAL LENGTH</v>
          </cell>
          <cell r="AC148" t="str">
            <v>HAZARD</v>
          </cell>
          <cell r="AD148" t="str">
            <v>NON HAZARD</v>
          </cell>
          <cell r="AE148" t="str">
            <v>HAZARD</v>
          </cell>
          <cell r="AF148" t="str">
            <v>NON HAZARD</v>
          </cell>
          <cell r="AG148" t="str">
            <v>SIZE</v>
          </cell>
          <cell r="AH148" t="str">
            <v>TYPE</v>
          </cell>
          <cell r="AI148" t="str">
            <v>HAZARD</v>
          </cell>
          <cell r="AJ148" t="str">
            <v>NON HAZARD</v>
          </cell>
          <cell r="AK148" t="str">
            <v>SUM</v>
          </cell>
          <cell r="AL148" t="str">
            <v>CSL</v>
          </cell>
          <cell r="AM148" t="str">
            <v>SUM</v>
          </cell>
          <cell r="AN148" t="str">
            <v>REMARKS</v>
          </cell>
        </row>
        <row r="149">
          <cell r="G149" t="str">
            <v>KV</v>
          </cell>
          <cell r="H149" t="str">
            <v>-</v>
          </cell>
          <cell r="I149" t="str">
            <v>KW</v>
          </cell>
          <cell r="O149" t="str">
            <v>sqmm</v>
          </cell>
          <cell r="P149" t="str">
            <v>EA</v>
          </cell>
          <cell r="Q149" t="str">
            <v>-</v>
          </cell>
          <cell r="R149" t="str">
            <v>sqmm</v>
          </cell>
          <cell r="S149" t="str">
            <v>m</v>
          </cell>
          <cell r="T149" t="str">
            <v>m</v>
          </cell>
          <cell r="U149" t="str">
            <v>m</v>
          </cell>
          <cell r="V149" t="str">
            <v>m</v>
          </cell>
          <cell r="W149" t="str">
            <v>m</v>
          </cell>
          <cell r="X149" t="str">
            <v>m</v>
          </cell>
          <cell r="Y149" t="str">
            <v>m</v>
          </cell>
          <cell r="Z149" t="str">
            <v>m</v>
          </cell>
          <cell r="AA149" t="str">
            <v>m</v>
          </cell>
          <cell r="AB149" t="str">
            <v>m</v>
          </cell>
          <cell r="AC149" t="str">
            <v>EA</v>
          </cell>
          <cell r="AD149" t="str">
            <v>EA</v>
          </cell>
          <cell r="AE149" t="str">
            <v>EA</v>
          </cell>
          <cell r="AF149" t="str">
            <v>EA</v>
          </cell>
          <cell r="AG149" t="str">
            <v>-</v>
          </cell>
          <cell r="AH149" t="str">
            <v>-</v>
          </cell>
          <cell r="AI149" t="str">
            <v>EA</v>
          </cell>
          <cell r="AJ149" t="str">
            <v>EA</v>
          </cell>
          <cell r="AK149" t="str">
            <v>EA</v>
          </cell>
          <cell r="AL149" t="str">
            <v>m</v>
          </cell>
          <cell r="AM149" t="str">
            <v>EA</v>
          </cell>
        </row>
        <row r="150">
          <cell r="B150">
            <v>0</v>
          </cell>
          <cell r="D150" t="str">
            <v>SUBSTATION 491</v>
          </cell>
          <cell r="AP150" t="str">
            <v>TYPE</v>
          </cell>
          <cell r="AQ150" t="str">
            <v>STATUS</v>
          </cell>
          <cell r="AR150" t="str">
            <v>SYSTEM</v>
          </cell>
          <cell r="AS150" t="str">
            <v>SUBSTATION</v>
          </cell>
          <cell r="AT150" t="str">
            <v>MCC STATION</v>
          </cell>
          <cell r="AU150" t="str">
            <v>IKPT</v>
          </cell>
          <cell r="AV150" t="str">
            <v>SPARE1</v>
          </cell>
          <cell r="AW150" t="str">
            <v>SPARE2</v>
          </cell>
          <cell r="AX150" t="str">
            <v>SPARE3</v>
          </cell>
        </row>
        <row r="151">
          <cell r="D151" t="str">
            <v>MCC-491-XXX-C</v>
          </cell>
        </row>
        <row r="152">
          <cell r="A152">
            <v>1</v>
          </cell>
          <cell r="B152" t="str">
            <v>471.PN121</v>
          </cell>
          <cell r="D152" t="str">
            <v>471.PN121-P</v>
          </cell>
          <cell r="F152" t="str">
            <v>PENEUMATIC HAMMER</v>
          </cell>
          <cell r="G152">
            <v>380</v>
          </cell>
          <cell r="H152" t="str">
            <v>200 HP</v>
          </cell>
          <cell r="I152">
            <v>149.19999999999999</v>
          </cell>
          <cell r="J152" t="str">
            <v>MCC-491-XXX-A</v>
          </cell>
          <cell r="K152" t="str">
            <v>UG</v>
          </cell>
          <cell r="L152" t="str">
            <v>471.PN121</v>
          </cell>
          <cell r="M152" t="str">
            <v>0.6/1  KV ,CU/XLPE/STA/PVC ; 4C X 300 SQMM</v>
          </cell>
          <cell r="N152" t="str">
            <v>0.6/1  KV ,CU/XLPE/STA/PVC ; 6-4C X 300 SQMM</v>
          </cell>
          <cell r="O152">
            <v>300</v>
          </cell>
          <cell r="P152">
            <v>6</v>
          </cell>
          <cell r="Q152">
            <v>4</v>
          </cell>
          <cell r="R152">
            <v>69.5</v>
          </cell>
          <cell r="S152">
            <v>19</v>
          </cell>
          <cell r="T152">
            <v>6</v>
          </cell>
          <cell r="U152">
            <v>1</v>
          </cell>
          <cell r="V152">
            <v>337</v>
          </cell>
          <cell r="W152">
            <v>16</v>
          </cell>
          <cell r="X152">
            <v>1</v>
          </cell>
          <cell r="Y152">
            <v>1</v>
          </cell>
          <cell r="Z152">
            <v>16.850000000000001</v>
          </cell>
          <cell r="AA152">
            <v>397.85</v>
          </cell>
          <cell r="AB152">
            <v>2387.1000000000004</v>
          </cell>
          <cell r="AC152">
            <v>0</v>
          </cell>
          <cell r="AD152">
            <v>1</v>
          </cell>
          <cell r="AE152">
            <v>1</v>
          </cell>
          <cell r="AF152">
            <v>0</v>
          </cell>
          <cell r="AG152" t="str">
            <v>M75</v>
          </cell>
          <cell r="AH152" t="str">
            <v>ARMOUR</v>
          </cell>
          <cell r="AI152">
            <v>6</v>
          </cell>
          <cell r="AJ152">
            <v>6</v>
          </cell>
          <cell r="AK152">
            <v>48</v>
          </cell>
          <cell r="AL152">
            <v>1000</v>
          </cell>
          <cell r="AM152">
            <v>12</v>
          </cell>
          <cell r="AN152">
            <v>0</v>
          </cell>
          <cell r="AP152" t="str">
            <v>M</v>
          </cell>
          <cell r="AQ152">
            <v>0</v>
          </cell>
          <cell r="AR152" t="str">
            <v>LOW</v>
          </cell>
          <cell r="AS152" t="str">
            <v>SUBSTATION 491</v>
          </cell>
          <cell r="AT152" t="str">
            <v>MCC-491-XXX-A</v>
          </cell>
          <cell r="AU152" t="str">
            <v>.</v>
          </cell>
          <cell r="AV152">
            <v>0</v>
          </cell>
          <cell r="AW152">
            <v>0</v>
          </cell>
          <cell r="AX152">
            <v>0</v>
          </cell>
        </row>
        <row r="153">
          <cell r="A153">
            <v>2</v>
          </cell>
          <cell r="B153" t="str">
            <v>471.SC151</v>
          </cell>
          <cell r="D153" t="str">
            <v>471.SC151-P</v>
          </cell>
          <cell r="F153" t="str">
            <v>FILTER SCREW CONVEYOR</v>
          </cell>
          <cell r="G153">
            <v>380</v>
          </cell>
          <cell r="H153" t="str">
            <v>200 HP</v>
          </cell>
          <cell r="I153">
            <v>149.19999999999999</v>
          </cell>
          <cell r="J153" t="str">
            <v>MCC-491-XXX-A</v>
          </cell>
          <cell r="K153" t="str">
            <v>UG</v>
          </cell>
          <cell r="L153" t="str">
            <v>471.SC151</v>
          </cell>
          <cell r="M153" t="str">
            <v>0.6/1  KV ,CU/XLPE/STA/PVC ; 4C X 300 SQMM</v>
          </cell>
          <cell r="N153" t="str">
            <v>0.6/1  KV ,CU/XLPE/STA/PVC ; 6-4C X 300 SQMM</v>
          </cell>
          <cell r="O153">
            <v>300</v>
          </cell>
          <cell r="P153">
            <v>6</v>
          </cell>
          <cell r="Q153">
            <v>4</v>
          </cell>
          <cell r="R153">
            <v>69.5</v>
          </cell>
          <cell r="S153">
            <v>19</v>
          </cell>
          <cell r="T153">
            <v>6</v>
          </cell>
          <cell r="U153">
            <v>1</v>
          </cell>
          <cell r="V153">
            <v>337</v>
          </cell>
          <cell r="W153">
            <v>16</v>
          </cell>
          <cell r="X153">
            <v>1</v>
          </cell>
          <cell r="Y153">
            <v>1</v>
          </cell>
          <cell r="Z153">
            <v>16.850000000000001</v>
          </cell>
          <cell r="AA153">
            <v>397.85</v>
          </cell>
          <cell r="AB153">
            <v>2387.1000000000004</v>
          </cell>
          <cell r="AC153">
            <v>0</v>
          </cell>
          <cell r="AD153">
            <v>1</v>
          </cell>
          <cell r="AE153">
            <v>1</v>
          </cell>
          <cell r="AF153">
            <v>0</v>
          </cell>
          <cell r="AG153" t="str">
            <v>M75</v>
          </cell>
          <cell r="AH153" t="str">
            <v>ARMOUR</v>
          </cell>
          <cell r="AI153">
            <v>6</v>
          </cell>
          <cell r="AJ153">
            <v>6</v>
          </cell>
          <cell r="AK153">
            <v>48</v>
          </cell>
          <cell r="AL153">
            <v>1000</v>
          </cell>
          <cell r="AM153">
            <v>12</v>
          </cell>
          <cell r="AN153">
            <v>0</v>
          </cell>
          <cell r="AP153" t="str">
            <v>M</v>
          </cell>
          <cell r="AQ153">
            <v>0</v>
          </cell>
          <cell r="AR153" t="str">
            <v>LOW</v>
          </cell>
          <cell r="AS153" t="str">
            <v>SUBSTATION 491</v>
          </cell>
          <cell r="AT153" t="str">
            <v>MCC-491-XXX-A</v>
          </cell>
          <cell r="AU153" t="str">
            <v>.</v>
          </cell>
          <cell r="AV153">
            <v>0</v>
          </cell>
          <cell r="AW153">
            <v>0</v>
          </cell>
          <cell r="AX153">
            <v>0</v>
          </cell>
        </row>
        <row r="154">
          <cell r="A154">
            <v>3</v>
          </cell>
          <cell r="B154" t="str">
            <v>471.RF152</v>
          </cell>
          <cell r="D154" t="str">
            <v>471.RF152-P</v>
          </cell>
          <cell r="F154" t="str">
            <v>ROTARY AIR LOCK</v>
          </cell>
          <cell r="G154">
            <v>380</v>
          </cell>
          <cell r="H154" t="str">
            <v>200 HP</v>
          </cell>
          <cell r="I154">
            <v>149.19999999999999</v>
          </cell>
          <cell r="J154" t="str">
            <v>MCC-491-XXX-A</v>
          </cell>
          <cell r="K154" t="str">
            <v>UG</v>
          </cell>
          <cell r="L154" t="str">
            <v>471.RF152</v>
          </cell>
          <cell r="M154" t="str">
            <v>0.6/1  KV ,CU/XLPE/STA/PVC ; 4C X 300 SQMM</v>
          </cell>
          <cell r="N154" t="str">
            <v>0.6/1  KV ,CU/XLPE/STA/PVC ; 6-4C X 300 SQMM</v>
          </cell>
          <cell r="O154">
            <v>300</v>
          </cell>
          <cell r="P154">
            <v>6</v>
          </cell>
          <cell r="Q154">
            <v>4</v>
          </cell>
          <cell r="R154">
            <v>69.5</v>
          </cell>
          <cell r="S154">
            <v>19</v>
          </cell>
          <cell r="T154">
            <v>6</v>
          </cell>
          <cell r="U154">
            <v>1</v>
          </cell>
          <cell r="V154">
            <v>337</v>
          </cell>
          <cell r="W154">
            <v>16</v>
          </cell>
          <cell r="X154">
            <v>1</v>
          </cell>
          <cell r="Y154">
            <v>1</v>
          </cell>
          <cell r="Z154">
            <v>16.850000000000001</v>
          </cell>
          <cell r="AA154">
            <v>397.85</v>
          </cell>
          <cell r="AB154">
            <v>2387.1000000000004</v>
          </cell>
          <cell r="AC154">
            <v>0</v>
          </cell>
          <cell r="AD154">
            <v>1</v>
          </cell>
          <cell r="AE154">
            <v>1</v>
          </cell>
          <cell r="AF154">
            <v>0</v>
          </cell>
          <cell r="AG154" t="str">
            <v>M75</v>
          </cell>
          <cell r="AH154" t="str">
            <v>ARMOUR</v>
          </cell>
          <cell r="AI154">
            <v>6</v>
          </cell>
          <cell r="AJ154">
            <v>6</v>
          </cell>
          <cell r="AK154">
            <v>48</v>
          </cell>
          <cell r="AL154">
            <v>1000</v>
          </cell>
          <cell r="AM154">
            <v>12</v>
          </cell>
          <cell r="AN154">
            <v>0</v>
          </cell>
          <cell r="AP154" t="str">
            <v>M</v>
          </cell>
          <cell r="AQ154">
            <v>0</v>
          </cell>
          <cell r="AR154" t="str">
            <v>LOW</v>
          </cell>
          <cell r="AS154" t="str">
            <v>SUBSTATION 491</v>
          </cell>
          <cell r="AT154" t="str">
            <v>MCC-491-XXX-A</v>
          </cell>
          <cell r="AU154" t="str">
            <v>.</v>
          </cell>
          <cell r="AV154">
            <v>0</v>
          </cell>
          <cell r="AW154">
            <v>0</v>
          </cell>
          <cell r="AX154">
            <v>0</v>
          </cell>
        </row>
        <row r="155">
          <cell r="A155">
            <v>4</v>
          </cell>
          <cell r="B155" t="str">
            <v>471.FN153</v>
          </cell>
          <cell r="D155" t="str">
            <v>471.FN153-P</v>
          </cell>
          <cell r="F155" t="str">
            <v>FAN</v>
          </cell>
          <cell r="G155">
            <v>380</v>
          </cell>
          <cell r="H155" t="str">
            <v>200 HP</v>
          </cell>
          <cell r="I155">
            <v>149.19999999999999</v>
          </cell>
          <cell r="J155" t="str">
            <v>MCC-491-XXX-A</v>
          </cell>
          <cell r="K155" t="str">
            <v>UG</v>
          </cell>
          <cell r="L155" t="str">
            <v>471.FN153</v>
          </cell>
          <cell r="M155" t="str">
            <v>0.6/1  KV ,CU/XLPE/STA/PVC ; 4C X 300 SQMM</v>
          </cell>
          <cell r="N155" t="str">
            <v>0.6/1  KV ,CU/XLPE/STA/PVC ; 6-4C X 300 SQMM</v>
          </cell>
          <cell r="O155">
            <v>300</v>
          </cell>
          <cell r="P155">
            <v>6</v>
          </cell>
          <cell r="Q155">
            <v>4</v>
          </cell>
          <cell r="R155">
            <v>69.5</v>
          </cell>
          <cell r="S155">
            <v>19</v>
          </cell>
          <cell r="T155">
            <v>6</v>
          </cell>
          <cell r="U155">
            <v>1</v>
          </cell>
          <cell r="V155">
            <v>337</v>
          </cell>
          <cell r="W155">
            <v>16</v>
          </cell>
          <cell r="X155">
            <v>1</v>
          </cell>
          <cell r="Y155">
            <v>1</v>
          </cell>
          <cell r="Z155">
            <v>16.850000000000001</v>
          </cell>
          <cell r="AA155">
            <v>397.85</v>
          </cell>
          <cell r="AB155">
            <v>2387.1000000000004</v>
          </cell>
          <cell r="AC155">
            <v>0</v>
          </cell>
          <cell r="AD155">
            <v>1</v>
          </cell>
          <cell r="AE155">
            <v>1</v>
          </cell>
          <cell r="AF155">
            <v>0</v>
          </cell>
          <cell r="AG155" t="str">
            <v>M75</v>
          </cell>
          <cell r="AH155" t="str">
            <v>ARMOUR</v>
          </cell>
          <cell r="AI155">
            <v>6</v>
          </cell>
          <cell r="AJ155">
            <v>6</v>
          </cell>
          <cell r="AK155">
            <v>48</v>
          </cell>
          <cell r="AL155">
            <v>1000</v>
          </cell>
          <cell r="AM155">
            <v>12</v>
          </cell>
          <cell r="AN155">
            <v>0</v>
          </cell>
          <cell r="AP155" t="str">
            <v>M</v>
          </cell>
          <cell r="AQ155">
            <v>0</v>
          </cell>
          <cell r="AR155" t="str">
            <v>LOW</v>
          </cell>
          <cell r="AS155" t="str">
            <v>SUBSTATION 491</v>
          </cell>
          <cell r="AT155" t="str">
            <v>MCC-491-XXX-A</v>
          </cell>
          <cell r="AU155" t="str">
            <v>.</v>
          </cell>
          <cell r="AV155">
            <v>0</v>
          </cell>
          <cell r="AW155">
            <v>0</v>
          </cell>
          <cell r="AX155">
            <v>0</v>
          </cell>
        </row>
        <row r="156">
          <cell r="A156">
            <v>5</v>
          </cell>
          <cell r="B156" t="str">
            <v>471.CV200</v>
          </cell>
          <cell r="D156" t="str">
            <v>471.CV200-P</v>
          </cell>
          <cell r="F156" t="str">
            <v>DRAG CHAIN CONVEYOR</v>
          </cell>
          <cell r="G156">
            <v>380</v>
          </cell>
          <cell r="H156" t="str">
            <v>200 HP</v>
          </cell>
          <cell r="I156">
            <v>149.19999999999999</v>
          </cell>
          <cell r="J156" t="str">
            <v>MCC-491-XXX-A</v>
          </cell>
          <cell r="K156" t="str">
            <v>UG</v>
          </cell>
          <cell r="L156" t="str">
            <v>471.CV200</v>
          </cell>
          <cell r="M156" t="str">
            <v>0.6/1  KV ,CU/XLPE/STA/PVC ; 4C X 300 SQMM</v>
          </cell>
          <cell r="N156" t="str">
            <v>0.6/1  KV ,CU/XLPE/STA/PVC ; 6-4C X 300 SQMM</v>
          </cell>
          <cell r="O156">
            <v>300</v>
          </cell>
          <cell r="P156">
            <v>6</v>
          </cell>
          <cell r="Q156">
            <v>4</v>
          </cell>
          <cell r="R156">
            <v>69.5</v>
          </cell>
          <cell r="S156">
            <v>19</v>
          </cell>
          <cell r="T156">
            <v>6</v>
          </cell>
          <cell r="U156">
            <v>1</v>
          </cell>
          <cell r="V156">
            <v>337</v>
          </cell>
          <cell r="W156">
            <v>16</v>
          </cell>
          <cell r="X156">
            <v>1</v>
          </cell>
          <cell r="Y156">
            <v>1</v>
          </cell>
          <cell r="Z156">
            <v>16.850000000000001</v>
          </cell>
          <cell r="AA156">
            <v>397.85</v>
          </cell>
          <cell r="AB156">
            <v>2387.1000000000004</v>
          </cell>
          <cell r="AC156">
            <v>0</v>
          </cell>
          <cell r="AD156">
            <v>1</v>
          </cell>
          <cell r="AE156">
            <v>1</v>
          </cell>
          <cell r="AF156">
            <v>0</v>
          </cell>
          <cell r="AG156" t="str">
            <v>M75</v>
          </cell>
          <cell r="AH156" t="str">
            <v>ARMOUR</v>
          </cell>
          <cell r="AI156">
            <v>6</v>
          </cell>
          <cell r="AJ156">
            <v>6</v>
          </cell>
          <cell r="AK156">
            <v>48</v>
          </cell>
          <cell r="AL156">
            <v>1000</v>
          </cell>
          <cell r="AM156">
            <v>12</v>
          </cell>
          <cell r="AN156">
            <v>0</v>
          </cell>
          <cell r="AP156" t="str">
            <v>M</v>
          </cell>
          <cell r="AQ156">
            <v>0</v>
          </cell>
          <cell r="AR156" t="str">
            <v>LOW</v>
          </cell>
          <cell r="AS156" t="str">
            <v>SUBSTATION 491</v>
          </cell>
          <cell r="AT156" t="str">
            <v>MCC-491-XXX-A</v>
          </cell>
          <cell r="AU156" t="str">
            <v>.</v>
          </cell>
          <cell r="AV156">
            <v>0</v>
          </cell>
          <cell r="AW156">
            <v>0</v>
          </cell>
          <cell r="AX156">
            <v>0</v>
          </cell>
        </row>
        <row r="157">
          <cell r="A157">
            <v>0</v>
          </cell>
          <cell r="B157">
            <v>0</v>
          </cell>
          <cell r="D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P157">
            <v>0</v>
          </cell>
          <cell r="AQ157">
            <v>0</v>
          </cell>
          <cell r="AR157">
            <v>0</v>
          </cell>
          <cell r="AS157">
            <v>0</v>
          </cell>
          <cell r="AT157">
            <v>0</v>
          </cell>
          <cell r="AU157">
            <v>0</v>
          </cell>
          <cell r="AV157">
            <v>0</v>
          </cell>
          <cell r="AW157">
            <v>0</v>
          </cell>
          <cell r="AX157">
            <v>0</v>
          </cell>
        </row>
        <row r="160">
          <cell r="C160" t="str">
            <v>NOTE :</v>
          </cell>
        </row>
        <row r="161">
          <cell r="C161">
            <v>1</v>
          </cell>
          <cell r="D161" t="str">
            <v>not real power consumtions</v>
          </cell>
        </row>
        <row r="162">
          <cell r="C162">
            <v>2</v>
          </cell>
          <cell r="D162" t="str">
            <v>Cable Power Mengunakan Catalog GT Kabel Indonesia</v>
          </cell>
        </row>
      </sheetData>
      <sheetData sheetId="25"/>
      <sheetData sheetId="26">
        <row r="1">
          <cell r="A1" t="str">
            <v>DEF078</v>
          </cell>
          <cell r="B1" t="str">
            <v>DEF079</v>
          </cell>
          <cell r="C1" t="str">
            <v>DEF080</v>
          </cell>
          <cell r="D1" t="str">
            <v>DEF081</v>
          </cell>
          <cell r="E1" t="str">
            <v>DEF082</v>
          </cell>
          <cell r="F1" t="str">
            <v>DEF083</v>
          </cell>
          <cell r="G1" t="str">
            <v>DEF084</v>
          </cell>
          <cell r="H1" t="str">
            <v>DEF085A</v>
          </cell>
          <cell r="I1" t="str">
            <v>DEF085</v>
          </cell>
          <cell r="J1" t="str">
            <v>DEF086</v>
          </cell>
          <cell r="K1" t="str">
            <v>DEF087</v>
          </cell>
          <cell r="L1" t="str">
            <v>DEF088</v>
          </cell>
          <cell r="M1" t="str">
            <v>CABLE SPECIFICATION</v>
          </cell>
          <cell r="N1" t="str">
            <v>DEF090</v>
          </cell>
          <cell r="O1" t="str">
            <v>DEF091</v>
          </cell>
          <cell r="P1" t="str">
            <v>DEF092</v>
          </cell>
          <cell r="Q1" t="str">
            <v>DEF093</v>
          </cell>
          <cell r="R1" t="str">
            <v>DEF094</v>
          </cell>
          <cell r="S1" t="str">
            <v>DEF095</v>
          </cell>
          <cell r="T1" t="str">
            <v>DEF096</v>
          </cell>
          <cell r="U1" t="str">
            <v>DEF097</v>
          </cell>
          <cell r="V1" t="str">
            <v>DEF098</v>
          </cell>
          <cell r="W1" t="str">
            <v>DEF099</v>
          </cell>
          <cell r="X1" t="str">
            <v>DEF100</v>
          </cell>
          <cell r="Y1" t="str">
            <v>DEF101</v>
          </cell>
          <cell r="Z1" t="str">
            <v>DEF102</v>
          </cell>
          <cell r="AA1" t="str">
            <v>DEF103</v>
          </cell>
          <cell r="AB1" t="str">
            <v>TOTAL LENGTH</v>
          </cell>
          <cell r="AC1" t="str">
            <v>DEF105</v>
          </cell>
          <cell r="AD1" t="str">
            <v>DEF106</v>
          </cell>
          <cell r="AE1" t="str">
            <v>DEF107</v>
          </cell>
          <cell r="AF1" t="str">
            <v>DEF108</v>
          </cell>
          <cell r="AG1" t="str">
            <v>GLAND SIZE</v>
          </cell>
          <cell r="AH1" t="str">
            <v>GLAND TYPE</v>
          </cell>
          <cell r="AI1" t="str">
            <v>GLAND HAZARD</v>
          </cell>
          <cell r="AJ1" t="str">
            <v>GLAND NON HAZARD</v>
          </cell>
          <cell r="AK1" t="str">
            <v>CABLE LUG</v>
          </cell>
          <cell r="AL1" t="str">
            <v>DEF114</v>
          </cell>
          <cell r="AM1" t="str">
            <v>SPLICING KIT</v>
          </cell>
          <cell r="AN1" t="str">
            <v>DEF116</v>
          </cell>
          <cell r="AO1" t="str">
            <v>DEF117</v>
          </cell>
          <cell r="AP1" t="str">
            <v>TYPE</v>
          </cell>
          <cell r="AQ1" t="str">
            <v>STATUS</v>
          </cell>
          <cell r="AR1" t="str">
            <v>SYSTEM</v>
          </cell>
          <cell r="AS1" t="str">
            <v>SUBSTATION</v>
          </cell>
          <cell r="AT1" t="str">
            <v>MCC STATION</v>
          </cell>
          <cell r="AU1" t="str">
            <v>IKPT</v>
          </cell>
          <cell r="AV1" t="str">
            <v>SPARE1</v>
          </cell>
          <cell r="AW1" t="str">
            <v>SPARE2</v>
          </cell>
          <cell r="AX1" t="str">
            <v>SPARE3</v>
          </cell>
          <cell r="AY1" t="str">
            <v>SPARE4</v>
          </cell>
          <cell r="AZ1" t="str">
            <v>SPARE5</v>
          </cell>
        </row>
        <row r="2">
          <cell r="A2">
            <v>1</v>
          </cell>
          <cell r="B2" t="str">
            <v>PM-1210B</v>
          </cell>
          <cell r="D2" t="str">
            <v>PM-1210B-P</v>
          </cell>
          <cell r="F2" t="str">
            <v>Product Loading Pump</v>
          </cell>
          <cell r="G2">
            <v>4160</v>
          </cell>
          <cell r="H2">
            <v>335.7</v>
          </cell>
          <cell r="I2">
            <v>335.7</v>
          </cell>
          <cell r="J2" t="str">
            <v>MCC-SUBS-A</v>
          </cell>
          <cell r="K2" t="str">
            <v>UG</v>
          </cell>
          <cell r="L2" t="str">
            <v>PM-1210B</v>
          </cell>
          <cell r="M2" t="str">
            <v>3.6/6  KV ,CU/XLPE/CTS/PVC/SWA/PVC  ; 3-3C X 120 SQMM</v>
          </cell>
          <cell r="N2" t="str">
            <v>3.6/6  KV ,CU/XLPE/CTS/PVC/SWA/PVC  ; 3C X 120 SQMM</v>
          </cell>
          <cell r="O2">
            <v>120</v>
          </cell>
          <cell r="P2">
            <v>3</v>
          </cell>
          <cell r="Q2">
            <v>3</v>
          </cell>
          <cell r="R2">
            <v>59.5</v>
          </cell>
          <cell r="S2">
            <v>19</v>
          </cell>
          <cell r="T2">
            <v>6</v>
          </cell>
          <cell r="U2">
            <v>1</v>
          </cell>
          <cell r="V2">
            <v>371</v>
          </cell>
          <cell r="W2">
            <v>16</v>
          </cell>
          <cell r="X2">
            <v>1</v>
          </cell>
          <cell r="Y2">
            <v>1</v>
          </cell>
          <cell r="Z2">
            <v>18.55</v>
          </cell>
          <cell r="AA2">
            <v>433.55</v>
          </cell>
          <cell r="AB2">
            <v>1300.6500000000001</v>
          </cell>
          <cell r="AC2">
            <v>1</v>
          </cell>
          <cell r="AD2">
            <v>0</v>
          </cell>
          <cell r="AE2">
            <v>1</v>
          </cell>
          <cell r="AF2">
            <v>0</v>
          </cell>
          <cell r="AG2" t="str">
            <v>M63</v>
          </cell>
          <cell r="AH2" t="str">
            <v>ARMOUR</v>
          </cell>
          <cell r="AI2">
            <v>6</v>
          </cell>
          <cell r="AJ2">
            <v>0</v>
          </cell>
          <cell r="AK2">
            <v>18</v>
          </cell>
          <cell r="AL2">
            <v>1000</v>
          </cell>
          <cell r="AM2">
            <v>3</v>
          </cell>
          <cell r="AN2">
            <v>0</v>
          </cell>
          <cell r="AP2" t="str">
            <v>E1</v>
          </cell>
          <cell r="AQ2" t="str">
            <v>E2</v>
          </cell>
          <cell r="AR2" t="str">
            <v>E3</v>
          </cell>
          <cell r="AS2" t="str">
            <v>E4</v>
          </cell>
          <cell r="AT2" t="str">
            <v>E5</v>
          </cell>
          <cell r="AU2" t="str">
            <v>E6</v>
          </cell>
          <cell r="AV2" t="str">
            <v>E6</v>
          </cell>
          <cell r="AW2" t="str">
            <v>E6</v>
          </cell>
          <cell r="AX2" t="str">
            <v>E6</v>
          </cell>
        </row>
        <row r="3">
          <cell r="B3" t="str">
            <v>PM-1210B</v>
          </cell>
          <cell r="D3" t="str">
            <v>PM-1210B-C1</v>
          </cell>
          <cell r="E3">
            <v>0</v>
          </cell>
          <cell r="F3" t="str">
            <v>Cable LCS Product Loading Pump</v>
          </cell>
          <cell r="G3">
            <v>300</v>
          </cell>
          <cell r="H3">
            <v>0</v>
          </cell>
          <cell r="I3">
            <v>0</v>
          </cell>
          <cell r="J3" t="str">
            <v>MCC-SUBS-A</v>
          </cell>
          <cell r="K3" t="str">
            <v>UG</v>
          </cell>
          <cell r="L3" t="str">
            <v>PM-1210B-LCS</v>
          </cell>
          <cell r="M3" t="str">
            <v>300/500 V ,CU/PE/OS/PVC/SWA/PVC ; 1-8C X 2.5 SQMM</v>
          </cell>
          <cell r="N3" t="str">
            <v>300/500 V ,CU/PE/OS/PVC/SWA/PVC ; 8C X 2.5 SQMM</v>
          </cell>
          <cell r="O3">
            <v>2.5</v>
          </cell>
          <cell r="P3">
            <v>1</v>
          </cell>
          <cell r="Q3">
            <v>8</v>
          </cell>
          <cell r="R3">
            <v>28.5</v>
          </cell>
          <cell r="S3">
            <v>19</v>
          </cell>
          <cell r="T3">
            <v>6</v>
          </cell>
          <cell r="U3">
            <v>1</v>
          </cell>
          <cell r="V3">
            <v>371</v>
          </cell>
          <cell r="W3">
            <v>16</v>
          </cell>
          <cell r="X3">
            <v>1</v>
          </cell>
          <cell r="Y3">
            <v>1</v>
          </cell>
          <cell r="Z3">
            <v>18.55</v>
          </cell>
          <cell r="AA3">
            <v>433.55</v>
          </cell>
          <cell r="AB3">
            <v>433.55</v>
          </cell>
          <cell r="AC3">
            <v>1</v>
          </cell>
          <cell r="AD3">
            <v>0</v>
          </cell>
          <cell r="AE3">
            <v>1</v>
          </cell>
          <cell r="AF3">
            <v>0</v>
          </cell>
          <cell r="AG3" t="str">
            <v>M32</v>
          </cell>
          <cell r="AH3" t="str">
            <v>ARMOUR</v>
          </cell>
          <cell r="AI3">
            <v>2</v>
          </cell>
          <cell r="AJ3">
            <v>0</v>
          </cell>
          <cell r="AK3">
            <v>16</v>
          </cell>
          <cell r="AL3">
            <v>1000</v>
          </cell>
          <cell r="AM3">
            <v>0</v>
          </cell>
          <cell r="AN3">
            <v>0</v>
          </cell>
          <cell r="AP3" t="str">
            <v>C</v>
          </cell>
          <cell r="AQ3" t="str">
            <v>E2</v>
          </cell>
          <cell r="AR3" t="str">
            <v>E3</v>
          </cell>
          <cell r="AS3" t="str">
            <v>E4</v>
          </cell>
          <cell r="AT3" t="str">
            <v>E5</v>
          </cell>
          <cell r="AU3" t="str">
            <v>E6</v>
          </cell>
          <cell r="AV3" t="str">
            <v>E6</v>
          </cell>
          <cell r="AW3" t="str">
            <v>E6</v>
          </cell>
          <cell r="AX3" t="str">
            <v>E6</v>
          </cell>
        </row>
        <row r="4">
          <cell r="B4" t="str">
            <v>PM-1210B</v>
          </cell>
          <cell r="D4" t="str">
            <v>PM-1210B-C2</v>
          </cell>
          <cell r="E4">
            <v>0</v>
          </cell>
          <cell r="F4" t="str">
            <v>Cable DCS Product Loading Pump</v>
          </cell>
          <cell r="G4">
            <v>300</v>
          </cell>
          <cell r="H4">
            <v>0</v>
          </cell>
          <cell r="I4">
            <v>0</v>
          </cell>
          <cell r="J4" t="str">
            <v>MCC-SUBS-A</v>
          </cell>
          <cell r="K4" t="str">
            <v>UG</v>
          </cell>
          <cell r="L4" t="str">
            <v>PM-1210B-IRP</v>
          </cell>
          <cell r="M4" t="str">
            <v>300/500 V ,CU/PE/OS/PVC/SWA/PVC ; 1-12C X 2.5 SQMM</v>
          </cell>
          <cell r="N4" t="str">
            <v>300/500 V ,CU/PE/OS/PVC/SWA/PVC ; 12C X 2.5 SQMM</v>
          </cell>
          <cell r="O4">
            <v>2.5</v>
          </cell>
          <cell r="P4">
            <v>1</v>
          </cell>
          <cell r="Q4">
            <v>12</v>
          </cell>
          <cell r="R4">
            <v>36.5</v>
          </cell>
          <cell r="S4">
            <v>19</v>
          </cell>
          <cell r="T4">
            <v>6</v>
          </cell>
          <cell r="U4">
            <v>1</v>
          </cell>
          <cell r="V4">
            <v>371</v>
          </cell>
          <cell r="W4">
            <v>16</v>
          </cell>
          <cell r="X4">
            <v>1</v>
          </cell>
          <cell r="Y4">
            <v>1</v>
          </cell>
          <cell r="Z4">
            <v>18.55</v>
          </cell>
          <cell r="AA4">
            <v>433.55</v>
          </cell>
          <cell r="AB4">
            <v>433.55</v>
          </cell>
          <cell r="AC4">
            <v>1</v>
          </cell>
          <cell r="AD4">
            <v>0</v>
          </cell>
          <cell r="AE4">
            <v>1</v>
          </cell>
          <cell r="AF4">
            <v>0</v>
          </cell>
          <cell r="AG4" t="str">
            <v>M40</v>
          </cell>
          <cell r="AH4" t="str">
            <v>ARMOUR</v>
          </cell>
          <cell r="AI4">
            <v>2</v>
          </cell>
          <cell r="AJ4">
            <v>0</v>
          </cell>
          <cell r="AK4">
            <v>24</v>
          </cell>
          <cell r="AL4">
            <v>1000</v>
          </cell>
          <cell r="AM4">
            <v>0</v>
          </cell>
          <cell r="AN4">
            <v>0</v>
          </cell>
          <cell r="AP4" t="str">
            <v>C</v>
          </cell>
          <cell r="AQ4" t="str">
            <v>E2</v>
          </cell>
          <cell r="AR4" t="str">
            <v>E3</v>
          </cell>
          <cell r="AS4" t="str">
            <v>E4</v>
          </cell>
          <cell r="AT4" t="str">
            <v>E5</v>
          </cell>
          <cell r="AU4" t="str">
            <v>E6</v>
          </cell>
          <cell r="AV4" t="str">
            <v>E6</v>
          </cell>
          <cell r="AW4" t="str">
            <v>E6</v>
          </cell>
          <cell r="AX4" t="str">
            <v>E6</v>
          </cell>
        </row>
        <row r="5">
          <cell r="B5" t="str">
            <v>PM-1210B</v>
          </cell>
          <cell r="D5" t="str">
            <v>PM-1210B-C3</v>
          </cell>
          <cell r="E5">
            <v>0</v>
          </cell>
          <cell r="F5" t="str">
            <v>Cable Space Heater Product Loading Pump</v>
          </cell>
          <cell r="G5">
            <v>300</v>
          </cell>
          <cell r="H5">
            <v>0</v>
          </cell>
          <cell r="I5">
            <v>0</v>
          </cell>
          <cell r="J5" t="str">
            <v>MCC-SUBS-A</v>
          </cell>
          <cell r="K5" t="str">
            <v>UG</v>
          </cell>
          <cell r="L5" t="str">
            <v>PM-1210B-HTR</v>
          </cell>
          <cell r="M5" t="str">
            <v>300/500 V ,CU/PE/OS/PVC/SWA/PVC ; 1-9C X 2.5 SQMM</v>
          </cell>
          <cell r="N5" t="str">
            <v>300/500 V ,CU/PE/OS/PVC/SWA/PVC ; 9C X 2.5 SQMM</v>
          </cell>
          <cell r="O5">
            <v>2.5</v>
          </cell>
          <cell r="P5">
            <v>1</v>
          </cell>
          <cell r="Q5">
            <v>9</v>
          </cell>
          <cell r="R5">
            <v>32</v>
          </cell>
          <cell r="S5">
            <v>19</v>
          </cell>
          <cell r="T5">
            <v>6</v>
          </cell>
          <cell r="U5">
            <v>1</v>
          </cell>
          <cell r="V5">
            <v>371</v>
          </cell>
          <cell r="W5">
            <v>16</v>
          </cell>
          <cell r="X5">
            <v>1</v>
          </cell>
          <cell r="Y5">
            <v>1</v>
          </cell>
          <cell r="Z5">
            <v>18.55</v>
          </cell>
          <cell r="AA5">
            <v>433.55</v>
          </cell>
          <cell r="AB5">
            <v>433.55</v>
          </cell>
          <cell r="AC5">
            <v>1</v>
          </cell>
          <cell r="AD5">
            <v>0</v>
          </cell>
          <cell r="AE5">
            <v>1</v>
          </cell>
          <cell r="AF5">
            <v>0</v>
          </cell>
          <cell r="AG5" t="str">
            <v>M32</v>
          </cell>
          <cell r="AH5" t="str">
            <v>ARMOUR</v>
          </cell>
          <cell r="AI5">
            <v>2</v>
          </cell>
          <cell r="AJ5">
            <v>0</v>
          </cell>
          <cell r="AK5">
            <v>18</v>
          </cell>
          <cell r="AL5">
            <v>1000</v>
          </cell>
          <cell r="AM5">
            <v>0</v>
          </cell>
          <cell r="AN5">
            <v>0</v>
          </cell>
          <cell r="AP5" t="str">
            <v>C</v>
          </cell>
          <cell r="AQ5" t="str">
            <v>E2</v>
          </cell>
          <cell r="AR5" t="str">
            <v>E3</v>
          </cell>
          <cell r="AS5" t="str">
            <v>E4</v>
          </cell>
          <cell r="AT5" t="str">
            <v>E5</v>
          </cell>
          <cell r="AU5" t="str">
            <v>E6</v>
          </cell>
          <cell r="AV5" t="str">
            <v>E6</v>
          </cell>
          <cell r="AW5" t="str">
            <v>E6</v>
          </cell>
          <cell r="AX5" t="str">
            <v>E6</v>
          </cell>
        </row>
        <row r="6">
          <cell r="B6" t="str">
            <v>PM-1210B</v>
          </cell>
          <cell r="D6" t="str">
            <v>PM-1210B-T1</v>
          </cell>
          <cell r="E6">
            <v>0</v>
          </cell>
          <cell r="F6" t="str">
            <v>Cable Temperature Product Loading Pump</v>
          </cell>
          <cell r="G6">
            <v>300</v>
          </cell>
          <cell r="H6">
            <v>0</v>
          </cell>
          <cell r="I6">
            <v>0</v>
          </cell>
          <cell r="J6" t="str">
            <v>MCC-SUBS-A</v>
          </cell>
          <cell r="K6" t="str">
            <v>UG</v>
          </cell>
          <cell r="L6" t="str">
            <v>PM-1210B-RTD</v>
          </cell>
          <cell r="M6" t="str">
            <v>300 V       ,CU/PVC/OS/PVC ; 1-6T X 1.5 SQMM</v>
          </cell>
          <cell r="N6" t="str">
            <v>300 V       ,CU/PVC/OS/PVC ; 6T X 1.5 SQMM</v>
          </cell>
          <cell r="O6">
            <v>1.5</v>
          </cell>
          <cell r="P6">
            <v>1</v>
          </cell>
          <cell r="Q6">
            <v>6</v>
          </cell>
          <cell r="R6">
            <v>19.7</v>
          </cell>
          <cell r="S6">
            <v>19</v>
          </cell>
          <cell r="T6">
            <v>6</v>
          </cell>
          <cell r="U6">
            <v>1</v>
          </cell>
          <cell r="V6">
            <v>371</v>
          </cell>
          <cell r="W6">
            <v>16</v>
          </cell>
          <cell r="X6">
            <v>1</v>
          </cell>
          <cell r="Y6">
            <v>1</v>
          </cell>
          <cell r="Z6">
            <v>18.55</v>
          </cell>
          <cell r="AA6">
            <v>433.55</v>
          </cell>
          <cell r="AB6">
            <v>433.55</v>
          </cell>
          <cell r="AC6">
            <v>1</v>
          </cell>
          <cell r="AD6">
            <v>0</v>
          </cell>
          <cell r="AE6">
            <v>1</v>
          </cell>
          <cell r="AF6">
            <v>0</v>
          </cell>
          <cell r="AG6" t="str">
            <v>M25</v>
          </cell>
          <cell r="AH6" t="str">
            <v>NON ARMOUR</v>
          </cell>
          <cell r="AI6">
            <v>2</v>
          </cell>
          <cell r="AJ6">
            <v>0</v>
          </cell>
          <cell r="AK6">
            <v>12</v>
          </cell>
          <cell r="AL6">
            <v>1000</v>
          </cell>
          <cell r="AM6">
            <v>0</v>
          </cell>
          <cell r="AN6">
            <v>0</v>
          </cell>
          <cell r="AP6" t="str">
            <v>C</v>
          </cell>
          <cell r="AQ6" t="str">
            <v>E2</v>
          </cell>
          <cell r="AR6" t="str">
            <v>E3</v>
          </cell>
          <cell r="AS6" t="str">
            <v>E4</v>
          </cell>
          <cell r="AT6" t="str">
            <v>E5</v>
          </cell>
          <cell r="AU6" t="str">
            <v>E6</v>
          </cell>
          <cell r="AV6" t="str">
            <v>E6</v>
          </cell>
          <cell r="AW6" t="str">
            <v>E6</v>
          </cell>
          <cell r="AX6" t="str">
            <v>E6</v>
          </cell>
        </row>
        <row r="10">
          <cell r="A10" t="str">
            <v xml:space="preserve">JOB NO.    </v>
          </cell>
          <cell r="C10" t="str">
            <v>:</v>
          </cell>
          <cell r="D10" t="str">
            <v>PD-08426</v>
          </cell>
          <cell r="L10" t="str">
            <v>POWER CABLE AND MATERIAL SCHEDULE</v>
          </cell>
        </row>
        <row r="11">
          <cell r="A11" t="str">
            <v xml:space="preserve">CLIENT     </v>
          </cell>
          <cell r="C11" t="str">
            <v>:</v>
          </cell>
          <cell r="D11" t="str">
            <v>PEMDA TK-1 PROPINSI PAPUA</v>
          </cell>
        </row>
        <row r="12">
          <cell r="A12" t="str">
            <v xml:space="preserve">PROJECT  </v>
          </cell>
          <cell r="C12" t="str">
            <v>:</v>
          </cell>
          <cell r="D12" t="str">
            <v>TIMIKA CEMENT PLANT DEVELOPMENT PROJECT FRONT END ENGINEERING DESIGN (FEED)</v>
          </cell>
        </row>
        <row r="13">
          <cell r="A13" t="str">
            <v xml:space="preserve">LOCATION      </v>
          </cell>
          <cell r="C13" t="str">
            <v>:</v>
          </cell>
          <cell r="D13" t="str">
            <v>TIMIKA, PAPUA</v>
          </cell>
          <cell r="AN13" t="str">
            <v>REVISION : 00</v>
          </cell>
        </row>
        <row r="15">
          <cell r="A15" t="str">
            <v>A</v>
          </cell>
          <cell r="B15" t="str">
            <v>B</v>
          </cell>
          <cell r="D15" t="str">
            <v>C</v>
          </cell>
          <cell r="F15" t="str">
            <v>D</v>
          </cell>
          <cell r="G15" t="str">
            <v>E</v>
          </cell>
          <cell r="H15" t="str">
            <v>F</v>
          </cell>
          <cell r="I15" t="str">
            <v>F</v>
          </cell>
          <cell r="J15" t="str">
            <v>G</v>
          </cell>
          <cell r="K15" t="str">
            <v>H</v>
          </cell>
          <cell r="L15" t="str">
            <v>I</v>
          </cell>
          <cell r="N15" t="str">
            <v>J</v>
          </cell>
          <cell r="O15" t="str">
            <v>K</v>
          </cell>
          <cell r="P15" t="str">
            <v>L</v>
          </cell>
          <cell r="Q15" t="str">
            <v>M</v>
          </cell>
          <cell r="R15" t="str">
            <v>N</v>
          </cell>
          <cell r="S15" t="str">
            <v>O</v>
          </cell>
          <cell r="T15" t="str">
            <v>P</v>
          </cell>
          <cell r="U15" t="str">
            <v>Q</v>
          </cell>
          <cell r="V15" t="str">
            <v>R</v>
          </cell>
          <cell r="W15" t="str">
            <v>S</v>
          </cell>
          <cell r="X15" t="str">
            <v>T</v>
          </cell>
          <cell r="Y15" t="str">
            <v>U</v>
          </cell>
          <cell r="Z15" t="str">
            <v>V</v>
          </cell>
          <cell r="AA15" t="str">
            <v>W</v>
          </cell>
          <cell r="AB15" t="str">
            <v>K</v>
          </cell>
          <cell r="AC15" t="str">
            <v>Y</v>
          </cell>
          <cell r="AD15" t="str">
            <v>Z</v>
          </cell>
          <cell r="AE15" t="str">
            <v>AA</v>
          </cell>
          <cell r="AF15" t="str">
            <v>AB</v>
          </cell>
          <cell r="AG15" t="str">
            <v>L</v>
          </cell>
          <cell r="AH15" t="str">
            <v>M</v>
          </cell>
          <cell r="AI15" t="str">
            <v>N</v>
          </cell>
          <cell r="AJ15" t="str">
            <v>O</v>
          </cell>
          <cell r="AK15" t="str">
            <v>P</v>
          </cell>
          <cell r="AL15" t="str">
            <v>Q</v>
          </cell>
          <cell r="AM15" t="str">
            <v>R</v>
          </cell>
          <cell r="AN15" t="str">
            <v>S</v>
          </cell>
        </row>
        <row r="21">
          <cell r="A21" t="str">
            <v>NO.</v>
          </cell>
          <cell r="B21" t="str">
            <v>EQUIPMENT NO.</v>
          </cell>
          <cell r="D21" t="str">
            <v>CABLE TAG NUMBER</v>
          </cell>
          <cell r="F21" t="str">
            <v>SERVICE</v>
          </cell>
          <cell r="G21" t="str">
            <v>VOLT</v>
          </cell>
          <cell r="H21" t="str">
            <v>RATED OUTPUT</v>
          </cell>
          <cell r="I21" t="str">
            <v>RATED OUTPUT</v>
          </cell>
          <cell r="J21" t="str">
            <v>FROM</v>
          </cell>
          <cell r="K21" t="str">
            <v>VIA</v>
          </cell>
          <cell r="L21" t="str">
            <v>TO</v>
          </cell>
          <cell r="N21" t="str">
            <v>CABLE  SPECIFICATION  &amp; SIZE</v>
          </cell>
          <cell r="S21" t="str">
            <v>L1 (a+b)</v>
          </cell>
          <cell r="T21" t="str">
            <v>L1( c+d+e)</v>
          </cell>
          <cell r="U21" t="str">
            <v>L1(f)</v>
          </cell>
          <cell r="V21" t="str">
            <v>L2 (H)</v>
          </cell>
          <cell r="W21" t="str">
            <v>L2 (V)</v>
          </cell>
          <cell r="X21" t="str">
            <v>L3 (a)</v>
          </cell>
          <cell r="Y21" t="str">
            <v>L3(b)</v>
          </cell>
          <cell r="Z21" t="str">
            <v>SNAKE LOSS</v>
          </cell>
          <cell r="AA21" t="str">
            <v xml:space="preserve">TOTAL CABLE </v>
          </cell>
          <cell r="AC21" t="str">
            <v>FROM</v>
          </cell>
          <cell r="AE21" t="str">
            <v>TO</v>
          </cell>
          <cell r="AG21" t="str">
            <v>CABLE GLAND</v>
          </cell>
          <cell r="AK21" t="str">
            <v>CABLE LUG</v>
          </cell>
          <cell r="AL21" t="str">
            <v>SPLICING KIT</v>
          </cell>
        </row>
        <row r="22">
          <cell r="M22" t="str">
            <v>SPECIFICATION</v>
          </cell>
          <cell r="N22" t="str">
            <v>SPECIFICATION</v>
          </cell>
          <cell r="O22" t="str">
            <v>SIZE</v>
          </cell>
          <cell r="P22" t="str">
            <v>NO. OF CABLE</v>
          </cell>
          <cell r="Q22" t="str">
            <v>CORE</v>
          </cell>
          <cell r="R22" t="str">
            <v>OD</v>
          </cell>
          <cell r="S22" t="str">
            <v>S/S INSIDE</v>
          </cell>
          <cell r="T22" t="str">
            <v>S/S VERTICAL</v>
          </cell>
          <cell r="U22" t="str">
            <v>TERMINATION</v>
          </cell>
          <cell r="V22" t="str">
            <v>HORIZONTAL</v>
          </cell>
          <cell r="W22" t="str">
            <v>VERTICAL</v>
          </cell>
          <cell r="X22" t="str">
            <v>S/S DEPTH</v>
          </cell>
          <cell r="Y22" t="str">
            <v>TERMINATION</v>
          </cell>
          <cell r="Z22" t="str">
            <v>3% of L2 (H)</v>
          </cell>
          <cell r="AA22" t="str">
            <v>LENGTH</v>
          </cell>
          <cell r="AB22" t="str">
            <v>TOTAL LENGTH</v>
          </cell>
          <cell r="AC22" t="str">
            <v>HAZARD</v>
          </cell>
          <cell r="AD22" t="str">
            <v>NON HAZARD</v>
          </cell>
          <cell r="AE22" t="str">
            <v>HAZARD</v>
          </cell>
          <cell r="AF22" t="str">
            <v>NON HAZARD</v>
          </cell>
          <cell r="AG22" t="str">
            <v>SIZE</v>
          </cell>
          <cell r="AH22" t="str">
            <v>TYPE</v>
          </cell>
          <cell r="AI22" t="str">
            <v>HAZARD</v>
          </cell>
          <cell r="AJ22" t="str">
            <v>NON HAZARD</v>
          </cell>
          <cell r="AK22" t="str">
            <v>SUM</v>
          </cell>
          <cell r="AL22" t="str">
            <v>CSL</v>
          </cell>
          <cell r="AM22" t="str">
            <v>SUM</v>
          </cell>
          <cell r="AN22" t="str">
            <v>REMARKS</v>
          </cell>
        </row>
        <row r="23">
          <cell r="G23" t="str">
            <v>KV</v>
          </cell>
          <cell r="H23" t="str">
            <v>-</v>
          </cell>
          <cell r="I23" t="str">
            <v>KW</v>
          </cell>
          <cell r="O23" t="str">
            <v>sqmm</v>
          </cell>
          <cell r="P23" t="str">
            <v>EA</v>
          </cell>
          <cell r="Q23" t="str">
            <v>-</v>
          </cell>
          <cell r="R23" t="str">
            <v>sqmm</v>
          </cell>
          <cell r="S23" t="str">
            <v>m</v>
          </cell>
          <cell r="T23" t="str">
            <v>m</v>
          </cell>
          <cell r="U23" t="str">
            <v>m</v>
          </cell>
          <cell r="V23" t="str">
            <v>m</v>
          </cell>
          <cell r="W23" t="str">
            <v>m</v>
          </cell>
          <cell r="X23" t="str">
            <v>m</v>
          </cell>
          <cell r="Y23" t="str">
            <v>m</v>
          </cell>
          <cell r="Z23" t="str">
            <v>m</v>
          </cell>
          <cell r="AA23" t="str">
            <v>m</v>
          </cell>
          <cell r="AB23" t="str">
            <v>m</v>
          </cell>
          <cell r="AC23" t="str">
            <v>EA</v>
          </cell>
          <cell r="AD23" t="str">
            <v>EA</v>
          </cell>
          <cell r="AE23" t="str">
            <v>EA</v>
          </cell>
          <cell r="AF23" t="str">
            <v>EA</v>
          </cell>
          <cell r="AG23" t="str">
            <v>-</v>
          </cell>
          <cell r="AH23" t="str">
            <v>-</v>
          </cell>
          <cell r="AI23" t="str">
            <v>EA</v>
          </cell>
          <cell r="AJ23" t="str">
            <v>EA</v>
          </cell>
          <cell r="AK23" t="str">
            <v>EA</v>
          </cell>
          <cell r="AL23" t="str">
            <v>m</v>
          </cell>
          <cell r="AM23" t="str">
            <v>EA</v>
          </cell>
        </row>
        <row r="24">
          <cell r="B24" t="str">
            <v>CLINKER STORAGE</v>
          </cell>
          <cell r="D24" t="str">
            <v>SUBSTATION 492</v>
          </cell>
          <cell r="AP24" t="str">
            <v>TYPE</v>
          </cell>
          <cell r="AQ24" t="str">
            <v>STATUS</v>
          </cell>
          <cell r="AR24" t="str">
            <v>SYSTEM</v>
          </cell>
          <cell r="AS24" t="str">
            <v>SUBSTATION</v>
          </cell>
          <cell r="AT24" t="str">
            <v>MCC STATION</v>
          </cell>
          <cell r="AU24" t="str">
            <v>IKPT</v>
          </cell>
          <cell r="AV24" t="str">
            <v>SPARE1</v>
          </cell>
          <cell r="AW24" t="str">
            <v>SPARE2</v>
          </cell>
          <cell r="AX24" t="str">
            <v>SPARE3</v>
          </cell>
        </row>
        <row r="25">
          <cell r="D25" t="str">
            <v>MCC-492-XXXA</v>
          </cell>
        </row>
        <row r="26">
          <cell r="A26">
            <v>1</v>
          </cell>
          <cell r="B26" t="str">
            <v>481.SE111</v>
          </cell>
          <cell r="D26" t="str">
            <v>481.SE111-P</v>
          </cell>
          <cell r="F26" t="str">
            <v>SILO DISCHARGE UNIT</v>
          </cell>
          <cell r="G26">
            <v>380</v>
          </cell>
          <cell r="H26" t="str">
            <v>200 HP</v>
          </cell>
          <cell r="I26">
            <v>149.19999999999999</v>
          </cell>
          <cell r="J26" t="str">
            <v>MCC-492-XXXA</v>
          </cell>
          <cell r="K26" t="str">
            <v>UG</v>
          </cell>
          <cell r="L26" t="str">
            <v>481.SE111</v>
          </cell>
          <cell r="M26" t="str">
            <v>0.6/1  KV ,CU/XLPE/STA/PVC ; 4C X 300 SQMM</v>
          </cell>
          <cell r="N26" t="str">
            <v>0.6/1  KV ,CU/XLPE/STA/PVC ; 6-4C X 300 SQMM</v>
          </cell>
          <cell r="O26">
            <v>300</v>
          </cell>
          <cell r="P26">
            <v>6</v>
          </cell>
          <cell r="Q26">
            <v>4</v>
          </cell>
          <cell r="R26">
            <v>69.5</v>
          </cell>
          <cell r="S26">
            <v>19</v>
          </cell>
          <cell r="T26">
            <v>6</v>
          </cell>
          <cell r="U26">
            <v>1</v>
          </cell>
          <cell r="V26">
            <v>337</v>
          </cell>
          <cell r="W26">
            <v>16</v>
          </cell>
          <cell r="X26">
            <v>1</v>
          </cell>
          <cell r="Y26">
            <v>1</v>
          </cell>
          <cell r="Z26">
            <v>16.850000000000001</v>
          </cell>
          <cell r="AA26">
            <v>397.85</v>
          </cell>
          <cell r="AB26">
            <v>2387.1000000000004</v>
          </cell>
          <cell r="AC26">
            <v>0</v>
          </cell>
          <cell r="AD26">
            <v>1</v>
          </cell>
          <cell r="AE26">
            <v>1</v>
          </cell>
          <cell r="AF26">
            <v>0</v>
          </cell>
          <cell r="AG26" t="str">
            <v>M75</v>
          </cell>
          <cell r="AH26" t="str">
            <v>ARMOUR</v>
          </cell>
          <cell r="AI26">
            <v>6</v>
          </cell>
          <cell r="AJ26">
            <v>6</v>
          </cell>
          <cell r="AK26">
            <v>48</v>
          </cell>
          <cell r="AL26">
            <v>1000</v>
          </cell>
          <cell r="AM26">
            <v>12</v>
          </cell>
          <cell r="AN26">
            <v>0</v>
          </cell>
          <cell r="AP26" t="str">
            <v>M</v>
          </cell>
          <cell r="AQ26">
            <v>0</v>
          </cell>
          <cell r="AR26" t="str">
            <v>LOW</v>
          </cell>
          <cell r="AS26" t="str">
            <v>SUBSTATION 492</v>
          </cell>
          <cell r="AT26" t="str">
            <v>MCC-492-XXXA</v>
          </cell>
          <cell r="AU26" t="str">
            <v>.</v>
          </cell>
          <cell r="AV26">
            <v>0</v>
          </cell>
          <cell r="AW26">
            <v>0</v>
          </cell>
          <cell r="AX26">
            <v>0</v>
          </cell>
        </row>
        <row r="27">
          <cell r="A27">
            <v>2</v>
          </cell>
          <cell r="B27" t="str">
            <v>481.SE112</v>
          </cell>
          <cell r="D27" t="str">
            <v>481.SE112-P</v>
          </cell>
          <cell r="F27" t="str">
            <v>SILO DISCHARGE UNIT</v>
          </cell>
          <cell r="G27">
            <v>380</v>
          </cell>
          <cell r="H27" t="str">
            <v>200 HP</v>
          </cell>
          <cell r="I27">
            <v>149.19999999999999</v>
          </cell>
          <cell r="J27" t="str">
            <v>MCC-492-XXXA</v>
          </cell>
          <cell r="K27" t="str">
            <v>UG</v>
          </cell>
          <cell r="L27" t="str">
            <v>481.SE112</v>
          </cell>
          <cell r="M27" t="str">
            <v>0.6/1  KV ,CU/XLPE/STA/PVC ; 4C X 300 SQMM</v>
          </cell>
          <cell r="N27" t="str">
            <v>0.6/1  KV ,CU/XLPE/STA/PVC ; 6-4C X 300 SQMM</v>
          </cell>
          <cell r="O27">
            <v>300</v>
          </cell>
          <cell r="P27">
            <v>6</v>
          </cell>
          <cell r="Q27">
            <v>4</v>
          </cell>
          <cell r="R27">
            <v>69.5</v>
          </cell>
          <cell r="S27">
            <v>19</v>
          </cell>
          <cell r="T27">
            <v>6</v>
          </cell>
          <cell r="U27">
            <v>1</v>
          </cell>
          <cell r="V27">
            <v>337</v>
          </cell>
          <cell r="W27">
            <v>16</v>
          </cell>
          <cell r="X27">
            <v>1</v>
          </cell>
          <cell r="Y27">
            <v>1</v>
          </cell>
          <cell r="Z27">
            <v>16.850000000000001</v>
          </cell>
          <cell r="AA27">
            <v>397.85</v>
          </cell>
          <cell r="AB27">
            <v>2387.1000000000004</v>
          </cell>
          <cell r="AC27">
            <v>0</v>
          </cell>
          <cell r="AD27">
            <v>1</v>
          </cell>
          <cell r="AE27">
            <v>1</v>
          </cell>
          <cell r="AF27">
            <v>0</v>
          </cell>
          <cell r="AG27" t="str">
            <v>M75</v>
          </cell>
          <cell r="AH27" t="str">
            <v>ARMOUR</v>
          </cell>
          <cell r="AI27">
            <v>6</v>
          </cell>
          <cell r="AJ27">
            <v>6</v>
          </cell>
          <cell r="AK27">
            <v>48</v>
          </cell>
          <cell r="AL27">
            <v>1000</v>
          </cell>
          <cell r="AM27">
            <v>12</v>
          </cell>
          <cell r="AN27">
            <v>0</v>
          </cell>
          <cell r="AP27" t="str">
            <v>M</v>
          </cell>
          <cell r="AQ27">
            <v>0</v>
          </cell>
          <cell r="AR27" t="str">
            <v>LOW</v>
          </cell>
          <cell r="AS27" t="str">
            <v>SUBSTATION 492</v>
          </cell>
          <cell r="AT27" t="str">
            <v>MCC-492-XXXA</v>
          </cell>
          <cell r="AU27" t="str">
            <v>.</v>
          </cell>
          <cell r="AV27">
            <v>0</v>
          </cell>
          <cell r="AW27">
            <v>0</v>
          </cell>
          <cell r="AX27">
            <v>0</v>
          </cell>
        </row>
        <row r="28">
          <cell r="A28">
            <v>3</v>
          </cell>
          <cell r="B28" t="str">
            <v>481.SE116</v>
          </cell>
          <cell r="D28" t="str">
            <v>481.SE116-P</v>
          </cell>
          <cell r="F28" t="str">
            <v>SILO DISCHARGE UNIT</v>
          </cell>
          <cell r="G28">
            <v>380</v>
          </cell>
          <cell r="H28" t="str">
            <v>200 HP</v>
          </cell>
          <cell r="I28">
            <v>149.19999999999999</v>
          </cell>
          <cell r="J28" t="str">
            <v>MCC-492-XXXA</v>
          </cell>
          <cell r="K28" t="str">
            <v>UG</v>
          </cell>
          <cell r="L28" t="str">
            <v>481.SE116</v>
          </cell>
          <cell r="M28" t="str">
            <v>0.6/1  KV ,CU/XLPE/STA/PVC ; 4C X 300 SQMM</v>
          </cell>
          <cell r="N28" t="str">
            <v>0.6/1  KV ,CU/XLPE/STA/PVC ; 6-4C X 300 SQMM</v>
          </cell>
          <cell r="O28">
            <v>300</v>
          </cell>
          <cell r="P28">
            <v>6</v>
          </cell>
          <cell r="Q28">
            <v>4</v>
          </cell>
          <cell r="R28">
            <v>69.5</v>
          </cell>
          <cell r="S28">
            <v>19</v>
          </cell>
          <cell r="T28">
            <v>6</v>
          </cell>
          <cell r="U28">
            <v>1</v>
          </cell>
          <cell r="V28">
            <v>337</v>
          </cell>
          <cell r="W28">
            <v>16</v>
          </cell>
          <cell r="X28">
            <v>1</v>
          </cell>
          <cell r="Y28">
            <v>1</v>
          </cell>
          <cell r="Z28">
            <v>16.850000000000001</v>
          </cell>
          <cell r="AA28">
            <v>397.85</v>
          </cell>
          <cell r="AB28">
            <v>2387.1000000000004</v>
          </cell>
          <cell r="AC28">
            <v>0</v>
          </cell>
          <cell r="AD28">
            <v>1</v>
          </cell>
          <cell r="AE28">
            <v>1</v>
          </cell>
          <cell r="AF28">
            <v>0</v>
          </cell>
          <cell r="AG28" t="str">
            <v>M75</v>
          </cell>
          <cell r="AH28" t="str">
            <v>ARMOUR</v>
          </cell>
          <cell r="AI28">
            <v>6</v>
          </cell>
          <cell r="AJ28">
            <v>6</v>
          </cell>
          <cell r="AK28">
            <v>48</v>
          </cell>
          <cell r="AL28">
            <v>1000</v>
          </cell>
          <cell r="AM28">
            <v>12</v>
          </cell>
          <cell r="AN28">
            <v>0</v>
          </cell>
          <cell r="AP28" t="str">
            <v>M</v>
          </cell>
          <cell r="AQ28">
            <v>0</v>
          </cell>
          <cell r="AR28" t="str">
            <v>LOW</v>
          </cell>
          <cell r="AS28" t="str">
            <v>SUBSTATION 492</v>
          </cell>
          <cell r="AT28" t="str">
            <v>MCC-492-XXXA</v>
          </cell>
          <cell r="AU28" t="str">
            <v>.</v>
          </cell>
          <cell r="AV28">
            <v>0</v>
          </cell>
          <cell r="AW28">
            <v>0</v>
          </cell>
          <cell r="AX28">
            <v>0</v>
          </cell>
        </row>
        <row r="29">
          <cell r="A29">
            <v>4</v>
          </cell>
          <cell r="B29" t="str">
            <v>481.SE117</v>
          </cell>
          <cell r="D29" t="str">
            <v>481.SE117-P</v>
          </cell>
          <cell r="F29" t="str">
            <v>SILO DISCHARGE UNIT</v>
          </cell>
          <cell r="G29">
            <v>380</v>
          </cell>
          <cell r="H29" t="str">
            <v>200 HP</v>
          </cell>
          <cell r="I29">
            <v>149.19999999999999</v>
          </cell>
          <cell r="J29" t="str">
            <v>MCC-492-XXXA</v>
          </cell>
          <cell r="K29" t="str">
            <v>UG</v>
          </cell>
          <cell r="L29" t="str">
            <v>481.SE117</v>
          </cell>
          <cell r="M29" t="str">
            <v>0.6/1  KV ,CU/XLPE/STA/PVC ; 4C X 300 SQMM</v>
          </cell>
          <cell r="N29" t="str">
            <v>0.6/1  KV ,CU/XLPE/STA/PVC ; 6-4C X 300 SQMM</v>
          </cell>
          <cell r="O29">
            <v>300</v>
          </cell>
          <cell r="P29">
            <v>6</v>
          </cell>
          <cell r="Q29">
            <v>4</v>
          </cell>
          <cell r="R29">
            <v>69.5</v>
          </cell>
          <cell r="S29">
            <v>19</v>
          </cell>
          <cell r="T29">
            <v>6</v>
          </cell>
          <cell r="U29">
            <v>1</v>
          </cell>
          <cell r="V29">
            <v>337</v>
          </cell>
          <cell r="W29">
            <v>16</v>
          </cell>
          <cell r="X29">
            <v>1</v>
          </cell>
          <cell r="Y29">
            <v>1</v>
          </cell>
          <cell r="Z29">
            <v>16.850000000000001</v>
          </cell>
          <cell r="AA29">
            <v>397.85</v>
          </cell>
          <cell r="AB29">
            <v>2387.1000000000004</v>
          </cell>
          <cell r="AC29">
            <v>0</v>
          </cell>
          <cell r="AD29">
            <v>1</v>
          </cell>
          <cell r="AE29">
            <v>1</v>
          </cell>
          <cell r="AF29">
            <v>0</v>
          </cell>
          <cell r="AG29" t="str">
            <v>M75</v>
          </cell>
          <cell r="AH29" t="str">
            <v>ARMOUR</v>
          </cell>
          <cell r="AI29">
            <v>6</v>
          </cell>
          <cell r="AJ29">
            <v>6</v>
          </cell>
          <cell r="AK29">
            <v>48</v>
          </cell>
          <cell r="AL29">
            <v>1000</v>
          </cell>
          <cell r="AM29">
            <v>12</v>
          </cell>
          <cell r="AN29">
            <v>0</v>
          </cell>
          <cell r="AP29" t="str">
            <v>M</v>
          </cell>
          <cell r="AQ29">
            <v>0</v>
          </cell>
          <cell r="AR29" t="str">
            <v>LOW</v>
          </cell>
          <cell r="AS29" t="str">
            <v>SUBSTATION 492</v>
          </cell>
          <cell r="AT29" t="str">
            <v>MCC-492-XXXA</v>
          </cell>
          <cell r="AU29" t="str">
            <v>.</v>
          </cell>
          <cell r="AV29">
            <v>0</v>
          </cell>
          <cell r="AW29">
            <v>0</v>
          </cell>
          <cell r="AX29">
            <v>0</v>
          </cell>
        </row>
        <row r="30">
          <cell r="A30">
            <v>5</v>
          </cell>
          <cell r="B30" t="str">
            <v>481.BC150</v>
          </cell>
          <cell r="D30" t="str">
            <v>481.BC150-P</v>
          </cell>
          <cell r="F30" t="str">
            <v>BELT CONVEYOR</v>
          </cell>
          <cell r="G30">
            <v>380</v>
          </cell>
          <cell r="H30" t="str">
            <v>200 HP</v>
          </cell>
          <cell r="I30">
            <v>149.19999999999999</v>
          </cell>
          <cell r="J30" t="str">
            <v>MCC-492-XXXA</v>
          </cell>
          <cell r="K30" t="str">
            <v>UG</v>
          </cell>
          <cell r="L30" t="str">
            <v>481.BC150</v>
          </cell>
          <cell r="M30" t="str">
            <v>0.6/1  KV ,CU/XLPE/STA/PVC ; 4C X 300 SQMM</v>
          </cell>
          <cell r="N30" t="str">
            <v>0.6/1  KV ,CU/XLPE/STA/PVC ; 6-4C X 300 SQMM</v>
          </cell>
          <cell r="O30">
            <v>300</v>
          </cell>
          <cell r="P30">
            <v>6</v>
          </cell>
          <cell r="Q30">
            <v>4</v>
          </cell>
          <cell r="R30">
            <v>69.5</v>
          </cell>
          <cell r="S30">
            <v>19</v>
          </cell>
          <cell r="T30">
            <v>6</v>
          </cell>
          <cell r="U30">
            <v>1</v>
          </cell>
          <cell r="V30">
            <v>337</v>
          </cell>
          <cell r="W30">
            <v>16</v>
          </cell>
          <cell r="X30">
            <v>1</v>
          </cell>
          <cell r="Y30">
            <v>1</v>
          </cell>
          <cell r="Z30">
            <v>16.850000000000001</v>
          </cell>
          <cell r="AA30">
            <v>397.85</v>
          </cell>
          <cell r="AB30">
            <v>2387.1000000000004</v>
          </cell>
          <cell r="AC30">
            <v>0</v>
          </cell>
          <cell r="AD30">
            <v>1</v>
          </cell>
          <cell r="AE30">
            <v>1</v>
          </cell>
          <cell r="AF30">
            <v>0</v>
          </cell>
          <cell r="AG30" t="str">
            <v>M75</v>
          </cell>
          <cell r="AH30" t="str">
            <v>ARMOUR</v>
          </cell>
          <cell r="AI30">
            <v>6</v>
          </cell>
          <cell r="AJ30">
            <v>6</v>
          </cell>
          <cell r="AK30">
            <v>48</v>
          </cell>
          <cell r="AL30">
            <v>1000</v>
          </cell>
          <cell r="AM30">
            <v>12</v>
          </cell>
          <cell r="AN30">
            <v>0</v>
          </cell>
          <cell r="AP30" t="str">
            <v>M</v>
          </cell>
          <cell r="AQ30">
            <v>0</v>
          </cell>
          <cell r="AR30" t="str">
            <v>LOW</v>
          </cell>
          <cell r="AS30" t="str">
            <v>SUBSTATION 492</v>
          </cell>
          <cell r="AT30" t="str">
            <v>MCC-492-XXXA</v>
          </cell>
          <cell r="AU30" t="str">
            <v>.</v>
          </cell>
          <cell r="AV30">
            <v>0</v>
          </cell>
          <cell r="AW30">
            <v>0</v>
          </cell>
          <cell r="AX30">
            <v>0</v>
          </cell>
        </row>
        <row r="31">
          <cell r="A31">
            <v>6</v>
          </cell>
          <cell r="B31" t="str">
            <v>481.RF156</v>
          </cell>
          <cell r="D31" t="str">
            <v>481.RF156-P</v>
          </cell>
          <cell r="F31" t="str">
            <v>ROTARY AIR LOCK</v>
          </cell>
          <cell r="G31">
            <v>380</v>
          </cell>
          <cell r="H31" t="str">
            <v>200 HP</v>
          </cell>
          <cell r="I31">
            <v>149.19999999999999</v>
          </cell>
          <cell r="J31" t="str">
            <v>MCC-492-XXXA</v>
          </cell>
          <cell r="K31" t="str">
            <v>UG</v>
          </cell>
          <cell r="L31" t="str">
            <v>481.RF156</v>
          </cell>
          <cell r="M31" t="str">
            <v>0.6/1  KV ,CU/XLPE/STA/PVC ; 4C X 300 SQMM</v>
          </cell>
          <cell r="N31" t="str">
            <v>0.6/1  KV ,CU/XLPE/STA/PVC ; 6-4C X 300 SQMM</v>
          </cell>
          <cell r="O31">
            <v>300</v>
          </cell>
          <cell r="P31">
            <v>6</v>
          </cell>
          <cell r="Q31">
            <v>4</v>
          </cell>
          <cell r="R31">
            <v>69.5</v>
          </cell>
          <cell r="S31">
            <v>19</v>
          </cell>
          <cell r="T31">
            <v>6</v>
          </cell>
          <cell r="U31">
            <v>1</v>
          </cell>
          <cell r="V31">
            <v>337</v>
          </cell>
          <cell r="W31">
            <v>16</v>
          </cell>
          <cell r="X31">
            <v>1</v>
          </cell>
          <cell r="Y31">
            <v>1</v>
          </cell>
          <cell r="Z31">
            <v>16.850000000000001</v>
          </cell>
          <cell r="AA31">
            <v>397.85</v>
          </cell>
          <cell r="AB31">
            <v>2387.1000000000004</v>
          </cell>
          <cell r="AC31">
            <v>0</v>
          </cell>
          <cell r="AD31">
            <v>1</v>
          </cell>
          <cell r="AE31">
            <v>1</v>
          </cell>
          <cell r="AF31">
            <v>0</v>
          </cell>
          <cell r="AG31" t="str">
            <v>M75</v>
          </cell>
          <cell r="AH31" t="str">
            <v>ARMOUR</v>
          </cell>
          <cell r="AI31">
            <v>6</v>
          </cell>
          <cell r="AJ31">
            <v>6</v>
          </cell>
          <cell r="AK31">
            <v>48</v>
          </cell>
          <cell r="AL31">
            <v>1000</v>
          </cell>
          <cell r="AM31">
            <v>12</v>
          </cell>
          <cell r="AN31">
            <v>0</v>
          </cell>
          <cell r="AP31" t="str">
            <v>M</v>
          </cell>
          <cell r="AQ31">
            <v>0</v>
          </cell>
          <cell r="AR31" t="str">
            <v>LOW</v>
          </cell>
          <cell r="AS31" t="str">
            <v>SUBSTATION 492</v>
          </cell>
          <cell r="AT31" t="str">
            <v>MCC-492-XXXA</v>
          </cell>
          <cell r="AU31" t="str">
            <v>.</v>
          </cell>
          <cell r="AV31">
            <v>0</v>
          </cell>
          <cell r="AW31">
            <v>0</v>
          </cell>
          <cell r="AX31">
            <v>0</v>
          </cell>
        </row>
        <row r="32">
          <cell r="A32">
            <v>7</v>
          </cell>
          <cell r="B32" t="str">
            <v>481.FN157</v>
          </cell>
          <cell r="D32" t="str">
            <v>481.FN157-P</v>
          </cell>
          <cell r="F32" t="str">
            <v>FAN</v>
          </cell>
          <cell r="G32">
            <v>380</v>
          </cell>
          <cell r="H32" t="str">
            <v>200 HP</v>
          </cell>
          <cell r="I32">
            <v>149.19999999999999</v>
          </cell>
          <cell r="J32" t="str">
            <v>MCC-492-XXXA</v>
          </cell>
          <cell r="K32" t="str">
            <v>UG</v>
          </cell>
          <cell r="L32" t="str">
            <v>481.FN157</v>
          </cell>
          <cell r="M32" t="str">
            <v>0.6/1  KV ,CU/XLPE/STA/PVC ; 4C X 300 SQMM</v>
          </cell>
          <cell r="N32" t="str">
            <v>0.6/1  KV ,CU/XLPE/STA/PVC ; 6-4C X 300 SQMM</v>
          </cell>
          <cell r="O32">
            <v>300</v>
          </cell>
          <cell r="P32">
            <v>6</v>
          </cell>
          <cell r="Q32">
            <v>4</v>
          </cell>
          <cell r="R32">
            <v>69.5</v>
          </cell>
          <cell r="S32">
            <v>19</v>
          </cell>
          <cell r="T32">
            <v>6</v>
          </cell>
          <cell r="U32">
            <v>1</v>
          </cell>
          <cell r="V32">
            <v>337</v>
          </cell>
          <cell r="W32">
            <v>16</v>
          </cell>
          <cell r="X32">
            <v>1</v>
          </cell>
          <cell r="Y32">
            <v>1</v>
          </cell>
          <cell r="Z32">
            <v>16.850000000000001</v>
          </cell>
          <cell r="AA32">
            <v>397.85</v>
          </cell>
          <cell r="AB32">
            <v>2387.1000000000004</v>
          </cell>
          <cell r="AC32">
            <v>0</v>
          </cell>
          <cell r="AD32">
            <v>1</v>
          </cell>
          <cell r="AE32">
            <v>1</v>
          </cell>
          <cell r="AF32">
            <v>0</v>
          </cell>
          <cell r="AG32" t="str">
            <v>M75</v>
          </cell>
          <cell r="AH32" t="str">
            <v>ARMOUR</v>
          </cell>
          <cell r="AI32">
            <v>6</v>
          </cell>
          <cell r="AJ32">
            <v>6</v>
          </cell>
          <cell r="AK32">
            <v>48</v>
          </cell>
          <cell r="AL32">
            <v>1000</v>
          </cell>
          <cell r="AM32">
            <v>12</v>
          </cell>
          <cell r="AN32">
            <v>0</v>
          </cell>
          <cell r="AP32" t="str">
            <v>M</v>
          </cell>
          <cell r="AQ32">
            <v>0</v>
          </cell>
          <cell r="AR32" t="str">
            <v>LOW</v>
          </cell>
          <cell r="AS32" t="str">
            <v>SUBSTATION 492</v>
          </cell>
          <cell r="AT32" t="str">
            <v>MCC-492-XXXA</v>
          </cell>
          <cell r="AU32" t="str">
            <v>.</v>
          </cell>
          <cell r="AV32">
            <v>0</v>
          </cell>
          <cell r="AW32">
            <v>0</v>
          </cell>
          <cell r="AX32">
            <v>0</v>
          </cell>
        </row>
        <row r="33">
          <cell r="A33">
            <v>8</v>
          </cell>
          <cell r="B33" t="str">
            <v>481.BC170</v>
          </cell>
          <cell r="D33" t="str">
            <v>481.BC170-P</v>
          </cell>
          <cell r="F33" t="str">
            <v>BELT CONVEYOR</v>
          </cell>
          <cell r="G33">
            <v>380</v>
          </cell>
          <cell r="H33" t="str">
            <v>200 HP</v>
          </cell>
          <cell r="I33">
            <v>149.19999999999999</v>
          </cell>
          <cell r="J33" t="str">
            <v>MCC-492-XXXA</v>
          </cell>
          <cell r="K33" t="str">
            <v>UG</v>
          </cell>
          <cell r="L33" t="str">
            <v>481.BC170</v>
          </cell>
          <cell r="M33" t="str">
            <v>0.6/1  KV ,CU/XLPE/STA/PVC ; 4C X 300 SQMM</v>
          </cell>
          <cell r="N33" t="str">
            <v>0.6/1  KV ,CU/XLPE/STA/PVC ; 6-4C X 300 SQMM</v>
          </cell>
          <cell r="O33">
            <v>300</v>
          </cell>
          <cell r="P33">
            <v>6</v>
          </cell>
          <cell r="Q33">
            <v>4</v>
          </cell>
          <cell r="R33">
            <v>69.5</v>
          </cell>
          <cell r="S33">
            <v>19</v>
          </cell>
          <cell r="T33">
            <v>6</v>
          </cell>
          <cell r="U33">
            <v>1</v>
          </cell>
          <cell r="V33">
            <v>337</v>
          </cell>
          <cell r="W33">
            <v>16</v>
          </cell>
          <cell r="X33">
            <v>1</v>
          </cell>
          <cell r="Y33">
            <v>1</v>
          </cell>
          <cell r="Z33">
            <v>16.850000000000001</v>
          </cell>
          <cell r="AA33">
            <v>397.85</v>
          </cell>
          <cell r="AB33">
            <v>2387.1000000000004</v>
          </cell>
          <cell r="AC33">
            <v>0</v>
          </cell>
          <cell r="AD33">
            <v>1</v>
          </cell>
          <cell r="AE33">
            <v>1</v>
          </cell>
          <cell r="AF33">
            <v>0</v>
          </cell>
          <cell r="AG33" t="str">
            <v>M75</v>
          </cell>
          <cell r="AH33" t="str">
            <v>ARMOUR</v>
          </cell>
          <cell r="AI33">
            <v>6</v>
          </cell>
          <cell r="AJ33">
            <v>6</v>
          </cell>
          <cell r="AK33">
            <v>48</v>
          </cell>
          <cell r="AL33">
            <v>1000</v>
          </cell>
          <cell r="AM33">
            <v>12</v>
          </cell>
          <cell r="AN33">
            <v>0</v>
          </cell>
          <cell r="AP33" t="str">
            <v>M</v>
          </cell>
          <cell r="AQ33">
            <v>0</v>
          </cell>
          <cell r="AR33" t="str">
            <v>LOW</v>
          </cell>
          <cell r="AS33" t="str">
            <v>SUBSTATION 492</v>
          </cell>
          <cell r="AT33" t="str">
            <v>MCC-492-XXXA</v>
          </cell>
          <cell r="AU33" t="str">
            <v>.</v>
          </cell>
          <cell r="AV33">
            <v>0</v>
          </cell>
          <cell r="AW33">
            <v>0</v>
          </cell>
          <cell r="AX33">
            <v>0</v>
          </cell>
        </row>
        <row r="34">
          <cell r="A34">
            <v>9</v>
          </cell>
          <cell r="B34" t="str">
            <v>481.RF176</v>
          </cell>
          <cell r="D34" t="str">
            <v>481.RF176-P</v>
          </cell>
          <cell r="F34" t="str">
            <v>ROTARY AIR LOCK</v>
          </cell>
          <cell r="G34">
            <v>380</v>
          </cell>
          <cell r="H34" t="str">
            <v>200 HP</v>
          </cell>
          <cell r="I34">
            <v>149.19999999999999</v>
          </cell>
          <cell r="J34" t="str">
            <v>MCC-492-XXXA</v>
          </cell>
          <cell r="K34" t="str">
            <v>UG</v>
          </cell>
          <cell r="L34" t="str">
            <v>481.RF176</v>
          </cell>
          <cell r="M34" t="str">
            <v>0.6/1  KV ,CU/XLPE/STA/PVC ; 4C X 300 SQMM</v>
          </cell>
          <cell r="N34" t="str">
            <v>0.6/1  KV ,CU/XLPE/STA/PVC ; 6-4C X 300 SQMM</v>
          </cell>
          <cell r="O34">
            <v>300</v>
          </cell>
          <cell r="P34">
            <v>6</v>
          </cell>
          <cell r="Q34">
            <v>4</v>
          </cell>
          <cell r="R34">
            <v>69.5</v>
          </cell>
          <cell r="S34">
            <v>19</v>
          </cell>
          <cell r="T34">
            <v>6</v>
          </cell>
          <cell r="U34">
            <v>1</v>
          </cell>
          <cell r="V34">
            <v>337</v>
          </cell>
          <cell r="W34">
            <v>16</v>
          </cell>
          <cell r="X34">
            <v>1</v>
          </cell>
          <cell r="Y34">
            <v>1</v>
          </cell>
          <cell r="Z34">
            <v>16.850000000000001</v>
          </cell>
          <cell r="AA34">
            <v>397.85</v>
          </cell>
          <cell r="AB34">
            <v>2387.1000000000004</v>
          </cell>
          <cell r="AC34">
            <v>0</v>
          </cell>
          <cell r="AD34">
            <v>1</v>
          </cell>
          <cell r="AE34">
            <v>1</v>
          </cell>
          <cell r="AF34">
            <v>0</v>
          </cell>
          <cell r="AG34" t="str">
            <v>M75</v>
          </cell>
          <cell r="AH34" t="str">
            <v>ARMOUR</v>
          </cell>
          <cell r="AI34">
            <v>6</v>
          </cell>
          <cell r="AJ34">
            <v>6</v>
          </cell>
          <cell r="AK34">
            <v>48</v>
          </cell>
          <cell r="AL34">
            <v>1000</v>
          </cell>
          <cell r="AM34">
            <v>12</v>
          </cell>
          <cell r="AN34">
            <v>0</v>
          </cell>
          <cell r="AP34" t="str">
            <v>M</v>
          </cell>
          <cell r="AQ34">
            <v>0</v>
          </cell>
          <cell r="AR34" t="str">
            <v>LOW</v>
          </cell>
          <cell r="AS34" t="str">
            <v>SUBSTATION 492</v>
          </cell>
          <cell r="AT34" t="str">
            <v>MCC-492-XXXA</v>
          </cell>
          <cell r="AU34" t="str">
            <v>.</v>
          </cell>
          <cell r="AV34">
            <v>0</v>
          </cell>
          <cell r="AW34">
            <v>0</v>
          </cell>
          <cell r="AX34">
            <v>0</v>
          </cell>
        </row>
        <row r="35">
          <cell r="A35">
            <v>10</v>
          </cell>
          <cell r="B35" t="str">
            <v>481.FN177</v>
          </cell>
          <cell r="D35" t="str">
            <v>481.FN177-P</v>
          </cell>
          <cell r="F35" t="str">
            <v>FAN</v>
          </cell>
          <cell r="G35">
            <v>380</v>
          </cell>
          <cell r="H35" t="str">
            <v>200 HP</v>
          </cell>
          <cell r="I35">
            <v>149.19999999999999</v>
          </cell>
          <cell r="J35" t="str">
            <v>MCC-492-XXXA</v>
          </cell>
          <cell r="K35" t="str">
            <v>UG</v>
          </cell>
          <cell r="L35" t="str">
            <v>481.FN177</v>
          </cell>
          <cell r="M35" t="str">
            <v>0.6/1  KV ,CU/XLPE/STA/PVC ; 4C X 300 SQMM</v>
          </cell>
          <cell r="N35" t="str">
            <v>0.6/1  KV ,CU/XLPE/STA/PVC ; 6-4C X 300 SQMM</v>
          </cell>
          <cell r="O35">
            <v>300</v>
          </cell>
          <cell r="P35">
            <v>6</v>
          </cell>
          <cell r="Q35">
            <v>4</v>
          </cell>
          <cell r="R35">
            <v>69.5</v>
          </cell>
          <cell r="S35">
            <v>19</v>
          </cell>
          <cell r="T35">
            <v>6</v>
          </cell>
          <cell r="U35">
            <v>1</v>
          </cell>
          <cell r="V35">
            <v>337</v>
          </cell>
          <cell r="W35">
            <v>16</v>
          </cell>
          <cell r="X35">
            <v>1</v>
          </cell>
          <cell r="Y35">
            <v>1</v>
          </cell>
          <cell r="Z35">
            <v>16.850000000000001</v>
          </cell>
          <cell r="AA35">
            <v>397.85</v>
          </cell>
          <cell r="AB35">
            <v>2387.1000000000004</v>
          </cell>
          <cell r="AC35">
            <v>0</v>
          </cell>
          <cell r="AD35">
            <v>1</v>
          </cell>
          <cell r="AE35">
            <v>1</v>
          </cell>
          <cell r="AF35">
            <v>0</v>
          </cell>
          <cell r="AG35" t="str">
            <v>M75</v>
          </cell>
          <cell r="AH35" t="str">
            <v>ARMOUR</v>
          </cell>
          <cell r="AI35">
            <v>6</v>
          </cell>
          <cell r="AJ35">
            <v>6</v>
          </cell>
          <cell r="AK35">
            <v>48</v>
          </cell>
          <cell r="AL35">
            <v>1000</v>
          </cell>
          <cell r="AM35">
            <v>12</v>
          </cell>
          <cell r="AN35">
            <v>0</v>
          </cell>
          <cell r="AP35" t="str">
            <v>M</v>
          </cell>
          <cell r="AQ35">
            <v>0</v>
          </cell>
          <cell r="AR35" t="str">
            <v>LOW</v>
          </cell>
          <cell r="AS35" t="str">
            <v>SUBSTATION 492</v>
          </cell>
          <cell r="AT35" t="str">
            <v>MCC-492-XXXA</v>
          </cell>
          <cell r="AU35" t="str">
            <v>.</v>
          </cell>
          <cell r="AV35">
            <v>0</v>
          </cell>
          <cell r="AW35">
            <v>0</v>
          </cell>
          <cell r="AX35">
            <v>0</v>
          </cell>
        </row>
        <row r="36">
          <cell r="A36">
            <v>11</v>
          </cell>
          <cell r="B36" t="str">
            <v>481.VF410</v>
          </cell>
          <cell r="D36" t="str">
            <v>481.VF410-P</v>
          </cell>
          <cell r="F36" t="str">
            <v>VIBRATING FEEDER</v>
          </cell>
          <cell r="G36">
            <v>380</v>
          </cell>
          <cell r="H36" t="str">
            <v>200 HP</v>
          </cell>
          <cell r="I36">
            <v>149.19999999999999</v>
          </cell>
          <cell r="J36" t="str">
            <v>MCC-492-XXXA</v>
          </cell>
          <cell r="K36" t="str">
            <v>UG</v>
          </cell>
          <cell r="L36" t="str">
            <v>481.VF410</v>
          </cell>
          <cell r="M36" t="str">
            <v>0.6/1  KV ,CU/XLPE/STA/PVC ; 4C X 300 SQMM</v>
          </cell>
          <cell r="N36" t="str">
            <v>0.6/1  KV ,CU/XLPE/STA/PVC ; 6-4C X 300 SQMM</v>
          </cell>
          <cell r="O36">
            <v>300</v>
          </cell>
          <cell r="P36">
            <v>6</v>
          </cell>
          <cell r="Q36">
            <v>4</v>
          </cell>
          <cell r="R36">
            <v>69.5</v>
          </cell>
          <cell r="S36">
            <v>19</v>
          </cell>
          <cell r="T36">
            <v>6</v>
          </cell>
          <cell r="U36">
            <v>1</v>
          </cell>
          <cell r="V36">
            <v>337</v>
          </cell>
          <cell r="W36">
            <v>16</v>
          </cell>
          <cell r="X36">
            <v>1</v>
          </cell>
          <cell r="Y36">
            <v>1</v>
          </cell>
          <cell r="Z36">
            <v>16.850000000000001</v>
          </cell>
          <cell r="AA36">
            <v>397.85</v>
          </cell>
          <cell r="AB36">
            <v>2387.1000000000004</v>
          </cell>
          <cell r="AC36">
            <v>0</v>
          </cell>
          <cell r="AD36">
            <v>1</v>
          </cell>
          <cell r="AE36">
            <v>1</v>
          </cell>
          <cell r="AF36">
            <v>0</v>
          </cell>
          <cell r="AG36" t="str">
            <v>M75</v>
          </cell>
          <cell r="AH36" t="str">
            <v>ARMOUR</v>
          </cell>
          <cell r="AI36">
            <v>6</v>
          </cell>
          <cell r="AJ36">
            <v>6</v>
          </cell>
          <cell r="AK36">
            <v>48</v>
          </cell>
          <cell r="AL36">
            <v>1000</v>
          </cell>
          <cell r="AM36">
            <v>12</v>
          </cell>
          <cell r="AN36">
            <v>0</v>
          </cell>
          <cell r="AP36" t="str">
            <v>M</v>
          </cell>
          <cell r="AQ36">
            <v>0</v>
          </cell>
          <cell r="AR36" t="str">
            <v>LOW</v>
          </cell>
          <cell r="AS36" t="str">
            <v>SUBSTATION 492</v>
          </cell>
          <cell r="AT36" t="str">
            <v>MCC-492-XXXA</v>
          </cell>
          <cell r="AU36" t="str">
            <v>.</v>
          </cell>
          <cell r="AV36">
            <v>0</v>
          </cell>
          <cell r="AW36">
            <v>0</v>
          </cell>
          <cell r="AX36">
            <v>0</v>
          </cell>
        </row>
        <row r="37">
          <cell r="A37">
            <v>12</v>
          </cell>
          <cell r="B37" t="str">
            <v>481.LS430</v>
          </cell>
          <cell r="D37" t="str">
            <v>481.LS430-P</v>
          </cell>
          <cell r="F37" t="str">
            <v>FEEDER FOR LOADING SPOUT, TELESCOPIC</v>
          </cell>
          <cell r="G37">
            <v>380</v>
          </cell>
          <cell r="H37" t="str">
            <v>200 HP</v>
          </cell>
          <cell r="I37">
            <v>149.19999999999999</v>
          </cell>
          <cell r="J37" t="str">
            <v>MCC-492-XXXA</v>
          </cell>
          <cell r="K37" t="str">
            <v>UG</v>
          </cell>
          <cell r="L37" t="str">
            <v>481.LS430</v>
          </cell>
          <cell r="M37" t="str">
            <v>0.6/1  KV ,CU/XLPE/STA/PVC ; 4C X 300 SQMM</v>
          </cell>
          <cell r="N37" t="str">
            <v>0.6/1  KV ,CU/XLPE/STA/PVC ; 6-4C X 300 SQMM</v>
          </cell>
          <cell r="O37">
            <v>300</v>
          </cell>
          <cell r="P37">
            <v>6</v>
          </cell>
          <cell r="Q37">
            <v>4</v>
          </cell>
          <cell r="R37">
            <v>69.5</v>
          </cell>
          <cell r="S37">
            <v>19</v>
          </cell>
          <cell r="T37">
            <v>6</v>
          </cell>
          <cell r="U37">
            <v>1</v>
          </cell>
          <cell r="V37">
            <v>337</v>
          </cell>
          <cell r="W37">
            <v>16</v>
          </cell>
          <cell r="X37">
            <v>1</v>
          </cell>
          <cell r="Y37">
            <v>1</v>
          </cell>
          <cell r="Z37">
            <v>16.850000000000001</v>
          </cell>
          <cell r="AA37">
            <v>397.85</v>
          </cell>
          <cell r="AB37">
            <v>2387.1000000000004</v>
          </cell>
          <cell r="AC37">
            <v>0</v>
          </cell>
          <cell r="AD37">
            <v>1</v>
          </cell>
          <cell r="AE37">
            <v>1</v>
          </cell>
          <cell r="AF37">
            <v>0</v>
          </cell>
          <cell r="AG37" t="str">
            <v>M75</v>
          </cell>
          <cell r="AH37" t="str">
            <v>ARMOUR</v>
          </cell>
          <cell r="AI37">
            <v>6</v>
          </cell>
          <cell r="AJ37">
            <v>6</v>
          </cell>
          <cell r="AK37">
            <v>48</v>
          </cell>
          <cell r="AL37">
            <v>1000</v>
          </cell>
          <cell r="AM37">
            <v>12</v>
          </cell>
          <cell r="AN37">
            <v>0</v>
          </cell>
          <cell r="AP37" t="str">
            <v>M</v>
          </cell>
          <cell r="AQ37">
            <v>0</v>
          </cell>
          <cell r="AR37" t="str">
            <v>LOW</v>
          </cell>
          <cell r="AS37" t="str">
            <v>SUBSTATION 492</v>
          </cell>
          <cell r="AT37" t="str">
            <v>MCC-492-XXXA</v>
          </cell>
          <cell r="AU37" t="str">
            <v>.</v>
          </cell>
          <cell r="AV37">
            <v>0</v>
          </cell>
          <cell r="AW37">
            <v>0</v>
          </cell>
          <cell r="AX37">
            <v>0</v>
          </cell>
        </row>
        <row r="38">
          <cell r="A38">
            <v>13</v>
          </cell>
          <cell r="B38" t="str">
            <v>481.LS430-A</v>
          </cell>
          <cell r="D38" t="str">
            <v>481.LS430-A-P</v>
          </cell>
          <cell r="F38" t="str">
            <v>Loading Spout, Telescopic</v>
          </cell>
          <cell r="G38">
            <v>380</v>
          </cell>
          <cell r="H38" t="str">
            <v>200 HP</v>
          </cell>
          <cell r="I38">
            <v>149.19999999999999</v>
          </cell>
          <cell r="J38" t="str">
            <v>MCC-492-XXXA</v>
          </cell>
          <cell r="K38" t="str">
            <v>UG</v>
          </cell>
          <cell r="L38" t="str">
            <v>481.LS430-A</v>
          </cell>
          <cell r="M38" t="str">
            <v>0.6/1  KV ,CU/XLPE/STA/PVC ; 4C X 300 SQMM</v>
          </cell>
          <cell r="N38" t="str">
            <v>0.6/1  KV ,CU/XLPE/STA/PVC ; 6-4C X 300 SQMM</v>
          </cell>
          <cell r="O38">
            <v>300</v>
          </cell>
          <cell r="P38">
            <v>6</v>
          </cell>
          <cell r="Q38">
            <v>4</v>
          </cell>
          <cell r="R38">
            <v>69.5</v>
          </cell>
          <cell r="S38">
            <v>19</v>
          </cell>
          <cell r="T38">
            <v>6</v>
          </cell>
          <cell r="U38">
            <v>1</v>
          </cell>
          <cell r="V38">
            <v>337</v>
          </cell>
          <cell r="W38">
            <v>16</v>
          </cell>
          <cell r="X38">
            <v>1</v>
          </cell>
          <cell r="Y38">
            <v>1</v>
          </cell>
          <cell r="Z38">
            <v>16.850000000000001</v>
          </cell>
          <cell r="AA38">
            <v>397.85</v>
          </cell>
          <cell r="AB38">
            <v>2387.1000000000004</v>
          </cell>
          <cell r="AC38">
            <v>0</v>
          </cell>
          <cell r="AD38">
            <v>1</v>
          </cell>
          <cell r="AE38">
            <v>1</v>
          </cell>
          <cell r="AF38">
            <v>0</v>
          </cell>
          <cell r="AG38" t="str">
            <v>M75</v>
          </cell>
          <cell r="AH38" t="str">
            <v>ARMOUR</v>
          </cell>
          <cell r="AI38">
            <v>6</v>
          </cell>
          <cell r="AJ38">
            <v>6</v>
          </cell>
          <cell r="AK38">
            <v>48</v>
          </cell>
          <cell r="AL38">
            <v>1000</v>
          </cell>
          <cell r="AM38">
            <v>12</v>
          </cell>
          <cell r="AN38">
            <v>0</v>
          </cell>
          <cell r="AP38" t="str">
            <v>M</v>
          </cell>
          <cell r="AQ38">
            <v>0</v>
          </cell>
          <cell r="AR38" t="str">
            <v>LOW</v>
          </cell>
          <cell r="AS38" t="str">
            <v>SUBSTATION 492</v>
          </cell>
          <cell r="AT38" t="str">
            <v>MCC-492-XXXA</v>
          </cell>
          <cell r="AU38" t="str">
            <v>.</v>
          </cell>
          <cell r="AV38">
            <v>0</v>
          </cell>
          <cell r="AW38">
            <v>0</v>
          </cell>
          <cell r="AX38">
            <v>0</v>
          </cell>
        </row>
        <row r="39">
          <cell r="A39">
            <v>14</v>
          </cell>
          <cell r="B39" t="str">
            <v>481.LS430-B</v>
          </cell>
          <cell r="D39" t="str">
            <v>481.LS430-B-P</v>
          </cell>
          <cell r="F39" t="str">
            <v>Loading Spout, Telescopic</v>
          </cell>
          <cell r="G39">
            <v>380</v>
          </cell>
          <cell r="H39" t="str">
            <v>200 HP</v>
          </cell>
          <cell r="I39">
            <v>149.19999999999999</v>
          </cell>
          <cell r="J39" t="str">
            <v>MCC-492-XXXA</v>
          </cell>
          <cell r="K39" t="str">
            <v>UG</v>
          </cell>
          <cell r="L39" t="str">
            <v>481.LS430-B</v>
          </cell>
          <cell r="M39" t="str">
            <v>0.6/1  KV ,CU/XLPE/STA/PVC ; 4C X 300 SQMM</v>
          </cell>
          <cell r="N39" t="str">
            <v>0.6/1  KV ,CU/XLPE/STA/PVC ; 6-4C X 300 SQMM</v>
          </cell>
          <cell r="O39">
            <v>300</v>
          </cell>
          <cell r="P39">
            <v>6</v>
          </cell>
          <cell r="Q39">
            <v>4</v>
          </cell>
          <cell r="R39">
            <v>69.5</v>
          </cell>
          <cell r="S39">
            <v>19</v>
          </cell>
          <cell r="T39">
            <v>6</v>
          </cell>
          <cell r="U39">
            <v>1</v>
          </cell>
          <cell r="V39">
            <v>337</v>
          </cell>
          <cell r="W39">
            <v>16</v>
          </cell>
          <cell r="X39">
            <v>1</v>
          </cell>
          <cell r="Y39">
            <v>1</v>
          </cell>
          <cell r="Z39">
            <v>16.850000000000001</v>
          </cell>
          <cell r="AA39">
            <v>397.85</v>
          </cell>
          <cell r="AB39">
            <v>2387.1000000000004</v>
          </cell>
          <cell r="AC39">
            <v>0</v>
          </cell>
          <cell r="AD39">
            <v>1</v>
          </cell>
          <cell r="AE39">
            <v>1</v>
          </cell>
          <cell r="AF39">
            <v>0</v>
          </cell>
          <cell r="AG39" t="str">
            <v>M75</v>
          </cell>
          <cell r="AH39" t="str">
            <v>ARMOUR</v>
          </cell>
          <cell r="AI39">
            <v>6</v>
          </cell>
          <cell r="AJ39">
            <v>6</v>
          </cell>
          <cell r="AK39">
            <v>48</v>
          </cell>
          <cell r="AL39">
            <v>1000</v>
          </cell>
          <cell r="AM39">
            <v>12</v>
          </cell>
          <cell r="AN39">
            <v>0</v>
          </cell>
          <cell r="AP39" t="str">
            <v>M</v>
          </cell>
          <cell r="AQ39">
            <v>0</v>
          </cell>
          <cell r="AR39" t="str">
            <v>LOW</v>
          </cell>
          <cell r="AS39" t="str">
            <v>SUBSTATION 492</v>
          </cell>
          <cell r="AT39" t="str">
            <v>MCC-492-XXXA</v>
          </cell>
          <cell r="AU39" t="str">
            <v>.</v>
          </cell>
          <cell r="AV39">
            <v>0</v>
          </cell>
          <cell r="AW39">
            <v>0</v>
          </cell>
          <cell r="AX39">
            <v>0</v>
          </cell>
        </row>
        <row r="40">
          <cell r="A40">
            <v>15</v>
          </cell>
          <cell r="B40" t="str">
            <v>481.LS430-C</v>
          </cell>
          <cell r="D40" t="str">
            <v>481.LS430-C-P</v>
          </cell>
          <cell r="F40" t="str">
            <v>Loading Spout, Telescopic</v>
          </cell>
          <cell r="G40">
            <v>380</v>
          </cell>
          <cell r="H40" t="str">
            <v>200 HP</v>
          </cell>
          <cell r="I40">
            <v>149.19999999999999</v>
          </cell>
          <cell r="J40" t="str">
            <v>MCC-492-XXXA</v>
          </cell>
          <cell r="K40" t="str">
            <v>UG</v>
          </cell>
          <cell r="L40" t="str">
            <v>481.LS430-C</v>
          </cell>
          <cell r="M40" t="str">
            <v>0.6/1  KV ,CU/XLPE/STA/PVC ; 4C X 300 SQMM</v>
          </cell>
          <cell r="N40" t="str">
            <v>0.6/1  KV ,CU/XLPE/STA/PVC ; 6-4C X 300 SQMM</v>
          </cell>
          <cell r="O40">
            <v>300</v>
          </cell>
          <cell r="P40">
            <v>6</v>
          </cell>
          <cell r="Q40">
            <v>4</v>
          </cell>
          <cell r="R40">
            <v>69.5</v>
          </cell>
          <cell r="S40">
            <v>19</v>
          </cell>
          <cell r="T40">
            <v>6</v>
          </cell>
          <cell r="U40">
            <v>1</v>
          </cell>
          <cell r="V40">
            <v>337</v>
          </cell>
          <cell r="W40">
            <v>16</v>
          </cell>
          <cell r="X40">
            <v>1</v>
          </cell>
          <cell r="Y40">
            <v>1</v>
          </cell>
          <cell r="Z40">
            <v>16.850000000000001</v>
          </cell>
          <cell r="AA40">
            <v>397.85</v>
          </cell>
          <cell r="AB40">
            <v>2387.1000000000004</v>
          </cell>
          <cell r="AC40">
            <v>0</v>
          </cell>
          <cell r="AD40">
            <v>1</v>
          </cell>
          <cell r="AE40">
            <v>1</v>
          </cell>
          <cell r="AF40">
            <v>0</v>
          </cell>
          <cell r="AG40" t="str">
            <v>M75</v>
          </cell>
          <cell r="AH40" t="str">
            <v>ARMOUR</v>
          </cell>
          <cell r="AI40">
            <v>6</v>
          </cell>
          <cell r="AJ40">
            <v>6</v>
          </cell>
          <cell r="AK40">
            <v>48</v>
          </cell>
          <cell r="AL40">
            <v>1000</v>
          </cell>
          <cell r="AM40">
            <v>12</v>
          </cell>
          <cell r="AN40">
            <v>0</v>
          </cell>
          <cell r="AP40" t="str">
            <v>M</v>
          </cell>
          <cell r="AQ40">
            <v>0</v>
          </cell>
          <cell r="AR40" t="str">
            <v>LOW</v>
          </cell>
          <cell r="AS40" t="str">
            <v>SUBSTATION 492</v>
          </cell>
          <cell r="AT40" t="str">
            <v>MCC-492-XXXA</v>
          </cell>
          <cell r="AU40" t="str">
            <v>.</v>
          </cell>
          <cell r="AV40">
            <v>0</v>
          </cell>
          <cell r="AW40">
            <v>0</v>
          </cell>
          <cell r="AX40">
            <v>0</v>
          </cell>
        </row>
        <row r="41">
          <cell r="A41">
            <v>16</v>
          </cell>
          <cell r="B41" t="str">
            <v>481.RF451</v>
          </cell>
          <cell r="D41" t="str">
            <v>481.RF451-P</v>
          </cell>
          <cell r="F41" t="str">
            <v>ROTARY AIR LOCK</v>
          </cell>
          <cell r="G41">
            <v>380</v>
          </cell>
          <cell r="H41" t="str">
            <v>200 HP</v>
          </cell>
          <cell r="I41">
            <v>149.19999999999999</v>
          </cell>
          <cell r="J41" t="str">
            <v>MCC-492-XXXA</v>
          </cell>
          <cell r="K41" t="str">
            <v>UG</v>
          </cell>
          <cell r="L41" t="str">
            <v>481.RF451</v>
          </cell>
          <cell r="M41" t="str">
            <v>0.6/1  KV ,CU/XLPE/STA/PVC ; 4C X 300 SQMM</v>
          </cell>
          <cell r="N41" t="str">
            <v>0.6/1  KV ,CU/XLPE/STA/PVC ; 6-4C X 300 SQMM</v>
          </cell>
          <cell r="O41">
            <v>300</v>
          </cell>
          <cell r="P41">
            <v>6</v>
          </cell>
          <cell r="Q41">
            <v>4</v>
          </cell>
          <cell r="R41">
            <v>69.5</v>
          </cell>
          <cell r="S41">
            <v>19</v>
          </cell>
          <cell r="T41">
            <v>6</v>
          </cell>
          <cell r="U41">
            <v>1</v>
          </cell>
          <cell r="V41">
            <v>337</v>
          </cell>
          <cell r="W41">
            <v>16</v>
          </cell>
          <cell r="X41">
            <v>1</v>
          </cell>
          <cell r="Y41">
            <v>1</v>
          </cell>
          <cell r="Z41">
            <v>16.850000000000001</v>
          </cell>
          <cell r="AA41">
            <v>397.85</v>
          </cell>
          <cell r="AB41">
            <v>2387.1000000000004</v>
          </cell>
          <cell r="AC41">
            <v>0</v>
          </cell>
          <cell r="AD41">
            <v>1</v>
          </cell>
          <cell r="AE41">
            <v>1</v>
          </cell>
          <cell r="AF41">
            <v>0</v>
          </cell>
          <cell r="AG41" t="str">
            <v>M75</v>
          </cell>
          <cell r="AH41" t="str">
            <v>ARMOUR</v>
          </cell>
          <cell r="AI41">
            <v>6</v>
          </cell>
          <cell r="AJ41">
            <v>6</v>
          </cell>
          <cell r="AK41">
            <v>48</v>
          </cell>
          <cell r="AL41">
            <v>1000</v>
          </cell>
          <cell r="AM41">
            <v>12</v>
          </cell>
          <cell r="AN41">
            <v>0</v>
          </cell>
          <cell r="AP41" t="str">
            <v>M</v>
          </cell>
          <cell r="AQ41">
            <v>0</v>
          </cell>
          <cell r="AR41" t="str">
            <v>LOW</v>
          </cell>
          <cell r="AS41" t="str">
            <v>SUBSTATION 492</v>
          </cell>
          <cell r="AT41" t="str">
            <v>MCC-492-XXXA</v>
          </cell>
          <cell r="AU41" t="str">
            <v>.</v>
          </cell>
          <cell r="AV41">
            <v>0</v>
          </cell>
          <cell r="AW41">
            <v>0</v>
          </cell>
          <cell r="AX41">
            <v>0</v>
          </cell>
        </row>
        <row r="42">
          <cell r="A42">
            <v>17</v>
          </cell>
          <cell r="B42" t="str">
            <v>481.FN452</v>
          </cell>
          <cell r="D42" t="str">
            <v>481.FN452-P</v>
          </cell>
          <cell r="F42" t="str">
            <v>FAN</v>
          </cell>
          <cell r="G42">
            <v>380</v>
          </cell>
          <cell r="H42" t="str">
            <v>200 HP</v>
          </cell>
          <cell r="I42">
            <v>149.19999999999999</v>
          </cell>
          <cell r="J42" t="str">
            <v>MCC-492-XXXA</v>
          </cell>
          <cell r="K42" t="str">
            <v>UG</v>
          </cell>
          <cell r="L42" t="str">
            <v>481.FN452</v>
          </cell>
          <cell r="M42" t="str">
            <v>0.6/1  KV ,CU/XLPE/STA/PVC ; 4C X 300 SQMM</v>
          </cell>
          <cell r="N42" t="str">
            <v>0.6/1  KV ,CU/XLPE/STA/PVC ; 6-4C X 300 SQMM</v>
          </cell>
          <cell r="O42">
            <v>300</v>
          </cell>
          <cell r="P42">
            <v>6</v>
          </cell>
          <cell r="Q42">
            <v>4</v>
          </cell>
          <cell r="R42">
            <v>69.5</v>
          </cell>
          <cell r="S42">
            <v>19</v>
          </cell>
          <cell r="T42">
            <v>6</v>
          </cell>
          <cell r="U42">
            <v>1</v>
          </cell>
          <cell r="V42">
            <v>337</v>
          </cell>
          <cell r="W42">
            <v>16</v>
          </cell>
          <cell r="X42">
            <v>1</v>
          </cell>
          <cell r="Y42">
            <v>1</v>
          </cell>
          <cell r="Z42">
            <v>16.850000000000001</v>
          </cell>
          <cell r="AA42">
            <v>397.85</v>
          </cell>
          <cell r="AB42">
            <v>2387.1000000000004</v>
          </cell>
          <cell r="AC42">
            <v>0</v>
          </cell>
          <cell r="AD42">
            <v>1</v>
          </cell>
          <cell r="AE42">
            <v>1</v>
          </cell>
          <cell r="AF42">
            <v>0</v>
          </cell>
          <cell r="AG42" t="str">
            <v>M75</v>
          </cell>
          <cell r="AH42" t="str">
            <v>ARMOUR</v>
          </cell>
          <cell r="AI42">
            <v>6</v>
          </cell>
          <cell r="AJ42">
            <v>6</v>
          </cell>
          <cell r="AK42">
            <v>48</v>
          </cell>
          <cell r="AL42">
            <v>1000</v>
          </cell>
          <cell r="AM42">
            <v>12</v>
          </cell>
          <cell r="AN42">
            <v>0</v>
          </cell>
          <cell r="AP42" t="str">
            <v>M</v>
          </cell>
          <cell r="AQ42">
            <v>0</v>
          </cell>
          <cell r="AR42" t="str">
            <v>LOW</v>
          </cell>
          <cell r="AS42" t="str">
            <v>SUBSTATION 492</v>
          </cell>
          <cell r="AT42" t="str">
            <v>MCC-492-XXXA</v>
          </cell>
          <cell r="AU42" t="str">
            <v>.</v>
          </cell>
          <cell r="AV42">
            <v>0</v>
          </cell>
          <cell r="AW42">
            <v>0</v>
          </cell>
          <cell r="AX42">
            <v>0</v>
          </cell>
        </row>
        <row r="43">
          <cell r="A43">
            <v>18</v>
          </cell>
          <cell r="B43" t="str">
            <v>481.RF461</v>
          </cell>
          <cell r="D43" t="str">
            <v>481.RF461-P</v>
          </cell>
          <cell r="F43" t="str">
            <v>ROTARY AIR LOCK</v>
          </cell>
          <cell r="G43">
            <v>380</v>
          </cell>
          <cell r="H43" t="str">
            <v>200 HP</v>
          </cell>
          <cell r="I43">
            <v>149.19999999999999</v>
          </cell>
          <cell r="J43" t="str">
            <v>MCC-492-XXXA</v>
          </cell>
          <cell r="K43" t="str">
            <v>UG</v>
          </cell>
          <cell r="L43" t="str">
            <v>481.RF461</v>
          </cell>
          <cell r="M43" t="str">
            <v>0.6/1  KV ,CU/XLPE/STA/PVC ; 4C X 300 SQMM</v>
          </cell>
          <cell r="N43" t="str">
            <v>0.6/1  KV ,CU/XLPE/STA/PVC ; 6-4C X 300 SQMM</v>
          </cell>
          <cell r="O43">
            <v>300</v>
          </cell>
          <cell r="P43">
            <v>6</v>
          </cell>
          <cell r="Q43">
            <v>4</v>
          </cell>
          <cell r="R43">
            <v>69.5</v>
          </cell>
          <cell r="S43">
            <v>19</v>
          </cell>
          <cell r="T43">
            <v>6</v>
          </cell>
          <cell r="U43">
            <v>1</v>
          </cell>
          <cell r="V43">
            <v>337</v>
          </cell>
          <cell r="W43">
            <v>16</v>
          </cell>
          <cell r="X43">
            <v>1</v>
          </cell>
          <cell r="Y43">
            <v>1</v>
          </cell>
          <cell r="Z43">
            <v>16.850000000000001</v>
          </cell>
          <cell r="AA43">
            <v>397.85</v>
          </cell>
          <cell r="AB43">
            <v>2387.1000000000004</v>
          </cell>
          <cell r="AC43">
            <v>0</v>
          </cell>
          <cell r="AD43">
            <v>1</v>
          </cell>
          <cell r="AE43">
            <v>1</v>
          </cell>
          <cell r="AF43">
            <v>0</v>
          </cell>
          <cell r="AG43" t="str">
            <v>M75</v>
          </cell>
          <cell r="AH43" t="str">
            <v>ARMOUR</v>
          </cell>
          <cell r="AI43">
            <v>6</v>
          </cell>
          <cell r="AJ43">
            <v>6</v>
          </cell>
          <cell r="AK43">
            <v>48</v>
          </cell>
          <cell r="AL43">
            <v>1000</v>
          </cell>
          <cell r="AM43">
            <v>12</v>
          </cell>
          <cell r="AN43">
            <v>0</v>
          </cell>
          <cell r="AP43" t="str">
            <v>M</v>
          </cell>
          <cell r="AQ43">
            <v>0</v>
          </cell>
          <cell r="AR43" t="str">
            <v>LOW</v>
          </cell>
          <cell r="AS43" t="str">
            <v>SUBSTATION 492</v>
          </cell>
          <cell r="AT43" t="str">
            <v>MCC-492-XXXA</v>
          </cell>
          <cell r="AU43" t="str">
            <v>.</v>
          </cell>
          <cell r="AV43">
            <v>0</v>
          </cell>
          <cell r="AW43">
            <v>0</v>
          </cell>
          <cell r="AX43">
            <v>0</v>
          </cell>
        </row>
        <row r="44">
          <cell r="A44">
            <v>19</v>
          </cell>
          <cell r="B44" t="str">
            <v>481.FN462</v>
          </cell>
          <cell r="D44" t="str">
            <v>481.FN462-P</v>
          </cell>
          <cell r="F44" t="str">
            <v>FAN</v>
          </cell>
          <cell r="G44">
            <v>380</v>
          </cell>
          <cell r="H44" t="str">
            <v>200 HP</v>
          </cell>
          <cell r="I44">
            <v>149.19999999999999</v>
          </cell>
          <cell r="J44" t="str">
            <v>MCC-492-XXXA</v>
          </cell>
          <cell r="K44" t="str">
            <v>UG</v>
          </cell>
          <cell r="L44" t="str">
            <v>481.FN462</v>
          </cell>
          <cell r="M44" t="str">
            <v>0.6/1  KV ,CU/XLPE/STA/PVC ; 4C X 300 SQMM</v>
          </cell>
          <cell r="N44" t="str">
            <v>0.6/1  KV ,CU/XLPE/STA/PVC ; 6-4C X 300 SQMM</v>
          </cell>
          <cell r="O44">
            <v>300</v>
          </cell>
          <cell r="P44">
            <v>6</v>
          </cell>
          <cell r="Q44">
            <v>4</v>
          </cell>
          <cell r="R44">
            <v>69.5</v>
          </cell>
          <cell r="S44">
            <v>19</v>
          </cell>
          <cell r="T44">
            <v>6</v>
          </cell>
          <cell r="U44">
            <v>1</v>
          </cell>
          <cell r="V44">
            <v>337</v>
          </cell>
          <cell r="W44">
            <v>16</v>
          </cell>
          <cell r="X44">
            <v>1</v>
          </cell>
          <cell r="Y44">
            <v>1</v>
          </cell>
          <cell r="Z44">
            <v>16.850000000000001</v>
          </cell>
          <cell r="AA44">
            <v>397.85</v>
          </cell>
          <cell r="AB44">
            <v>2387.1000000000004</v>
          </cell>
          <cell r="AC44">
            <v>0</v>
          </cell>
          <cell r="AD44">
            <v>1</v>
          </cell>
          <cell r="AE44">
            <v>1</v>
          </cell>
          <cell r="AF44">
            <v>0</v>
          </cell>
          <cell r="AG44" t="str">
            <v>M75</v>
          </cell>
          <cell r="AH44" t="str">
            <v>ARMOUR</v>
          </cell>
          <cell r="AI44">
            <v>6</v>
          </cell>
          <cell r="AJ44">
            <v>6</v>
          </cell>
          <cell r="AK44">
            <v>48</v>
          </cell>
          <cell r="AL44">
            <v>1000</v>
          </cell>
          <cell r="AM44">
            <v>12</v>
          </cell>
          <cell r="AN44">
            <v>0</v>
          </cell>
          <cell r="AP44" t="str">
            <v>M</v>
          </cell>
          <cell r="AQ44">
            <v>0</v>
          </cell>
          <cell r="AR44" t="str">
            <v>LOW</v>
          </cell>
          <cell r="AS44" t="str">
            <v>SUBSTATION 492</v>
          </cell>
          <cell r="AT44" t="str">
            <v>MCC-492-XXXA</v>
          </cell>
          <cell r="AU44" t="str">
            <v>.</v>
          </cell>
          <cell r="AV44">
            <v>0</v>
          </cell>
          <cell r="AW44">
            <v>0</v>
          </cell>
          <cell r="AX44">
            <v>0</v>
          </cell>
        </row>
        <row r="45">
          <cell r="A45">
            <v>20</v>
          </cell>
          <cell r="B45" t="str">
            <v>481.RC509</v>
          </cell>
          <cell r="D45" t="str">
            <v>481.RC509-P</v>
          </cell>
          <cell r="F45" t="str">
            <v>-</v>
          </cell>
          <cell r="G45">
            <v>380</v>
          </cell>
          <cell r="H45" t="str">
            <v>200 HP</v>
          </cell>
          <cell r="I45">
            <v>149.19999999999999</v>
          </cell>
          <cell r="J45" t="str">
            <v>MCC-492-XXXA</v>
          </cell>
          <cell r="K45" t="str">
            <v>UG</v>
          </cell>
          <cell r="L45" t="str">
            <v>481.RC509</v>
          </cell>
          <cell r="M45" t="str">
            <v>0.6/1  KV ,CU/XLPE/STA/PVC ; 4C X 300 SQMM</v>
          </cell>
          <cell r="N45" t="str">
            <v>0.6/1  KV ,CU/XLPE/STA/PVC ; 6-4C X 300 SQMM</v>
          </cell>
          <cell r="O45">
            <v>300</v>
          </cell>
          <cell r="P45">
            <v>6</v>
          </cell>
          <cell r="Q45">
            <v>4</v>
          </cell>
          <cell r="R45">
            <v>69.5</v>
          </cell>
          <cell r="S45">
            <v>19</v>
          </cell>
          <cell r="T45">
            <v>6</v>
          </cell>
          <cell r="U45">
            <v>1</v>
          </cell>
          <cell r="V45">
            <v>337</v>
          </cell>
          <cell r="W45">
            <v>16</v>
          </cell>
          <cell r="X45">
            <v>1</v>
          </cell>
          <cell r="Y45">
            <v>1</v>
          </cell>
          <cell r="Z45">
            <v>16.850000000000001</v>
          </cell>
          <cell r="AA45">
            <v>397.85</v>
          </cell>
          <cell r="AB45">
            <v>2387.1000000000004</v>
          </cell>
          <cell r="AC45">
            <v>0</v>
          </cell>
          <cell r="AD45">
            <v>1</v>
          </cell>
          <cell r="AE45">
            <v>1</v>
          </cell>
          <cell r="AF45">
            <v>0</v>
          </cell>
          <cell r="AG45" t="str">
            <v>M75</v>
          </cell>
          <cell r="AH45" t="str">
            <v>ARMOUR</v>
          </cell>
          <cell r="AI45">
            <v>6</v>
          </cell>
          <cell r="AJ45">
            <v>6</v>
          </cell>
          <cell r="AK45">
            <v>48</v>
          </cell>
          <cell r="AL45">
            <v>1000</v>
          </cell>
          <cell r="AM45">
            <v>12</v>
          </cell>
          <cell r="AN45">
            <v>0</v>
          </cell>
          <cell r="AP45" t="str">
            <v>M</v>
          </cell>
          <cell r="AQ45">
            <v>0</v>
          </cell>
          <cell r="AR45" t="str">
            <v>LOW</v>
          </cell>
          <cell r="AS45" t="str">
            <v>SUBSTATION 492</v>
          </cell>
          <cell r="AT45" t="str">
            <v>MCC-492-XXXA</v>
          </cell>
          <cell r="AU45" t="str">
            <v>.</v>
          </cell>
          <cell r="AV45">
            <v>0</v>
          </cell>
          <cell r="AW45">
            <v>0</v>
          </cell>
          <cell r="AX45">
            <v>0</v>
          </cell>
        </row>
        <row r="46">
          <cell r="A46">
            <v>21</v>
          </cell>
          <cell r="B46" t="str">
            <v>481.RV510</v>
          </cell>
          <cell r="D46" t="str">
            <v>481.RV510-P</v>
          </cell>
          <cell r="F46" t="str">
            <v>FEEDER FOR 481.RV510</v>
          </cell>
          <cell r="G46">
            <v>380</v>
          </cell>
          <cell r="H46" t="str">
            <v>200 HP</v>
          </cell>
          <cell r="I46">
            <v>149.19999999999999</v>
          </cell>
          <cell r="J46" t="str">
            <v>MCC-492-XXXA</v>
          </cell>
          <cell r="K46" t="str">
            <v>UG</v>
          </cell>
          <cell r="L46" t="str">
            <v>481.RV510</v>
          </cell>
          <cell r="M46" t="str">
            <v>0.6/1  KV ,CU/XLPE/STA/PVC ; 4C X 300 SQMM</v>
          </cell>
          <cell r="N46" t="str">
            <v>0.6/1  KV ,CU/XLPE/STA/PVC ; 6-4C X 300 SQMM</v>
          </cell>
          <cell r="O46">
            <v>300</v>
          </cell>
          <cell r="P46">
            <v>6</v>
          </cell>
          <cell r="Q46">
            <v>4</v>
          </cell>
          <cell r="R46">
            <v>69.5</v>
          </cell>
          <cell r="S46">
            <v>19</v>
          </cell>
          <cell r="T46">
            <v>6</v>
          </cell>
          <cell r="U46">
            <v>1</v>
          </cell>
          <cell r="V46">
            <v>337</v>
          </cell>
          <cell r="W46">
            <v>16</v>
          </cell>
          <cell r="X46">
            <v>1</v>
          </cell>
          <cell r="Y46">
            <v>1</v>
          </cell>
          <cell r="Z46">
            <v>16.850000000000001</v>
          </cell>
          <cell r="AA46">
            <v>397.85</v>
          </cell>
          <cell r="AB46">
            <v>2387.1000000000004</v>
          </cell>
          <cell r="AC46">
            <v>0</v>
          </cell>
          <cell r="AD46">
            <v>1</v>
          </cell>
          <cell r="AE46">
            <v>1</v>
          </cell>
          <cell r="AF46">
            <v>0</v>
          </cell>
          <cell r="AG46" t="str">
            <v>M75</v>
          </cell>
          <cell r="AH46" t="str">
            <v>ARMOUR</v>
          </cell>
          <cell r="AI46">
            <v>6</v>
          </cell>
          <cell r="AJ46">
            <v>6</v>
          </cell>
          <cell r="AK46">
            <v>48</v>
          </cell>
          <cell r="AL46">
            <v>1000</v>
          </cell>
          <cell r="AM46">
            <v>12</v>
          </cell>
          <cell r="AN46">
            <v>0</v>
          </cell>
          <cell r="AP46" t="str">
            <v>M</v>
          </cell>
          <cell r="AQ46">
            <v>0</v>
          </cell>
          <cell r="AR46" t="str">
            <v>LOW</v>
          </cell>
          <cell r="AS46" t="str">
            <v>SUBSTATION 492</v>
          </cell>
          <cell r="AT46" t="str">
            <v>MCC-492-XXXA</v>
          </cell>
          <cell r="AU46" t="str">
            <v>.</v>
          </cell>
          <cell r="AV46">
            <v>0</v>
          </cell>
          <cell r="AW46">
            <v>0</v>
          </cell>
          <cell r="AX46">
            <v>0</v>
          </cell>
        </row>
        <row r="47">
          <cell r="A47">
            <v>22</v>
          </cell>
          <cell r="B47" t="str">
            <v>481.RV510-A</v>
          </cell>
          <cell r="D47" t="str">
            <v>481.RV510-A-P</v>
          </cell>
          <cell r="F47" t="str">
            <v>-</v>
          </cell>
          <cell r="G47">
            <v>380</v>
          </cell>
          <cell r="H47" t="str">
            <v>200 HP</v>
          </cell>
          <cell r="I47">
            <v>149.19999999999999</v>
          </cell>
          <cell r="J47" t="str">
            <v>MCC-492-XXXA</v>
          </cell>
          <cell r="K47" t="str">
            <v>UG</v>
          </cell>
          <cell r="L47" t="str">
            <v>481.RV510-A</v>
          </cell>
          <cell r="M47" t="str">
            <v>0.6/1  KV ,CU/XLPE/STA/PVC ; 4C X 300 SQMM</v>
          </cell>
          <cell r="N47" t="str">
            <v>0.6/1  KV ,CU/XLPE/STA/PVC ; 6-4C X 300 SQMM</v>
          </cell>
          <cell r="O47">
            <v>300</v>
          </cell>
          <cell r="P47">
            <v>6</v>
          </cell>
          <cell r="Q47">
            <v>4</v>
          </cell>
          <cell r="R47">
            <v>69.5</v>
          </cell>
          <cell r="S47">
            <v>19</v>
          </cell>
          <cell r="T47">
            <v>6</v>
          </cell>
          <cell r="U47">
            <v>1</v>
          </cell>
          <cell r="V47">
            <v>337</v>
          </cell>
          <cell r="W47">
            <v>16</v>
          </cell>
          <cell r="X47">
            <v>1</v>
          </cell>
          <cell r="Y47">
            <v>1</v>
          </cell>
          <cell r="Z47">
            <v>16.850000000000001</v>
          </cell>
          <cell r="AA47">
            <v>397.85</v>
          </cell>
          <cell r="AB47">
            <v>2387.1000000000004</v>
          </cell>
          <cell r="AC47">
            <v>0</v>
          </cell>
          <cell r="AD47">
            <v>1</v>
          </cell>
          <cell r="AE47">
            <v>1</v>
          </cell>
          <cell r="AF47">
            <v>0</v>
          </cell>
          <cell r="AG47" t="str">
            <v>M75</v>
          </cell>
          <cell r="AH47" t="str">
            <v>ARMOUR</v>
          </cell>
          <cell r="AI47">
            <v>6</v>
          </cell>
          <cell r="AJ47">
            <v>6</v>
          </cell>
          <cell r="AK47">
            <v>48</v>
          </cell>
          <cell r="AL47">
            <v>1000</v>
          </cell>
          <cell r="AM47">
            <v>12</v>
          </cell>
          <cell r="AN47">
            <v>0</v>
          </cell>
          <cell r="AP47" t="str">
            <v>M</v>
          </cell>
          <cell r="AQ47">
            <v>0</v>
          </cell>
          <cell r="AR47" t="str">
            <v>LOW</v>
          </cell>
          <cell r="AS47" t="str">
            <v>SUBSTATION 492</v>
          </cell>
          <cell r="AT47" t="str">
            <v>MCC-492-XXXA</v>
          </cell>
          <cell r="AU47" t="str">
            <v>.</v>
          </cell>
          <cell r="AV47">
            <v>0</v>
          </cell>
          <cell r="AW47">
            <v>0</v>
          </cell>
          <cell r="AX47">
            <v>0</v>
          </cell>
        </row>
        <row r="48">
          <cell r="A48">
            <v>23</v>
          </cell>
          <cell r="B48" t="str">
            <v>481.RV510-B</v>
          </cell>
          <cell r="D48" t="str">
            <v>481.RV510-B-P</v>
          </cell>
          <cell r="F48" t="str">
            <v>-</v>
          </cell>
          <cell r="G48">
            <v>380</v>
          </cell>
          <cell r="H48" t="str">
            <v>200 HP</v>
          </cell>
          <cell r="I48">
            <v>149.19999999999999</v>
          </cell>
          <cell r="J48" t="str">
            <v>MCC-492-XXXA</v>
          </cell>
          <cell r="K48" t="str">
            <v>UG</v>
          </cell>
          <cell r="L48" t="str">
            <v>481.RV510-B</v>
          </cell>
          <cell r="M48" t="str">
            <v>0.6/1  KV ,CU/XLPE/STA/PVC ; 4C X 300 SQMM</v>
          </cell>
          <cell r="N48" t="str">
            <v>0.6/1  KV ,CU/XLPE/STA/PVC ; 6-4C X 300 SQMM</v>
          </cell>
          <cell r="O48">
            <v>300</v>
          </cell>
          <cell r="P48">
            <v>6</v>
          </cell>
          <cell r="Q48">
            <v>4</v>
          </cell>
          <cell r="R48">
            <v>69.5</v>
          </cell>
          <cell r="S48">
            <v>19</v>
          </cell>
          <cell r="T48">
            <v>6</v>
          </cell>
          <cell r="U48">
            <v>1</v>
          </cell>
          <cell r="V48">
            <v>337</v>
          </cell>
          <cell r="W48">
            <v>16</v>
          </cell>
          <cell r="X48">
            <v>1</v>
          </cell>
          <cell r="Y48">
            <v>1</v>
          </cell>
          <cell r="Z48">
            <v>16.850000000000001</v>
          </cell>
          <cell r="AA48">
            <v>397.85</v>
          </cell>
          <cell r="AB48">
            <v>2387.1000000000004</v>
          </cell>
          <cell r="AC48">
            <v>0</v>
          </cell>
          <cell r="AD48">
            <v>1</v>
          </cell>
          <cell r="AE48">
            <v>1</v>
          </cell>
          <cell r="AF48">
            <v>0</v>
          </cell>
          <cell r="AG48" t="str">
            <v>M75</v>
          </cell>
          <cell r="AH48" t="str">
            <v>ARMOUR</v>
          </cell>
          <cell r="AI48">
            <v>6</v>
          </cell>
          <cell r="AJ48">
            <v>6</v>
          </cell>
          <cell r="AK48">
            <v>48</v>
          </cell>
          <cell r="AL48">
            <v>1000</v>
          </cell>
          <cell r="AM48">
            <v>12</v>
          </cell>
          <cell r="AN48">
            <v>0</v>
          </cell>
          <cell r="AP48" t="str">
            <v>M</v>
          </cell>
          <cell r="AQ48">
            <v>0</v>
          </cell>
          <cell r="AR48" t="str">
            <v>LOW</v>
          </cell>
          <cell r="AS48" t="str">
            <v>SUBSTATION 492</v>
          </cell>
          <cell r="AT48" t="str">
            <v>MCC-492-XXXA</v>
          </cell>
          <cell r="AU48" t="str">
            <v>.</v>
          </cell>
          <cell r="AV48">
            <v>0</v>
          </cell>
          <cell r="AW48">
            <v>0</v>
          </cell>
          <cell r="AX48">
            <v>0</v>
          </cell>
        </row>
        <row r="49">
          <cell r="A49">
            <v>24</v>
          </cell>
          <cell r="B49" t="str">
            <v>481.RF531</v>
          </cell>
          <cell r="D49" t="str">
            <v>481.RF531-P</v>
          </cell>
          <cell r="F49" t="str">
            <v>ROTARY AIR LOCK</v>
          </cell>
          <cell r="G49">
            <v>380</v>
          </cell>
          <cell r="H49" t="str">
            <v>200 HP</v>
          </cell>
          <cell r="I49">
            <v>149.19999999999999</v>
          </cell>
          <cell r="J49" t="str">
            <v>MCC-492-XXXA</v>
          </cell>
          <cell r="K49" t="str">
            <v>UG</v>
          </cell>
          <cell r="L49" t="str">
            <v>481.RF531</v>
          </cell>
          <cell r="M49" t="str">
            <v>0.6/1  KV ,CU/XLPE/STA/PVC ; 4C X 300 SQMM</v>
          </cell>
          <cell r="N49" t="str">
            <v>0.6/1  KV ,CU/XLPE/STA/PVC ; 6-4C X 300 SQMM</v>
          </cell>
          <cell r="O49">
            <v>300</v>
          </cell>
          <cell r="P49">
            <v>6</v>
          </cell>
          <cell r="Q49">
            <v>4</v>
          </cell>
          <cell r="R49">
            <v>69.5</v>
          </cell>
          <cell r="S49">
            <v>19</v>
          </cell>
          <cell r="T49">
            <v>6</v>
          </cell>
          <cell r="U49">
            <v>1</v>
          </cell>
          <cell r="V49">
            <v>337</v>
          </cell>
          <cell r="W49">
            <v>16</v>
          </cell>
          <cell r="X49">
            <v>1</v>
          </cell>
          <cell r="Y49">
            <v>1</v>
          </cell>
          <cell r="Z49">
            <v>16.850000000000001</v>
          </cell>
          <cell r="AA49">
            <v>397.85</v>
          </cell>
          <cell r="AB49">
            <v>2387.1000000000004</v>
          </cell>
          <cell r="AC49">
            <v>0</v>
          </cell>
          <cell r="AD49">
            <v>1</v>
          </cell>
          <cell r="AE49">
            <v>1</v>
          </cell>
          <cell r="AF49">
            <v>0</v>
          </cell>
          <cell r="AG49" t="str">
            <v>M75</v>
          </cell>
          <cell r="AH49" t="str">
            <v>ARMOUR</v>
          </cell>
          <cell r="AI49">
            <v>6</v>
          </cell>
          <cell r="AJ49">
            <v>6</v>
          </cell>
          <cell r="AK49">
            <v>48</v>
          </cell>
          <cell r="AL49">
            <v>1000</v>
          </cell>
          <cell r="AM49">
            <v>12</v>
          </cell>
          <cell r="AN49">
            <v>0</v>
          </cell>
          <cell r="AP49" t="str">
            <v>M</v>
          </cell>
          <cell r="AQ49">
            <v>0</v>
          </cell>
          <cell r="AR49" t="str">
            <v>LOW</v>
          </cell>
          <cell r="AS49" t="str">
            <v>SUBSTATION 492</v>
          </cell>
          <cell r="AT49" t="str">
            <v>MCC-492-XXXA</v>
          </cell>
          <cell r="AU49" t="str">
            <v>.</v>
          </cell>
          <cell r="AV49">
            <v>0</v>
          </cell>
          <cell r="AW49">
            <v>0</v>
          </cell>
          <cell r="AX49">
            <v>0</v>
          </cell>
        </row>
        <row r="50">
          <cell r="A50">
            <v>25</v>
          </cell>
          <cell r="B50" t="str">
            <v>481.FN532</v>
          </cell>
          <cell r="D50" t="str">
            <v>481.FN532-P</v>
          </cell>
          <cell r="F50" t="str">
            <v>FAN</v>
          </cell>
          <cell r="G50">
            <v>380</v>
          </cell>
          <cell r="H50" t="str">
            <v>200 HP</v>
          </cell>
          <cell r="I50">
            <v>149.19999999999999</v>
          </cell>
          <cell r="J50" t="str">
            <v>MCC-492-XXXA</v>
          </cell>
          <cell r="K50" t="str">
            <v>UG</v>
          </cell>
          <cell r="L50" t="str">
            <v>481.FN532</v>
          </cell>
          <cell r="M50" t="str">
            <v>0.6/1  KV ,CU/XLPE/STA/PVC ; 4C X 300 SQMM</v>
          </cell>
          <cell r="N50" t="str">
            <v>0.6/1  KV ,CU/XLPE/STA/PVC ; 6-4C X 300 SQMM</v>
          </cell>
          <cell r="O50">
            <v>300</v>
          </cell>
          <cell r="P50">
            <v>6</v>
          </cell>
          <cell r="Q50">
            <v>4</v>
          </cell>
          <cell r="R50">
            <v>69.5</v>
          </cell>
          <cell r="S50">
            <v>19</v>
          </cell>
          <cell r="T50">
            <v>6</v>
          </cell>
          <cell r="U50">
            <v>1</v>
          </cell>
          <cell r="V50">
            <v>337</v>
          </cell>
          <cell r="W50">
            <v>16</v>
          </cell>
          <cell r="X50">
            <v>1</v>
          </cell>
          <cell r="Y50">
            <v>1</v>
          </cell>
          <cell r="Z50">
            <v>16.850000000000001</v>
          </cell>
          <cell r="AA50">
            <v>397.85</v>
          </cell>
          <cell r="AB50">
            <v>2387.1000000000004</v>
          </cell>
          <cell r="AC50">
            <v>0</v>
          </cell>
          <cell r="AD50">
            <v>1</v>
          </cell>
          <cell r="AE50">
            <v>1</v>
          </cell>
          <cell r="AF50">
            <v>0</v>
          </cell>
          <cell r="AG50" t="str">
            <v>M75</v>
          </cell>
          <cell r="AH50" t="str">
            <v>ARMOUR</v>
          </cell>
          <cell r="AI50">
            <v>6</v>
          </cell>
          <cell r="AJ50">
            <v>6</v>
          </cell>
          <cell r="AK50">
            <v>48</v>
          </cell>
          <cell r="AL50">
            <v>1000</v>
          </cell>
          <cell r="AM50">
            <v>12</v>
          </cell>
          <cell r="AN50">
            <v>0</v>
          </cell>
          <cell r="AP50" t="str">
            <v>M</v>
          </cell>
          <cell r="AQ50">
            <v>0</v>
          </cell>
          <cell r="AR50" t="str">
            <v>LOW</v>
          </cell>
          <cell r="AS50" t="str">
            <v>SUBSTATION 492</v>
          </cell>
          <cell r="AT50" t="str">
            <v>MCC-492-XXXA</v>
          </cell>
          <cell r="AU50" t="str">
            <v>.</v>
          </cell>
          <cell r="AV50">
            <v>0</v>
          </cell>
          <cell r="AW50">
            <v>0</v>
          </cell>
          <cell r="AX50">
            <v>0</v>
          </cell>
        </row>
        <row r="51">
          <cell r="A51">
            <v>26</v>
          </cell>
          <cell r="B51" t="str">
            <v>481.BC600</v>
          </cell>
          <cell r="D51" t="str">
            <v>481.BC600-P</v>
          </cell>
          <cell r="F51" t="str">
            <v>BELT CONVEYOR</v>
          </cell>
          <cell r="G51">
            <v>380</v>
          </cell>
          <cell r="H51" t="str">
            <v>200 HP</v>
          </cell>
          <cell r="I51">
            <v>149.19999999999999</v>
          </cell>
          <cell r="J51" t="str">
            <v>MCC-492-XXXA</v>
          </cell>
          <cell r="K51" t="str">
            <v>UG</v>
          </cell>
          <cell r="L51" t="str">
            <v>481.BC600</v>
          </cell>
          <cell r="M51" t="str">
            <v>0.6/1  KV ,CU/XLPE/STA/PVC ; 4C X 300 SQMM</v>
          </cell>
          <cell r="N51" t="str">
            <v>0.6/1  KV ,CU/XLPE/STA/PVC ; 6-4C X 300 SQMM</v>
          </cell>
          <cell r="O51">
            <v>300</v>
          </cell>
          <cell r="P51">
            <v>6</v>
          </cell>
          <cell r="Q51">
            <v>4</v>
          </cell>
          <cell r="R51">
            <v>69.5</v>
          </cell>
          <cell r="S51">
            <v>19</v>
          </cell>
          <cell r="T51">
            <v>6</v>
          </cell>
          <cell r="U51">
            <v>1</v>
          </cell>
          <cell r="V51">
            <v>337</v>
          </cell>
          <cell r="W51">
            <v>16</v>
          </cell>
          <cell r="X51">
            <v>1</v>
          </cell>
          <cell r="Y51">
            <v>1</v>
          </cell>
          <cell r="Z51">
            <v>16.850000000000001</v>
          </cell>
          <cell r="AA51">
            <v>397.85</v>
          </cell>
          <cell r="AB51">
            <v>2387.1000000000004</v>
          </cell>
          <cell r="AC51">
            <v>0</v>
          </cell>
          <cell r="AD51">
            <v>1</v>
          </cell>
          <cell r="AE51">
            <v>1</v>
          </cell>
          <cell r="AF51">
            <v>0</v>
          </cell>
          <cell r="AG51" t="str">
            <v>M75</v>
          </cell>
          <cell r="AH51" t="str">
            <v>ARMOUR</v>
          </cell>
          <cell r="AI51">
            <v>6</v>
          </cell>
          <cell r="AJ51">
            <v>6</v>
          </cell>
          <cell r="AK51">
            <v>48</v>
          </cell>
          <cell r="AL51">
            <v>1000</v>
          </cell>
          <cell r="AM51">
            <v>12</v>
          </cell>
          <cell r="AN51">
            <v>0</v>
          </cell>
          <cell r="AP51" t="str">
            <v>M</v>
          </cell>
          <cell r="AQ51">
            <v>0</v>
          </cell>
          <cell r="AR51" t="str">
            <v>LOW</v>
          </cell>
          <cell r="AS51" t="str">
            <v>SUBSTATION 492</v>
          </cell>
          <cell r="AT51" t="str">
            <v>MCC-492-XXXA</v>
          </cell>
          <cell r="AU51" t="str">
            <v>.</v>
          </cell>
          <cell r="AV51">
            <v>0</v>
          </cell>
          <cell r="AW51">
            <v>0</v>
          </cell>
          <cell r="AX51">
            <v>0</v>
          </cell>
        </row>
        <row r="52">
          <cell r="A52">
            <v>27</v>
          </cell>
          <cell r="B52" t="str">
            <v>481.BC610</v>
          </cell>
          <cell r="D52" t="str">
            <v>481.BC610-P</v>
          </cell>
          <cell r="F52" t="str">
            <v>BELT CONVEYOR</v>
          </cell>
          <cell r="G52">
            <v>380</v>
          </cell>
          <cell r="H52" t="str">
            <v>200 HP</v>
          </cell>
          <cell r="I52">
            <v>149.19999999999999</v>
          </cell>
          <cell r="J52" t="str">
            <v>MCC-492-XXXA</v>
          </cell>
          <cell r="K52" t="str">
            <v>UG</v>
          </cell>
          <cell r="L52" t="str">
            <v>481.BC610</v>
          </cell>
          <cell r="M52" t="str">
            <v>0.6/1  KV ,CU/XLPE/STA/PVC ; 4C X 300 SQMM</v>
          </cell>
          <cell r="N52" t="str">
            <v>0.6/1  KV ,CU/XLPE/STA/PVC ; 6-4C X 300 SQMM</v>
          </cell>
          <cell r="O52">
            <v>300</v>
          </cell>
          <cell r="P52">
            <v>6</v>
          </cell>
          <cell r="Q52">
            <v>4</v>
          </cell>
          <cell r="R52">
            <v>69.5</v>
          </cell>
          <cell r="S52">
            <v>19</v>
          </cell>
          <cell r="T52">
            <v>6</v>
          </cell>
          <cell r="U52">
            <v>1</v>
          </cell>
          <cell r="V52">
            <v>337</v>
          </cell>
          <cell r="W52">
            <v>16</v>
          </cell>
          <cell r="X52">
            <v>1</v>
          </cell>
          <cell r="Y52">
            <v>1</v>
          </cell>
          <cell r="Z52">
            <v>16.850000000000001</v>
          </cell>
          <cell r="AA52">
            <v>397.85</v>
          </cell>
          <cell r="AB52">
            <v>2387.1000000000004</v>
          </cell>
          <cell r="AC52">
            <v>0</v>
          </cell>
          <cell r="AD52">
            <v>1</v>
          </cell>
          <cell r="AE52">
            <v>1</v>
          </cell>
          <cell r="AF52">
            <v>0</v>
          </cell>
          <cell r="AG52" t="str">
            <v>M75</v>
          </cell>
          <cell r="AH52" t="str">
            <v>ARMOUR</v>
          </cell>
          <cell r="AI52">
            <v>6</v>
          </cell>
          <cell r="AJ52">
            <v>6</v>
          </cell>
          <cell r="AK52">
            <v>48</v>
          </cell>
          <cell r="AL52">
            <v>1000</v>
          </cell>
          <cell r="AM52">
            <v>12</v>
          </cell>
          <cell r="AN52">
            <v>0</v>
          </cell>
          <cell r="AP52" t="str">
            <v>M</v>
          </cell>
          <cell r="AQ52">
            <v>0</v>
          </cell>
          <cell r="AR52" t="str">
            <v>LOW</v>
          </cell>
          <cell r="AS52" t="str">
            <v>SUBSTATION 492</v>
          </cell>
          <cell r="AT52" t="str">
            <v>MCC-492-XXXA</v>
          </cell>
          <cell r="AU52" t="str">
            <v>.</v>
          </cell>
          <cell r="AV52">
            <v>0</v>
          </cell>
          <cell r="AW52">
            <v>0</v>
          </cell>
          <cell r="AX52">
            <v>0</v>
          </cell>
        </row>
        <row r="53">
          <cell r="A53">
            <v>28</v>
          </cell>
          <cell r="B53" t="str">
            <v>481.RF621</v>
          </cell>
          <cell r="D53" t="str">
            <v>481.RF621-P</v>
          </cell>
          <cell r="F53" t="str">
            <v>ROTARY AIR LOCK</v>
          </cell>
          <cell r="G53">
            <v>380</v>
          </cell>
          <cell r="H53" t="str">
            <v>200 HP</v>
          </cell>
          <cell r="I53">
            <v>149.19999999999999</v>
          </cell>
          <cell r="J53" t="str">
            <v>MCC-492-XXXA</v>
          </cell>
          <cell r="K53" t="str">
            <v>UG</v>
          </cell>
          <cell r="L53" t="str">
            <v>481.RF621</v>
          </cell>
          <cell r="M53" t="str">
            <v>0.6/1  KV ,CU/XLPE/STA/PVC ; 4C X 300 SQMM</v>
          </cell>
          <cell r="N53" t="str">
            <v>0.6/1  KV ,CU/XLPE/STA/PVC ; 6-4C X 300 SQMM</v>
          </cell>
          <cell r="O53">
            <v>300</v>
          </cell>
          <cell r="P53">
            <v>6</v>
          </cell>
          <cell r="Q53">
            <v>4</v>
          </cell>
          <cell r="R53">
            <v>69.5</v>
          </cell>
          <cell r="S53">
            <v>19</v>
          </cell>
          <cell r="T53">
            <v>6</v>
          </cell>
          <cell r="U53">
            <v>1</v>
          </cell>
          <cell r="V53">
            <v>337</v>
          </cell>
          <cell r="W53">
            <v>16</v>
          </cell>
          <cell r="X53">
            <v>1</v>
          </cell>
          <cell r="Y53">
            <v>1</v>
          </cell>
          <cell r="Z53">
            <v>16.850000000000001</v>
          </cell>
          <cell r="AA53">
            <v>397.85</v>
          </cell>
          <cell r="AB53">
            <v>2387.1000000000004</v>
          </cell>
          <cell r="AC53">
            <v>0</v>
          </cell>
          <cell r="AD53">
            <v>1</v>
          </cell>
          <cell r="AE53">
            <v>1</v>
          </cell>
          <cell r="AF53">
            <v>0</v>
          </cell>
          <cell r="AG53" t="str">
            <v>M75</v>
          </cell>
          <cell r="AH53" t="str">
            <v>ARMOUR</v>
          </cell>
          <cell r="AI53">
            <v>6</v>
          </cell>
          <cell r="AJ53">
            <v>6</v>
          </cell>
          <cell r="AK53">
            <v>48</v>
          </cell>
          <cell r="AL53">
            <v>1000</v>
          </cell>
          <cell r="AM53">
            <v>12</v>
          </cell>
          <cell r="AN53">
            <v>0</v>
          </cell>
          <cell r="AP53" t="str">
            <v>M</v>
          </cell>
          <cell r="AQ53">
            <v>0</v>
          </cell>
          <cell r="AR53" t="str">
            <v>LOW</v>
          </cell>
          <cell r="AS53" t="str">
            <v>SUBSTATION 492</v>
          </cell>
          <cell r="AT53" t="str">
            <v>MCC-492-XXXA</v>
          </cell>
          <cell r="AU53" t="str">
            <v>.</v>
          </cell>
          <cell r="AV53">
            <v>0</v>
          </cell>
          <cell r="AW53">
            <v>0</v>
          </cell>
          <cell r="AX53">
            <v>0</v>
          </cell>
        </row>
        <row r="54">
          <cell r="A54">
            <v>29</v>
          </cell>
          <cell r="B54" t="str">
            <v>481.FN622</v>
          </cell>
          <cell r="D54" t="str">
            <v>481.FN622-P</v>
          </cell>
          <cell r="F54" t="str">
            <v>FAN</v>
          </cell>
          <cell r="G54">
            <v>380</v>
          </cell>
          <cell r="H54" t="str">
            <v>200 HP</v>
          </cell>
          <cell r="I54">
            <v>149.19999999999999</v>
          </cell>
          <cell r="J54" t="str">
            <v>MCC-492-XXXA</v>
          </cell>
          <cell r="K54" t="str">
            <v>UG</v>
          </cell>
          <cell r="L54" t="str">
            <v>481.FN622</v>
          </cell>
          <cell r="M54" t="str">
            <v>0.6/1  KV ,CU/XLPE/STA/PVC ; 4C X 300 SQMM</v>
          </cell>
          <cell r="N54" t="str">
            <v>0.6/1  KV ,CU/XLPE/STA/PVC ; 6-4C X 300 SQMM</v>
          </cell>
          <cell r="O54">
            <v>300</v>
          </cell>
          <cell r="P54">
            <v>6</v>
          </cell>
          <cell r="Q54">
            <v>4</v>
          </cell>
          <cell r="R54">
            <v>69.5</v>
          </cell>
          <cell r="S54">
            <v>19</v>
          </cell>
          <cell r="T54">
            <v>6</v>
          </cell>
          <cell r="U54">
            <v>1</v>
          </cell>
          <cell r="V54">
            <v>337</v>
          </cell>
          <cell r="W54">
            <v>16</v>
          </cell>
          <cell r="X54">
            <v>1</v>
          </cell>
          <cell r="Y54">
            <v>1</v>
          </cell>
          <cell r="Z54">
            <v>16.850000000000001</v>
          </cell>
          <cell r="AA54">
            <v>397.85</v>
          </cell>
          <cell r="AB54">
            <v>2387.1000000000004</v>
          </cell>
          <cell r="AC54">
            <v>0</v>
          </cell>
          <cell r="AD54">
            <v>1</v>
          </cell>
          <cell r="AE54">
            <v>1</v>
          </cell>
          <cell r="AF54">
            <v>0</v>
          </cell>
          <cell r="AG54" t="str">
            <v>M75</v>
          </cell>
          <cell r="AH54" t="str">
            <v>ARMOUR</v>
          </cell>
          <cell r="AI54">
            <v>6</v>
          </cell>
          <cell r="AJ54">
            <v>6</v>
          </cell>
          <cell r="AK54">
            <v>48</v>
          </cell>
          <cell r="AL54">
            <v>1000</v>
          </cell>
          <cell r="AM54">
            <v>12</v>
          </cell>
          <cell r="AN54">
            <v>0</v>
          </cell>
          <cell r="AP54" t="str">
            <v>M</v>
          </cell>
          <cell r="AQ54">
            <v>0</v>
          </cell>
          <cell r="AR54" t="str">
            <v>LOW</v>
          </cell>
          <cell r="AS54" t="str">
            <v>SUBSTATION 492</v>
          </cell>
          <cell r="AT54" t="str">
            <v>MCC-492-XXXA</v>
          </cell>
          <cell r="AU54" t="str">
            <v>.</v>
          </cell>
          <cell r="AV54">
            <v>0</v>
          </cell>
          <cell r="AW54">
            <v>0</v>
          </cell>
          <cell r="AX54">
            <v>0</v>
          </cell>
        </row>
        <row r="55">
          <cell r="A55">
            <v>30</v>
          </cell>
          <cell r="B55" t="str">
            <v>481.BE630</v>
          </cell>
          <cell r="D55" t="str">
            <v>481.BE630-P</v>
          </cell>
          <cell r="F55" t="str">
            <v>FEEDER FOR BUCKET ELEVATOR</v>
          </cell>
          <cell r="G55">
            <v>380</v>
          </cell>
          <cell r="H55" t="str">
            <v>200 HP</v>
          </cell>
          <cell r="I55">
            <v>149.19999999999999</v>
          </cell>
          <cell r="J55" t="str">
            <v>MCC-492-XXXA</v>
          </cell>
          <cell r="K55" t="str">
            <v>UG</v>
          </cell>
          <cell r="L55" t="str">
            <v>481.BE630</v>
          </cell>
          <cell r="M55" t="str">
            <v>0.6/1  KV ,CU/XLPE/STA/PVC ; 4C X 300 SQMM</v>
          </cell>
          <cell r="N55" t="str">
            <v>0.6/1  KV ,CU/XLPE/STA/PVC ; 6-4C X 300 SQMM</v>
          </cell>
          <cell r="O55">
            <v>300</v>
          </cell>
          <cell r="P55">
            <v>6</v>
          </cell>
          <cell r="Q55">
            <v>4</v>
          </cell>
          <cell r="R55">
            <v>69.5</v>
          </cell>
          <cell r="S55">
            <v>19</v>
          </cell>
          <cell r="T55">
            <v>6</v>
          </cell>
          <cell r="U55">
            <v>1</v>
          </cell>
          <cell r="V55">
            <v>337</v>
          </cell>
          <cell r="W55">
            <v>16</v>
          </cell>
          <cell r="X55">
            <v>1</v>
          </cell>
          <cell r="Y55">
            <v>1</v>
          </cell>
          <cell r="Z55">
            <v>16.850000000000001</v>
          </cell>
          <cell r="AA55">
            <v>397.85</v>
          </cell>
          <cell r="AB55">
            <v>2387.1000000000004</v>
          </cell>
          <cell r="AC55">
            <v>0</v>
          </cell>
          <cell r="AD55">
            <v>1</v>
          </cell>
          <cell r="AE55">
            <v>1</v>
          </cell>
          <cell r="AF55">
            <v>0</v>
          </cell>
          <cell r="AG55" t="str">
            <v>M75</v>
          </cell>
          <cell r="AH55" t="str">
            <v>ARMOUR</v>
          </cell>
          <cell r="AI55">
            <v>6</v>
          </cell>
          <cell r="AJ55">
            <v>6</v>
          </cell>
          <cell r="AK55">
            <v>48</v>
          </cell>
          <cell r="AL55">
            <v>1000</v>
          </cell>
          <cell r="AM55">
            <v>12</v>
          </cell>
          <cell r="AN55">
            <v>0</v>
          </cell>
          <cell r="AP55" t="str">
            <v>M</v>
          </cell>
          <cell r="AQ55">
            <v>0</v>
          </cell>
          <cell r="AR55" t="str">
            <v>LOW</v>
          </cell>
          <cell r="AS55" t="str">
            <v>SUBSTATION 492</v>
          </cell>
          <cell r="AT55" t="str">
            <v>MCC-492-XXXA</v>
          </cell>
          <cell r="AU55" t="str">
            <v>.</v>
          </cell>
          <cell r="AV55">
            <v>0</v>
          </cell>
          <cell r="AW55">
            <v>0</v>
          </cell>
          <cell r="AX55">
            <v>0</v>
          </cell>
        </row>
        <row r="56">
          <cell r="A56">
            <v>31</v>
          </cell>
          <cell r="B56" t="str">
            <v>481.BE630-A</v>
          </cell>
          <cell r="D56" t="str">
            <v>481.BE630-A-P</v>
          </cell>
          <cell r="F56" t="str">
            <v>Bucket Elevator</v>
          </cell>
          <cell r="G56">
            <v>380</v>
          </cell>
          <cell r="H56" t="str">
            <v>200 HP</v>
          </cell>
          <cell r="I56">
            <v>149.19999999999999</v>
          </cell>
          <cell r="J56" t="str">
            <v>MCC-492-XXXA</v>
          </cell>
          <cell r="K56" t="str">
            <v>UG</v>
          </cell>
          <cell r="L56" t="str">
            <v>481.BE630-A</v>
          </cell>
          <cell r="M56" t="str">
            <v>0.6/1  KV ,CU/XLPE/STA/PVC ; 4C X 300 SQMM</v>
          </cell>
          <cell r="N56" t="str">
            <v>0.6/1  KV ,CU/XLPE/STA/PVC ; 6-4C X 300 SQMM</v>
          </cell>
          <cell r="O56">
            <v>300</v>
          </cell>
          <cell r="P56">
            <v>6</v>
          </cell>
          <cell r="Q56">
            <v>4</v>
          </cell>
          <cell r="R56">
            <v>69.5</v>
          </cell>
          <cell r="S56">
            <v>19</v>
          </cell>
          <cell r="T56">
            <v>6</v>
          </cell>
          <cell r="U56">
            <v>1</v>
          </cell>
          <cell r="V56">
            <v>337</v>
          </cell>
          <cell r="W56">
            <v>16</v>
          </cell>
          <cell r="X56">
            <v>1</v>
          </cell>
          <cell r="Y56">
            <v>1</v>
          </cell>
          <cell r="Z56">
            <v>16.850000000000001</v>
          </cell>
          <cell r="AA56">
            <v>397.85</v>
          </cell>
          <cell r="AB56">
            <v>2387.1000000000004</v>
          </cell>
          <cell r="AC56">
            <v>0</v>
          </cell>
          <cell r="AD56">
            <v>1</v>
          </cell>
          <cell r="AE56">
            <v>1</v>
          </cell>
          <cell r="AF56">
            <v>0</v>
          </cell>
          <cell r="AG56" t="str">
            <v>M75</v>
          </cell>
          <cell r="AH56" t="str">
            <v>ARMOUR</v>
          </cell>
          <cell r="AI56">
            <v>6</v>
          </cell>
          <cell r="AJ56">
            <v>6</v>
          </cell>
          <cell r="AK56">
            <v>48</v>
          </cell>
          <cell r="AL56">
            <v>1000</v>
          </cell>
          <cell r="AM56">
            <v>12</v>
          </cell>
          <cell r="AN56">
            <v>0</v>
          </cell>
          <cell r="AP56" t="str">
            <v>M</v>
          </cell>
          <cell r="AQ56">
            <v>0</v>
          </cell>
          <cell r="AR56" t="str">
            <v>LOW</v>
          </cell>
          <cell r="AS56" t="str">
            <v>SUBSTATION 492</v>
          </cell>
          <cell r="AT56" t="str">
            <v>MCC-492-XXXA</v>
          </cell>
          <cell r="AU56" t="str">
            <v>.</v>
          </cell>
          <cell r="AV56">
            <v>0</v>
          </cell>
          <cell r="AW56">
            <v>0</v>
          </cell>
          <cell r="AX56">
            <v>0</v>
          </cell>
        </row>
        <row r="57">
          <cell r="A57">
            <v>32</v>
          </cell>
          <cell r="B57" t="str">
            <v>481.BE630-B</v>
          </cell>
          <cell r="D57" t="str">
            <v>481.BE630-B-P</v>
          </cell>
          <cell r="F57" t="str">
            <v>Bucket Elevator</v>
          </cell>
          <cell r="G57">
            <v>380</v>
          </cell>
          <cell r="H57" t="str">
            <v>200 HP</v>
          </cell>
          <cell r="I57">
            <v>149.19999999999999</v>
          </cell>
          <cell r="J57" t="str">
            <v>MCC-492-XXXA</v>
          </cell>
          <cell r="K57" t="str">
            <v>UG</v>
          </cell>
          <cell r="L57" t="str">
            <v>481.BE630-B</v>
          </cell>
          <cell r="M57" t="str">
            <v>0.6/1  KV ,CU/XLPE/STA/PVC ; 4C X 300 SQMM</v>
          </cell>
          <cell r="N57" t="str">
            <v>0.6/1  KV ,CU/XLPE/STA/PVC ; 6-4C X 300 SQMM</v>
          </cell>
          <cell r="O57">
            <v>300</v>
          </cell>
          <cell r="P57">
            <v>6</v>
          </cell>
          <cell r="Q57">
            <v>4</v>
          </cell>
          <cell r="R57">
            <v>69.5</v>
          </cell>
          <cell r="S57">
            <v>19</v>
          </cell>
          <cell r="T57">
            <v>6</v>
          </cell>
          <cell r="U57">
            <v>1</v>
          </cell>
          <cell r="V57">
            <v>337</v>
          </cell>
          <cell r="W57">
            <v>16</v>
          </cell>
          <cell r="X57">
            <v>1</v>
          </cell>
          <cell r="Y57">
            <v>1</v>
          </cell>
          <cell r="Z57">
            <v>16.850000000000001</v>
          </cell>
          <cell r="AA57">
            <v>397.85</v>
          </cell>
          <cell r="AB57">
            <v>2387.1000000000004</v>
          </cell>
          <cell r="AC57">
            <v>0</v>
          </cell>
          <cell r="AD57">
            <v>1</v>
          </cell>
          <cell r="AE57">
            <v>1</v>
          </cell>
          <cell r="AF57">
            <v>0</v>
          </cell>
          <cell r="AG57" t="str">
            <v>M75</v>
          </cell>
          <cell r="AH57" t="str">
            <v>ARMOUR</v>
          </cell>
          <cell r="AI57">
            <v>6</v>
          </cell>
          <cell r="AJ57">
            <v>6</v>
          </cell>
          <cell r="AK57">
            <v>48</v>
          </cell>
          <cell r="AL57">
            <v>1000</v>
          </cell>
          <cell r="AM57">
            <v>12</v>
          </cell>
          <cell r="AN57">
            <v>0</v>
          </cell>
          <cell r="AP57" t="str">
            <v>M</v>
          </cell>
          <cell r="AQ57">
            <v>0</v>
          </cell>
          <cell r="AR57" t="str">
            <v>LOW</v>
          </cell>
          <cell r="AS57" t="str">
            <v>SUBSTATION 492</v>
          </cell>
          <cell r="AT57" t="str">
            <v>MCC-492-XXXA</v>
          </cell>
          <cell r="AU57" t="str">
            <v>.</v>
          </cell>
          <cell r="AV57">
            <v>0</v>
          </cell>
          <cell r="AW57">
            <v>0</v>
          </cell>
          <cell r="AX57">
            <v>0</v>
          </cell>
        </row>
        <row r="58">
          <cell r="A58">
            <v>33</v>
          </cell>
          <cell r="B58" t="str">
            <v>481.EH632</v>
          </cell>
          <cell r="D58" t="str">
            <v>481.EH632-P</v>
          </cell>
          <cell r="F58" t="str">
            <v>FEEDER FOR ELECTRIC HOIST</v>
          </cell>
          <cell r="G58">
            <v>380</v>
          </cell>
          <cell r="H58" t="str">
            <v>200 HP</v>
          </cell>
          <cell r="I58">
            <v>149.19999999999999</v>
          </cell>
          <cell r="J58" t="str">
            <v>MCC-492-XXXA</v>
          </cell>
          <cell r="K58" t="str">
            <v>UG</v>
          </cell>
          <cell r="L58" t="str">
            <v>481.EH632</v>
          </cell>
          <cell r="M58" t="str">
            <v>0.6/1  KV ,CU/XLPE/STA/PVC ; 4C X 300 SQMM</v>
          </cell>
          <cell r="N58" t="str">
            <v>0.6/1  KV ,CU/XLPE/STA/PVC ; 6-4C X 300 SQMM</v>
          </cell>
          <cell r="O58">
            <v>300</v>
          </cell>
          <cell r="P58">
            <v>6</v>
          </cell>
          <cell r="Q58">
            <v>4</v>
          </cell>
          <cell r="R58">
            <v>69.5</v>
          </cell>
          <cell r="S58">
            <v>19</v>
          </cell>
          <cell r="T58">
            <v>6</v>
          </cell>
          <cell r="U58">
            <v>1</v>
          </cell>
          <cell r="V58">
            <v>337</v>
          </cell>
          <cell r="W58">
            <v>16</v>
          </cell>
          <cell r="X58">
            <v>1</v>
          </cell>
          <cell r="Y58">
            <v>1</v>
          </cell>
          <cell r="Z58">
            <v>16.850000000000001</v>
          </cell>
          <cell r="AA58">
            <v>397.85</v>
          </cell>
          <cell r="AB58">
            <v>2387.1000000000004</v>
          </cell>
          <cell r="AC58">
            <v>0</v>
          </cell>
          <cell r="AD58">
            <v>1</v>
          </cell>
          <cell r="AE58">
            <v>1</v>
          </cell>
          <cell r="AF58">
            <v>0</v>
          </cell>
          <cell r="AG58" t="str">
            <v>M75</v>
          </cell>
          <cell r="AH58" t="str">
            <v>ARMOUR</v>
          </cell>
          <cell r="AI58">
            <v>6</v>
          </cell>
          <cell r="AJ58">
            <v>6</v>
          </cell>
          <cell r="AK58">
            <v>48</v>
          </cell>
          <cell r="AL58">
            <v>1000</v>
          </cell>
          <cell r="AM58">
            <v>12</v>
          </cell>
          <cell r="AN58">
            <v>0</v>
          </cell>
          <cell r="AP58" t="str">
            <v>M</v>
          </cell>
          <cell r="AQ58">
            <v>0</v>
          </cell>
          <cell r="AR58" t="str">
            <v>LOW</v>
          </cell>
          <cell r="AS58" t="str">
            <v>SUBSTATION 492</v>
          </cell>
          <cell r="AT58" t="str">
            <v>MCC-492-XXXA</v>
          </cell>
          <cell r="AU58" t="str">
            <v>.</v>
          </cell>
          <cell r="AV58">
            <v>0</v>
          </cell>
          <cell r="AW58">
            <v>0</v>
          </cell>
          <cell r="AX58">
            <v>0</v>
          </cell>
        </row>
        <row r="59">
          <cell r="A59">
            <v>34</v>
          </cell>
          <cell r="B59" t="str">
            <v>481.EH632-A</v>
          </cell>
          <cell r="D59" t="str">
            <v>481.EH632-A-P</v>
          </cell>
          <cell r="F59" t="str">
            <v>Electric Hoist</v>
          </cell>
          <cell r="G59">
            <v>380</v>
          </cell>
          <cell r="H59" t="str">
            <v>200 HP</v>
          </cell>
          <cell r="I59">
            <v>149.19999999999999</v>
          </cell>
          <cell r="J59" t="str">
            <v>MCC-492-XXXA</v>
          </cell>
          <cell r="K59" t="str">
            <v>UG</v>
          </cell>
          <cell r="L59" t="str">
            <v>481.EH632-A</v>
          </cell>
          <cell r="M59" t="str">
            <v>0.6/1  KV ,CU/XLPE/STA/PVC ; 4C X 300 SQMM</v>
          </cell>
          <cell r="N59" t="str">
            <v>0.6/1  KV ,CU/XLPE/STA/PVC ; 6-4C X 300 SQMM</v>
          </cell>
          <cell r="O59">
            <v>300</v>
          </cell>
          <cell r="P59">
            <v>6</v>
          </cell>
          <cell r="Q59">
            <v>4</v>
          </cell>
          <cell r="R59">
            <v>69.5</v>
          </cell>
          <cell r="S59">
            <v>19</v>
          </cell>
          <cell r="T59">
            <v>6</v>
          </cell>
          <cell r="U59">
            <v>1</v>
          </cell>
          <cell r="V59">
            <v>337</v>
          </cell>
          <cell r="W59">
            <v>16</v>
          </cell>
          <cell r="X59">
            <v>1</v>
          </cell>
          <cell r="Y59">
            <v>1</v>
          </cell>
          <cell r="Z59">
            <v>16.850000000000001</v>
          </cell>
          <cell r="AA59">
            <v>397.85</v>
          </cell>
          <cell r="AB59">
            <v>2387.1000000000004</v>
          </cell>
          <cell r="AC59">
            <v>0</v>
          </cell>
          <cell r="AD59">
            <v>1</v>
          </cell>
          <cell r="AE59">
            <v>1</v>
          </cell>
          <cell r="AF59">
            <v>0</v>
          </cell>
          <cell r="AG59" t="str">
            <v>M75</v>
          </cell>
          <cell r="AH59" t="str">
            <v>ARMOUR</v>
          </cell>
          <cell r="AI59">
            <v>6</v>
          </cell>
          <cell r="AJ59">
            <v>6</v>
          </cell>
          <cell r="AK59">
            <v>48</v>
          </cell>
          <cell r="AL59">
            <v>1000</v>
          </cell>
          <cell r="AM59">
            <v>12</v>
          </cell>
          <cell r="AN59">
            <v>0</v>
          </cell>
          <cell r="AP59" t="str">
            <v>M</v>
          </cell>
          <cell r="AQ59">
            <v>0</v>
          </cell>
          <cell r="AR59" t="str">
            <v>LOW</v>
          </cell>
          <cell r="AS59" t="str">
            <v>SUBSTATION 492</v>
          </cell>
          <cell r="AT59" t="str">
            <v>MCC-492-XXXA</v>
          </cell>
          <cell r="AU59" t="str">
            <v>.</v>
          </cell>
          <cell r="AV59">
            <v>0</v>
          </cell>
          <cell r="AW59">
            <v>0</v>
          </cell>
          <cell r="AX59">
            <v>0</v>
          </cell>
        </row>
        <row r="60">
          <cell r="A60">
            <v>35</v>
          </cell>
          <cell r="B60" t="str">
            <v>481.EH632-B</v>
          </cell>
          <cell r="D60" t="str">
            <v>481.EH632-B-P</v>
          </cell>
          <cell r="F60" t="str">
            <v>Electric Hoist</v>
          </cell>
          <cell r="G60">
            <v>380</v>
          </cell>
          <cell r="H60" t="str">
            <v>200 HP</v>
          </cell>
          <cell r="I60">
            <v>149.19999999999999</v>
          </cell>
          <cell r="J60" t="str">
            <v>MCC-492-XXXA</v>
          </cell>
          <cell r="K60" t="str">
            <v>UG</v>
          </cell>
          <cell r="L60" t="str">
            <v>481.EH632-B</v>
          </cell>
          <cell r="M60" t="str">
            <v>0.6/1  KV ,CU/XLPE/STA/PVC ; 4C X 300 SQMM</v>
          </cell>
          <cell r="N60" t="str">
            <v>0.6/1  KV ,CU/XLPE/STA/PVC ; 6-4C X 300 SQMM</v>
          </cell>
          <cell r="O60">
            <v>300</v>
          </cell>
          <cell r="P60">
            <v>6</v>
          </cell>
          <cell r="Q60">
            <v>4</v>
          </cell>
          <cell r="R60">
            <v>69.5</v>
          </cell>
          <cell r="S60">
            <v>19</v>
          </cell>
          <cell r="T60">
            <v>6</v>
          </cell>
          <cell r="U60">
            <v>1</v>
          </cell>
          <cell r="V60">
            <v>337</v>
          </cell>
          <cell r="W60">
            <v>16</v>
          </cell>
          <cell r="X60">
            <v>1</v>
          </cell>
          <cell r="Y60">
            <v>1</v>
          </cell>
          <cell r="Z60">
            <v>16.850000000000001</v>
          </cell>
          <cell r="AA60">
            <v>397.85</v>
          </cell>
          <cell r="AB60">
            <v>2387.1000000000004</v>
          </cell>
          <cell r="AC60">
            <v>0</v>
          </cell>
          <cell r="AD60">
            <v>1</v>
          </cell>
          <cell r="AE60">
            <v>1</v>
          </cell>
          <cell r="AF60">
            <v>0</v>
          </cell>
          <cell r="AG60" t="str">
            <v>M75</v>
          </cell>
          <cell r="AH60" t="str">
            <v>ARMOUR</v>
          </cell>
          <cell r="AI60">
            <v>6</v>
          </cell>
          <cell r="AJ60">
            <v>6</v>
          </cell>
          <cell r="AK60">
            <v>48</v>
          </cell>
          <cell r="AL60">
            <v>1000</v>
          </cell>
          <cell r="AM60">
            <v>12</v>
          </cell>
          <cell r="AN60">
            <v>0</v>
          </cell>
          <cell r="AP60" t="str">
            <v>M</v>
          </cell>
          <cell r="AQ60">
            <v>0</v>
          </cell>
          <cell r="AR60" t="str">
            <v>LOW</v>
          </cell>
          <cell r="AS60" t="str">
            <v>SUBSTATION 492</v>
          </cell>
          <cell r="AT60" t="str">
            <v>MCC-492-XXXA</v>
          </cell>
          <cell r="AU60" t="str">
            <v>.</v>
          </cell>
          <cell r="AV60">
            <v>0</v>
          </cell>
          <cell r="AW60">
            <v>0</v>
          </cell>
          <cell r="AX60">
            <v>0</v>
          </cell>
        </row>
        <row r="61">
          <cell r="A61">
            <v>36</v>
          </cell>
          <cell r="B61" t="str">
            <v>481.EH632-C</v>
          </cell>
          <cell r="D61" t="str">
            <v>481.EH632-C-P</v>
          </cell>
          <cell r="F61" t="str">
            <v>Electric Hoist</v>
          </cell>
          <cell r="G61">
            <v>380</v>
          </cell>
          <cell r="H61" t="str">
            <v>200 HP</v>
          </cell>
          <cell r="I61">
            <v>149.19999999999999</v>
          </cell>
          <cell r="J61" t="str">
            <v>MCC-492-XXXA</v>
          </cell>
          <cell r="K61" t="str">
            <v>UG</v>
          </cell>
          <cell r="L61" t="str">
            <v>481.EH632-C</v>
          </cell>
          <cell r="M61" t="str">
            <v>0.6/1  KV ,CU/XLPE/STA/PVC ; 4C X 300 SQMM</v>
          </cell>
          <cell r="N61" t="str">
            <v>0.6/1  KV ,CU/XLPE/STA/PVC ; 6-4C X 300 SQMM</v>
          </cell>
          <cell r="O61">
            <v>300</v>
          </cell>
          <cell r="P61">
            <v>6</v>
          </cell>
          <cell r="Q61">
            <v>4</v>
          </cell>
          <cell r="R61">
            <v>69.5</v>
          </cell>
          <cell r="S61">
            <v>19</v>
          </cell>
          <cell r="T61">
            <v>6</v>
          </cell>
          <cell r="U61">
            <v>1</v>
          </cell>
          <cell r="V61">
            <v>337</v>
          </cell>
          <cell r="W61">
            <v>16</v>
          </cell>
          <cell r="X61">
            <v>1</v>
          </cell>
          <cell r="Y61">
            <v>1</v>
          </cell>
          <cell r="Z61">
            <v>16.850000000000001</v>
          </cell>
          <cell r="AA61">
            <v>397.85</v>
          </cell>
          <cell r="AB61">
            <v>2387.1000000000004</v>
          </cell>
          <cell r="AC61">
            <v>0</v>
          </cell>
          <cell r="AD61">
            <v>1</v>
          </cell>
          <cell r="AE61">
            <v>1</v>
          </cell>
          <cell r="AF61">
            <v>0</v>
          </cell>
          <cell r="AG61" t="str">
            <v>M75</v>
          </cell>
          <cell r="AH61" t="str">
            <v>ARMOUR</v>
          </cell>
          <cell r="AI61">
            <v>6</v>
          </cell>
          <cell r="AJ61">
            <v>6</v>
          </cell>
          <cell r="AK61">
            <v>48</v>
          </cell>
          <cell r="AL61">
            <v>1000</v>
          </cell>
          <cell r="AM61">
            <v>12</v>
          </cell>
          <cell r="AN61">
            <v>0</v>
          </cell>
          <cell r="AP61" t="str">
            <v>M</v>
          </cell>
          <cell r="AQ61">
            <v>0</v>
          </cell>
          <cell r="AR61" t="str">
            <v>LOW</v>
          </cell>
          <cell r="AS61" t="str">
            <v>SUBSTATION 492</v>
          </cell>
          <cell r="AT61" t="str">
            <v>MCC-492-XXXA</v>
          </cell>
          <cell r="AU61" t="str">
            <v>.</v>
          </cell>
          <cell r="AV61">
            <v>0</v>
          </cell>
          <cell r="AW61">
            <v>0</v>
          </cell>
          <cell r="AX61">
            <v>0</v>
          </cell>
        </row>
        <row r="62">
          <cell r="A62">
            <v>37</v>
          </cell>
          <cell r="B62" t="str">
            <v>481.RF651</v>
          </cell>
          <cell r="D62" t="str">
            <v>481.RF651-P</v>
          </cell>
          <cell r="F62" t="str">
            <v>ROTARY AIR LOCK</v>
          </cell>
          <cell r="G62">
            <v>380</v>
          </cell>
          <cell r="H62" t="str">
            <v>200 HP</v>
          </cell>
          <cell r="I62">
            <v>149.19999999999999</v>
          </cell>
          <cell r="J62" t="str">
            <v>MCC-492-XXXA</v>
          </cell>
          <cell r="K62" t="str">
            <v>UG</v>
          </cell>
          <cell r="L62" t="str">
            <v>481.RF651</v>
          </cell>
          <cell r="M62" t="str">
            <v>0.6/1  KV ,CU/XLPE/STA/PVC ; 4C X 300 SQMM</v>
          </cell>
          <cell r="N62" t="str">
            <v>0.6/1  KV ,CU/XLPE/STA/PVC ; 6-4C X 300 SQMM</v>
          </cell>
          <cell r="O62">
            <v>300</v>
          </cell>
          <cell r="P62">
            <v>6</v>
          </cell>
          <cell r="Q62">
            <v>4</v>
          </cell>
          <cell r="R62">
            <v>69.5</v>
          </cell>
          <cell r="S62">
            <v>19</v>
          </cell>
          <cell r="T62">
            <v>6</v>
          </cell>
          <cell r="U62">
            <v>1</v>
          </cell>
          <cell r="V62">
            <v>337</v>
          </cell>
          <cell r="W62">
            <v>16</v>
          </cell>
          <cell r="X62">
            <v>1</v>
          </cell>
          <cell r="Y62">
            <v>1</v>
          </cell>
          <cell r="Z62">
            <v>16.850000000000001</v>
          </cell>
          <cell r="AA62">
            <v>397.85</v>
          </cell>
          <cell r="AB62">
            <v>2387.1000000000004</v>
          </cell>
          <cell r="AC62">
            <v>0</v>
          </cell>
          <cell r="AD62">
            <v>1</v>
          </cell>
          <cell r="AE62">
            <v>1</v>
          </cell>
          <cell r="AF62">
            <v>0</v>
          </cell>
          <cell r="AG62" t="str">
            <v>M75</v>
          </cell>
          <cell r="AH62" t="str">
            <v>ARMOUR</v>
          </cell>
          <cell r="AI62">
            <v>6</v>
          </cell>
          <cell r="AJ62">
            <v>6</v>
          </cell>
          <cell r="AK62">
            <v>48</v>
          </cell>
          <cell r="AL62">
            <v>1000</v>
          </cell>
          <cell r="AM62">
            <v>12</v>
          </cell>
          <cell r="AN62">
            <v>0</v>
          </cell>
          <cell r="AP62" t="str">
            <v>M</v>
          </cell>
          <cell r="AQ62">
            <v>0</v>
          </cell>
          <cell r="AR62" t="str">
            <v>LOW</v>
          </cell>
          <cell r="AS62" t="str">
            <v>SUBSTATION 492</v>
          </cell>
          <cell r="AT62" t="str">
            <v>MCC-492-XXXA</v>
          </cell>
          <cell r="AU62" t="str">
            <v>.</v>
          </cell>
          <cell r="AV62">
            <v>0</v>
          </cell>
          <cell r="AW62">
            <v>0</v>
          </cell>
          <cell r="AX62">
            <v>0</v>
          </cell>
        </row>
        <row r="63">
          <cell r="A63">
            <v>38</v>
          </cell>
          <cell r="B63" t="str">
            <v>481.FN652</v>
          </cell>
          <cell r="D63" t="str">
            <v>481.FN652-P</v>
          </cell>
          <cell r="F63" t="str">
            <v>FAN</v>
          </cell>
          <cell r="G63">
            <v>380</v>
          </cell>
          <cell r="H63" t="str">
            <v>200 HP</v>
          </cell>
          <cell r="I63">
            <v>149.19999999999999</v>
          </cell>
          <cell r="J63" t="str">
            <v>MCC-492-XXXA</v>
          </cell>
          <cell r="K63" t="str">
            <v>UG</v>
          </cell>
          <cell r="L63" t="str">
            <v>481.FN652</v>
          </cell>
          <cell r="M63" t="str">
            <v>0.6/1  KV ,CU/XLPE/STA/PVC ; 4C X 300 SQMM</v>
          </cell>
          <cell r="N63" t="str">
            <v>0.6/1  KV ,CU/XLPE/STA/PVC ; 6-4C X 300 SQMM</v>
          </cell>
          <cell r="O63">
            <v>300</v>
          </cell>
          <cell r="P63">
            <v>6</v>
          </cell>
          <cell r="Q63">
            <v>4</v>
          </cell>
          <cell r="R63">
            <v>69.5</v>
          </cell>
          <cell r="S63">
            <v>19</v>
          </cell>
          <cell r="T63">
            <v>6</v>
          </cell>
          <cell r="U63">
            <v>1</v>
          </cell>
          <cell r="V63">
            <v>337</v>
          </cell>
          <cell r="W63">
            <v>16</v>
          </cell>
          <cell r="X63">
            <v>1</v>
          </cell>
          <cell r="Y63">
            <v>1</v>
          </cell>
          <cell r="Z63">
            <v>16.850000000000001</v>
          </cell>
          <cell r="AA63">
            <v>397.85</v>
          </cell>
          <cell r="AB63">
            <v>2387.1000000000004</v>
          </cell>
          <cell r="AC63">
            <v>0</v>
          </cell>
          <cell r="AD63">
            <v>1</v>
          </cell>
          <cell r="AE63">
            <v>1</v>
          </cell>
          <cell r="AF63">
            <v>0</v>
          </cell>
          <cell r="AG63" t="str">
            <v>M75</v>
          </cell>
          <cell r="AH63" t="str">
            <v>ARMOUR</v>
          </cell>
          <cell r="AI63">
            <v>6</v>
          </cell>
          <cell r="AJ63">
            <v>6</v>
          </cell>
          <cell r="AK63">
            <v>48</v>
          </cell>
          <cell r="AL63">
            <v>1000</v>
          </cell>
          <cell r="AM63">
            <v>12</v>
          </cell>
          <cell r="AN63">
            <v>0</v>
          </cell>
          <cell r="AP63" t="str">
            <v>M</v>
          </cell>
          <cell r="AQ63">
            <v>0</v>
          </cell>
          <cell r="AR63" t="str">
            <v>LOW</v>
          </cell>
          <cell r="AS63" t="str">
            <v>SUBSTATION 492</v>
          </cell>
          <cell r="AT63" t="str">
            <v>MCC-492-XXXA</v>
          </cell>
          <cell r="AU63" t="str">
            <v>.</v>
          </cell>
          <cell r="AV63">
            <v>0</v>
          </cell>
          <cell r="AW63">
            <v>0</v>
          </cell>
          <cell r="AX63">
            <v>0</v>
          </cell>
        </row>
        <row r="64">
          <cell r="A64">
            <v>39</v>
          </cell>
          <cell r="B64" t="str">
            <v>481.EL990</v>
          </cell>
          <cell r="D64" t="str">
            <v>481.EL990-P</v>
          </cell>
          <cell r="F64" t="str">
            <v>PASSENGER AND GOODS LIFTS</v>
          </cell>
          <cell r="G64">
            <v>380</v>
          </cell>
          <cell r="H64" t="str">
            <v>200 HP</v>
          </cell>
          <cell r="I64">
            <v>149.19999999999999</v>
          </cell>
          <cell r="J64" t="str">
            <v>MCC-492-XXXA</v>
          </cell>
          <cell r="K64" t="str">
            <v>UG</v>
          </cell>
          <cell r="L64" t="str">
            <v>481.EL990</v>
          </cell>
          <cell r="M64" t="str">
            <v>0.6/1  KV ,CU/XLPE/STA/PVC ; 4C X 300 SQMM</v>
          </cell>
          <cell r="N64" t="str">
            <v>0.6/1  KV ,CU/XLPE/STA/PVC ; 6-4C X 300 SQMM</v>
          </cell>
          <cell r="O64">
            <v>300</v>
          </cell>
          <cell r="P64">
            <v>6</v>
          </cell>
          <cell r="Q64">
            <v>4</v>
          </cell>
          <cell r="R64">
            <v>69.5</v>
          </cell>
          <cell r="S64">
            <v>19</v>
          </cell>
          <cell r="T64">
            <v>6</v>
          </cell>
          <cell r="U64">
            <v>1</v>
          </cell>
          <cell r="V64">
            <v>337</v>
          </cell>
          <cell r="W64">
            <v>16</v>
          </cell>
          <cell r="X64">
            <v>1</v>
          </cell>
          <cell r="Y64">
            <v>1</v>
          </cell>
          <cell r="Z64">
            <v>16.850000000000001</v>
          </cell>
          <cell r="AA64">
            <v>397.85</v>
          </cell>
          <cell r="AB64">
            <v>2387.1000000000004</v>
          </cell>
          <cell r="AC64">
            <v>0</v>
          </cell>
          <cell r="AD64">
            <v>1</v>
          </cell>
          <cell r="AE64">
            <v>1</v>
          </cell>
          <cell r="AF64">
            <v>0</v>
          </cell>
          <cell r="AG64" t="str">
            <v>M75</v>
          </cell>
          <cell r="AH64" t="str">
            <v>ARMOUR</v>
          </cell>
          <cell r="AI64">
            <v>6</v>
          </cell>
          <cell r="AJ64">
            <v>6</v>
          </cell>
          <cell r="AK64">
            <v>48</v>
          </cell>
          <cell r="AL64">
            <v>1000</v>
          </cell>
          <cell r="AM64">
            <v>12</v>
          </cell>
          <cell r="AN64">
            <v>0</v>
          </cell>
          <cell r="AP64" t="str">
            <v>M</v>
          </cell>
          <cell r="AQ64">
            <v>0</v>
          </cell>
          <cell r="AR64" t="str">
            <v>LOW</v>
          </cell>
          <cell r="AS64" t="str">
            <v>SUBSTATION 492</v>
          </cell>
          <cell r="AT64" t="str">
            <v>MCC-492-XXXA</v>
          </cell>
          <cell r="AU64" t="str">
            <v>.</v>
          </cell>
          <cell r="AV64">
            <v>0</v>
          </cell>
          <cell r="AW64">
            <v>0</v>
          </cell>
          <cell r="AX64">
            <v>0</v>
          </cell>
        </row>
        <row r="67">
          <cell r="C67" t="str">
            <v>NOTE :</v>
          </cell>
        </row>
        <row r="68">
          <cell r="C68">
            <v>1</v>
          </cell>
          <cell r="D68" t="str">
            <v>not real power consumtions</v>
          </cell>
        </row>
        <row r="69">
          <cell r="C69">
            <v>2</v>
          </cell>
          <cell r="D69" t="str">
            <v>Cable Power Mengunakan Catalog GT Kabel Indonesia</v>
          </cell>
        </row>
      </sheetData>
      <sheetData sheetId="27"/>
      <sheetData sheetId="28"/>
      <sheetData sheetId="29"/>
      <sheetData sheetId="30"/>
      <sheetData sheetId="3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2"/>
      <sheetName val="COVER"/>
      <sheetName val="REVISION SHEET2"/>
      <sheetName val="TOC"/>
      <sheetName val="REPORT"/>
      <sheetName val="PC2"/>
      <sheetName val="PC3"/>
      <sheetName val="Attachment"/>
      <sheetName val="COLUMN"/>
      <sheetName val="GB"/>
      <sheetName val="RATIO PER PILE"/>
      <sheetName val="SR"/>
      <sheetName val="GENERAL"/>
      <sheetName val="TYPE1"/>
      <sheetName val="TYPE2"/>
      <sheetName val="Labor Rat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MP-P"/>
      <sheetName val="Schedule"/>
      <sheetName val="MP_P"/>
      <sheetName val="Tanks (smpl)"/>
      <sheetName val="Tanks (Est)"/>
      <sheetName val="REF.ONLY"/>
      <sheetName val="Section 1~5"/>
      <sheetName val="AssumptionValue"/>
      <sheetName val="Equipment"/>
      <sheetName val="Indeks"/>
      <sheetName val="NM"/>
      <sheetName val="Code"/>
      <sheetName val="ST_BOP"/>
      <sheetName val="BD-PP-OFF"/>
      <sheetName val="Section 1"/>
      <sheetName val="REPORT"/>
      <sheetName val="Input monthly capex"/>
      <sheetName val="% Prog"/>
      <sheetName val="Ins"/>
      <sheetName val="Cover"/>
      <sheetName val="Raw Data"/>
      <sheetName val="Sheet7"/>
      <sheetName val="REFTABLE"/>
      <sheetName val="GENERAL"/>
      <sheetName val="NAME"/>
      <sheetName val="POST"/>
      <sheetName val="DUTCH CONE"/>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BID"/>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Isi"/>
      <sheetName val="1~3"/>
      <sheetName val="4(1)"/>
      <sheetName val="5"/>
      <sheetName val="6(1)"/>
      <sheetName val="Lamp 1 Input"/>
      <sheetName val="Lamp 2a DL"/>
      <sheetName val="Lamp 2b DT"/>
      <sheetName val="Lamp 2c PL"/>
      <sheetName val="Lamp 3a DL"/>
      <sheetName val="Lamp 3b DT"/>
      <sheetName val="Lamp 3c PL"/>
      <sheetName val="Lamp 4a  Defleksi DL"/>
      <sheetName val="Lamp 4b Defleksi DT"/>
      <sheetName val="attachments"/>
      <sheetName val="MTO"/>
      <sheetName val="Resume MTO"/>
      <sheetName val="MP-P"/>
      <sheetName val="Proposal"/>
    </sheetNames>
    <sheetDataSet>
      <sheetData sheetId="0" refreshError="1"/>
      <sheetData sheetId="1" refreshError="1"/>
      <sheetData sheetId="2" refreshError="1">
        <row r="120">
          <cell r="R120">
            <v>0</v>
          </cell>
        </row>
        <row r="134">
          <cell r="G134">
            <v>0.25</v>
          </cell>
          <cell r="L134">
            <v>0.25</v>
          </cell>
        </row>
        <row r="135">
          <cell r="G135">
            <v>3</v>
          </cell>
          <cell r="L135">
            <v>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ubcon Status - Sum New Format"/>
      <sheetName val="outstanding"/>
      <sheetName val="Subcontract Status - Sum all $"/>
      <sheetName val="Notes"/>
      <sheetName val="SILICATE"/>
      <sheetName val="DAF-2"/>
      <sheetName val="INSSUBCON"/>
      <sheetName val="PaintBreak"/>
      <sheetName val="BQ"/>
      <sheetName val="Pipe"/>
      <sheetName val="name"/>
      <sheetName val="NAMES"/>
      <sheetName val="Harga ME "/>
      <sheetName val="RAB"/>
      <sheetName val="L-TIGA"/>
      <sheetName val="04. ANALYSIS RESULT"/>
      <sheetName val="eq_data"/>
      <sheetName val="SALA-002"/>
      <sheetName val="IPL_SCHEDULE"/>
      <sheetName val="COST SUMM"/>
      <sheetName val="RFP006"/>
      <sheetName val="\\Data-server\proposal-ary\ARY "/>
      <sheetName val="General Data"/>
      <sheetName val="Act07"/>
      <sheetName val="Indeks"/>
      <sheetName val="P3"/>
      <sheetName val="[PIPE-03E.XLS][PIPE-03E.XLS][PI"/>
      <sheetName val="villa"/>
      <sheetName val="Bid Summary"/>
      <sheetName val="Fill this out first..."/>
      <sheetName val="List"/>
      <sheetName val="ALVXXL01"/>
      <sheetName val="[PIPE-03E.XLS]\\Data-server\pro"/>
      <sheetName val="DICA AKTIF"/>
      <sheetName val="Data"/>
      <sheetName val="1~3"/>
      <sheetName val="REPORT"/>
      <sheetName val="WBS"/>
      <sheetName val="MAPPING"/>
      <sheetName val="drawing"/>
      <sheetName val="ALAT"/>
      <sheetName val="SCH2"/>
      <sheetName val="LongProfile"/>
      <sheetName val="Menu"/>
      <sheetName val="2-JTW"/>
      <sheetName val="HRG BHN"/>
      <sheetName val="anal_hs"/>
      <sheetName val="info"/>
      <sheetName val="bahan"/>
      <sheetName val="rekap"/>
    </sheetNames>
    <definedNames>
      <definedName name="GoBack"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eq_data"/>
      <sheetName val="REF.ONLY"/>
      <sheetName val="Man_Power_Const"/>
      <sheetName val="Bill of Qty MEP"/>
      <sheetName val="DWTables"/>
      <sheetName val="IPL_SCHEDULE"/>
      <sheetName val="A-11 Steel Str (2)"/>
      <sheetName val="Gaji-Bag"/>
      <sheetName val="upah"/>
      <sheetName val="ACTIVITY.xls"/>
      <sheetName val="Concrete"/>
      <sheetName val="CCP,LEYES, Y DEC."/>
      <sheetName val="GeneralNote"/>
      <sheetName val="BM DATA SHEET"/>
      <sheetName val="DATA"/>
      <sheetName val="D-3503"/>
      <sheetName val="TTL"/>
      <sheetName val="Look-Up"/>
      <sheetName val="PumpSpec"/>
      <sheetName val="내역서"/>
      <sheetName val="차액보증"/>
      <sheetName val="다이꾸"/>
      <sheetName val="경비2내역"/>
      <sheetName val="주관사업"/>
      <sheetName val="Sheet2"/>
      <sheetName val="Sheet1"/>
      <sheetName val="영업소실적"/>
      <sheetName val="h-013211-2"/>
      <sheetName val="Proposal"/>
      <sheetName val="사업부배부A"/>
      <sheetName val="Compare-1"/>
      <sheetName val="공사비 내역 (가)"/>
      <sheetName val="회사99"/>
      <sheetName val="개시대사 (2)"/>
      <sheetName val="INSTR"/>
      <sheetName val="MAIN"/>
      <sheetName val="PRO_A"/>
      <sheetName val="PRO"/>
      <sheetName val="수입"/>
      <sheetName val="ELEC_DCI"/>
      <sheetName val="INST_DCI"/>
      <sheetName val="95삼성급(본사)"/>
      <sheetName val="E_Rate "/>
      <sheetName val="Basic"/>
      <sheetName val="내역"/>
      <sheetName val="lookup"/>
      <sheetName val="적용환율"/>
      <sheetName val="Pricing Summary"/>
      <sheetName val="Macro1"/>
      <sheetName val="fixwater"/>
      <sheetName val="Sheet4"/>
      <sheetName val="정부노임단가"/>
      <sheetName val="노임단가"/>
      <sheetName val="data_dci"/>
      <sheetName val="data_mci"/>
      <sheetName val="behind"/>
      <sheetName val="HORI. VESSEL"/>
      <sheetName val="FP"/>
      <sheetName val="sheet"/>
      <sheetName val="Equipment"/>
      <sheetName val="Piping"/>
      <sheetName val="Break Down"/>
      <sheetName val=" 견적서"/>
      <sheetName val="Quantity"/>
      <sheetName val="Connections"/>
      <sheetName val="L V Separator"/>
      <sheetName val="ACTDATA"/>
      <sheetName val="97 사업추정(WEKI)"/>
      <sheetName val="환율"/>
      <sheetName val="GREEN"/>
      <sheetName val="Hawiyah"/>
      <sheetName val="Hawiyah 하청"/>
      <sheetName val="HDEC 1027"/>
      <sheetName val="Juaymah"/>
      <sheetName val="SIPC"/>
      <sheetName val="SEX"/>
      <sheetName val="설계조건"/>
      <sheetName val="단면검토"/>
      <sheetName val="접속슬래브"/>
      <sheetName val="CAL"/>
      <sheetName val="PRI CIV"/>
      <sheetName val="FOR CIV"/>
      <sheetName val="SUB CIV"/>
      <sheetName val="ANA CIV"/>
      <sheetName val="AUX CIV"/>
      <sheetName val="costing_CV"/>
      <sheetName val="costing_ESDV"/>
      <sheetName val="costing_FE"/>
      <sheetName val="costing_Misc"/>
      <sheetName val="costing_MOV"/>
      <sheetName val="costing_Press"/>
      <sheetName val="BOQ"/>
      <sheetName val="도"/>
      <sheetName val="Sheet14"/>
      <sheetName val="Sheet13"/>
      <sheetName val="Master 1.0"/>
      <sheetName val="PropSum"/>
      <sheetName val="Cover"/>
      <sheetName val="Raw Data"/>
      <sheetName val="Cost Input Sheet"/>
      <sheetName val="RAB"/>
      <sheetName val="5.0 Equip Price"/>
      <sheetName val="CashFlow"/>
      <sheetName val="SewerPipe"/>
      <sheetName val="name"/>
      <sheetName val="Isolasi Luar Dalam"/>
      <sheetName val="Isolasi Luar"/>
      <sheetName val="H.Satuan"/>
      <sheetName val="DUTCH CONE"/>
      <sheetName val="STD"/>
      <sheetName val="Step"/>
      <sheetName val="REKAP"/>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VITY"/>
      <sheetName val="FIRE FIGHTING"/>
      <sheetName val="eq_data"/>
      <sheetName val="REF.ONLY"/>
      <sheetName val="DUTCH CONE"/>
      <sheetName val="A-11 Steel Str (2)"/>
      <sheetName val="Master 1.0"/>
      <sheetName val="Man_Power_Const"/>
      <sheetName val="ACTIVITY.xls"/>
      <sheetName val="Bill of Qty MEP"/>
      <sheetName val="Concrete"/>
      <sheetName val="CCP,LEYES, Y DEC."/>
      <sheetName val="GeneralNote"/>
      <sheetName val="BM DATA SHEET"/>
      <sheetName val="DATA"/>
      <sheetName val="D-3503"/>
      <sheetName val="TTL"/>
      <sheetName val="Look-Up"/>
      <sheetName val="PumpSpec"/>
      <sheetName val="내역서"/>
      <sheetName val="차액보증"/>
      <sheetName val="다이꾸"/>
      <sheetName val="경비2내역"/>
      <sheetName val="주관사업"/>
      <sheetName val="Sheet2"/>
      <sheetName val="Sheet1"/>
      <sheetName val="영업소실적"/>
      <sheetName val="h-013211-2"/>
      <sheetName val="Proposal"/>
      <sheetName val="사업부배부A"/>
      <sheetName val="Compare-1"/>
      <sheetName val="공사비 내역 (가)"/>
      <sheetName val="회사99"/>
      <sheetName val="개시대사 (2)"/>
      <sheetName val="INSTR"/>
      <sheetName val="MAIN"/>
      <sheetName val="PRO_A"/>
      <sheetName val="PRO"/>
      <sheetName val="수입"/>
      <sheetName val="ELEC_DCI"/>
      <sheetName val="INST_DCI"/>
      <sheetName val="95삼성급(본사)"/>
      <sheetName val="E_Rate "/>
      <sheetName val="Basic"/>
      <sheetName val="내역"/>
      <sheetName val="lookup"/>
      <sheetName val="적용환율"/>
      <sheetName val="Pricing Summary"/>
      <sheetName val="Macro1"/>
      <sheetName val="fixwater"/>
      <sheetName val="Sheet4"/>
      <sheetName val="정부노임단가"/>
      <sheetName val="노임단가"/>
      <sheetName val="data_dci"/>
      <sheetName val="data_mci"/>
      <sheetName val="behind"/>
      <sheetName val="HORI. VESSEL"/>
      <sheetName val="FP"/>
      <sheetName val="sheet"/>
      <sheetName val="Equipment"/>
      <sheetName val="Piping"/>
      <sheetName val="Break Down"/>
      <sheetName val=" 견적서"/>
      <sheetName val="Quantity"/>
      <sheetName val="Connections"/>
      <sheetName val="L V Separator"/>
      <sheetName val="ACTDATA"/>
      <sheetName val="97 사업추정(WEKI)"/>
      <sheetName val="환율"/>
      <sheetName val="GREEN"/>
      <sheetName val="Hawiyah"/>
      <sheetName val="Hawiyah 하청"/>
      <sheetName val="HDEC 1027"/>
      <sheetName val="Juaymah"/>
      <sheetName val="SIPC"/>
      <sheetName val="설계조건"/>
      <sheetName val="단면검토"/>
      <sheetName val="접속슬래브"/>
      <sheetName val="CAL"/>
      <sheetName val="PRI CIV"/>
      <sheetName val="FOR CIV"/>
      <sheetName val="SUB CIV"/>
      <sheetName val="ANA CIV"/>
      <sheetName val="AUX CIV"/>
      <sheetName val="costing_CV"/>
      <sheetName val="costing_ESDV"/>
      <sheetName val="costing_FE"/>
      <sheetName val="costing_Misc"/>
      <sheetName val="costing_MOV"/>
      <sheetName val="costing_Press"/>
      <sheetName val="BOQ"/>
      <sheetName val="도"/>
      <sheetName val="Sheet14"/>
      <sheetName val="Sheet13"/>
      <sheetName val="PropSum"/>
      <sheetName val="Sheet7"/>
      <sheetName val="GammaEquivalents"/>
      <sheetName val="P3"/>
      <sheetName val="Gaji-Bag"/>
      <sheetName val="upah"/>
      <sheetName val="SEX"/>
      <sheetName val="SewerPipe"/>
      <sheetName val="H.Satuan"/>
      <sheetName val="NAME"/>
      <sheetName val="Isolasi Luar Dalam"/>
      <sheetName val="Isolasi Luar"/>
    </sheetNames>
    <definedNames>
      <definedName name="GoList"/>
      <definedName name="ME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Summary"/>
      <sheetName val="Procurement"/>
      <sheetName val="Construction"/>
      <sheetName val="Engineering"/>
      <sheetName val="Manpower"/>
      <sheetName val="Eqp &amp; Tools"/>
      <sheetName val="Consumables"/>
      <sheetName val="Civil Mat'l"/>
      <sheetName val="Productivity"/>
      <sheetName val="Calc Sheet"/>
      <sheetName val="NAME"/>
      <sheetName val="REF.ONLY"/>
      <sheetName val="Rates Increase &amp; Loading"/>
      <sheetName val="SewAlat"/>
      <sheetName val="SchC"/>
      <sheetName val="SchA"/>
      <sheetName val="Analysis"/>
      <sheetName val="SchB"/>
      <sheetName val="SchD"/>
      <sheetName val="Sum"/>
      <sheetName val="RESOURCE MODEL"/>
      <sheetName val="MP-P"/>
      <sheetName val="Man_Power_Const"/>
      <sheetName val="COST SUMM"/>
      <sheetName val="Bill of Qty MEP"/>
      <sheetName val="Cost Breakdown WO-314680"/>
      <sheetName val="ANALHASA"/>
      <sheetName val="EXPAT AMENDMENT 6"/>
      <sheetName val="INDONESIAN AMENDMENT 6"/>
      <sheetName val="Tanks (smpl)"/>
      <sheetName val="Tanks (Est)"/>
      <sheetName val="Management"/>
      <sheetName val="Notes"/>
      <sheetName val="% Prog"/>
      <sheetName val="Cost Input Sheet"/>
      <sheetName val="POKOK-DIR"/>
      <sheetName val="POKOK_DIR"/>
      <sheetName val="3-DIV4"/>
      <sheetName val="Sheet01S"/>
      <sheetName val="INPUT DATA"/>
      <sheetName val="%Progress Tabel"/>
      <sheetName val="Value Prog Tabel "/>
      <sheetName val="sheet"/>
      <sheetName val="SELL-SUMM-COST"/>
      <sheetName val="NEW-PANEL"/>
      <sheetName val="Grouping"/>
      <sheetName val="TB2015"/>
      <sheetName val="TB2016"/>
      <sheetName val="CODE"/>
      <sheetName val="GOR-SHKJ"/>
      <sheetName val="GLOBAL"/>
      <sheetName val="Sheet1"/>
      <sheetName val="Forex"/>
      <sheetName val="QSS"/>
      <sheetName val="Hua Yang Quarterly"/>
      <sheetName val="Macro1"/>
      <sheetName val="4300.10 List of Cash and Bank"/>
      <sheetName val="Price"/>
      <sheetName val="analis"/>
      <sheetName val="Jenis"/>
      <sheetName val="PConsCS"/>
      <sheetName val="dia-in"/>
      <sheetName val="Ret"/>
      <sheetName val="Ind.MP Sch."/>
      <sheetName val="EE &amp; COA"/>
      <sheetName val="TAMKUR "/>
      <sheetName val="Cover"/>
      <sheetName val="DAF-1"/>
      <sheetName val="Bill of Quantity"/>
      <sheetName val="harsat"/>
      <sheetName val="PileCap"/>
      <sheetName val="Kolom"/>
      <sheetName val="TB"/>
      <sheetName val="Master 1.0"/>
      <sheetName val="概総括1"/>
      <sheetName val="STR"/>
      <sheetName val="SEX"/>
      <sheetName val="FLAF&amp;PARTSI"/>
      <sheetName val="dep"/>
      <sheetName val="Identitas"/>
      <sheetName val="회사99"/>
      <sheetName val="DATA"/>
      <sheetName val="Price_Summary"/>
      <sheetName val="Eqp_&amp;_Tools"/>
      <sheetName val="Civil_Mat'l"/>
      <sheetName val="Calc_Sheet"/>
      <sheetName val="Rates_Increase_&amp;_Loading"/>
      <sheetName val="REF_ONLY"/>
      <sheetName val="Cost_Input_Sheet"/>
      <sheetName val="H.Satuan"/>
      <sheetName val="Breakdown"/>
      <sheetName val="note"/>
      <sheetName val="LP_1"/>
      <sheetName val="POKOK_POKOK_NEW"/>
      <sheetName val="Equipment"/>
      <sheetName val="Break_down"/>
      <sheetName val="Des_05"/>
      <sheetName val="Agst"/>
      <sheetName val="GREASE#484491"/>
      <sheetName val="Equipt,Tools&amp;Cons"/>
      <sheetName val="eqp-rek"/>
      <sheetName val="NAMES"/>
      <sheetName val="TOEC"/>
      <sheetName val="Proposal"/>
      <sheetName val="RATE&amp;FCTR"/>
      <sheetName val="Des'07"/>
      <sheetName val="analisa harga satuan"/>
      <sheetName val="PDMP"/>
      <sheetName val="PCE"/>
      <sheetName val="PRODUK"/>
      <sheetName val="TOOL-ME"/>
      <sheetName val="DETAIL"/>
      <sheetName val="Revaluation"/>
      <sheetName val="daner"/>
      <sheetName val="BP Labor"/>
      <sheetName val="FA Fiscal"/>
      <sheetName val="Ass"/>
      <sheetName val="ref"/>
      <sheetName val="ocean voyage"/>
      <sheetName val="DUTCH CONE"/>
      <sheetName val="REKAP"/>
      <sheetName val="Tabel Ohm"/>
      <sheetName val="Raw Data"/>
      <sheetName val="CIV DUMAI ST"/>
      <sheetName val="CIV PL DUMAI ST"/>
      <sheetName val="MATERIAL"/>
      <sheetName val="table"/>
      <sheetName val="ANGGARAN"/>
      <sheetName val="GAJI_SUMMARY"/>
      <sheetName val="Sheet3"/>
      <sheetName val="Sheet5"/>
      <sheetName val="Sheet4"/>
      <sheetName val="Grafik"/>
      <sheetName val="Kuantitas &amp; Harga"/>
      <sheetName val="Settings"/>
      <sheetName val="Input"/>
      <sheetName val="Log_Progress_W"/>
      <sheetName val="Log_Progress"/>
      <sheetName val="Log_Summary"/>
      <sheetName val="02. Outline Struktur"/>
      <sheetName val="RKBY"/>
      <sheetName val="OVERHEAD"/>
      <sheetName val="Page 10"/>
      <sheetName val="Report"/>
      <sheetName val="Xchge Rates"/>
      <sheetName val="AssumptionValue"/>
      <sheetName val="Gross Capex"/>
      <sheetName val="NPK_Gresik"/>
      <sheetName val="POST"/>
      <sheetName val="COST-SUM"/>
      <sheetName val="Invesment"/>
      <sheetName val="Direct Cost"/>
      <sheetName val="Section 1"/>
      <sheetName val="General"/>
      <sheetName val="Tabel Ohm LV"/>
      <sheetName val="E.1"/>
      <sheetName val="Sch.6"/>
      <sheetName val="BD-PP-OFF"/>
      <sheetName val="Section 1~5"/>
      <sheetName val="TENES"/>
      <sheetName val="PIPE MATERIALS for TEMP HT  _2_"/>
      <sheetName val="DATA21"/>
      <sheetName val="Sheet2"/>
      <sheetName val="civil-work"/>
      <sheetName val="Customize Your Purchase Order"/>
      <sheetName val="LP_014"/>
      <sheetName val="SCH12"/>
      <sheetName val="L-R"/>
      <sheetName val="GeneralInfo"/>
      <sheetName val="SUMMARY"/>
      <sheetName val="Instructions"/>
      <sheetName val="LIST"/>
      <sheetName val="PEMAKAIAN PAKAN &amp; OBAT"/>
      <sheetName val="new IFS format"/>
      <sheetName val="NRCPTK01"/>
      <sheetName val="EX RATE"/>
      <sheetName val="Entry  HTM"/>
      <sheetName val="C1 NOV"/>
      <sheetName val="3-8"/>
      <sheetName val="C2"/>
      <sheetName val="N2"/>
      <sheetName val="I.2"/>
      <sheetName val="J2-B VAT"/>
      <sheetName val="XREF"/>
      <sheetName val="data_val"/>
      <sheetName val="Trading Statement"/>
      <sheetName val="KAEF"/>
      <sheetName val="ADIRA-N"/>
      <sheetName val="N-ASII"/>
      <sheetName val="BBCA"/>
      <sheetName val="TLKM-J"/>
      <sheetName val="N-TLKM"/>
      <sheetName val="WP-PBM-04"/>
      <sheetName val="I.4.1 (2)"/>
      <sheetName val="bayar_04_fak"/>
      <sheetName val="GL"/>
      <sheetName val="AR Karyawan"/>
      <sheetName val="Pengalaman Per"/>
      <sheetName val="U2_2"/>
      <sheetName val="Sens"/>
      <sheetName val="Mkt"/>
      <sheetName val="Trf"/>
      <sheetName val="estused"/>
      <sheetName val="stan(2)"/>
      <sheetName val="inputs"/>
      <sheetName val="N-SMGR"/>
      <sheetName val="N-AALI"/>
      <sheetName val="ANTM"/>
      <sheetName val="N-GGRM"/>
      <sheetName val="N-ISAT"/>
      <sheetName val="LPBN"/>
      <sheetName val="LPBNN"/>
      <sheetName val="TRIM"/>
      <sheetName val="ASGR-N"/>
      <sheetName val="N-UNTR"/>
      <sheetName val="SCM"/>
      <sheetName val="NM"/>
      <sheetName val="B-BS"/>
      <sheetName val="struktur tdk dipakai"/>
      <sheetName val="CBD"/>
      <sheetName val="Detail-PARENT"/>
      <sheetName val="Permanent info"/>
      <sheetName val="Estimate"/>
      <sheetName val="AnalisaSIPIL RIIL"/>
      <sheetName val="NT"/>
      <sheetName val="FE-1771$.P1"/>
      <sheetName val="print out"/>
      <sheetName val="SAP"/>
      <sheetName val="Parameters"/>
      <sheetName val="TaxLocal_Original"/>
      <sheetName val="K-4"/>
      <sheetName val="HB "/>
      <sheetName val="grafik fisik"/>
      <sheetName val="Gaji Pokok"/>
      <sheetName val="T. Proyek-Jabatan"/>
      <sheetName val="T. Lokasi"/>
      <sheetName val="T. Rumah"/>
      <sheetName val="T. Transport"/>
      <sheetName val="3-DIV5"/>
      <sheetName val="Scalar Inputs"/>
      <sheetName val="Intermediate Values"/>
      <sheetName val="cpi"/>
      <sheetName val="Price_Summary1"/>
      <sheetName val="Eqp_&amp;_Tools1"/>
      <sheetName val="Civil_Mat'l1"/>
      <sheetName val="Calc_Sheet1"/>
      <sheetName val="Rates_Increase_&amp;_Loading1"/>
      <sheetName val="REF_ONLY1"/>
      <sheetName val="DUTCH_CONE"/>
      <sheetName val="Section_1"/>
      <sheetName val="%_Prog"/>
      <sheetName val="COST_SUMM"/>
      <sheetName val="RESOURCE_MODEL"/>
      <sheetName val="Bill_of_Qty_MEP"/>
      <sheetName val="Cost_Breakdown_WO-314680"/>
      <sheetName val="EXPAT_AMENDMENT_6"/>
      <sheetName val="INDONESIAN_AMENDMENT_6"/>
      <sheetName val="Tanks_(smpl)"/>
      <sheetName val="Tanks_(Est)"/>
      <sheetName val="Cost_Input_Sheet1"/>
      <sheetName val="Master_1_0"/>
      <sheetName val="TAMKUR_"/>
      <sheetName val="Bill_of_Quantity"/>
      <sheetName val="GFWT CGS3-740449"/>
      <sheetName val="Working Interest"/>
      <sheetName val="Sheet7"/>
      <sheetName val="ALEK"/>
      <sheetName val="RATE"/>
      <sheetName val="DAF_1"/>
      <sheetName val="4.0 Comm"/>
      <sheetName val="3.0 Const-Indirect"/>
      <sheetName val="5.0 Spare Parts"/>
      <sheetName val="41_9_36_3"/>
      <sheetName val="Rekap Direct Cost"/>
      <sheetName val="HARGA MATERIAL"/>
      <sheetName val="Rekapitulasi"/>
      <sheetName val="HRG BHN"/>
      <sheetName val="Anls"/>
      <sheetName val="MANPOWER-RATES"/>
      <sheetName val="EQUIPMENT-PRICE"/>
      <sheetName val="Kurs Rate"/>
      <sheetName val="Sched 3 (Construction)"/>
      <sheetName val="Sched 1 (Engineering)"/>
      <sheetName val="Sched 2 (Procurement) "/>
      <sheetName val="Harsat Bahan"/>
      <sheetName val="BQ"/>
      <sheetName val="harga"/>
      <sheetName val="Supl.X"/>
      <sheetName val="Fins-Beng&amp;Fas"/>
      <sheetName val="Summary HS Pipa CS"/>
      <sheetName val="Project_P"/>
      <sheetName val="plumbing"/>
      <sheetName val="daf-3(OK)"/>
      <sheetName val="ANALISA"/>
      <sheetName val="oil syst data shts"/>
      <sheetName val="V-1-1002bid"/>
      <sheetName val="GFWT CGS1-733170"/>
      <sheetName val="MasterCos"/>
      <sheetName val="GAJI"/>
      <sheetName val="Input monthly capex"/>
      <sheetName val="CIVIL WORK"/>
      <sheetName val="INSTRUMENT"/>
      <sheetName val="INSTAL WORK"/>
      <sheetName val="TABLE-1"/>
      <sheetName val="INSULATION"/>
      <sheetName val="SK HTM"/>
      <sheetName val="Adf par resp"/>
      <sheetName val="A u g"/>
      <sheetName val="Ex_Rate"/>
      <sheetName val="ShareCapital "/>
      <sheetName val="Inventories"/>
      <sheetName val="Sub"/>
      <sheetName val="RAB"/>
      <sheetName val="TBM"/>
      <sheetName val="Twr (15)"/>
      <sheetName val="n6klm-pus"/>
      <sheetName val="CIP_USD"/>
      <sheetName val="SUMMFA-USD"/>
      <sheetName val="Investment"/>
      <sheetName val="A3_USD_PL02"/>
      <sheetName val="ShareCapital"/>
      <sheetName val="Matrik 2015"/>
      <sheetName val="Vendors"/>
      <sheetName val="Eurocode 7, DA1, C1 - cantilvr"/>
      <sheetName val="Cost Estimate"/>
      <sheetName val="Att B"/>
      <sheetName val="GammaEquivalents"/>
      <sheetName val="EST"/>
      <sheetName val="Menu"/>
      <sheetName val="SOURCE"/>
    </sheetNames>
    <sheetDataSet>
      <sheetData sheetId="0">
        <row r="6">
          <cell r="G6">
            <v>3.3</v>
          </cell>
        </row>
      </sheetData>
      <sheetData sheetId="1">
        <row r="6">
          <cell r="G6">
            <v>3.3</v>
          </cell>
        </row>
      </sheetData>
      <sheetData sheetId="2">
        <row r="6">
          <cell r="G6">
            <v>3.3</v>
          </cell>
        </row>
      </sheetData>
      <sheetData sheetId="3">
        <row r="6">
          <cell r="G6">
            <v>3.3</v>
          </cell>
        </row>
      </sheetData>
      <sheetData sheetId="4">
        <row r="8">
          <cell r="G8">
            <v>1.64</v>
          </cell>
        </row>
      </sheetData>
      <sheetData sheetId="5">
        <row r="8">
          <cell r="G8">
            <v>1.64</v>
          </cell>
        </row>
      </sheetData>
      <sheetData sheetId="6">
        <row r="8">
          <cell r="G8">
            <v>1.64</v>
          </cell>
        </row>
      </sheetData>
      <sheetData sheetId="7">
        <row r="8">
          <cell r="G8">
            <v>1.64</v>
          </cell>
        </row>
      </sheetData>
      <sheetData sheetId="8">
        <row r="8">
          <cell r="G8">
            <v>1.64</v>
          </cell>
        </row>
      </sheetData>
      <sheetData sheetId="9">
        <row r="8">
          <cell r="G8">
            <v>1.64</v>
          </cell>
        </row>
      </sheetData>
      <sheetData sheetId="10" refreshError="1">
        <row r="6">
          <cell r="G6">
            <v>3.3</v>
          </cell>
        </row>
        <row r="12">
          <cell r="G12">
            <v>89.67</v>
          </cell>
        </row>
        <row r="13">
          <cell r="G13">
            <v>5.64</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2"/>
      <sheetName val="01. Umum"/>
      <sheetName val="Report"/>
      <sheetName val="Fondasi Check"/>
      <sheetName val="Settlement"/>
      <sheetName val="REPORT GST"/>
      <sheetName val="ATTACHMENT-B"/>
      <sheetName val="ATTACHMENT-C"/>
      <sheetName val="ATTACHMENT-A"/>
      <sheetName val="Lateral Load"/>
      <sheetName val="Berat"/>
      <sheetName val="Sheet3"/>
      <sheetName val="Berat (2)"/>
      <sheetName val="Sheet1"/>
    </sheetNames>
    <sheetDataSet>
      <sheetData sheetId="0"/>
      <sheetData sheetId="1"/>
      <sheetData sheetId="2">
        <row r="181">
          <cell r="U181">
            <v>17.7</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CHEDULE"/>
      <sheetName val="ANALISA"/>
      <sheetName val="REKAP"/>
      <sheetName val="Kap6ton"/>
      <sheetName val="L-TIGA"/>
      <sheetName val="UPAH + ALAT"/>
      <sheetName val="Summary"/>
      <sheetName val="Risk"/>
      <sheetName val="Personnel"/>
      <sheetName val="Indeks"/>
      <sheetName val="Page 3 Content"/>
      <sheetName val="Appendix 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PR"/>
      <sheetName val="Toc"/>
      <sheetName val="Gen"/>
      <sheetName val="Attachment-A"/>
      <sheetName val="CT-8410"/>
      <sheetName val="Attachment-B"/>
      <sheetName val="Attachment B-1"/>
      <sheetName val="Bearing Capacity Calc."/>
      <sheetName val="Attachment-C"/>
      <sheetName val="Attachment-D"/>
    </sheetNames>
    <sheetDataSet>
      <sheetData sheetId="0"/>
      <sheetData sheetId="1"/>
      <sheetData sheetId="2"/>
      <sheetData sheetId="3">
        <row r="24">
          <cell r="K24">
            <v>432000</v>
          </cell>
        </row>
      </sheetData>
      <sheetData sheetId="4"/>
      <sheetData sheetId="5" refreshError="1">
        <row r="46">
          <cell r="S46">
            <v>4.2649999999999997</v>
          </cell>
        </row>
        <row r="47">
          <cell r="S47">
            <v>1.64</v>
          </cell>
        </row>
        <row r="51">
          <cell r="S51">
            <v>1</v>
          </cell>
        </row>
        <row r="56">
          <cell r="S56">
            <v>98</v>
          </cell>
        </row>
        <row r="58">
          <cell r="S58">
            <v>0.98429999999999995</v>
          </cell>
        </row>
        <row r="59">
          <cell r="S59">
            <v>1.3124000000000002</v>
          </cell>
        </row>
        <row r="65">
          <cell r="S65">
            <v>50</v>
          </cell>
        </row>
      </sheetData>
      <sheetData sheetId="6"/>
      <sheetData sheetId="7"/>
      <sheetData sheetId="8"/>
      <sheetData sheetId="9"/>
      <sheetData sheetId="10"/>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01. Umum"/>
      <sheetName val="02. Outline Struktur"/>
      <sheetName val="03. Beban Rencana"/>
      <sheetName val="04. Desain Fondasi"/>
      <sheetName val="05. Perencanaan Tlngn Fndsi"/>
      <sheetName val="06. Desain Bundwall"/>
      <sheetName val="Lampiran"/>
      <sheetName val="NAME"/>
      <sheetName val="Conv Factors"/>
      <sheetName val="HS 2014"/>
      <sheetName val="REF.ONLY"/>
      <sheetName val="GFWT CGS3-740449"/>
      <sheetName val="LV-MOTOR"/>
      <sheetName val="CashFlow"/>
    </sheetNames>
    <sheetDataSet>
      <sheetData sheetId="0" refreshError="1"/>
      <sheetData sheetId="1" refreshError="1"/>
      <sheetData sheetId="2" refreshError="1"/>
      <sheetData sheetId="3" refreshError="1">
        <row r="116">
          <cell r="R116">
            <v>7.78</v>
          </cell>
        </row>
        <row r="118">
          <cell r="R118">
            <v>4.3499999999999996</v>
          </cell>
        </row>
        <row r="119">
          <cell r="R119">
            <v>4.3499999999999996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Analis Tambahan"/>
      <sheetName val="analis marka"/>
      <sheetName val="analis marka REVISI"/>
      <sheetName val="Sat~Bahu"/>
      <sheetName val="Analis alat"/>
      <sheetName val="Analys"/>
      <sheetName val="Sheet1"/>
      <sheetName val="Sat~Pek"/>
    </sheetNames>
    <sheetDataSet>
      <sheetData sheetId="0" refreshError="1"/>
      <sheetData sheetId="1" refreshError="1"/>
      <sheetData sheetId="2" refreshError="1"/>
      <sheetData sheetId="3" refreshError="1"/>
      <sheetData sheetId="4">
        <row r="50">
          <cell r="H50">
            <v>0</v>
          </cell>
        </row>
      </sheetData>
      <sheetData sheetId="5" refreshError="1"/>
      <sheetData sheetId="6" refreshError="1"/>
      <sheetData sheetId="7" refreshError="1"/>
      <sheetData sheetId="8"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COVER"/>
      <sheetName val="rev.sheet"/>
      <sheetName val="Content"/>
      <sheetName val="REPORT"/>
      <sheetName val="ATTACHMENT"/>
      <sheetName val="Seismic (X)"/>
      <sheetName val="Seismic (Z)"/>
      <sheetName val="wind"/>
      <sheetName val="01. Umum"/>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sheet"/>
      <sheetName val="Content"/>
      <sheetName val="REPORT"/>
      <sheetName val="ATTACHMENT"/>
      <sheetName val="qall"/>
      <sheetName val="wind (normal)"/>
      <sheetName val="wind (parallel)"/>
      <sheetName val="Column"/>
      <sheetName val="GB&amp;Beam"/>
    </sheetNames>
    <sheetDataSet>
      <sheetData sheetId="0" refreshError="1"/>
      <sheetData sheetId="1" refreshError="1"/>
      <sheetData sheetId="2" refreshError="1"/>
      <sheetData sheetId="3">
        <row r="142">
          <cell r="K142">
            <v>18</v>
          </cell>
        </row>
        <row r="144">
          <cell r="K144">
            <v>7.7</v>
          </cell>
        </row>
        <row r="145">
          <cell r="K145">
            <v>7.7</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
      <sheetName val="loading data on vessel"/>
      <sheetName val="Footing"/>
      <sheetName val="tie-beam"/>
      <sheetName val="Help"/>
      <sheetName val="Pile"/>
      <sheetName val="Max Compression in pedestal"/>
      <sheetName val="Module1"/>
      <sheetName val="LOADS AT PED TOP"/>
      <sheetName val="Module2"/>
      <sheetName val="REPORT"/>
      <sheetName val="NewP90"/>
      <sheetName val="OrigP10"/>
      <sheetName val="OrigP50"/>
      <sheetName val="A-HEAD CGS3-783338"/>
      <sheetName val="NAME"/>
      <sheetName val="Gross Capex"/>
      <sheetName val="USD 0107"/>
      <sheetName val="USD 0207"/>
      <sheetName val="IDR 0107"/>
      <sheetName val="IDR 0207"/>
      <sheetName val="AssumptionValue"/>
      <sheetName val="FAI4"/>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agement"/>
      <sheetName val="Indirect Cost"/>
      <sheetName val="Ind.MP Sch."/>
      <sheetName val="Ind_MP Sch_"/>
      <sheetName val="Proposal"/>
      <sheetName val="Labor Rate"/>
      <sheetName val="NAME"/>
      <sheetName val="Detail by Month"/>
      <sheetName val="NewP90"/>
      <sheetName val="OrigP10"/>
      <sheetName val="OrigP50"/>
      <sheetName val="REQDELTA"/>
      <sheetName val="BL (1)"/>
      <sheetName val="WO Summ"/>
      <sheetName val="Code"/>
      <sheetName val="Pipe"/>
      <sheetName val="labor1"/>
      <sheetName val="STATUS INVOICE  ( RP ) "/>
      <sheetName val="STATUS INVOICE ( US$ ) "/>
      <sheetName val="Analisa Upah &amp; Bahan Plum"/>
      <sheetName val="RKP PLUMBING"/>
      <sheetName val="SOAL42"/>
      <sheetName val="Cash2"/>
      <sheetName val="REF.ONLY"/>
      <sheetName val="基準書_２"/>
      <sheetName val="Conv Factors"/>
      <sheetName val="TT35"/>
      <sheetName val="MEXICO-C"/>
      <sheetName val="Labor"/>
      <sheetName val="SewAlat"/>
      <sheetName val="SchC"/>
      <sheetName val="Analysis"/>
      <sheetName val="SchA"/>
      <sheetName val="SchB"/>
      <sheetName val="SchD"/>
      <sheetName val="Sum"/>
      <sheetName val="ANALHASA"/>
      <sheetName val="Calculation"/>
      <sheetName val="MP-P"/>
      <sheetName val="Cable Data"/>
      <sheetName val="MAP"/>
      <sheetName val="ANALISA"/>
      <sheetName val="HARGA MATERIAL"/>
      <sheetName val="Daf 1"/>
      <sheetName val="Pt"/>
      <sheetName val="WF "/>
      <sheetName val="Mall"/>
      <sheetName val="Data"/>
      <sheetName val="GREASE#484491"/>
      <sheetName val="Man_Power_Const"/>
      <sheetName val="A-2"/>
      <sheetName val="A-3"/>
      <sheetName val="A-6"/>
      <sheetName val="HRG BHN"/>
      <sheetName val="CH"/>
      <sheetName val="WT-LIST"/>
      <sheetName val="Material"/>
      <sheetName val="Mobilisasi"/>
      <sheetName val="Upah"/>
      <sheetName val="PropSum"/>
      <sheetName val="TBM"/>
      <sheetName val="TABLE"/>
      <sheetName val="MP Rate 10 jam"/>
      <sheetName val="견적기준"/>
      <sheetName val="% Prog"/>
      <sheetName val="Overall"/>
      <sheetName val="GVL"/>
      <sheetName val="SUM OF WBS"/>
      <sheetName val="MP Indirect Loading"/>
      <sheetName val="TOEC"/>
      <sheetName val="Hrg"/>
      <sheetName val="CONS."/>
      <sheetName val="salary"/>
      <sheetName val="Indirect_SKG-Project-rev2"/>
      <sheetName val="General Data"/>
      <sheetName val="Sheet3"/>
      <sheetName val="Sheet1"/>
      <sheetName val="Calculations"/>
      <sheetName val="Input monthly capex"/>
      <sheetName val="Page 1"/>
      <sheetName val="DETAIL"/>
      <sheetName val="Ammonia"/>
      <sheetName val="UOA"/>
      <sheetName val="Rates Increase &amp; Loading"/>
      <sheetName val="Tanks (smpl)"/>
      <sheetName val="Tanks (Est)"/>
      <sheetName val="NAMES"/>
      <sheetName val="Ind_MP_Sch_"/>
      <sheetName val="Indirect_Cost"/>
      <sheetName val="Ind_MP_Sch_1"/>
      <sheetName val="Ind_MP_Sch_2"/>
      <sheetName val="Labor_Rate"/>
      <sheetName val="Detail_by_Month"/>
      <sheetName val="BL_(1)"/>
      <sheetName val="WO_Summ"/>
      <sheetName val="Conv_Factors"/>
      <sheetName val="TABEL-DETASIR"/>
      <sheetName val="ana_str"/>
      <sheetName val="FORM X COST"/>
      <sheetName val="Cover"/>
      <sheetName val="PileCap"/>
      <sheetName val="Tangga GN"/>
      <sheetName val="4"/>
      <sheetName val="Elektrikal"/>
      <sheetName val="STR - 2B"/>
      <sheetName val="Harga Satuan"/>
      <sheetName val="DAF-1"/>
      <sheetName val="I-KAMAR"/>
      <sheetName val="Equipment"/>
      <sheetName val="SILICATE"/>
      <sheetName val="간접비총괄"/>
      <sheetName val="Settings"/>
      <sheetName val="Input"/>
      <sheetName val="Log_Progress"/>
      <sheetName val="Log_Summary"/>
      <sheetName val="Log_Progress_W"/>
      <sheetName val="H.SAT"/>
      <sheetName val="Breakdown"/>
      <sheetName val="Master 1.0"/>
      <sheetName val="SewerPipe"/>
      <sheetName val="harga"/>
      <sheetName val="lamp-3.1"/>
      <sheetName val="CTRs (HOURS) "/>
      <sheetName val="Notes"/>
      <sheetName val="2. CON.  HEATER"/>
      <sheetName val="CAT_5"/>
      <sheetName val="AN.BIAYA MAKAN"/>
      <sheetName val="cms-28"/>
      <sheetName val="Harsat"/>
      <sheetName val="Harsat Pakai"/>
      <sheetName val="REKAP"/>
      <sheetName val="bhn "/>
      <sheetName val="당초"/>
      <sheetName val="#REF"/>
      <sheetName val="L V Separator"/>
      <sheetName val="NM"/>
      <sheetName val="main summary"/>
      <sheetName val="Break_down"/>
      <sheetName val="Total Budget"/>
      <sheetName val="2007"/>
      <sheetName val="Isian Biodata"/>
      <sheetName val="Satuan"/>
      <sheetName val="SCH5"/>
      <sheetName val="UNIT 3"/>
      <sheetName val="BBM-03"/>
      <sheetName val="LABARUGI"/>
      <sheetName val="NERACA"/>
      <sheetName val="rms mek"/>
      <sheetName val="카메라"/>
      <sheetName val="해외 연수비용 계산-삭제"/>
      <sheetName val="해외 기술훈련비 (합계)"/>
      <sheetName val="정부노임단가"/>
      <sheetName val="REKAP1"/>
      <sheetName val="HS 2014"/>
      <sheetName val="Indirect_Cost2"/>
      <sheetName val="Ind_MP_Sch_5"/>
      <sheetName val="Ind_MP_Sch_6"/>
      <sheetName val="Labor_Rate2"/>
      <sheetName val="Detail_by_Month2"/>
      <sheetName val="BL_(1)2"/>
      <sheetName val="WO_Summ2"/>
      <sheetName val="STATUS_INVOICE__(_RP_)_1"/>
      <sheetName val="STATUS_INVOICE_(_US$_)_1"/>
      <sheetName val="Analisa_Upah_&amp;_Bahan_Plum1"/>
      <sheetName val="RKP_PLUMBING1"/>
      <sheetName val="REF_ONLY1"/>
      <sheetName val="Cable_Data1"/>
      <sheetName val="Conv_Factors2"/>
      <sheetName val="Daf_11"/>
      <sheetName val="HARGA_MATERIAL1"/>
      <sheetName val="WF_1"/>
      <sheetName val="FORM_X_COST1"/>
      <sheetName val="Tangga_GN1"/>
      <sheetName val="STR_-_2B1"/>
      <sheetName val="HRG_BHN1"/>
      <sheetName val="MP_Rate_10_jam1"/>
      <sheetName val="%_Prog1"/>
      <sheetName val="SUM_OF_WBS1"/>
      <sheetName val="MP_Indirect_Loading1"/>
      <sheetName val="CONS_1"/>
      <sheetName val="General_Data1"/>
      <sheetName val="Input_monthly_capex1"/>
      <sheetName val="Page_11"/>
      <sheetName val="main_summary1"/>
      <sheetName val="Master_1_01"/>
      <sheetName val="Total_Budget1"/>
      <sheetName val="Harga_Satuan1"/>
      <sheetName val="Isian_Biodata1"/>
      <sheetName val="Indirect_Cost1"/>
      <sheetName val="Ind_MP_Sch_3"/>
      <sheetName val="Ind_MP_Sch_4"/>
      <sheetName val="Labor_Rate1"/>
      <sheetName val="Detail_by_Month1"/>
      <sheetName val="BL_(1)1"/>
      <sheetName val="WO_Summ1"/>
      <sheetName val="STATUS_INVOICE__(_RP_)_"/>
      <sheetName val="STATUS_INVOICE_(_US$_)_"/>
      <sheetName val="Analisa_Upah_&amp;_Bahan_Plum"/>
      <sheetName val="RKP_PLUMBING"/>
      <sheetName val="REF_ONLY"/>
      <sheetName val="Cable_Data"/>
      <sheetName val="Conv_Factors1"/>
      <sheetName val="Daf_1"/>
      <sheetName val="HARGA_MATERIAL"/>
      <sheetName val="WF_"/>
      <sheetName val="FORM_X_COST"/>
      <sheetName val="Tangga_GN"/>
      <sheetName val="STR_-_2B"/>
      <sheetName val="HRG_BHN"/>
      <sheetName val="MP_Rate_10_jam"/>
      <sheetName val="%_Prog"/>
      <sheetName val="SUM_OF_WBS"/>
      <sheetName val="MP_Indirect_Loading"/>
      <sheetName val="CONS_"/>
      <sheetName val="General_Data"/>
      <sheetName val="Input_monthly_capex"/>
      <sheetName val="Page_1"/>
      <sheetName val="main_summary"/>
      <sheetName val="Master_1_0"/>
      <sheetName val="Total_Budget"/>
      <sheetName val="Harga_Satuan"/>
      <sheetName val="Isian_Biodata"/>
      <sheetName val="extern"/>
      <sheetName val="41,9&amp;36,3"/>
      <sheetName val="Bahan"/>
      <sheetName val="Rekanan"/>
      <sheetName val="Analisa 2"/>
      <sheetName val="HS-2"/>
      <sheetName val="FORM BQ TL PRATU 4cct"/>
      <sheetName val="ANALISA GRS kota"/>
      <sheetName val="gi"/>
      <sheetName val="351BQMCN"/>
      <sheetName val="Eng_Hrs"/>
      <sheetName val="GammaEquivalents"/>
      <sheetName val="EXPAT 17"/>
      <sheetName val="OrgRates2000"/>
      <sheetName val="FLUOR 26"/>
      <sheetName val="Eng_Hrs _HO_"/>
      <sheetName val="Main Report"/>
      <sheetName val="LAL - PASAR PAGI "/>
      <sheetName val="PConsCS"/>
      <sheetName val="dia-in"/>
      <sheetName val="Testing"/>
      <sheetName val="RT13526 CPI"/>
      <sheetName val="Calendar"/>
      <sheetName val="loading data on vessel"/>
      <sheetName val="eq_data"/>
      <sheetName val="Plan"/>
      <sheetName val="ADDENDUM"/>
      <sheetName val="COST-SUM"/>
      <sheetName val="Menu"/>
      <sheetName val="BP1_23"/>
      <sheetName val="POST"/>
      <sheetName val="General"/>
      <sheetName val="PaintBreak"/>
      <sheetName val="INSSUBCON"/>
      <sheetName val="Main_Report"/>
      <sheetName val="lamp-3_1"/>
      <sheetName val="CTRs_(HOURS)_"/>
      <sheetName val="2__CON___HEATER"/>
      <sheetName val="AN_BIAYA_MAKAN"/>
      <sheetName val="Harsat_Pakai"/>
      <sheetName val="bhn_"/>
      <sheetName val="WL"/>
      <sheetName val="Memb Schd"/>
      <sheetName val="Bill of Qty MEP"/>
      <sheetName val="SUM_Steel-Strc"/>
      <sheetName val="PDMP"/>
      <sheetName val="PCE"/>
      <sheetName val="RAB"/>
      <sheetName val="Aligment Sheet Report"/>
      <sheetName val="Hitung_Energi"/>
      <sheetName val="BA EVAL"/>
      <sheetName val="MEMO"/>
      <sheetName val="TIZ01997"/>
      <sheetName val="Ideal"/>
      <sheetName val="Attachement"/>
      <sheetName val="Revenue"/>
      <sheetName val="9E1.3"/>
      <sheetName val="pesd_bahan"/>
      <sheetName val="Laba Kotor"/>
      <sheetName val="Drop Down List"/>
      <sheetName val="Permanent info"/>
      <sheetName val="Basic data"/>
      <sheetName val="SEP"/>
      <sheetName val="MasterSheet"/>
      <sheetName val="tarjun"/>
      <sheetName val="citeureup"/>
      <sheetName val="T2_T5"/>
      <sheetName val="WHC"/>
      <sheetName val="N-KLBF"/>
      <sheetName val="LPBNN"/>
      <sheetName val="N-TLKM"/>
      <sheetName val="N-TSPC"/>
      <sheetName val="N-ASII"/>
      <sheetName val="BBCA"/>
      <sheetName val="N-INDF"/>
      <sheetName val="N-ISAT"/>
      <sheetName val="RMBA"/>
      <sheetName val="SONA"/>
      <sheetName val="TLKM-J"/>
      <sheetName val="N-UNVR"/>
      <sheetName val="DNKS-N"/>
      <sheetName val="Rinci sekt 13-14"/>
      <sheetName val="DEPK2003"/>
      <sheetName val="Invoice"/>
      <sheetName val="Purchase Order (2)"/>
      <sheetName val="Customize Your Purchase Order"/>
      <sheetName val="Matrik Bioanggaran"/>
      <sheetName val="5"/>
      <sheetName val="Accrued Others"/>
      <sheetName val="Ex_Rate"/>
      <sheetName val="Loans_OK"/>
      <sheetName val="LAPD"/>
      <sheetName val="N-TKIM"/>
      <sheetName val="N-AALI"/>
      <sheetName val="ADHI-N"/>
      <sheetName val="BBRI-J"/>
      <sheetName val="BBRI-N"/>
      <sheetName val="BDMN"/>
      <sheetName val="BMRI"/>
      <sheetName val="BNII"/>
      <sheetName val="IDSR"/>
      <sheetName val="ISAT"/>
      <sheetName val="JIHD-J"/>
      <sheetName val="PGAS"/>
      <sheetName val="N-SMGR"/>
      <sheetName val="N-UNTR"/>
      <sheetName val="BNGA"/>
      <sheetName val="costing_ESDV"/>
      <sheetName val="costing_MOV"/>
      <sheetName val="costing_Press"/>
      <sheetName val="EE-PROP"/>
      <sheetName val="COSTCODE"/>
      <sheetName val="USD"/>
      <sheetName val="Price"/>
      <sheetName val="RUPS"/>
      <sheetName val="EX RATE"/>
      <sheetName val="Rates_Increase_&amp;_Loading"/>
      <sheetName val="Tanks_(smpl)"/>
      <sheetName val="Tanks_(Est)"/>
      <sheetName val="H_SAT"/>
      <sheetName val="UshDeb00"/>
      <sheetName val="Agregat Halus &amp; Kasar"/>
      <sheetName val="01. Umum"/>
      <sheetName val="Allison Parts Pricing 2009"/>
      <sheetName val="Struktur Gas"/>
      <sheetName val="PNT"/>
      <sheetName val="Div2"/>
      <sheetName val="drawing"/>
      <sheetName val="AKTIVA TETAP"/>
      <sheetName val="Mobilization"/>
      <sheetName val="A-HEAD CGS3-783338"/>
      <sheetName val="PR"/>
      <sheetName val="해외_연수비용_계산-삭제"/>
      <sheetName val="해외_기술훈련비_(합계)"/>
      <sheetName val="Rates_Increase_&amp;_Loading1"/>
      <sheetName val="Tanks_(smpl)1"/>
      <sheetName val="Tanks_(Est)1"/>
      <sheetName val="H_SAT1"/>
      <sheetName val="lamp-3_11"/>
      <sheetName val="CTRs_(HOURS)_1"/>
      <sheetName val="2__CON___HEATER1"/>
      <sheetName val="AN_BIAYA_MAKAN1"/>
      <sheetName val="Harsat_Pakai1"/>
      <sheetName val="bhn_1"/>
      <sheetName val="Main_Report1"/>
      <sheetName val="해외_연수비용_계산-삭제1"/>
      <sheetName val="해외_기술훈련비_(합계)1"/>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EBIT"/>
      <sheetName val="PropSum"/>
      <sheetName val="SLO"/>
      <sheetName val="Eng_Hrs (HO)"/>
      <sheetName val="Eng_Hrs (SOP)"/>
      <sheetName val="Eng_Hrs (SOA)"/>
      <sheetName val="Con_Hrs"/>
      <sheetName val="Software"/>
      <sheetName val="Disb_HO"/>
      <sheetName val="Disb_CM"/>
      <sheetName val="equip"/>
      <sheetName val="OrgRates2000"/>
      <sheetName val="Process"/>
      <sheetName val="civil 1"/>
      <sheetName val="PROC"/>
      <sheetName val="MNG"/>
      <sheetName val="ELEC INST"/>
      <sheetName val="PCONTROLS"/>
      <sheetName val="PM_MHRS"/>
      <sheetName val="Equipment"/>
      <sheetName val="BillingRATES"/>
      <sheetName val="MHRS"/>
      <sheetName val="Eng_Exp"/>
      <sheetName val="Names"/>
      <sheetName val="Model"/>
      <sheetName val="Eng_Prop"/>
      <sheetName val="Eng_Hrs (2)"/>
      <sheetName val="Eng_Hrs"/>
      <sheetName val="Eng_Calc"/>
      <sheetName val="Sharing factors"/>
      <sheetName val="Constanta"/>
      <sheetName val="Ind.MP Sch."/>
      <sheetName val="A-HEAD CGS3-783338"/>
      <sheetName val="Contents"/>
      <sheetName val="Panel"/>
      <sheetName val="Data"/>
      <sheetName val="NewP90"/>
      <sheetName val="OrigP10"/>
      <sheetName val="OrigP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Sum"/>
      <sheetName val="NewP90"/>
      <sheetName val="OrigP10"/>
      <sheetName val="OrigP50"/>
      <sheetName val="Masterlist"/>
      <sheetName val="Module Wt"/>
      <sheetName val="loading data on vessel"/>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DataSheet"/>
      <sheetName val="LadderCalculation"/>
      <sheetName val="StairwayCalculation"/>
      <sheetName val="Sheet1"/>
      <sheetName val="Ind.MP Sch."/>
      <sheetName val="RAB"/>
      <sheetName val="ANNEX2"/>
      <sheetName val="Constanta"/>
      <sheetName val="Section 1"/>
      <sheetName val="Tanks (smpl)"/>
      <sheetName val="Tanks (Est)"/>
      <sheetName val="AssumptionValue"/>
      <sheetName val="NAME"/>
      <sheetName val="MP-P"/>
      <sheetName val="Page 3 Content"/>
      <sheetName val="Appendix 4"/>
      <sheetName val="갑지"/>
      <sheetName val="Tabel Ohm LV"/>
      <sheetName val="Code"/>
      <sheetName val="Notes"/>
      <sheetName val="DUTCH CONE"/>
      <sheetName val="eq_data"/>
      <sheetName val="MANPOWER-RATES"/>
      <sheetName val="install_valve"/>
      <sheetName val="Deliverable list"/>
      <sheetName val="SEX"/>
      <sheetName val="PropSum"/>
      <sheetName val="GEN"/>
      <sheetName val="ESCON"/>
      <sheetName val="Content"/>
      <sheetName val="App4-Equipment"/>
      <sheetName val="Design"/>
      <sheetName val="BASE-PL1(H-shape)(OLD)"/>
      <sheetName val="PMT"/>
    </sheetNames>
    <sheetDataSet>
      <sheetData sheetId="0" refreshError="1">
        <row r="3">
          <cell r="B3" t="str">
            <v>INCHES</v>
          </cell>
          <cell r="F3" t="str">
            <v>PROFORMA</v>
          </cell>
          <cell r="G3" t="str">
            <v>NOMINAL</v>
          </cell>
        </row>
        <row r="4">
          <cell r="B4" t="str">
            <v>DECIMAL</v>
          </cell>
          <cell r="C4" t="str">
            <v>FRACTION</v>
          </cell>
          <cell r="F4" t="str">
            <v>LOOKUP</v>
          </cell>
          <cell r="G4" t="str">
            <v>PLATE</v>
          </cell>
        </row>
        <row r="5">
          <cell r="B5">
            <v>0.125</v>
          </cell>
          <cell r="C5">
            <v>0.125</v>
          </cell>
          <cell r="F5" t="str">
            <v>VALUE</v>
          </cell>
          <cell r="G5" t="str">
            <v>THICKNESS</v>
          </cell>
        </row>
        <row r="6">
          <cell r="B6">
            <v>0.1875</v>
          </cell>
          <cell r="C6">
            <v>0.1875</v>
          </cell>
          <cell r="F6" t="str">
            <v>( ft )</v>
          </cell>
          <cell r="G6" t="str">
            <v>( in )</v>
          </cell>
        </row>
        <row r="7">
          <cell r="B7">
            <v>0.25</v>
          </cell>
          <cell r="C7">
            <v>0.25</v>
          </cell>
          <cell r="F7">
            <v>0</v>
          </cell>
          <cell r="G7">
            <v>0.1875</v>
          </cell>
        </row>
        <row r="8">
          <cell r="B8">
            <v>0.3125</v>
          </cell>
          <cell r="C8">
            <v>0.3125</v>
          </cell>
          <cell r="F8">
            <v>50</v>
          </cell>
          <cell r="G8">
            <v>0.25</v>
          </cell>
        </row>
        <row r="9">
          <cell r="B9">
            <v>0.375</v>
          </cell>
          <cell r="C9">
            <v>0.375</v>
          </cell>
          <cell r="F9">
            <v>120</v>
          </cell>
          <cell r="G9">
            <v>0.3125</v>
          </cell>
        </row>
        <row r="10">
          <cell r="B10">
            <v>0.4375</v>
          </cell>
          <cell r="C10">
            <v>0.4375</v>
          </cell>
          <cell r="F10">
            <v>200</v>
          </cell>
          <cell r="G10">
            <v>0.375</v>
          </cell>
        </row>
        <row r="11">
          <cell r="B11">
            <v>0.5</v>
          </cell>
          <cell r="C11">
            <v>0.5</v>
          </cell>
          <cell r="F11">
            <v>500</v>
          </cell>
          <cell r="G11">
            <v>0.375</v>
          </cell>
        </row>
        <row r="12">
          <cell r="B12">
            <v>0.5625</v>
          </cell>
          <cell r="C12">
            <v>0.5625</v>
          </cell>
        </row>
        <row r="13">
          <cell r="B13">
            <v>0.625</v>
          </cell>
          <cell r="C13">
            <v>0.625</v>
          </cell>
        </row>
        <row r="14">
          <cell r="B14">
            <v>0.6875</v>
          </cell>
          <cell r="C14">
            <v>0.6875</v>
          </cell>
        </row>
        <row r="15">
          <cell r="B15">
            <v>0.75</v>
          </cell>
          <cell r="C15">
            <v>0.75</v>
          </cell>
          <cell r="E15" t="str">
            <v>SEISMIC ZONE FACTOR</v>
          </cell>
        </row>
        <row r="16">
          <cell r="B16">
            <v>0.8125</v>
          </cell>
          <cell r="C16">
            <v>0.8125</v>
          </cell>
          <cell r="E16" t="str">
            <v>SEISMIC</v>
          </cell>
          <cell r="F16" t="str">
            <v>SEISMIC</v>
          </cell>
          <cell r="H16" t="str">
            <v>SITE COEFFICIENTS</v>
          </cell>
        </row>
        <row r="17">
          <cell r="B17">
            <v>0.875</v>
          </cell>
          <cell r="C17">
            <v>0.875</v>
          </cell>
          <cell r="E17" t="str">
            <v>FACTOR</v>
          </cell>
          <cell r="F17" t="str">
            <v>ZONE</v>
          </cell>
          <cell r="H17" t="str">
            <v>TYPE</v>
          </cell>
          <cell r="I17" t="str">
            <v>S FACTOR</v>
          </cell>
          <cell r="J17" t="str">
            <v>SOIL PROFILE DESCRIPTION</v>
          </cell>
        </row>
        <row r="18">
          <cell r="B18">
            <v>0.9375</v>
          </cell>
          <cell r="C18">
            <v>0.9375</v>
          </cell>
          <cell r="F18" t="str">
            <v>FACTOR</v>
          </cell>
          <cell r="H18" t="str">
            <v>S1</v>
          </cell>
          <cell r="I18">
            <v>1</v>
          </cell>
          <cell r="J18" t="str">
            <v>a) rock-like matl w/ shear wave velocity &gt; 760m/sec (2500ft/sec) or by other classification or b) stiff or dense soil conditions where soil depth is &lt; 60m (200ft)</v>
          </cell>
        </row>
        <row r="19">
          <cell r="B19">
            <v>1</v>
          </cell>
          <cell r="C19">
            <v>1</v>
          </cell>
          <cell r="E19">
            <v>1</v>
          </cell>
          <cell r="F19">
            <v>7.4999999999999997E-2</v>
          </cell>
          <cell r="H19" t="str">
            <v>S2</v>
          </cell>
          <cell r="I19">
            <v>1.2</v>
          </cell>
          <cell r="J19" t="str">
            <v>stiff or dense soil conditions where soil depth exceed 60m (200ft)</v>
          </cell>
        </row>
        <row r="20">
          <cell r="B20">
            <v>1.0625</v>
          </cell>
          <cell r="C20">
            <v>1.0625</v>
          </cell>
          <cell r="E20" t="str">
            <v>2A</v>
          </cell>
          <cell r="F20">
            <v>0.15</v>
          </cell>
          <cell r="H20" t="str">
            <v>S3</v>
          </cell>
          <cell r="I20">
            <v>1.5</v>
          </cell>
          <cell r="J20" t="str">
            <v>12m (40ft) or more in depth containing more than 6m (20ft) of soft to medium stiff clay but &gt; 12m (40ft) of soft clay</v>
          </cell>
        </row>
        <row r="21">
          <cell r="B21">
            <v>1.125</v>
          </cell>
          <cell r="C21">
            <v>1.125</v>
          </cell>
          <cell r="E21" t="str">
            <v>2B</v>
          </cell>
          <cell r="F21">
            <v>0.2</v>
          </cell>
          <cell r="H21" t="str">
            <v>S4</v>
          </cell>
          <cell r="I21">
            <v>2</v>
          </cell>
          <cell r="J21" t="str">
            <v>&gt; 12m (40ft) of soft clay</v>
          </cell>
        </row>
        <row r="22">
          <cell r="B22">
            <v>1.1875</v>
          </cell>
          <cell r="C22">
            <v>1.1875</v>
          </cell>
          <cell r="E22">
            <v>3</v>
          </cell>
          <cell r="F22">
            <v>0.3</v>
          </cell>
        </row>
        <row r="23">
          <cell r="B23">
            <v>1.25</v>
          </cell>
          <cell r="C23">
            <v>1.25</v>
          </cell>
          <cell r="E23">
            <v>4</v>
          </cell>
          <cell r="F23">
            <v>0.4</v>
          </cell>
        </row>
        <row r="24">
          <cell r="B24">
            <v>1.3125</v>
          </cell>
          <cell r="C24">
            <v>1.3125</v>
          </cell>
        </row>
        <row r="25">
          <cell r="B25">
            <v>1.375</v>
          </cell>
          <cell r="C25">
            <v>1.375</v>
          </cell>
        </row>
        <row r="26">
          <cell r="B26">
            <v>1.4375</v>
          </cell>
          <cell r="C26">
            <v>1.4375</v>
          </cell>
        </row>
        <row r="27">
          <cell r="B27">
            <v>1.5</v>
          </cell>
          <cell r="C27">
            <v>1.5</v>
          </cell>
          <cell r="E27" t="str">
            <v>TANK HEIGHT-TO-DIAMETER,</v>
          </cell>
        </row>
        <row r="28">
          <cell r="B28">
            <v>1.5625</v>
          </cell>
          <cell r="C28">
            <v>1.5625</v>
          </cell>
          <cell r="E28" t="str">
            <v>BY SEISMIC ZONE</v>
          </cell>
        </row>
        <row r="29">
          <cell r="B29">
            <v>1.625</v>
          </cell>
          <cell r="C29">
            <v>1.625</v>
          </cell>
          <cell r="E29" t="str">
            <v>SEISMIC</v>
          </cell>
          <cell r="F29" t="str">
            <v>MAX TANK</v>
          </cell>
        </row>
        <row r="30">
          <cell r="B30">
            <v>1.6875</v>
          </cell>
          <cell r="C30">
            <v>1.6875</v>
          </cell>
          <cell r="E30" t="str">
            <v>ZONE</v>
          </cell>
          <cell r="F30" t="str">
            <v>HT-TO-DIA RATIO</v>
          </cell>
        </row>
        <row r="31">
          <cell r="B31">
            <v>1.75</v>
          </cell>
          <cell r="C31">
            <v>1.75</v>
          </cell>
          <cell r="E31">
            <v>1</v>
          </cell>
          <cell r="F31">
            <v>2.4</v>
          </cell>
          <cell r="G31" t="str">
            <v>:1</v>
          </cell>
        </row>
        <row r="32">
          <cell r="B32">
            <v>1.8125</v>
          </cell>
          <cell r="C32">
            <v>1.8125</v>
          </cell>
          <cell r="E32" t="str">
            <v>2A</v>
          </cell>
          <cell r="F32">
            <v>1.25</v>
          </cell>
          <cell r="G32" t="str">
            <v>:1</v>
          </cell>
        </row>
        <row r="33">
          <cell r="B33">
            <v>1.875</v>
          </cell>
          <cell r="C33">
            <v>1.875</v>
          </cell>
          <cell r="E33" t="str">
            <v>2B</v>
          </cell>
          <cell r="F33">
            <v>1.25</v>
          </cell>
          <cell r="G33" t="str">
            <v>:1</v>
          </cell>
        </row>
        <row r="34">
          <cell r="B34">
            <v>1.9375</v>
          </cell>
          <cell r="C34">
            <v>1.9375</v>
          </cell>
          <cell r="E34">
            <v>3</v>
          </cell>
          <cell r="F34">
            <v>0.67</v>
          </cell>
          <cell r="G34" t="str">
            <v>:1</v>
          </cell>
        </row>
        <row r="35">
          <cell r="B35">
            <v>2</v>
          </cell>
          <cell r="C35">
            <v>2</v>
          </cell>
          <cell r="E35">
            <v>4</v>
          </cell>
          <cell r="F35">
            <v>0.5</v>
          </cell>
          <cell r="G35" t="str">
            <v>:1 (small tanks, soft soil)</v>
          </cell>
        </row>
        <row r="36">
          <cell r="B36">
            <v>2.0625</v>
          </cell>
          <cell r="C36">
            <v>2.0625</v>
          </cell>
          <cell r="E36">
            <v>4</v>
          </cell>
          <cell r="F36">
            <v>0.5</v>
          </cell>
          <cell r="G36" t="str">
            <v>:1 (large tanks, firm soil)</v>
          </cell>
        </row>
        <row r="37">
          <cell r="B37">
            <v>2.125</v>
          </cell>
          <cell r="C37">
            <v>2.125</v>
          </cell>
        </row>
        <row r="38">
          <cell r="B38">
            <v>2.1875</v>
          </cell>
          <cell r="C38">
            <v>2.1875</v>
          </cell>
        </row>
        <row r="39">
          <cell r="B39">
            <v>2.25</v>
          </cell>
          <cell r="C39">
            <v>2.25</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mensi"/>
      <sheetName val="Terzaghi's"/>
      <sheetName val="Meyerhof's"/>
      <sheetName val="AIJ dia 300"/>
      <sheetName val="AIJ dia 400"/>
      <sheetName val="Beban &amp; Stability"/>
      <sheetName val="pondasi reinf"/>
    </sheetNames>
    <sheetDataSet>
      <sheetData sheetId="0" refreshError="1"/>
      <sheetData sheetId="1"/>
      <sheetData sheetId="2"/>
      <sheetData sheetId="3"/>
      <sheetData sheetId="4"/>
      <sheetData sheetId="5" refreshError="1"/>
      <sheetData sheetId="6"/>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
      <sheetName val="COVER (3)"/>
      <sheetName val="Content (2)"/>
      <sheetName val="01. Umum"/>
      <sheetName val="01. Umum (2)"/>
      <sheetName val="Report - Shelter"/>
      <sheetName val="ATT"/>
      <sheetName val="Sheet3"/>
      <sheetName val="Sheet2"/>
      <sheetName val="LAMP"/>
      <sheetName val="Pedestal"/>
      <sheetName val="GB"/>
      <sheetName val="wind"/>
      <sheetName val="LC SOIL"/>
      <sheetName val="qall"/>
      <sheetName val="DISPLACEMENT CHECK"/>
      <sheetName val="02. Outline Struktur"/>
      <sheetName val="03. Beban Rencana"/>
      <sheetName val="04. Desain Fondasi"/>
      <sheetName val="Sheet4"/>
      <sheetName val="05. Hasil Analisis dan Desain"/>
      <sheetName val="ATT.B input-output STAAD"/>
      <sheetName val="ATT.C-SOIL REPORT"/>
      <sheetName val="ATT.C-SOIL REPORT (2)"/>
      <sheetName val="ATT.C SOIL REPORT (2)"/>
      <sheetName val="Sheet1"/>
      <sheetName val="ATT.D-WIND"/>
      <sheetName val="ATT.E-SEISMIC"/>
      <sheetName val="ATT.F-soil parameter"/>
      <sheetName val="ATT.F SOIL PARAMETER"/>
      <sheetName val="ATT.G-anchor bolt"/>
      <sheetName val="ATT.H Calculation Endplate"/>
      <sheetName val="Table Calculation"/>
      <sheetName val="WF"/>
      <sheetName val="Bolt"/>
      <sheetName val="12. LC Foundation"/>
      <sheetName val="Cover"/>
      <sheetName val="Daftar Revisi"/>
      <sheetName val="Daftar Isi"/>
      <sheetName val="CH-01"/>
      <sheetName val="COVER (2)"/>
      <sheetName val="Content"/>
      <sheetName val="Shelter"/>
      <sheetName val="Attachment"/>
      <sheetName val="Lampiran"/>
      <sheetName val="table"/>
      <sheetName val="PENDAHULUAN"/>
      <sheetName val="Outline 1"/>
      <sheetName val="Beban 1"/>
      <sheetName val="Desain 1"/>
      <sheetName val="Report"/>
      <sheetName val="OUTPUT 1"/>
      <sheetName val="Outline 2"/>
      <sheetName val="Beban 2"/>
      <sheetName val="Desain 2"/>
      <sheetName val="OUTPUT 2"/>
      <sheetName val="Report (2)"/>
      <sheetName val="HW 2011"/>
      <sheetName val="Pendahuluan (2)"/>
      <sheetName val="Sketch"/>
      <sheetName val="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9">
          <cell r="O9">
            <v>24</v>
          </cell>
        </row>
        <row r="45">
          <cell r="V45">
            <v>1.87965866754225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izing"/>
      <sheetName val="CSchedule-P"/>
      <sheetName val="Sch.Plant-C"/>
      <sheetName val="Sch.Plant-H"/>
      <sheetName val="Tabel Ohm MV"/>
      <sheetName val="Tabel Ohm LV"/>
      <sheetName val="B.O.M.Cable"/>
      <sheetName val="Constrain"/>
      <sheetName val="table"/>
      <sheetName val="NM"/>
      <sheetName val="ANALHASA"/>
      <sheetName val="03. Beban Rencana"/>
      <sheetName val="Tanks (smpl)"/>
      <sheetName val="MP-P"/>
      <sheetName val="Tanks (Est)"/>
      <sheetName val="Man_Power_Const"/>
      <sheetName val="Proposal"/>
    </sheetNames>
    <sheetDataSet>
      <sheetData sheetId="0" refreshError="1"/>
      <sheetData sheetId="1" refreshError="1"/>
      <sheetData sheetId="2" refreshError="1"/>
      <sheetData sheetId="3" refreshError="1"/>
      <sheetData sheetId="4" refreshError="1"/>
      <sheetData sheetId="5" refreshError="1">
        <row r="89">
          <cell r="B89">
            <v>1</v>
          </cell>
          <cell r="C89">
            <v>34</v>
          </cell>
          <cell r="D89">
            <v>41</v>
          </cell>
          <cell r="E89">
            <v>4.7437679999999993</v>
          </cell>
          <cell r="F89">
            <v>0.108</v>
          </cell>
          <cell r="G89" t="str">
            <v>3/C # 4 mm2</v>
          </cell>
          <cell r="H89">
            <v>0.5</v>
          </cell>
          <cell r="I89" t="str">
            <v>4 mm2</v>
          </cell>
        </row>
        <row r="90">
          <cell r="B90">
            <v>2</v>
          </cell>
          <cell r="C90">
            <v>44</v>
          </cell>
          <cell r="D90">
            <v>52</v>
          </cell>
          <cell r="E90">
            <v>3.1521089999999998</v>
          </cell>
          <cell r="F90">
            <v>0.1</v>
          </cell>
          <cell r="G90" t="str">
            <v>3/C # 6 mm2</v>
          </cell>
          <cell r="H90">
            <v>0.5</v>
          </cell>
          <cell r="I90" t="str">
            <v>6 mm2</v>
          </cell>
        </row>
        <row r="91">
          <cell r="B91">
            <v>3</v>
          </cell>
          <cell r="C91">
            <v>60</v>
          </cell>
          <cell r="D91">
            <v>69</v>
          </cell>
          <cell r="E91">
            <v>1.882943</v>
          </cell>
          <cell r="F91">
            <v>9.4E-2</v>
          </cell>
          <cell r="G91" t="str">
            <v>3/C # 10 mm2</v>
          </cell>
          <cell r="H91">
            <v>0.75</v>
          </cell>
          <cell r="I91" t="str">
            <v>10 mm2</v>
          </cell>
        </row>
        <row r="92">
          <cell r="B92">
            <v>4</v>
          </cell>
          <cell r="C92">
            <v>80</v>
          </cell>
          <cell r="D92">
            <v>89</v>
          </cell>
          <cell r="E92">
            <v>1.1859419999999998</v>
          </cell>
          <cell r="F92">
            <v>9.1499999999999998E-2</v>
          </cell>
          <cell r="G92" t="str">
            <v>3/C # 16 mm2</v>
          </cell>
          <cell r="H92">
            <v>1</v>
          </cell>
          <cell r="I92" t="str">
            <v>16 mm2</v>
          </cell>
        </row>
        <row r="93">
          <cell r="B93">
            <v>5</v>
          </cell>
          <cell r="C93">
            <v>105</v>
          </cell>
          <cell r="D93">
            <v>116</v>
          </cell>
          <cell r="E93">
            <v>0.76982200000000001</v>
          </cell>
          <cell r="F93">
            <v>9.1499999999999998E-2</v>
          </cell>
          <cell r="G93" t="str">
            <v>3/C # 25 mm2</v>
          </cell>
          <cell r="H93">
            <v>1</v>
          </cell>
          <cell r="I93" t="str">
            <v>25 mm2</v>
          </cell>
        </row>
        <row r="94">
          <cell r="B94">
            <v>6</v>
          </cell>
          <cell r="C94">
            <v>130</v>
          </cell>
          <cell r="D94">
            <v>138</v>
          </cell>
          <cell r="E94">
            <v>0.54511719999999997</v>
          </cell>
          <cell r="F94">
            <v>8.9800000000000005E-2</v>
          </cell>
          <cell r="G94" t="str">
            <v>3/C # 35 mm2</v>
          </cell>
          <cell r="H94">
            <v>1</v>
          </cell>
          <cell r="I94" t="str">
            <v>35 mm2</v>
          </cell>
        </row>
        <row r="95">
          <cell r="B95">
            <v>7</v>
          </cell>
          <cell r="C95">
            <v>160</v>
          </cell>
          <cell r="D95">
            <v>165</v>
          </cell>
          <cell r="E95">
            <v>0.40259610000000001</v>
          </cell>
          <cell r="F95">
            <v>8.8700000000000001E-2</v>
          </cell>
          <cell r="G95" t="str">
            <v>3/C # 50 mm2</v>
          </cell>
          <cell r="H95">
            <v>1.25</v>
          </cell>
          <cell r="I95" t="str">
            <v>50 mm2</v>
          </cell>
        </row>
        <row r="96">
          <cell r="B96">
            <v>8</v>
          </cell>
          <cell r="C96">
            <v>200</v>
          </cell>
          <cell r="D96">
            <v>205</v>
          </cell>
          <cell r="E96">
            <v>0.2788004</v>
          </cell>
          <cell r="F96">
            <v>8.8200000000000001E-2</v>
          </cell>
          <cell r="G96" t="str">
            <v>3/C # 70 mm2</v>
          </cell>
          <cell r="H96">
            <v>1.25</v>
          </cell>
          <cell r="I96" t="str">
            <v>70 mm2</v>
          </cell>
        </row>
        <row r="97">
          <cell r="B97">
            <v>9</v>
          </cell>
          <cell r="C97">
            <v>245</v>
          </cell>
          <cell r="D97">
            <v>245</v>
          </cell>
          <cell r="E97">
            <v>0.20077790000000001</v>
          </cell>
          <cell r="F97">
            <v>8.6199999999999999E-2</v>
          </cell>
          <cell r="G97" t="str">
            <v>3/C # 95 mm2</v>
          </cell>
          <cell r="H97">
            <v>1.25</v>
          </cell>
          <cell r="I97" t="str">
            <v>95 mm2</v>
          </cell>
        </row>
        <row r="98">
          <cell r="B98">
            <v>10</v>
          </cell>
          <cell r="C98">
            <v>285</v>
          </cell>
          <cell r="D98">
            <v>280</v>
          </cell>
          <cell r="E98">
            <v>0.1591659</v>
          </cell>
          <cell r="F98">
            <v>8.6199999999999999E-2</v>
          </cell>
          <cell r="G98" t="str">
            <v>3/C # 120 mm2</v>
          </cell>
          <cell r="H98">
            <v>1.25</v>
          </cell>
          <cell r="I98" t="str">
            <v>120 mm2</v>
          </cell>
        </row>
        <row r="99">
          <cell r="B99">
            <v>11</v>
          </cell>
          <cell r="C99">
            <v>325</v>
          </cell>
          <cell r="D99">
            <v>320</v>
          </cell>
          <cell r="E99">
            <v>0.12899720000000001</v>
          </cell>
          <cell r="F99">
            <v>8.6199999999999999E-2</v>
          </cell>
          <cell r="G99" t="str">
            <v>3/C # 150 mm2</v>
          </cell>
          <cell r="H99">
            <v>2</v>
          </cell>
          <cell r="I99" t="str">
            <v>150 mm2</v>
          </cell>
        </row>
        <row r="100">
          <cell r="B100">
            <v>12</v>
          </cell>
          <cell r="C100">
            <v>370</v>
          </cell>
          <cell r="D100">
            <v>355</v>
          </cell>
          <cell r="E100">
            <v>0.10309372999999999</v>
          </cell>
          <cell r="F100">
            <v>8.6199999999999999E-2</v>
          </cell>
          <cell r="G100" t="str">
            <v>3/C # 185 mm2</v>
          </cell>
          <cell r="H100">
            <v>2</v>
          </cell>
          <cell r="I100" t="str">
            <v>185 mm2</v>
          </cell>
        </row>
        <row r="101">
          <cell r="B101">
            <v>13</v>
          </cell>
          <cell r="C101">
            <v>435</v>
          </cell>
          <cell r="D101">
            <v>415</v>
          </cell>
          <cell r="E101">
            <v>7.8438620000000001E-2</v>
          </cell>
          <cell r="F101">
            <v>8.5900000000000004E-2</v>
          </cell>
          <cell r="G101" t="str">
            <v>3/C # 240 mm2</v>
          </cell>
          <cell r="H101">
            <v>2.5</v>
          </cell>
          <cell r="I101" t="str">
            <v>240 mm2</v>
          </cell>
        </row>
        <row r="102">
          <cell r="B102">
            <v>14</v>
          </cell>
          <cell r="C102">
            <v>500</v>
          </cell>
          <cell r="D102">
            <v>465</v>
          </cell>
          <cell r="E102">
            <v>6.2522030000000006E-2</v>
          </cell>
          <cell r="F102">
            <v>8.5400000000000004E-2</v>
          </cell>
          <cell r="G102" t="str">
            <v>3/C # 300 mm2</v>
          </cell>
          <cell r="H102">
            <v>2.5</v>
          </cell>
          <cell r="I102" t="str">
            <v>300 mm2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hod"/>
      <sheetName val="THICKNESS"/>
      <sheetName val="EQUIP"/>
      <sheetName val="MTO Result"/>
      <sheetName val="SOHAR(2nd)"/>
      <sheetName val="EC Pipe Weight"/>
      <sheetName val="02. Outline Struktur"/>
      <sheetName val="FIRE FIGHTING"/>
      <sheetName val="ERECTION"/>
      <sheetName val="03. Beban"/>
      <sheetName val="Cover"/>
      <sheetName val="Tabel Ohm LV"/>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BQ"/>
      <sheetName val="가설전기"/>
      <sheetName val="Pivot"/>
      <sheetName val="SUMMARY"/>
      <sheetName val="Ind.MP Sch."/>
      <sheetName val="Proposal"/>
      <sheetName val="Tabel Ohm LV"/>
      <sheetName val="D-3503"/>
      <sheetName val="ANALHASA"/>
      <sheetName val="SOHAR(2nd)"/>
      <sheetName val="Harga Satuan Material Consum."/>
      <sheetName val="Index Biaya Provinsi 2018"/>
      <sheetName val="Harga Upah Personel"/>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IS List"/>
      <sheetName val="031"/>
      <sheetName val="030"/>
      <sheetName val="029"/>
      <sheetName val="028"/>
      <sheetName val="027"/>
      <sheetName val="026"/>
      <sheetName val="025"/>
      <sheetName val="024"/>
      <sheetName val="023"/>
      <sheetName val="022"/>
      <sheetName val="021"/>
      <sheetName val="020"/>
      <sheetName val="019"/>
      <sheetName val="018"/>
      <sheetName val="017"/>
      <sheetName val="016"/>
      <sheetName val="015-R.1"/>
      <sheetName val="015"/>
      <sheetName val="014"/>
      <sheetName val="013"/>
      <sheetName val="012"/>
      <sheetName val="011-R1"/>
      <sheetName val="011"/>
      <sheetName val="010"/>
      <sheetName val="009"/>
      <sheetName val="008-R.1"/>
      <sheetName val="008"/>
      <sheetName val="007"/>
      <sheetName val="006"/>
      <sheetName val="005"/>
      <sheetName val="004"/>
      <sheetName val="003"/>
      <sheetName val="002"/>
      <sheetName val="001"/>
      <sheetName val="N2-001"/>
      <sheetName val="2"/>
    </sheetNames>
    <sheetDataSet>
      <sheetData sheetId="0">
        <row r="11">
          <cell r="B11" t="str">
            <v>Biomass Boiler</v>
          </cell>
          <cell r="D11" t="str">
            <v>Mr. Hideyuki Kondo</v>
          </cell>
          <cell r="G11" t="str">
            <v>Your Information</v>
          </cell>
          <cell r="I11" t="str">
            <v>Akazawa</v>
          </cell>
        </row>
        <row r="12">
          <cell r="B12" t="str">
            <v>Br Chiller</v>
          </cell>
          <cell r="D12" t="str">
            <v>Mr. Chalarmphop</v>
          </cell>
          <cell r="G12" t="str">
            <v>Your Received</v>
          </cell>
          <cell r="I12" t="str">
            <v>Amnat.K</v>
          </cell>
        </row>
        <row r="13">
          <cell r="B13" t="str">
            <v>GR Rx-Skip</v>
          </cell>
          <cell r="D13" t="str">
            <v>Mr. Songkran</v>
          </cell>
          <cell r="G13" t="str">
            <v>Your Approved</v>
          </cell>
          <cell r="I13" t="str">
            <v>Anan.U</v>
          </cell>
        </row>
        <row r="14">
          <cell r="B14" t="str">
            <v>Mameno</v>
          </cell>
          <cell r="D14" t="str">
            <v>Mr. Channarong</v>
          </cell>
          <cell r="G14" t="str">
            <v>Your Comments</v>
          </cell>
          <cell r="I14" t="str">
            <v>Eakkalug.D</v>
          </cell>
        </row>
        <row r="15">
          <cell r="D15" t="str">
            <v>Mr. Viroj</v>
          </cell>
          <cell r="G15" t="str">
            <v>Your Action</v>
          </cell>
          <cell r="I15" t="str">
            <v>Kraison.Y</v>
          </cell>
        </row>
        <row r="16">
          <cell r="D16" t="str">
            <v>Mr. Haruo Terashima</v>
          </cell>
          <cell r="I16" t="str">
            <v>Montri.C</v>
          </cell>
        </row>
        <row r="17">
          <cell r="I17" t="str">
            <v>Pawat.K</v>
          </cell>
        </row>
        <row r="18">
          <cell r="I18" t="str">
            <v>Prasong.D</v>
          </cell>
        </row>
        <row r="19">
          <cell r="I19" t="str">
            <v>Saito</v>
          </cell>
        </row>
        <row r="20">
          <cell r="I20" t="str">
            <v>Thaweesak.R</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Name val="Total_"/>
      <sheetName val="Total"/>
      <sheetName val="Spec_Supp't"/>
      <sheetName val="Spec_Supp't (2)"/>
      <sheetName val="Insulation"/>
      <sheetName val="Pipe Sch."/>
      <sheetName val="BOP 선정기준"/>
      <sheetName val="ST_BOP"/>
      <sheetName val="Insul.section Table"/>
      <sheetName val="TRUNNION"/>
      <sheetName val="Total_mem"/>
      <sheetName val="Loading Table"/>
      <sheetName val="List"/>
      <sheetName val="Cover"/>
      <sheetName val="Log"/>
      <sheetName val="Section 1~4(1)"/>
      <sheetName val="Section 1~4 "/>
      <sheetName val="Section 5"/>
      <sheetName val="Section 5.2"/>
      <sheetName val="Section 5.3"/>
      <sheetName val="Section 6"/>
      <sheetName val="Section 6.2"/>
      <sheetName val="Attachment 1"/>
      <sheetName val="Attachmenet 2"/>
      <sheetName val="Sheet1"/>
      <sheetName val="Moment_Con_Capa"/>
      <sheetName val="Moment"/>
      <sheetName val="Shear_Con_Capa"/>
      <sheetName val="Shear"/>
      <sheetName val="Tabel Ohm LV"/>
      <sheetName val="NAME"/>
      <sheetName val="PRIMARY BEA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eqoq"/>
      <sheetName val="IPL_SCHEDULE"/>
      <sheetName val="UU_PR-4&amp;5"/>
      <sheetName val="BBS (UU_PR-4)"/>
      <sheetName val="BBS (UU_PR-5)"/>
      <sheetName val="bhn "/>
      <sheetName val="Sheet1"/>
      <sheetName val="Base_Data"/>
      <sheetName val="Bahan"/>
      <sheetName val="AHS"/>
      <sheetName val="KP1590_E"/>
      <sheetName val="COAT&amp;WRAP-QIOT-#3"/>
      <sheetName val="GRAND REKAP"/>
      <sheetName val="note"/>
      <sheetName val="Breakdown Instrument"/>
      <sheetName val="Detail"/>
      <sheetName val="Detail by Cat"/>
      <sheetName val="ESCON"/>
      <sheetName val="table"/>
      <sheetName val="Notes"/>
      <sheetName val="Sch.6"/>
      <sheetName val="Prod"/>
      <sheetName val="eq_data"/>
      <sheetName val="man_PEP"/>
      <sheetName val="FORM X COST"/>
      <sheetName val="dongia (2)"/>
      <sheetName val="LKVL-CK-HT-GD1"/>
      <sheetName val="giathanh1"/>
      <sheetName val="chitimc"/>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
      <sheetName val="Summ"/>
      <sheetName val="terdistribusi"/>
      <sheetName val="Labor"/>
      <sheetName val="COST SUMM"/>
      <sheetName val="BQ ARS"/>
      <sheetName val="Cost Input Sheet"/>
      <sheetName val="Indeks"/>
      <sheetName val="Pipe"/>
      <sheetName val="analisa asumsi Me"/>
      <sheetName val="rekap.c"/>
      <sheetName val="Parameter"/>
      <sheetName val="Resume"/>
      <sheetName val="dia-in"/>
      <sheetName val="DAFTAR HARGA"/>
      <sheetName val="Keb. Bhn, alt, tenaga"/>
      <sheetName val="RAB"/>
      <sheetName val="Analisa Harga Satuan"/>
      <sheetName val="rap rinci"/>
      <sheetName val="harga bahan"/>
      <sheetName val="BASIC-PRICE"/>
      <sheetName val="Bill of Qty MEP"/>
      <sheetName val="FORM 3A"/>
      <sheetName val="4"/>
      <sheetName val="INDEX"/>
      <sheetName val="SOHAR(2nd)"/>
      <sheetName val="04. ANALYSIS RESULT"/>
      <sheetName val="ERECTION"/>
      <sheetName val="Cover"/>
      <sheetName val="Hi-spec Svcs"/>
      <sheetName val="Reloc &amp; Living Cost"/>
      <sheetName val="Sal"/>
      <sheetName val="Testing"/>
      <sheetName val="Harsat Bahan"/>
      <sheetName val="Harsat Upah"/>
      <sheetName val="Ch"/>
      <sheetName val="Struktur"/>
      <sheetName val="EK"/>
      <sheetName val="BQ"/>
      <sheetName val="SewerPipe"/>
      <sheetName val="After LoI"/>
      <sheetName val="hidran"/>
      <sheetName val="Equipment"/>
      <sheetName val="Labor Rate"/>
      <sheetName val="Form-7"/>
      <sheetName val="Proc_REK_1"/>
      <sheetName val="NM"/>
      <sheetName val="RINC FIN T4  _3_"/>
      <sheetName val="RINC FIN T4  _2_"/>
      <sheetName val="STR"/>
      <sheetName val="MarkUp"/>
      <sheetName val="Sheet3"/>
      <sheetName val="anls space frame"/>
      <sheetName val="Kuantitas &amp; Harga"/>
      <sheetName val="4-MVAC"/>
      <sheetName val="H.Satuan"/>
      <sheetName val="Appendix 2(SatDas)"/>
      <sheetName val="HRG BAHAN &amp; UPAH okk"/>
      <sheetName val="Analis Kusen okk"/>
      <sheetName val="NAMES"/>
      <sheetName val="Rate"/>
      <sheetName val="DHS AC"/>
      <sheetName val="SAP"/>
      <sheetName val="name"/>
      <sheetName val="notifier"/>
      <sheetName val="AHSbj"/>
      <sheetName val="schbhn"/>
      <sheetName val="schalt"/>
      <sheetName val="schtng"/>
      <sheetName val="INF"/>
      <sheetName val="SITE-E"/>
      <sheetName val="HPP"/>
      <sheetName val="R"/>
      <sheetName val="SELL-SUMM-COST"/>
      <sheetName val="Data"/>
      <sheetName val="LOADDAT"/>
      <sheetName val="Basic Price"/>
      <sheetName val="Mobilisasi"/>
      <sheetName val="BOQ"/>
      <sheetName val="Man Power"/>
      <sheetName val="Instrument"/>
      <sheetName val="INDIRECT COST-PART l"/>
      <sheetName val="MK"/>
      <sheetName val="UU_PR-4&amp;5.xls"/>
      <sheetName val="PR(S-Curve) (Future Cost)"/>
      <sheetName val="PR(S-Curve)"/>
      <sheetName val="unit rate analysis"/>
      <sheetName val="WT-LIST"/>
      <sheetName val="APP-9"/>
      <sheetName val="Analisa Baja"/>
      <sheetName val="Analisa Upah &amp; Bahan Plum"/>
      <sheetName val="jadw"/>
      <sheetName val="Waktu"/>
      <sheetName val="Anls"/>
      <sheetName val="Basic"/>
      <sheetName val="DivVII"/>
      <sheetName val="뜃맟뭁돽띿맟?-BLDG"/>
      <sheetName val="Up &amp; bhn"/>
      <sheetName val="351BQMCN"/>
      <sheetName val="Form2B1"/>
      <sheetName val="UBA"/>
      <sheetName val="REQDELTA"/>
      <sheetName val="PTCF_LIBUR"/>
      <sheetName val="Hargamat"/>
      <sheetName val="Offer Presentation"/>
      <sheetName val="MARK-UP_CALC"/>
      <sheetName val="B"/>
      <sheetName val="AC"/>
      <sheetName val="Summary"/>
      <sheetName val="Construction"/>
      <sheetName val="Conn. Lib"/>
      <sheetName val="Electrical"/>
      <sheetName val="Lookup tables"/>
      <sheetName val="PropSum"/>
      <sheetName val="CashFlow"/>
      <sheetName val="Droplist"/>
      <sheetName val="Pengesahan int"/>
      <sheetName val="Sch int Civil"/>
      <sheetName val="SD"/>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Local Fdn"/>
      <sheetName val="IPL_SCHEDULE"/>
      <sheetName val="FOUNDATION (2)"/>
      <sheetName val="REK-MHI"/>
      <sheetName val="Sheet1"/>
      <sheetName val="Breakdown Instrument"/>
      <sheetName val="KP1590_E"/>
      <sheetName val="GRAND REKAP"/>
      <sheetName val="Indeks Sell"/>
      <sheetName val="bhn "/>
      <sheetName val="Analisa Harga Satuan"/>
      <sheetName val="rekap.c"/>
      <sheetName val="7.PEK-STRUKTUR"/>
      <sheetName val="H.Satuan"/>
      <sheetName val="rap rinci"/>
      <sheetName val="Pipe"/>
      <sheetName val="COAT&amp;WRAP-QIOT-#3"/>
      <sheetName val="supporting data"/>
      <sheetName val="04. ANALYSIS RESULT"/>
      <sheetName val="config"/>
      <sheetName val="Valve Index"/>
      <sheetName val="Analisa STR"/>
      <sheetName val="BQ ARS"/>
      <sheetName val="RAB Benar"/>
      <sheetName val="RAB RTBS"/>
      <sheetName val="rab"/>
      <sheetName val="REMUNERASISTANDAR"/>
      <sheetName val="TABEL-DETASIR"/>
      <sheetName val="rupiah"/>
      <sheetName val="Personalia Man Month"/>
      <sheetName val="RAB WIK"/>
      <sheetName val="TRANS"/>
      <sheetName val="Tabel"/>
      <sheetName val="RAB Vol wika"/>
      <sheetName val="Labor"/>
      <sheetName val="Mobilisasi"/>
      <sheetName val="harga bahan"/>
      <sheetName val="RAB AR&amp;STR"/>
      <sheetName val="anls space frame"/>
      <sheetName val="Rekap Biaya"/>
      <sheetName val="daftar harga"/>
      <sheetName val="BASIC-PRICE"/>
      <sheetName val="hrg.bhn"/>
      <sheetName val="Mek-FW"/>
      <sheetName val="REF.ONLY"/>
      <sheetName val="Bahan"/>
      <sheetName val="basic_price"/>
      <sheetName val="Rekap Prelim"/>
      <sheetName val="tp 529"/>
      <sheetName val="Dinas"/>
      <sheetName val="BHN"/>
      <sheetName val="ALT"/>
      <sheetName val="SUB"/>
      <sheetName val="UPH"/>
      <sheetName val="MARK-UP_CALC"/>
      <sheetName val="indeks"/>
      <sheetName val="Offer Presentation"/>
      <sheetName val="PTCF_LIBUR"/>
      <sheetName val="Material"/>
      <sheetName val="Harga ME "/>
      <sheetName val="SD"/>
      <sheetName val="Rincian Pekerjaan"/>
      <sheetName val="VAC-1"/>
      <sheetName val="B"/>
      <sheetName val="見積総括表"/>
      <sheetName val="初期値設定"/>
      <sheetName val="纏め表"/>
      <sheetName val="DAF-1"/>
      <sheetName val="5"/>
      <sheetName val="5-1"/>
      <sheetName val="7.2"/>
      <sheetName val="BID_PRC"/>
      <sheetName val="PRC_COMP"/>
      <sheetName val="Inkindo 2015"/>
      <sheetName val="RAB WITON"/>
    </sheetNames>
    <sheetDataSet>
      <sheetData sheetId="0" refreshError="1"/>
      <sheetData sheetId="1" refreshError="1"/>
      <sheetData sheetId="2" refreshError="1">
        <row r="9">
          <cell r="B9" t="str">
            <v>IPL-1</v>
          </cell>
          <cell r="C9">
            <v>9</v>
          </cell>
          <cell r="D9">
            <v>100</v>
          </cell>
          <cell r="E9">
            <v>100</v>
          </cell>
          <cell r="F9">
            <v>12</v>
          </cell>
          <cell r="G9">
            <v>200</v>
          </cell>
          <cell r="H9">
            <v>25</v>
          </cell>
          <cell r="I9">
            <v>50</v>
          </cell>
          <cell r="J9">
            <v>50</v>
          </cell>
          <cell r="K9" t="str">
            <v>-</v>
          </cell>
          <cell r="L9">
            <v>1</v>
          </cell>
          <cell r="M9">
            <v>0.70650000000000002</v>
          </cell>
          <cell r="N9">
            <v>0.44390704195223774</v>
          </cell>
          <cell r="O9">
            <v>1.1504070419522376</v>
          </cell>
        </row>
        <row r="10">
          <cell r="B10" t="str">
            <v>IPL-10</v>
          </cell>
          <cell r="C10">
            <v>16</v>
          </cell>
          <cell r="D10">
            <v>450</v>
          </cell>
          <cell r="E10">
            <v>450</v>
          </cell>
          <cell r="F10">
            <v>16</v>
          </cell>
          <cell r="G10">
            <v>300</v>
          </cell>
          <cell r="H10">
            <v>50</v>
          </cell>
          <cell r="I10">
            <v>75</v>
          </cell>
          <cell r="J10">
            <v>350</v>
          </cell>
          <cell r="K10">
            <v>100</v>
          </cell>
          <cell r="L10">
            <v>4</v>
          </cell>
          <cell r="M10">
            <v>25.434000000000001</v>
          </cell>
          <cell r="N10">
            <v>6.6290118264867495</v>
          </cell>
          <cell r="O10">
            <v>32.063011826486751</v>
          </cell>
        </row>
        <row r="11">
          <cell r="B11" t="str">
            <v>IPL-11</v>
          </cell>
          <cell r="C11">
            <v>16</v>
          </cell>
          <cell r="D11">
            <v>550</v>
          </cell>
          <cell r="E11">
            <v>550</v>
          </cell>
          <cell r="F11">
            <v>16</v>
          </cell>
          <cell r="G11">
            <v>300</v>
          </cell>
          <cell r="H11">
            <v>50</v>
          </cell>
          <cell r="I11">
            <v>75</v>
          </cell>
          <cell r="J11">
            <v>450</v>
          </cell>
          <cell r="K11">
            <v>100</v>
          </cell>
          <cell r="L11">
            <v>5</v>
          </cell>
          <cell r="M11">
            <v>37.994</v>
          </cell>
          <cell r="N11">
            <v>9.0754328576901937</v>
          </cell>
          <cell r="O11">
            <v>47.069432857690195</v>
          </cell>
        </row>
        <row r="12">
          <cell r="B12" t="str">
            <v>IPL-12</v>
          </cell>
          <cell r="C12">
            <v>16</v>
          </cell>
          <cell r="D12">
            <v>650</v>
          </cell>
          <cell r="E12">
            <v>650</v>
          </cell>
          <cell r="F12">
            <v>16</v>
          </cell>
          <cell r="G12">
            <v>300</v>
          </cell>
          <cell r="H12">
            <v>50</v>
          </cell>
          <cell r="I12">
            <v>75</v>
          </cell>
          <cell r="J12">
            <v>550</v>
          </cell>
          <cell r="K12">
            <v>100</v>
          </cell>
          <cell r="L12">
            <v>6</v>
          </cell>
          <cell r="M12">
            <v>53.066000000000003</v>
          </cell>
          <cell r="N12">
            <v>11.83752111872634</v>
          </cell>
          <cell r="O12">
            <v>64.903521118726346</v>
          </cell>
        </row>
        <row r="13">
          <cell r="B13" t="str">
            <v>IPL-13</v>
          </cell>
          <cell r="C13">
            <v>12</v>
          </cell>
          <cell r="D13">
            <v>250</v>
          </cell>
          <cell r="E13">
            <v>250</v>
          </cell>
          <cell r="F13">
            <v>12</v>
          </cell>
          <cell r="G13">
            <v>250</v>
          </cell>
          <cell r="H13">
            <v>50</v>
          </cell>
          <cell r="I13">
            <v>75</v>
          </cell>
          <cell r="J13">
            <v>150</v>
          </cell>
          <cell r="K13">
            <v>100</v>
          </cell>
          <cell r="L13">
            <v>2</v>
          </cell>
          <cell r="M13">
            <v>5.8875000000000002</v>
          </cell>
          <cell r="N13">
            <v>1.3317211258567132</v>
          </cell>
          <cell r="O13">
            <v>7.2192211258567136</v>
          </cell>
        </row>
        <row r="14">
          <cell r="B14" t="str">
            <v>IPL-14</v>
          </cell>
          <cell r="C14">
            <v>16</v>
          </cell>
          <cell r="D14">
            <v>200</v>
          </cell>
          <cell r="E14">
            <v>500</v>
          </cell>
          <cell r="F14">
            <v>16</v>
          </cell>
          <cell r="G14">
            <v>300</v>
          </cell>
          <cell r="H14">
            <v>50</v>
          </cell>
          <cell r="I14">
            <v>100</v>
          </cell>
          <cell r="J14">
            <v>100</v>
          </cell>
          <cell r="K14">
            <v>100</v>
          </cell>
          <cell r="L14">
            <v>4</v>
          </cell>
          <cell r="M14">
            <v>12.56</v>
          </cell>
          <cell r="N14">
            <v>5.0506756773232375</v>
          </cell>
          <cell r="O14">
            <v>17.610675677323236</v>
          </cell>
        </row>
        <row r="15">
          <cell r="B15" t="str">
            <v>IPL-2</v>
          </cell>
          <cell r="C15">
            <v>16</v>
          </cell>
          <cell r="D15">
            <v>200</v>
          </cell>
          <cell r="E15">
            <v>200</v>
          </cell>
          <cell r="F15">
            <v>16</v>
          </cell>
          <cell r="G15">
            <v>300</v>
          </cell>
          <cell r="H15">
            <v>50</v>
          </cell>
          <cell r="I15">
            <v>50</v>
          </cell>
          <cell r="J15">
            <v>100</v>
          </cell>
          <cell r="K15">
            <v>100</v>
          </cell>
          <cell r="L15">
            <v>2</v>
          </cell>
          <cell r="M15">
            <v>5.024</v>
          </cell>
          <cell r="N15">
            <v>2.5253378386616188</v>
          </cell>
          <cell r="O15">
            <v>7.5493378386616188</v>
          </cell>
        </row>
        <row r="16">
          <cell r="B16" t="str">
            <v>IPL-3</v>
          </cell>
          <cell r="C16">
            <v>12</v>
          </cell>
          <cell r="D16">
            <v>100</v>
          </cell>
          <cell r="E16">
            <v>200</v>
          </cell>
          <cell r="F16">
            <v>12</v>
          </cell>
          <cell r="G16">
            <v>200</v>
          </cell>
          <cell r="H16">
            <v>25</v>
          </cell>
          <cell r="I16">
            <v>50</v>
          </cell>
          <cell r="J16">
            <v>50</v>
          </cell>
          <cell r="K16">
            <v>100</v>
          </cell>
          <cell r="L16">
            <v>2</v>
          </cell>
          <cell r="M16">
            <v>1.8839999999999999</v>
          </cell>
          <cell r="N16">
            <v>0.88781408390447547</v>
          </cell>
          <cell r="O16">
            <v>2.7718140839044754</v>
          </cell>
        </row>
        <row r="17">
          <cell r="B17" t="str">
            <v>IPL-4</v>
          </cell>
          <cell r="C17">
            <v>12</v>
          </cell>
          <cell r="D17">
            <v>150</v>
          </cell>
          <cell r="E17">
            <v>150</v>
          </cell>
          <cell r="F17">
            <v>12</v>
          </cell>
          <cell r="G17">
            <v>250</v>
          </cell>
          <cell r="H17">
            <v>40</v>
          </cell>
          <cell r="I17">
            <v>4</v>
          </cell>
          <cell r="J17">
            <v>70</v>
          </cell>
          <cell r="K17">
            <v>70</v>
          </cell>
          <cell r="L17">
            <v>2</v>
          </cell>
          <cell r="M17">
            <v>2.1194999999999999</v>
          </cell>
          <cell r="N17">
            <v>1.1541583090758178</v>
          </cell>
          <cell r="O17">
            <v>3.2736583090758176</v>
          </cell>
        </row>
        <row r="18">
          <cell r="B18" t="str">
            <v>IPL-5</v>
          </cell>
          <cell r="C18">
            <v>16</v>
          </cell>
          <cell r="D18">
            <v>200</v>
          </cell>
          <cell r="E18">
            <v>300</v>
          </cell>
          <cell r="F18">
            <v>16</v>
          </cell>
          <cell r="G18">
            <v>300</v>
          </cell>
          <cell r="H18">
            <v>50</v>
          </cell>
          <cell r="I18">
            <v>50</v>
          </cell>
          <cell r="J18">
            <v>100</v>
          </cell>
          <cell r="K18">
            <v>100</v>
          </cell>
          <cell r="L18">
            <v>3</v>
          </cell>
          <cell r="M18">
            <v>7.5359999999999996</v>
          </cell>
          <cell r="N18">
            <v>3.7880067579924281</v>
          </cell>
          <cell r="O18">
            <v>11.324006757992429</v>
          </cell>
        </row>
        <row r="19">
          <cell r="B19" t="str">
            <v>IPL-6</v>
          </cell>
          <cell r="C19">
            <v>16</v>
          </cell>
          <cell r="D19">
            <v>300</v>
          </cell>
          <cell r="E19">
            <v>300</v>
          </cell>
          <cell r="F19">
            <v>16</v>
          </cell>
          <cell r="G19">
            <v>300</v>
          </cell>
          <cell r="H19">
            <v>50</v>
          </cell>
          <cell r="I19">
            <v>50</v>
          </cell>
          <cell r="J19">
            <v>200</v>
          </cell>
          <cell r="K19">
            <v>100</v>
          </cell>
          <cell r="L19">
            <v>3</v>
          </cell>
          <cell r="M19">
            <v>11.304</v>
          </cell>
          <cell r="N19">
            <v>4.2615076027414815</v>
          </cell>
          <cell r="O19">
            <v>15.565507602741482</v>
          </cell>
        </row>
        <row r="20">
          <cell r="B20" t="str">
            <v>IPL-7</v>
          </cell>
          <cell r="C20">
            <v>16</v>
          </cell>
          <cell r="D20">
            <v>200</v>
          </cell>
          <cell r="E20">
            <v>400</v>
          </cell>
          <cell r="F20">
            <v>16</v>
          </cell>
          <cell r="G20">
            <v>300</v>
          </cell>
          <cell r="H20">
            <v>50</v>
          </cell>
          <cell r="I20">
            <v>50</v>
          </cell>
          <cell r="J20">
            <v>100</v>
          </cell>
          <cell r="K20">
            <v>100</v>
          </cell>
          <cell r="L20">
            <v>4</v>
          </cell>
          <cell r="M20">
            <v>10.048</v>
          </cell>
          <cell r="N20">
            <v>5.0506756773232375</v>
          </cell>
          <cell r="O20">
            <v>15.098675677323238</v>
          </cell>
        </row>
        <row r="21">
          <cell r="B21" t="str">
            <v>IPL-8</v>
          </cell>
          <cell r="C21" t="str">
            <v>*</v>
          </cell>
          <cell r="D21" t="str">
            <v>*</v>
          </cell>
          <cell r="E21" t="str">
            <v>(  *  )</v>
          </cell>
          <cell r="F21" t="str">
            <v>*</v>
          </cell>
          <cell r="G21" t="str">
            <v>*</v>
          </cell>
          <cell r="H21" t="str">
            <v>*</v>
          </cell>
          <cell r="I21" t="str">
            <v>*</v>
          </cell>
          <cell r="J21" t="str">
            <v>* - 2,a1</v>
          </cell>
          <cell r="K21" t="str">
            <v>**</v>
          </cell>
          <cell r="L21" t="str">
            <v>n</v>
          </cell>
          <cell r="M21" t="e">
            <v>#VALUE!</v>
          </cell>
          <cell r="N21" t="e">
            <v>#VALUE!</v>
          </cell>
          <cell r="O21" t="e">
            <v>#VALUE!</v>
          </cell>
        </row>
        <row r="22">
          <cell r="B22" t="str">
            <v>IPL-9</v>
          </cell>
          <cell r="C22">
            <v>16</v>
          </cell>
          <cell r="D22">
            <v>350</v>
          </cell>
          <cell r="E22">
            <v>350</v>
          </cell>
          <cell r="F22">
            <v>16</v>
          </cell>
          <cell r="G22">
            <v>300</v>
          </cell>
          <cell r="H22">
            <v>50</v>
          </cell>
          <cell r="I22">
            <v>75</v>
          </cell>
          <cell r="J22">
            <v>250</v>
          </cell>
          <cell r="K22">
            <v>100</v>
          </cell>
          <cell r="L22">
            <v>3</v>
          </cell>
          <cell r="M22">
            <v>15.385999999999999</v>
          </cell>
          <cell r="N22">
            <v>4.4982580251160087</v>
          </cell>
          <cell r="O22">
            <v>19.884258025116008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1 Steel Str (3)"/>
      <sheetName val="A-11 Steel Str (2)"/>
      <sheetName val="A-11 Steel Str"/>
      <sheetName val="A-11 Steel Str Sort"/>
      <sheetName val="A-11 Steel Str (A)"/>
      <sheetName val="A_11 Steel Str _2_"/>
      <sheetName val="BQ"/>
      <sheetName val="Tabel Ohm LV"/>
      <sheetName val="IPL_SCHEDULE"/>
      <sheetName val="Reloc &amp; Living Cost"/>
      <sheetName val="Sal"/>
      <sheetName val="COAT&amp;WRAP-QIOT-#3"/>
      <sheetName val="EK"/>
      <sheetName val="GRAND REKAP"/>
      <sheetName val="Sheet1"/>
      <sheetName val="HES INCENTIVES"/>
      <sheetName val="SUM_Steel-Strc"/>
      <sheetName val="All National"/>
      <sheetName val="dia-in"/>
      <sheetName val="ahas-ins"/>
      <sheetName val="Bahan"/>
      <sheetName val="Testing"/>
      <sheetName val="MARK-UP_CALC"/>
      <sheetName val="indeks"/>
      <sheetName val="rekap.c"/>
      <sheetName val="BQ ARS"/>
      <sheetName val="BQ_Equip_Pipe"/>
      <sheetName val="PipWT"/>
      <sheetName val="networktable"/>
      <sheetName val="VSAt TAble"/>
      <sheetName val="A-12"/>
      <sheetName val="Ind.MP Sch."/>
      <sheetName val="4"/>
      <sheetName val="Pipe"/>
      <sheetName val="PileCap"/>
      <sheetName val="Supply Agrmnt"/>
      <sheetName val="STR - 2B"/>
      <sheetName val="Cover"/>
      <sheetName val="DAF-1"/>
      <sheetName val="D-1"/>
      <sheetName val="INDIRECT COST-PART l"/>
      <sheetName val="EQCOST"/>
      <sheetName val="Instrument"/>
      <sheetName val="table"/>
      <sheetName val="KP1590_E"/>
      <sheetName val="pds.alt."/>
      <sheetName val="Msched"/>
      <sheetName val="Cost Input Sheet"/>
      <sheetName val="Area"/>
      <sheetName val="DropLists"/>
      <sheetName val="007 - indoturbine"/>
      <sheetName val="0103 - The Japan Steel Works"/>
      <sheetName val="0108 - ICEM"/>
      <sheetName val="0110 - Dihen Bersama"/>
      <sheetName val="0111 - The Japan Steel Work"/>
      <sheetName val="0116 - Swarna Baja"/>
      <sheetName val="0119 - Peter Cremer"/>
      <sheetName val="0121 - Dihen Bersama"/>
      <sheetName val="0123 - Universal Eisen"/>
      <sheetName val="0124 - Japan Steel Works"/>
      <sheetName val="0130 - ICEM"/>
      <sheetName val="0027 - Barata"/>
      <sheetName val="0088 - Chart Energy"/>
      <sheetName val="0090 - Pacifif Prestress"/>
      <sheetName val="0093 - Igawara Industrial"/>
      <sheetName val="094 - BENTELLER FAR EAST cancel"/>
      <sheetName val="016 - MAFI-TRENCH"/>
      <sheetName val="PO Status - r1 procurement"/>
      <sheetName val="0109 - Igawara Industrial"/>
      <sheetName val="COST SUMM"/>
      <sheetName val="NM"/>
      <sheetName val="TOEC"/>
      <sheetName val="REPORT"/>
      <sheetName val="Labor Rate"/>
      <sheetName val="eq_data"/>
      <sheetName val="영업소실적"/>
      <sheetName val="Drop List"/>
      <sheetName val="Eng_Hrs"/>
      <sheetName val="S-curve (Overall)"/>
      <sheetName val="Daf 1"/>
      <sheetName val="notes"/>
      <sheetName val="Labor"/>
      <sheetName val="H.Satuan"/>
      <sheetName val="Fill this out first___"/>
      <sheetName val="AC"/>
      <sheetName val="Paul base sheet "/>
      <sheetName val="L V Separator"/>
      <sheetName val="CONCRETE"/>
      <sheetName val="Resume"/>
      <sheetName val="Struktur"/>
      <sheetName val="Summary Mechanical"/>
      <sheetName val="LV-MOTOR"/>
      <sheetName val="IND Price"/>
      <sheetName val="lk"/>
      <sheetName val="Module Wt"/>
      <sheetName val="RAB"/>
      <sheetName val="terdistribusi"/>
      <sheetName val="COST-SUM"/>
      <sheetName val="Anchor Bolt"/>
      <sheetName val="PP-8000AB"/>
      <sheetName val="INDONESIAN MASTER"/>
      <sheetName val="Indirects"/>
      <sheetName val="Labour List"/>
      <sheetName val="Material List"/>
      <sheetName val="REF.ONLY"/>
      <sheetName val="NAME"/>
      <sheetName val="INDUSTRY"/>
      <sheetName val="TERM"/>
      <sheetName val="Proposal"/>
      <sheetName val="HRG BHN"/>
      <sheetName val="Data"/>
      <sheetName val="7.10 Tanks"/>
      <sheetName val="A-11_Steel_Str_(3)"/>
      <sheetName val="A-11_Steel_Str_(2)"/>
      <sheetName val="A-11_Steel_Str"/>
      <sheetName val="A-11_Steel_Str_Sort"/>
      <sheetName val="A-11_Steel_Str_(A)"/>
      <sheetName val="A_11_Steel_Str__2_"/>
      <sheetName val="Tabel_Ohm_LV"/>
      <sheetName val="Reloc_&amp;_Living_Cost"/>
      <sheetName val="Ind_MP_Sch_"/>
      <sheetName val="GRAND_REKAP"/>
      <sheetName val="Supply_Agrmnt"/>
      <sheetName val="HES_INCENTIVES"/>
      <sheetName val="STR_-_2B"/>
      <sheetName val="All_National"/>
      <sheetName val="VSAt_TAble"/>
      <sheetName val="rekap_c"/>
      <sheetName val="BQ_ARS"/>
      <sheetName val="INDIRECT_COST-PART_l"/>
      <sheetName val="Cost_Input_Sheet"/>
      <sheetName val="007_-_indoturbine"/>
      <sheetName val="0103_-_The_Japan_Steel_Works"/>
      <sheetName val="0108_-_ICEM"/>
      <sheetName val="0110_-_Dihen_Bersama"/>
      <sheetName val="0111_-_The_Japan_Steel_Work"/>
      <sheetName val="0116_-_Swarna_Baja"/>
      <sheetName val="0119_-_Peter_Cremer"/>
      <sheetName val="0121_-_Dihen_Bersama"/>
      <sheetName val="0123_-_Universal_Eisen"/>
      <sheetName val="0124_-_Japan_Steel_Works"/>
      <sheetName val="0130_-_ICEM"/>
      <sheetName val="0027_-_Barata"/>
      <sheetName val="0088_-_Chart_Energy"/>
      <sheetName val="0090_-_Pacifif_Prestress"/>
      <sheetName val="0093_-_Igawara_Industrial"/>
      <sheetName val="094_-_BENTELLER_FAR_EAST_cancel"/>
      <sheetName val="016_-_MAFI-TRENCH"/>
      <sheetName val="PO_Status_-_r1_procurement"/>
      <sheetName val="0109_-_Igawara_Industrial"/>
      <sheetName val="COST_SUMM"/>
      <sheetName val="S-curve_(Overall)"/>
      <sheetName val="Index"/>
      <sheetName val="P3"/>
      <sheetName val="Mall"/>
      <sheetName val="A-03 Pile"/>
      <sheetName val="HS"/>
      <sheetName val="Brick+Finish"/>
      <sheetName val="harsat"/>
      <sheetName val="HPP KSO"/>
      <sheetName val="TRNS-C1"/>
      <sheetName val="HB "/>
      <sheetName val="Settings"/>
      <sheetName val="流量計器"/>
      <sheetName val="工事･ IO表"/>
      <sheetName val="設計条件"/>
      <sheetName val="計器表"/>
      <sheetName val="調節弁"/>
      <sheetName val="Mobilisasi"/>
      <sheetName val="상반기손익차2총괄"/>
      <sheetName val="SOHAR(2nd)"/>
      <sheetName val="Drop_List"/>
      <sheetName val="Paul_base_sheet_"/>
      <sheetName val="Daf_1"/>
      <sheetName val="HRG_BHN"/>
      <sheetName val="pds_alt_"/>
      <sheetName val="Labor_Rate"/>
      <sheetName val="L_V_Separator"/>
      <sheetName val="H_Satuan"/>
      <sheetName val="Fill_this_out_first___"/>
      <sheetName val="A-11_Steel_Str_(3)1"/>
      <sheetName val="A-11_Steel_Str_(2)1"/>
      <sheetName val="A-11_Steel_Str1"/>
      <sheetName val="A-11_Steel_Str_Sort1"/>
      <sheetName val="A-11_Steel_Str_(A)1"/>
      <sheetName val="A_11_Steel_Str__2_1"/>
      <sheetName val="Tabel_Ohm_LV1"/>
      <sheetName val="Reloc_&amp;_Living_Cost1"/>
      <sheetName val="All_National1"/>
      <sheetName val="HES_INCENTIVES1"/>
      <sheetName val="GRAND_REKAP1"/>
      <sheetName val="Supply_Agrmnt1"/>
      <sheetName val="Ind_MP_Sch_1"/>
      <sheetName val="STR_-_2B1"/>
      <sheetName val="rekap_c1"/>
      <sheetName val="Cost_Input_Sheet1"/>
      <sheetName val="BQ_ARS1"/>
      <sheetName val="INDIRECT_COST-PART_l1"/>
      <sheetName val="VSAt_TAble1"/>
      <sheetName val="007_-_indoturbine1"/>
      <sheetName val="0103_-_The_Japan_Steel_Works1"/>
      <sheetName val="0108_-_ICEM1"/>
      <sheetName val="0110_-_Dihen_Bersama1"/>
      <sheetName val="0111_-_The_Japan_Steel_Work1"/>
      <sheetName val="0116_-_Swarna_Baja1"/>
      <sheetName val="0119_-_Peter_Cremer1"/>
      <sheetName val="0121_-_Dihen_Bersama1"/>
      <sheetName val="0123_-_Universal_Eisen1"/>
      <sheetName val="0124_-_Japan_Steel_Works1"/>
      <sheetName val="0130_-_ICEM1"/>
      <sheetName val="0027_-_Barata1"/>
      <sheetName val="0088_-_Chart_Energy1"/>
      <sheetName val="0090_-_Pacifif_Prestress1"/>
      <sheetName val="0093_-_Igawara_Industrial1"/>
      <sheetName val="094_-_BENTELLER_FAR_EAST_cance1"/>
      <sheetName val="016_-_MAFI-TRENCH1"/>
      <sheetName val="PO_Status_-_r1_procurement1"/>
      <sheetName val="0109_-_Igawara_Industrial1"/>
      <sheetName val="COST_SUMM1"/>
      <sheetName val="Drop_List1"/>
      <sheetName val="S-curve_(Overall)1"/>
      <sheetName val="Paul_base_sheet_1"/>
      <sheetName val="Daf_11"/>
      <sheetName val="HRG_BHN1"/>
      <sheetName val="pds_alt_1"/>
      <sheetName val="Labor_Rate1"/>
      <sheetName val="L_V_Separator1"/>
      <sheetName val="H_Satuan1"/>
      <sheetName val="Fill_this_out_first___1"/>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RG BHN"/>
      <sheetName val="DAF-1"/>
      <sheetName val="A-11 Steel Str (2)"/>
      <sheetName val="D-1"/>
      <sheetName val="daf-3(OK)"/>
      <sheetName val="daf-7(OK)"/>
      <sheetName val="정부노임단가"/>
    </sheetNames>
    <sheetDataSet>
      <sheetData sheetId="0" refreshError="1">
        <row r="358">
          <cell r="G358">
            <v>22500</v>
          </cell>
        </row>
        <row r="360">
          <cell r="G360">
            <v>990</v>
          </cell>
        </row>
        <row r="457">
          <cell r="G457">
            <v>20000</v>
          </cell>
        </row>
        <row r="461">
          <cell r="G461">
            <v>25000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CHEDULE"/>
      <sheetName val="DRUM SCHEDULE"/>
      <sheetName val="MTO Electrical Cables"/>
      <sheetName val="GLAND"/>
      <sheetName val="Data Cable"/>
      <sheetName val="CABLE PULLING WV"/>
      <sheetName val="CABLE TERM WV"/>
      <sheetName val="CABLE_DATA"/>
    </sheetNames>
    <sheetDataSet>
      <sheetData sheetId="0"/>
      <sheetData sheetId="1"/>
      <sheetData sheetId="2"/>
      <sheetData sheetId="3"/>
      <sheetData sheetId="4"/>
      <sheetData sheetId="5">
        <row r="9">
          <cell r="B9">
            <v>1.5</v>
          </cell>
        </row>
        <row r="10">
          <cell r="B10">
            <v>2.5</v>
          </cell>
        </row>
        <row r="11">
          <cell r="B11">
            <v>4</v>
          </cell>
        </row>
        <row r="12">
          <cell r="B12">
            <v>6</v>
          </cell>
        </row>
        <row r="13">
          <cell r="B13">
            <v>10</v>
          </cell>
        </row>
        <row r="14">
          <cell r="B14">
            <v>16</v>
          </cell>
        </row>
        <row r="15">
          <cell r="B15">
            <v>25</v>
          </cell>
        </row>
        <row r="16">
          <cell r="B16">
            <v>35</v>
          </cell>
        </row>
        <row r="17">
          <cell r="B17">
            <v>50</v>
          </cell>
        </row>
        <row r="18">
          <cell r="B18">
            <v>70</v>
          </cell>
        </row>
        <row r="19">
          <cell r="B19">
            <v>95</v>
          </cell>
        </row>
        <row r="20">
          <cell r="B20">
            <v>120</v>
          </cell>
        </row>
        <row r="21">
          <cell r="B21">
            <v>150</v>
          </cell>
        </row>
        <row r="22">
          <cell r="B22">
            <v>185</v>
          </cell>
        </row>
        <row r="23">
          <cell r="B23">
            <v>240</v>
          </cell>
        </row>
        <row r="24">
          <cell r="B24">
            <v>300</v>
          </cell>
        </row>
        <row r="93">
          <cell r="B93">
            <v>1.5</v>
          </cell>
        </row>
        <row r="94">
          <cell r="B94">
            <v>2.5</v>
          </cell>
        </row>
        <row r="95">
          <cell r="B95">
            <v>4</v>
          </cell>
        </row>
        <row r="96">
          <cell r="B96">
            <v>6</v>
          </cell>
        </row>
        <row r="97">
          <cell r="B97">
            <v>10</v>
          </cell>
        </row>
        <row r="98">
          <cell r="B98">
            <v>16</v>
          </cell>
        </row>
        <row r="99">
          <cell r="B99">
            <v>25</v>
          </cell>
        </row>
        <row r="100">
          <cell r="B100">
            <v>35</v>
          </cell>
        </row>
        <row r="101">
          <cell r="B101">
            <v>50</v>
          </cell>
        </row>
        <row r="102">
          <cell r="B102">
            <v>70</v>
          </cell>
        </row>
        <row r="103">
          <cell r="B103">
            <v>95</v>
          </cell>
        </row>
        <row r="104">
          <cell r="B104">
            <v>120</v>
          </cell>
        </row>
        <row r="105">
          <cell r="B105">
            <v>150</v>
          </cell>
        </row>
        <row r="106">
          <cell r="B106">
            <v>185</v>
          </cell>
        </row>
        <row r="107">
          <cell r="B107">
            <v>240</v>
          </cell>
        </row>
        <row r="108">
          <cell r="B108">
            <v>300</v>
          </cell>
        </row>
        <row r="109">
          <cell r="B109">
            <v>400</v>
          </cell>
        </row>
        <row r="110">
          <cell r="B110">
            <v>500</v>
          </cell>
        </row>
        <row r="111">
          <cell r="B111">
            <v>630</v>
          </cell>
        </row>
        <row r="112">
          <cell r="B112">
            <v>800</v>
          </cell>
        </row>
      </sheetData>
      <sheetData sheetId="6"/>
      <sheetData sheetId="7"/>
      <sheetData sheetId="8"/>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
      <sheetName val="D-E"/>
      <sheetName val="F"/>
      <sheetName val="1-2"/>
      <sheetName val="3-A"/>
      <sheetName val="JTLOAD"/>
      <sheetName val="HRG BHN"/>
      <sheetName val="BM"/>
      <sheetName val="1~3"/>
    </sheetNames>
    <sheetDataSet>
      <sheetData sheetId="0" refreshError="1"/>
      <sheetData sheetId="1" refreshError="1"/>
      <sheetData sheetId="2" refreshError="1"/>
      <sheetData sheetId="3" refreshError="1"/>
      <sheetData sheetId="4" refreshError="1"/>
      <sheetData sheetId="5">
        <row r="3">
          <cell r="A3">
            <v>1</v>
          </cell>
          <cell r="B3">
            <v>-72.95</v>
          </cell>
        </row>
        <row r="4">
          <cell r="A4">
            <v>2</v>
          </cell>
          <cell r="B4">
            <v>-126.04</v>
          </cell>
        </row>
        <row r="5">
          <cell r="A5">
            <v>3</v>
          </cell>
          <cell r="B5">
            <v>-96.84</v>
          </cell>
        </row>
        <row r="6">
          <cell r="A6">
            <v>4</v>
          </cell>
          <cell r="B6">
            <v>-102.36</v>
          </cell>
        </row>
        <row r="7">
          <cell r="A7">
            <v>5</v>
          </cell>
          <cell r="B7">
            <v>-150.09</v>
          </cell>
        </row>
        <row r="8">
          <cell r="A8">
            <v>6</v>
          </cell>
          <cell r="B8">
            <v>-126.25</v>
          </cell>
        </row>
        <row r="9">
          <cell r="A9">
            <v>7</v>
          </cell>
          <cell r="B9">
            <v>-128.03</v>
          </cell>
        </row>
        <row r="10">
          <cell r="A10">
            <v>8</v>
          </cell>
          <cell r="B10">
            <v>-252.36</v>
          </cell>
        </row>
        <row r="11">
          <cell r="A11">
            <v>9</v>
          </cell>
          <cell r="B11">
            <v>-218.92</v>
          </cell>
        </row>
        <row r="12">
          <cell r="A12">
            <v>10</v>
          </cell>
          <cell r="B12">
            <v>-122.95</v>
          </cell>
        </row>
        <row r="13">
          <cell r="A13">
            <v>11</v>
          </cell>
          <cell r="B13">
            <v>-252.36</v>
          </cell>
        </row>
        <row r="14">
          <cell r="A14">
            <v>12</v>
          </cell>
          <cell r="B14">
            <v>-218.92</v>
          </cell>
        </row>
        <row r="15">
          <cell r="A15">
            <v>13</v>
          </cell>
          <cell r="B15">
            <v>-44.03</v>
          </cell>
        </row>
        <row r="16">
          <cell r="A16">
            <v>14</v>
          </cell>
          <cell r="B16">
            <v>-94.46</v>
          </cell>
        </row>
        <row r="17">
          <cell r="A17">
            <v>15</v>
          </cell>
          <cell r="B17">
            <v>-92.01</v>
          </cell>
        </row>
        <row r="18">
          <cell r="A18">
            <v>16</v>
          </cell>
          <cell r="B18">
            <v>-69.540000000000006</v>
          </cell>
        </row>
        <row r="19">
          <cell r="A19">
            <v>17</v>
          </cell>
          <cell r="B19">
            <v>-69.540000000000006</v>
          </cell>
        </row>
        <row r="20">
          <cell r="A20">
            <v>18</v>
          </cell>
          <cell r="B20">
            <v>-56.27</v>
          </cell>
        </row>
        <row r="21">
          <cell r="A21">
            <v>19</v>
          </cell>
          <cell r="B21">
            <v>-106.7</v>
          </cell>
        </row>
        <row r="22">
          <cell r="A22">
            <v>20</v>
          </cell>
          <cell r="B22">
            <v>-90.55</v>
          </cell>
        </row>
        <row r="23">
          <cell r="A23">
            <v>21</v>
          </cell>
          <cell r="B23">
            <v>-9.3000000000000007</v>
          </cell>
        </row>
        <row r="24">
          <cell r="A24">
            <v>22</v>
          </cell>
          <cell r="B24">
            <v>-9.9</v>
          </cell>
        </row>
        <row r="25">
          <cell r="A25">
            <v>23</v>
          </cell>
          <cell r="B25">
            <v>-13.23</v>
          </cell>
        </row>
        <row r="26">
          <cell r="A26">
            <v>24</v>
          </cell>
          <cell r="B26">
            <v>-11.5</v>
          </cell>
        </row>
        <row r="27">
          <cell r="A27">
            <v>25</v>
          </cell>
          <cell r="B27">
            <v>-11.91</v>
          </cell>
        </row>
        <row r="28">
          <cell r="A28">
            <v>26</v>
          </cell>
          <cell r="B28">
            <v>-16.059999999999999</v>
          </cell>
        </row>
        <row r="29">
          <cell r="A29">
            <v>27</v>
          </cell>
          <cell r="B29">
            <v>-13.53</v>
          </cell>
        </row>
        <row r="30">
          <cell r="A30">
            <v>28</v>
          </cell>
          <cell r="B30">
            <v>-9.3800000000000008</v>
          </cell>
        </row>
        <row r="31">
          <cell r="A31">
            <v>29</v>
          </cell>
          <cell r="B31">
            <v>-13.86</v>
          </cell>
        </row>
        <row r="32">
          <cell r="A32">
            <v>30</v>
          </cell>
          <cell r="B32">
            <v>-20.47</v>
          </cell>
        </row>
        <row r="33">
          <cell r="A33">
            <v>31</v>
          </cell>
          <cell r="B33">
            <v>-8.0500000000000007</v>
          </cell>
        </row>
        <row r="34">
          <cell r="A34">
            <v>32</v>
          </cell>
          <cell r="B34">
            <v>-36.99</v>
          </cell>
        </row>
        <row r="35">
          <cell r="A35">
            <v>33</v>
          </cell>
          <cell r="B35">
            <v>-29.78</v>
          </cell>
        </row>
        <row r="36">
          <cell r="A36">
            <v>34</v>
          </cell>
          <cell r="B36">
            <v>-34.99</v>
          </cell>
        </row>
        <row r="37">
          <cell r="A37">
            <v>35</v>
          </cell>
          <cell r="B37">
            <v>-43.03</v>
          </cell>
        </row>
        <row r="38">
          <cell r="A38">
            <v>36</v>
          </cell>
          <cell r="B38">
            <v>-67.69</v>
          </cell>
        </row>
        <row r="39">
          <cell r="A39">
            <v>37</v>
          </cell>
          <cell r="B39">
            <v>-39.880000000000003</v>
          </cell>
        </row>
        <row r="40">
          <cell r="A40">
            <v>38</v>
          </cell>
          <cell r="B40">
            <v>-53.8</v>
          </cell>
        </row>
        <row r="41">
          <cell r="A41">
            <v>39</v>
          </cell>
          <cell r="B41">
            <v>-114.12</v>
          </cell>
        </row>
        <row r="42">
          <cell r="A42">
            <v>40</v>
          </cell>
          <cell r="B42">
            <v>-113.44</v>
          </cell>
        </row>
        <row r="43">
          <cell r="A43">
            <v>41</v>
          </cell>
          <cell r="B43">
            <v>-75.239999999999995</v>
          </cell>
        </row>
        <row r="44">
          <cell r="A44">
            <v>42</v>
          </cell>
          <cell r="B44">
            <v>-263.66000000000003</v>
          </cell>
        </row>
        <row r="45">
          <cell r="A45">
            <v>43</v>
          </cell>
          <cell r="B45">
            <v>-191.74</v>
          </cell>
        </row>
        <row r="46">
          <cell r="A46">
            <v>44</v>
          </cell>
          <cell r="B46">
            <v>-96.14</v>
          </cell>
        </row>
        <row r="47">
          <cell r="A47">
            <v>45</v>
          </cell>
          <cell r="B47">
            <v>-251.83</v>
          </cell>
        </row>
        <row r="48">
          <cell r="A48">
            <v>46</v>
          </cell>
          <cell r="B48">
            <v>-194.42</v>
          </cell>
        </row>
        <row r="49">
          <cell r="A49">
            <v>47</v>
          </cell>
          <cell r="B49">
            <v>-117.87</v>
          </cell>
        </row>
        <row r="50">
          <cell r="A50">
            <v>48</v>
          </cell>
          <cell r="B50">
            <v>-130.56</v>
          </cell>
        </row>
        <row r="51">
          <cell r="A51">
            <v>49</v>
          </cell>
          <cell r="B51">
            <v>-176.72</v>
          </cell>
        </row>
        <row r="52">
          <cell r="A52">
            <v>50</v>
          </cell>
          <cell r="B52">
            <v>-139.85</v>
          </cell>
        </row>
        <row r="53">
          <cell r="A53">
            <v>51</v>
          </cell>
          <cell r="B53">
            <v>-39.01</v>
          </cell>
        </row>
        <row r="54">
          <cell r="A54">
            <v>53</v>
          </cell>
          <cell r="B54">
            <v>-87.53</v>
          </cell>
        </row>
        <row r="55">
          <cell r="A55">
            <v>54</v>
          </cell>
          <cell r="B55">
            <v>-117.44</v>
          </cell>
        </row>
        <row r="56">
          <cell r="A56">
            <v>55</v>
          </cell>
          <cell r="B56">
            <v>-106.14</v>
          </cell>
        </row>
        <row r="57">
          <cell r="A57">
            <v>56</v>
          </cell>
          <cell r="B57">
            <v>-124.04</v>
          </cell>
        </row>
        <row r="58">
          <cell r="A58">
            <v>57</v>
          </cell>
          <cell r="B58">
            <v>-114.14</v>
          </cell>
        </row>
        <row r="59">
          <cell r="A59">
            <v>58</v>
          </cell>
          <cell r="B59">
            <v>-88.92</v>
          </cell>
        </row>
        <row r="60">
          <cell r="A60">
            <v>59</v>
          </cell>
          <cell r="B60">
            <v>-114.14</v>
          </cell>
        </row>
        <row r="61">
          <cell r="A61">
            <v>60</v>
          </cell>
          <cell r="B61">
            <v>-88.92</v>
          </cell>
        </row>
        <row r="62">
          <cell r="A62">
            <v>62</v>
          </cell>
          <cell r="B62">
            <v>-56.07</v>
          </cell>
        </row>
        <row r="63">
          <cell r="A63">
            <v>70</v>
          </cell>
          <cell r="B63">
            <v>-97.65</v>
          </cell>
        </row>
        <row r="64">
          <cell r="A64">
            <v>71</v>
          </cell>
          <cell r="B64">
            <v>-104.91</v>
          </cell>
        </row>
        <row r="65">
          <cell r="A65">
            <v>72</v>
          </cell>
          <cell r="B65">
            <v>-114.42</v>
          </cell>
        </row>
        <row r="66">
          <cell r="A66">
            <v>75</v>
          </cell>
          <cell r="B66">
            <v>-94.19</v>
          </cell>
        </row>
        <row r="67">
          <cell r="A67">
            <v>76</v>
          </cell>
          <cell r="B67">
            <v>-94.19</v>
          </cell>
        </row>
        <row r="68">
          <cell r="A68">
            <v>79</v>
          </cell>
          <cell r="B68">
            <v>-80.58</v>
          </cell>
        </row>
        <row r="69">
          <cell r="A69">
            <v>80</v>
          </cell>
          <cell r="B69">
            <v>-80.58</v>
          </cell>
        </row>
        <row r="70">
          <cell r="A70">
            <v>81</v>
          </cell>
          <cell r="B70">
            <v>-213.75</v>
          </cell>
        </row>
        <row r="71">
          <cell r="A71">
            <v>82</v>
          </cell>
          <cell r="B71">
            <v>-70.81</v>
          </cell>
        </row>
        <row r="72">
          <cell r="A72">
            <v>83</v>
          </cell>
          <cell r="B72">
            <v>-70.81</v>
          </cell>
        </row>
        <row r="73">
          <cell r="A73">
            <v>84</v>
          </cell>
          <cell r="B73">
            <v>-213.35</v>
          </cell>
        </row>
        <row r="74">
          <cell r="A74">
            <v>85</v>
          </cell>
          <cell r="B74">
            <v>-222.65</v>
          </cell>
        </row>
        <row r="75">
          <cell r="A75">
            <v>86</v>
          </cell>
          <cell r="B75">
            <v>-70.81</v>
          </cell>
        </row>
        <row r="76">
          <cell r="A76">
            <v>87</v>
          </cell>
          <cell r="B76">
            <v>-70.81</v>
          </cell>
        </row>
        <row r="77">
          <cell r="A77">
            <v>88</v>
          </cell>
          <cell r="B77">
            <v>-222.31</v>
          </cell>
        </row>
        <row r="78">
          <cell r="A78">
            <v>89</v>
          </cell>
          <cell r="B78">
            <v>-655.61</v>
          </cell>
        </row>
        <row r="79">
          <cell r="A79">
            <v>90</v>
          </cell>
          <cell r="B79">
            <v>-655.61</v>
          </cell>
        </row>
        <row r="80">
          <cell r="A80">
            <v>91</v>
          </cell>
          <cell r="B80">
            <v>-655.61</v>
          </cell>
        </row>
        <row r="81">
          <cell r="A81">
            <v>92</v>
          </cell>
          <cell r="B81">
            <v>-655.61</v>
          </cell>
        </row>
        <row r="82">
          <cell r="A82">
            <v>93</v>
          </cell>
          <cell r="B82">
            <v>-8.7100000000000009</v>
          </cell>
        </row>
        <row r="83">
          <cell r="A83">
            <v>94</v>
          </cell>
          <cell r="B83">
            <v>-11.9</v>
          </cell>
        </row>
        <row r="84">
          <cell r="A84">
            <v>95</v>
          </cell>
          <cell r="B84">
            <v>-12.4</v>
          </cell>
        </row>
        <row r="85">
          <cell r="A85">
            <v>96</v>
          </cell>
          <cell r="B85">
            <v>-21.78</v>
          </cell>
        </row>
        <row r="86">
          <cell r="A86">
            <v>97</v>
          </cell>
          <cell r="B86">
            <v>-69.39</v>
          </cell>
        </row>
        <row r="87">
          <cell r="A87">
            <v>98</v>
          </cell>
          <cell r="B87">
            <v>-40.200000000000003</v>
          </cell>
        </row>
        <row r="88">
          <cell r="A88">
            <v>99</v>
          </cell>
          <cell r="B88">
            <v>-17.14</v>
          </cell>
        </row>
        <row r="89">
          <cell r="A89">
            <v>100</v>
          </cell>
          <cell r="B89">
            <v>-34.36</v>
          </cell>
        </row>
        <row r="90">
          <cell r="A90">
            <v>101</v>
          </cell>
          <cell r="B90">
            <v>-19.55</v>
          </cell>
        </row>
        <row r="91">
          <cell r="A91">
            <v>102</v>
          </cell>
          <cell r="B91">
            <v>-47.01</v>
          </cell>
        </row>
        <row r="92">
          <cell r="A92">
            <v>103</v>
          </cell>
          <cell r="B92">
            <v>-25.07</v>
          </cell>
        </row>
        <row r="93">
          <cell r="A93">
            <v>104</v>
          </cell>
          <cell r="B93">
            <v>-26.64</v>
          </cell>
        </row>
        <row r="94">
          <cell r="A94">
            <v>105</v>
          </cell>
          <cell r="B94">
            <v>-27.86</v>
          </cell>
        </row>
        <row r="95">
          <cell r="A95">
            <v>106</v>
          </cell>
          <cell r="B95">
            <v>-10.039999999999999</v>
          </cell>
        </row>
        <row r="96">
          <cell r="A96">
            <v>107</v>
          </cell>
          <cell r="B96">
            <v>-15.89</v>
          </cell>
        </row>
        <row r="97">
          <cell r="A97">
            <v>108</v>
          </cell>
          <cell r="B97">
            <v>-17.09</v>
          </cell>
        </row>
        <row r="98">
          <cell r="A98">
            <v>109</v>
          </cell>
          <cell r="B98">
            <v>-28.83</v>
          </cell>
        </row>
        <row r="99">
          <cell r="A99">
            <v>110</v>
          </cell>
          <cell r="B99">
            <v>-18.989999999999998</v>
          </cell>
        </row>
        <row r="100">
          <cell r="A100">
            <v>111</v>
          </cell>
          <cell r="B100">
            <v>-66.69</v>
          </cell>
        </row>
        <row r="101">
          <cell r="A101">
            <v>112</v>
          </cell>
          <cell r="B101">
            <v>-36.549999999999997</v>
          </cell>
        </row>
        <row r="102">
          <cell r="A102">
            <v>113</v>
          </cell>
          <cell r="B102">
            <v>-13.01</v>
          </cell>
        </row>
        <row r="103">
          <cell r="A103">
            <v>114</v>
          </cell>
          <cell r="B103">
            <v>-31.68</v>
          </cell>
        </row>
        <row r="104">
          <cell r="A104">
            <v>115</v>
          </cell>
          <cell r="B104">
            <v>-15.45</v>
          </cell>
        </row>
        <row r="105">
          <cell r="A105">
            <v>116</v>
          </cell>
          <cell r="B105">
            <v>-41</v>
          </cell>
        </row>
        <row r="106">
          <cell r="A106">
            <v>117</v>
          </cell>
          <cell r="B106">
            <v>-30.15</v>
          </cell>
        </row>
        <row r="107">
          <cell r="A107">
            <v>118</v>
          </cell>
          <cell r="B107">
            <v>-7.76</v>
          </cell>
        </row>
        <row r="108">
          <cell r="A108">
            <v>119</v>
          </cell>
          <cell r="B108">
            <v>-5.8</v>
          </cell>
        </row>
        <row r="109">
          <cell r="A109">
            <v>121</v>
          </cell>
          <cell r="B109">
            <v>-9.7799999999999994</v>
          </cell>
        </row>
        <row r="110">
          <cell r="A110">
            <v>122</v>
          </cell>
          <cell r="B110">
            <v>-7.91</v>
          </cell>
        </row>
        <row r="111">
          <cell r="A111">
            <v>123</v>
          </cell>
          <cell r="B111">
            <v>-17.55</v>
          </cell>
        </row>
        <row r="112">
          <cell r="A112">
            <v>124</v>
          </cell>
          <cell r="B112">
            <v>-44.01</v>
          </cell>
        </row>
        <row r="113">
          <cell r="A113">
            <v>125</v>
          </cell>
          <cell r="B113">
            <v>-28.93</v>
          </cell>
        </row>
        <row r="114">
          <cell r="A114">
            <v>126</v>
          </cell>
          <cell r="B114">
            <v>-7.92</v>
          </cell>
        </row>
        <row r="115">
          <cell r="A115">
            <v>127</v>
          </cell>
          <cell r="B115">
            <v>-29.81</v>
          </cell>
        </row>
        <row r="116">
          <cell r="A116">
            <v>128</v>
          </cell>
          <cell r="B116">
            <v>-15.98</v>
          </cell>
        </row>
        <row r="117">
          <cell r="A117">
            <v>129</v>
          </cell>
          <cell r="B117">
            <v>-37.42</v>
          </cell>
        </row>
        <row r="118">
          <cell r="A118">
            <v>130</v>
          </cell>
          <cell r="B118">
            <v>-20.149999999999999</v>
          </cell>
        </row>
        <row r="119">
          <cell r="A119">
            <v>131</v>
          </cell>
          <cell r="B119">
            <v>-13.15</v>
          </cell>
        </row>
        <row r="120">
          <cell r="A120">
            <v>132</v>
          </cell>
          <cell r="B120">
            <v>-13.22</v>
          </cell>
        </row>
        <row r="121">
          <cell r="A121">
            <v>133</v>
          </cell>
          <cell r="B121">
            <v>-13.15</v>
          </cell>
        </row>
        <row r="122">
          <cell r="A122">
            <v>134</v>
          </cell>
          <cell r="B122">
            <v>-14.72</v>
          </cell>
        </row>
        <row r="123">
          <cell r="A123">
            <v>135</v>
          </cell>
          <cell r="B123">
            <v>-7.57</v>
          </cell>
        </row>
        <row r="124">
          <cell r="A124">
            <v>136</v>
          </cell>
          <cell r="B124">
            <v>-9.06</v>
          </cell>
        </row>
        <row r="125">
          <cell r="A125">
            <v>137</v>
          </cell>
          <cell r="B125">
            <v>-7.57</v>
          </cell>
        </row>
        <row r="126">
          <cell r="A126">
            <v>138</v>
          </cell>
          <cell r="B126">
            <v>-9.06</v>
          </cell>
        </row>
        <row r="127">
          <cell r="A127">
            <v>139</v>
          </cell>
          <cell r="B127">
            <v>-5.69</v>
          </cell>
        </row>
        <row r="128">
          <cell r="A128">
            <v>140</v>
          </cell>
          <cell r="B128">
            <v>-11.03</v>
          </cell>
        </row>
        <row r="129">
          <cell r="A129">
            <v>141</v>
          </cell>
          <cell r="B129">
            <v>-2.41</v>
          </cell>
        </row>
        <row r="130">
          <cell r="A130">
            <v>142</v>
          </cell>
          <cell r="B130">
            <v>-9.66</v>
          </cell>
        </row>
        <row r="131">
          <cell r="A131">
            <v>143</v>
          </cell>
          <cell r="B131">
            <v>-2.25</v>
          </cell>
        </row>
        <row r="132">
          <cell r="A132">
            <v>144</v>
          </cell>
          <cell r="B132">
            <v>-9.26</v>
          </cell>
        </row>
        <row r="133">
          <cell r="A133">
            <v>145</v>
          </cell>
          <cell r="B133">
            <v>-2.25</v>
          </cell>
        </row>
        <row r="134">
          <cell r="A134">
            <v>146</v>
          </cell>
          <cell r="B134">
            <v>-10.52</v>
          </cell>
        </row>
        <row r="135">
          <cell r="A135">
            <v>147</v>
          </cell>
          <cell r="B135">
            <v>-44.73</v>
          </cell>
        </row>
        <row r="136">
          <cell r="A136">
            <v>148</v>
          </cell>
          <cell r="B136">
            <v>-102.88</v>
          </cell>
        </row>
        <row r="137">
          <cell r="A137">
            <v>149</v>
          </cell>
          <cell r="B137">
            <v>-102.88</v>
          </cell>
        </row>
        <row r="138">
          <cell r="A138">
            <v>150</v>
          </cell>
          <cell r="B138">
            <v>-52.29</v>
          </cell>
        </row>
        <row r="139">
          <cell r="A139">
            <v>151</v>
          </cell>
          <cell r="B139">
            <v>-52.29</v>
          </cell>
        </row>
        <row r="140">
          <cell r="A140">
            <v>152</v>
          </cell>
          <cell r="B140">
            <v>-6.16</v>
          </cell>
        </row>
        <row r="141">
          <cell r="A141">
            <v>153</v>
          </cell>
          <cell r="B141">
            <v>-44.19</v>
          </cell>
        </row>
        <row r="142">
          <cell r="A142">
            <v>154</v>
          </cell>
          <cell r="B142">
            <v>-87.07</v>
          </cell>
        </row>
        <row r="143">
          <cell r="A143">
            <v>155</v>
          </cell>
          <cell r="B143">
            <v>-43.75</v>
          </cell>
        </row>
        <row r="144">
          <cell r="A144">
            <v>156</v>
          </cell>
          <cell r="B144">
            <v>-102.38</v>
          </cell>
        </row>
        <row r="145">
          <cell r="A145">
            <v>157</v>
          </cell>
          <cell r="B145">
            <v>-102.38</v>
          </cell>
        </row>
        <row r="146">
          <cell r="A146">
            <v>158</v>
          </cell>
          <cell r="B146">
            <v>-52.06</v>
          </cell>
        </row>
        <row r="147">
          <cell r="A147">
            <v>159</v>
          </cell>
          <cell r="B147">
            <v>-52.06</v>
          </cell>
        </row>
        <row r="148">
          <cell r="A148">
            <v>160</v>
          </cell>
          <cell r="B148">
            <v>-10.78</v>
          </cell>
        </row>
        <row r="149">
          <cell r="A149">
            <v>161</v>
          </cell>
          <cell r="B149">
            <v>-3.59</v>
          </cell>
        </row>
        <row r="150">
          <cell r="A150">
            <v>162</v>
          </cell>
          <cell r="B150">
            <v>-102.38</v>
          </cell>
        </row>
        <row r="151">
          <cell r="A151">
            <v>163</v>
          </cell>
          <cell r="B151">
            <v>-102.38</v>
          </cell>
        </row>
        <row r="152">
          <cell r="A152">
            <v>164</v>
          </cell>
          <cell r="B152">
            <v>-52.06</v>
          </cell>
        </row>
        <row r="153">
          <cell r="A153">
            <v>165</v>
          </cell>
          <cell r="B153">
            <v>-52.06</v>
          </cell>
        </row>
        <row r="154">
          <cell r="A154">
            <v>166</v>
          </cell>
          <cell r="B154">
            <v>-5.91</v>
          </cell>
        </row>
        <row r="155">
          <cell r="A155">
            <v>167</v>
          </cell>
          <cell r="B155">
            <v>-6.54</v>
          </cell>
        </row>
        <row r="156">
          <cell r="A156">
            <v>168</v>
          </cell>
          <cell r="B156">
            <v>-3.59</v>
          </cell>
        </row>
        <row r="157">
          <cell r="A157">
            <v>169</v>
          </cell>
          <cell r="B157">
            <v>-2.1</v>
          </cell>
        </row>
        <row r="158">
          <cell r="A158">
            <v>170</v>
          </cell>
          <cell r="B158">
            <v>-9.33</v>
          </cell>
        </row>
        <row r="159">
          <cell r="A159">
            <v>171</v>
          </cell>
          <cell r="B159">
            <v>-2.1</v>
          </cell>
        </row>
        <row r="160">
          <cell r="A160">
            <v>172</v>
          </cell>
          <cell r="B160">
            <v>-12.73</v>
          </cell>
        </row>
        <row r="161">
          <cell r="A161">
            <v>173</v>
          </cell>
          <cell r="B161">
            <v>-8.89</v>
          </cell>
        </row>
        <row r="162">
          <cell r="A162">
            <v>174</v>
          </cell>
          <cell r="B162">
            <v>-6.54</v>
          </cell>
        </row>
        <row r="163">
          <cell r="A163">
            <v>175</v>
          </cell>
          <cell r="B163">
            <v>-5.55</v>
          </cell>
        </row>
        <row r="164">
          <cell r="A164">
            <v>176</v>
          </cell>
          <cell r="B164">
            <v>-2.63</v>
          </cell>
        </row>
        <row r="165">
          <cell r="A165">
            <v>177</v>
          </cell>
          <cell r="B165">
            <v>-2.38</v>
          </cell>
        </row>
        <row r="166">
          <cell r="A166">
            <v>178</v>
          </cell>
          <cell r="B166">
            <v>-6.29</v>
          </cell>
        </row>
        <row r="167">
          <cell r="A167">
            <v>179</v>
          </cell>
          <cell r="B167">
            <v>-273.31</v>
          </cell>
        </row>
        <row r="168">
          <cell r="A168">
            <v>180</v>
          </cell>
          <cell r="B168">
            <v>-171.09</v>
          </cell>
        </row>
        <row r="169">
          <cell r="A169">
            <v>181</v>
          </cell>
          <cell r="B169">
            <v>-3.9</v>
          </cell>
        </row>
        <row r="170">
          <cell r="A170">
            <v>182</v>
          </cell>
          <cell r="B170">
            <v>-3.9</v>
          </cell>
        </row>
        <row r="171">
          <cell r="A171">
            <v>185</v>
          </cell>
          <cell r="B171">
            <v>-3.61</v>
          </cell>
        </row>
        <row r="172">
          <cell r="A172">
            <v>186</v>
          </cell>
          <cell r="B172">
            <v>-3.76</v>
          </cell>
        </row>
        <row r="173">
          <cell r="A173">
            <v>370</v>
          </cell>
          <cell r="B173">
            <v>-66.260000000000005</v>
          </cell>
        </row>
        <row r="174">
          <cell r="A174">
            <v>371</v>
          </cell>
          <cell r="B174">
            <v>-59.66</v>
          </cell>
        </row>
        <row r="175">
          <cell r="A175">
            <v>372</v>
          </cell>
          <cell r="B175">
            <v>-30.36</v>
          </cell>
        </row>
        <row r="176">
          <cell r="A176">
            <v>373</v>
          </cell>
          <cell r="B176">
            <v>-2.09</v>
          </cell>
        </row>
        <row r="177">
          <cell r="A177">
            <v>374</v>
          </cell>
          <cell r="B177">
            <v>-2.09</v>
          </cell>
        </row>
        <row r="178">
          <cell r="A178">
            <v>375</v>
          </cell>
          <cell r="B178">
            <v>-2.09</v>
          </cell>
        </row>
        <row r="179">
          <cell r="A179">
            <v>376</v>
          </cell>
          <cell r="B179">
            <v>-2.09</v>
          </cell>
        </row>
        <row r="180">
          <cell r="A180">
            <v>377</v>
          </cell>
          <cell r="B180">
            <v>-37.6</v>
          </cell>
        </row>
        <row r="181">
          <cell r="A181">
            <v>378</v>
          </cell>
          <cell r="B181">
            <v>-6.33</v>
          </cell>
        </row>
        <row r="182">
          <cell r="A182">
            <v>379</v>
          </cell>
          <cell r="B182">
            <v>-53.2</v>
          </cell>
        </row>
        <row r="183">
          <cell r="A183">
            <v>380</v>
          </cell>
          <cell r="B183">
            <v>-22.61</v>
          </cell>
        </row>
        <row r="184">
          <cell r="A184">
            <v>381</v>
          </cell>
          <cell r="B184">
            <v>-53.2</v>
          </cell>
        </row>
        <row r="185">
          <cell r="A185">
            <v>382</v>
          </cell>
          <cell r="B185">
            <v>-167.8</v>
          </cell>
        </row>
        <row r="186">
          <cell r="A186">
            <v>383</v>
          </cell>
          <cell r="B186">
            <v>-144.59</v>
          </cell>
        </row>
        <row r="187">
          <cell r="A187">
            <v>384</v>
          </cell>
          <cell r="B187">
            <v>-121.2</v>
          </cell>
        </row>
        <row r="188">
          <cell r="A188">
            <v>385</v>
          </cell>
          <cell r="B188">
            <v>-23.14</v>
          </cell>
        </row>
        <row r="189">
          <cell r="A189">
            <v>386</v>
          </cell>
          <cell r="B189">
            <v>-97.99</v>
          </cell>
        </row>
        <row r="190">
          <cell r="A190">
            <v>387</v>
          </cell>
          <cell r="B190">
            <v>-85.21</v>
          </cell>
        </row>
        <row r="191">
          <cell r="A191">
            <v>388</v>
          </cell>
          <cell r="B191">
            <v>-183.22</v>
          </cell>
        </row>
        <row r="192">
          <cell r="A192">
            <v>389</v>
          </cell>
          <cell r="B192">
            <v>-138.54</v>
          </cell>
        </row>
        <row r="193">
          <cell r="A193">
            <v>390</v>
          </cell>
          <cell r="B193">
            <v>-130.24</v>
          </cell>
        </row>
        <row r="194">
          <cell r="A194">
            <v>391</v>
          </cell>
          <cell r="B194">
            <v>-119.58</v>
          </cell>
        </row>
        <row r="195">
          <cell r="A195">
            <v>392</v>
          </cell>
          <cell r="B195">
            <v>-103.75</v>
          </cell>
        </row>
        <row r="196">
          <cell r="A196">
            <v>393</v>
          </cell>
          <cell r="B196">
            <v>-19.25</v>
          </cell>
        </row>
        <row r="197">
          <cell r="A197">
            <v>394</v>
          </cell>
          <cell r="B197">
            <v>-95.44</v>
          </cell>
        </row>
        <row r="198">
          <cell r="A198">
            <v>395</v>
          </cell>
          <cell r="B198">
            <v>-86.96</v>
          </cell>
        </row>
        <row r="199">
          <cell r="A199">
            <v>396</v>
          </cell>
          <cell r="B199">
            <v>-86.96</v>
          </cell>
        </row>
        <row r="200">
          <cell r="A200">
            <v>397</v>
          </cell>
          <cell r="B200">
            <v>-81.599999999999994</v>
          </cell>
        </row>
        <row r="201">
          <cell r="A201">
            <v>398</v>
          </cell>
          <cell r="B201">
            <v>-17.87</v>
          </cell>
        </row>
        <row r="202">
          <cell r="A202">
            <v>399</v>
          </cell>
          <cell r="B202">
            <v>-81.599999999999994</v>
          </cell>
        </row>
        <row r="203">
          <cell r="A203">
            <v>400</v>
          </cell>
          <cell r="B203">
            <v>-49.4</v>
          </cell>
        </row>
        <row r="204">
          <cell r="A204">
            <v>401</v>
          </cell>
          <cell r="B204">
            <v>-45.1</v>
          </cell>
        </row>
        <row r="205">
          <cell r="A205">
            <v>402</v>
          </cell>
          <cell r="B205">
            <v>-9.48</v>
          </cell>
        </row>
        <row r="206">
          <cell r="A206">
            <v>403</v>
          </cell>
          <cell r="B206">
            <v>-39.03</v>
          </cell>
        </row>
        <row r="207">
          <cell r="A207">
            <v>404</v>
          </cell>
          <cell r="B207">
            <v>-52.27</v>
          </cell>
        </row>
        <row r="208">
          <cell r="A208">
            <v>405</v>
          </cell>
          <cell r="B208">
            <v>-7.91</v>
          </cell>
        </row>
        <row r="209">
          <cell r="A209">
            <v>406</v>
          </cell>
          <cell r="B209">
            <v>-104.32</v>
          </cell>
        </row>
        <row r="210">
          <cell r="A210">
            <v>407</v>
          </cell>
          <cell r="B210">
            <v>-70.14</v>
          </cell>
        </row>
        <row r="211">
          <cell r="A211">
            <v>409</v>
          </cell>
          <cell r="B211">
            <v>-5.07</v>
          </cell>
        </row>
        <row r="212">
          <cell r="A212">
            <v>411</v>
          </cell>
          <cell r="B212">
            <v>-5.07</v>
          </cell>
        </row>
        <row r="213">
          <cell r="A213">
            <v>413</v>
          </cell>
          <cell r="B213">
            <v>-6.78</v>
          </cell>
        </row>
        <row r="214">
          <cell r="A214">
            <v>415</v>
          </cell>
          <cell r="B214">
            <v>-6.78</v>
          </cell>
        </row>
        <row r="215">
          <cell r="A215">
            <v>417</v>
          </cell>
          <cell r="B215">
            <v>-5.97</v>
          </cell>
        </row>
        <row r="216">
          <cell r="A216">
            <v>419</v>
          </cell>
          <cell r="B216">
            <v>-5.97</v>
          </cell>
        </row>
        <row r="217">
          <cell r="A217">
            <v>421</v>
          </cell>
          <cell r="B217">
            <v>-5.25</v>
          </cell>
        </row>
        <row r="218">
          <cell r="A218">
            <v>423</v>
          </cell>
          <cell r="B218">
            <v>-5.97</v>
          </cell>
        </row>
        <row r="219">
          <cell r="A219">
            <v>425</v>
          </cell>
          <cell r="B219">
            <v>-5.97</v>
          </cell>
        </row>
        <row r="220">
          <cell r="A220">
            <v>426</v>
          </cell>
          <cell r="B220">
            <v>-35.869999999999997</v>
          </cell>
        </row>
        <row r="221">
          <cell r="A221">
            <v>427</v>
          </cell>
          <cell r="B221">
            <v>-36.04</v>
          </cell>
        </row>
        <row r="222">
          <cell r="A222">
            <v>428</v>
          </cell>
          <cell r="B222">
            <v>-33.799999999999997</v>
          </cell>
        </row>
        <row r="223">
          <cell r="A223">
            <v>429</v>
          </cell>
          <cell r="B223">
            <v>-75.3</v>
          </cell>
        </row>
        <row r="224">
          <cell r="A224">
            <v>430</v>
          </cell>
          <cell r="B224">
            <v>-43.43</v>
          </cell>
        </row>
        <row r="225">
          <cell r="A225">
            <v>431</v>
          </cell>
          <cell r="B225">
            <v>-40.64</v>
          </cell>
        </row>
        <row r="226">
          <cell r="A226">
            <v>432</v>
          </cell>
          <cell r="B226">
            <v>-36.39</v>
          </cell>
        </row>
        <row r="227">
          <cell r="A227">
            <v>433</v>
          </cell>
          <cell r="B227">
            <v>-43.43</v>
          </cell>
        </row>
        <row r="228">
          <cell r="A228">
            <v>434</v>
          </cell>
          <cell r="B228">
            <v>-40.64</v>
          </cell>
        </row>
        <row r="229">
          <cell r="A229">
            <v>435</v>
          </cell>
          <cell r="B229">
            <v>-36.39</v>
          </cell>
        </row>
        <row r="230">
          <cell r="A230">
            <v>436</v>
          </cell>
          <cell r="B230">
            <v>-3.92</v>
          </cell>
        </row>
        <row r="231">
          <cell r="A231">
            <v>437</v>
          </cell>
          <cell r="B231">
            <v>-2.76</v>
          </cell>
        </row>
      </sheetData>
      <sheetData sheetId="6" refreshError="1"/>
      <sheetData sheetId="7" refreshError="1"/>
      <sheetData sheetId="8"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anls baru"/>
      <sheetName val="harga "/>
      <sheetName val="HRG BHN"/>
      <sheetName val="DAF-1"/>
      <sheetName val="Material"/>
      <sheetName val="Upah"/>
      <sheetName val="Personnel"/>
      <sheetName val="JTLOAD"/>
    </sheetNames>
    <sheetDataSet>
      <sheetData sheetId="0" refreshError="1"/>
      <sheetData sheetId="1" refreshError="1"/>
      <sheetData sheetId="2" refreshError="1"/>
      <sheetData sheetId="3" refreshError="1">
        <row r="61">
          <cell r="E61">
            <v>275000</v>
          </cell>
        </row>
        <row r="62">
          <cell r="E62">
            <v>290000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
      <sheetName val="****01"/>
      <sheetName val="COST-SUM"/>
      <sheetName val="bq-surface"/>
      <sheetName val="carboline"/>
      <sheetName val="Hempel"/>
      <sheetName val="labor"/>
      <sheetName val="EQUIPMENT-Paint"/>
      <sheetName val="name"/>
      <sheetName val="Aromatic Drain-33)"/>
      <sheetName val="Aromatic Drain-32"/>
      <sheetName val="Aromatic Drain-31"/>
      <sheetName val="COST_SUM"/>
      <sheetName val="Aromatic Drain_31"/>
      <sheetName val="__00"/>
      <sheetName val="____01"/>
      <sheetName val="A-11 Steel Str (2)"/>
      <sheetName val="harga "/>
      <sheetName val="BQ"/>
      <sheetName val="Cost Paint-Pipe, Support Pipe&amp;D"/>
      <sheetName val="Personnel"/>
      <sheetName val="Harsat"/>
      <sheetName val="Reloc &amp; Living Cost"/>
      <sheetName val="Sal"/>
      <sheetName val="SUBCONT"/>
      <sheetName val="Billing Metrics-2"/>
      <sheetName val="007 - indoturbine"/>
      <sheetName val="0103 - The Japan Steel Works"/>
      <sheetName val="0108 - ICEM"/>
      <sheetName val="0110 - Dihen Bersama"/>
      <sheetName val="0111 - The Japan Steel Work"/>
      <sheetName val="0116 - Swarna Baja"/>
      <sheetName val="0119 - Peter Cremer"/>
      <sheetName val="0121 - Dihen Bersama"/>
      <sheetName val="0123 - Universal Eisen"/>
      <sheetName val="0124 - Japan Steel Works"/>
      <sheetName val="0130 - ICEM"/>
      <sheetName val="0027 - Barata"/>
      <sheetName val="0088 - Chart Energy"/>
      <sheetName val="0090 - Pacifif Prestress"/>
      <sheetName val="0093 - Igawara Industrial"/>
      <sheetName val="094 - BENTELLER FAR EAST cancel"/>
      <sheetName val="016 - MAFI-TRENCH"/>
      <sheetName val="PO Status - r1 procurement"/>
      <sheetName val="0109 - Igawara Industrial"/>
      <sheetName val="DropLists"/>
      <sheetName val="SchC"/>
      <sheetName val="SchA"/>
      <sheetName val="HRG BHN"/>
      <sheetName val="共機J"/>
      <sheetName val="DAF-1"/>
      <sheetName val="BoQ"/>
      <sheetName val="IPL_SCHEDULE"/>
      <sheetName val="Material"/>
      <sheetName val="table"/>
      <sheetName val="Cover"/>
      <sheetName val="Bahan"/>
      <sheetName val="daftar harga satuan"/>
      <sheetName val="H.Satuan"/>
      <sheetName val="MAIN BQ"/>
      <sheetName val="Analisa"/>
      <sheetName val="LAMP-A"/>
      <sheetName val="Pt"/>
      <sheetName val="合成単価作成表-BLDG"/>
      <sheetName val="Cost Input Sheet"/>
      <sheetName val="Sheet1"/>
      <sheetName val="Area"/>
      <sheetName val="labor1"/>
      <sheetName val="STR - 2B"/>
      <sheetName val="Ind.MP Sch."/>
      <sheetName val="API610 Process Data"/>
      <sheetName val="Upah"/>
      <sheetName val="harga bahan"/>
      <sheetName val="Bill No 6 Koord &amp; Attendance"/>
      <sheetName val="MC"/>
      <sheetName val="#REF"/>
      <sheetName val="I-KAMAR"/>
      <sheetName val="DAF_1"/>
      <sheetName val="UPAHBAHAN"/>
      <sheetName val="DAF-7"/>
      <sheetName val="STR"/>
      <sheetName val="BAG-2"/>
      <sheetName val="BAG_2"/>
      <sheetName val="TSS"/>
      <sheetName val="input"/>
      <sheetName val="Koef"/>
      <sheetName val="Hazardous Fixture"/>
      <sheetName val="COAT&amp;WRAP-QIOT-#3"/>
      <sheetName val="Testing"/>
      <sheetName val="MARK-UP_CALC"/>
      <sheetName val="Summary"/>
      <sheetName val="Condition"/>
      <sheetName val="Aromatic_Drain-33)"/>
      <sheetName val="Aromatic_Drain-32"/>
      <sheetName val="Aromatic_Drain-31"/>
      <sheetName val="Aromatic_Drain_31"/>
      <sheetName val="A-11_Steel_Str_(2)"/>
      <sheetName val="harga_"/>
      <sheetName val="Cost_Paint-Pipe,_Support_Pipe&amp;D"/>
      <sheetName val="Reloc_&amp;_Living_Cost"/>
      <sheetName val="Billing_Metrics-2"/>
      <sheetName val="007_-_indoturbine"/>
      <sheetName val="0103_-_The_Japan_Steel_Works"/>
      <sheetName val="0108_-_ICEM"/>
      <sheetName val="0110_-_Dihen_Bersama"/>
      <sheetName val="0111_-_The_Japan_Steel_Work"/>
      <sheetName val="0116_-_Swarna_Baja"/>
      <sheetName val="0119_-_Peter_Cremer"/>
      <sheetName val="0121_-_Dihen_Bersama"/>
      <sheetName val="0123_-_Universal_Eisen"/>
      <sheetName val="0124_-_Japan_Steel_Works"/>
      <sheetName val="0130_-_ICEM"/>
      <sheetName val="0027_-_Barata"/>
      <sheetName val="0088_-_Chart_Energy"/>
      <sheetName val="0090_-_Pacifif_Prestress"/>
      <sheetName val="0093_-_Igawara_Industrial"/>
      <sheetName val="094_-_BENTELLER_FAR_EAST_cancel"/>
      <sheetName val="016_-_MAFI-TRENCH"/>
      <sheetName val="PO_Status_-_r1_procurement"/>
      <sheetName val="0109_-_Igawara_Industrial"/>
      <sheetName val="Cost_Input_Sheet"/>
      <sheetName val="HRG_BHN"/>
      <sheetName val="Mall"/>
      <sheetName val="GRAND REKAP"/>
      <sheetName val="W-5"/>
      <sheetName val="RFP002"/>
      <sheetName val="piping"/>
      <sheetName val="Total"/>
      <sheetName val="SUM_Steel-Strc"/>
      <sheetName val="Insurance"/>
      <sheetName val="Analysis"/>
      <sheetName val="SewAlat"/>
      <sheetName val="SchD"/>
      <sheetName val="Sheet8"/>
      <sheetName val="Sheet2"/>
      <sheetName val="Sheet3"/>
      <sheetName val="Rekap."/>
      <sheetName val="사진"/>
      <sheetName val="UNIT PRICE"/>
      <sheetName val="Daf 1"/>
      <sheetName val="Pipe"/>
      <sheetName val="SPCVE"/>
      <sheetName val=""/>
      <sheetName val="TOEC"/>
      <sheetName val="HSD"/>
      <sheetName val="COVERUSRP"/>
      <sheetName val="JOB SHEET"/>
      <sheetName val="Daf.Biaya sewa alat"/>
      <sheetName val="STR_-_2B"/>
      <sheetName val="Ind_MP_Sch_"/>
      <sheetName val="API610_Process_Data"/>
      <sheetName val="daftar_harga_satuan"/>
      <sheetName val="H_Satuan"/>
      <sheetName val="MAIN_BQ"/>
      <sheetName val="Hazardous_Fixture"/>
      <sheetName val="Daf_Biaya_sewa_alat"/>
      <sheetName val="Aromatic_Drain-33)1"/>
      <sheetName val="Aromatic_Drain-321"/>
      <sheetName val="Aromatic_Drain-311"/>
      <sheetName val="Aromatic_Drain_311"/>
      <sheetName val="A-11_Steel_Str_(2)1"/>
      <sheetName val="harga_1"/>
      <sheetName val="Cost_Paint-Pipe,_Support_Pipe&amp;1"/>
      <sheetName val="Reloc_&amp;_Living_Cost1"/>
      <sheetName val="Billing_Metrics-21"/>
      <sheetName val="007_-_indoturbine1"/>
      <sheetName val="0103_-_The_Japan_Steel_Works1"/>
      <sheetName val="0108_-_ICEM1"/>
      <sheetName val="0110_-_Dihen_Bersama1"/>
      <sheetName val="0111_-_The_Japan_Steel_Work1"/>
      <sheetName val="0116_-_Swarna_Baja1"/>
      <sheetName val="0119_-_Peter_Cremer1"/>
      <sheetName val="0121_-_Dihen_Bersama1"/>
      <sheetName val="0123_-_Universal_Eisen1"/>
      <sheetName val="0124_-_Japan_Steel_Works1"/>
      <sheetName val="0130_-_ICEM1"/>
      <sheetName val="0027_-_Barata1"/>
      <sheetName val="0088_-_Chart_Energy1"/>
      <sheetName val="0090_-_Pacifif_Prestress1"/>
      <sheetName val="0093_-_Igawara_Industrial1"/>
      <sheetName val="094_-_BENTELLER_FAR_EAST_cance1"/>
      <sheetName val="016_-_MAFI-TRENCH1"/>
      <sheetName val="PO_Status_-_r1_procurement1"/>
      <sheetName val="0109_-_Igawara_Industrial1"/>
      <sheetName val="Cost_Input_Sheet1"/>
      <sheetName val="HRG_BHN1"/>
      <sheetName val="STR_-_2B1"/>
      <sheetName val="Ind_MP_Sch_1"/>
      <sheetName val="API610_Process_Data1"/>
      <sheetName val="daftar_harga_satuan1"/>
      <sheetName val="H_Satuan1"/>
      <sheetName val="MAIN_BQ1"/>
      <sheetName val="Hazardous_Fixture1"/>
      <sheetName val="Daf_Biaya_sewa_alat1"/>
      <sheetName val="Aromatic_Drain-33)3"/>
      <sheetName val="Aromatic_Drain-323"/>
      <sheetName val="Aromatic_Drain-313"/>
      <sheetName val="Aromatic_Drain_313"/>
      <sheetName val="A-11_Steel_Str_(2)3"/>
      <sheetName val="harga_3"/>
      <sheetName val="Cost_Paint-Pipe,_Support_Pipe&amp;3"/>
      <sheetName val="Reloc_&amp;_Living_Cost3"/>
      <sheetName val="Billing_Metrics-23"/>
      <sheetName val="007_-_indoturbine3"/>
      <sheetName val="0103_-_The_Japan_Steel_Works3"/>
      <sheetName val="0108_-_ICEM3"/>
      <sheetName val="0110_-_Dihen_Bersama3"/>
      <sheetName val="0111_-_The_Japan_Steel_Work3"/>
      <sheetName val="0116_-_Swarna_Baja3"/>
      <sheetName val="0119_-_Peter_Cremer3"/>
      <sheetName val="0121_-_Dihen_Bersama3"/>
      <sheetName val="0123_-_Universal_Eisen3"/>
      <sheetName val="0124_-_Japan_Steel_Works3"/>
      <sheetName val="0130_-_ICEM3"/>
      <sheetName val="0027_-_Barata3"/>
      <sheetName val="0088_-_Chart_Energy3"/>
      <sheetName val="0090_-_Pacifif_Prestress3"/>
      <sheetName val="0093_-_Igawara_Industrial3"/>
      <sheetName val="094_-_BENTELLER_FAR_EAST_cance3"/>
      <sheetName val="016_-_MAFI-TRENCH3"/>
      <sheetName val="PO_Status_-_r1_procurement3"/>
      <sheetName val="0109_-_Igawara_Industrial3"/>
      <sheetName val="Cost_Input_Sheet3"/>
      <sheetName val="HRG_BHN3"/>
      <sheetName val="STR_-_2B3"/>
      <sheetName val="Ind_MP_Sch_3"/>
      <sheetName val="API610_Process_Data3"/>
      <sheetName val="daftar_harga_satuan3"/>
      <sheetName val="H_Satuan3"/>
      <sheetName val="MAIN_BQ3"/>
      <sheetName val="Hazardous_Fixture3"/>
      <sheetName val="Daf_Biaya_sewa_alat3"/>
      <sheetName val="Aromatic_Drain-33)2"/>
      <sheetName val="Aromatic_Drain-322"/>
      <sheetName val="Aromatic_Drain-312"/>
      <sheetName val="Aromatic_Drain_312"/>
      <sheetName val="A-11_Steel_Str_(2)2"/>
      <sheetName val="harga_2"/>
      <sheetName val="Cost_Paint-Pipe,_Support_Pipe&amp;2"/>
      <sheetName val="Reloc_&amp;_Living_Cost2"/>
      <sheetName val="Billing_Metrics-22"/>
      <sheetName val="007_-_indoturbine2"/>
      <sheetName val="0103_-_The_Japan_Steel_Works2"/>
      <sheetName val="0108_-_ICEM2"/>
      <sheetName val="0110_-_Dihen_Bersama2"/>
      <sheetName val="0111_-_The_Japan_Steel_Work2"/>
      <sheetName val="0116_-_Swarna_Baja2"/>
      <sheetName val="0119_-_Peter_Cremer2"/>
      <sheetName val="0121_-_Dihen_Bersama2"/>
      <sheetName val="0123_-_Universal_Eisen2"/>
      <sheetName val="0124_-_Japan_Steel_Works2"/>
      <sheetName val="0130_-_ICEM2"/>
      <sheetName val="0027_-_Barata2"/>
      <sheetName val="0088_-_Chart_Energy2"/>
      <sheetName val="0090_-_Pacifif_Prestress2"/>
      <sheetName val="0093_-_Igawara_Industrial2"/>
      <sheetName val="094_-_BENTELLER_FAR_EAST_cance2"/>
      <sheetName val="016_-_MAFI-TRENCH2"/>
      <sheetName val="PO_Status_-_r1_procurement2"/>
      <sheetName val="0109_-_Igawara_Industrial2"/>
      <sheetName val="Cost_Input_Sheet2"/>
      <sheetName val="HRG_BHN2"/>
      <sheetName val="STR_-_2B2"/>
      <sheetName val="Ind_MP_Sch_2"/>
      <sheetName val="API610_Process_Data2"/>
      <sheetName val="daftar_harga_satuan2"/>
      <sheetName val="H_Satuan2"/>
      <sheetName val="MAIN_BQ2"/>
      <sheetName val="Hazardous_Fixture2"/>
      <sheetName val="Daf_Biaya_sewa_alat2"/>
      <sheetName val="Aromatic_Drain-33)4"/>
      <sheetName val="Aromatic_Drain-324"/>
      <sheetName val="Aromatic_Drain-314"/>
      <sheetName val="Aromatic_Drain_314"/>
      <sheetName val="A-11_Steel_Str_(2)4"/>
      <sheetName val="harga_4"/>
      <sheetName val="Cost_Paint-Pipe,_Support_Pipe&amp;4"/>
      <sheetName val="Reloc_&amp;_Living_Cost4"/>
      <sheetName val="Billing_Metrics-24"/>
      <sheetName val="007_-_indoturbine4"/>
      <sheetName val="0103_-_The_Japan_Steel_Works4"/>
      <sheetName val="0108_-_ICEM4"/>
      <sheetName val="0110_-_Dihen_Bersama4"/>
      <sheetName val="0111_-_The_Japan_Steel_Work4"/>
      <sheetName val="0116_-_Swarna_Baja4"/>
      <sheetName val="0119_-_Peter_Cremer4"/>
      <sheetName val="0121_-_Dihen_Bersama4"/>
      <sheetName val="0123_-_Universal_Eisen4"/>
      <sheetName val="0124_-_Japan_Steel_Works4"/>
      <sheetName val="0130_-_ICEM4"/>
      <sheetName val="0027_-_Barata4"/>
      <sheetName val="0088_-_Chart_Energy4"/>
      <sheetName val="0090_-_Pacifif_Prestress4"/>
      <sheetName val="0093_-_Igawara_Industrial4"/>
      <sheetName val="094_-_BENTELLER_FAR_EAST_cance4"/>
      <sheetName val="016_-_MAFI-TRENCH4"/>
      <sheetName val="PO_Status_-_r1_procurement4"/>
      <sheetName val="0109_-_Igawara_Industrial4"/>
      <sheetName val="Cost_Input_Sheet4"/>
      <sheetName val="HRG_BHN4"/>
      <sheetName val="STR_-_2B4"/>
      <sheetName val="Ind_MP_Sch_4"/>
      <sheetName val="API610_Process_Data4"/>
      <sheetName val="daftar_harga_satuan4"/>
      <sheetName val="H_Satuan4"/>
      <sheetName val="MAIN_BQ4"/>
      <sheetName val="Hazardous_Fixture4"/>
      <sheetName val="Daf_Biaya_sewa_alat4"/>
      <sheetName val="Aromatic_Drain-33)5"/>
      <sheetName val="Aromatic_Drain-325"/>
      <sheetName val="Aromatic_Drain-315"/>
      <sheetName val="Aromatic_Drain_315"/>
      <sheetName val="A-11_Steel_Str_(2)5"/>
      <sheetName val="harga_5"/>
      <sheetName val="Cost_Paint-Pipe,_Support_Pipe&amp;5"/>
      <sheetName val="Reloc_&amp;_Living_Cost5"/>
      <sheetName val="Billing_Metrics-25"/>
      <sheetName val="007_-_indoturbine5"/>
      <sheetName val="0103_-_The_Japan_Steel_Works5"/>
      <sheetName val="0108_-_ICEM5"/>
      <sheetName val="0110_-_Dihen_Bersama5"/>
      <sheetName val="0111_-_The_Japan_Steel_Work5"/>
      <sheetName val="0116_-_Swarna_Baja5"/>
      <sheetName val="0119_-_Peter_Cremer5"/>
      <sheetName val="0121_-_Dihen_Bersama5"/>
      <sheetName val="0123_-_Universal_Eisen5"/>
      <sheetName val="0124_-_Japan_Steel_Works5"/>
      <sheetName val="0130_-_ICEM5"/>
      <sheetName val="0027_-_Barata5"/>
      <sheetName val="0088_-_Chart_Energy5"/>
      <sheetName val="0090_-_Pacifif_Prestress5"/>
      <sheetName val="0093_-_Igawara_Industrial5"/>
      <sheetName val="094_-_BENTELLER_FAR_EAST_cance5"/>
      <sheetName val="016_-_MAFI-TRENCH5"/>
      <sheetName val="PO_Status_-_r1_procurement5"/>
      <sheetName val="0109_-_Igawara_Industrial5"/>
      <sheetName val="Cost_Input_Sheet5"/>
      <sheetName val="HRG_BHN5"/>
      <sheetName val="STR_-_2B5"/>
      <sheetName val="Ind_MP_Sch_5"/>
      <sheetName val="API610_Process_Data5"/>
      <sheetName val="daftar_harga_satuan5"/>
      <sheetName val="H_Satuan5"/>
      <sheetName val="MAIN_BQ5"/>
      <sheetName val="Hazardous_Fixture5"/>
      <sheetName val="Daf_Biaya_sewa_alat5"/>
      <sheetName val="정부노임단가"/>
      <sheetName val="KAS $"/>
      <sheetName val="Irregular Income"/>
      <sheetName val="FE-1770.P1"/>
      <sheetName val="As"/>
      <sheetName val="Rp Banten"/>
      <sheetName val="Links"/>
      <sheetName val="ID MENADO"/>
      <sheetName val="Alamat"/>
      <sheetName val="BOP-P2"/>
      <sheetName val="Hutang"/>
      <sheetName val="HPP_0503"/>
      <sheetName val="hitung"/>
      <sheetName val="Bgt"/>
      <sheetName val="HG_BEL"/>
      <sheetName val="harga"/>
      <sheetName val="HPP"/>
      <sheetName val="STOCK AKHIR"/>
      <sheetName val="Sheet4"/>
      <sheetName val="Grouping"/>
      <sheetName val="TB2015"/>
      <sheetName val="TB2016"/>
      <sheetName val="NM"/>
      <sheetName val="july"/>
      <sheetName val="june"/>
      <sheetName val="All National"/>
      <sheetName val="CONTROL"/>
      <sheetName val="4-10"/>
      <sheetName val="Anls teknis"/>
      <sheetName val="A"/>
      <sheetName val="SOHAR(2nd)"/>
      <sheetName val="Harga satuan"/>
      <sheetName val="HARGA SAT"/>
      <sheetName val="MC0-Qty"/>
      <sheetName val="MC0-Rp"/>
      <sheetName val="Data"/>
      <sheetName val="7.1(3)"/>
      <sheetName val="Alat"/>
      <sheetName val="Umum"/>
      <sheetName val="PumpSpec"/>
      <sheetName val="Jadwal"/>
      <sheetName val="B"/>
      <sheetName val="Biaya Departemen"/>
      <sheetName val="Klasifikasi Pelabuhan"/>
      <sheetName val="LP-PENJ-EKSKUTIF-LP-2"/>
      <sheetName val="KP1590_E"/>
      <sheetName val="Form OT"/>
      <sheetName val="April"/>
      <sheetName val="Std Upah"/>
      <sheetName val="Scenario&amp;Sensitivity"/>
      <sheetName val="Mine Assumptions"/>
      <sheetName val="Ex-Rate"/>
      <sheetName val="조도계산서 (도서)"/>
      <sheetName val="SUM"/>
      <sheetName val="FORM BQ TL PRATU 4cct"/>
      <sheetName val="Div2"/>
      <sheetName val="Sicamec + Insulator"/>
      <sheetName val="Basic Price"/>
      <sheetName val="Surat"/>
      <sheetName val="N-AALI"/>
      <sheetName val="J-ASII "/>
      <sheetName val="N-ASII"/>
      <sheetName val="AUTO"/>
      <sheetName val="BBCA"/>
      <sheetName val="CFIN"/>
      <sheetName val="N-GGRM"/>
      <sheetName val="J-HMSP"/>
      <sheetName val="N-HMSP"/>
      <sheetName val="INAF-N"/>
      <sheetName val="N-ISAT"/>
      <sheetName val="KAEF"/>
      <sheetName val="MTDL"/>
      <sheetName val="N-SMGR"/>
      <sheetName val="SONA"/>
      <sheetName val="SULI"/>
      <sheetName val="N-TINS"/>
      <sheetName val="TLKM-J"/>
      <sheetName val="N-TLKM"/>
      <sheetName val="N-TMPI"/>
      <sheetName val="TRIM"/>
      <sheetName val="N-TSPC"/>
      <sheetName val="N-UNVR"/>
      <sheetName val="Data Cable"/>
      <sheetName val="DATA WP"/>
      <sheetName val="LP-2"/>
      <sheetName val="G.L-Jan"/>
      <sheetName val="INDUSTRY"/>
      <sheetName val="TERM"/>
      <sheetName val="MAP"/>
      <sheetName val="L_23"/>
      <sheetName val="Sch.1"/>
      <sheetName val="Detail 2 Sipil (2)"/>
      <sheetName val="Bill_No_6_Koord_&amp;_Attendance1"/>
      <sheetName val="harga_bahan1"/>
      <sheetName val="G_L-Jan1"/>
      <sheetName val="Rekap_1"/>
      <sheetName val="UNIT_PRICE1"/>
      <sheetName val="JOB_SHEET1"/>
      <sheetName val="KAS_$1"/>
      <sheetName val="Irregular_Income1"/>
      <sheetName val="FE-1770_P11"/>
      <sheetName val="Rp_Banten1"/>
      <sheetName val="ID_MENADO1"/>
      <sheetName val="STOCK_AKHIR1"/>
      <sheetName val="GRAND_REKAP1"/>
      <sheetName val="Bill_No_6_Koord_&amp;_Attendance"/>
      <sheetName val="harga_bahan"/>
      <sheetName val="G_L-Jan"/>
      <sheetName val="Rekap_"/>
      <sheetName val="UNIT_PRICE"/>
      <sheetName val="JOB_SHEET"/>
      <sheetName val="KAS_$"/>
      <sheetName val="Irregular_Income"/>
      <sheetName val="FE-1770_P1"/>
      <sheetName val="Rp_Banten"/>
      <sheetName val="ID_MENADO"/>
      <sheetName val="STOCK_AKHIR"/>
      <sheetName val="GRAND_REKAP"/>
      <sheetName val="harga dasar"/>
      <sheetName val="MIXED EURO.IDR"/>
      <sheetName val="SCH"/>
      <sheetName val="AKTIVA TETAP"/>
      <sheetName val="Coef"/>
      <sheetName val="112-885"/>
      <sheetName val="Anl.+"/>
      <sheetName val="UshDeb00"/>
      <sheetName val="HARGA SATUAN MDU"/>
      <sheetName val="JDE item price"/>
      <sheetName val="Detail by Cat"/>
      <sheetName val="Detail"/>
      <sheetName val="NewP90"/>
      <sheetName val="OrigP10"/>
      <sheetName val="OrigP50"/>
      <sheetName val="analisa (2)"/>
      <sheetName val="Report"/>
      <sheetName val="Tanks (smpl)"/>
      <sheetName val="Tanks (Est)"/>
      <sheetName val="Tabel Ohm LV"/>
      <sheetName val="Fill this out first___"/>
      <sheetName val="A-ars"/>
      <sheetName val="NAMES"/>
      <sheetName val="Persiapan"/>
      <sheetName val="ANLISA K (2)"/>
      <sheetName val="DHS"/>
      <sheetName val="Bhn-Lokal"/>
      <sheetName val="bhn_Non Lokal"/>
      <sheetName val="41,9&amp;36,3"/>
      <sheetName val="List of employees"/>
      <sheetName val="AHS1"/>
      <sheetName val="DN"/>
      <sheetName val="Cost Summary"/>
      <sheetName val="WK"/>
      <sheetName val="CONS."/>
      <sheetName val="1c"/>
      <sheetName val="1a"/>
      <sheetName val="dft-harga"/>
      <sheetName val="Tabels"/>
      <sheetName val="USDt_FS(4)"/>
      <sheetName val="Subcontract Status"/>
      <sheetName val="Input Data"/>
      <sheetName val="eqp-rek"/>
      <sheetName val="Daf-Harga"/>
      <sheetName val="Log_Summary"/>
      <sheetName val="Man_Power_Const"/>
      <sheetName val="Conn. Lib"/>
      <sheetName val="INDIRECT COST-PART l"/>
      <sheetName val="HSLAIN-LAIN"/>
      <sheetName val="Rkp"/>
      <sheetName val="LP_PENJ_EKSKUTIF_LP_2"/>
      <sheetName val="daner"/>
      <sheetName val="Stamping Process"/>
      <sheetName val="Order"/>
      <sheetName val="Schedule"/>
      <sheetName val="Schedule OK Status"/>
      <sheetName val="K2-FA"/>
      <sheetName val="Worksheet-03"/>
      <sheetName val="RobotaIn"/>
      <sheetName val="Robota Report"/>
      <sheetName val="Bangunan _Jkt_"/>
      <sheetName val="Agu"/>
      <sheetName val="Apr"/>
      <sheetName val="Des"/>
      <sheetName val="Jan"/>
      <sheetName val="Jul"/>
      <sheetName val="Jun"/>
      <sheetName val="Mar"/>
      <sheetName val="Mei"/>
      <sheetName val="Nov"/>
      <sheetName val="Okt"/>
      <sheetName val="Peb"/>
      <sheetName val="Sep"/>
      <sheetName val="DEPK2003"/>
      <sheetName val="c7tb"/>
      <sheetName val="CX ELIM"/>
      <sheetName val="C5TB"/>
      <sheetName val="C3TB"/>
      <sheetName val="C6TB"/>
      <sheetName val="C8TB"/>
      <sheetName val="Group C of A"/>
      <sheetName val="Scenario_Sensitivity"/>
      <sheetName val="LIST"/>
      <sheetName val="PEMAKAIAN PAKAN &amp; OBAT"/>
      <sheetName val="EE-PROP"/>
      <sheetName val="Master Sek (Per TW)"/>
      <sheetName val="Master Sek"/>
      <sheetName val="Master Sek (V2) Ok"/>
      <sheetName val="Ekspor030715"/>
      <sheetName val="Perb Hrg Prog-RKAP 2015"/>
      <sheetName val="Sch-5"/>
      <sheetName val="Wil-2"/>
      <sheetName val="GeneralInfo"/>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C"/>
      <sheetName val="DATA MENTAH"/>
      <sheetName val="ME"/>
      <sheetName val="Instructions"/>
      <sheetName val="Master"/>
      <sheetName val="Mobilization"/>
      <sheetName val="Input Table"/>
      <sheetName val="RAB"/>
      <sheetName val="arun"/>
      <sheetName val="KODE"/>
      <sheetName val="REA"/>
      <sheetName val="Anls_teknis"/>
      <sheetName val="Biaya_Departemen"/>
      <sheetName val="Klasifikasi_Pelabuhan"/>
      <sheetName val="MP-P"/>
      <sheetName val="salary"/>
      <sheetName val="Tanks_(smpl)"/>
      <sheetName val="Tanks_(Est)"/>
      <sheetName val="All_National"/>
      <sheetName val="Tabel_Ohm_LV"/>
      <sheetName val="DUTCH CONE"/>
      <sheetName val="WL"/>
      <sheetName val="mplist"/>
      <sheetName val="UPAH JALAN"/>
      <sheetName val="PSI100FT"/>
      <sheetName val="Cost Estimate"/>
      <sheetName val="Aromatic_Drain-33)6"/>
      <sheetName val="Aromatic_Drain-326"/>
      <sheetName val="Aromatic_Drain-316"/>
      <sheetName val="Aromatic_Drain_316"/>
      <sheetName val="A-11_Steel_Str_(2)6"/>
      <sheetName val="harga_6"/>
      <sheetName val="Cost_Paint-Pipe,_Support_Pipe&amp;6"/>
      <sheetName val="Reloc_&amp;_Living_Cost6"/>
      <sheetName val="Billing_Metrics-26"/>
      <sheetName val="007_-_indoturbine6"/>
      <sheetName val="0103_-_The_Japan_Steel_Works6"/>
      <sheetName val="0108_-_ICEM6"/>
      <sheetName val="0110_-_Dihen_Bersama6"/>
      <sheetName val="0111_-_The_Japan_Steel_Work6"/>
      <sheetName val="0116_-_Swarna_Baja6"/>
      <sheetName val="0119_-_Peter_Cremer6"/>
      <sheetName val="0121_-_Dihen_Bersama6"/>
      <sheetName val="0123_-_Universal_Eisen6"/>
      <sheetName val="0124_-_Japan_Steel_Works6"/>
      <sheetName val="0130_-_ICEM6"/>
      <sheetName val="0027_-_Barata6"/>
      <sheetName val="0088_-_Chart_Energy6"/>
      <sheetName val="0090_-_Pacifif_Prestress6"/>
      <sheetName val="0093_-_Igawara_Industrial6"/>
      <sheetName val="094_-_BENTELLER_FAR_EAST_cance6"/>
      <sheetName val="016_-_MAFI-TRENCH6"/>
      <sheetName val="PO_Status_-_r1_procurement6"/>
      <sheetName val="0109_-_Igawara_Industrial6"/>
      <sheetName val="HRG_BHN6"/>
      <sheetName val="Cost_Input_Sheet6"/>
      <sheetName val="H_Satuan6"/>
      <sheetName val="daftar_harga_satuan6"/>
      <sheetName val="MAIN_BQ6"/>
      <sheetName val="STR_-_2B6"/>
      <sheetName val="Ind_MP_Sch_6"/>
      <sheetName val="Hazardous_Fixture6"/>
      <sheetName val="API610_Process_Data6"/>
      <sheetName val="Daf_Biaya_sewa_alat6"/>
      <sheetName val="Data_Cable"/>
      <sheetName val="Sch_1"/>
      <sheetName val="ch"/>
      <sheetName val="networktable"/>
      <sheetName val="sch-KONS"/>
      <sheetName val="VSAt TAble"/>
      <sheetName val="V-1-1002bid"/>
      <sheetName val="rekap-ans"/>
      <sheetName val="DIV.2"/>
      <sheetName val="Construction"/>
      <sheetName val="Hg.Sat"/>
      <sheetName val="TYPE-B 평균H"/>
      <sheetName val="BL"/>
      <sheetName val="REKAP_STRUKTUR"/>
      <sheetName val="Eng_Hrs"/>
      <sheetName val="TIE-INS"/>
      <sheetName val="RT13526 CPI"/>
      <sheetName val="LOADDAT"/>
      <sheetName val="Prod"/>
      <sheetName val="Analisa Upah &amp; Bahan Plum"/>
      <sheetName val="Conv Factors"/>
      <sheetName val="ANALISA-K"/>
      <sheetName val="Analisa K"/>
      <sheetName val="List Doc"/>
      <sheetName val="K.Lokal"/>
      <sheetName val="基础数据"/>
      <sheetName val="갑지1"/>
      <sheetName val="WF "/>
      <sheetName val="BESI CANAL"/>
      <sheetName val="C.1"/>
      <sheetName val="C.10"/>
      <sheetName val="C.11"/>
      <sheetName val="C.12"/>
      <sheetName val="C.13"/>
      <sheetName val="C.14"/>
      <sheetName val="C.15"/>
      <sheetName val="C.16"/>
      <sheetName val="C.17"/>
      <sheetName val="C.19"/>
      <sheetName val="C.20"/>
      <sheetName val="C.21"/>
      <sheetName val="C.22"/>
      <sheetName val="C.23"/>
      <sheetName val="C.24"/>
      <sheetName val="C.25"/>
      <sheetName val="C.6"/>
      <sheetName val="C.7"/>
      <sheetName val="C.8"/>
      <sheetName val="C.9"/>
      <sheetName val="NP"/>
      <sheetName val="anabow"/>
      <sheetName val="Mobilisasi"/>
      <sheetName val="analisa BM"/>
      <sheetName val="rab kj rev0"/>
      <sheetName val="46"/>
      <sheetName val="minggu (2)"/>
      <sheetName val="sch 1.2"/>
      <sheetName val="SCH2"/>
      <sheetName val="Prices"/>
      <sheetName val="UPAH + ALAT"/>
      <sheetName val="SEX"/>
      <sheetName val="bill qty"/>
      <sheetName val="Indirects"/>
      <sheetName val="SILICATE"/>
      <sheetName val="Instructions Fin Pack"/>
      <sheetName val="Aromatic_Drain-33)7"/>
      <sheetName val="Aromatic_Drain-327"/>
      <sheetName val="Aromatic_Drain-317"/>
      <sheetName val="Aromatic_Drain_317"/>
      <sheetName val="A-11_Steel_Str_(2)7"/>
      <sheetName val="harga_7"/>
      <sheetName val="Cost_Paint-Pipe,_Support_Pipe&amp;7"/>
      <sheetName val="Reloc_&amp;_Living_Cost7"/>
      <sheetName val="Billing_Metrics-27"/>
      <sheetName val="007_-_indoturbine7"/>
      <sheetName val="0103_-_The_Japan_Steel_Works7"/>
      <sheetName val="0108_-_ICEM7"/>
      <sheetName val="0110_-_Dihen_Bersama7"/>
      <sheetName val="0111_-_The_Japan_Steel_Work7"/>
      <sheetName val="0116_-_Swarna_Baja7"/>
      <sheetName val="0119_-_Peter_Cremer7"/>
      <sheetName val="0121_-_Dihen_Bersama7"/>
      <sheetName val="0123_-_Universal_Eisen7"/>
      <sheetName val="0124_-_Japan_Steel_Works7"/>
      <sheetName val="0130_-_ICEM7"/>
      <sheetName val="0027_-_Barata7"/>
      <sheetName val="0088_-_Chart_Energy7"/>
      <sheetName val="0090_-_Pacifif_Prestress7"/>
      <sheetName val="0093_-_Igawara_Industrial7"/>
      <sheetName val="094_-_BENTELLER_FAR_EAST_cance7"/>
      <sheetName val="016_-_MAFI-TRENCH7"/>
      <sheetName val="PO_Status_-_r1_procurement7"/>
      <sheetName val="0109_-_Igawara_Industrial7"/>
      <sheetName val="HRG_BHN7"/>
      <sheetName val="Cost_Input_Sheet7"/>
      <sheetName val="H_Satuan7"/>
      <sheetName val="daftar_harga_satuan7"/>
      <sheetName val="MAIN_BQ7"/>
      <sheetName val="STR_-_2B7"/>
      <sheetName val="Hazardous_Fixture7"/>
      <sheetName val="Ind_MP_Sch_7"/>
      <sheetName val="API610_Process_Data7"/>
      <sheetName val="Daf_Biaya_sewa_alat7"/>
      <sheetName val="Anls_teknis1"/>
      <sheetName val="Data_Cable1"/>
      <sheetName val="Tabel_Ohm_LV1"/>
      <sheetName val="Sch_11"/>
      <sheetName val="All_National1"/>
      <sheetName val="UPAH_JALAN"/>
      <sheetName val="Cost_Estimate"/>
      <sheetName val="DUTCH_CONE"/>
      <sheetName val="harga_dasar"/>
      <sheetName val="MIXED_EURO_IDR"/>
      <sheetName val="Aromatic_Drain-33)8"/>
      <sheetName val="Aromatic_Drain-328"/>
      <sheetName val="Aromatic_Drain-318"/>
      <sheetName val="Aromatic_Drain_318"/>
      <sheetName val="A-11_Steel_Str_(2)8"/>
      <sheetName val="harga_8"/>
      <sheetName val="Cost_Paint-Pipe,_Support_Pipe&amp;8"/>
      <sheetName val="Reloc_&amp;_Living_Cost8"/>
      <sheetName val="Billing_Metrics-28"/>
      <sheetName val="007_-_indoturbine8"/>
      <sheetName val="0103_-_The_Japan_Steel_Works8"/>
      <sheetName val="0108_-_ICEM8"/>
      <sheetName val="0110_-_Dihen_Bersama8"/>
      <sheetName val="0111_-_The_Japan_Steel_Work8"/>
      <sheetName val="0116_-_Swarna_Baja8"/>
      <sheetName val="0119_-_Peter_Cremer8"/>
      <sheetName val="0121_-_Dihen_Bersama8"/>
      <sheetName val="0123_-_Universal_Eisen8"/>
      <sheetName val="0124_-_Japan_Steel_Works8"/>
      <sheetName val="0130_-_ICEM8"/>
      <sheetName val="0027_-_Barata8"/>
      <sheetName val="0088_-_Chart_Energy8"/>
      <sheetName val="0090_-_Pacifif_Prestress8"/>
      <sheetName val="0093_-_Igawara_Industrial8"/>
      <sheetName val="094_-_BENTELLER_FAR_EAST_cance8"/>
      <sheetName val="016_-_MAFI-TRENCH8"/>
      <sheetName val="PO_Status_-_r1_procurement8"/>
      <sheetName val="0109_-_Igawara_Industrial8"/>
      <sheetName val="HRG_BHN8"/>
      <sheetName val="Cost_Input_Sheet8"/>
      <sheetName val="H_Satuan8"/>
      <sheetName val="daftar_harga_satuan8"/>
      <sheetName val="MAIN_BQ8"/>
      <sheetName val="STR_-_2B8"/>
      <sheetName val="Hazardous_Fixture8"/>
      <sheetName val="Ind_MP_Sch_8"/>
      <sheetName val="Bill_No_6_Koord_&amp;_Attendance2"/>
      <sheetName val="Rekap_2"/>
      <sheetName val="UNIT_PRICE2"/>
      <sheetName val="API610_Process_Data8"/>
      <sheetName val="harga_bahan2"/>
      <sheetName val="JOB_SHEET2"/>
      <sheetName val="Daf_Biaya_sewa_alat8"/>
      <sheetName val="KAS_$2"/>
      <sheetName val="Irregular_Income2"/>
      <sheetName val="FE-1770_P12"/>
      <sheetName val="Rp_Banten2"/>
      <sheetName val="ID_MENADO2"/>
      <sheetName val="STOCK_AKHIR2"/>
      <sheetName val="GRAND_REKAP2"/>
      <sheetName val="Anls_teknis2"/>
      <sheetName val="G_L-Jan2"/>
      <sheetName val="Data_Cable2"/>
      <sheetName val="Tabel_Ohm_LV2"/>
      <sheetName val="Sch_12"/>
      <sheetName val="All_National2"/>
      <sheetName val="UPAH_JALAN1"/>
      <sheetName val="Cost_Estimate1"/>
      <sheetName val="DUTCH_CONE1"/>
      <sheetName val="harga_dasar1"/>
      <sheetName val="MIXED_EURO_IDR1"/>
      <sheetName val="Sheet139"/>
    </sheetNames>
    <sheetDataSet>
      <sheetData sheetId="0" refreshError="1"/>
      <sheetData sheetId="1">
        <row r="18">
          <cell r="L18">
            <v>7000</v>
          </cell>
        </row>
      </sheetData>
      <sheetData sheetId="2" refreshError="1">
        <row r="18">
          <cell r="L18">
            <v>7000</v>
          </cell>
        </row>
      </sheetData>
      <sheetData sheetId="3">
        <row r="18">
          <cell r="L18">
            <v>7000</v>
          </cell>
        </row>
      </sheetData>
      <sheetData sheetId="4"/>
      <sheetData sheetId="5"/>
      <sheetData sheetId="6"/>
      <sheetData sheetId="7"/>
      <sheetData sheetId="8"/>
      <sheetData sheetId="9"/>
      <sheetData sheetId="10"/>
      <sheetData sheetId="11"/>
      <sheetData sheetId="12">
        <row r="18">
          <cell r="L18">
            <v>7000</v>
          </cell>
        </row>
      </sheetData>
      <sheetData sheetId="13">
        <row r="18">
          <cell r="L18">
            <v>7000</v>
          </cell>
        </row>
      </sheetData>
      <sheetData sheetId="14">
        <row r="18">
          <cell r="L18">
            <v>7000</v>
          </cell>
        </row>
      </sheetData>
      <sheetData sheetId="15">
        <row r="18">
          <cell r="L18">
            <v>7000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refreshError="1"/>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sheetData sheetId="585"/>
      <sheetData sheetId="586" refreshError="1"/>
      <sheetData sheetId="587" refreshError="1"/>
      <sheetData sheetId="588"/>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_Steel-Strc"/>
      <sheetName val="SUM_Steel_Strc"/>
      <sheetName val="COST-SUM"/>
      <sheetName val="harga "/>
      <sheetName val="Personnel"/>
      <sheetName val="A-11 Steel Str (2)"/>
      <sheetName val="00 _ Earthwork EF_RL"/>
      <sheetName val="Harsat"/>
      <sheetName val="HRG BHN"/>
      <sheetName val="REKAP"/>
      <sheetName val="DAF_7"/>
      <sheetName val="DAF-7"/>
      <sheetName val="DATA"/>
      <sheetName val="Analisa"/>
      <sheetName val="SAT-BHN"/>
      <sheetName val="ALAT"/>
      <sheetName val="Rekap Direct Cost"/>
      <sheetName val="B - Norelec"/>
      <sheetName val="IPL_SCHEDULE"/>
      <sheetName val="合成単価作成表-BLDG"/>
      <sheetName val="JTLOAD"/>
      <sheetName val="Data Cable"/>
      <sheetName val="Cost-Steel_K2Retrofit-rev2"/>
      <sheetName val="DAF-1"/>
      <sheetName val="Hazardous Fixture"/>
      <sheetName val="Equipment"/>
      <sheetName val="PEMBESIAN BALOK INDUK!"/>
      <sheetName val="W-5"/>
      <sheetName val="har-sat"/>
      <sheetName val="Upah"/>
      <sheetName val="H.Satuan"/>
      <sheetName val="name"/>
      <sheetName val="Man_Power_Const"/>
      <sheetName val="B"/>
      <sheetName val="Prod"/>
      <sheetName val="WORK-VOL"/>
      <sheetName val="다이꾸"/>
      <sheetName val="MT-C"/>
      <sheetName val="41,9&amp;36,3"/>
      <sheetName val="harga_"/>
      <sheetName val="00___Earthwork_EF_RL"/>
      <sheetName val="Cover"/>
      <sheetName val="Dashboard"/>
      <sheetName val="PPC"/>
      <sheetName val="harga"/>
      <sheetName val="Bahan"/>
      <sheetName val="kode rekening"/>
      <sheetName val="SchC"/>
      <sheetName val="SchA"/>
      <sheetName val="Analysis"/>
      <sheetName val="SewAlat"/>
      <sheetName val="SchD"/>
      <sheetName val="SchB"/>
      <sheetName val="Cost Summary"/>
      <sheetName val="Daf-Har-Pening"/>
      <sheetName val="GRAND REKAP"/>
      <sheetName val="DAF_1"/>
      <sheetName val="112-885"/>
      <sheetName val="Daf.Harga-Upah"/>
      <sheetName val="Reloc &amp; Living Cost"/>
      <sheetName val="Sal"/>
      <sheetName val="SUBCONT"/>
      <sheetName val="Billing Metrics-2"/>
      <sheetName val="SPCVE"/>
      <sheetName val=" Harga Satuan"/>
      <sheetName val="Material"/>
      <sheetName val="TOEC"/>
      <sheetName val="struktur tdk dipakai"/>
      <sheetName val="COVERUSRP"/>
      <sheetName val="Sheet1"/>
      <sheetName val="A-11_Steel_Str_(2)"/>
      <sheetName val="Rekap_Direct_Cost"/>
      <sheetName val="B_-_Norelec"/>
      <sheetName val="KKP-II.2.2.1.2"/>
      <sheetName val="eq_data"/>
      <sheetName val="Mall"/>
      <sheetName val="BQ"/>
      <sheetName val="Harga satuan"/>
      <sheetName val="H_BHN"/>
      <sheetName val="Du_lieu"/>
      <sheetName val="form"/>
      <sheetName val="WO"/>
      <sheetName val="amp"/>
      <sheetName val="Report_WO_Detail"/>
      <sheetName val="Item Stock"/>
      <sheetName val="STR - 2B"/>
      <sheetName val="Ind.MP Sch."/>
      <sheetName val="Daftar Upah"/>
      <sheetName val="JAN 2001"/>
      <sheetName val="INDIR"/>
      <sheetName val="MAP"/>
      <sheetName val="Base Data"/>
      <sheetName val="Physical WBS"/>
      <sheetName val="DSUC"/>
      <sheetName val="N-INDF"/>
      <sheetName val="MPPA"/>
      <sheetName val="SONA"/>
      <sheetName val="PORTO"/>
      <sheetName val="N-AALI"/>
      <sheetName val="ANTM-N"/>
      <sheetName val="N-ASII"/>
      <sheetName val="BBCA"/>
      <sheetName val="N-BNII"/>
      <sheetName val="DVLAN"/>
      <sheetName val="N-EPMT"/>
      <sheetName val="ETWA"/>
      <sheetName val="N-GGRM"/>
      <sheetName val="HERO-N"/>
      <sheetName val="N-HMSP"/>
      <sheetName val="IDSR"/>
      <sheetName val="INAF-N"/>
      <sheetName val="N-ISAT"/>
      <sheetName val="KAEF"/>
      <sheetName val="N-LPPS"/>
      <sheetName val="N-MLIA"/>
      <sheetName val="MPPAN"/>
      <sheetName val="N-SMGR"/>
      <sheetName val="SULI"/>
      <sheetName val="N-TINS"/>
      <sheetName val="TLKM-J"/>
      <sheetName val="N-TLKM"/>
      <sheetName val="N-TMPI"/>
      <sheetName val="N-TSPC"/>
      <sheetName val="N-UNVR"/>
      <sheetName val="MEDCN"/>
      <sheetName val="cons workpapers"/>
      <sheetName val="Biaya Departemen"/>
      <sheetName val="AUTO"/>
      <sheetName val="BHIT"/>
      <sheetName val="HERO"/>
      <sheetName val="N-UNTR"/>
      <sheetName val="DEL "/>
      <sheetName val="7Liner"/>
      <sheetName val="Indeks"/>
      <sheetName val="Matr'l"/>
      <sheetName val="조도계산서 (도서)"/>
      <sheetName val="3-DIV4"/>
      <sheetName val="Proposal"/>
      <sheetName val="ST_BOP"/>
      <sheetName val="3.Procurement"/>
      <sheetName val="1.General Support"/>
      <sheetName val="NAMES"/>
      <sheetName val="INDONESIAN MASTER"/>
      <sheetName val="Std Upah"/>
      <sheetName val="hargaSatuan"/>
      <sheetName val="Rekap "/>
      <sheetName val="ANALISA GRS TENGAH"/>
      <sheetName val="rab"/>
      <sheetName val="Koef"/>
      <sheetName val="MP-P"/>
      <sheetName val="Page 3 Content"/>
      <sheetName val="Appendix 4"/>
      <sheetName val="NM"/>
      <sheetName val="TABLE NEC"/>
      <sheetName val="2. CON.  HEATER"/>
      <sheetName val="harga_1"/>
      <sheetName val="H_Satuan"/>
      <sheetName val="PEMBESIAN_BALOK_INDUK!"/>
      <sheetName val="00___Earthwork_EF_RL1"/>
      <sheetName val="HRG_BHN"/>
      <sheetName val="Cost_Summary"/>
      <sheetName val="STR_-_2B"/>
      <sheetName val="Ind_MP_Sch_"/>
      <sheetName val="Data_Cable"/>
      <sheetName val="Hazardous_Fixture"/>
      <sheetName val="Daftar_Upah"/>
      <sheetName val="Reloc_&amp;_Living_Cost"/>
      <sheetName val="Billing_Metrics-2"/>
      <sheetName val="JAN_2001"/>
      <sheetName val="Summary"/>
      <sheetName val="Rkp"/>
      <sheetName val="Labor"/>
      <sheetName val="Master"/>
      <sheetName val="Tanks (smpl)"/>
      <sheetName val="Tanks (Est)"/>
      <sheetName val="AC"/>
      <sheetName val="Page_3_Content"/>
      <sheetName val="Appendix_4"/>
      <sheetName val="Tanks_(smpl)"/>
      <sheetName val="Tanks_(Est)"/>
      <sheetName val="_Harga_Satuan"/>
      <sheetName val="kode_rekening"/>
      <sheetName val="TABLE_NEC"/>
      <sheetName val="SAP"/>
      <sheetName val="WL"/>
      <sheetName val="GENERAL"/>
      <sheetName val="Content"/>
      <sheetName val="PSI100FT"/>
      <sheetName val="DUTCH CONE"/>
      <sheetName val="Daf-Harga"/>
      <sheetName val="harga bahan"/>
      <sheetName val="W-NAD"/>
      <sheetName val="J-ASII "/>
      <sheetName val="CFIN"/>
      <sheetName val="J-HMSP"/>
      <sheetName val="4-10"/>
      <sheetName val="CRITERIA1"/>
      <sheetName val="Instructions"/>
      <sheetName val="WTB Parent"/>
      <sheetName val="% Prog"/>
      <sheetName val="DATA WP"/>
      <sheetName val="BOQ-Indonesia"/>
      <sheetName val="HB "/>
      <sheetName val="MasterSheet"/>
      <sheetName val="B-2.3.3"/>
      <sheetName val="Worksheet-03"/>
      <sheetName val="POKOK_DIR"/>
      <sheetName val="Table 1"/>
      <sheetName val="EE-PROP"/>
      <sheetName val="412"/>
      <sheetName val="SELISIHKURSSOURCE"/>
      <sheetName val="PEMAKAIAN PAKAN &amp; OBAT"/>
      <sheetName val="LIST"/>
      <sheetName val="tarjun"/>
      <sheetName val="citeureup"/>
      <sheetName val="T2_T5"/>
      <sheetName val="WHC"/>
      <sheetName val="GeneralInfo"/>
      <sheetName val="Check Sheet"/>
      <sheetName val="PLHO Report"/>
      <sheetName val="PLHOENG"/>
      <sheetName val="CBE-VSL"/>
      <sheetName val="DB_ET200(R. A)"/>
      <sheetName val="Trading Statement"/>
      <sheetName val="Lead Schedule"/>
      <sheetName val="db"/>
      <sheetName val="MC_Qty"/>
      <sheetName val="9"/>
      <sheetName val="2930"/>
      <sheetName val="2933"/>
      <sheetName val="2934"/>
      <sheetName val="ME"/>
      <sheetName val="DN"/>
      <sheetName val="WK"/>
      <sheetName val="CONS."/>
      <sheetName val="Notes"/>
      <sheetName val="TBM"/>
      <sheetName val="LAP MP 123"/>
      <sheetName val="PDMP"/>
      <sheetName val="PCE"/>
      <sheetName val="PRODUK"/>
      <sheetName val="TOOL-ME"/>
      <sheetName val="Constanta"/>
      <sheetName val="BOD"/>
      <sheetName val="B. MANPOWER "/>
      <sheetName val="DIRECT"/>
      <sheetName val="C. PPE"/>
      <sheetName val="D. TLS &amp; EQU"/>
      <sheetName val="E. M &amp; C"/>
      <sheetName val="F. MOB DEMOB "/>
      <sheetName val="F. SITE TRANSPORT &amp; ACCOMM"/>
      <sheetName val="H. OVERHEAD  HEAD OFFICE"/>
      <sheetName val="I. BOND"/>
      <sheetName val="J. COST OF MONEY"/>
      <sheetName val="Entry  HTM"/>
      <sheetName val="Entry Broker"/>
      <sheetName val="24v"/>
      <sheetName val="Code list"/>
      <sheetName val="thk table"/>
      <sheetName val="DetailCost_GO36related"/>
      <sheetName val="AKTIVA TETAP"/>
      <sheetName val="UshDeb00"/>
      <sheetName val="Coef"/>
      <sheetName val="DAFTAR HARGA"/>
      <sheetName val="DIV 5 6"/>
      <sheetName val="CIVIL"/>
      <sheetName val="Reference"/>
      <sheetName val="INDIRECT COST-PART l"/>
      <sheetName val="음료실행"/>
      <sheetName val="Daf.Biaya sewa alat"/>
      <sheetName val="Analisa Upah &amp; Bahan Plum"/>
      <sheetName val="A-11_Steel_Str_(2)1"/>
      <sheetName val="Rekap_Direct_Cost1"/>
      <sheetName val="B_-_Norelec1"/>
      <sheetName val="GRAND_REKAP"/>
      <sheetName val="Daf_Harga-Upah"/>
      <sheetName val="struktur_tdk_dipakai"/>
      <sheetName val="KKP-II_2_2_1_2"/>
      <sheetName val="Base_Data"/>
      <sheetName val="Rekap_"/>
      <sheetName val="Item_Stock"/>
      <sheetName val="DATA MENTAH"/>
    </sheetNames>
    <sheetDataSet>
      <sheetData sheetId="0" refreshError="1">
        <row r="6">
          <cell r="J6">
            <v>73530</v>
          </cell>
        </row>
      </sheetData>
      <sheetData sheetId="1">
        <row r="6">
          <cell r="J6">
            <v>73530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STR"/>
      <sheetName val="tool"/>
      <sheetName val="consum-str"/>
      <sheetName val="COST-SUM"/>
      <sheetName val="COSTSTR-WIW"/>
      <sheetName val="EQP-STR"/>
      <sheetName val="salary"/>
      <sheetName val="name"/>
      <sheetName val="SUM_Steel-Strc"/>
      <sheetName val="Personnel"/>
      <sheetName val="NAMES"/>
      <sheetName val="harga "/>
      <sheetName val="PEMBESIAN BALOK INDUK!"/>
      <sheetName val="DATA"/>
      <sheetName val="DAF_7"/>
      <sheetName val="Analisa"/>
      <sheetName val="H.Satuan"/>
      <sheetName val="DAF-7"/>
      <sheetName val="JTLOAD"/>
      <sheetName val="Data Cable"/>
      <sheetName val="HRG BHN"/>
      <sheetName val="cost-str"/>
      <sheetName val="DAF-1"/>
      <sheetName val="Hazardous Fixture"/>
      <sheetName val="合成単価作成表-BLDG"/>
      <sheetName val="harsat"/>
      <sheetName val="tool-str"/>
      <sheetName val="Sheet2"/>
      <sheetName val="DAF-2"/>
      <sheetName val="Reloc &amp; Living Cost"/>
      <sheetName val="Sal"/>
      <sheetName val="Upah"/>
      <sheetName val="Bahan"/>
      <sheetName val="har-sat"/>
      <sheetName val="A-11 Steel Str (2)"/>
      <sheetName val="ADIRA-N"/>
      <sheetName val="TLKM-J"/>
      <sheetName val="N-TLKM"/>
      <sheetName val="A LIS"/>
      <sheetName val="vessel weight"/>
      <sheetName val="SUM"/>
      <sheetName val="CTRs (HOURS) "/>
      <sheetName val="Reloc_&amp;_Living_Cost"/>
      <sheetName val="vessel_weight"/>
      <sheetName val="Cover"/>
      <sheetName val="S.UPAH"/>
      <sheetName val="DATA1"/>
      <sheetName val="Material"/>
      <sheetName val="Sheet1"/>
      <sheetName val="ANALISA SOFT"/>
      <sheetName val="SchC"/>
      <sheetName val="SchA"/>
      <sheetName val="Analysis"/>
      <sheetName val="SewAlat"/>
      <sheetName val="SchD"/>
      <sheetName val="表一甲"/>
      <sheetName val="A-12"/>
      <sheetName val="Job Data"/>
      <sheetName val="INDIR"/>
      <sheetName val=" Harga Satuan"/>
      <sheetName val="TOEC"/>
      <sheetName val="PEMBESIAN_BALOK_INDUK!"/>
      <sheetName val="H_Satuan"/>
      <sheetName val="WORK-VOL"/>
      <sheetName val="Break_down"/>
      <sheetName val="IPL_SCHEDULE"/>
      <sheetName val="Hargamat"/>
      <sheetName val="RFP009"/>
      <sheetName val="Direct Cost"/>
      <sheetName val="Insurance"/>
      <sheetName val="12CGOU"/>
      <sheetName val="Dashboard"/>
      <sheetName val="NM"/>
      <sheetName val="FINISHING"/>
      <sheetName val="Elektrikal"/>
      <sheetName val="BQ"/>
      <sheetName val="Pipe"/>
      <sheetName val="HARGA MATERIAL"/>
      <sheetName val="Analisa 2"/>
      <sheetName val="Penjumlahan"/>
      <sheetName val="1"/>
      <sheetName val="A"/>
      <sheetName val="IND LBR"/>
      <sheetName val="KH-Q1,Q2,01"/>
      <sheetName val="daffin"/>
      <sheetName val="fas"/>
      <sheetName val="typ 10_25"/>
      <sheetName val="ph26"/>
      <sheetName val="ph27"/>
      <sheetName val="kor_un"/>
      <sheetName val="kor"/>
      <sheetName val="GeneralInfo"/>
      <sheetName val="ganda"/>
      <sheetName val="Price List"/>
      <sheetName val="CondPol"/>
      <sheetName val="MixBed"/>
      <sheetName val="3.kurdin-Bag"/>
      <sheetName val="2.Gaji-Bag"/>
      <sheetName val="DSUC"/>
      <sheetName val="N-INDF"/>
      <sheetName val="MPPA"/>
      <sheetName val="SONA"/>
      <sheetName val="KAS $"/>
      <sheetName val="Matrik 2015"/>
      <sheetName val="3.d"/>
      <sheetName val="Prod"/>
      <sheetName val="Total"/>
      <sheetName val="Report"/>
      <sheetName val="SEX"/>
      <sheetName val="Main Report"/>
      <sheetName val="Tanks (smpl)"/>
      <sheetName val="Tanks (Est)"/>
      <sheetName val="bq-imp"/>
      <sheetName val="Labor"/>
      <sheetName val="Tabel Ohm LV"/>
      <sheetName val="MP-P"/>
      <sheetName val="inter"/>
      <sheetName val="Load"/>
      <sheetName val="Data_ST"/>
      <sheetName val="VV_Ped"/>
      <sheetName val="ST_BOP"/>
      <sheetName val="RAB_HREZ"/>
      <sheetName val="RAB"/>
      <sheetName val="HB"/>
      <sheetName val="SAT-BHN"/>
      <sheetName val="3A.Proc Material"/>
      <sheetName val="Scafold"/>
      <sheetName val="kode rekening"/>
      <sheetName val="Personil"/>
      <sheetName val="Std Upah"/>
      <sheetName val="hargaSatuan"/>
      <sheetName val="Daf-Har-Pening"/>
      <sheetName val="FORM BQ TL PRATU 4cct"/>
      <sheetName val="SAP DATA"/>
      <sheetName val="DL Rates"/>
      <sheetName val="BAHAN BANGUNAN 2 "/>
      <sheetName val="3-DIV2"/>
      <sheetName val="UPDATE 25 JANUARI 2007"/>
      <sheetName val="00 _ Earthwork EF_RL"/>
      <sheetName val="S_UPAH"/>
      <sheetName val="A_LIS"/>
      <sheetName val="harga_"/>
      <sheetName val="HRG_BHN"/>
      <sheetName val="ANALISA_SOFT"/>
      <sheetName val="A-11_Steel_Str_(2)"/>
      <sheetName val="Data_Cable"/>
      <sheetName val="Hazardous_Fixture"/>
      <sheetName val="Reloc_&amp;_Living_Cost1"/>
      <sheetName val="HARGA_MATERIAL"/>
      <sheetName val="Analisa_2"/>
      <sheetName val="IND_LBR"/>
      <sheetName val="typ_10_25"/>
      <sheetName val="Price_List"/>
      <sheetName val="vessel_weight1"/>
      <sheetName val="prelim"/>
      <sheetName val="AC"/>
      <sheetName val="MAP"/>
      <sheetName val="ANTM-N"/>
      <sheetName val="N-ASII"/>
      <sheetName val="AUTO"/>
      <sheetName val="BBCA"/>
      <sheetName val="CTRS"/>
      <sheetName val="N-EPMT"/>
      <sheetName val="N-GGRM"/>
      <sheetName val="J-HMSP"/>
      <sheetName val="N-HMSP"/>
      <sheetName val="IDSR"/>
      <sheetName val="INAF-N"/>
      <sheetName val="N-ISAT"/>
      <sheetName val="KAEF"/>
      <sheetName val="N-SMGR"/>
      <sheetName val="TRIM"/>
      <sheetName val="N-UNTR"/>
      <sheetName val="N-AALI"/>
      <sheetName val="MTDL"/>
      <sheetName val="SULI"/>
      <sheetName val="N-TINS"/>
      <sheetName val="N-TMPI"/>
      <sheetName val="N-TSPC"/>
      <sheetName val="N-UNVR"/>
      <sheetName val="Ind.MP Sch."/>
      <sheetName val="variable"/>
      <sheetName val="Master"/>
      <sheetName val="MT-C"/>
      <sheetName val="labor1"/>
      <sheetName val="steam table"/>
      <sheetName val="Main_Report"/>
      <sheetName val="Tanks_(smpl)"/>
      <sheetName val="Tanks_(Est)"/>
      <sheetName val="_Harga_Satuan"/>
      <sheetName val="CTRs_(HOURS)_"/>
      <sheetName val="615E101AB(CASE85F)"/>
      <sheetName val="Rekap Direct Cost"/>
      <sheetName val="Cost_BD_Steel"/>
      <sheetName val="Rebar Info"/>
      <sheetName val="Content"/>
      <sheetName val="Design"/>
      <sheetName val="Att.I Eq data"/>
      <sheetName val="Att.K Ped"/>
      <sheetName val="App5 - Pile Combined"/>
      <sheetName val="TABLE NEC"/>
      <sheetName val="DUTCH CONE"/>
      <sheetName val="LOADDAT"/>
      <sheetName val="LP-03"/>
      <sheetName val="% Prog"/>
      <sheetName val="Price"/>
      <sheetName val="자바라1"/>
      <sheetName val="#REF"/>
      <sheetName val="해외 연수비용 계산-삭제"/>
      <sheetName val="해외 기술훈련비 (합계)"/>
      <sheetName val="PARAMETRES"/>
      <sheetName val="LOOKUP"/>
      <sheetName val="Biaya Departemen"/>
      <sheetName val="ledger02"/>
      <sheetName val="Audit vs JLR"/>
      <sheetName val="Table 1"/>
      <sheetName val="CFWork"/>
      <sheetName val="CRITERIA1"/>
      <sheetName val="412"/>
      <sheetName val="SELISIHKURSSOURCE"/>
      <sheetName val="Group C of A"/>
      <sheetName val="Macro"/>
      <sheetName val="Table"/>
      <sheetName val="Source"/>
      <sheetName val="List"/>
      <sheetName val="rekap"/>
      <sheetName val="daner"/>
      <sheetName val="LK-1"/>
      <sheetName val="RUPS"/>
      <sheetName val="Biaya2"/>
      <sheetName val="ledo"/>
      <sheetName val="Job_Data"/>
      <sheetName val="List of employees"/>
      <sheetName val="CONS."/>
      <sheetName val="C"/>
      <sheetName val="41,9&amp;36,3"/>
      <sheetName val="バルブ材質選定データ"/>
      <sheetName val="General Data"/>
      <sheetName val="Basic Price"/>
      <sheetName val="9"/>
      <sheetName val="perGas"/>
      <sheetName val="qall of cooler"/>
      <sheetName val="V-1-1002bid"/>
      <sheetName val="UNIT RATE"/>
      <sheetName val="MARK-UP_CALC"/>
      <sheetName val="analisa (2)"/>
      <sheetName val="Holiday"/>
      <sheetName val="AKTIVA TETAP"/>
      <sheetName val="Peralatan"/>
      <sheetName val="Detail by Cat"/>
      <sheetName val="Detail"/>
      <sheetName val="공문"/>
      <sheetName val="인사자료총집계"/>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 val="PEMBESIAN_BALOK_INDUK!1"/>
      <sheetName val="H_Satuan1"/>
      <sheetName val="kode_rekening"/>
      <sheetName val="Rekap_Direct_Cost"/>
      <sheetName val="Rebar_Info"/>
      <sheetName val="Att_I_Eq_data"/>
      <sheetName val="Att_K_Ped"/>
      <sheetName val="App5_-_Pile_Combined"/>
      <sheetName val="steam_table"/>
      <sheetName val="Direct_Cost"/>
      <sheetName val="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8">
          <cell r="B8">
            <v>559.36882154882153</v>
          </cell>
        </row>
        <row r="11">
          <cell r="B11">
            <v>28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lan"/>
      <sheetName val="Grafik "/>
      <sheetName val="Sum"/>
      <sheetName val="Detail"/>
      <sheetName val="Post"/>
      <sheetName val="Rincian"/>
      <sheetName val="kode rekening"/>
      <sheetName val="Sorted"/>
      <sheetName val="Bank"/>
      <sheetName val="Sheet1"/>
      <sheetName val="Sheet1 (2)"/>
      <sheetName val="Rincian versi FNC"/>
      <sheetName val="Grafik  (2)"/>
      <sheetName val="Contoh  (3)"/>
      <sheetName val="name"/>
      <sheetName val="SUM_Steel-Strc"/>
      <sheetName val="A-11 Steel Str (2)"/>
      <sheetName val="B - Norelec"/>
      <sheetName val="NAMES"/>
      <sheetName val="Summary of BQ Material"/>
      <sheetName val="MH Unit Rates"/>
      <sheetName val="dghn"/>
      <sheetName val="COST-SUM"/>
      <sheetName val="Analisa"/>
      <sheetName val="divII"/>
      <sheetName val="SchC"/>
      <sheetName val="SchA"/>
      <sheetName val="Analysis"/>
      <sheetName val="SewAlat"/>
      <sheetName val="SchD"/>
      <sheetName val=" Harga Satuan"/>
      <sheetName val="Mall"/>
      <sheetName val="harga "/>
      <sheetName val="Eng_Hrs (HO)"/>
      <sheetName val="General Data"/>
      <sheetName val="공통부대비"/>
      <sheetName val="JTLOAD"/>
      <sheetName val="Labor"/>
      <sheetName val="HRG BHN"/>
      <sheetName val="Material"/>
      <sheetName val="PaintBreak"/>
      <sheetName val="INSSUBCON"/>
      <sheetName val="TEKNIS"/>
      <sheetName val="DATA"/>
      <sheetName val="Personnel"/>
    </sheetNames>
    <sheetDataSet>
      <sheetData sheetId="0" refreshError="1"/>
      <sheetData sheetId="1" refreshError="1"/>
      <sheetData sheetId="2" refreshError="1"/>
      <sheetData sheetId="3" refreshError="1"/>
      <sheetData sheetId="4" refreshError="1"/>
      <sheetData sheetId="5" refreshError="1"/>
      <sheetData sheetId="6" refreshError="1">
        <row r="5">
          <cell r="B5">
            <v>100</v>
          </cell>
          <cell r="C5" t="str">
            <v>AKTIVA LANCAR</v>
          </cell>
        </row>
        <row r="6">
          <cell r="B6">
            <v>101.4</v>
          </cell>
          <cell r="C6" t="str">
            <v>Kas di Tangan Sisi Nubi</v>
          </cell>
        </row>
        <row r="7">
          <cell r="B7">
            <v>102</v>
          </cell>
          <cell r="C7" t="str">
            <v>Kas Di Bank</v>
          </cell>
        </row>
        <row r="8">
          <cell r="B8">
            <v>102.5</v>
          </cell>
          <cell r="C8" t="str">
            <v>Kas Di Bank Proyek</v>
          </cell>
        </row>
        <row r="9">
          <cell r="B9">
            <v>102.52</v>
          </cell>
          <cell r="C9" t="str">
            <v>Bank Mandiri a/n R. Yeni Triwibowo</v>
          </cell>
        </row>
        <row r="10">
          <cell r="B10">
            <v>104</v>
          </cell>
          <cell r="C10" t="str">
            <v>Piutang</v>
          </cell>
        </row>
        <row r="11">
          <cell r="B11">
            <v>104.2</v>
          </cell>
          <cell r="C11" t="str">
            <v>Piutang Karyawan</v>
          </cell>
        </row>
        <row r="12">
          <cell r="B12">
            <v>203</v>
          </cell>
          <cell r="C12" t="str">
            <v>Hutang Pihak ke-3</v>
          </cell>
        </row>
        <row r="13">
          <cell r="B13">
            <v>203.2</v>
          </cell>
          <cell r="C13" t="str">
            <v>Hutang Pihak ke-3 tahun berjalan</v>
          </cell>
        </row>
        <row r="14">
          <cell r="B14">
            <v>205</v>
          </cell>
          <cell r="C14" t="str">
            <v>Hutang Bunga</v>
          </cell>
        </row>
        <row r="15">
          <cell r="B15">
            <v>205.2</v>
          </cell>
          <cell r="C15" t="str">
            <v>Hutang Bunga Pinjaman</v>
          </cell>
        </row>
        <row r="16">
          <cell r="B16">
            <v>206</v>
          </cell>
          <cell r="C16" t="str">
            <v>Hutang Lain-Lain</v>
          </cell>
        </row>
        <row r="17">
          <cell r="B17">
            <v>400</v>
          </cell>
          <cell r="C17" t="str">
            <v>HARGA POKOK</v>
          </cell>
        </row>
        <row r="18">
          <cell r="B18">
            <v>402</v>
          </cell>
          <cell r="C18" t="str">
            <v>Beban Jasa Konstruksi</v>
          </cell>
        </row>
        <row r="19">
          <cell r="B19" t="str">
            <v>402.3</v>
          </cell>
          <cell r="C19" t="str">
            <v>DIRECT COST</v>
          </cell>
        </row>
        <row r="20">
          <cell r="B20">
            <v>402.31</v>
          </cell>
          <cell r="C20" t="str">
            <v xml:space="preserve"> Direct Material</v>
          </cell>
        </row>
        <row r="21">
          <cell r="B21">
            <v>402.31099999999998</v>
          </cell>
          <cell r="C21" t="str">
            <v xml:space="preserve"> Direct Material Electrical</v>
          </cell>
        </row>
        <row r="22">
          <cell r="B22" t="str">
            <v>402.311.1</v>
          </cell>
          <cell r="C22" t="str">
            <v>Steel Material Support</v>
          </cell>
        </row>
        <row r="23">
          <cell r="B23" t="str">
            <v>402.311.2</v>
          </cell>
          <cell r="C23" t="str">
            <v>Wiring Accessiries Material</v>
          </cell>
        </row>
        <row r="24">
          <cell r="B24" t="str">
            <v>402.311.3</v>
          </cell>
          <cell r="C24" t="str">
            <v>Bolt &amp; But, U-Bolt, Hang Rods, Clams, Etc</v>
          </cell>
        </row>
        <row r="25">
          <cell r="B25" t="str">
            <v>402.311.4</v>
          </cell>
          <cell r="C25" t="str">
            <v>EMT Conduit &amp; Fitting</v>
          </cell>
        </row>
        <row r="26">
          <cell r="B26" t="str">
            <v>402.311.5</v>
          </cell>
          <cell r="C26" t="str">
            <v>Miscellaneous Bulk Materials</v>
          </cell>
        </row>
        <row r="27">
          <cell r="B27">
            <v>402.31200000000001</v>
          </cell>
          <cell r="C27" t="str">
            <v xml:space="preserve"> Direct Material Instrument</v>
          </cell>
        </row>
        <row r="28">
          <cell r="B28" t="str">
            <v>402.312.1</v>
          </cell>
          <cell r="C28" t="str">
            <v>Steel Material Support</v>
          </cell>
        </row>
        <row r="29">
          <cell r="B29" t="str">
            <v>402.312.2</v>
          </cell>
          <cell r="C29" t="str">
            <v>Instrument Stanchion</v>
          </cell>
        </row>
        <row r="30">
          <cell r="B30" t="str">
            <v>402.312.3</v>
          </cell>
          <cell r="C30" t="str">
            <v>Wiring Accessiries Material</v>
          </cell>
        </row>
        <row r="31">
          <cell r="B31" t="str">
            <v>402.312.4</v>
          </cell>
          <cell r="C31" t="str">
            <v>Bolt &amp; But, U-Bolt, Hang Rods, Clams, Etc</v>
          </cell>
        </row>
        <row r="32">
          <cell r="B32" t="str">
            <v>402.312.5</v>
          </cell>
          <cell r="C32" t="str">
            <v>Sand Back Filling</v>
          </cell>
        </row>
        <row r="33">
          <cell r="B33">
            <v>402.32</v>
          </cell>
          <cell r="C33" t="str">
            <v xml:space="preserve"> Direct Labor</v>
          </cell>
        </row>
        <row r="34">
          <cell r="B34">
            <v>402.32100000000003</v>
          </cell>
          <cell r="C34" t="str">
            <v xml:space="preserve"> Direct Labor Electrical</v>
          </cell>
        </row>
        <row r="35">
          <cell r="B35" t="str">
            <v>402.321.1</v>
          </cell>
          <cell r="C35" t="str">
            <v>Elect. Foreman</v>
          </cell>
        </row>
        <row r="36">
          <cell r="B36" t="str">
            <v>402.321.2</v>
          </cell>
          <cell r="C36" t="str">
            <v>Elect. Plate Welder</v>
          </cell>
        </row>
        <row r="37">
          <cell r="B37" t="str">
            <v>402.321.3</v>
          </cell>
          <cell r="C37" t="str">
            <v>Electrician</v>
          </cell>
        </row>
        <row r="38">
          <cell r="B38" t="str">
            <v>402.321.4</v>
          </cell>
          <cell r="C38" t="str">
            <v>Electric Helper</v>
          </cell>
        </row>
        <row r="39">
          <cell r="B39" t="str">
            <v>402.321.5</v>
          </cell>
          <cell r="C39" t="str">
            <v>Elect. Unskilled Labor</v>
          </cell>
        </row>
        <row r="40">
          <cell r="B40" t="str">
            <v>402.321.6</v>
          </cell>
          <cell r="C40" t="str">
            <v>Termination Specialist</v>
          </cell>
        </row>
        <row r="41">
          <cell r="B41" t="str">
            <v>402.321.7</v>
          </cell>
          <cell r="C41" t="str">
            <v>Asst. Termination Specialist</v>
          </cell>
        </row>
        <row r="42">
          <cell r="B42">
            <v>402.322</v>
          </cell>
          <cell r="C42" t="str">
            <v xml:space="preserve"> Direct Labor Instrument</v>
          </cell>
        </row>
        <row r="43">
          <cell r="B43" t="str">
            <v>402.322.1</v>
          </cell>
          <cell r="C43" t="str">
            <v>Instr. Foreman</v>
          </cell>
        </row>
        <row r="44">
          <cell r="B44" t="str">
            <v>402.322.2</v>
          </cell>
          <cell r="C44" t="str">
            <v>Instr. Plate Welder</v>
          </cell>
        </row>
        <row r="45">
          <cell r="B45" t="str">
            <v>402.322.3</v>
          </cell>
          <cell r="C45" t="str">
            <v>Instrument Technician</v>
          </cell>
        </row>
        <row r="46">
          <cell r="B46" t="str">
            <v>402.322.4</v>
          </cell>
          <cell r="C46" t="str">
            <v>Instrument Helper</v>
          </cell>
        </row>
        <row r="47">
          <cell r="B47" t="str">
            <v>402.322.5</v>
          </cell>
          <cell r="C47" t="str">
            <v>Instr. Unskilled Labor</v>
          </cell>
        </row>
        <row r="48">
          <cell r="B48" t="str">
            <v>402.322.6</v>
          </cell>
          <cell r="C48" t="str">
            <v>Calibrator</v>
          </cell>
        </row>
        <row r="49">
          <cell r="B49" t="str">
            <v>402.322.7</v>
          </cell>
          <cell r="C49" t="str">
            <v>Asst. Calibrator</v>
          </cell>
        </row>
        <row r="50">
          <cell r="B50">
            <v>402.33</v>
          </cell>
          <cell r="C50" t="str">
            <v xml:space="preserve"> Transport of Material /Equipment</v>
          </cell>
        </row>
        <row r="51">
          <cell r="B51">
            <v>402.33100000000002</v>
          </cell>
          <cell r="C51" t="str">
            <v>For Imported Material</v>
          </cell>
        </row>
        <row r="52">
          <cell r="B52">
            <v>402.33199999999999</v>
          </cell>
          <cell r="C52" t="str">
            <v>For Local Material</v>
          </cell>
        </row>
        <row r="53">
          <cell r="B53" t="str">
            <v>402.332.1</v>
          </cell>
          <cell r="C53" t="str">
            <v>Transport from JKT - Site (Air Flight)</v>
          </cell>
        </row>
        <row r="54">
          <cell r="B54" t="str">
            <v>402.332.2</v>
          </cell>
          <cell r="C54" t="str">
            <v>Transport City to Site</v>
          </cell>
        </row>
        <row r="55">
          <cell r="B55" t="str">
            <v>402.332.3</v>
          </cell>
          <cell r="C55" t="str">
            <v>Transport from JKT - Site (Shipping)</v>
          </cell>
        </row>
        <row r="56">
          <cell r="B56">
            <v>402.33300000000003</v>
          </cell>
          <cell r="C56" t="str">
            <v>Insurance for Above</v>
          </cell>
        </row>
        <row r="57">
          <cell r="B57" t="str">
            <v>402.333.1</v>
          </cell>
          <cell r="C57" t="str">
            <v>For Electrical Material</v>
          </cell>
        </row>
        <row r="58">
          <cell r="B58" t="str">
            <v>402.333.2</v>
          </cell>
          <cell r="C58" t="str">
            <v>For Instrument Material</v>
          </cell>
        </row>
        <row r="59">
          <cell r="B59">
            <v>402.334</v>
          </cell>
          <cell r="C59" t="str">
            <v xml:space="preserve"> Biaya Kirim Doc via Titipan kilat ( Pos,DHL.Tiki dll)</v>
          </cell>
        </row>
        <row r="60">
          <cell r="B60">
            <v>402.34</v>
          </cell>
          <cell r="C60" t="str">
            <v xml:space="preserve"> Field Indirect Cost</v>
          </cell>
        </row>
        <row r="61">
          <cell r="B61">
            <v>402.34100000000001</v>
          </cell>
          <cell r="C61" t="str">
            <v>Home Office  Cost</v>
          </cell>
        </row>
        <row r="62">
          <cell r="B62" t="str">
            <v>402.341.1</v>
          </cell>
          <cell r="C62" t="str">
            <v>Telephone and Fax</v>
          </cell>
        </row>
        <row r="63">
          <cell r="B63" t="str">
            <v>402.341.2</v>
          </cell>
          <cell r="C63" t="str">
            <v xml:space="preserve">Fhoto Copy </v>
          </cell>
        </row>
        <row r="64">
          <cell r="B64" t="str">
            <v>402.341.3</v>
          </cell>
          <cell r="C64" t="str">
            <v xml:space="preserve">Office Supply </v>
          </cell>
        </row>
        <row r="65">
          <cell r="B65" t="str">
            <v>402.341.4</v>
          </cell>
          <cell r="C65" t="str">
            <v>Computer Charge</v>
          </cell>
        </row>
        <row r="66">
          <cell r="B66" t="str">
            <v>402.341.5</v>
          </cell>
          <cell r="C66" t="str">
            <v>Transportation Local</v>
          </cell>
        </row>
        <row r="67">
          <cell r="B67">
            <v>402.34199999999998</v>
          </cell>
          <cell r="C67" t="str">
            <v>Sallaries Wages and Allowance</v>
          </cell>
        </row>
        <row r="68">
          <cell r="B68" t="str">
            <v>402.342.1</v>
          </cell>
          <cell r="C68" t="str">
            <v>Supervising Staff</v>
          </cell>
        </row>
        <row r="69">
          <cell r="B69" t="str">
            <v>402.342.11</v>
          </cell>
          <cell r="C69" t="str">
            <v>Project Manager</v>
          </cell>
        </row>
        <row r="70">
          <cell r="B70" t="str">
            <v>402.342.110</v>
          </cell>
          <cell r="C70" t="str">
            <v>Calibrator Leader</v>
          </cell>
        </row>
        <row r="71">
          <cell r="B71" t="str">
            <v>402.342.111</v>
          </cell>
          <cell r="C71" t="str">
            <v>Safety Supervisor</v>
          </cell>
        </row>
        <row r="72">
          <cell r="B72" t="str">
            <v>402.342.112</v>
          </cell>
          <cell r="C72" t="str">
            <v>Material Supervisor</v>
          </cell>
        </row>
        <row r="73">
          <cell r="B73" t="str">
            <v>402.342.113</v>
          </cell>
          <cell r="C73" t="str">
            <v>Construction Control</v>
          </cell>
        </row>
        <row r="74">
          <cell r="B74" t="str">
            <v>402.342.114</v>
          </cell>
          <cell r="C74" t="str">
            <v>E/I Checker</v>
          </cell>
        </row>
        <row r="75">
          <cell r="B75" t="str">
            <v>402.342.115</v>
          </cell>
          <cell r="C75" t="str">
            <v>Training Poltek</v>
          </cell>
        </row>
        <row r="76">
          <cell r="B76" t="str">
            <v>402.342.12</v>
          </cell>
          <cell r="C76" t="str">
            <v>Site Manager</v>
          </cell>
        </row>
        <row r="77">
          <cell r="B77" t="str">
            <v>402.342.13</v>
          </cell>
          <cell r="C77" t="str">
            <v>Construction Manager</v>
          </cell>
        </row>
        <row r="78">
          <cell r="B78" t="str">
            <v>402.342.14</v>
          </cell>
          <cell r="C78" t="str">
            <v>Superintendent Electrical</v>
          </cell>
        </row>
        <row r="79">
          <cell r="B79" t="str">
            <v>402.342.15</v>
          </cell>
          <cell r="C79" t="str">
            <v>Superintendent Instrument</v>
          </cell>
        </row>
        <row r="80">
          <cell r="B80" t="str">
            <v>402.342.16</v>
          </cell>
          <cell r="C80" t="str">
            <v>Administration Coordinator</v>
          </cell>
        </row>
        <row r="81">
          <cell r="B81" t="str">
            <v>402.342.17</v>
          </cell>
          <cell r="C81" t="str">
            <v>Quality Control</v>
          </cell>
        </row>
        <row r="82">
          <cell r="B82" t="str">
            <v>402.342.18</v>
          </cell>
          <cell r="C82" t="str">
            <v>Supervisor Electrical</v>
          </cell>
        </row>
        <row r="83">
          <cell r="B83" t="str">
            <v>402.342.19</v>
          </cell>
          <cell r="C83" t="str">
            <v>Supervisor Instrument</v>
          </cell>
        </row>
        <row r="84">
          <cell r="B84" t="str">
            <v>402.342.2</v>
          </cell>
          <cell r="C84" t="str">
            <v>Indirect Workers</v>
          </cell>
        </row>
        <row r="85">
          <cell r="B85" t="str">
            <v>402.342.21</v>
          </cell>
          <cell r="C85" t="str">
            <v>Safetyman</v>
          </cell>
        </row>
        <row r="86">
          <cell r="B86" t="str">
            <v>402.342.210</v>
          </cell>
          <cell r="C86" t="str">
            <v>Secretary</v>
          </cell>
        </row>
        <row r="87">
          <cell r="B87" t="str">
            <v>402.342.22</v>
          </cell>
          <cell r="C87" t="str">
            <v>Warehousemen / Tool Keeper</v>
          </cell>
        </row>
        <row r="88">
          <cell r="B88" t="str">
            <v>402.342.23</v>
          </cell>
          <cell r="C88" t="str">
            <v>Chasier</v>
          </cell>
        </row>
        <row r="89">
          <cell r="B89" t="str">
            <v>402.342.24</v>
          </cell>
          <cell r="C89" t="str">
            <v>Clerk/Typist/Time Keeper</v>
          </cell>
        </row>
        <row r="90">
          <cell r="B90" t="str">
            <v>402.342.25</v>
          </cell>
          <cell r="C90" t="str">
            <v>Janitor</v>
          </cell>
        </row>
        <row r="91">
          <cell r="B91" t="str">
            <v>402.342.26</v>
          </cell>
          <cell r="C91" t="str">
            <v>Camp Boy</v>
          </cell>
        </row>
        <row r="92">
          <cell r="B92" t="str">
            <v>402.342.27</v>
          </cell>
          <cell r="C92" t="str">
            <v>Security</v>
          </cell>
        </row>
        <row r="93">
          <cell r="B93" t="str">
            <v>402.342.28</v>
          </cell>
          <cell r="C93" t="str">
            <v>Loundry</v>
          </cell>
        </row>
        <row r="94">
          <cell r="B94" t="str">
            <v>402.342.29</v>
          </cell>
          <cell r="C94" t="str">
            <v>Driver/Operator</v>
          </cell>
        </row>
        <row r="95">
          <cell r="B95" t="str">
            <v>402.342.3</v>
          </cell>
          <cell r="C95" t="str">
            <v>Insentive &amp; Others Allowance</v>
          </cell>
        </row>
        <row r="96">
          <cell r="B96">
            <v>402.34300000000002</v>
          </cell>
          <cell r="C96" t="str">
            <v>Temporary Facilities</v>
          </cell>
        </row>
        <row r="97">
          <cell r="B97" t="str">
            <v>402.343.1</v>
          </cell>
          <cell r="C97" t="str">
            <v>Construction Temporary Facilities at Job Site</v>
          </cell>
        </row>
        <row r="98">
          <cell r="B98" t="str">
            <v>402.343.11</v>
          </cell>
          <cell r="C98" t="str">
            <v>Work Shop, Temporary Facility</v>
          </cell>
        </row>
        <row r="99">
          <cell r="B99" t="str">
            <v>402.343.111</v>
          </cell>
          <cell r="C99" t="str">
            <v xml:space="preserve">Building </v>
          </cell>
        </row>
        <row r="100">
          <cell r="B100" t="str">
            <v>402.343.112</v>
          </cell>
          <cell r="C100" t="str">
            <v xml:space="preserve">Desk </v>
          </cell>
        </row>
        <row r="101">
          <cell r="B101" t="str">
            <v>402.343.113</v>
          </cell>
          <cell r="C101" t="str">
            <v>Cabinet</v>
          </cell>
        </row>
        <row r="102">
          <cell r="B102" t="str">
            <v>402.343.114</v>
          </cell>
          <cell r="C102" t="str">
            <v>Selving (Workshop)</v>
          </cell>
        </row>
        <row r="103">
          <cell r="B103" t="str">
            <v>402.343.115</v>
          </cell>
          <cell r="C103" t="str">
            <v>Meeting Chair (Workshop)</v>
          </cell>
        </row>
        <row r="104">
          <cell r="B104" t="str">
            <v>402.343.116</v>
          </cell>
          <cell r="C104" t="str">
            <v>Container</v>
          </cell>
        </row>
        <row r="105">
          <cell r="B105" t="str">
            <v>402.343.12</v>
          </cell>
          <cell r="C105" t="str">
            <v>Site Office, Temporary Facility</v>
          </cell>
        </row>
        <row r="106">
          <cell r="B106" t="str">
            <v>402.343.121</v>
          </cell>
          <cell r="C106" t="str">
            <v>Building Repair (Site Office)</v>
          </cell>
        </row>
        <row r="107">
          <cell r="B107" t="str">
            <v>402.343.121.0</v>
          </cell>
          <cell r="C107" t="str">
            <v>Selving (Site Office)</v>
          </cell>
        </row>
        <row r="108">
          <cell r="B108" t="str">
            <v>402.343.121.1</v>
          </cell>
          <cell r="C108" t="str">
            <v>Manager Chair (Site Office)</v>
          </cell>
        </row>
        <row r="109">
          <cell r="B109" t="str">
            <v>402.343.121.2</v>
          </cell>
          <cell r="C109" t="str">
            <v>Meeting Chair (Site Office)</v>
          </cell>
        </row>
        <row r="110">
          <cell r="B110" t="str">
            <v>402.343.121.3</v>
          </cell>
          <cell r="C110" t="str">
            <v>Others (Gula, Kopi, dll)</v>
          </cell>
        </row>
        <row r="111">
          <cell r="B111" t="str">
            <v>402.343.122</v>
          </cell>
          <cell r="C111" t="str">
            <v>Air Conditioner (Site Office)</v>
          </cell>
        </row>
        <row r="112">
          <cell r="B112" t="str">
            <v>402.343.123</v>
          </cell>
          <cell r="C112" t="str">
            <v>Refreegration (Site Office)</v>
          </cell>
        </row>
        <row r="113">
          <cell r="B113" t="str">
            <v>402.343.124</v>
          </cell>
          <cell r="C113" t="str">
            <v>Type Writer</v>
          </cell>
        </row>
        <row r="114">
          <cell r="B114" t="str">
            <v>402.343.125</v>
          </cell>
          <cell r="C114" t="str">
            <v>Computer</v>
          </cell>
        </row>
        <row r="115">
          <cell r="B115" t="str">
            <v>402.343.126</v>
          </cell>
          <cell r="C115" t="str">
            <v>Printer</v>
          </cell>
        </row>
        <row r="116">
          <cell r="B116" t="str">
            <v>402.343.127</v>
          </cell>
          <cell r="C116" t="str">
            <v xml:space="preserve">Desk </v>
          </cell>
        </row>
        <row r="117">
          <cell r="B117" t="str">
            <v>402.343.128</v>
          </cell>
          <cell r="C117" t="str">
            <v>Meeting Table (Site Office)</v>
          </cell>
        </row>
        <row r="118">
          <cell r="B118" t="str">
            <v>402.343.129</v>
          </cell>
          <cell r="C118" t="str">
            <v>Cabinet (Site Office)</v>
          </cell>
        </row>
        <row r="119">
          <cell r="B119" t="str">
            <v>402.343.13</v>
          </cell>
          <cell r="C119" t="str">
            <v>Warehouse, Temporary Facility</v>
          </cell>
        </row>
        <row r="120">
          <cell r="B120" t="str">
            <v>402.343.131</v>
          </cell>
          <cell r="C120" t="str">
            <v>Building Repair (Warehouse)</v>
          </cell>
        </row>
        <row r="121">
          <cell r="B121" t="str">
            <v>402.343.132</v>
          </cell>
          <cell r="C121" t="str">
            <v>Air Conditioner (Warehouse)</v>
          </cell>
        </row>
        <row r="122">
          <cell r="B122" t="str">
            <v>402.343.133</v>
          </cell>
          <cell r="C122" t="str">
            <v>Desk (Warehouse)</v>
          </cell>
        </row>
        <row r="123">
          <cell r="B123" t="str">
            <v>402.343.134</v>
          </cell>
          <cell r="C123" t="str">
            <v>Meeting Table (Warehouse)</v>
          </cell>
        </row>
        <row r="124">
          <cell r="B124" t="str">
            <v>402.343.135</v>
          </cell>
          <cell r="C124" t="str">
            <v>Cabinet (Warehouse)</v>
          </cell>
        </row>
        <row r="125">
          <cell r="B125" t="str">
            <v>402.343.136</v>
          </cell>
          <cell r="C125" t="str">
            <v>Selving (Warehouse)</v>
          </cell>
        </row>
        <row r="126">
          <cell r="B126" t="str">
            <v>402.343.137</v>
          </cell>
          <cell r="C126" t="str">
            <v>Manager Chair (Warehouse)</v>
          </cell>
        </row>
        <row r="127">
          <cell r="B127" t="str">
            <v>402.343.2</v>
          </cell>
          <cell r="C127" t="str">
            <v>Camp or Housing &amp; Catering</v>
          </cell>
        </row>
        <row r="128">
          <cell r="B128" t="str">
            <v>402.343.21</v>
          </cell>
          <cell r="C128" t="str">
            <v xml:space="preserve">Camp or Housing </v>
          </cell>
        </row>
        <row r="129">
          <cell r="B129" t="str">
            <v>402.343.211</v>
          </cell>
          <cell r="C129" t="str">
            <v>Camp Rental</v>
          </cell>
        </row>
        <row r="130">
          <cell r="B130" t="str">
            <v>402.343.212</v>
          </cell>
          <cell r="C130" t="str">
            <v>Housing Rental</v>
          </cell>
        </row>
        <row r="131">
          <cell r="B131" t="str">
            <v>402.343.213</v>
          </cell>
          <cell r="C131" t="str">
            <v>Camp or Housing Maintenance</v>
          </cell>
        </row>
        <row r="132">
          <cell r="B132" t="str">
            <v>402.343.214</v>
          </cell>
          <cell r="C132" t="str">
            <v>Kitchen Equipment</v>
          </cell>
        </row>
        <row r="133">
          <cell r="B133" t="str">
            <v>402.343.215</v>
          </cell>
          <cell r="C133" t="str">
            <v>Bad Room Equipment</v>
          </cell>
        </row>
        <row r="134">
          <cell r="B134" t="str">
            <v>402.343.216</v>
          </cell>
          <cell r="C134" t="str">
            <v>TV/VCD</v>
          </cell>
        </row>
        <row r="135">
          <cell r="B135" t="str">
            <v>402.343.217</v>
          </cell>
          <cell r="C135" t="str">
            <v>Drinking</v>
          </cell>
        </row>
        <row r="136">
          <cell r="B136" t="str">
            <v>402.343.218</v>
          </cell>
          <cell r="C136" t="str">
            <v>Furniture</v>
          </cell>
        </row>
        <row r="137">
          <cell r="B137" t="str">
            <v>402.343.219</v>
          </cell>
          <cell r="C137" t="str">
            <v>Consumable Camp</v>
          </cell>
        </row>
        <row r="138">
          <cell r="B138" t="str">
            <v>402.343.22</v>
          </cell>
          <cell r="C138" t="str">
            <v>Catering</v>
          </cell>
        </row>
        <row r="139">
          <cell r="B139" t="str">
            <v>402.343.221</v>
          </cell>
          <cell r="C139" t="str">
            <v>Singapore Staff</v>
          </cell>
        </row>
        <row r="140">
          <cell r="B140" t="str">
            <v>402.343.222</v>
          </cell>
          <cell r="C140" t="str">
            <v>Management</v>
          </cell>
        </row>
        <row r="141">
          <cell r="B141" t="str">
            <v>402.343.223</v>
          </cell>
          <cell r="C141" t="str">
            <v>Senior Staff</v>
          </cell>
        </row>
        <row r="142">
          <cell r="B142" t="str">
            <v>402.343.224</v>
          </cell>
          <cell r="C142" t="str">
            <v>Junior Staff</v>
          </cell>
        </row>
        <row r="143">
          <cell r="B143" t="str">
            <v>402.343.225</v>
          </cell>
          <cell r="C143" t="str">
            <v>Indirect Workers</v>
          </cell>
        </row>
        <row r="144">
          <cell r="B144" t="str">
            <v>402.343.226</v>
          </cell>
          <cell r="C144" t="str">
            <v>Direct Workers</v>
          </cell>
        </row>
        <row r="145">
          <cell r="B145" t="str">
            <v>402.343.23</v>
          </cell>
          <cell r="C145" t="str">
            <v>Drinking Water</v>
          </cell>
        </row>
        <row r="146">
          <cell r="B146">
            <v>402.34399999999999</v>
          </cell>
          <cell r="C146" t="str">
            <v>Field Expense</v>
          </cell>
        </row>
        <row r="147">
          <cell r="B147" t="str">
            <v>402.344.1</v>
          </cell>
          <cell r="C147" t="str">
            <v>Mob-Demob Personel</v>
          </cell>
        </row>
        <row r="148">
          <cell r="B148" t="str">
            <v>402.344.2</v>
          </cell>
          <cell r="C148" t="str">
            <v>Travelling Personal</v>
          </cell>
        </row>
        <row r="149">
          <cell r="B149" t="str">
            <v>402.344.21</v>
          </cell>
          <cell r="C149" t="str">
            <v>Jakarta - Site</v>
          </cell>
        </row>
        <row r="150">
          <cell r="B150" t="str">
            <v>402.344.22</v>
          </cell>
          <cell r="C150" t="str">
            <v>Jakarta - Nearest City from Site</v>
          </cell>
        </row>
        <row r="151">
          <cell r="B151" t="str">
            <v>402.344.23</v>
          </cell>
          <cell r="C151" t="str">
            <v>Nearest City from Site - Site</v>
          </cell>
        </row>
        <row r="152">
          <cell r="B152" t="str">
            <v>402.344.3</v>
          </cell>
          <cell r="C152" t="str">
            <v>Management Travelling (JKT - Site)</v>
          </cell>
        </row>
        <row r="153">
          <cell r="B153" t="str">
            <v>402.344.4</v>
          </cell>
          <cell r="C153" t="str">
            <v>Print &amp; Stationeries</v>
          </cell>
        </row>
        <row r="154">
          <cell r="B154" t="str">
            <v>402.344.41</v>
          </cell>
          <cell r="C154" t="str">
            <v>Photo Copy Machine</v>
          </cell>
        </row>
        <row r="155">
          <cell r="B155" t="str">
            <v>402.344.42</v>
          </cell>
          <cell r="C155" t="str">
            <v>Photo Copy Paper</v>
          </cell>
        </row>
        <row r="156">
          <cell r="B156" t="str">
            <v>402.344.43</v>
          </cell>
          <cell r="C156" t="str">
            <v>Photo Copy Toner</v>
          </cell>
        </row>
        <row r="157">
          <cell r="B157" t="str">
            <v>402.344.44</v>
          </cell>
          <cell r="C157" t="str">
            <v>Stationery</v>
          </cell>
        </row>
        <row r="158">
          <cell r="B158" t="str">
            <v>402.344.45</v>
          </cell>
          <cell r="C158" t="str">
            <v>Office Supplies</v>
          </cell>
        </row>
        <row r="159">
          <cell r="B159" t="str">
            <v>402.344.46</v>
          </cell>
          <cell r="C159" t="str">
            <v>Transport (Lokal)</v>
          </cell>
        </row>
        <row r="160">
          <cell r="B160" t="str">
            <v>402.344.47</v>
          </cell>
          <cell r="C160" t="str">
            <v>Pengiriman Document (POS.Tiki)</v>
          </cell>
        </row>
        <row r="161">
          <cell r="B161" t="str">
            <v>402.344.5</v>
          </cell>
          <cell r="C161" t="str">
            <v>Comunication Expense</v>
          </cell>
        </row>
        <row r="162">
          <cell r="B162" t="str">
            <v>402.344.51</v>
          </cell>
          <cell r="C162" t="str">
            <v>Telephone and Faxcimile</v>
          </cell>
        </row>
        <row r="163">
          <cell r="B163" t="str">
            <v>402.344.52</v>
          </cell>
          <cell r="C163" t="str">
            <v>Email Data</v>
          </cell>
        </row>
        <row r="164">
          <cell r="B164" t="str">
            <v>402.344.53</v>
          </cell>
          <cell r="C164" t="str">
            <v>Voucher Pulsa</v>
          </cell>
        </row>
        <row r="165">
          <cell r="B165" t="str">
            <v>402.344.6</v>
          </cell>
          <cell r="C165" t="str">
            <v>Recruiting Expenses</v>
          </cell>
        </row>
        <row r="166">
          <cell r="B166" t="str">
            <v>402.344.61</v>
          </cell>
          <cell r="C166" t="str">
            <v>Indirect Staff</v>
          </cell>
        </row>
        <row r="167">
          <cell r="B167" t="str">
            <v>402.344.62</v>
          </cell>
          <cell r="C167" t="str">
            <v>Indirect Workers</v>
          </cell>
        </row>
        <row r="168">
          <cell r="B168" t="str">
            <v>402.344.63</v>
          </cell>
          <cell r="C168" t="str">
            <v>Direct Workers</v>
          </cell>
        </row>
        <row r="169">
          <cell r="B169" t="str">
            <v>402.344.64</v>
          </cell>
          <cell r="C169" t="str">
            <v>Pembuatan Badge</v>
          </cell>
        </row>
        <row r="170">
          <cell r="B170">
            <v>402.34500000000003</v>
          </cell>
          <cell r="C170" t="str">
            <v>Construction Equipment</v>
          </cell>
        </row>
        <row r="171">
          <cell r="B171" t="str">
            <v>402.345.1</v>
          </cell>
          <cell r="C171" t="str">
            <v>Major Construction to be Mobilized from Local</v>
          </cell>
        </row>
        <row r="172">
          <cell r="B172" t="str">
            <v>402.345.11</v>
          </cell>
          <cell r="C172" t="str">
            <v>Generator 120 KVA</v>
          </cell>
        </row>
        <row r="173">
          <cell r="B173" t="str">
            <v>402.345.110</v>
          </cell>
          <cell r="C173" t="str">
            <v>Trailler 30 - 60 Ton</v>
          </cell>
        </row>
        <row r="174">
          <cell r="B174" t="str">
            <v>402.345.111</v>
          </cell>
          <cell r="C174" t="str">
            <v>Crane 20 - 50 Ton</v>
          </cell>
        </row>
        <row r="175">
          <cell r="B175" t="str">
            <v>402.345.112</v>
          </cell>
          <cell r="C175" t="str">
            <v>Long Bus</v>
          </cell>
        </row>
        <row r="176">
          <cell r="B176" t="str">
            <v>402.345.113</v>
          </cell>
          <cell r="C176" t="str">
            <v>Truck Crane 5 Ton</v>
          </cell>
        </row>
        <row r="177">
          <cell r="B177" t="str">
            <v>402.345.114</v>
          </cell>
          <cell r="C177" t="str">
            <v>Forklif</v>
          </cell>
        </row>
        <row r="178">
          <cell r="B178" t="str">
            <v>402.345.115</v>
          </cell>
          <cell r="C178" t="str">
            <v>Compactor</v>
          </cell>
        </row>
        <row r="179">
          <cell r="B179" t="str">
            <v>402.345.116</v>
          </cell>
          <cell r="C179" t="str">
            <v>Cable Roller</v>
          </cell>
        </row>
        <row r="180">
          <cell r="B180" t="str">
            <v>402.345.117</v>
          </cell>
          <cell r="C180" t="str">
            <v>Hydroulic Creamping Tool</v>
          </cell>
        </row>
        <row r="181">
          <cell r="B181" t="str">
            <v>402.345.118</v>
          </cell>
          <cell r="C181" t="str">
            <v>Elect Treading Machine 1/2" - 2"</v>
          </cell>
        </row>
        <row r="182">
          <cell r="B182" t="str">
            <v>402.345.119</v>
          </cell>
          <cell r="C182" t="str">
            <v>Elect Treading Machine 1" - 4"</v>
          </cell>
        </row>
        <row r="183">
          <cell r="B183" t="str">
            <v>402.345.12</v>
          </cell>
          <cell r="C183" t="str">
            <v>Generator 2 KVA</v>
          </cell>
        </row>
        <row r="184">
          <cell r="B184" t="str">
            <v>402.345.120</v>
          </cell>
          <cell r="C184" t="str">
            <v>Rota Band Saw</v>
          </cell>
        </row>
        <row r="185">
          <cell r="B185" t="str">
            <v>402.345.121</v>
          </cell>
          <cell r="C185" t="str">
            <v>Hydroulic Conduit Bender 1/2" - 2"</v>
          </cell>
        </row>
        <row r="186">
          <cell r="B186" t="str">
            <v>402.345.122</v>
          </cell>
          <cell r="C186" t="str">
            <v>Hydroulic Conduit Bender 1" - 4"</v>
          </cell>
        </row>
        <row r="187">
          <cell r="B187" t="str">
            <v>402.345.123</v>
          </cell>
          <cell r="C187" t="str">
            <v>Hydroulic Pallet Truck</v>
          </cell>
        </row>
        <row r="188">
          <cell r="B188" t="str">
            <v>402.345.124</v>
          </cell>
          <cell r="C188" t="str">
            <v>Level Block 15 VR</v>
          </cell>
        </row>
        <row r="189">
          <cell r="B189" t="str">
            <v>402.345.125</v>
          </cell>
          <cell r="C189" t="str">
            <v>Ghain Block 15 VR</v>
          </cell>
        </row>
        <row r="190">
          <cell r="B190" t="str">
            <v>402.345.126</v>
          </cell>
          <cell r="C190" t="str">
            <v>Fire Extiguiser (Refill)</v>
          </cell>
        </row>
        <row r="191">
          <cell r="B191" t="str">
            <v>402.345.127</v>
          </cell>
          <cell r="C191" t="str">
            <v>Supply Car</v>
          </cell>
        </row>
        <row r="192">
          <cell r="B192" t="str">
            <v>402.345.128</v>
          </cell>
          <cell r="C192" t="str">
            <v>Electrical Testing Equipment</v>
          </cell>
        </row>
        <row r="193">
          <cell r="B193" t="str">
            <v>402.345.129</v>
          </cell>
          <cell r="C193" t="str">
            <v>Relay Testing &amp; Oil Furification (rental)</v>
          </cell>
        </row>
        <row r="194">
          <cell r="B194" t="str">
            <v>402.345.13</v>
          </cell>
          <cell r="C194" t="str">
            <v>Welding Machine 300 - 500 A</v>
          </cell>
        </row>
        <row r="195">
          <cell r="B195" t="str">
            <v>402.345.130</v>
          </cell>
          <cell r="C195" t="str">
            <v>Others Equipment</v>
          </cell>
        </row>
        <row r="196">
          <cell r="B196" t="str">
            <v>402.345.14</v>
          </cell>
          <cell r="C196" t="str">
            <v>Welding X-Mer 250A</v>
          </cell>
        </row>
        <row r="197">
          <cell r="B197" t="str">
            <v>402.345.15</v>
          </cell>
          <cell r="C197" t="str">
            <v>Cable Winch</v>
          </cell>
        </row>
        <row r="198">
          <cell r="B198" t="str">
            <v>402.345.16</v>
          </cell>
          <cell r="C198" t="str">
            <v>Water Pump 2"</v>
          </cell>
        </row>
        <row r="199">
          <cell r="B199" t="str">
            <v>402.345.17</v>
          </cell>
          <cell r="C199" t="str">
            <v>Calibration Equipment</v>
          </cell>
        </row>
        <row r="200">
          <cell r="B200" t="str">
            <v>402.345.18</v>
          </cell>
          <cell r="C200" t="str">
            <v>Truck/Pick Up</v>
          </cell>
        </row>
        <row r="201">
          <cell r="B201" t="str">
            <v>402.345.19</v>
          </cell>
          <cell r="C201" t="str">
            <v>Car</v>
          </cell>
        </row>
        <row r="202">
          <cell r="B202" t="str">
            <v>402.345.20</v>
          </cell>
          <cell r="C202" t="str">
            <v>Excavation</v>
          </cell>
        </row>
        <row r="203">
          <cell r="B203" t="str">
            <v>402.345.21</v>
          </cell>
          <cell r="C203" t="str">
            <v>Level Block 9"</v>
          </cell>
        </row>
        <row r="204">
          <cell r="B204" t="str">
            <v>402.345.2</v>
          </cell>
          <cell r="C204" t="str">
            <v>Maintenance Cost for Above</v>
          </cell>
        </row>
        <row r="205">
          <cell r="B205" t="str">
            <v>402.345.21</v>
          </cell>
          <cell r="C205" t="str">
            <v>Manpower</v>
          </cell>
        </row>
        <row r="206">
          <cell r="B206" t="str">
            <v>402.345.211</v>
          </cell>
          <cell r="C206" t="str">
            <v>Mechanic</v>
          </cell>
        </row>
        <row r="207">
          <cell r="B207" t="str">
            <v>402.345.212</v>
          </cell>
          <cell r="C207" t="str">
            <v>Astt. Mechanic</v>
          </cell>
        </row>
        <row r="208">
          <cell r="B208" t="str">
            <v>402.345.213</v>
          </cell>
          <cell r="C208" t="str">
            <v>Helper</v>
          </cell>
        </row>
        <row r="209">
          <cell r="B209" t="str">
            <v>402.345.214</v>
          </cell>
          <cell r="C209" t="str">
            <v>Others</v>
          </cell>
        </row>
        <row r="210">
          <cell r="B210" t="str">
            <v>402.345.22</v>
          </cell>
          <cell r="C210" t="str">
            <v>Spareparts for Above</v>
          </cell>
        </row>
        <row r="211">
          <cell r="B211">
            <v>402.346</v>
          </cell>
          <cell r="C211" t="str">
            <v>Small Construction Supply</v>
          </cell>
        </row>
        <row r="212">
          <cell r="B212" t="str">
            <v>402.346.1</v>
          </cell>
          <cell r="C212" t="str">
            <v>Consumables</v>
          </cell>
        </row>
        <row r="213">
          <cell r="B213" t="str">
            <v>402.346.11</v>
          </cell>
          <cell r="C213" t="str">
            <v>Welding Rod Kobe LB 3.2 mm</v>
          </cell>
        </row>
        <row r="214">
          <cell r="B214" t="str">
            <v>402.346.110</v>
          </cell>
          <cell r="C214" t="str">
            <v>Safety Hat MSA</v>
          </cell>
        </row>
        <row r="215">
          <cell r="B215" t="str">
            <v>402.346.111</v>
          </cell>
          <cell r="C215" t="str">
            <v>Safety Hat Cik</v>
          </cell>
        </row>
        <row r="216">
          <cell r="B216" t="str">
            <v>402.346.112</v>
          </cell>
          <cell r="C216" t="str">
            <v>Welder Hand Gloves</v>
          </cell>
        </row>
        <row r="217">
          <cell r="B217" t="str">
            <v>402.346.113</v>
          </cell>
          <cell r="C217" t="str">
            <v>Welding Masker</v>
          </cell>
        </row>
        <row r="218">
          <cell r="B218" t="str">
            <v>402.346.114</v>
          </cell>
          <cell r="C218" t="str">
            <v xml:space="preserve">Masker </v>
          </cell>
        </row>
        <row r="219">
          <cell r="B219" t="str">
            <v>402.346.115</v>
          </cell>
          <cell r="C219" t="str">
            <v>Geogles</v>
          </cell>
        </row>
        <row r="220">
          <cell r="B220" t="str">
            <v>402.346.116</v>
          </cell>
          <cell r="C220" t="str">
            <v>Asbes Sheet</v>
          </cell>
        </row>
        <row r="221">
          <cell r="B221" t="str">
            <v>402.346.117</v>
          </cell>
          <cell r="C221" t="str">
            <v>Vinyl Sheet</v>
          </cell>
        </row>
        <row r="222">
          <cell r="B222" t="str">
            <v>402.346.118</v>
          </cell>
          <cell r="C222" t="str">
            <v>Syntetic Rope</v>
          </cell>
        </row>
        <row r="223">
          <cell r="B223" t="str">
            <v>402.346.119</v>
          </cell>
          <cell r="C223" t="str">
            <v>Working Clothes</v>
          </cell>
        </row>
        <row r="224">
          <cell r="B224" t="str">
            <v>402.346.12</v>
          </cell>
          <cell r="C224" t="str">
            <v>Cutting Disk Resibon Ø 16"</v>
          </cell>
        </row>
        <row r="225">
          <cell r="B225" t="str">
            <v>402.346.120</v>
          </cell>
          <cell r="C225" t="str">
            <v>Seal Tape (Teflon)</v>
          </cell>
        </row>
        <row r="226">
          <cell r="B226" t="str">
            <v>402.346.121</v>
          </cell>
          <cell r="C226" t="str">
            <v>Insulation Tape</v>
          </cell>
        </row>
        <row r="227">
          <cell r="B227" t="str">
            <v>402.346.122</v>
          </cell>
          <cell r="C227" t="str">
            <v>Others Consummables</v>
          </cell>
        </row>
        <row r="228">
          <cell r="B228" t="str">
            <v>402.346.13</v>
          </cell>
          <cell r="C228" t="str">
            <v>Cutting Disk Resibon Ø 7"</v>
          </cell>
        </row>
        <row r="229">
          <cell r="B229" t="str">
            <v>402.346.14</v>
          </cell>
          <cell r="C229" t="str">
            <v>Cutting Disk Resibon Ø 6"</v>
          </cell>
        </row>
        <row r="230">
          <cell r="B230" t="str">
            <v>402.346.15</v>
          </cell>
          <cell r="C230" t="str">
            <v>Cutting Disk Resibon Ø 4"</v>
          </cell>
        </row>
        <row r="231">
          <cell r="B231" t="str">
            <v>402.346.16</v>
          </cell>
          <cell r="C231" t="str">
            <v>Grinding Disk Resibon 6"</v>
          </cell>
        </row>
        <row r="232">
          <cell r="B232" t="str">
            <v>402.346.17</v>
          </cell>
          <cell r="C232" t="str">
            <v>Grinding Disk Resibon 4"</v>
          </cell>
        </row>
        <row r="233">
          <cell r="B233" t="str">
            <v>402.346.18</v>
          </cell>
          <cell r="C233" t="str">
            <v xml:space="preserve">Hand Gloves </v>
          </cell>
        </row>
        <row r="234">
          <cell r="B234" t="str">
            <v>402.346.19</v>
          </cell>
          <cell r="C234" t="str">
            <v>Safety Shoes</v>
          </cell>
        </row>
        <row r="235">
          <cell r="B235" t="str">
            <v>402.346.20</v>
          </cell>
          <cell r="C235" t="str">
            <v>Cutting Disk Resibon 14"</v>
          </cell>
        </row>
        <row r="236">
          <cell r="B236" t="str">
            <v>402.346.2</v>
          </cell>
          <cell r="C236" t="str">
            <v>GASES</v>
          </cell>
        </row>
        <row r="237">
          <cell r="B237" t="str">
            <v>402.346.21</v>
          </cell>
          <cell r="C237" t="str">
            <v>Oxygen</v>
          </cell>
        </row>
        <row r="238">
          <cell r="B238" t="str">
            <v>402.346.22</v>
          </cell>
          <cell r="C238" t="str">
            <v>Acytelene</v>
          </cell>
        </row>
        <row r="239">
          <cell r="B239" t="str">
            <v>402.346.23</v>
          </cell>
          <cell r="C239" t="str">
            <v>Nitrogen</v>
          </cell>
        </row>
        <row r="240">
          <cell r="B240" t="str">
            <v>402.346.24</v>
          </cell>
          <cell r="C240" t="str">
            <v>Argon</v>
          </cell>
        </row>
        <row r="241">
          <cell r="B241" t="str">
            <v>402.346.25</v>
          </cell>
          <cell r="C241" t="str">
            <v>LPG</v>
          </cell>
        </row>
        <row r="242">
          <cell r="B242" t="str">
            <v>402.346.3</v>
          </cell>
          <cell r="C242" t="str">
            <v>Fuel and Lubricants</v>
          </cell>
        </row>
        <row r="243">
          <cell r="B243" t="str">
            <v>402.346.31</v>
          </cell>
          <cell r="C243" t="str">
            <v>Bensin</v>
          </cell>
        </row>
        <row r="244">
          <cell r="B244" t="str">
            <v>402.346.32</v>
          </cell>
          <cell r="C244" t="str">
            <v>Solar</v>
          </cell>
        </row>
        <row r="245">
          <cell r="B245" t="str">
            <v>402.346.33</v>
          </cell>
          <cell r="C245" t="str">
            <v>Oil</v>
          </cell>
        </row>
        <row r="246">
          <cell r="B246" t="str">
            <v>402.346.4</v>
          </cell>
          <cell r="C246" t="str">
            <v>Hand Tools</v>
          </cell>
        </row>
        <row r="247">
          <cell r="B247" t="str">
            <v>402.346.41</v>
          </cell>
          <cell r="C247" t="str">
            <v>Tool Box Contains</v>
          </cell>
        </row>
        <row r="248">
          <cell r="B248" t="str">
            <v>402.346.411</v>
          </cell>
          <cell r="C248" t="str">
            <v>Tool Box (4 Tray) 45x20x20</v>
          </cell>
        </row>
        <row r="249">
          <cell r="B249" t="str">
            <v>402.346.411.0</v>
          </cell>
          <cell r="C249" t="str">
            <v>Square (Siku)</v>
          </cell>
        </row>
        <row r="250">
          <cell r="B250" t="str">
            <v>402.346.411.1</v>
          </cell>
          <cell r="C250" t="str">
            <v>Knife</v>
          </cell>
        </row>
        <row r="251">
          <cell r="B251" t="str">
            <v>402.346.411.2</v>
          </cell>
          <cell r="C251" t="str">
            <v>Wire Striper 1/8" - 3/8"</v>
          </cell>
        </row>
        <row r="252">
          <cell r="B252" t="str">
            <v>402.346.411.3</v>
          </cell>
          <cell r="C252" t="str">
            <v>Hex Key 1/8" - 3/8"</v>
          </cell>
        </row>
        <row r="253">
          <cell r="B253" t="str">
            <v>402.346.411.4</v>
          </cell>
          <cell r="C253" t="str">
            <v>File Plat</v>
          </cell>
        </row>
        <row r="254">
          <cell r="B254" t="str">
            <v>402.346.411.5</v>
          </cell>
          <cell r="C254" t="str">
            <v>File Round</v>
          </cell>
        </row>
        <row r="255">
          <cell r="B255" t="str">
            <v>402.346.411.6</v>
          </cell>
          <cell r="C255" t="str">
            <v>Hack Saw Blade</v>
          </cell>
        </row>
        <row r="256">
          <cell r="B256" t="str">
            <v>402.346.411.7</v>
          </cell>
          <cell r="C256" t="str">
            <v xml:space="preserve">Hack Saw </v>
          </cell>
        </row>
        <row r="257">
          <cell r="B257" t="str">
            <v>402.346.411.8</v>
          </cell>
          <cell r="C257" t="str">
            <v>Others Hand Tools</v>
          </cell>
        </row>
        <row r="258">
          <cell r="B258" t="str">
            <v>402.346.412</v>
          </cell>
          <cell r="C258" t="str">
            <v>Electrician Flier 6"</v>
          </cell>
        </row>
        <row r="259">
          <cell r="B259" t="str">
            <v>402.346.413</v>
          </cell>
          <cell r="C259" t="str">
            <v>Long Noise Flier 6"</v>
          </cell>
        </row>
        <row r="260">
          <cell r="B260" t="str">
            <v>402.346.414</v>
          </cell>
          <cell r="C260" t="str">
            <v>Diagonal Cutting Plier Diamond 6"</v>
          </cell>
        </row>
        <row r="261">
          <cell r="B261" t="str">
            <v>402.346.415</v>
          </cell>
          <cell r="C261" t="str">
            <v>Screw Driver Set</v>
          </cell>
        </row>
        <row r="262">
          <cell r="B262" t="str">
            <v>402.346.416</v>
          </cell>
          <cell r="C262" t="str">
            <v>Termination Screw Driver (-,+)</v>
          </cell>
        </row>
        <row r="263">
          <cell r="B263" t="str">
            <v>402.346.417</v>
          </cell>
          <cell r="C263" t="str">
            <v>Hammer 5 KG</v>
          </cell>
        </row>
        <row r="264">
          <cell r="B264" t="str">
            <v>402.346.418</v>
          </cell>
          <cell r="C264" t="str">
            <v>Level (Water Pass)</v>
          </cell>
        </row>
        <row r="265">
          <cell r="B265" t="str">
            <v>402.346.419</v>
          </cell>
          <cell r="C265" t="str">
            <v>Measuring Tape 3M</v>
          </cell>
        </row>
        <row r="266">
          <cell r="B266" t="str">
            <v>402.346.42</v>
          </cell>
          <cell r="C266" t="str">
            <v>Wrenching</v>
          </cell>
        </row>
        <row r="267">
          <cell r="B267" t="str">
            <v>402.346.421</v>
          </cell>
          <cell r="C267" t="str">
            <v>Adjustable Wrench 200mm</v>
          </cell>
        </row>
        <row r="268">
          <cell r="B268" t="str">
            <v>402.346.421.0</v>
          </cell>
          <cell r="C268" t="str">
            <v>Pipe Wrench 450mm</v>
          </cell>
        </row>
        <row r="269">
          <cell r="B269" t="str">
            <v>402.346.421.1</v>
          </cell>
          <cell r="C269" t="str">
            <v xml:space="preserve">Safety Belt </v>
          </cell>
        </row>
        <row r="270">
          <cell r="B270" t="str">
            <v>402.346.421.2</v>
          </cell>
          <cell r="C270" t="str">
            <v>Pipe Cutter 2"</v>
          </cell>
        </row>
        <row r="271">
          <cell r="B271" t="str">
            <v>402.346.421.3</v>
          </cell>
          <cell r="C271" t="str">
            <v>Pipe Threading (Hand) Diamond Ø ½" - 1"</v>
          </cell>
        </row>
        <row r="272">
          <cell r="B272" t="str">
            <v>402.346.421.4</v>
          </cell>
          <cell r="C272" t="str">
            <v>Pipe Threading (Hand) Diamond Ø 1" - 2"</v>
          </cell>
        </row>
        <row r="273">
          <cell r="B273" t="str">
            <v>402.346.421.5</v>
          </cell>
          <cell r="C273" t="str">
            <v>Pipe Threading (Hand) Diamond Ø 2" - 4"</v>
          </cell>
        </row>
        <row r="274">
          <cell r="B274" t="str">
            <v>402.346.421.6</v>
          </cell>
          <cell r="C274" t="str">
            <v>Spiral Reamer (Hand) Diamond Ø 2"</v>
          </cell>
        </row>
        <row r="275">
          <cell r="B275" t="str">
            <v>402.346.421.7</v>
          </cell>
          <cell r="C275" t="str">
            <v>Pipe Stand Diamond 2"</v>
          </cell>
        </row>
        <row r="276">
          <cell r="B276" t="str">
            <v>402.346.421.8</v>
          </cell>
          <cell r="C276" t="str">
            <v>Others Wrencing</v>
          </cell>
        </row>
        <row r="277">
          <cell r="B277" t="str">
            <v>402.346.422</v>
          </cell>
          <cell r="C277" t="str">
            <v>Adjustable Wrench 250mm</v>
          </cell>
        </row>
        <row r="278">
          <cell r="B278" t="str">
            <v>402.346.423</v>
          </cell>
          <cell r="C278" t="str">
            <v>Adjustable Wrench 300mm</v>
          </cell>
        </row>
        <row r="279">
          <cell r="B279" t="str">
            <v>402.346.424</v>
          </cell>
          <cell r="C279" t="str">
            <v>Adjustable Wrench 450mm</v>
          </cell>
        </row>
        <row r="280">
          <cell r="B280" t="str">
            <v>402.346.425</v>
          </cell>
          <cell r="C280" t="str">
            <v>Combination Wrench 3/8" - 3/4"</v>
          </cell>
        </row>
        <row r="281">
          <cell r="B281" t="str">
            <v>402.346.426</v>
          </cell>
          <cell r="C281" t="str">
            <v>Combination Wrench 8" - 24"</v>
          </cell>
        </row>
        <row r="282">
          <cell r="B282" t="str">
            <v>402.346.427</v>
          </cell>
          <cell r="C282" t="str">
            <v>Socket Wrench 300mm</v>
          </cell>
        </row>
        <row r="283">
          <cell r="B283" t="str">
            <v>402.346.428</v>
          </cell>
          <cell r="C283" t="str">
            <v>Pipe Wrench 300mm</v>
          </cell>
        </row>
        <row r="284">
          <cell r="B284" t="str">
            <v>402.346.429</v>
          </cell>
          <cell r="C284" t="str">
            <v>Pipe Wrench 350mm</v>
          </cell>
        </row>
        <row r="285">
          <cell r="B285" t="str">
            <v>402.346.43</v>
          </cell>
          <cell r="C285" t="str">
            <v>Tubing Cutter and Bender</v>
          </cell>
        </row>
        <row r="286">
          <cell r="B286" t="str">
            <v>402.346.431</v>
          </cell>
          <cell r="C286" t="str">
            <v>Tubing Cutter Rigid</v>
          </cell>
        </row>
        <row r="287">
          <cell r="B287" t="str">
            <v>402.346.432</v>
          </cell>
          <cell r="C287" t="str">
            <v>Tubing Bender 1/4"</v>
          </cell>
        </row>
        <row r="288">
          <cell r="B288" t="str">
            <v>402.346.433</v>
          </cell>
          <cell r="C288" t="str">
            <v>Tubing Bender 5/16"</v>
          </cell>
        </row>
        <row r="289">
          <cell r="B289" t="str">
            <v>402.346.434</v>
          </cell>
          <cell r="C289" t="str">
            <v>Tubing Bender 3/8"</v>
          </cell>
        </row>
        <row r="290">
          <cell r="B290" t="str">
            <v>402.346.435</v>
          </cell>
          <cell r="C290" t="str">
            <v>Tubing Bender 1/2"</v>
          </cell>
        </row>
        <row r="291">
          <cell r="B291" t="str">
            <v>402.346.436</v>
          </cell>
          <cell r="C291" t="str">
            <v>Tubing Bender 1/2" - 1"</v>
          </cell>
        </row>
        <row r="292">
          <cell r="B292" t="str">
            <v>402.346.44</v>
          </cell>
          <cell r="C292" t="str">
            <v>Creamping and Pulling Grips</v>
          </cell>
        </row>
        <row r="293">
          <cell r="B293" t="str">
            <v>402.346.441</v>
          </cell>
          <cell r="C293" t="str">
            <v>Creamping Tool AK -15 Lobster 1.25 - 8</v>
          </cell>
        </row>
        <row r="294">
          <cell r="B294" t="str">
            <v>402.346.442</v>
          </cell>
          <cell r="C294" t="str">
            <v>Creamping Tool AK -18 Lobster 5.5 - 14</v>
          </cell>
        </row>
        <row r="295">
          <cell r="B295" t="str">
            <v>402.346.443</v>
          </cell>
          <cell r="C295" t="str">
            <v>Creamping Tool AK -66 Lobster 14 - 60</v>
          </cell>
        </row>
        <row r="296">
          <cell r="B296" t="str">
            <v>402.346.444</v>
          </cell>
          <cell r="C296" t="str">
            <v>Creamping Tool AK -100 Lobster 22 - 100</v>
          </cell>
        </row>
        <row r="297">
          <cell r="B297" t="str">
            <v>402.346.445</v>
          </cell>
          <cell r="C297" t="str">
            <v>Creamping (hydroulic) 9H - 2 Izumi 14 - 150</v>
          </cell>
        </row>
        <row r="298">
          <cell r="B298" t="str">
            <v>402.346.446</v>
          </cell>
          <cell r="C298" t="str">
            <v>Cable Pulling Grips 1 - 4</v>
          </cell>
        </row>
        <row r="299">
          <cell r="B299" t="str">
            <v>402.346.447</v>
          </cell>
          <cell r="C299" t="str">
            <v>Fish Tape</v>
          </cell>
        </row>
        <row r="300">
          <cell r="B300" t="str">
            <v>402.346.448</v>
          </cell>
          <cell r="C300" t="str">
            <v>Measuring Tape 100M</v>
          </cell>
        </row>
        <row r="301">
          <cell r="B301" t="str">
            <v>402.346.45</v>
          </cell>
          <cell r="C301" t="str">
            <v>Drilling and Grinder</v>
          </cell>
        </row>
        <row r="302">
          <cell r="B302" t="str">
            <v>402.346.451</v>
          </cell>
          <cell r="C302" t="str">
            <v>Drill Bits</v>
          </cell>
        </row>
        <row r="303">
          <cell r="B303" t="str">
            <v>402.346.451.0</v>
          </cell>
          <cell r="C303" t="str">
            <v>Drill 220 V 50 Hz 1/2"</v>
          </cell>
        </row>
        <row r="304">
          <cell r="B304" t="str">
            <v>402.346.451.1</v>
          </cell>
          <cell r="C304" t="str">
            <v>Bench Drill</v>
          </cell>
        </row>
        <row r="305">
          <cell r="B305" t="str">
            <v>402.346.451.2</v>
          </cell>
          <cell r="C305" t="str">
            <v>Knock Out Punch 1/2" - 4"</v>
          </cell>
        </row>
        <row r="306">
          <cell r="B306" t="str">
            <v>402.346.452</v>
          </cell>
          <cell r="C306" t="str">
            <v>Drill Bits Concrete</v>
          </cell>
        </row>
        <row r="307">
          <cell r="B307" t="str">
            <v>402.346.453</v>
          </cell>
          <cell r="C307" t="str">
            <v>Hole Saw</v>
          </cell>
        </row>
        <row r="308">
          <cell r="B308" t="str">
            <v>402.346.454</v>
          </cell>
          <cell r="C308" t="str">
            <v>Speed Cutter 16"</v>
          </cell>
        </row>
        <row r="309">
          <cell r="B309" t="str">
            <v>402.346.455</v>
          </cell>
          <cell r="C309" t="str">
            <v>Elect Hammer Drill 3/4"</v>
          </cell>
        </row>
        <row r="310">
          <cell r="B310" t="str">
            <v>402.346.456</v>
          </cell>
          <cell r="C310" t="str">
            <v>Elect Disk Grinder 4"</v>
          </cell>
        </row>
        <row r="311">
          <cell r="B311" t="str">
            <v>402.346.457</v>
          </cell>
          <cell r="C311" t="str">
            <v>Elect Disk Grinder 6"</v>
          </cell>
        </row>
        <row r="312">
          <cell r="B312" t="str">
            <v>402.346.458</v>
          </cell>
          <cell r="C312" t="str">
            <v>Bench Grinder</v>
          </cell>
        </row>
        <row r="313">
          <cell r="B313" t="str">
            <v>402.346.459</v>
          </cell>
          <cell r="C313" t="str">
            <v>Drill 220 V 50 Hz 3/8"</v>
          </cell>
        </row>
        <row r="314">
          <cell r="B314" t="str">
            <v>402.346.46</v>
          </cell>
          <cell r="C314" t="str">
            <v>Welding Accessories</v>
          </cell>
        </row>
        <row r="315">
          <cell r="B315" t="str">
            <v>402.346.461</v>
          </cell>
          <cell r="C315" t="str">
            <v>Regulator Oxygen</v>
          </cell>
        </row>
        <row r="316">
          <cell r="B316" t="str">
            <v>402.346.461.0</v>
          </cell>
          <cell r="C316" t="str">
            <v>Wire Brush</v>
          </cell>
        </row>
        <row r="317">
          <cell r="B317" t="str">
            <v>402.346.461.1</v>
          </cell>
          <cell r="C317" t="str">
            <v>Paint Brush</v>
          </cell>
        </row>
        <row r="318">
          <cell r="B318" t="str">
            <v>402.346.461.2</v>
          </cell>
          <cell r="C318" t="str">
            <v>Others Welding Accessories</v>
          </cell>
        </row>
        <row r="319">
          <cell r="B319" t="str">
            <v>402.346.462</v>
          </cell>
          <cell r="C319" t="str">
            <v>Regulator Acytelene</v>
          </cell>
        </row>
        <row r="320">
          <cell r="B320" t="str">
            <v>402.346.463</v>
          </cell>
          <cell r="C320" t="str">
            <v>Regulator Nitrogen</v>
          </cell>
        </row>
        <row r="321">
          <cell r="B321" t="str">
            <v>402.346.464</v>
          </cell>
          <cell r="C321" t="str">
            <v>Regulator LPG</v>
          </cell>
        </row>
        <row r="322">
          <cell r="B322" t="str">
            <v>402.346.465</v>
          </cell>
          <cell r="C322" t="str">
            <v>Welding House</v>
          </cell>
        </row>
        <row r="323">
          <cell r="B323" t="str">
            <v>402.346.466</v>
          </cell>
          <cell r="C323" t="str">
            <v>Cutting Torch Gloor</v>
          </cell>
        </row>
        <row r="324">
          <cell r="B324" t="str">
            <v>402.346.467</v>
          </cell>
          <cell r="C324" t="str">
            <v>LPG Torch</v>
          </cell>
        </row>
        <row r="325">
          <cell r="B325" t="str">
            <v>402.346.468</v>
          </cell>
          <cell r="C325" t="str">
            <v>Welding Cable</v>
          </cell>
        </row>
        <row r="326">
          <cell r="B326" t="str">
            <v>402.346.469</v>
          </cell>
          <cell r="C326" t="str">
            <v>Welding Stick</v>
          </cell>
        </row>
        <row r="327">
          <cell r="B327" t="str">
            <v>402.346.47</v>
          </cell>
          <cell r="C327" t="str">
            <v>Wire Sling and Scafolding</v>
          </cell>
        </row>
        <row r="328">
          <cell r="B328" t="str">
            <v>402.346.471</v>
          </cell>
          <cell r="C328" t="str">
            <v>Solve</v>
          </cell>
        </row>
        <row r="329">
          <cell r="B329" t="str">
            <v>402.346.471.0</v>
          </cell>
          <cell r="C329" t="str">
            <v>Joint Pin mm 701</v>
          </cell>
        </row>
        <row r="330">
          <cell r="B330" t="str">
            <v>402.346.471.1</v>
          </cell>
          <cell r="C330" t="str">
            <v>Pipe</v>
          </cell>
        </row>
        <row r="331">
          <cell r="B331" t="str">
            <v>402.346.471.2</v>
          </cell>
          <cell r="C331" t="str">
            <v>Scafold Clamp</v>
          </cell>
        </row>
        <row r="332">
          <cell r="B332" t="str">
            <v>402.346.471.3</v>
          </cell>
          <cell r="C332" t="str">
            <v>Ladder</v>
          </cell>
        </row>
        <row r="333">
          <cell r="B333" t="str">
            <v>402.346.471.4</v>
          </cell>
          <cell r="C333" t="str">
            <v>Handy Talky</v>
          </cell>
        </row>
        <row r="334">
          <cell r="B334" t="str">
            <v>402.346.471.5</v>
          </cell>
          <cell r="C334" t="str">
            <v>Container 20 - 40 Fit</v>
          </cell>
        </row>
        <row r="335">
          <cell r="B335" t="str">
            <v>402.346.471.6</v>
          </cell>
          <cell r="C335" t="str">
            <v>Other Wire Sling and Scafolding</v>
          </cell>
        </row>
        <row r="336">
          <cell r="B336" t="str">
            <v>402.346.472</v>
          </cell>
          <cell r="C336" t="str">
            <v>Wheel Barrow</v>
          </cell>
        </row>
        <row r="337">
          <cell r="B337" t="str">
            <v>402.346.473</v>
          </cell>
          <cell r="C337" t="str">
            <v>Wire Sling</v>
          </cell>
        </row>
        <row r="338">
          <cell r="B338" t="str">
            <v>402.346.474</v>
          </cell>
          <cell r="C338" t="str">
            <v>Nylon Sling 4 - 8 M (2-16 Ton)</v>
          </cell>
        </row>
        <row r="339">
          <cell r="B339" t="str">
            <v>402.346.475</v>
          </cell>
          <cell r="C339" t="str">
            <v>Sackle</v>
          </cell>
        </row>
        <row r="340">
          <cell r="B340" t="str">
            <v>402.346.476</v>
          </cell>
          <cell r="C340" t="str">
            <v>Scafolding Frame mm 101</v>
          </cell>
        </row>
        <row r="341">
          <cell r="B341" t="str">
            <v>402.346.477</v>
          </cell>
          <cell r="C341" t="str">
            <v>Catwalk mm 205</v>
          </cell>
        </row>
        <row r="342">
          <cell r="B342" t="str">
            <v>402.346.478</v>
          </cell>
          <cell r="C342" t="str">
            <v>Cross Brace mm 301</v>
          </cell>
        </row>
        <row r="343">
          <cell r="B343" t="str">
            <v>402.346.479</v>
          </cell>
          <cell r="C343" t="str">
            <v>Jack Base mm 601</v>
          </cell>
        </row>
        <row r="344">
          <cell r="B344">
            <v>402.34699999999998</v>
          </cell>
          <cell r="C344" t="str">
            <v>Insurance Field Portion</v>
          </cell>
        </row>
        <row r="345">
          <cell r="B345" t="str">
            <v>402.347.1</v>
          </cell>
          <cell r="C345" t="str">
            <v xml:space="preserve">Workman's Compensation Employer </v>
          </cell>
        </row>
        <row r="346">
          <cell r="B346" t="str">
            <v>402.347.11</v>
          </cell>
          <cell r="C346" t="str">
            <v>Surplus Employee (Manpower)</v>
          </cell>
        </row>
        <row r="347">
          <cell r="B347" t="str">
            <v>402.347.12</v>
          </cell>
          <cell r="C347" t="str">
            <v>THR</v>
          </cell>
        </row>
        <row r="348">
          <cell r="B348" t="str">
            <v>402.347.13</v>
          </cell>
          <cell r="C348" t="str">
            <v>Day-Off Compensation</v>
          </cell>
        </row>
        <row r="349">
          <cell r="B349" t="str">
            <v>402.347.2</v>
          </cell>
          <cell r="C349" t="str">
            <v>Automobile Liability Insurance</v>
          </cell>
        </row>
        <row r="350">
          <cell r="B350" t="str">
            <v>402.347.3</v>
          </cell>
          <cell r="C350" t="str">
            <v>Medical</v>
          </cell>
        </row>
        <row r="351">
          <cell r="B351" t="str">
            <v>402.347.4</v>
          </cell>
          <cell r="C351" t="str">
            <v>Jamsostek</v>
          </cell>
        </row>
        <row r="352">
          <cell r="B352">
            <v>402.34800000000001</v>
          </cell>
          <cell r="C352" t="str">
            <v>Direct Labor Service</v>
          </cell>
        </row>
        <row r="353">
          <cell r="B353" t="str">
            <v>402.348.1</v>
          </cell>
          <cell r="C353" t="str">
            <v>Travelling &amp; Transport</v>
          </cell>
        </row>
        <row r="354">
          <cell r="B354" t="str">
            <v>402.348.11</v>
          </cell>
          <cell r="C354" t="str">
            <v>Local</v>
          </cell>
        </row>
        <row r="355">
          <cell r="B355" t="str">
            <v>402.348.2</v>
          </cell>
          <cell r="C355" t="str">
            <v>Recruiting Expense</v>
          </cell>
        </row>
        <row r="356">
          <cell r="B356" t="str">
            <v>402.348.3</v>
          </cell>
          <cell r="C356" t="str">
            <v>Lunch Service Cost</v>
          </cell>
        </row>
        <row r="357">
          <cell r="B357" t="str">
            <v>402.348.31</v>
          </cell>
          <cell r="C357" t="str">
            <v>Direct/Indirect Worker E/I</v>
          </cell>
        </row>
        <row r="358">
          <cell r="B358" t="str">
            <v>402.348.311</v>
          </cell>
          <cell r="C358" t="str">
            <v>Indirect Staff (Lunch Service)</v>
          </cell>
        </row>
        <row r="359">
          <cell r="B359" t="str">
            <v>402.348.312</v>
          </cell>
          <cell r="C359" t="str">
            <v>Indirect Workers (Lunch Service)</v>
          </cell>
        </row>
        <row r="360">
          <cell r="B360" t="str">
            <v>402.348.313</v>
          </cell>
          <cell r="C360" t="str">
            <v>Direct Workers (Lunch Service)</v>
          </cell>
        </row>
        <row r="361">
          <cell r="B361">
            <v>402.35</v>
          </cell>
          <cell r="C361" t="str">
            <v>TAXES and DUTIES</v>
          </cell>
        </row>
        <row r="362">
          <cell r="B362">
            <v>402.36</v>
          </cell>
          <cell r="C362" t="str">
            <v>OVERHEAD</v>
          </cell>
        </row>
        <row r="363">
          <cell r="B363">
            <v>402.36099999999999</v>
          </cell>
          <cell r="C363" t="str">
            <v>Inspector</v>
          </cell>
        </row>
        <row r="364">
          <cell r="B364">
            <v>402.36200000000002</v>
          </cell>
          <cell r="C364" t="str">
            <v>Goverment</v>
          </cell>
        </row>
        <row r="365">
          <cell r="B365">
            <v>402.363</v>
          </cell>
          <cell r="C365" t="str">
            <v>Entertainment</v>
          </cell>
        </row>
        <row r="366">
          <cell r="B366">
            <v>402.36399999999998</v>
          </cell>
          <cell r="C366" t="str">
            <v>Sponsorship</v>
          </cell>
        </row>
        <row r="367">
          <cell r="B367">
            <v>402.36500000000001</v>
          </cell>
          <cell r="C367" t="str">
            <v>Insentive</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mpul"/>
      <sheetName val="Schedule"/>
      <sheetName val="LT&amp;Plafond"/>
      <sheetName val="Dinding"/>
      <sheetName val="Sanitair"/>
      <sheetName val="Kusen"/>
      <sheetName val="ANKusen"/>
      <sheetName val="Sch-Kusen"/>
      <sheetName val="QTY-Kusen"/>
      <sheetName val="Struktur"/>
      <sheetName val="Pilecaps"/>
      <sheetName val="Tie Beam"/>
      <sheetName val="Balok"/>
      <sheetName val="Cover"/>
      <sheetName val="Kolom"/>
      <sheetName val="Plat"/>
      <sheetName val="Tangga"/>
      <sheetName val="ANPrelim"/>
      <sheetName val="Lain-2"/>
      <sheetName val="M&amp;E"/>
      <sheetName val="AN-M&amp;E"/>
      <sheetName val="Analisa"/>
      <sheetName val="Rekap"/>
      <sheetName val="BOQ KJ-D &amp; KJ-E"/>
      <sheetName val="TOWN"/>
      <sheetName val="kode rekening"/>
      <sheetName val="harga "/>
      <sheetName val="HRG BHN"/>
      <sheetName val="name"/>
      <sheetName val="B - Norelec"/>
      <sheetName val="SCH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1-1002bid"/>
      <sheetName val="V-1-1002droplet size"/>
      <sheetName val="V_1_1002bid"/>
      <sheetName val="2011_Kurs"/>
      <sheetName val="Cost Input Sheet"/>
      <sheetName val="NAMES"/>
      <sheetName val="HARGA ALAT"/>
      <sheetName val="Notes"/>
      <sheetName val="SUMMARY"/>
      <sheetName val="StdBOM"/>
      <sheetName val="INPUT DATAS"/>
      <sheetName val="Anls"/>
      <sheetName val="24V"/>
      <sheetName val="Currency"/>
      <sheetName val="B"/>
      <sheetName val="Personnel"/>
      <sheetName val="Assumptions"/>
      <sheetName val="sat dasar"/>
      <sheetName val="ISIAN"/>
      <sheetName val="Apr'07"/>
      <sheetName val="August'07"/>
      <sheetName val="Feb'07"/>
      <sheetName val="Jan'07"/>
      <sheetName val="July'07"/>
      <sheetName val="June'07"/>
      <sheetName val="Mar'07"/>
      <sheetName val="May'07"/>
      <sheetName val="Nov '07"/>
      <sheetName val="Oct '07"/>
      <sheetName val="Sept '07"/>
      <sheetName val="VORWATA-A LINE LIST"/>
      <sheetName val="Sumary"/>
      <sheetName val="Insts"/>
      <sheetName val="daf-3(OK)"/>
      <sheetName val="daf-7(OK)"/>
      <sheetName val="Vendor Quot.(Exchanger)"/>
      <sheetName val="slab"/>
      <sheetName val="112262"/>
      <sheetName val="Cost_BD_Steel"/>
      <sheetName val="SCH_GG &amp; SAS"/>
      <sheetName val="Accept. Letter"/>
      <sheetName val="Database"/>
      <sheetName val="Criterias"/>
      <sheetName val="Fuel Oil"/>
      <sheetName val="WL"/>
      <sheetName val="terdistribusi"/>
      <sheetName val="DAF-2"/>
      <sheetName val="Isolasi Luar Dalam"/>
      <sheetName val="Isolasi Luar"/>
      <sheetName val="Design(E)"/>
      <sheetName val="Total Load List"/>
      <sheetName val="MH-588 (H)"/>
      <sheetName val="MH-900 (H)"/>
      <sheetName val="Content"/>
      <sheetName val="Design"/>
      <sheetName val="Shallow"/>
      <sheetName val="07"/>
      <sheetName val="05"/>
      <sheetName val="03"/>
      <sheetName val="A'4"/>
      <sheetName val="B5'"/>
      <sheetName val="A5"/>
      <sheetName val="A5'."/>
      <sheetName val="B6"/>
      <sheetName val="A6"/>
      <sheetName val="F26"/>
      <sheetName val="F2A6"/>
      <sheetName val="F2"/>
      <sheetName val="salary"/>
      <sheetName val="DivVII"/>
      <sheetName val="Report"/>
      <sheetName val="BAHP"/>
      <sheetName val="BASE-PL1(H-shape)(OLD)"/>
      <sheetName val="prog"/>
      <sheetName val="Data"/>
      <sheetName val="Statement"/>
    </sheetNames>
    <sheetDataSet>
      <sheetData sheetId="0" refreshError="1">
        <row r="1">
          <cell r="A1" t="str">
            <v>TRIPATRA ENGINEERS AND CONSTRUCTORS</v>
          </cell>
        </row>
        <row r="2">
          <cell r="A2" t="str">
            <v>VERTICAL SEPARATOR</v>
          </cell>
        </row>
        <row r="4">
          <cell r="A4" t="str">
            <v>PROJECT</v>
          </cell>
          <cell r="B4" t="str">
            <v>:</v>
          </cell>
          <cell r="D4" t="str">
            <v>UJUNG PANGKAH FIELD DEVELOPMENT</v>
          </cell>
          <cell r="E4" t="str">
            <v>TAG NO.</v>
          </cell>
          <cell r="F4" t="str">
            <v>:</v>
          </cell>
          <cell r="G4" t="str">
            <v>V-1-1002</v>
          </cell>
          <cell r="H4" t="str">
            <v>DATE</v>
          </cell>
          <cell r="I4" t="str">
            <v>:</v>
          </cell>
          <cell r="K4" t="str">
            <v>02/22/03</v>
          </cell>
        </row>
        <row r="5">
          <cell r="A5" t="str">
            <v>JOB NO</v>
          </cell>
          <cell r="B5" t="str">
            <v>:</v>
          </cell>
          <cell r="D5">
            <v>9383</v>
          </cell>
          <cell r="E5" t="str">
            <v>TYPE</v>
          </cell>
          <cell r="F5" t="str">
            <v>:</v>
          </cell>
          <cell r="G5" t="str">
            <v>VERTICAL</v>
          </cell>
          <cell r="H5" t="str">
            <v>RUN BY</v>
          </cell>
          <cell r="I5" t="str">
            <v>:</v>
          </cell>
          <cell r="K5" t="str">
            <v>EMY</v>
          </cell>
        </row>
        <row r="6">
          <cell r="A6" t="str">
            <v>CLIENT</v>
          </cell>
          <cell r="B6" t="str">
            <v>:</v>
          </cell>
          <cell r="D6" t="str">
            <v>AMERADA HESS Ltd</v>
          </cell>
          <cell r="E6" t="str">
            <v>SERVICE</v>
          </cell>
          <cell r="F6" t="str">
            <v>:</v>
          </cell>
          <cell r="G6" t="str">
            <v>PRODUCTION SEP</v>
          </cell>
          <cell r="H6" t="str">
            <v>CHECKED</v>
          </cell>
          <cell r="I6" t="str">
            <v>:</v>
          </cell>
        </row>
        <row r="7">
          <cell r="A7" t="str">
            <v>CALC. STATUS</v>
          </cell>
          <cell r="B7" t="str">
            <v>:</v>
          </cell>
          <cell r="D7" t="str">
            <v>RATING</v>
          </cell>
          <cell r="E7" t="str">
            <v>CASE</v>
          </cell>
          <cell r="F7" t="str">
            <v>:</v>
          </cell>
          <cell r="G7" t="str">
            <v>DESIGN CAPACITY</v>
          </cell>
          <cell r="H7" t="str">
            <v>FILE NAME</v>
          </cell>
          <cell r="I7" t="str">
            <v>:</v>
          </cell>
        </row>
        <row r="9">
          <cell r="A9" t="str">
            <v>DESIGN BASIS</v>
          </cell>
        </row>
        <row r="10">
          <cell r="A10" t="str">
            <v>BASED ON PROCESS FLOW DIAGRAM</v>
          </cell>
        </row>
        <row r="11">
          <cell r="D11" t="str">
            <v>GAS RATE</v>
          </cell>
          <cell r="G11">
            <v>123.7</v>
          </cell>
          <cell r="H11" t="str">
            <v xml:space="preserve">   MMSCFD</v>
          </cell>
          <cell r="J11" t="str">
            <v>*</v>
          </cell>
        </row>
        <row r="12">
          <cell r="D12" t="str">
            <v>OIL RATE</v>
          </cell>
          <cell r="G12">
            <v>821.84655238928121</v>
          </cell>
          <cell r="H12" t="str">
            <v xml:space="preserve">   BOPD</v>
          </cell>
          <cell r="J12" t="str">
            <v>*</v>
          </cell>
        </row>
        <row r="13">
          <cell r="D13" t="str">
            <v>WATER RATE</v>
          </cell>
          <cell r="G13">
            <v>0</v>
          </cell>
          <cell r="H13" t="str">
            <v xml:space="preserve">   BWPD</v>
          </cell>
          <cell r="J13" t="str">
            <v>*</v>
          </cell>
        </row>
        <row r="14">
          <cell r="D14" t="str">
            <v>PRESSURE</v>
          </cell>
          <cell r="G14">
            <v>688.93050000000005</v>
          </cell>
          <cell r="H14" t="str">
            <v xml:space="preserve">   PSIG</v>
          </cell>
          <cell r="J14" t="str">
            <v>*</v>
          </cell>
        </row>
        <row r="15">
          <cell r="D15" t="str">
            <v>TEMPERATURE</v>
          </cell>
          <cell r="G15">
            <v>81.481999999999999</v>
          </cell>
          <cell r="H15" t="str">
            <v xml:space="preserve">   F</v>
          </cell>
          <cell r="J15" t="str">
            <v>*</v>
          </cell>
          <cell r="K15" t="str">
            <v xml:space="preserve"> </v>
          </cell>
        </row>
        <row r="16">
          <cell r="D16" t="str">
            <v>DEG API</v>
          </cell>
          <cell r="G16">
            <v>71.938480629707016</v>
          </cell>
          <cell r="J16" t="str">
            <v>*</v>
          </cell>
        </row>
        <row r="17">
          <cell r="D17" t="str">
            <v>OIL DENSITY</v>
          </cell>
          <cell r="G17">
            <v>43.40181844</v>
          </cell>
          <cell r="H17" t="str">
            <v xml:space="preserve">   LB/CUFT</v>
          </cell>
          <cell r="J17" t="str">
            <v>*</v>
          </cell>
        </row>
        <row r="18">
          <cell r="D18" t="str">
            <v>WATER DENSITY</v>
          </cell>
          <cell r="G18">
            <v>62.8712388</v>
          </cell>
          <cell r="H18" t="str">
            <v xml:space="preserve">   LB/CUFT</v>
          </cell>
          <cell r="J18" t="str">
            <v>*</v>
          </cell>
        </row>
        <row r="19">
          <cell r="D19" t="str">
            <v>GAS SG</v>
          </cell>
          <cell r="G19">
            <v>0.70873786407766992</v>
          </cell>
          <cell r="J19" t="str">
            <v>*</v>
          </cell>
        </row>
        <row r="20">
          <cell r="D20" t="str">
            <v>MW GAS</v>
          </cell>
          <cell r="G20">
            <v>20.440000000000001</v>
          </cell>
          <cell r="J20" t="str">
            <v>*</v>
          </cell>
        </row>
        <row r="21">
          <cell r="D21" t="str">
            <v>GAS COMP. FACTOR</v>
          </cell>
          <cell r="G21">
            <v>0.86</v>
          </cell>
          <cell r="J21" t="str">
            <v>*</v>
          </cell>
        </row>
        <row r="22">
          <cell r="D22" t="str">
            <v>DROPLET SIZE</v>
          </cell>
          <cell r="G22">
            <v>200</v>
          </cell>
          <cell r="H22" t="str">
            <v xml:space="preserve">  MICROMETER</v>
          </cell>
          <cell r="J22" t="str">
            <v>*</v>
          </cell>
        </row>
        <row r="23">
          <cell r="D23" t="str">
            <v xml:space="preserve">VISCOSITY </v>
          </cell>
          <cell r="G23">
            <v>0.01</v>
          </cell>
          <cell r="H23" t="str">
            <v xml:space="preserve">   CP</v>
          </cell>
          <cell r="J23" t="str">
            <v>*</v>
          </cell>
        </row>
        <row r="24">
          <cell r="D24" t="str">
            <v>WITH MIST ELIMINATOR ( YES/NO )</v>
          </cell>
          <cell r="G24" t="str">
            <v>NO</v>
          </cell>
          <cell r="J24" t="str">
            <v>*</v>
          </cell>
        </row>
        <row r="25">
          <cell r="J25" t="str">
            <v xml:space="preserve"> </v>
          </cell>
        </row>
        <row r="26">
          <cell r="A26" t="str">
            <v>CALCULATION</v>
          </cell>
        </row>
        <row r="27">
          <cell r="D27" t="str">
            <v>GAS DENSITY</v>
          </cell>
          <cell r="G27">
            <v>2.8783483324335388</v>
          </cell>
          <cell r="H27" t="str">
            <v xml:space="preserve">   LB/CUFT</v>
          </cell>
        </row>
        <row r="28">
          <cell r="D28" t="str">
            <v>LIQUID DENSITY</v>
          </cell>
          <cell r="G28">
            <v>43.40181844</v>
          </cell>
          <cell r="H28" t="str">
            <v xml:space="preserve">   LB/CUFT</v>
          </cell>
        </row>
        <row r="29">
          <cell r="D29" t="str">
            <v>C(RE)2</v>
          </cell>
          <cell r="G29">
            <v>31281.322198059624</v>
          </cell>
        </row>
        <row r="30">
          <cell r="D30" t="str">
            <v>DRAG COEFFICIENT,C</v>
          </cell>
          <cell r="G30">
            <v>0.68761035572754181</v>
          </cell>
        </row>
        <row r="31">
          <cell r="D31" t="str">
            <v>ACTUAL GAS RATE</v>
          </cell>
          <cell r="G31">
            <v>26.825899198550026</v>
          </cell>
          <cell r="H31" t="str">
            <v xml:space="preserve">   CUFT/SEC</v>
          </cell>
        </row>
        <row r="32">
          <cell r="D32" t="str">
            <v>OIL RATE</v>
          </cell>
          <cell r="G32">
            <v>5.3406708947278447E-2</v>
          </cell>
          <cell r="H32" t="str">
            <v xml:space="preserve">   CUFT/SEC</v>
          </cell>
        </row>
        <row r="33">
          <cell r="D33" t="str">
            <v>WATER RATE</v>
          </cell>
          <cell r="G33">
            <v>0</v>
          </cell>
          <cell r="H33" t="str">
            <v xml:space="preserve">   CUFT/SEC</v>
          </cell>
        </row>
        <row r="34">
          <cell r="D34" t="str">
            <v>LIQUID RATE</v>
          </cell>
          <cell r="G34">
            <v>5.3406708947278447E-2</v>
          </cell>
          <cell r="H34" t="str">
            <v xml:space="preserve">   CUFT/SEC</v>
          </cell>
        </row>
        <row r="35">
          <cell r="D35" t="str">
            <v>GAS TERMINAL VELOCITY</v>
          </cell>
          <cell r="G35">
            <v>0.75938088021531358</v>
          </cell>
          <cell r="H35" t="str">
            <v xml:space="preserve">   FPS</v>
          </cell>
        </row>
        <row r="36">
          <cell r="D36" t="str">
            <v>GAS AREA MINIMUM</v>
          </cell>
          <cell r="G36">
            <v>35.326013463683545</v>
          </cell>
          <cell r="H36" t="str">
            <v xml:space="preserve">   SQFT</v>
          </cell>
        </row>
        <row r="37">
          <cell r="D37" t="str">
            <v>GAS AREA AVAILABLE</v>
          </cell>
          <cell r="G37">
            <v>27.39081573011747</v>
          </cell>
          <cell r="H37" t="str">
            <v xml:space="preserve">   SQFT</v>
          </cell>
        </row>
        <row r="38">
          <cell r="D38" t="str">
            <v>DIAMETER MINIMUM</v>
          </cell>
          <cell r="G38">
            <v>6.7065995332812784</v>
          </cell>
          <cell r="H38" t="str">
            <v xml:space="preserve">   FT</v>
          </cell>
        </row>
        <row r="39">
          <cell r="D39" t="str">
            <v>DIAMETER</v>
          </cell>
          <cell r="G39">
            <v>5.9055118110236222</v>
          </cell>
          <cell r="H39" t="str">
            <v xml:space="preserve">   FT</v>
          </cell>
          <cell r="J39" t="str">
            <v>*</v>
          </cell>
          <cell r="K39" t="str">
            <v>(SELECTED)</v>
          </cell>
        </row>
        <row r="40">
          <cell r="D40" t="str">
            <v>GAS VELOCITY</v>
          </cell>
          <cell r="G40">
            <v>0.97937569522815293</v>
          </cell>
          <cell r="H40" t="str">
            <v xml:space="preserve">   FPS</v>
          </cell>
        </row>
        <row r="43">
          <cell r="H43" t="str">
            <v>TB - NLL</v>
          </cell>
          <cell r="K43" t="str">
            <v>TB - HLL</v>
          </cell>
        </row>
        <row r="44">
          <cell r="D44" t="str">
            <v>SETTING LIQUID HEIGHT, FT</v>
          </cell>
          <cell r="H44">
            <v>1.9685039370078738</v>
          </cell>
          <cell r="K44">
            <v>2.6246719160104988</v>
          </cell>
          <cell r="L44" t="str">
            <v xml:space="preserve"> *</v>
          </cell>
        </row>
        <row r="45">
          <cell r="D45" t="str">
            <v>LIQUID VOLUME, CUFT</v>
          </cell>
          <cell r="H45">
            <v>80.878392903890159</v>
          </cell>
          <cell r="K45">
            <v>98.851369104754653</v>
          </cell>
        </row>
        <row r="46">
          <cell r="D46" t="str">
            <v>RETENTION TIME, MIN</v>
          </cell>
          <cell r="H46">
            <v>25.239773085353679</v>
          </cell>
          <cell r="K46">
            <v>30.848611548765611</v>
          </cell>
        </row>
        <row r="49">
          <cell r="D49" t="str">
            <v>GUESSING GAS HEIGHT</v>
          </cell>
        </row>
        <row r="50">
          <cell r="D50" t="str">
            <v>- HLL TO INLET NOZZLE</v>
          </cell>
          <cell r="G50">
            <v>35.433070866141733</v>
          </cell>
          <cell r="H50" t="str">
            <v xml:space="preserve">   IN</v>
          </cell>
          <cell r="I50" t="str">
            <v>*</v>
          </cell>
        </row>
        <row r="51">
          <cell r="D51" t="str">
            <v>- INLET NOZZLE TO TOP</v>
          </cell>
          <cell r="G51">
            <v>70.866141732283467</v>
          </cell>
          <cell r="H51" t="str">
            <v xml:space="preserve">   IN</v>
          </cell>
          <cell r="I51" t="str">
            <v>*</v>
          </cell>
        </row>
        <row r="52">
          <cell r="D52" t="str">
            <v>MINIMUM VESSLE HEIGHT</v>
          </cell>
          <cell r="G52">
            <v>11.482939632545932</v>
          </cell>
          <cell r="H52" t="str">
            <v xml:space="preserve">   FT</v>
          </cell>
          <cell r="I52" t="str">
            <v xml:space="preserve"> </v>
          </cell>
        </row>
        <row r="53">
          <cell r="D53" t="str">
            <v>VESSEL HEIGHT</v>
          </cell>
          <cell r="G53">
            <v>11.811023622047244</v>
          </cell>
          <cell r="H53" t="str">
            <v xml:space="preserve">   FT</v>
          </cell>
          <cell r="I53" t="str">
            <v>*</v>
          </cell>
          <cell r="K53" t="str">
            <v>(SELECTED)</v>
          </cell>
        </row>
        <row r="58">
          <cell r="A58" t="str">
            <v>note   :</v>
          </cell>
          <cell r="D58" t="str">
            <v>*   INPUT DATA</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ulasi (1)"/>
      <sheetName val="Format Owner"/>
      <sheetName val="BQ Rsm Holcim"/>
      <sheetName val="Resume"/>
      <sheetName val="1.EARTHWORK(On shore)"/>
      <sheetName val="3.Turbine Found. &amp; Structure"/>
      <sheetName val="4.BOILER&amp;AUXILIARRY FOUND."/>
      <sheetName val="5.CW SYSTEM FOUND. &amp; STRUCTURE"/>
      <sheetName val="6.CHIMNEY FOUNDATION&amp;STR."/>
      <sheetName val="7.BOP FOUNDATION &amp; STRUCTURE"/>
      <sheetName val="8. COAL STORAGE &amp; FACILITIES"/>
      <sheetName val="9. ASH HANDLING FOUND&amp;STR."/>
      <sheetName val="11.MISCELLANOUS BUILDINGS"/>
      <sheetName val="12.SUBSTATION BUILDINGS"/>
      <sheetName val="13. SITE FINISHING"/>
      <sheetName val="DRAINAGE &amp; pAVEMENT"/>
      <sheetName val="Sheet3"/>
      <sheetName val="A-11 Steel Str (2)"/>
      <sheetName val="REPORT"/>
      <sheetName val="영업소실적"/>
      <sheetName val="A-11 Steel Str"/>
      <sheetName val="A-03 Pile"/>
      <sheetName val="Analisa"/>
    </sheetNames>
    <sheetDataSet>
      <sheetData sheetId="0" refreshError="1"/>
      <sheetData sheetId="1" refreshError="1"/>
      <sheetData sheetId="2" refreshError="1"/>
      <sheetData sheetId="3" refreshError="1">
        <row r="2">
          <cell r="AE2">
            <v>9200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Breakdown Cost"/>
      <sheetName val="Labor"/>
      <sheetName val="Equipment"/>
      <sheetName val="Mob-Demob"/>
      <sheetName val="Tools&amp;Consum"/>
      <sheetName val="Salary"/>
      <sheetName val="Basic Price"/>
      <sheetName val="kode rekening"/>
      <sheetName val="Analisa"/>
      <sheetName val="name"/>
      <sheetName val="Upah Kerja"/>
      <sheetName val="INDIR"/>
      <sheetName val="uphbhn"/>
      <sheetName val="Statement"/>
      <sheetName val="slab"/>
      <sheetName val="Personnel"/>
      <sheetName val="bahan"/>
      <sheetName val="OUT"/>
      <sheetName val="DAF-1"/>
      <sheetName val="Bill 3"/>
      <sheetName val="Cover"/>
      <sheetName val="Material"/>
      <sheetName val="Upah"/>
      <sheetName val="BQ-Str"/>
      <sheetName val="Harga"/>
      <sheetName val="Daf. No. - 4.2"/>
      <sheetName val="BQ"/>
      <sheetName val="B _ Norelec"/>
      <sheetName val="labor1"/>
      <sheetName val="cons workpapers"/>
      <sheetName val="3-8"/>
      <sheetName val="ESCON"/>
      <sheetName val="SUM_Steel-Strc"/>
      <sheetName val="PP-8000AB"/>
      <sheetName val="Civil-Semberah_cost"/>
      <sheetName val="SUM"/>
      <sheetName val="analisa nya"/>
      <sheetName val="indeks"/>
      <sheetName val="H Dasar"/>
      <sheetName val="Data"/>
      <sheetName val="BTL_Bau"/>
      <sheetName val="Notes"/>
      <sheetName val="B - Norelec"/>
      <sheetName val="LP-01b"/>
      <sheetName val="B"/>
      <sheetName val="V-1-1002bid"/>
      <sheetName val="Breakdown_Cost"/>
      <sheetName val="Basic_Price"/>
      <sheetName val="kode_rekening"/>
      <sheetName val="Upah_Kerja"/>
      <sheetName val="Resume"/>
      <sheetName val="Form-07A Bare Cost"/>
      <sheetName val="CIVIL WORK"/>
      <sheetName val="INSTRUMENT"/>
      <sheetName val="INSTAL WORK"/>
      <sheetName val="TABLE-1"/>
      <sheetName val="INSULATION"/>
      <sheetName val="Uraian Pekerjaan"/>
      <sheetName val="Code"/>
      <sheetName val="Daf. Upah &amp; Bah"/>
      <sheetName val="NAMES"/>
      <sheetName val="urain teknis"/>
      <sheetName val="harga "/>
      <sheetName val="인원동원계획"/>
      <sheetName val="Memb Schd"/>
      <sheetName val="COST-SUM"/>
      <sheetName val="VAC BDWN"/>
      <sheetName val="Man_Power_Const"/>
      <sheetName val="RPP01 3"/>
      <sheetName val="Rekap 1"/>
      <sheetName val="Sheet1"/>
      <sheetName val="Ans Kom Precast"/>
      <sheetName val="UPAH &amp; BHN"/>
      <sheetName val="Bill_3"/>
      <sheetName val="Daf__No__-_4_2"/>
      <sheetName val="B___Norelec"/>
      <sheetName val="Breakdown_Cost1"/>
      <sheetName val="Basic_Price1"/>
      <sheetName val="kode_rekening1"/>
      <sheetName val="Upah_Kerja1"/>
      <sheetName val="Bill_31"/>
      <sheetName val="Daf__No__-_4_21"/>
      <sheetName val="B___Norelec1"/>
      <sheetName val="Breakdown_Cost3"/>
      <sheetName val="Basic_Price3"/>
      <sheetName val="kode_rekening3"/>
      <sheetName val="Upah_Kerja3"/>
      <sheetName val="Bill_33"/>
      <sheetName val="Daf__No__-_4_23"/>
      <sheetName val="B___Norelec3"/>
      <sheetName val="Breakdown_Cost2"/>
      <sheetName val="Basic_Price2"/>
      <sheetName val="kode_rekening2"/>
      <sheetName val="Upah_Kerja2"/>
      <sheetName val="Bill_32"/>
      <sheetName val="Daf__No__-_4_22"/>
      <sheetName val="B___Norelec2"/>
      <sheetName val="Breakdown_Cost4"/>
      <sheetName val="Basic_Price4"/>
      <sheetName val="kode_rekening4"/>
      <sheetName val="Upah_Kerja4"/>
      <sheetName val="Bill_34"/>
      <sheetName val="Daf__No__-_4_24"/>
      <sheetName val="B___Norelec4"/>
      <sheetName val="Breakdown_Cost5"/>
      <sheetName val="Basic_Price5"/>
      <sheetName val="kode_rekening5"/>
      <sheetName val="Upah_Kerja5"/>
      <sheetName val="Bill_35"/>
      <sheetName val="Daf__No__-_4_25"/>
      <sheetName val="B___Norelec5"/>
      <sheetName val="9"/>
      <sheetName val="Kontrol"/>
      <sheetName val="Penjualan"/>
      <sheetName val="ProdSendiri"/>
      <sheetName val="PS&amp;Susut TL"/>
      <sheetName val="SewaBeli"/>
      <sheetName val="Transfer"/>
      <sheetName val="Listing"/>
      <sheetName val="Kode Jabatan UPMKR 2012"/>
      <sheetName val="12013"/>
      <sheetName val="Credit-22"/>
      <sheetName val="Kebun"/>
      <sheetName val="Table Array"/>
      <sheetName val="Rekap"/>
      <sheetName val="KAS $"/>
      <sheetName val="Agt12 Keadaan Karyawan"/>
      <sheetName val="Sheet8"/>
      <sheetName val="Irregular Income"/>
      <sheetName val="FE-1770.P1"/>
      <sheetName val="As"/>
      <sheetName val="Rp Banten"/>
      <sheetName val="KURS"/>
      <sheetName val="Index"/>
      <sheetName val="LP-01"/>
      <sheetName val="LP-PENJ-EKSKUTIF-LP-2"/>
      <sheetName val="ANALISA HARGA SATUAN"/>
      <sheetName val="Klas"/>
      <sheetName val="MEK"/>
      <sheetName val="Upah asli"/>
      <sheetName val="AssumptionValue"/>
      <sheetName val="정부노임단가"/>
      <sheetName val="quarry"/>
      <sheetName val="HS-Ban"/>
      <sheetName val="BQ-SRT"/>
      <sheetName val="DS Coriolis Urea"/>
      <sheetName val="Basic P"/>
      <sheetName val="UBA"/>
      <sheetName val="직원동원SCH"/>
      <sheetName val="DATA INDUK"/>
      <sheetName val="Koef"/>
      <sheetName val="HrgMat"/>
      <sheetName val="Blc"/>
      <sheetName val="REKAP_ARSITEKTUR."/>
      <sheetName val="RAB.ADMINISTRASI PUSAT (1)"/>
      <sheetName val="Sch.6"/>
      <sheetName val="a"/>
      <sheetName val="Mechanical"/>
      <sheetName val="OFFER DX FRANCE "/>
      <sheetName val="steam table"/>
      <sheetName val="Profil"/>
      <sheetName val="Rkp"/>
      <sheetName val="Palikanci"/>
      <sheetName val="N2"/>
      <sheetName val="Q2"/>
      <sheetName val="Detail_FA"/>
      <sheetName val="CITC- Dec'07"/>
      <sheetName val="A-11 Steel Str (2)"/>
      <sheetName val="STR - 2B"/>
      <sheetName val="TBM"/>
      <sheetName val="MT-C"/>
      <sheetName val="Balok_1"/>
      <sheetName val="表三甲"/>
      <sheetName val="DASH"/>
      <sheetName val="B.5.1 Procurement Pipeline"/>
      <sheetName val="H_Dasar1"/>
      <sheetName val="Daf__Upah_&amp;_Bah1"/>
      <sheetName val="analisa_nya1"/>
      <sheetName val="REKAP_ARSITEKTUR_1"/>
      <sheetName val="RAB_ADMINISTRASI_PUSAT_(1)1"/>
      <sheetName val="cons_workpapers1"/>
      <sheetName val="steam_table1"/>
      <sheetName val="B_-_Norelec1"/>
      <sheetName val="CITC-_Dec'071"/>
      <sheetName val="VAC_BDWN1"/>
      <sheetName val="Memb_Schd1"/>
      <sheetName val="A-11_Steel_Str_(2)1"/>
      <sheetName val="STR_-_2B1"/>
      <sheetName val="RPP01_31"/>
      <sheetName val="Rekap_11"/>
      <sheetName val="PS&amp;Susut_TL1"/>
      <sheetName val="Kode_Jabatan_UPMKR_20121"/>
      <sheetName val="Table_Array1"/>
      <sheetName val="KAS_$1"/>
      <sheetName val="Agt12_Keadaan_Karyawan1"/>
      <sheetName val="Irregular_Income1"/>
      <sheetName val="FE-1770_P11"/>
      <sheetName val="Rp_Banten1"/>
      <sheetName val="Form-07A_Bare_Cost1"/>
      <sheetName val="CIVIL_WORK1"/>
      <sheetName val="INSTAL_WORK1"/>
      <sheetName val="Uraian_Pekerjaan1"/>
      <sheetName val="H_Dasar"/>
      <sheetName val="Daf__Upah_&amp;_Bah"/>
      <sheetName val="analisa_nya"/>
      <sheetName val="REKAP_ARSITEKTUR_"/>
      <sheetName val="RAB_ADMINISTRASI_PUSAT_(1)"/>
      <sheetName val="cons_workpapers"/>
      <sheetName val="steam_table"/>
      <sheetName val="B_-_Norelec"/>
      <sheetName val="CITC-_Dec'07"/>
      <sheetName val="VAC_BDWN"/>
      <sheetName val="Memb_Schd"/>
      <sheetName val="A-11_Steel_Str_(2)"/>
      <sheetName val="STR_-_2B"/>
      <sheetName val="RPP01_3"/>
      <sheetName val="Rekap_1"/>
      <sheetName val="PS&amp;Susut_TL"/>
      <sheetName val="Kode_Jabatan_UPMKR_2012"/>
      <sheetName val="Table_Array"/>
      <sheetName val="KAS_$"/>
      <sheetName val="Agt12_Keadaan_Karyawan"/>
      <sheetName val="Irregular_Income"/>
      <sheetName val="FE-1770_P1"/>
      <sheetName val="Rp_Banten"/>
      <sheetName val="Form-07A_Bare_Cost"/>
      <sheetName val="CIVIL_WORK"/>
      <sheetName val="INSTAL_WORK"/>
      <sheetName val="Uraian_Pekerjaan"/>
      <sheetName val="MU"/>
      <sheetName val="Basic"/>
      <sheetName val="Divisi1"/>
      <sheetName val="GFWT CGS1-733170"/>
      <sheetName val="Resources % distribution"/>
      <sheetName val="mplist"/>
      <sheetName val="5-Peralatan"/>
      <sheetName val="3-DIV3"/>
      <sheetName val="SUMMARY COST"/>
      <sheetName val="03. Beban Rencana"/>
      <sheetName val="Isolasi Luar Dalam"/>
      <sheetName val="Isolasi Luar"/>
      <sheetName val="Markup"/>
      <sheetName val="coef"/>
      <sheetName val="IKPP JETTING"/>
      <sheetName val="1.Quot-Grissik"/>
      <sheetName val="CONS."/>
      <sheetName val="C"/>
      <sheetName val="Prod"/>
      <sheetName val="MAC1.XLM"/>
      <sheetName val="41,9&amp;36,3"/>
      <sheetName val="NM"/>
      <sheetName val="IPL_SCHEDULE"/>
      <sheetName val="Ind.MP Sch."/>
      <sheetName val="BTL-Bau"/>
      <sheetName val="Management"/>
      <sheetName val="MAPDC"/>
      <sheetName val="Volume1"/>
      <sheetName val="Sheet2"/>
      <sheetName val="Page 3 Content"/>
      <sheetName val="Appendix 4"/>
      <sheetName val="S11"/>
      <sheetName val="BD-PP"/>
      <sheetName val="INPUT DATAS"/>
      <sheetName val="Rebar"/>
      <sheetName val="variable"/>
      <sheetName val="Elektrikal"/>
      <sheetName val="Data WP"/>
      <sheetName val="bs"/>
      <sheetName val="Hua Yang Quarterly"/>
      <sheetName val="Macro1"/>
      <sheetName val="GeneralInfo"/>
      <sheetName val="GL"/>
      <sheetName val="Rate"/>
      <sheetName val="MDR"/>
      <sheetName val="Revenue"/>
      <sheetName val="Data Base"/>
      <sheetName val="Links"/>
      <sheetName val="data_benefit(2)"/>
      <sheetName val="data_val"/>
      <sheetName val="N-ASII"/>
      <sheetName val="N-GGRM"/>
      <sheetName val="HERO-N"/>
      <sheetName val="N-INDF"/>
      <sheetName val="N-TLKM"/>
      <sheetName val="N-UNTR"/>
      <sheetName val="LAPD"/>
      <sheetName val="BBCA"/>
      <sheetName val="BBRI-N"/>
      <sheetName val="BMRI"/>
      <sheetName val="DNKS-N"/>
      <sheetName val="IDSR"/>
      <sheetName val="N-ISAT"/>
      <sheetName val="JIHD-J"/>
      <sheetName val="N-SMGR"/>
      <sheetName val="N-UNVR"/>
      <sheetName val="#511BkRec"/>
      <sheetName val="#511-SEPT97"/>
      <sheetName val="#511-OCT97"/>
      <sheetName val="#511-NOV97"/>
      <sheetName val="#511-DEC97"/>
      <sheetName val="Eng_Hrs"/>
      <sheetName val="Ranges"/>
      <sheetName val="Table 1"/>
      <sheetName val="Calcu 02"/>
      <sheetName val="Price"/>
      <sheetName val="anal_hs"/>
      <sheetName val="OLDDATA"/>
      <sheetName val="BOQ-Indonesia"/>
      <sheetName val="LTLGroup-Trans"/>
      <sheetName val="Identitas"/>
      <sheetName val="CGS"/>
      <sheetName val="Biaya2"/>
      <sheetName val="COGM"/>
      <sheetName val="1195 B1"/>
      <sheetName val="Std Upah"/>
      <sheetName val="Reloc &amp; Living Cost"/>
      <sheetName val="Sal"/>
      <sheetName val="ANALISA GRS TENGAH"/>
      <sheetName val="Mobilization"/>
      <sheetName val="Input Table"/>
      <sheetName val="Biaya Departemen"/>
      <sheetName val="ANALISA_HARGA_SATUAN"/>
      <sheetName val="Upah_asli"/>
      <sheetName val="WP"/>
      <sheetName val="Page_3_Content"/>
      <sheetName val="Appendix_4"/>
      <sheetName val="Rekap (2)"/>
      <sheetName val="urain_teknis"/>
      <sheetName val="harga_"/>
      <sheetName val="data1"/>
      <sheetName val="harsat_"/>
      <sheetName val="bahan-upah"/>
      <sheetName val="SUMMARY"/>
      <sheetName val="table"/>
      <sheetName val="GENERAL"/>
      <sheetName val="Gen"/>
      <sheetName val="App5-Fdn Design"/>
      <sheetName val="Design"/>
      <sheetName val="Breakdown_Cost6"/>
      <sheetName val="Basic_Price6"/>
      <sheetName val="kode_rekening6"/>
      <sheetName val="Upah_Kerja6"/>
      <sheetName val="Bill_36"/>
      <sheetName val="Daf__No__-_4_26"/>
      <sheetName val="B___Norelec6"/>
      <sheetName val="Ans_Kom_Precast"/>
      <sheetName val="UPAH_&amp;_BHN"/>
      <sheetName val="BREAKDOWN"/>
      <sheetName val="bd"/>
      <sheetName val="hardas"/>
      <sheetName val="EPCOS"/>
      <sheetName val="Komponen Upah"/>
      <sheetName val="harsat"/>
      <sheetName val="dashboard"/>
      <sheetName val="AC"/>
      <sheetName val="FP"/>
      <sheetName val="Schedule"/>
      <sheetName val="L-TIGA"/>
      <sheetName val="prog-C1"/>
      <sheetName val="geo-C1"/>
      <sheetName val="geo-C2"/>
      <sheetName val="Testing"/>
      <sheetName val="Breakdown Instrument"/>
      <sheetName val="PJ"/>
      <sheetName val="Volume"/>
      <sheetName val="TIE-INS"/>
      <sheetName val="Master"/>
      <sheetName val="노임단가"/>
      <sheetName val="공사계획서"/>
      <sheetName val="품셈표"/>
      <sheetName val="Kuantitas &amp; Harga"/>
      <sheetName val="ledo"/>
      <sheetName val="NewP90"/>
      <sheetName val="OrigP10"/>
      <sheetName val="OrigP50"/>
      <sheetName val="loading data on vessel"/>
      <sheetName val="갑지"/>
      <sheetName val="s"/>
      <sheetName val="Kurs Dollar"/>
      <sheetName val="OE"/>
      <sheetName val="perhitungan dari contoh IMG"/>
      <sheetName val="UNIT PRICE"/>
      <sheetName val="Dasar"/>
      <sheetName val="ANLISA K (2)"/>
      <sheetName val="Harga ME "/>
      <sheetName val="ITB COST"/>
      <sheetName val="D.78"/>
      <sheetName val="D.79"/>
      <sheetName val="D.80"/>
      <sheetName val="D.81"/>
      <sheetName val="D.82"/>
      <sheetName val="D.83"/>
      <sheetName val="D.84"/>
      <sheetName val="D.85"/>
      <sheetName val="D.86"/>
      <sheetName val="D.87"/>
      <sheetName val="D.88"/>
      <sheetName val="D.89"/>
      <sheetName val="D.91"/>
      <sheetName val="D.92"/>
      <sheetName val="D.93"/>
      <sheetName val="D.94"/>
      <sheetName val="D.95"/>
      <sheetName val="D.96"/>
      <sheetName val="Input"/>
      <sheetName val="basic "/>
      <sheetName val="Master 1.0"/>
      <sheetName val="Information"/>
      <sheetName val="PRE"/>
      <sheetName val="Field DCPT"/>
      <sheetName val="FAK"/>
      <sheetName val="GLdownload"/>
      <sheetName val="RefOther"/>
      <sheetName val="RefPeriod"/>
      <sheetName val="RefP&amp;L"/>
      <sheetName val="RefProduct"/>
      <sheetName val="RefScen"/>
      <sheetName val="Breakdown_Cost7"/>
      <sheetName val="Basic_Price7"/>
      <sheetName val="kode_rekening7"/>
      <sheetName val="Upah_Kerja7"/>
      <sheetName val="Bill_37"/>
      <sheetName val="Daf__No__-_4_27"/>
      <sheetName val="B___Norelec7"/>
      <sheetName val="urain_teknis1"/>
      <sheetName val="harga_1"/>
      <sheetName val="Ans_Kom_Precast1"/>
      <sheetName val="UPAH_&amp;_BHN1"/>
      <sheetName val="ANALISA_HARGA_SATUAN1"/>
      <sheetName val="MAC1_XLM"/>
      <sheetName val="CONS_"/>
      <sheetName val="App5-Fdn_Design"/>
      <sheetName val="Breakdown_Cost8"/>
      <sheetName val="Basic_Price8"/>
      <sheetName val="kode_rekening8"/>
      <sheetName val="Upah_Kerja8"/>
      <sheetName val="Bill_38"/>
      <sheetName val="Daf__No__-_4_28"/>
      <sheetName val="B___Norelec8"/>
      <sheetName val="H_Dasar2"/>
      <sheetName val="B_-_Norelec2"/>
      <sheetName val="analisa_nya2"/>
      <sheetName val="CIVIL_WORK2"/>
      <sheetName val="INSTAL_WORK2"/>
      <sheetName val="Uraian_Pekerjaan2"/>
      <sheetName val="Daf__Upah_&amp;_Bah2"/>
      <sheetName val="cons_workpapers2"/>
      <sheetName val="urain_teknis2"/>
      <sheetName val="harga_2"/>
      <sheetName val="Memb_Schd2"/>
      <sheetName val="VAC_BDWN2"/>
      <sheetName val="RPP01_32"/>
      <sheetName val="Rekap_12"/>
      <sheetName val="Ans_Kom_Precast2"/>
      <sheetName val="UPAH_&amp;_BHN2"/>
      <sheetName val="Form-07A_Bare_Cost2"/>
      <sheetName val="steam_table2"/>
      <sheetName val="CITC-_Dec'072"/>
      <sheetName val="A-11_Steel_Str_(2)2"/>
      <sheetName val="STR_-_2B2"/>
      <sheetName val="ANALISA_HARGA_SATUAN2"/>
      <sheetName val="PS&amp;Susut_TL2"/>
      <sheetName val="Kode_Jabatan_UPMKR_20122"/>
      <sheetName val="Table_Array2"/>
      <sheetName val="KAS_$2"/>
      <sheetName val="Agt12_Keadaan_Karyawan2"/>
      <sheetName val="Irregular_Income2"/>
      <sheetName val="FE-1770_P12"/>
      <sheetName val="Rp_Banten2"/>
      <sheetName val="MAC1_XLM1"/>
      <sheetName val="Upah_asli1"/>
      <sheetName val="CONS_1"/>
      <sheetName val="App5-Fdn_Design1"/>
    </sheetNames>
    <sheetDataSet>
      <sheetData sheetId="0" refreshError="1"/>
      <sheetData sheetId="1">
        <row r="24">
          <cell r="O24">
            <v>4196.7032967032965</v>
          </cell>
        </row>
      </sheetData>
      <sheetData sheetId="2" refreshError="1">
        <row r="24">
          <cell r="O24">
            <v>4196.7032967032965</v>
          </cell>
        </row>
        <row r="33">
          <cell r="O33">
            <v>4485.5421686746986</v>
          </cell>
        </row>
        <row r="38">
          <cell r="O38">
            <v>4029.4117647058824</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24">
          <cell r="O24">
            <v>4196.7032967032965</v>
          </cell>
        </row>
      </sheetData>
      <sheetData sheetId="75">
        <row r="24">
          <cell r="O24">
            <v>4196.7032967032965</v>
          </cell>
        </row>
      </sheetData>
      <sheetData sheetId="76">
        <row r="24">
          <cell r="O24">
            <v>4196.7032967032965</v>
          </cell>
        </row>
      </sheetData>
      <sheetData sheetId="77">
        <row r="24">
          <cell r="O24">
            <v>4196.7032967032965</v>
          </cell>
        </row>
      </sheetData>
      <sheetData sheetId="78">
        <row r="24">
          <cell r="O24">
            <v>4196.7032967032965</v>
          </cell>
        </row>
      </sheetData>
      <sheetData sheetId="79">
        <row r="24">
          <cell r="O24">
            <v>4196.7032967032965</v>
          </cell>
        </row>
      </sheetData>
      <sheetData sheetId="80">
        <row r="24">
          <cell r="O24">
            <v>4196.7032967032965</v>
          </cell>
        </row>
      </sheetData>
      <sheetData sheetId="81">
        <row r="24">
          <cell r="O24">
            <v>4196.7032967032965</v>
          </cell>
        </row>
      </sheetData>
      <sheetData sheetId="82">
        <row r="24">
          <cell r="O24">
            <v>4196.7032967032965</v>
          </cell>
        </row>
      </sheetData>
      <sheetData sheetId="83">
        <row r="24">
          <cell r="O24">
            <v>4196.7032967032965</v>
          </cell>
        </row>
      </sheetData>
      <sheetData sheetId="84">
        <row r="24">
          <cell r="O24">
            <v>4196.7032967032965</v>
          </cell>
        </row>
      </sheetData>
      <sheetData sheetId="85"/>
      <sheetData sheetId="86"/>
      <sheetData sheetId="87"/>
      <sheetData sheetId="88"/>
      <sheetData sheetId="89">
        <row r="24">
          <cell r="O24">
            <v>4196.7032967032965</v>
          </cell>
        </row>
      </sheetData>
      <sheetData sheetId="90">
        <row r="24">
          <cell r="O24">
            <v>4196.7032967032965</v>
          </cell>
        </row>
      </sheetData>
      <sheetData sheetId="91">
        <row r="24">
          <cell r="O24">
            <v>4196.7032967032965</v>
          </cell>
        </row>
      </sheetData>
      <sheetData sheetId="92">
        <row r="24">
          <cell r="O24">
            <v>4196.7032967032965</v>
          </cell>
        </row>
      </sheetData>
      <sheetData sheetId="93">
        <row r="24">
          <cell r="O24">
            <v>4196.7032967032965</v>
          </cell>
        </row>
      </sheetData>
      <sheetData sheetId="94">
        <row r="24">
          <cell r="O24">
            <v>4196.7032967032965</v>
          </cell>
        </row>
      </sheetData>
      <sheetData sheetId="95"/>
      <sheetData sheetId="96"/>
      <sheetData sheetId="97">
        <row r="24">
          <cell r="O24">
            <v>4196.7032967032965</v>
          </cell>
        </row>
      </sheetData>
      <sheetData sheetId="98">
        <row r="24">
          <cell r="O24">
            <v>4196.7032967032965</v>
          </cell>
        </row>
      </sheetData>
      <sheetData sheetId="99"/>
      <sheetData sheetId="100"/>
      <sheetData sheetId="101"/>
      <sheetData sheetId="102"/>
      <sheetData sheetId="103">
        <row r="24">
          <cell r="O24">
            <v>4196.7032967032965</v>
          </cell>
        </row>
      </sheetData>
      <sheetData sheetId="104">
        <row r="24">
          <cell r="O24">
            <v>4196.7032967032965</v>
          </cell>
        </row>
      </sheetData>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24">
          <cell r="O24">
            <v>4196.7032967032965</v>
          </cell>
        </row>
      </sheetData>
      <sheetData sheetId="177">
        <row r="24">
          <cell r="O24">
            <v>4196.7032967032965</v>
          </cell>
        </row>
      </sheetData>
      <sheetData sheetId="178">
        <row r="24">
          <cell r="O24">
            <v>4196.7032967032965</v>
          </cell>
        </row>
      </sheetData>
      <sheetData sheetId="179">
        <row r="24">
          <cell r="O24">
            <v>4196.7032967032965</v>
          </cell>
        </row>
      </sheetData>
      <sheetData sheetId="180">
        <row r="24">
          <cell r="O24">
            <v>4196.7032967032965</v>
          </cell>
        </row>
      </sheetData>
      <sheetData sheetId="181">
        <row r="24">
          <cell r="O24">
            <v>4196.7032967032965</v>
          </cell>
        </row>
      </sheetData>
      <sheetData sheetId="182">
        <row r="24">
          <cell r="O24">
            <v>4196.7032967032965</v>
          </cell>
        </row>
      </sheetData>
      <sheetData sheetId="183">
        <row r="24">
          <cell r="O24">
            <v>4196.7032967032965</v>
          </cell>
        </row>
      </sheetData>
      <sheetData sheetId="184">
        <row r="24">
          <cell r="O24">
            <v>4196.7032967032965</v>
          </cell>
        </row>
      </sheetData>
      <sheetData sheetId="185">
        <row r="24">
          <cell r="O24">
            <v>4196.7032967032965</v>
          </cell>
        </row>
      </sheetData>
      <sheetData sheetId="186">
        <row r="24">
          <cell r="O24">
            <v>4196.7032967032965</v>
          </cell>
        </row>
      </sheetData>
      <sheetData sheetId="187">
        <row r="24">
          <cell r="O24">
            <v>4196.7032967032965</v>
          </cell>
        </row>
      </sheetData>
      <sheetData sheetId="188">
        <row r="24">
          <cell r="O24">
            <v>4196.7032967032965</v>
          </cell>
        </row>
      </sheetData>
      <sheetData sheetId="189">
        <row r="24">
          <cell r="O24">
            <v>4196.7032967032965</v>
          </cell>
        </row>
      </sheetData>
      <sheetData sheetId="190">
        <row r="24">
          <cell r="O24">
            <v>4196.7032967032965</v>
          </cell>
        </row>
      </sheetData>
      <sheetData sheetId="191">
        <row r="24">
          <cell r="O24">
            <v>4196.7032967032965</v>
          </cell>
        </row>
      </sheetData>
      <sheetData sheetId="192">
        <row r="24">
          <cell r="O24">
            <v>4196.7032967032965</v>
          </cell>
        </row>
      </sheetData>
      <sheetData sheetId="193">
        <row r="24">
          <cell r="O24">
            <v>4196.7032967032965</v>
          </cell>
        </row>
      </sheetData>
      <sheetData sheetId="194">
        <row r="24">
          <cell r="O24">
            <v>4196.7032967032965</v>
          </cell>
        </row>
      </sheetData>
      <sheetData sheetId="195">
        <row r="24">
          <cell r="O24">
            <v>4196.7032967032965</v>
          </cell>
        </row>
      </sheetData>
      <sheetData sheetId="196">
        <row r="24">
          <cell r="O24">
            <v>4196.7032967032965</v>
          </cell>
        </row>
      </sheetData>
      <sheetData sheetId="197">
        <row r="24">
          <cell r="O24">
            <v>4196.7032967032965</v>
          </cell>
        </row>
      </sheetData>
      <sheetData sheetId="198">
        <row r="24">
          <cell r="O24">
            <v>4196.7032967032965</v>
          </cell>
        </row>
      </sheetData>
      <sheetData sheetId="199">
        <row r="24">
          <cell r="O24">
            <v>4196.7032967032965</v>
          </cell>
        </row>
      </sheetData>
      <sheetData sheetId="200">
        <row r="24">
          <cell r="O24">
            <v>4196.7032967032965</v>
          </cell>
        </row>
      </sheetData>
      <sheetData sheetId="201">
        <row r="24">
          <cell r="O24">
            <v>4196.7032967032965</v>
          </cell>
        </row>
      </sheetData>
      <sheetData sheetId="202">
        <row r="24">
          <cell r="O24">
            <v>4196.7032967032965</v>
          </cell>
        </row>
      </sheetData>
      <sheetData sheetId="203">
        <row r="24">
          <cell r="O24">
            <v>4196.7032967032965</v>
          </cell>
        </row>
      </sheetData>
      <sheetData sheetId="204">
        <row r="24">
          <cell r="O24">
            <v>4196.7032967032965</v>
          </cell>
        </row>
      </sheetData>
      <sheetData sheetId="205">
        <row r="24">
          <cell r="O24">
            <v>4196.7032967032965</v>
          </cell>
        </row>
      </sheetData>
      <sheetData sheetId="206">
        <row r="24">
          <cell r="O24">
            <v>4196.7032967032965</v>
          </cell>
        </row>
      </sheetData>
      <sheetData sheetId="207">
        <row r="24">
          <cell r="O24">
            <v>4196.7032967032965</v>
          </cell>
        </row>
      </sheetData>
      <sheetData sheetId="208">
        <row r="24">
          <cell r="O24">
            <v>4196.7032967032965</v>
          </cell>
        </row>
      </sheetData>
      <sheetData sheetId="209">
        <row r="24">
          <cell r="O24">
            <v>4196.7032967032965</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sheetData sheetId="324" refreshError="1"/>
      <sheetData sheetId="325"/>
      <sheetData sheetId="326"/>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00"/>
      <sheetName val="sum-civilcost"/>
      <sheetName val="Breakdown Cost"/>
      <sheetName val="Labor"/>
      <sheetName val="Tools&amp;Consum"/>
      <sheetName val="Equipment"/>
      <sheetName val="paint"/>
      <sheetName val="Salary"/>
      <sheetName val="name"/>
      <sheetName val="Basic Price"/>
      <sheetName val="Rekap Anl"/>
      <sheetName val="Analisa"/>
      <sheetName val="__00"/>
      <sheetName val="Breakdown_Cost1"/>
      <sheetName val="Basic_Price1"/>
      <sheetName val="Breakdown_Cost"/>
      <sheetName val="Basic_Price"/>
      <sheetName val="mplist"/>
      <sheetName val="GFWT CGS3-740449"/>
      <sheetName val="B - Norelec"/>
      <sheetName val="Main Report"/>
      <sheetName val="Sheet1"/>
      <sheetName val="E.1"/>
      <sheetName val="Resources % distribution"/>
      <sheetName val="Branch II"/>
      <sheetName val="SOHAR(2nd)"/>
      <sheetName val="V-1-1002bid"/>
      <sheetName val="B.5.1 Procurement Pipeline"/>
      <sheetName val="uphbhn"/>
      <sheetName val="kode rekening"/>
      <sheetName val="eqp-rek"/>
      <sheetName val="Ind.MP Sch."/>
      <sheetName val="Section 1~5"/>
      <sheetName val="DAF-1"/>
      <sheetName val="JDE item price"/>
      <sheetName val="data1"/>
      <sheetName val="02-M402"/>
      <sheetName val="StdBOM"/>
      <sheetName val="Civil-FW-BDK"/>
      <sheetName val="supporting data"/>
      <sheetName val="table"/>
      <sheetName val="MP-P"/>
      <sheetName val="PSI100FT"/>
      <sheetName val="General"/>
      <sheetName val="4B-H150"/>
      <sheetName val="8B1s-H440"/>
      <sheetName val="8B0s"/>
      <sheetName val="H24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ered_Sheet1"/>
      <sheetName val="Recovered_Sheet2"/>
      <sheetName val="Summary"/>
      <sheetName val="Tool"/>
      <sheetName val="Consumable"/>
      <sheetName val="labor1"/>
      <sheetName val="Equipment"/>
      <sheetName val="Grouting"/>
      <sheetName val="Breakdown Cost"/>
      <sheetName val="Productivity"/>
      <sheetName val="Labor"/>
      <sheetName val="StdBOM"/>
      <sheetName val="Analisa"/>
      <sheetName val="Constanta"/>
      <sheetName val="8B1s-H800"/>
      <sheetName val="6B0s"/>
      <sheetName val="6B1s"/>
      <sheetName val="6B2s"/>
      <sheetName val="H400"/>
      <sheetName val="H440"/>
      <sheetName val="H450"/>
      <sheetName val="H488"/>
      <sheetName val="H500"/>
      <sheetName val="H588"/>
      <sheetName val="6B2s-H600"/>
      <sheetName val="6B1s-H700"/>
      <sheetName val="4B1s"/>
      <sheetName val="MP-P"/>
      <sheetName val="Anchor Bolt"/>
      <sheetName val="Cable Data"/>
      <sheetName val="Ind.MP Sch."/>
      <sheetName val="ST_BOP"/>
      <sheetName val="daf-3(OK)"/>
      <sheetName val="daf-7(OK)"/>
      <sheetName val="Rebar"/>
      <sheetName val="name"/>
      <sheetName val="Breakdown_Cost1"/>
      <sheetName val="Breakdown_Cost"/>
      <sheetName val="harsat"/>
      <sheetName val="Cover"/>
      <sheetName val="Rates Allowances"/>
      <sheetName val="INDIRECT COST-PART l"/>
      <sheetName val="notes"/>
      <sheetName val="Rekap Anl"/>
      <sheetName val="Sheet 1"/>
      <sheetName val="HRG BHN"/>
      <sheetName val="Koef"/>
      <sheetName val="data1"/>
      <sheetName val="Tabel Ohm LV"/>
      <sheetName val="Manpower and Supporting Price"/>
      <sheetName val="TIE-INS"/>
      <sheetName val="mplist"/>
      <sheetName val="steam table"/>
      <sheetName val="Personil"/>
      <sheetName val="geo-A1"/>
      <sheetName val="geo-A2"/>
      <sheetName val="geo-B"/>
      <sheetName val="NM"/>
      <sheetName val="PSI100FT"/>
      <sheetName val="AssumptionValu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Revisi Control"/>
      <sheetName val="Table of Contents"/>
      <sheetName val="Calc"/>
      <sheetName val="Calc (2)"/>
      <sheetName val="ATTC"/>
      <sheetName val="Staad Input"/>
      <sheetName val="Staad Output_1"/>
      <sheetName val="Ratio"/>
      <sheetName val="Ref.Drawing"/>
      <sheetName val="Attach.5 (Supporting Data)"/>
      <sheetName val="Conn. H300-H400"/>
      <sheetName val="Conn. H200-H300"/>
      <sheetName val="Rafter to Rafter"/>
      <sheetName val="Sett (Slab)"/>
      <sheetName val="Pile Capacity (CPT)_1"/>
      <sheetName val="Sett"/>
      <sheetName val="Soil Capacity"/>
      <sheetName val="Pile Capacity (SPT)"/>
      <sheetName val="Pile Capacity (CPT)"/>
      <sheetName val="Beam 30-40"/>
      <sheetName val="Column 40-40"/>
      <sheetName val="Bolt Capacity"/>
      <sheetName val="PURLIN 3.2.11"/>
      <sheetName val="Girt 3.2.12"/>
      <sheetName val="Att1"/>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st"/>
      <sheetName val="MTO"/>
      <sheetName val="All"/>
      <sheetName val="Summary (L&amp;H)"/>
      <sheetName val="LOW"/>
      <sheetName val="HIGH"/>
    </sheetNames>
    <sheetDataSet>
      <sheetData sheetId="0" refreshError="1"/>
      <sheetData sheetId="1" refreshError="1"/>
      <sheetData sheetId="2">
        <row r="13">
          <cell r="AI13">
            <v>0.45359240000000001</v>
          </cell>
        </row>
      </sheetData>
      <sheetData sheetId="3" refreshError="1"/>
      <sheetData sheetId="4" refreshError="1"/>
      <sheetData sheetId="5" refreshError="1"/>
      <sheetData sheetId="6" refreshError="1"/>
      <sheetData sheetId="7"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BL-CIV"/>
      <sheetName val="TOTAL-SUM"/>
      <sheetName val="TOT-SUM-ISBL"/>
      <sheetName val="SUM-ISBL CIV (2)"/>
      <sheetName val="ISBL-CIV (2)"/>
      <sheetName val="SUM-OSBL"/>
      <sheetName val="ISBL_CIV"/>
      <sheetName val="steam table"/>
      <sheetName val="BQ-375-1"/>
      <sheetName val="lamp-3.1"/>
      <sheetName val="Resume"/>
      <sheetName val="Data"/>
      <sheetName val="Labor"/>
      <sheetName val="Note"/>
      <sheetName val="7.조직표 (수정)"/>
      <sheetName val="ERECTION"/>
      <sheetName val="차액보증"/>
      <sheetName val="Analisa"/>
      <sheetName val="Base_Data"/>
      <sheetName val="ETER-LAM"/>
      <sheetName val="Testing"/>
      <sheetName val="indeks"/>
      <sheetName val="CIVIL WORK"/>
      <sheetName val="INSTRUMENT"/>
      <sheetName val="INSTAL WORK"/>
      <sheetName val="TABLE-1"/>
      <sheetName val="INSULATION"/>
      <sheetName val="ABI-asset2006 (LHD)"/>
      <sheetName val="labor1"/>
      <sheetName val="LE4+8"/>
      <sheetName val="V-1-1002bid"/>
      <sheetName val="Statement"/>
      <sheetName val="Cost Input Sheet"/>
      <sheetName val="Breakdown Instrument"/>
      <sheetName val="Indirects"/>
      <sheetName val="Labour List"/>
      <sheetName val="Material List"/>
      <sheetName val="SUM_Steel-Strc"/>
      <sheetName val="Proposal"/>
      <sheetName val="std.wt."/>
      <sheetName val="Upah Kerja"/>
      <sheetName val="NP"/>
      <sheetName val="MC"/>
      <sheetName val="Kurs Dollar"/>
      <sheetName val="OE"/>
      <sheetName val="Jun 97"/>
      <sheetName val="SUM-ISBL_CIV_(2)"/>
      <sheetName val="ISBL-CIV_(2)"/>
      <sheetName val="Upah_Kerja"/>
      <sheetName val="Jun_97"/>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
      <sheetName val="Adm histogram"/>
      <sheetName val="Financial"/>
      <sheetName val="Fin histogram"/>
      <sheetName val="JTLOAD"/>
      <sheetName val="Organization Chart - FPSO MODUL"/>
      <sheetName val="견적"/>
    </sheetNames>
    <sheetDataSet>
      <sheetData sheetId="0"/>
      <sheetData sheetId="1"/>
      <sheetData sheetId="2"/>
      <sheetData sheetId="3"/>
      <sheetData sheetId="4" refreshError="1"/>
      <sheetData sheetId="5" refreshError="1"/>
      <sheetData sheetId="6"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SUM"/>
      <sheetName val="PCI Equip Sum"/>
      <sheetName val="PCI Bulk Sum"/>
      <sheetName val="START"/>
      <sheetName val="WS_3"/>
      <sheetName val="labor1"/>
      <sheetName val="ISBL-CIV"/>
      <sheetName val="RE-BAR"/>
      <sheetName val="steam table"/>
      <sheetName val="INPBA"/>
      <sheetName val="lamp-3.1"/>
      <sheetName val="Valve Index"/>
      <sheetName val="Reference"/>
      <sheetName val="LE4+8"/>
    </sheetNames>
    <sheetDataSet>
      <sheetData sheetId="0"/>
      <sheetData sheetId="1"/>
      <sheetData sheetId="2"/>
      <sheetData sheetId="3"/>
      <sheetData sheetId="4">
        <row r="12">
          <cell r="S12" t="str">
            <v>ONSHORE STABILIZER FACILITY</v>
          </cell>
          <cell r="U12" t="str">
            <v>ONSHORE</v>
          </cell>
          <cell r="V12" t="str">
            <v>S/C</v>
          </cell>
          <cell r="W12" t="str">
            <v>Productivity Adjust To Onshore "LOCATION"</v>
          </cell>
        </row>
        <row r="13">
          <cell r="S13" t="str">
            <v>PUMP &amp; COMPRESSOR STATION</v>
          </cell>
          <cell r="U13" t="str">
            <v>ONSHORE</v>
          </cell>
          <cell r="V13" t="str">
            <v>S/C</v>
          </cell>
          <cell r="W13" t="str">
            <v>Productivity Adjust To Onshore "LOCATION"</v>
          </cell>
        </row>
        <row r="14">
          <cell r="S14" t="str">
            <v>OIL EXPORT TERMINAL &amp; STORAGE</v>
          </cell>
          <cell r="U14" t="str">
            <v>ONSHORE</v>
          </cell>
          <cell r="V14" t="str">
            <v>S/C</v>
          </cell>
          <cell r="W14" t="str">
            <v>Productivity Adjust To Onshore "LOCATION"</v>
          </cell>
        </row>
        <row r="16">
          <cell r="S16" t="str">
            <v>QUARTERS PLATFORM TOPSIDES - ONSHORE FAB YARD</v>
          </cell>
          <cell r="U16" t="str">
            <v>FAB YARD</v>
          </cell>
          <cell r="V16" t="str">
            <v>FAB</v>
          </cell>
          <cell r="W16" t="str">
            <v>Productivity Adjust To Korean Fab Yard</v>
          </cell>
        </row>
        <row r="17">
          <cell r="S17" t="str">
            <v>RISER/UTILITY PLATFORM TOPSIDES - ONSHORE FAB YARD</v>
          </cell>
          <cell r="U17" t="str">
            <v>FAB YARD</v>
          </cell>
          <cell r="V17" t="str">
            <v>FAB</v>
          </cell>
          <cell r="W17" t="str">
            <v>Productivity Adjust To Korean Fab Yard</v>
          </cell>
        </row>
        <row r="18">
          <cell r="S18" t="str">
            <v>RISER/UTILITY/QUARTERS PLATFORM TOPSIDES (LIFT) - ONSHORE FAB YARD</v>
          </cell>
          <cell r="U18" t="str">
            <v>FAB YARD</v>
          </cell>
          <cell r="V18" t="str">
            <v>FAB</v>
          </cell>
          <cell r="W18" t="str">
            <v>Productivity Adjust To Korean Fab Yard</v>
          </cell>
        </row>
        <row r="19">
          <cell r="S19" t="str">
            <v>CENTRAL WELLHEAD PLATFORM TOPSIDES (50 SLOT) - ONSHORE FAB YARD</v>
          </cell>
          <cell r="U19" t="str">
            <v>FAB YARD</v>
          </cell>
          <cell r="V19" t="str">
            <v>FAB</v>
          </cell>
          <cell r="W19" t="str">
            <v>Productivity Adjust To Korean Fab Yard</v>
          </cell>
        </row>
        <row r="20">
          <cell r="S20" t="str">
            <v>MOORING PLATFORM TOPSIDES - ONSHORE FAB YARD</v>
          </cell>
          <cell r="U20" t="str">
            <v>FAB YARD</v>
          </cell>
          <cell r="V20" t="str">
            <v>FAB</v>
          </cell>
          <cell r="W20" t="str">
            <v>Productivity Adjust To Korean Fab Yard</v>
          </cell>
        </row>
        <row r="21">
          <cell r="S21" t="str">
            <v>FPSO TOPSIDES - ONSHORE FAB YARD</v>
          </cell>
          <cell r="U21" t="str">
            <v>FAB YARD</v>
          </cell>
          <cell r="V21" t="str">
            <v>FAB</v>
          </cell>
          <cell r="W21" t="str">
            <v>Productivity Adjust To Korean Fab Yard</v>
          </cell>
        </row>
        <row r="22">
          <cell r="S22" t="str">
            <v>REMOTE WELLHEAD PLATFORM 24-2 TOPSIDES (24 SLOT) - ONSHORE FAB YARD</v>
          </cell>
          <cell r="U22" t="str">
            <v>FAB YARD</v>
          </cell>
          <cell r="V22" t="str">
            <v>FAB</v>
          </cell>
          <cell r="W22" t="str">
            <v>Productivity Adjust To Chinese Fab Yard</v>
          </cell>
        </row>
        <row r="23">
          <cell r="S23" t="str">
            <v>REMOTE WELLHEAD PLATFORM 24-3 TOPSIDES (24 SLOT) - ONSHORE FAB YARD</v>
          </cell>
          <cell r="U23" t="str">
            <v>FAB YARD</v>
          </cell>
          <cell r="V23" t="str">
            <v>FAB</v>
          </cell>
          <cell r="W23" t="str">
            <v>Productivity Adjust To Chinese Fab Yard</v>
          </cell>
        </row>
        <row r="24">
          <cell r="S24" t="str">
            <v>REMOTE WELLHEAD PLATFORM 24-4 TOPSIDES (24 SLOT) - ONSHORE FAB YARD</v>
          </cell>
          <cell r="U24" t="str">
            <v>FAB YARD</v>
          </cell>
          <cell r="V24" t="str">
            <v>FAB</v>
          </cell>
          <cell r="W24" t="str">
            <v>Productivity Adjust To Chinese Fab Yard</v>
          </cell>
        </row>
        <row r="25">
          <cell r="S25" t="str">
            <v>REMOTE WELLHEAD PLATFORM 24-5 TOPSIDES (24 SLOT) - ONSHORE FAB YARD</v>
          </cell>
          <cell r="U25" t="str">
            <v>FAB YARD</v>
          </cell>
          <cell r="V25" t="str">
            <v>FAB</v>
          </cell>
          <cell r="W25" t="str">
            <v>Productivity Adjust To Chinese Fab Yard</v>
          </cell>
        </row>
        <row r="26">
          <cell r="S26" t="str">
            <v>REMOTE WELLHEAD PLATFORM 24-6 TOPSIDES - ONSHORE FAB YARD</v>
          </cell>
          <cell r="U26" t="str">
            <v>FAB YARD</v>
          </cell>
          <cell r="V26" t="str">
            <v>FAB</v>
          </cell>
          <cell r="W26" t="str">
            <v>Productivity Adjust To Chinese Fab Yard</v>
          </cell>
        </row>
        <row r="27">
          <cell r="S27" t="str">
            <v>REMOTE WELLHEAD PLATFORM 24-7 TOPSIDES - ONSHORE FAB YARD</v>
          </cell>
          <cell r="U27" t="str">
            <v>FAB YARD</v>
          </cell>
          <cell r="V27" t="str">
            <v>FAB</v>
          </cell>
          <cell r="W27" t="str">
            <v>Productivity Adjust To Chinese Fab Yard</v>
          </cell>
        </row>
        <row r="28">
          <cell r="S28" t="str">
            <v>REMOTE WELLHEAD PLATFORM 24-8 TOPSIDES - ONSHORE FAB YARD</v>
          </cell>
          <cell r="U28" t="str">
            <v>FAB YARD</v>
          </cell>
          <cell r="V28" t="str">
            <v>FAB</v>
          </cell>
          <cell r="W28" t="str">
            <v>Productivity Adjust To Chinese Fab Yard</v>
          </cell>
        </row>
        <row r="29">
          <cell r="S29" t="str">
            <v>REMOTE WELLHEAD PLATFORM 24-9 TOPSIDES - ONSHORE FAB YARD</v>
          </cell>
          <cell r="U29" t="str">
            <v>FAB YARD</v>
          </cell>
          <cell r="V29" t="str">
            <v>FAB</v>
          </cell>
          <cell r="W29" t="str">
            <v>Productivity Adjust To Chinese Fab Yard</v>
          </cell>
        </row>
        <row r="30">
          <cell r="S30" t="str">
            <v>REMOTE WELLHEAD PLATFORM 24-10 (PL 25-6) TOPSIDES - ONSHORE FAB YARD</v>
          </cell>
          <cell r="U30" t="str">
            <v>FAB YARD</v>
          </cell>
          <cell r="V30" t="str">
            <v>FAB</v>
          </cell>
          <cell r="W30" t="str">
            <v>Productivity Adjust To Chinese Fab Yard</v>
          </cell>
        </row>
        <row r="31">
          <cell r="S31" t="str">
            <v>RISER/UTILITY/QUARTERS PLATFORM TOPSIDES (FLOATOVER) - ONSHORE FAB YARD</v>
          </cell>
          <cell r="U31" t="str">
            <v>FAB YARD</v>
          </cell>
          <cell r="V31" t="str">
            <v>FAB</v>
          </cell>
          <cell r="W31" t="str">
            <v>Productivity Adjust To Korean Fab Yard</v>
          </cell>
        </row>
        <row r="32">
          <cell r="S32" t="str">
            <v>OTHER</v>
          </cell>
        </row>
        <row r="33">
          <cell r="S33" t="str">
            <v>OTHER</v>
          </cell>
        </row>
        <row r="34">
          <cell r="S34" t="str">
            <v>OTHER</v>
          </cell>
        </row>
        <row r="35">
          <cell r="S35" t="str">
            <v>OTHER</v>
          </cell>
        </row>
        <row r="36">
          <cell r="S36" t="str">
            <v>OTHER</v>
          </cell>
        </row>
        <row r="37">
          <cell r="S37" t="str">
            <v>OTHER</v>
          </cell>
          <cell r="W37" t="str">
            <v xml:space="preserve"> </v>
          </cell>
        </row>
        <row r="38">
          <cell r="S38" t="str">
            <v>OTHER</v>
          </cell>
          <cell r="W38" t="str">
            <v xml:space="preserve"> </v>
          </cell>
        </row>
        <row r="39">
          <cell r="S39" t="str">
            <v>OTHER</v>
          </cell>
          <cell r="W39" t="str">
            <v xml:space="preserve"> </v>
          </cell>
        </row>
        <row r="40">
          <cell r="S40" t="str">
            <v>OTHER</v>
          </cell>
          <cell r="W40" t="str">
            <v xml:space="preserve"> </v>
          </cell>
        </row>
        <row r="41">
          <cell r="S41" t="str">
            <v>OTHER</v>
          </cell>
          <cell r="W41" t="str">
            <v xml:space="preserve"> </v>
          </cell>
        </row>
        <row r="42">
          <cell r="S42" t="str">
            <v>OTHER</v>
          </cell>
          <cell r="W42" t="str">
            <v xml:space="preserve"> </v>
          </cell>
        </row>
        <row r="43">
          <cell r="S43" t="str">
            <v>OTHER</v>
          </cell>
          <cell r="W43" t="str">
            <v xml:space="preserve"> </v>
          </cell>
        </row>
        <row r="44">
          <cell r="S44" t="str">
            <v>OTHER</v>
          </cell>
          <cell r="W44" t="str">
            <v xml:space="preserve"> </v>
          </cell>
        </row>
        <row r="45">
          <cell r="S45" t="str">
            <v>OTHER</v>
          </cell>
          <cell r="W45" t="str">
            <v xml:space="preserve"> </v>
          </cell>
        </row>
        <row r="46">
          <cell r="S46" t="str">
            <v>OTHER</v>
          </cell>
          <cell r="W46" t="str">
            <v xml:space="preserve"> </v>
          </cell>
        </row>
        <row r="47">
          <cell r="S47" t="str">
            <v>OTHER</v>
          </cell>
          <cell r="W47" t="str">
            <v xml:space="preserve"> </v>
          </cell>
        </row>
        <row r="48">
          <cell r="S48" t="str">
            <v>OTHER</v>
          </cell>
          <cell r="W48" t="str">
            <v xml:space="preserve"> </v>
          </cell>
        </row>
        <row r="49">
          <cell r="S49" t="str">
            <v>OTHER</v>
          </cell>
          <cell r="W49" t="str">
            <v xml:space="preserve"> </v>
          </cell>
        </row>
        <row r="50">
          <cell r="S50" t="str">
            <v>OTHER</v>
          </cell>
          <cell r="W50" t="str">
            <v xml:space="preserve"> </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List"/>
      <sheetName val="Code"/>
      <sheetName val="B-11_All"/>
      <sheetName val="GENERAL"/>
      <sheetName val="UNIT 01,02,03"/>
      <sheetName val="UNIT 05,06,07"/>
      <sheetName val="UNIT 08,09,10"/>
      <sheetName val="UNIT 11,12,13"/>
      <sheetName val="UNIT 14,15,16,17"/>
      <sheetName val="UNIT 18,20"/>
      <sheetName val="UNIT 22, 23,24,25"/>
      <sheetName val="UNIT 26,27"/>
      <sheetName val="UNIT 28,29,30"/>
      <sheetName val="Maintenance &amp; Consumables"/>
      <sheetName val="Labor"/>
      <sheetName val="SUMMARY"/>
      <sheetName val="Personnel"/>
      <sheetName val="Analisa"/>
      <sheetName val="DUTCH CONE"/>
      <sheetName val="slab"/>
      <sheetName val="41,9&amp;36,3"/>
      <sheetName val="AssumptionValue"/>
      <sheetName val="Severance"/>
      <sheetName val="Droplist"/>
      <sheetName val="labor1"/>
      <sheetName val="Sharing factors"/>
      <sheetName val="prog-C1"/>
      <sheetName val="geo-C1"/>
      <sheetName val="geo-C2"/>
      <sheetName val="Reference"/>
      <sheetName val="HARGA MATERIAL"/>
      <sheetName val="Total Load List"/>
      <sheetName val="STA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d"/>
      <sheetName val="sketch"/>
      <sheetName val="Calculation"/>
      <sheetName val="Calculation (2)"/>
      <sheetName val="Sheet1"/>
      <sheetName val="Sheet3"/>
      <sheetName val="Sheet4"/>
      <sheetName val="Sheet5"/>
      <sheetName val="Code"/>
      <sheetName val="BOQ"/>
      <sheetName val="CloseOuts by Package"/>
      <sheetName val="Sheet2"/>
      <sheetName val="DTU"/>
      <sheetName val="Factors"/>
    </sheetNames>
    <sheetDataSet>
      <sheetData sheetId="0">
        <row r="168">
          <cell r="I168">
            <v>18.8</v>
          </cell>
        </row>
        <row r="223">
          <cell r="H223">
            <v>5</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Hasil Analisis dan Desain"/>
      <sheetName val="Attachment"/>
      <sheetName val="Lampiran"/>
      <sheetName val="Sheet1"/>
      <sheetName val="COVER (3)"/>
      <sheetName val="Content (2)"/>
      <sheetName val="01. Umum (2)"/>
      <sheetName val="GB"/>
      <sheetName val="wind"/>
      <sheetName val="LC SOIL"/>
      <sheetName val="qall"/>
      <sheetName val="PENDAHULUAN"/>
      <sheetName val="Outline 1"/>
      <sheetName val="Beban 1"/>
      <sheetName val="Desain 1"/>
      <sheetName val="output 1"/>
      <sheetName val="Pedestal"/>
      <sheetName val="Outline 2"/>
      <sheetName val="Beban 2"/>
      <sheetName val="Desain 2"/>
      <sheetName val="OUTPUT 2"/>
      <sheetName val="LAMP"/>
      <sheetName val="ATT.C-SOIL REPORT"/>
      <sheetName val="ATT.D-WIND"/>
      <sheetName val="ATT.E-SEISMIC"/>
      <sheetName val="ATT.F-soil parameter"/>
      <sheetName val="ATT.F SOIL PARAMETER"/>
      <sheetName val="ATT.G-anchor bolt"/>
      <sheetName val="ATT.H Calculation Endplate"/>
      <sheetName val="Table Calculation"/>
      <sheetName val="WF"/>
      <sheetName val="Bolt"/>
      <sheetName val="04. ANALYSIS RESULT"/>
      <sheetName val="Lookup"/>
      <sheetName val="Used"/>
    </sheetNames>
    <sheetDataSet>
      <sheetData sheetId="0"/>
      <sheetData sheetId="1"/>
      <sheetData sheetId="2"/>
      <sheetData sheetId="3"/>
      <sheetData sheetId="4"/>
      <sheetData sheetId="5"/>
      <sheetData sheetId="6"/>
      <sheetData sheetId="7">
        <row r="30">
          <cell r="P30">
            <v>2.145</v>
          </cell>
        </row>
      </sheetData>
      <sheetData sheetId="8">
        <row r="9">
          <cell r="O9">
            <v>6.6</v>
          </cell>
        </row>
      </sheetData>
      <sheetData sheetId="9">
        <row r="20">
          <cell r="P20">
            <v>3.6299999999999994</v>
          </cell>
        </row>
      </sheetData>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 ID"/>
      <sheetName val="Lookups"/>
      <sheetName val="Sheet1"/>
      <sheetName val="Sheet2"/>
      <sheetName val="Sheet3"/>
      <sheetName val="Used"/>
      <sheetName val="02. Outline Struktur"/>
    </sheetNames>
    <sheetDataSet>
      <sheetData sheetId="0" refreshError="1"/>
      <sheetData sheetId="1" refreshError="1"/>
      <sheetData sheetId="2"/>
      <sheetData sheetId="3"/>
      <sheetData sheetId="4"/>
      <sheetData sheetId="5" refreshError="1"/>
      <sheetData sheetId="6"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ver-n  (2)"/>
      <sheetName val="Rev Ctrl Sheet"/>
      <sheetName val="SCHEDULE"/>
      <sheetName val="LUG UBS 6"/>
      <sheetName val="DRUM UBS 6"/>
      <sheetName val="DRUM SCHEDULE"/>
      <sheetName val="MTO Electrical Cables"/>
      <sheetName val="GLAND"/>
      <sheetName val="Data Cable"/>
      <sheetName val="CABLE PULLING WV"/>
      <sheetName val="CABLE TERM WV"/>
      <sheetName val="CABLE_DATA"/>
      <sheetName val="NYY DATA"/>
      <sheetName val="Sheet1"/>
      <sheetName val="DRUM"/>
      <sheetName val="Sheet1 (2)"/>
      <sheetName val="Sheet2"/>
      <sheetName val="Sheet4"/>
      <sheetName val="DRUM OKF"/>
      <sheetName val="GLAND U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9">
          <cell r="B9">
            <v>1.5</v>
          </cell>
        </row>
        <row r="10">
          <cell r="B10">
            <v>2.5</v>
          </cell>
        </row>
        <row r="11">
          <cell r="B11">
            <v>4</v>
          </cell>
        </row>
        <row r="12">
          <cell r="B12">
            <v>6</v>
          </cell>
        </row>
        <row r="13">
          <cell r="B13">
            <v>10</v>
          </cell>
        </row>
        <row r="14">
          <cell r="B14">
            <v>16</v>
          </cell>
        </row>
        <row r="15">
          <cell r="B15">
            <v>25</v>
          </cell>
        </row>
        <row r="16">
          <cell r="B16">
            <v>35</v>
          </cell>
        </row>
        <row r="17">
          <cell r="B17">
            <v>50</v>
          </cell>
        </row>
        <row r="18">
          <cell r="B18">
            <v>70</v>
          </cell>
        </row>
        <row r="19">
          <cell r="B19">
            <v>95</v>
          </cell>
        </row>
        <row r="20">
          <cell r="B20">
            <v>120</v>
          </cell>
        </row>
        <row r="21">
          <cell r="B21">
            <v>150</v>
          </cell>
        </row>
        <row r="22">
          <cell r="B22">
            <v>185</v>
          </cell>
        </row>
        <row r="23">
          <cell r="B23">
            <v>240</v>
          </cell>
        </row>
        <row r="24">
          <cell r="B24">
            <v>300</v>
          </cell>
        </row>
        <row r="73">
          <cell r="B73">
            <v>25</v>
          </cell>
        </row>
        <row r="74">
          <cell r="B74">
            <v>35</v>
          </cell>
        </row>
        <row r="75">
          <cell r="B75">
            <v>50</v>
          </cell>
        </row>
        <row r="76">
          <cell r="B76">
            <v>70</v>
          </cell>
        </row>
        <row r="77">
          <cell r="B77">
            <v>95</v>
          </cell>
        </row>
        <row r="78">
          <cell r="B78">
            <v>120</v>
          </cell>
        </row>
        <row r="79">
          <cell r="B79">
            <v>150</v>
          </cell>
        </row>
        <row r="80">
          <cell r="B80">
            <v>185</v>
          </cell>
        </row>
        <row r="81">
          <cell r="B81">
            <v>240</v>
          </cell>
        </row>
        <row r="82">
          <cell r="B82">
            <v>300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C1"/>
      <sheetName val="geo-C2"/>
      <sheetName val="prog-C1"/>
      <sheetName val="laroux"/>
      <sheetName val="geo-A1"/>
      <sheetName val="geo-A2"/>
      <sheetName val="geo-B"/>
      <sheetName val="prog-A1"/>
      <sheetName val="prog-A2"/>
      <sheetName val="prog-B"/>
      <sheetName val="geo_C1"/>
      <sheetName val="geo_C2"/>
      <sheetName val="prog_C1"/>
      <sheetName val="progC1"/>
      <sheetName val="geoC1"/>
      <sheetName val="geoC2"/>
      <sheetName val="Code"/>
      <sheetName val="41,9&amp;36,3"/>
      <sheetName val="Droplist"/>
      <sheetName val="AssumptionValue"/>
      <sheetName val="Narrative"/>
      <sheetName val="STAFF  86"/>
      <sheetName val="NON-STAFF  57"/>
      <sheetName val="Severance"/>
      <sheetName val="labor1"/>
      <sheetName val="BAHAN"/>
      <sheetName val="All National"/>
      <sheetName val="Input"/>
      <sheetName val="prog"/>
      <sheetName val="Ind.MP Sch."/>
      <sheetName val="Lead"/>
      <sheetName val="Sheet2"/>
      <sheetName val="CloseOuts by Package"/>
      <sheetName val="DetailCost_GO36related"/>
      <sheetName val="Databank"/>
      <sheetName val="XL4Poppy"/>
      <sheetName val="DAF-1"/>
      <sheetName val="Look-Up"/>
      <sheetName val="Factors"/>
      <sheetName val="NewP90"/>
      <sheetName val="OrigP10"/>
      <sheetName val="OrigP50"/>
      <sheetName val="geo_A1"/>
      <sheetName val="geo_A2"/>
      <sheetName val="geo_B"/>
      <sheetName val="geoA1"/>
      <sheetName val="geoA2"/>
      <sheetName val="geoB"/>
      <sheetName val="3F-0205B"/>
      <sheetName val="3E-0906B"/>
      <sheetName val="Progress"/>
      <sheetName val="supporting data"/>
      <sheetName val="Billing Metrics-2"/>
      <sheetName val="Detail Subcon Status"/>
      <sheetName val="Dir Program"/>
      <sheetName val="INDONESIAN MASTER"/>
      <sheetName val="P3"/>
      <sheetName val="Inputs"/>
      <sheetName val="analysis"/>
      <sheetName val="Summary"/>
      <sheetName val="Project Info"/>
      <sheetName val="Contract"/>
      <sheetName val="CABLE BULK"/>
      <sheetName val="OrgRates2000"/>
      <sheetName val="Eng_Hrs _HO_"/>
      <sheetName val="Wt of Mod."/>
      <sheetName val="STAFF__86"/>
      <sheetName val="NON-STAFF__57"/>
      <sheetName val="CloseOuts_by_Package"/>
      <sheetName val="supporting_data"/>
      <sheetName val="Billing_Metrics-2"/>
      <sheetName val="Detail_Subcon_Status"/>
      <sheetName val="Dir_Program"/>
      <sheetName val="Statement"/>
      <sheetName val="Reference"/>
      <sheetName val="STAFF__861"/>
      <sheetName val="NON-STAFF__571"/>
      <sheetName val="CloseOuts_by_Package1"/>
      <sheetName val="All_National"/>
      <sheetName val="Ind_MP_Sch_"/>
      <sheetName val="supporting_data1"/>
      <sheetName val="Billing_Metrics-21"/>
      <sheetName val="Detail_Subcon_Status1"/>
      <sheetName val="Dir_Program1"/>
      <sheetName val="INDONESIAN_MASTER"/>
      <sheetName val="Project_Info"/>
      <sheetName val="CABLE_BULK"/>
      <sheetName val="Eng_Hrs__HO_"/>
      <sheetName val="Wt_of_Mod_"/>
      <sheetName val="Data"/>
      <sheetName val="PSI100FT"/>
      <sheetName val="Actual"/>
      <sheetName val="THREE PASS"/>
      <sheetName val="RFP003D"/>
      <sheetName val="Analisa"/>
      <sheetName val="Tataudara"/>
      <sheetName val="STAFF__862"/>
      <sheetName val="NON-STAFF__572"/>
      <sheetName val="CloseOuts_by_Package2"/>
      <sheetName val="All_National1"/>
      <sheetName val="Ind_MP_Sch_1"/>
      <sheetName val="supporting_data2"/>
      <sheetName val="Billing_Metrics-22"/>
      <sheetName val="Detail_Subcon_Status2"/>
      <sheetName val="Dir_Program2"/>
      <sheetName val="INDONESIAN_MASTER1"/>
      <sheetName val="Project_Info1"/>
      <sheetName val="CABLE_BULK1"/>
      <sheetName val="Eng_Hrs__HO_1"/>
      <sheetName val="Wt_of_Mod_1"/>
      <sheetName val="THREE_PASS"/>
      <sheetName val="Opening"/>
      <sheetName val="Petani 17"/>
      <sheetName val="NEB-Wells"/>
      <sheetName val="A-11 Steel Str"/>
      <sheetName val="LIFTSUMM"/>
      <sheetName val="Cash Flow"/>
      <sheetName val="PSW_Sheet"/>
      <sheetName val="PL. Ratu"/>
      <sheetName val="Dim Codes"/>
      <sheetName val="PL__Ratu"/>
      <sheetName val="Cash_Flow"/>
      <sheetName val="Petani_17"/>
      <sheetName val="A-11_Steel_Str"/>
      <sheetName val="BOQ"/>
      <sheetName val="Rekap Direct Cost"/>
      <sheetName val="Completion Program"/>
      <sheetName val="Assumptions"/>
      <sheetName val="IS"/>
      <sheetName val="IS-Hist"/>
      <sheetName val="STAFF__863"/>
      <sheetName val="NON-STAFF__573"/>
      <sheetName val="CloseOuts_by_Package3"/>
      <sheetName val="All_National2"/>
      <sheetName val="Ind_MP_Sch_2"/>
      <sheetName val="supporting_data3"/>
      <sheetName val="Billing_Metrics-23"/>
      <sheetName val="Detail_Subcon_Status3"/>
      <sheetName val="Dir_Program3"/>
      <sheetName val="INDONESIAN_MASTER2"/>
      <sheetName val="Project_Info2"/>
      <sheetName val="CABLE_BULK2"/>
      <sheetName val="Eng_Hrs__HO_2"/>
      <sheetName val="Wt_of_Mod_2"/>
      <sheetName val="THREE_PASS1"/>
      <sheetName val="Dim_Codes"/>
      <sheetName val="budgetsched1-17"/>
      <sheetName val="STAFF__864"/>
      <sheetName val="NON-STAFF__574"/>
      <sheetName val="CloseOuts_by_Package4"/>
      <sheetName val="All_National3"/>
      <sheetName val="Ind_MP_Sch_3"/>
      <sheetName val="supporting_data4"/>
      <sheetName val="Billing_Metrics-24"/>
      <sheetName val="Detail_Subcon_Status4"/>
      <sheetName val="Dir_Program4"/>
      <sheetName val="INDONESIAN_MASTER3"/>
      <sheetName val="Project_Info3"/>
      <sheetName val="CABLE_BULK3"/>
      <sheetName val="Eng_Hrs__HO_3"/>
      <sheetName val="Wt_of_Mod_3"/>
      <sheetName val="THREE_PASS2"/>
      <sheetName val="Petani_171"/>
      <sheetName val="A-11_Steel_Str1"/>
      <sheetName val="Cash_Flow1"/>
      <sheetName val="PL__Ratu1"/>
      <sheetName val="Dim_Codes1"/>
      <sheetName val="Completion_Program"/>
      <sheetName val="Rekap_Direct_Cost"/>
      <sheetName val="Pipe ID"/>
      <sheetName val="Volume"/>
      <sheetName val="Price Allison Parts 2011"/>
      <sheetName val="Std Upah"/>
      <sheetName val="Well Plan 1"/>
      <sheetName val="lk"/>
      <sheetName val="Struktur Gas"/>
      <sheetName val="Pg2"/>
      <sheetName val="table"/>
      <sheetName val="rms mek"/>
      <sheetName val="LV-MOTOR"/>
      <sheetName val="PP-8000AB"/>
      <sheetName val="rek.PUS oe"/>
      <sheetName val="ABK.04.AWALR+CO+TAB.RUPS"/>
      <sheetName val="TBLSKILL"/>
      <sheetName val="Data Input"/>
      <sheetName val="BESI CANAL"/>
      <sheetName val="REKAP1"/>
      <sheetName val="CAP"/>
      <sheetName val="START"/>
      <sheetName val="Perf.Sque."/>
      <sheetName val="ARUS MINYAK"/>
      <sheetName val="REFTABLE"/>
      <sheetName val="Cal"/>
      <sheetName val="Unit Concrete"/>
      <sheetName val="Instructions"/>
      <sheetName val="IN"/>
      <sheetName val="2.설계제원"/>
      <sheetName val="CostEstParam"/>
      <sheetName val="INDIRECT COST-PART l"/>
      <sheetName val="02-M402"/>
      <sheetName val="HORI. VESSEL"/>
      <sheetName val="Input monthly capex"/>
      <sheetName val="Overall"/>
      <sheetName val="CABLE DATA"/>
      <sheetName val="SUM_Steel-Strc"/>
      <sheetName val="AllInEst"/>
      <sheetName val="STRUKTUR"/>
      <sheetName val="MING"/>
      <sheetName val="FAI4"/>
      <sheetName val="Pitch Cons (Alu)"/>
      <sheetName val="STAFF__866"/>
      <sheetName val="NON-STAFF__576"/>
      <sheetName val="CloseOuts_by_Package6"/>
      <sheetName val="All_National5"/>
      <sheetName val="Ind_MP_Sch_5"/>
      <sheetName val="supporting_data6"/>
      <sheetName val="Billing_Metrics-26"/>
      <sheetName val="Detail_Subcon_Status6"/>
      <sheetName val="Dir_Program6"/>
      <sheetName val="INDONESIAN_MASTER5"/>
      <sheetName val="Project_Info5"/>
      <sheetName val="CABLE_BULK5"/>
      <sheetName val="Eng_Hrs__HO_5"/>
      <sheetName val="Wt_of_Mod_5"/>
      <sheetName val="THREE_PASS4"/>
      <sheetName val="Petani_173"/>
      <sheetName val="A-11_Steel_Str3"/>
      <sheetName val="Cash_Flow3"/>
      <sheetName val="PL__Ratu3"/>
      <sheetName val="Dim_Codes3"/>
      <sheetName val="Completion_Program2"/>
      <sheetName val="Rekap_Direct_Cost2"/>
      <sheetName val="Pipe_ID1"/>
      <sheetName val="Price_Allison_Parts_20111"/>
      <sheetName val="Std_Upah1"/>
      <sheetName val="Well_Plan_11"/>
      <sheetName val="Struktur_Gas1"/>
      <sheetName val="rms_mek1"/>
      <sheetName val="rek_PUS_oe1"/>
      <sheetName val="ABK_04_AWALR+CO+TAB_RUPS1"/>
      <sheetName val="Data_Input1"/>
      <sheetName val="BESI_CANAL1"/>
      <sheetName val="Perf_Sque_1"/>
      <sheetName val="ARUS_MINYAK1"/>
      <sheetName val="Unit_Concrete1"/>
      <sheetName val="2_설계제원1"/>
      <sheetName val="INDIRECT_COST-PART_l1"/>
      <sheetName val="HORI__VESSEL1"/>
      <sheetName val="Input_monthly_capex1"/>
      <sheetName val="CABLE_DATA1"/>
      <sheetName val="STAFF__865"/>
      <sheetName val="NON-STAFF__575"/>
      <sheetName val="CloseOuts_by_Package5"/>
      <sheetName val="All_National4"/>
      <sheetName val="Ind_MP_Sch_4"/>
      <sheetName val="supporting_data5"/>
      <sheetName val="Billing_Metrics-25"/>
      <sheetName val="Detail_Subcon_Status5"/>
      <sheetName val="Dir_Program5"/>
      <sheetName val="INDONESIAN_MASTER4"/>
      <sheetName val="Project_Info4"/>
      <sheetName val="CABLE_BULK4"/>
      <sheetName val="Eng_Hrs__HO_4"/>
      <sheetName val="Wt_of_Mod_4"/>
      <sheetName val="THREE_PASS3"/>
      <sheetName val="Petani_172"/>
      <sheetName val="A-11_Steel_Str2"/>
      <sheetName val="Cash_Flow2"/>
      <sheetName val="PL__Ratu2"/>
      <sheetName val="Dim_Codes2"/>
      <sheetName val="Completion_Program1"/>
      <sheetName val="Rekap_Direct_Cost1"/>
      <sheetName val="Pipe_ID"/>
      <sheetName val="Price_Allison_Parts_2011"/>
      <sheetName val="Std_Upah"/>
      <sheetName val="Well_Plan_1"/>
      <sheetName val="Struktur_Gas"/>
      <sheetName val="rms_mek"/>
      <sheetName val="rek_PUS_oe"/>
      <sheetName val="ABK_04_AWALR+CO+TAB_RUPS"/>
      <sheetName val="Data_Input"/>
      <sheetName val="BESI_CANAL"/>
      <sheetName val="Perf_Sque_"/>
      <sheetName val="ARUS_MINYAK"/>
      <sheetName val="Unit_Concrete"/>
      <sheetName val="2_설계제원"/>
      <sheetName val="INDIRECT_COST-PART_l"/>
      <sheetName val="HORI__VESSEL"/>
      <sheetName val="Input_monthly_capex"/>
      <sheetName val="CABLE_DATA"/>
      <sheetName val="Equipment"/>
      <sheetName val="Well HU and Pumping Units"/>
      <sheetName val="Pipe Rate"/>
      <sheetName val="Pipe Sup Rate"/>
      <sheetName val="map"/>
      <sheetName val="HB"/>
      <sheetName val="FORM-B"/>
      <sheetName val="MAPDC"/>
      <sheetName val="HARGA MATERIAL"/>
      <sheetName val="Petani%2017.xls"/>
      <sheetName val="Labor"/>
      <sheetName val="Consumable"/>
      <sheetName val="Basic Price"/>
      <sheetName val="Settings"/>
      <sheetName val="LV Cable"/>
      <sheetName val="Data Entry"/>
      <sheetName val="Design Well"/>
      <sheetName val="Sheet1"/>
      <sheetName val="Data (2)"/>
      <sheetName val="A-11 Steel Str (2)"/>
      <sheetName val="HRG BHN"/>
      <sheetName val="name"/>
      <sheetName val="Harga"/>
      <sheetName val="FOUND"/>
      <sheetName val="REKAP"/>
      <sheetName val="PT"/>
      <sheetName val="Assump"/>
      <sheetName val="Products_Prices"/>
      <sheetName val="Lookups"/>
      <sheetName val="Cover CS (B6)"/>
      <sheetName val="Data Cable"/>
      <sheetName val="Schedule 11a"/>
      <sheetName val="Temporary"/>
      <sheetName val="Septick tank"/>
      <sheetName val="Subkon"/>
      <sheetName val="Eng_Hrs"/>
      <sheetName val="AHS"/>
      <sheetName val="PropSum"/>
      <sheetName val="lamp-3.1"/>
      <sheetName val="DUTCH CONE"/>
      <sheetName val="steam table"/>
      <sheetName val="Dchart SHE, Avail"/>
      <sheetName val="REP"/>
      <sheetName val="INSENTIF"/>
      <sheetName val="cms-28"/>
      <sheetName val="tunda2"/>
      <sheetName val="PR"/>
      <sheetName val="AHSP (2)"/>
      <sheetName val="HS 2014"/>
      <sheetName val="MHRS"/>
      <sheetName val="COMMIT REG"/>
      <sheetName val="BILAL2"/>
      <sheetName val="HSD"/>
      <sheetName val="CashFlow"/>
      <sheetName val="Constanta"/>
      <sheetName val="trajectory"/>
      <sheetName val="Material"/>
      <sheetName val="BQ-E20-02(Rp)"/>
      <sheetName val="V-1-1002bid"/>
      <sheetName val="NP"/>
      <sheetName val="Panel"/>
      <sheetName val="DivVI"/>
      <sheetName val="harga alat"/>
      <sheetName val="Run"/>
      <sheetName val="SewAlat"/>
      <sheetName val="SchC"/>
      <sheetName val="SchA"/>
      <sheetName val="SchD"/>
      <sheetName val="Sum"/>
      <sheetName val="NONE"/>
      <sheetName val="Koef"/>
      <sheetName val="12CGOU"/>
      <sheetName val="Lookup"/>
      <sheetName val="02. Outline Struktur"/>
      <sheetName val="Used"/>
      <sheetName val="Tabel Ohm LV"/>
      <sheetName val="BQ-1A"/>
      <sheetName val="%Progress Tabel"/>
      <sheetName val="Shell1"/>
      <sheetName val="Rekap per-JB"/>
      <sheetName val="F8.5-OWN"/>
      <sheetName val="ORGAN"/>
      <sheetName val="BAG_2"/>
      <sheetName val="Total Option 1"/>
      <sheetName val="Daf-Harga"/>
      <sheetName val="an"/>
      <sheetName val="23 06-9885"/>
      <sheetName val="EXIST"/>
      <sheetName val="UPAH,BAHAN"/>
      <sheetName val="Eng_Hrs (HO)"/>
      <sheetName val="Rincian OE"/>
      <sheetName val="Revenue"/>
      <sheetName val="Data_Entry"/>
      <sheetName val="TWO PASS"/>
      <sheetName val="Cost"/>
      <sheetName val="DATE"/>
      <sheetName val="Basis"/>
      <sheetName val="Misc"/>
      <sheetName val="PipWT"/>
      <sheetName val="Tender Price"/>
      <sheetName val="mu"/>
      <sheetName val="A11_south_well_list_030902"/>
      <sheetName val="Droplists"/>
      <sheetName val="AN PL_ROOF_CRING_WGD"/>
      <sheetName val="A-03 Pile"/>
      <sheetName val="CASE A1 CPP"/>
      <sheetName val="ANALISA OK !"/>
    </sheetNames>
    <sheetDataSet>
      <sheetData sheetId="0" refreshError="1">
        <row r="1">
          <cell r="B1">
            <v>1</v>
          </cell>
          <cell r="C1">
            <v>2</v>
          </cell>
          <cell r="D1">
            <v>3</v>
          </cell>
          <cell r="E1">
            <v>4</v>
          </cell>
          <cell r="F1">
            <v>5</v>
          </cell>
          <cell r="G1">
            <v>6</v>
          </cell>
        </row>
        <row r="2">
          <cell r="B2" t="str">
            <v>O-O-56</v>
          </cell>
          <cell r="C2" t="str">
            <v>O-O-87</v>
          </cell>
          <cell r="D2" t="str">
            <v>S1-O-16</v>
          </cell>
          <cell r="E2" t="str">
            <v>S1-O-18</v>
          </cell>
          <cell r="F2" t="str">
            <v>S1-O-27</v>
          </cell>
          <cell r="G2" t="str">
            <v>O-O-31</v>
          </cell>
        </row>
        <row r="4">
          <cell r="B4">
            <v>1110</v>
          </cell>
          <cell r="C4">
            <v>1105</v>
          </cell>
          <cell r="D4">
            <v>1165</v>
          </cell>
          <cell r="E4">
            <v>1120</v>
          </cell>
          <cell r="F4">
            <v>1165</v>
          </cell>
          <cell r="G4">
            <v>1155</v>
          </cell>
        </row>
        <row r="5">
          <cell r="B5">
            <v>3145</v>
          </cell>
          <cell r="C5">
            <v>3085</v>
          </cell>
          <cell r="D5">
            <v>3100</v>
          </cell>
          <cell r="E5">
            <v>3110</v>
          </cell>
          <cell r="F5">
            <v>3120</v>
          </cell>
          <cell r="G5">
            <v>3105</v>
          </cell>
        </row>
        <row r="6">
          <cell r="B6">
            <v>3220</v>
          </cell>
          <cell r="C6">
            <v>3150</v>
          </cell>
          <cell r="D6">
            <v>3170</v>
          </cell>
          <cell r="E6">
            <v>3185</v>
          </cell>
          <cell r="F6">
            <v>3190</v>
          </cell>
          <cell r="G6">
            <v>3185</v>
          </cell>
        </row>
        <row r="7">
          <cell r="B7">
            <v>3250</v>
          </cell>
          <cell r="C7">
            <v>3180</v>
          </cell>
          <cell r="D7">
            <v>3205</v>
          </cell>
          <cell r="E7">
            <v>3210</v>
          </cell>
          <cell r="F7">
            <v>3215</v>
          </cell>
          <cell r="G7">
            <v>3215</v>
          </cell>
        </row>
        <row r="8">
          <cell r="B8">
            <v>3285</v>
          </cell>
          <cell r="C8">
            <v>3250</v>
          </cell>
          <cell r="D8">
            <v>3260</v>
          </cell>
          <cell r="E8">
            <v>3280</v>
          </cell>
          <cell r="F8">
            <v>3280</v>
          </cell>
          <cell r="G8">
            <v>3245</v>
          </cell>
        </row>
        <row r="9">
          <cell r="B9">
            <v>3330</v>
          </cell>
          <cell r="C9">
            <v>3305</v>
          </cell>
          <cell r="D9">
            <v>3310</v>
          </cell>
          <cell r="E9">
            <v>3330</v>
          </cell>
          <cell r="F9">
            <v>3330</v>
          </cell>
          <cell r="G9">
            <v>3295</v>
          </cell>
        </row>
        <row r="10">
          <cell r="B10">
            <v>3440</v>
          </cell>
          <cell r="C10">
            <v>3400</v>
          </cell>
          <cell r="D10">
            <v>3410</v>
          </cell>
          <cell r="E10">
            <v>3435</v>
          </cell>
          <cell r="F10">
            <v>3440</v>
          </cell>
          <cell r="G10">
            <v>3425</v>
          </cell>
        </row>
        <row r="11">
          <cell r="B11">
            <v>3475</v>
          </cell>
          <cell r="C11">
            <v>3420</v>
          </cell>
          <cell r="D11">
            <v>3420</v>
          </cell>
          <cell r="E11">
            <v>3455</v>
          </cell>
          <cell r="F11">
            <v>3450</v>
          </cell>
          <cell r="G11">
            <v>3455</v>
          </cell>
        </row>
        <row r="12">
          <cell r="B12">
            <v>3560</v>
          </cell>
          <cell r="C12">
            <v>3515</v>
          </cell>
          <cell r="D12">
            <v>3520</v>
          </cell>
          <cell r="E12">
            <v>3560</v>
          </cell>
          <cell r="F12">
            <v>3550</v>
          </cell>
          <cell r="G12">
            <v>3535</v>
          </cell>
        </row>
        <row r="13">
          <cell r="B13">
            <v>3640</v>
          </cell>
          <cell r="C13">
            <v>3595</v>
          </cell>
          <cell r="D13">
            <v>3600</v>
          </cell>
          <cell r="E13">
            <v>3630</v>
          </cell>
          <cell r="F13">
            <v>3625</v>
          </cell>
          <cell r="G13">
            <v>3605</v>
          </cell>
        </row>
        <row r="14">
          <cell r="B14">
            <v>3665</v>
          </cell>
          <cell r="C14">
            <v>3620</v>
          </cell>
          <cell r="D14">
            <v>3635</v>
          </cell>
          <cell r="E14">
            <v>3660</v>
          </cell>
          <cell r="F14">
            <v>3660</v>
          </cell>
          <cell r="G14">
            <v>3640</v>
          </cell>
        </row>
        <row r="15">
          <cell r="B15">
            <v>3765</v>
          </cell>
          <cell r="C15">
            <v>3705</v>
          </cell>
          <cell r="D15">
            <v>3720</v>
          </cell>
          <cell r="E15">
            <v>3745</v>
          </cell>
          <cell r="F15">
            <v>3740</v>
          </cell>
          <cell r="G15">
            <v>3745</v>
          </cell>
        </row>
        <row r="16">
          <cell r="B16">
            <v>3795</v>
          </cell>
          <cell r="C16">
            <v>3740</v>
          </cell>
          <cell r="D16">
            <v>3755</v>
          </cell>
          <cell r="E16">
            <v>3780</v>
          </cell>
          <cell r="F16">
            <v>3785</v>
          </cell>
          <cell r="G16">
            <v>3780</v>
          </cell>
        </row>
        <row r="17">
          <cell r="B17">
            <v>3845</v>
          </cell>
          <cell r="C17">
            <v>3785</v>
          </cell>
          <cell r="D17">
            <v>3795</v>
          </cell>
          <cell r="E17">
            <v>3825</v>
          </cell>
          <cell r="F17">
            <v>3820</v>
          </cell>
          <cell r="G17">
            <v>3820</v>
          </cell>
        </row>
        <row r="18">
          <cell r="B18">
            <v>3890</v>
          </cell>
          <cell r="C18">
            <v>3840</v>
          </cell>
          <cell r="D18">
            <v>3850</v>
          </cell>
          <cell r="E18">
            <v>3875</v>
          </cell>
          <cell r="F18">
            <v>3875</v>
          </cell>
          <cell r="G18">
            <v>3880</v>
          </cell>
        </row>
        <row r="19">
          <cell r="B19">
            <v>4170</v>
          </cell>
          <cell r="C19">
            <v>4100</v>
          </cell>
          <cell r="D19">
            <v>4105</v>
          </cell>
          <cell r="E19">
            <v>4145</v>
          </cell>
          <cell r="F19">
            <v>4140</v>
          </cell>
          <cell r="G19">
            <v>4140</v>
          </cell>
        </row>
        <row r="20">
          <cell r="B20">
            <v>4190</v>
          </cell>
          <cell r="C20">
            <v>4140</v>
          </cell>
          <cell r="D20">
            <v>4135</v>
          </cell>
          <cell r="E20">
            <v>4190</v>
          </cell>
          <cell r="F20">
            <v>4195</v>
          </cell>
          <cell r="G20">
            <v>4190</v>
          </cell>
        </row>
        <row r="21">
          <cell r="B21">
            <v>4245</v>
          </cell>
          <cell r="C21">
            <v>4190</v>
          </cell>
          <cell r="D21">
            <v>4180</v>
          </cell>
          <cell r="E21">
            <v>4240</v>
          </cell>
          <cell r="F21">
            <v>4235</v>
          </cell>
          <cell r="G21">
            <v>4225</v>
          </cell>
        </row>
        <row r="22">
          <cell r="B22">
            <v>4305</v>
          </cell>
          <cell r="C22">
            <v>4280</v>
          </cell>
          <cell r="D22">
            <v>4255</v>
          </cell>
          <cell r="E22">
            <v>4330</v>
          </cell>
          <cell r="F22">
            <v>4290</v>
          </cell>
          <cell r="G22">
            <v>4320</v>
          </cell>
        </row>
        <row r="23">
          <cell r="B23">
            <v>4370</v>
          </cell>
          <cell r="C23">
            <v>4330</v>
          </cell>
          <cell r="D23">
            <v>4320</v>
          </cell>
          <cell r="E23">
            <v>4380</v>
          </cell>
          <cell r="F23">
            <v>4355</v>
          </cell>
          <cell r="G23">
            <v>4370</v>
          </cell>
        </row>
        <row r="24">
          <cell r="B24">
            <v>4430</v>
          </cell>
          <cell r="C24">
            <v>4395</v>
          </cell>
          <cell r="D24">
            <v>4370</v>
          </cell>
          <cell r="E24">
            <v>4440</v>
          </cell>
          <cell r="F24">
            <v>4405</v>
          </cell>
          <cell r="G24">
            <v>4400</v>
          </cell>
        </row>
        <row r="25">
          <cell r="B25">
            <v>4510</v>
          </cell>
          <cell r="C25">
            <v>4500</v>
          </cell>
          <cell r="D25">
            <v>4475</v>
          </cell>
          <cell r="E25">
            <v>4545</v>
          </cell>
          <cell r="F25">
            <v>4475</v>
          </cell>
          <cell r="G25">
            <v>4515</v>
          </cell>
        </row>
        <row r="26">
          <cell r="B26">
            <v>4560</v>
          </cell>
          <cell r="C26">
            <v>4580</v>
          </cell>
          <cell r="D26">
            <v>4565</v>
          </cell>
          <cell r="E26">
            <v>4615</v>
          </cell>
          <cell r="F26">
            <v>4535</v>
          </cell>
          <cell r="G26">
            <v>4625</v>
          </cell>
        </row>
        <row r="27">
          <cell r="B27">
            <v>4600</v>
          </cell>
          <cell r="C27">
            <v>4675</v>
          </cell>
          <cell r="D27">
            <v>4665</v>
          </cell>
          <cell r="E27">
            <v>4705</v>
          </cell>
          <cell r="F27">
            <v>4685</v>
          </cell>
          <cell r="G27">
            <v>4685</v>
          </cell>
        </row>
        <row r="28">
          <cell r="B28">
            <v>4730</v>
          </cell>
          <cell r="C28">
            <v>4730</v>
          </cell>
          <cell r="D28">
            <v>4705</v>
          </cell>
          <cell r="E28">
            <v>4770</v>
          </cell>
          <cell r="F28">
            <v>4750</v>
          </cell>
          <cell r="G28">
            <v>4790</v>
          </cell>
        </row>
        <row r="29">
          <cell r="B29">
            <v>4850</v>
          </cell>
          <cell r="C29">
            <v>4880</v>
          </cell>
          <cell r="D29">
            <v>4905</v>
          </cell>
          <cell r="E29">
            <v>4910</v>
          </cell>
          <cell r="F29">
            <v>4920</v>
          </cell>
          <cell r="G29">
            <v>4875</v>
          </cell>
        </row>
        <row r="30">
          <cell r="B30">
            <v>4915</v>
          </cell>
          <cell r="C30">
            <v>4960</v>
          </cell>
          <cell r="D30">
            <v>4990</v>
          </cell>
          <cell r="E30">
            <v>4990</v>
          </cell>
          <cell r="F30">
            <v>5010</v>
          </cell>
          <cell r="G30">
            <v>4975</v>
          </cell>
        </row>
        <row r="31">
          <cell r="B31">
            <v>5070</v>
          </cell>
          <cell r="C31">
            <v>5110</v>
          </cell>
          <cell r="D31">
            <v>5090</v>
          </cell>
          <cell r="E31">
            <v>5115</v>
          </cell>
          <cell r="F31">
            <v>5095</v>
          </cell>
        </row>
        <row r="33">
          <cell r="B33">
            <v>5375</v>
          </cell>
          <cell r="C33">
            <v>5401</v>
          </cell>
          <cell r="D33">
            <v>5401</v>
          </cell>
          <cell r="E33">
            <v>5430</v>
          </cell>
          <cell r="F33">
            <v>5401</v>
          </cell>
          <cell r="G33">
            <v>5195</v>
          </cell>
        </row>
        <row r="34">
          <cell r="B34">
            <v>31</v>
          </cell>
          <cell r="C34">
            <v>35</v>
          </cell>
          <cell r="D34">
            <v>35</v>
          </cell>
          <cell r="E34">
            <v>36</v>
          </cell>
          <cell r="F34">
            <v>35</v>
          </cell>
          <cell r="G34">
            <v>31</v>
          </cell>
        </row>
        <row r="35">
          <cell r="B35">
            <v>24</v>
          </cell>
          <cell r="C35">
            <v>24</v>
          </cell>
          <cell r="D35">
            <v>24</v>
          </cell>
          <cell r="E35">
            <v>24</v>
          </cell>
          <cell r="F35">
            <v>24</v>
          </cell>
          <cell r="G35">
            <v>24</v>
          </cell>
        </row>
        <row r="36">
          <cell r="B36">
            <v>5430</v>
          </cell>
          <cell r="C36">
            <v>5460</v>
          </cell>
          <cell r="D36">
            <v>5460</v>
          </cell>
          <cell r="E36">
            <v>5490</v>
          </cell>
          <cell r="F36">
            <v>5460</v>
          </cell>
          <cell r="G36">
            <v>5250</v>
          </cell>
        </row>
        <row r="38">
          <cell r="B38" t="str">
            <v>Run I :</v>
          </cell>
          <cell r="C38" t="str">
            <v>Run I :</v>
          </cell>
          <cell r="D38" t="str">
            <v>Run I :</v>
          </cell>
          <cell r="E38" t="str">
            <v>Run I :</v>
          </cell>
          <cell r="F38" t="str">
            <v>Run I :</v>
          </cell>
          <cell r="G38" t="str">
            <v>Run I :</v>
          </cell>
        </row>
        <row r="39">
          <cell r="B39" t="str">
            <v>DLL/MSFL/GR/SP</v>
          </cell>
          <cell r="C39" t="str">
            <v>DLL/MSFL/GR/SP</v>
          </cell>
          <cell r="D39" t="str">
            <v>DLL/MSFL/GR/SP</v>
          </cell>
          <cell r="E39" t="str">
            <v>DLL/MSFL/GR/SP</v>
          </cell>
          <cell r="F39" t="str">
            <v>DLL/MSFL/GR/SP</v>
          </cell>
          <cell r="G39" t="str">
            <v>DLL/MSFL/GR/SP</v>
          </cell>
        </row>
        <row r="40">
          <cell r="B40" t="str">
            <v>SLD/CNT/GR</v>
          </cell>
          <cell r="C40" t="str">
            <v>SLD/CNT/GR</v>
          </cell>
          <cell r="D40" t="str">
            <v>SLD/CNT/GR</v>
          </cell>
          <cell r="E40" t="str">
            <v>SLD/CNT/GR</v>
          </cell>
          <cell r="F40" t="str">
            <v>SLD/CNT/GR</v>
          </cell>
          <cell r="G40" t="str">
            <v>SLD/CNT/GR</v>
          </cell>
        </row>
        <row r="41">
          <cell r="B41" t="str">
            <v>LSS/GR</v>
          </cell>
          <cell r="C41" t="str">
            <v>LSS/GR</v>
          </cell>
          <cell r="D41" t="str">
            <v>LSS/GR</v>
          </cell>
          <cell r="E41" t="str">
            <v>LSS/GR</v>
          </cell>
          <cell r="F41" t="str">
            <v>LSS/GR</v>
          </cell>
          <cell r="G41" t="str">
            <v>LSS/GR</v>
          </cell>
        </row>
        <row r="42">
          <cell r="B42" t="str">
            <v>SFT/GR</v>
          </cell>
          <cell r="C42" t="str">
            <v>SFT/GR</v>
          </cell>
          <cell r="D42" t="str">
            <v>SFT/GR</v>
          </cell>
          <cell r="E42" t="str">
            <v>SFT/GR</v>
          </cell>
          <cell r="F42" t="str">
            <v>SFT/GR</v>
          </cell>
          <cell r="G42" t="str">
            <v>SFT/GR</v>
          </cell>
        </row>
        <row r="43">
          <cell r="B43" t="str">
            <v>SWC</v>
          </cell>
          <cell r="C43" t="str">
            <v>SWC</v>
          </cell>
          <cell r="D43" t="str">
            <v>SWC</v>
          </cell>
          <cell r="E43" t="str">
            <v>SWC</v>
          </cell>
          <cell r="F43" t="str">
            <v>SWC</v>
          </cell>
          <cell r="G43" t="str">
            <v>SWC</v>
          </cell>
        </row>
        <row r="44">
          <cell r="B44" t="str">
            <v>FMI</v>
          </cell>
          <cell r="C44" t="str">
            <v>MRIL</v>
          </cell>
          <cell r="D44">
            <v>0</v>
          </cell>
          <cell r="E44">
            <v>0</v>
          </cell>
          <cell r="F44" t="str">
            <v>MRIL</v>
          </cell>
          <cell r="G44" t="str">
            <v>MRIL</v>
          </cell>
        </row>
        <row r="45">
          <cell r="B45" t="str">
            <v>DSI</v>
          </cell>
          <cell r="C45" t="str">
            <v>FMI</v>
          </cell>
        </row>
        <row r="46">
          <cell r="B46" t="str">
            <v>VSP</v>
          </cell>
          <cell r="C46" t="str">
            <v>VSP</v>
          </cell>
        </row>
        <row r="47">
          <cell r="B47" t="str">
            <v>NGRT</v>
          </cell>
          <cell r="C47" t="str">
            <v>DSI</v>
          </cell>
        </row>
        <row r="49">
          <cell r="B49" t="str">
            <v>none</v>
          </cell>
          <cell r="C49" t="str">
            <v>none</v>
          </cell>
          <cell r="D49" t="str">
            <v>none</v>
          </cell>
          <cell r="E49" t="str">
            <v>none</v>
          </cell>
          <cell r="F49" t="str">
            <v>none</v>
          </cell>
          <cell r="G49" t="str">
            <v>none</v>
          </cell>
        </row>
        <row r="50">
          <cell r="B50" t="str">
            <v>covering</v>
          </cell>
          <cell r="C50" t="str">
            <v xml:space="preserve">covering </v>
          </cell>
        </row>
        <row r="51">
          <cell r="B51" t="str">
            <v>Bangko Fm.</v>
          </cell>
          <cell r="C51" t="str">
            <v>Bekasap Fm.</v>
          </cell>
        </row>
        <row r="52">
          <cell r="B52" t="str">
            <v>Menggala Fm.</v>
          </cell>
        </row>
        <row r="53">
          <cell r="B53" t="str">
            <v>Pematang Fm.</v>
          </cell>
          <cell r="C53" t="str">
            <v>(see attachment)</v>
          </cell>
        </row>
        <row r="54">
          <cell r="B54" t="str">
            <v>(see attachment)</v>
          </cell>
          <cell r="C54" t="str">
            <v>(see attachment)</v>
          </cell>
        </row>
        <row r="56">
          <cell r="B56" t="str">
            <v>Petani Gas :</v>
          </cell>
          <cell r="C56" t="str">
            <v>Petani Gas :</v>
          </cell>
          <cell r="D56" t="str">
            <v>Petani Gas :</v>
          </cell>
          <cell r="E56" t="str">
            <v>Petani Gas :</v>
          </cell>
          <cell r="F56" t="str">
            <v>Petani Gas :</v>
          </cell>
          <cell r="G56" t="str">
            <v>Petani Gas :</v>
          </cell>
        </row>
        <row r="57">
          <cell r="B57" t="str">
            <v xml:space="preserve">   @  - 1110' SS</v>
          </cell>
          <cell r="C57" t="str">
            <v xml:space="preserve">   @  - 1105' SS</v>
          </cell>
          <cell r="D57" t="str">
            <v xml:space="preserve">   @  - 1165' SS</v>
          </cell>
          <cell r="E57" t="str">
            <v xml:space="preserve">   @  - 1120' SS</v>
          </cell>
          <cell r="F57" t="str">
            <v xml:space="preserve">   @  - 1165' SS</v>
          </cell>
          <cell r="G57" t="str">
            <v xml:space="preserve">   @  - 1080' SS</v>
          </cell>
        </row>
        <row r="58">
          <cell r="B58" t="str">
            <v>Depl. Press. Zone :</v>
          </cell>
          <cell r="C58" t="str">
            <v>Depl. Press. Zone :</v>
          </cell>
          <cell r="D58" t="str">
            <v>Depl. Press. Zone :</v>
          </cell>
          <cell r="E58" t="str">
            <v>Depl. Press. Zone :</v>
          </cell>
          <cell r="F58" t="str">
            <v>Depl. Press. Zone :</v>
          </cell>
          <cell r="G58" t="str">
            <v>Depl. Press. Zone :</v>
          </cell>
        </row>
        <row r="59">
          <cell r="B59" t="str">
            <v xml:space="preserve">   @  - 3475' SS</v>
          </cell>
          <cell r="C59" t="str">
            <v xml:space="preserve">   @  - 3420' SS</v>
          </cell>
          <cell r="D59" t="str">
            <v xml:space="preserve">   @  - 3420' SS</v>
          </cell>
          <cell r="E59" t="str">
            <v xml:space="preserve">   @  - 3455' SS</v>
          </cell>
          <cell r="F59" t="str">
            <v xml:space="preserve">   @  - 3450' SS</v>
          </cell>
          <cell r="G59" t="str">
            <v xml:space="preserve">   @  - 3455' SS</v>
          </cell>
        </row>
        <row r="60">
          <cell r="B60" t="str">
            <v xml:space="preserve">   @  - 3560' SS</v>
          </cell>
          <cell r="C60" t="str">
            <v xml:space="preserve">   @  - 3515' SS</v>
          </cell>
          <cell r="D60" t="str">
            <v xml:space="preserve">   @  - 3520' SS</v>
          </cell>
          <cell r="E60" t="str">
            <v xml:space="preserve">   @  - 3560' SS</v>
          </cell>
          <cell r="F60" t="str">
            <v xml:space="preserve">   @  - 3550' SS</v>
          </cell>
          <cell r="G60" t="str">
            <v xml:space="preserve">   @  - 3535' SS</v>
          </cell>
        </row>
        <row r="61">
          <cell r="B61" t="str">
            <v xml:space="preserve">   @  - 3665' SS</v>
          </cell>
          <cell r="C61" t="str">
            <v xml:space="preserve">   @  - 3620' SS</v>
          </cell>
          <cell r="D61" t="str">
            <v xml:space="preserve">   @  - 3635' SS</v>
          </cell>
          <cell r="E61" t="str">
            <v xml:space="preserve">   @  - 3660' SS</v>
          </cell>
          <cell r="F61" t="str">
            <v xml:space="preserve">   @  - 3660' SS</v>
          </cell>
          <cell r="G61" t="str">
            <v xml:space="preserve">   @  - 3640' SS</v>
          </cell>
        </row>
        <row r="62">
          <cell r="B62" t="str">
            <v xml:space="preserve">   @  - 3890' SS</v>
          </cell>
          <cell r="C62" t="str">
            <v xml:space="preserve">   @  - 3840' SS</v>
          </cell>
          <cell r="D62" t="str">
            <v xml:space="preserve">   @  - 3850' SS</v>
          </cell>
          <cell r="E62" t="str">
            <v xml:space="preserve">   @  - 3875' SS</v>
          </cell>
          <cell r="F62" t="str">
            <v xml:space="preserve">   @  - 3875' SS</v>
          </cell>
          <cell r="G62" t="str">
            <v xml:space="preserve">   @  - 3880' SS</v>
          </cell>
        </row>
        <row r="63">
          <cell r="B63" t="str">
            <v>High Pressure @</v>
          </cell>
          <cell r="C63" t="str">
            <v>High Pressure @</v>
          </cell>
          <cell r="D63" t="str">
            <v>High Pressure @</v>
          </cell>
          <cell r="E63" t="str">
            <v>High Pressure @</v>
          </cell>
          <cell r="F63" t="str">
            <v>High Pressure @</v>
          </cell>
          <cell r="G63" t="str">
            <v>High Pressure @</v>
          </cell>
        </row>
        <row r="64">
          <cell r="B64" t="str">
            <v xml:space="preserve">  below - 5000'  SS</v>
          </cell>
          <cell r="C64" t="str">
            <v xml:space="preserve">  below - 5000'  SS</v>
          </cell>
          <cell r="D64" t="str">
            <v xml:space="preserve">  below - 5000'  SS</v>
          </cell>
          <cell r="E64" t="str">
            <v xml:space="preserve">  below - 5000'  SS</v>
          </cell>
          <cell r="F64" t="str">
            <v xml:space="preserve">  below - 5000'  SS</v>
          </cell>
          <cell r="G64" t="str">
            <v xml:space="preserve">  below - 5000'  SS</v>
          </cell>
        </row>
      </sheetData>
      <sheetData sheetId="1" refreshError="1">
        <row r="1">
          <cell r="B1">
            <v>1</v>
          </cell>
          <cell r="C1">
            <v>2</v>
          </cell>
        </row>
        <row r="2">
          <cell r="B2" t="str">
            <v>O-O-76</v>
          </cell>
          <cell r="C2" t="str">
            <v>O-O-84</v>
          </cell>
        </row>
        <row r="4">
          <cell r="B4">
            <v>1100</v>
          </cell>
          <cell r="C4">
            <v>1180</v>
          </cell>
        </row>
        <row r="5">
          <cell r="B5">
            <v>3085</v>
          </cell>
          <cell r="C5">
            <v>3120</v>
          </cell>
        </row>
        <row r="6">
          <cell r="B6">
            <v>3155</v>
          </cell>
          <cell r="C6">
            <v>3190</v>
          </cell>
        </row>
        <row r="7">
          <cell r="B7">
            <v>3190</v>
          </cell>
          <cell r="C7">
            <v>3220</v>
          </cell>
        </row>
        <row r="8">
          <cell r="B8">
            <v>3240</v>
          </cell>
          <cell r="C8">
            <v>3260</v>
          </cell>
        </row>
        <row r="9">
          <cell r="B9">
            <v>3290</v>
          </cell>
          <cell r="C9">
            <v>3310</v>
          </cell>
        </row>
        <row r="10">
          <cell r="B10">
            <v>3390</v>
          </cell>
          <cell r="C10">
            <v>3405</v>
          </cell>
        </row>
        <row r="11">
          <cell r="B11">
            <v>3415</v>
          </cell>
          <cell r="C11">
            <v>3420</v>
          </cell>
        </row>
        <row r="12">
          <cell r="B12">
            <v>3500</v>
          </cell>
          <cell r="C12">
            <v>3520</v>
          </cell>
        </row>
        <row r="13">
          <cell r="B13">
            <v>3575</v>
          </cell>
          <cell r="C13">
            <v>3605</v>
          </cell>
        </row>
        <row r="14">
          <cell r="B14">
            <v>3600</v>
          </cell>
          <cell r="C14">
            <v>3635</v>
          </cell>
        </row>
        <row r="15">
          <cell r="B15">
            <v>3690</v>
          </cell>
          <cell r="C15">
            <v>3720</v>
          </cell>
        </row>
        <row r="16">
          <cell r="B16">
            <v>3725</v>
          </cell>
          <cell r="C16">
            <v>3765</v>
          </cell>
        </row>
        <row r="17">
          <cell r="B17">
            <v>3770</v>
          </cell>
          <cell r="C17">
            <v>3800</v>
          </cell>
        </row>
        <row r="18">
          <cell r="B18">
            <v>3825</v>
          </cell>
          <cell r="C18">
            <v>3860</v>
          </cell>
        </row>
        <row r="19">
          <cell r="B19">
            <v>4080</v>
          </cell>
          <cell r="C19">
            <v>4085</v>
          </cell>
        </row>
        <row r="20">
          <cell r="B20">
            <v>4115</v>
          </cell>
          <cell r="C20">
            <v>4120</v>
          </cell>
        </row>
        <row r="21">
          <cell r="B21">
            <v>4160</v>
          </cell>
          <cell r="C21">
            <v>4165</v>
          </cell>
        </row>
        <row r="22">
          <cell r="B22">
            <v>4250</v>
          </cell>
          <cell r="C22">
            <v>4210</v>
          </cell>
        </row>
        <row r="23">
          <cell r="B23">
            <v>4310</v>
          </cell>
          <cell r="C23">
            <v>4290</v>
          </cell>
        </row>
        <row r="24">
          <cell r="B24">
            <v>4370</v>
          </cell>
          <cell r="C24">
            <v>4345</v>
          </cell>
        </row>
        <row r="25">
          <cell r="B25">
            <v>4460</v>
          </cell>
          <cell r="C25">
            <v>4465</v>
          </cell>
        </row>
        <row r="26">
          <cell r="B26">
            <v>4555</v>
          </cell>
          <cell r="C26">
            <v>4545</v>
          </cell>
        </row>
        <row r="27">
          <cell r="B27">
            <v>4620</v>
          </cell>
          <cell r="C27">
            <v>4600</v>
          </cell>
        </row>
        <row r="28">
          <cell r="B28">
            <v>4710</v>
          </cell>
          <cell r="C28">
            <v>4655</v>
          </cell>
        </row>
        <row r="29">
          <cell r="B29">
            <v>4855</v>
          </cell>
          <cell r="C29">
            <v>4820</v>
          </cell>
        </row>
        <row r="30">
          <cell r="B30">
            <v>4930</v>
          </cell>
          <cell r="C30">
            <v>4920</v>
          </cell>
        </row>
        <row r="31">
          <cell r="B31">
            <v>5090</v>
          </cell>
          <cell r="C31">
            <v>5035</v>
          </cell>
        </row>
        <row r="33">
          <cell r="B33">
            <v>5403</v>
          </cell>
          <cell r="C33">
            <v>5342</v>
          </cell>
        </row>
        <row r="34">
          <cell r="B34">
            <v>33</v>
          </cell>
          <cell r="C34">
            <v>34</v>
          </cell>
        </row>
        <row r="35">
          <cell r="B35">
            <v>24</v>
          </cell>
          <cell r="C35">
            <v>24</v>
          </cell>
        </row>
        <row r="36">
          <cell r="B36">
            <v>5460</v>
          </cell>
          <cell r="C36">
            <v>5400</v>
          </cell>
        </row>
        <row r="38">
          <cell r="B38" t="str">
            <v>Run I :</v>
          </cell>
          <cell r="C38" t="str">
            <v>Run I :</v>
          </cell>
        </row>
        <row r="39">
          <cell r="B39" t="str">
            <v>DLL/MSFL/GR/SP</v>
          </cell>
          <cell r="C39" t="str">
            <v>DLL/MSFL/GR/SP</v>
          </cell>
        </row>
        <row r="40">
          <cell r="B40" t="str">
            <v>SLD/CNT/GR</v>
          </cell>
          <cell r="C40" t="str">
            <v>SLD/CNT/GR</v>
          </cell>
        </row>
        <row r="41">
          <cell r="B41" t="str">
            <v>LSS/GR</v>
          </cell>
          <cell r="C41" t="str">
            <v>LSS/GR</v>
          </cell>
        </row>
        <row r="42">
          <cell r="B42" t="str">
            <v>SFT/GR</v>
          </cell>
          <cell r="C42" t="str">
            <v>SFT/GR</v>
          </cell>
        </row>
        <row r="43">
          <cell r="B43" t="str">
            <v>SWC</v>
          </cell>
          <cell r="C43" t="str">
            <v>SWC</v>
          </cell>
        </row>
        <row r="44">
          <cell r="B44" t="str">
            <v>MRIL</v>
          </cell>
          <cell r="C44" t="str">
            <v>MRIL</v>
          </cell>
        </row>
        <row r="45">
          <cell r="B45" t="str">
            <v>MRIL</v>
          </cell>
          <cell r="C45" t="str">
            <v>FMI</v>
          </cell>
        </row>
        <row r="46">
          <cell r="B46" t="str">
            <v>VSP</v>
          </cell>
          <cell r="C46" t="str">
            <v>VSP</v>
          </cell>
        </row>
        <row r="47">
          <cell r="B47" t="str">
            <v>NGRT</v>
          </cell>
          <cell r="C47" t="str">
            <v>DSI</v>
          </cell>
        </row>
        <row r="49">
          <cell r="B49" t="str">
            <v>120' core length cov.</v>
          </cell>
          <cell r="C49" t="str">
            <v>120' core length cov.</v>
          </cell>
        </row>
        <row r="50">
          <cell r="B50" t="str">
            <v>Pematang Fm.</v>
          </cell>
          <cell r="C50" t="str">
            <v>Pematang Fm.</v>
          </cell>
        </row>
        <row r="51">
          <cell r="B51" t="str">
            <v>Bangko Fm.</v>
          </cell>
          <cell r="C51" t="str">
            <v>Menggala Fm.</v>
          </cell>
        </row>
        <row r="52">
          <cell r="B52" t="str">
            <v>(see attachment</v>
          </cell>
        </row>
        <row r="53">
          <cell r="B53" t="str">
            <v>for detail).</v>
          </cell>
          <cell r="C53" t="str">
            <v>(see attachment)</v>
          </cell>
        </row>
        <row r="54">
          <cell r="B54" t="str">
            <v>(see attachment)</v>
          </cell>
          <cell r="C54" t="str">
            <v>(see attachment)</v>
          </cell>
        </row>
        <row r="56">
          <cell r="B56" t="str">
            <v>Petani Gas :</v>
          </cell>
          <cell r="C56" t="str">
            <v>Petani Gas :</v>
          </cell>
        </row>
        <row r="57">
          <cell r="B57" t="str">
            <v xml:space="preserve">   @  - 1100' SS</v>
          </cell>
          <cell r="C57" t="str">
            <v xml:space="preserve">   @  - 1180' SS</v>
          </cell>
        </row>
        <row r="58">
          <cell r="B58" t="str">
            <v>Depl. Press. Zone :</v>
          </cell>
          <cell r="C58" t="str">
            <v>Depl. Press. Zone :</v>
          </cell>
        </row>
        <row r="59">
          <cell r="B59" t="str">
            <v xml:space="preserve">   @  - 3415' SS</v>
          </cell>
          <cell r="C59" t="str">
            <v xml:space="preserve">   @  - 3420' SS</v>
          </cell>
        </row>
        <row r="60">
          <cell r="B60" t="str">
            <v xml:space="preserve">   @  - 3500' SS</v>
          </cell>
          <cell r="C60" t="str">
            <v xml:space="preserve">   @  - 3520' SS</v>
          </cell>
        </row>
        <row r="61">
          <cell r="B61" t="str">
            <v xml:space="preserve">   @  - 3600' SS</v>
          </cell>
          <cell r="C61" t="str">
            <v xml:space="preserve">   @  - 3635' SS</v>
          </cell>
        </row>
        <row r="62">
          <cell r="B62" t="str">
            <v xml:space="preserve">   @  - 3825' SS</v>
          </cell>
          <cell r="C62" t="str">
            <v xml:space="preserve">   @  - 3860' SS</v>
          </cell>
        </row>
        <row r="63">
          <cell r="B63" t="str">
            <v>High Pressure @</v>
          </cell>
          <cell r="C63" t="str">
            <v>High Pressure @</v>
          </cell>
        </row>
        <row r="64">
          <cell r="B64" t="str">
            <v xml:space="preserve">  below - 5000'  SS</v>
          </cell>
          <cell r="C64" t="str">
            <v xml:space="preserve">  below - 5000'  SS</v>
          </cell>
        </row>
      </sheetData>
      <sheetData sheetId="2" refreshError="1">
        <row r="1">
          <cell r="B1">
            <v>1</v>
          </cell>
        </row>
        <row r="2">
          <cell r="Q2">
            <v>1</v>
          </cell>
          <cell r="R2" t="str">
            <v>PETANI O-O-56  DEVELOPMENT WELL</v>
          </cell>
          <cell r="S2" t="str">
            <v>O-O-56</v>
          </cell>
        </row>
        <row r="3">
          <cell r="Q3">
            <v>2</v>
          </cell>
          <cell r="R3" t="str">
            <v>PETANI O-O-87  DEVELOPMENT WELL</v>
          </cell>
          <cell r="S3" t="str">
            <v>O-O-87</v>
          </cell>
        </row>
        <row r="4">
          <cell r="Q4">
            <v>3</v>
          </cell>
          <cell r="R4" t="str">
            <v>PETANI S1-O-16  DEVELOPMENT WELL</v>
          </cell>
          <cell r="S4" t="str">
            <v>S1-O-16</v>
          </cell>
        </row>
        <row r="5">
          <cell r="Q5">
            <v>4</v>
          </cell>
          <cell r="R5" t="str">
            <v>PETANI S1-O-18  DEVELOPMENT WELL</v>
          </cell>
          <cell r="S5" t="str">
            <v>S1-O-18</v>
          </cell>
        </row>
        <row r="6">
          <cell r="Q6">
            <v>5</v>
          </cell>
          <cell r="R6" t="str">
            <v>PETANI S1-O-27  DEVELOPMENT WELL</v>
          </cell>
          <cell r="S6" t="str">
            <v>S1-O-27</v>
          </cell>
        </row>
        <row r="7">
          <cell r="Q7">
            <v>6</v>
          </cell>
          <cell r="R7" t="str">
            <v>PETANI O-O-31  DEVELOPMENT WELL</v>
          </cell>
          <cell r="S7" t="str">
            <v>O-O-31</v>
          </cell>
        </row>
      </sheetData>
      <sheetData sheetId="3" refreshError="1"/>
      <sheetData sheetId="4">
        <row r="1">
          <cell r="B1">
            <v>1</v>
          </cell>
        </row>
      </sheetData>
      <sheetData sheetId="5">
        <row r="1">
          <cell r="B1">
            <v>1</v>
          </cell>
        </row>
      </sheetData>
      <sheetData sheetId="6">
        <row r="1">
          <cell r="B1">
            <v>1</v>
          </cell>
        </row>
      </sheetData>
      <sheetData sheetId="7">
        <row r="1">
          <cell r="B1">
            <v>1</v>
          </cell>
        </row>
      </sheetData>
      <sheetData sheetId="8">
        <row r="1">
          <cell r="B1">
            <v>1</v>
          </cell>
        </row>
      </sheetData>
      <sheetData sheetId="9">
        <row r="1">
          <cell r="B1">
            <v>1</v>
          </cell>
        </row>
      </sheetData>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P1"/>
      <sheetName val="Sheet1"/>
      <sheetName val="Sheet2"/>
      <sheetName val="Sheet3"/>
      <sheetName val="Data (2)"/>
      <sheetName val="Data"/>
      <sheetName val="Pipe ID"/>
      <sheetName val="Units"/>
      <sheetName val="UnitTable"/>
      <sheetName val="Page 1"/>
      <sheetName val="51-PSV8008L"/>
      <sheetName val="GEN"/>
      <sheetName val="Coupling"/>
      <sheetName val="Pages 1-5"/>
      <sheetName val="CABLE DATA"/>
      <sheetName val="FIRE"/>
      <sheetName val="Pipe_ID"/>
      <sheetName val="Settings"/>
      <sheetName val="National"/>
      <sheetName val="BOQ"/>
      <sheetName val="prog-C1"/>
      <sheetName val="geo-C1"/>
      <sheetName val="geo-C2"/>
      <sheetName val="Menu"/>
      <sheetName val="Instructions"/>
      <sheetName val="Information"/>
      <sheetName val="Hor-3P-With Boot"/>
      <sheetName val="Hor-3P-Weir-No Boot"/>
      <sheetName val="Hor-3P-Standpipe"/>
      <sheetName val="Hor-2P"/>
      <sheetName val="Ver-2P"/>
      <sheetName val="MENUMACRO"/>
      <sheetName val="HMB Normal"/>
      <sheetName val="Reloc &amp; Living Cost"/>
      <sheetName val="RXDATA"/>
      <sheetName val=" ratings"/>
      <sheetName val="HRG BHN"/>
      <sheetName val="PP-8000AB"/>
      <sheetName val="TOEC"/>
      <sheetName val="database-emp"/>
      <sheetName val="Labor"/>
      <sheetName val="NAME"/>
      <sheetName val="SEPARP1.XLS"/>
      <sheetName val="LV Cable"/>
      <sheetName val="urain teknis"/>
      <sheetName val="analisa (2)"/>
      <sheetName val="RekBq"/>
      <sheetName val="FORM C-1"/>
      <sheetName val="615-E-001"/>
      <sheetName val="DATE"/>
      <sheetName val="notifier"/>
      <sheetName val="RE-BAR"/>
      <sheetName val="WORK-VOL"/>
      <sheetName val="Look-Up"/>
      <sheetName val="Ind.MP Sch."/>
      <sheetName val="Agregat Halus &amp; Kasar"/>
      <sheetName val="UPAH"/>
      <sheetName val="INVESTASI"/>
      <sheetName val="Consumable"/>
      <sheetName val="Equipment"/>
      <sheetName val="Ref"/>
      <sheetName val="REKAP"/>
      <sheetName val="EXIST"/>
      <sheetName val="HARGA MATERIAL"/>
      <sheetName val="Lookups"/>
      <sheetName val="Hor-3P-With_Boot"/>
      <sheetName val="Hor-3P-Weir-No_Boot"/>
      <sheetName val="KUANTITY"/>
      <sheetName val="RAB"/>
      <sheetName val="Kurs Dolar"/>
      <sheetName val="renc mgn"/>
      <sheetName val="grafik"/>
      <sheetName val="pro ra op"/>
      <sheetName val="Adm histogram"/>
      <sheetName val="MATRIX"/>
      <sheetName val="Step"/>
      <sheetName val="EST"/>
      <sheetName val="AssumptionValue"/>
      <sheetName val="CloseOuts by Package"/>
      <sheetName val="Factors"/>
      <sheetName val="W-NAD"/>
      <sheetName val="Pipe_ID1"/>
      <sheetName val="Page_1"/>
      <sheetName val="Pages_1-5"/>
      <sheetName val="CABLE_DATA"/>
      <sheetName val="HMB_Normal"/>
      <sheetName val="Reloc_&amp;_Living_Cost"/>
      <sheetName val="FORM_C-1"/>
      <sheetName val="_ratings"/>
      <sheetName val="HRG_BHN"/>
      <sheetName val="Ind_MP_Sch_"/>
      <sheetName val="PropSum"/>
      <sheetName val="V-1-1002bid"/>
      <sheetName val="REKAP1"/>
      <sheetName val="extern"/>
      <sheetName val="ﾄﾞﾊﾞｲFUEL GAS追見"/>
      <sheetName val="START"/>
      <sheetName val="Quary1"/>
      <sheetName val="Rekapitulasi"/>
      <sheetName val="hrg-dsr"/>
      <sheetName val="Cooling Water"/>
      <sheetName val="COVER"/>
      <sheetName val="indeks"/>
      <sheetName val="CBR"/>
      <sheetName val="Step-by-step"/>
      <sheetName val="Systemic_Calcs"/>
      <sheetName val="Constanta"/>
      <sheetName val="Config"/>
      <sheetName val="Sheet1 (2)"/>
      <sheetName val="TEFC (MOTOR)"/>
      <sheetName val="dasar"/>
      <sheetName val="#REF"/>
      <sheetName val="Schedule検討"/>
      <sheetName val="Hor-3P-With_Boot1"/>
      <sheetName val="Hor-3P-Weir-No_Boot1"/>
      <sheetName val="Adm_histogram"/>
      <sheetName val="SEPARP1_XLS"/>
      <sheetName val="renc_mgn"/>
      <sheetName val="pro_ra_op"/>
      <sheetName val="Cooling_Water"/>
      <sheetName val="Agregat_Halus_&amp;_Kasar"/>
      <sheetName val="Rekap Direct Cost"/>
      <sheetName val="NEW-PANEL"/>
      <sheetName val="Resume"/>
      <sheetName val="Client Aje"/>
      <sheetName val="02. Outline Struktur"/>
      <sheetName val="INPUT DATA"/>
      <sheetName val="RKP-BOQ"/>
      <sheetName val="Valve"/>
      <sheetName val="Ex-Rate"/>
      <sheetName val="Process Data"/>
      <sheetName val="Report Gen"/>
      <sheetName val="PB(B)"/>
      <sheetName val="Lokasi"/>
      <sheetName val="OH-10BLN"/>
      <sheetName val="Std Units"/>
      <sheetName val="PRE"/>
      <sheetName val="PipTable"/>
      <sheetName val="main summary"/>
      <sheetName val="Markup"/>
      <sheetName val="Basic"/>
      <sheetName val="Div.2"/>
      <sheetName val="Caratula"/>
      <sheetName val="harga"/>
      <sheetName val="bobot"/>
      <sheetName val="Data Cable"/>
      <sheetName val="Data_Cable"/>
    </sheetNames>
    <definedNames>
      <definedName name="Macro1"/>
      <definedName name="Macro20"/>
      <definedName name="MAINMENU"/>
    </defined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List"/>
      <sheetName val="Pivot"/>
      <sheetName val="Code"/>
      <sheetName val="Sum Work"/>
      <sheetName val="Sum Proc"/>
      <sheetName val="B10 - CIVIL ALL"/>
      <sheetName val="01. Soil Inv &amp; Topo"/>
      <sheetName val="02. Earthwork"/>
      <sheetName val="03. Road, Drainage &amp; Trench"/>
      <sheetName val="05. E'qpment Found"/>
      <sheetName val="04. Piling"/>
      <sheetName val="05. Sheet Piling"/>
      <sheetName val="06. Steel Str"/>
      <sheetName val="07. Building"/>
      <sheetName val="08. Fencing"/>
      <sheetName val="09. Painting"/>
      <sheetName val="10. Temp Facilities"/>
      <sheetName val="DAF-1"/>
      <sheetName val="Civil Work Summary"/>
      <sheetName val="Sheet1"/>
    </sheetNames>
    <sheetDataSet>
      <sheetData sheetId="0"/>
      <sheetData sheetId="1" refreshError="1"/>
      <sheetData sheetId="2" refreshError="1">
        <row r="97">
          <cell r="C97" t="str">
            <v>SS</v>
          </cell>
        </row>
        <row r="98">
          <cell r="C98" t="str">
            <v>RL</v>
          </cell>
        </row>
        <row r="99">
          <cell r="C99" t="str">
            <v>LD</v>
          </cell>
        </row>
        <row r="100">
          <cell r="C100" t="str">
            <v>GRT</v>
          </cell>
        </row>
        <row r="101">
          <cell r="C101" t="str">
            <v>CLAD</v>
          </cell>
        </row>
        <row r="103">
          <cell r="C103" t="str">
            <v>P300</v>
          </cell>
        </row>
        <row r="104">
          <cell r="C104" t="str">
            <v>P400</v>
          </cell>
        </row>
        <row r="106">
          <cell r="C106" t="str">
            <v>C250</v>
          </cell>
        </row>
        <row r="107">
          <cell r="C107" t="str">
            <v>C125</v>
          </cell>
        </row>
        <row r="108">
          <cell r="C108" t="str">
            <v>RBR</v>
          </cell>
        </row>
        <row r="109">
          <cell r="C109" t="str">
            <v>ACB</v>
          </cell>
        </row>
        <row r="110">
          <cell r="C110" t="str">
            <v>SP</v>
          </cell>
        </row>
        <row r="111">
          <cell r="C111" t="str">
            <v>WRM</v>
          </cell>
        </row>
        <row r="112">
          <cell r="C112" t="str">
            <v>RF</v>
          </cell>
        </row>
        <row r="113">
          <cell r="C113" t="str">
            <v>SD</v>
          </cell>
        </row>
        <row r="114">
          <cell r="C114" t="str">
            <v>GTX</v>
          </cell>
        </row>
        <row r="115">
          <cell r="C115" t="str">
            <v>FN</v>
          </cell>
        </row>
        <row r="116">
          <cell r="C116" t="str">
            <v>GT</v>
          </cell>
        </row>
        <row r="117">
          <cell r="C117" t="str">
            <v>LP</v>
          </cell>
        </row>
        <row r="118">
          <cell r="C118" t="str">
            <v>CB</v>
          </cell>
        </row>
      </sheetData>
      <sheetData sheetId="3" refreshError="1"/>
      <sheetData sheetId="4" refreshError="1"/>
      <sheetData sheetId="5" refreshError="1"/>
      <sheetData sheetId="6"/>
      <sheetData sheetId="7"/>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부하계산서"/>
      <sheetName val="piping"/>
      <sheetName val="CAL(1)."/>
      <sheetName val="ttl"/>
      <sheetName val="CONCRETE"/>
      <sheetName val="공사비예산서(토목분)"/>
      <sheetName val="DRUM"/>
      <sheetName val="MT-C"/>
      <sheetName val="Instruction"/>
      <sheetName val="전기"/>
      <sheetName val="Cost bd-&quot;A&quot;"/>
      <sheetName val="BACK DATA"/>
      <sheetName val="내역서"/>
      <sheetName val="BID"/>
      <sheetName val="Sheet17"/>
      <sheetName val="Sheet1"/>
      <sheetName val="가상data"/>
      <sheetName val="CIVIL WORK"/>
      <sheetName val="INSTRUMENT"/>
      <sheetName val="INSTAL WORK"/>
      <sheetName val="TABLE-1"/>
      <sheetName val="INSULATION"/>
      <sheetName val="CONS."/>
      <sheetName val="FIRE FIGHTING"/>
      <sheetName val="tank3"/>
      <sheetName val="BM DATA SHEET"/>
      <sheetName val="MATERIALS"/>
      <sheetName val="Code"/>
      <sheetName val="갑지"/>
      <sheetName val="정부노임단가"/>
      <sheetName val="Units"/>
      <sheetName val="Instructions"/>
      <sheetName val="PBS"/>
      <sheetName val="동결보온"/>
      <sheetName val="wagerate"/>
      <sheetName val="전차선로 물량표"/>
      <sheetName val="견적기준"/>
      <sheetName val="Analisa"/>
      <sheetName val="LINE_LIST"/>
      <sheetName val="Table"/>
      <sheetName val="Testing"/>
      <sheetName val="MEXICO-C"/>
      <sheetName val="MFAB"/>
      <sheetName val="MFRT"/>
      <sheetName val="MPKG"/>
      <sheetName val="MPRD"/>
      <sheetName val="factor"/>
      <sheetName val="부하(성남)"/>
      <sheetName val="Pipe Classes"/>
      <sheetName val="DATA"/>
      <sheetName val="General Data"/>
      <sheetName val="PLAN_FEB97"/>
      <sheetName val="조도계산서 (도서)"/>
      <sheetName val="Requirement(Work Crew)"/>
      <sheetName val="C"/>
      <sheetName val="Default_Magics"/>
      <sheetName val="WORK-VOL"/>
      <sheetName val="Code_Magics"/>
      <sheetName val="Macro(차단기)"/>
      <sheetName val="001"/>
      <sheetName val="1공구(을)"/>
      <sheetName val="③赤紙(日文)"/>
      <sheetName val="#REF"/>
      <sheetName val="POL6차-PIPING"/>
      <sheetName val="ºÎÇÏ°è»ê¼­"/>
      <sheetName val="°ø»çºñ¿¹»ê¼­(Åä¸ñºÐ)"/>
      <sheetName val="Àü±â"/>
      <sheetName val="³»¿ª¼­"/>
      <sheetName val="°¡»ódata"/>
      <sheetName val="JUCK"/>
      <sheetName val="LEGEND"/>
      <sheetName val="LOOKUP"/>
      <sheetName val="paint mat"/>
      <sheetName val="BQ"/>
      <sheetName val="BSD (2)"/>
      <sheetName val="연돌일위집계"/>
      <sheetName val="배수공 주요자재 집계표"/>
      <sheetName val="다이꾸"/>
      <sheetName val="LABOUR DISTRIBUTION"/>
      <sheetName val="CalCu"/>
      <sheetName val="당초"/>
      <sheetName val="MINA BM"/>
      <sheetName val="할증 "/>
      <sheetName val="FEXS"/>
      <sheetName val="2월가격"/>
      <sheetName val="Spread_sht"/>
      <sheetName val="G"/>
      <sheetName val="Sheet4"/>
      <sheetName val="CMTD"/>
      <sheetName val="MT_C"/>
      <sheetName val="설계조건"/>
      <sheetName val="WIND-EQ"/>
      <sheetName val="CALC"/>
      <sheetName val="ind.prop."/>
      <sheetName val="Mechanical"/>
      <sheetName val="Form B-1BOP"/>
      <sheetName val="Form B-2TANK"/>
      <sheetName val="TYPE-B 평균H"/>
      <sheetName val="BM"/>
      <sheetName val="MATERIALS_masterlist"/>
      <sheetName val="DRS_Data"/>
      <sheetName val="NIML"/>
      <sheetName val="TKOFF"/>
      <sheetName val="SUMMARY"/>
      <sheetName val="IPL_SCHEDULE"/>
      <sheetName val="deviation"/>
      <sheetName val="BOQ"/>
      <sheetName val="Hoja3"/>
      <sheetName val="Hoja2"/>
      <sheetName val="Rules"/>
      <sheetName val="INST LIST"/>
      <sheetName val="COVER"/>
      <sheetName val="BQ(실행)"/>
      <sheetName val="실행내역"/>
      <sheetName val="INST_DCI"/>
      <sheetName val="HVAC_DCI"/>
      <sheetName val="PIPE_DCI"/>
      <sheetName val="PRO_DCI"/>
      <sheetName val="CONS_"/>
      <sheetName val="Proposal"/>
      <sheetName val="현금"/>
      <sheetName val="MOTOR"/>
      <sheetName val="Macro2"/>
      <sheetName val="BSD _2_"/>
      <sheetName val="적용율"/>
      <sheetName val="개요"/>
      <sheetName val="단가비교"/>
      <sheetName val="터널조도"/>
      <sheetName val="eq_data"/>
      <sheetName val="산근"/>
      <sheetName val="SAN"/>
      <sheetName val="예산M12A"/>
      <sheetName val="표지"/>
      <sheetName val="EQUIPMENT"/>
      <sheetName val="WORKING"/>
      <sheetName val="BQ List MNHRS"/>
      <sheetName val="PipWT"/>
      <sheetName val="Y-WORK"/>
      <sheetName val="견적조건"/>
      <sheetName val="BQ_Equip_Pipe"/>
      <sheetName val="steam table"/>
      <sheetName val="Base_Data"/>
      <sheetName val="1-1"/>
      <sheetName val="내역1"/>
      <sheetName val="3.현장배치"/>
      <sheetName val="IBL-C"/>
      <sheetName val="Bdown_ISBL"/>
      <sheetName val="견적"/>
      <sheetName val="Summary Sheets"/>
      <sheetName val="Standard WBS 4Q09"/>
      <sheetName val="Equip Designations &amp; Spec's"/>
      <sheetName val="サマリー"/>
      <sheetName val="Indeks"/>
      <sheetName val="Material"/>
      <sheetName val="Mechanical Information"/>
      <sheetName val="Library"/>
      <sheetName val="D1X"/>
      <sheetName val="D1.1"/>
      <sheetName val="Bidder Checklist"/>
      <sheetName val="A CONDITIONS"/>
      <sheetName val="공사비 내역 (가)"/>
      <sheetName val="Staff"/>
      <sheetName val="상반기손익차2총괄"/>
      <sheetName val="miscsettings"/>
      <sheetName val="LV CDB"/>
      <sheetName val="Motor DB"/>
      <sheetName val="Code_INTools"/>
      <sheetName val="TRICOMIS"/>
      <sheetName val="표지 (2)"/>
      <sheetName val="전기설계변경"/>
      <sheetName val="기준"/>
      <sheetName val="PROCURE"/>
      <sheetName val="노원열병합  건축공사기성내역서"/>
      <sheetName val="인원01"/>
      <sheetName val="Background"/>
      <sheetName val="cal"/>
      <sheetName val="Condition"/>
      <sheetName val="COMPRESSOR"/>
      <sheetName val="Seals"/>
      <sheetName val="List"/>
      <sheetName val="Elect. Works for HVAC (Price C)"/>
      <sheetName val="mesc"/>
      <sheetName val="CBL_OD"/>
      <sheetName val="CONTENTS"/>
      <sheetName val="RFP009"/>
      <sheetName val="RFP007"/>
      <sheetName val="관세,통관수수료,운반비"/>
      <sheetName val="바닥판 검토"/>
      <sheetName val="Con_Sum"/>
      <sheetName val="Curves"/>
      <sheetName val="Tables"/>
      <sheetName val="??data"/>
      <sheetName val="ITEM"/>
      <sheetName val="현장지지물물량"/>
      <sheetName val="의정부문예회관변경내역"/>
      <sheetName val="경비"/>
      <sheetName val="LOPCALC"/>
      <sheetName val="wall"/>
      <sheetName val="tggwan(mac)"/>
      <sheetName val="JOINT1"/>
      <sheetName val="Sheet3 (2)"/>
      <sheetName val="__data"/>
      <sheetName val="breakdown"/>
      <sheetName val="LABCOST"/>
      <sheetName val="공통(20-91)"/>
      <sheetName val="한강운반비"/>
      <sheetName val="노임"/>
      <sheetName val="자재"/>
      <sheetName val="별첨2. MEX-PIA"/>
      <sheetName val="별첨1. PTA,PX"/>
      <sheetName val="2F 회의실견적(5_14 일대)"/>
      <sheetName val="Stint Sheet Piping"/>
      <sheetName val="Payment"/>
      <sheetName val="IMPULSE"/>
      <sheetName val=" 견적서"/>
      <sheetName val="D-3503"/>
      <sheetName val="COVER_P"/>
      <sheetName val="costing_CV"/>
      <sheetName val="costing_ESDV"/>
      <sheetName val="costing_FE"/>
      <sheetName val="costing_Misc"/>
      <sheetName val="costing_MOV"/>
      <sheetName val="costing_Press"/>
      <sheetName val="pri-com"/>
      <sheetName val="GTC 106-ED- 03"/>
      <sheetName val="CIF COST ITEM"/>
      <sheetName val="Sheet5"/>
      <sheetName val="Default"/>
      <sheetName val="Pricing Summary"/>
      <sheetName val="M-MG1"/>
      <sheetName val="cable"/>
      <sheetName val="MATL"/>
      <sheetName val="자문요청"/>
      <sheetName val="RFP-002"/>
      <sheetName val="W-5"/>
      <sheetName val="tifico"/>
      <sheetName val="Index_El"/>
      <sheetName val="BQ-375-1"/>
      <sheetName val="REKAP"/>
      <sheetName val="RFP002"/>
      <sheetName val="API610 Process Data"/>
      <sheetName val="DATE"/>
      <sheetName val="DC1"/>
      <sheetName val="02-M402"/>
      <sheetName val="Basic Price"/>
      <sheetName val="EMS"/>
      <sheetName val="COST-SUM"/>
      <sheetName val="LAB"/>
      <sheetName val="Sheet2"/>
      <sheetName val="Hargamat"/>
      <sheetName val="daf-alat"/>
      <sheetName val="INSTR"/>
      <sheetName val="예상대비 확정금액"/>
      <sheetName val="LC"/>
      <sheetName val="차액보증"/>
      <sheetName val="OCT.FDN"/>
      <sheetName val="hori. vessel"/>
      <sheetName val="2.설계제원"/>
      <sheetName val="sheet"/>
      <sheetName val="단면검토"/>
      <sheetName val="접속슬래브"/>
      <sheetName val="TYPE-A"/>
      <sheetName val="Macro1"/>
      <sheetName val="Itemcode"/>
      <sheetName val="CWLIV"/>
      <sheetName val="TO  MEST"/>
      <sheetName val="Graph (LGEN)"/>
      <sheetName val="out_prog"/>
      <sheetName val="선적schedule (2)"/>
      <sheetName val="OVERALL CURVE"/>
      <sheetName val="계산근거"/>
      <sheetName val="KP1590_E"/>
      <sheetName val="주형"/>
      <sheetName val="Standards"/>
      <sheetName val="BOP"/>
      <sheetName val="공통비"/>
      <sheetName val="CALCULATION"/>
      <sheetName val="123"/>
      <sheetName val="직원동원SCH"/>
      <sheetName val="평균환율-USD"/>
      <sheetName val="UOP 508 PG 2-9"/>
      <sheetName val="데이타"/>
      <sheetName val="Break Down"/>
      <sheetName val="소화실적"/>
      <sheetName val="MH Unit Rates"/>
      <sheetName val="41,9&amp;36,3"/>
      <sheetName val="Main"/>
      <sheetName val="급여등록"/>
      <sheetName val="사원명부"/>
      <sheetName val="내역"/>
      <sheetName val="Resource"/>
      <sheetName val="Resource Summary"/>
      <sheetName val="labor"/>
      <sheetName val="REINF."/>
      <sheetName val="SKETCH"/>
      <sheetName val="LOADS"/>
      <sheetName val="plan&amp;section of foundation"/>
      <sheetName val="design criteria"/>
      <sheetName val="RFP005"/>
      <sheetName val="RFP006"/>
      <sheetName val="design load"/>
      <sheetName val="working load at the btm ft."/>
      <sheetName val="stability check"/>
      <sheetName val="CAL."/>
      <sheetName val="CostDB"/>
      <sheetName val="ANALYSER"/>
      <sheetName val="FWBS7000,8000"/>
      <sheetName val="Reference Table"/>
      <sheetName val="Lookups"/>
      <sheetName val="analysis"/>
      <sheetName val="Accept. Letter"/>
      <sheetName val="Harga Satuan"/>
      <sheetName val="MHRS"/>
      <sheetName val="COMMIT REG"/>
      <sheetName val="harga"/>
      <sheetName val="Break_down"/>
      <sheetName val="입력1"/>
      <sheetName val="쌍송교"/>
      <sheetName val="PRC_BDWN-99"/>
      <sheetName val="도기류"/>
      <sheetName val="현장"/>
      <sheetName val="DJ1"/>
      <sheetName val="Quantity"/>
      <sheetName val="GT"/>
      <sheetName val="3련 BOX"/>
      <sheetName val="PROCESS"/>
      <sheetName val="purpose&amp;input"/>
      <sheetName val="CABLE BULK"/>
      <sheetName val="Summary of BQ Material"/>
      <sheetName val="MATRIAL"/>
      <sheetName val="Steel Table"/>
      <sheetName val="MOB-MAN1"/>
      <sheetName val="공사내역"/>
      <sheetName val="MAXIMO_LOCSYSTEM"/>
      <sheetName val="Man_Master"/>
      <sheetName val="Crew Mix"/>
      <sheetName val="Precios"/>
      <sheetName val="合成単価作成表-BLDG"/>
      <sheetName val="mcc bom"/>
      <sheetName val="적용환율"/>
      <sheetName val="An.1"/>
      <sheetName val="An.3"/>
      <sheetName val="Analisa Alat Berat"/>
      <sheetName val="Assumptions"/>
      <sheetName val="IS"/>
      <sheetName val="STAF"/>
      <sheetName val="Anls-ME Tampil"/>
      <sheetName val="Upah"/>
      <sheetName val="Markup"/>
      <sheetName val="Analisa Upah &amp; Bahan Plum"/>
      <sheetName val="Tabel Satuan"/>
      <sheetName val="HRG BHN"/>
      <sheetName val="bahan"/>
      <sheetName val="REF.ONLY"/>
      <sheetName val="JOB Code"/>
      <sheetName val="Days"/>
      <sheetName val="COVER_RECAP_INSTALL (2)"/>
      <sheetName val="COVER_RECAP_INSTALL"/>
      <sheetName val="Rekap Summary"/>
      <sheetName val="Rekap Breakdown"/>
      <sheetName val="Mapping"/>
      <sheetName val="Acceptance"/>
      <sheetName val="ISR"/>
      <sheetName val="Daf-Harga"/>
      <sheetName val="Faktor Markup"/>
      <sheetName val="Mat"/>
      <sheetName val="WI"/>
      <sheetName val="analisaRAB"/>
      <sheetName val="DIV_8"/>
      <sheetName val="TestEquSch OK"/>
      <sheetName val="name"/>
      <sheetName val="D4"/>
      <sheetName val="D6"/>
      <sheetName val="D7"/>
      <sheetName val="D8"/>
      <sheetName val="A.1"/>
      <sheetName val="조명율"/>
      <sheetName val="AC"/>
      <sheetName val="FP"/>
      <sheetName val="PLB"/>
      <sheetName val="AkFab."/>
      <sheetName val="AGlv"/>
      <sheetName val="APack"/>
      <sheetName val="AN_EL(16.0)"/>
      <sheetName val="BQ (by owner)"/>
      <sheetName val="rab me (fisik)"/>
      <sheetName val="rab me (by owner) "/>
      <sheetName val="Metod TWR"/>
      <sheetName val="hardas"/>
      <sheetName val="own"/>
      <sheetName val="coba"/>
      <sheetName val="1.General Item"/>
      <sheetName val="2.Sorinangka Weir"/>
      <sheetName val="3.Irr.Canal Work"/>
      <sheetName val="4.Irr.Struc.Work"/>
      <sheetName val="6.Tertiary Work"/>
      <sheetName val="KEB-MAT"/>
      <sheetName val="wbs"/>
      <sheetName val="H_BHN"/>
      <sheetName val="prog-C1"/>
      <sheetName val="geo-C1"/>
      <sheetName val="geo-C2"/>
      <sheetName val="Tubing"/>
      <sheetName val="L1"/>
      <sheetName val="DAF-1"/>
      <sheetName val="Statement"/>
      <sheetName val="Ana"/>
      <sheetName val="Memb Schd"/>
      <sheetName val="5.0 Material Price"/>
      <sheetName val="C-3204"/>
      <sheetName val="Lamp 1 - Unit Rate"/>
      <sheetName val="Harsat"/>
      <sheetName val="data1"/>
      <sheetName val="CSD"/>
      <sheetName val="CSV"/>
      <sheetName val="Validation Lists"/>
      <sheetName val="CTRs (HOURS) "/>
      <sheetName val="GFWT CGS1-733170"/>
      <sheetName val="MFK-ATT4 "/>
      <sheetName val="Koefisien"/>
      <sheetName val="StdBOM"/>
      <sheetName val="Pipe ID"/>
      <sheetName val="code data"/>
      <sheetName val="Tubing &amp; fitting"/>
      <sheetName val="RAB"/>
      <sheetName val="Analis"/>
      <sheetName val="K'9"/>
      <sheetName val="XLR_NoRangeSheet"/>
      <sheetName val="MCC별 세부부하"/>
      <sheetName val="RING WALL"/>
      <sheetName val="24V"/>
      <sheetName val="harga "/>
      <sheetName val="AN PL_ROOF_CRING_WGD"/>
      <sheetName val="부하LOAD"/>
      <sheetName val="MOM"/>
      <sheetName val="Map"/>
      <sheetName val="EQUIP"/>
      <sheetName val="Schedule S-Curve Revision#3"/>
      <sheetName val="basic-price"/>
      <sheetName val="프랜트면허"/>
      <sheetName val="F4-F7"/>
      <sheetName val="설계내역서"/>
      <sheetName val="일위대가"/>
      <sheetName val="노임단가"/>
      <sheetName val="95D"/>
      <sheetName val="94D"/>
      <sheetName val="PumpSpec"/>
      <sheetName val="h-013211-2"/>
      <sheetName val="ASEM내역"/>
      <sheetName val="플랜트 설치"/>
      <sheetName val="공동"/>
      <sheetName val="경상비"/>
      <sheetName val="L_RPTA05_목록"/>
      <sheetName val="ABUT수량-A1"/>
      <sheetName val="도급FORM"/>
      <sheetName val="TRE TABLE"/>
      <sheetName val="9811"/>
      <sheetName val="CAT_5"/>
      <sheetName val="1차물량(ABOUT)"/>
      <sheetName val="EQUIP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sheetData sheetId="356"/>
      <sheetData sheetId="357"/>
      <sheetData sheetId="358"/>
      <sheetData sheetId="359"/>
      <sheetData sheetId="360"/>
      <sheetData sheetId="361"/>
      <sheetData sheetId="362">
        <row r="3">
          <cell r="D3">
            <v>0</v>
          </cell>
        </row>
      </sheetData>
      <sheetData sheetId="363">
        <row r="3">
          <cell r="D3">
            <v>0</v>
          </cell>
        </row>
      </sheetData>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ow r="3">
          <cell r="D3">
            <v>0</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ewest COVER"/>
      <sheetName val="TOC"/>
      <sheetName val="Summary"/>
      <sheetName val="Cost Estimate"/>
      <sheetName val="A.Summary"/>
      <sheetName val="C.TEST TANK"/>
      <sheetName val="D.PUMP"/>
      <sheetName val="E.SWITCH RACK"/>
      <sheetName val="F.PLATFORM"/>
      <sheetName val="G.PIPE SUPPORT"/>
      <sheetName val="MTO"/>
      <sheetName val="All"/>
      <sheetName val="Summary (L&amp;H)"/>
      <sheetName val="LOW"/>
      <sheetName val="HIGH"/>
      <sheetName val="Total"/>
      <sheetName val="NAMES"/>
      <sheetName val="prog-C1"/>
      <sheetName val="geo-C1"/>
      <sheetName val="geo-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destal Design"/>
      <sheetName val="Pedstal Summary"/>
      <sheetName val="Moment strength"/>
      <sheetName val="SuppReaction"/>
      <sheetName val="Int-X"/>
      <sheetName val="Int-Y"/>
      <sheetName val="Cost Estimate"/>
      <sheetName val="Total"/>
      <sheetName val="Lamp 1 - Unit Rate"/>
      <sheetName val="StdBOM"/>
      <sheetName val="5.0 Material Price"/>
      <sheetName val="Grading Tahap 1"/>
      <sheetName val="COST-SUM"/>
      <sheetName val="Analisa"/>
      <sheetName val="MFK-ATT4 "/>
    </sheetNames>
    <sheetDataSet>
      <sheetData sheetId="0" refreshError="1"/>
      <sheetData sheetId="1" refreshError="1"/>
      <sheetData sheetId="2" refreshError="1">
        <row r="40">
          <cell r="G40">
            <v>503.44707950571319</v>
          </cell>
          <cell r="N40">
            <v>155.59876456129513</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01.Cover"/>
      <sheetName val="02.ToC"/>
      <sheetName val="03.Content"/>
      <sheetName val="04.Attachment-A"/>
      <sheetName val="05.Attachment-B"/>
      <sheetName val="Pile Arrangement"/>
      <sheetName val="Sheet2"/>
    </sheetNames>
    <sheetDataSet>
      <sheetData sheetId="0"/>
      <sheetData sheetId="1"/>
      <sheetData sheetId="2"/>
      <sheetData sheetId="3">
        <row r="31">
          <cell r="L31">
            <v>4000</v>
          </cell>
        </row>
        <row r="142">
          <cell r="J142">
            <v>18.971502985568083</v>
          </cell>
        </row>
        <row r="171">
          <cell r="L171">
            <v>704.20472181818184</v>
          </cell>
        </row>
        <row r="172">
          <cell r="L172">
            <v>4401.2795113636366</v>
          </cell>
        </row>
      </sheetData>
      <sheetData sheetId="4"/>
      <sheetData sheetId="5"/>
      <sheetData sheetId="6"/>
      <sheetData sheetId="7"/>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Front"/>
      <sheetName val="2. Control"/>
      <sheetName val="Contents"/>
      <sheetName val="NOTES"/>
      <sheetName val="SUMMARY"/>
      <sheetName val="6.6kV-SWG-01"/>
      <sheetName val="OIL-920ES111A"/>
      <sheetName val="OIL-920ES111B"/>
      <sheetName val="OIL-920ES112A"/>
      <sheetName val="OIL-920ES112B"/>
      <sheetName val="OIL-920ES112C"/>
      <sheetName val="OIL-920ES113A"/>
      <sheetName val="OIL-920ES113B"/>
      <sheetName val="A1-920-ES-114A"/>
      <sheetName val="A1-920-ES-114B"/>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5">
          <cell r="A5">
            <v>0.18</v>
          </cell>
          <cell r="B5">
            <v>0.48</v>
          </cell>
          <cell r="C5">
            <v>0.43</v>
          </cell>
        </row>
        <row r="6">
          <cell r="A6">
            <v>0.25</v>
          </cell>
          <cell r="B6">
            <v>0.61</v>
          </cell>
          <cell r="C6">
            <v>0.67</v>
          </cell>
        </row>
        <row r="7">
          <cell r="A7">
            <v>0.55000000000000004</v>
          </cell>
          <cell r="B7">
            <v>0.65</v>
          </cell>
          <cell r="C7">
            <v>0.71</v>
          </cell>
        </row>
        <row r="8">
          <cell r="A8">
            <v>0.75</v>
          </cell>
          <cell r="B8">
            <v>0.73</v>
          </cell>
          <cell r="C8">
            <v>0.67</v>
          </cell>
        </row>
        <row r="9">
          <cell r="A9">
            <v>1.1000000000000001</v>
          </cell>
          <cell r="B9">
            <v>0.74</v>
          </cell>
          <cell r="C9">
            <v>0.68</v>
          </cell>
        </row>
        <row r="10">
          <cell r="A10">
            <v>1.5</v>
          </cell>
          <cell r="B10">
            <v>0.755</v>
          </cell>
          <cell r="C10">
            <v>0.75</v>
          </cell>
        </row>
        <row r="11">
          <cell r="A11">
            <v>2.2000000000000002</v>
          </cell>
          <cell r="B11">
            <v>0.79</v>
          </cell>
          <cell r="C11">
            <v>0.75</v>
          </cell>
        </row>
        <row r="12">
          <cell r="A12">
            <v>3</v>
          </cell>
          <cell r="B12">
            <v>0.83</v>
          </cell>
          <cell r="C12">
            <v>0.75</v>
          </cell>
        </row>
        <row r="13">
          <cell r="A13">
            <v>4</v>
          </cell>
          <cell r="B13">
            <v>0.85</v>
          </cell>
          <cell r="C13">
            <v>0.84</v>
          </cell>
        </row>
        <row r="14">
          <cell r="A14">
            <v>5.5</v>
          </cell>
          <cell r="B14">
            <v>0.85</v>
          </cell>
          <cell r="C14">
            <v>0.75</v>
          </cell>
        </row>
        <row r="15">
          <cell r="A15">
            <v>7.5</v>
          </cell>
          <cell r="B15">
            <v>0.88</v>
          </cell>
          <cell r="C15">
            <v>0.84</v>
          </cell>
        </row>
        <row r="16">
          <cell r="A16">
            <v>11</v>
          </cell>
          <cell r="B16">
            <v>0.89</v>
          </cell>
          <cell r="C16">
            <v>0.83</v>
          </cell>
        </row>
        <row r="17">
          <cell r="A17">
            <v>15</v>
          </cell>
          <cell r="B17">
            <v>0.9</v>
          </cell>
          <cell r="C17">
            <v>0.86</v>
          </cell>
        </row>
        <row r="18">
          <cell r="A18">
            <v>18.5</v>
          </cell>
          <cell r="B18">
            <v>0.91</v>
          </cell>
          <cell r="C18">
            <v>0.87</v>
          </cell>
        </row>
        <row r="19">
          <cell r="A19">
            <v>22</v>
          </cell>
          <cell r="B19">
            <v>0.91</v>
          </cell>
          <cell r="C19">
            <v>0.83</v>
          </cell>
        </row>
        <row r="20">
          <cell r="A20">
            <v>30</v>
          </cell>
          <cell r="B20">
            <v>0.92500000000000004</v>
          </cell>
          <cell r="C20">
            <v>0.89</v>
          </cell>
        </row>
        <row r="21">
          <cell r="A21">
            <v>37</v>
          </cell>
          <cell r="B21">
            <v>0.92500000000000004</v>
          </cell>
          <cell r="C21">
            <v>0.88</v>
          </cell>
        </row>
        <row r="22">
          <cell r="A22">
            <v>45</v>
          </cell>
          <cell r="B22">
            <v>0.93500000000000005</v>
          </cell>
          <cell r="C22">
            <v>0.86</v>
          </cell>
        </row>
        <row r="23">
          <cell r="A23">
            <v>55</v>
          </cell>
          <cell r="B23">
            <v>0.93500000000000005</v>
          </cell>
          <cell r="C23">
            <v>0.83</v>
          </cell>
        </row>
        <row r="24">
          <cell r="A24">
            <v>75</v>
          </cell>
          <cell r="B24">
            <v>0.94499999999999995</v>
          </cell>
          <cell r="C24">
            <v>0.86</v>
          </cell>
        </row>
        <row r="25">
          <cell r="A25">
            <v>90</v>
          </cell>
          <cell r="B25">
            <v>0.94499999999999995</v>
          </cell>
          <cell r="C25">
            <v>0.88</v>
          </cell>
        </row>
        <row r="26">
          <cell r="A26">
            <v>110</v>
          </cell>
          <cell r="B26">
            <v>0.94499999999999995</v>
          </cell>
          <cell r="C26">
            <v>0.86</v>
          </cell>
        </row>
        <row r="27">
          <cell r="A27">
            <v>132</v>
          </cell>
          <cell r="B27">
            <v>0.95499999999999996</v>
          </cell>
          <cell r="C27">
            <v>0.86</v>
          </cell>
        </row>
        <row r="28">
          <cell r="A28">
            <v>150</v>
          </cell>
          <cell r="B28">
            <v>0.95499999999999996</v>
          </cell>
          <cell r="C28">
            <v>0.86</v>
          </cell>
        </row>
        <row r="29">
          <cell r="A29">
            <v>160</v>
          </cell>
          <cell r="B29">
            <v>0.95499999999999996</v>
          </cell>
          <cell r="C29">
            <v>0.86</v>
          </cell>
        </row>
        <row r="30">
          <cell r="A30">
            <v>185</v>
          </cell>
          <cell r="B30">
            <v>0.95499999999999996</v>
          </cell>
          <cell r="C30">
            <v>0.88</v>
          </cell>
        </row>
        <row r="31">
          <cell r="A31">
            <v>230</v>
          </cell>
          <cell r="B31">
            <v>0.95499999999999996</v>
          </cell>
          <cell r="C31">
            <v>0.88</v>
          </cell>
        </row>
        <row r="32">
          <cell r="A32">
            <v>400</v>
          </cell>
          <cell r="B32">
            <v>0.96</v>
          </cell>
          <cell r="C32">
            <v>0.92</v>
          </cell>
        </row>
        <row r="33">
          <cell r="A33">
            <v>500</v>
          </cell>
          <cell r="B33">
            <v>0.97</v>
          </cell>
          <cell r="C33">
            <v>0.93</v>
          </cell>
        </row>
        <row r="34">
          <cell r="A34">
            <v>600</v>
          </cell>
          <cell r="B34">
            <v>0.97</v>
          </cell>
          <cell r="C34">
            <v>0.93</v>
          </cell>
        </row>
        <row r="35">
          <cell r="A35">
            <v>1000</v>
          </cell>
          <cell r="B35">
            <v>0.97</v>
          </cell>
          <cell r="C35">
            <v>0.93</v>
          </cell>
        </row>
      </sheetData>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 LoadList R0.1"/>
      <sheetName val="Constanta"/>
      <sheetName val="mcc"/>
      <sheetName val="AC-DB"/>
      <sheetName val="UPS"/>
      <sheetName val="Moment strength"/>
      <sheetName val="Ind.MP Sch."/>
    </sheetNames>
    <sheetDataSet>
      <sheetData sheetId="0" refreshError="1"/>
      <sheetData sheetId="1">
        <row r="2">
          <cell r="D2">
            <v>0.75</v>
          </cell>
        </row>
        <row r="3">
          <cell r="G3">
            <v>0</v>
          </cell>
          <cell r="H3">
            <v>0.25</v>
          </cell>
        </row>
        <row r="4">
          <cell r="G4">
            <v>0.25</v>
          </cell>
          <cell r="H4">
            <v>0.5</v>
          </cell>
        </row>
        <row r="5">
          <cell r="G5">
            <v>0.5</v>
          </cell>
          <cell r="H5">
            <v>0.75</v>
          </cell>
        </row>
        <row r="6">
          <cell r="G6">
            <v>0.75</v>
          </cell>
          <cell r="H6">
            <v>1</v>
          </cell>
        </row>
        <row r="7">
          <cell r="G7">
            <v>1</v>
          </cell>
          <cell r="H7">
            <v>1.5</v>
          </cell>
        </row>
        <row r="8">
          <cell r="G8">
            <v>1.5</v>
          </cell>
          <cell r="H8">
            <v>2</v>
          </cell>
        </row>
        <row r="9">
          <cell r="G9">
            <v>2</v>
          </cell>
          <cell r="H9">
            <v>3</v>
          </cell>
        </row>
        <row r="10">
          <cell r="G10">
            <v>3</v>
          </cell>
          <cell r="H10">
            <v>5</v>
          </cell>
        </row>
        <row r="11">
          <cell r="G11">
            <v>5</v>
          </cell>
          <cell r="H11">
            <v>7.5</v>
          </cell>
        </row>
        <row r="12">
          <cell r="G12">
            <v>7.5</v>
          </cell>
          <cell r="H12">
            <v>10</v>
          </cell>
        </row>
        <row r="13">
          <cell r="G13">
            <v>10</v>
          </cell>
          <cell r="H13">
            <v>15</v>
          </cell>
        </row>
        <row r="14">
          <cell r="G14">
            <v>15</v>
          </cell>
          <cell r="H14">
            <v>20</v>
          </cell>
        </row>
        <row r="15">
          <cell r="G15">
            <v>20</v>
          </cell>
          <cell r="H15">
            <v>25</v>
          </cell>
        </row>
        <row r="16">
          <cell r="G16">
            <v>25</v>
          </cell>
          <cell r="H16">
            <v>30</v>
          </cell>
        </row>
        <row r="17">
          <cell r="G17">
            <v>30</v>
          </cell>
          <cell r="H17">
            <v>40</v>
          </cell>
        </row>
        <row r="18">
          <cell r="G18">
            <v>40</v>
          </cell>
          <cell r="H18">
            <v>50</v>
          </cell>
        </row>
        <row r="19">
          <cell r="G19">
            <v>50</v>
          </cell>
          <cell r="H19">
            <v>60</v>
          </cell>
        </row>
        <row r="20">
          <cell r="G20">
            <v>60</v>
          </cell>
          <cell r="H20" t="str">
            <v>Consult</v>
          </cell>
        </row>
      </sheetData>
      <sheetData sheetId="2" refreshError="1"/>
      <sheetData sheetId="3" refreshError="1"/>
      <sheetData sheetId="4" refreshError="1"/>
      <sheetData sheetId="5" refreshError="1"/>
      <sheetData sheetId="6"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Report"/>
      <sheetName val="02. Outline Fondasi"/>
      <sheetName val="03. Beban Rencana"/>
      <sheetName val="04. Desain Fondasi"/>
      <sheetName val="05. Tulangan Fondasi"/>
      <sheetName val="05. Hasil Analisis dan Desain"/>
      <sheetName val="01. Umum (2)"/>
      <sheetName val="06. Bundwall"/>
      <sheetName val="06. Bundwall (old)"/>
      <sheetName val="Attachment"/>
      <sheetName val="Lampiran"/>
      <sheetName val="ATT.B input-output STAAD"/>
      <sheetName val="GB"/>
      <sheetName val="Sheet1"/>
      <sheetName val="Constanta"/>
      <sheetName val="Well HU and Pumping Units"/>
      <sheetName val="Pipe Rate"/>
      <sheetName val="Pipe Sup Rate"/>
    </sheetNames>
    <sheetDataSet>
      <sheetData sheetId="0" refreshError="1"/>
      <sheetData sheetId="1" refreshError="1"/>
      <sheetData sheetId="2" refreshError="1"/>
      <sheetData sheetId="3" refreshError="1"/>
      <sheetData sheetId="4" refreshError="1"/>
      <sheetData sheetId="5" refreshError="1"/>
      <sheetData sheetId="6">
        <row r="157">
          <cell r="U157">
            <v>8.1</v>
          </cell>
        </row>
      </sheetData>
      <sheetData sheetId="7"/>
      <sheetData sheetId="8"/>
      <sheetData sheetId="9">
        <row r="87">
          <cell r="V87">
            <v>0.41199999999999998</v>
          </cell>
        </row>
      </sheetData>
      <sheetData sheetId="10"/>
      <sheetData sheetId="11"/>
      <sheetData sheetId="12" refreshError="1"/>
      <sheetData sheetId="13" refreshError="1"/>
      <sheetData sheetId="14">
        <row r="41">
          <cell r="Q41">
            <v>2</v>
          </cell>
        </row>
      </sheetData>
      <sheetData sheetId="15">
        <row r="34">
          <cell r="Q34">
            <v>55.5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sheetName val="Direct"/>
      <sheetName val="salary"/>
      <sheetName val="Equipm"/>
      <sheetName val="Consum"/>
      <sheetName val="tool"/>
      <sheetName val="Summary"/>
      <sheetName val="name"/>
      <sheetName val="BD"/>
      <sheetName val="Well HU and Pumping Units"/>
      <sheetName val="Pipe Rate"/>
      <sheetName val="Pipe Sup Rate"/>
      <sheetName val="HB"/>
      <sheetName val="Cost Estimate"/>
      <sheetName val="Total"/>
      <sheetName val="MT-C"/>
      <sheetName val="04. Desain Fondasi"/>
      <sheetName val="Well_HU_and_Pumping_Units1"/>
      <sheetName val="Pipe_Rate1"/>
      <sheetName val="Pipe_Sup_Rate1"/>
      <sheetName val="Well_HU_and_Pumping_Units"/>
      <sheetName val="Pipe_Rate"/>
      <sheetName val="Pipe_Sup_Rate"/>
      <sheetName val="TIE-INS"/>
      <sheetName val="Cash2"/>
      <sheetName val="Z"/>
    </sheetNames>
    <sheetDataSet>
      <sheetData sheetId="0"/>
      <sheetData sheetId="1"/>
      <sheetData sheetId="2"/>
      <sheetData sheetId="3"/>
      <sheetData sheetId="4"/>
      <sheetData sheetId="5"/>
      <sheetData sheetId="6"/>
      <sheetData sheetId="7" refreshError="1">
        <row r="7">
          <cell r="C7">
            <v>26</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H-02"/>
      <sheetName val="Sheet1"/>
      <sheetName val="COVER ()"/>
      <sheetName val="Report_ST1a"/>
      <sheetName val="ATT"/>
      <sheetName val="Sheet3"/>
      <sheetName val="Sheet2"/>
      <sheetName val="LAMP"/>
      <sheetName val="Pedestal"/>
      <sheetName val="GB"/>
      <sheetName val="wind"/>
      <sheetName val="LC SOIL"/>
      <sheetName val="qall"/>
      <sheetName val="DISPLACEMENT CHECK"/>
      <sheetName val="Report_ST1b"/>
      <sheetName val="Report_ST1c"/>
      <sheetName val="Report_ST2"/>
      <sheetName val="Report_PS1a"/>
      <sheetName val="Report_PS1b"/>
      <sheetName val="Report_PS2"/>
      <sheetName val="Report_PS3"/>
      <sheetName val="PS1_1"/>
      <sheetName val="PS3"/>
      <sheetName val="PS4"/>
      <sheetName val="Report_PT1"/>
      <sheetName val="ATT.A"/>
      <sheetName val="ATT.B"/>
      <sheetName val="ATT.C-SOIL REPORT"/>
      <sheetName val="AXIAL CAPACITY"/>
      <sheetName val="LAT. L=10 m (Sand)"/>
      <sheetName val="ATT.C2"/>
      <sheetName val="ATT.C3"/>
      <sheetName val="ATT.D-WIND"/>
      <sheetName val="ATT.E-SEISMIC"/>
      <sheetName val="ATT.F-soil parameter"/>
      <sheetName val="Table Calculation"/>
      <sheetName val="Report_PT"/>
      <sheetName val="Bolt"/>
    </sheetNames>
    <sheetDataSet>
      <sheetData sheetId="0" refreshError="1"/>
      <sheetData sheetId="1" refreshError="1"/>
      <sheetData sheetId="2" refreshError="1"/>
      <sheetData sheetId="3">
        <row r="416">
          <cell r="U416">
            <v>1190</v>
          </cell>
        </row>
      </sheetData>
      <sheetData sheetId="4" refreshError="1"/>
      <sheetData sheetId="5" refreshError="1"/>
      <sheetData sheetId="6" refreshError="1"/>
      <sheetData sheetId="7" refreshError="1"/>
      <sheetData sheetId="8" refreshError="1"/>
      <sheetData sheetId="9" refreshError="1"/>
      <sheetData sheetId="10">
        <row r="10">
          <cell r="A10" t="str">
            <v>Wind Speed, V =</v>
          </cell>
        </row>
      </sheetData>
      <sheetData sheetId="11" refreshError="1"/>
      <sheetData sheetId="12" refreshError="1"/>
      <sheetData sheetId="13" refreshError="1"/>
      <sheetData sheetId="14">
        <row r="412">
          <cell r="B412" t="str">
            <v>PEMODELAN STRUKTUR: PIPE STANCHION (ST-2)</v>
          </cell>
        </row>
      </sheetData>
      <sheetData sheetId="15">
        <row r="413">
          <cell r="B413" t="str">
            <v>PEMODELAN STRUKTUR: PIPE STANCHION (ST-1c)</v>
          </cell>
        </row>
      </sheetData>
      <sheetData sheetId="16">
        <row r="413">
          <cell r="B413" t="str">
            <v>PEMODELAN STRUKTUR: PIPE STANCHION, GOAL POST (PG-4)</v>
          </cell>
        </row>
      </sheetData>
      <sheetData sheetId="17">
        <row r="393">
          <cell r="A393">
            <v>12</v>
          </cell>
        </row>
        <row r="692">
          <cell r="K692">
            <v>0.11114999999999998</v>
          </cell>
          <cell r="Q692">
            <v>0.22229999999999997</v>
          </cell>
          <cell r="T692">
            <v>0.13338</v>
          </cell>
          <cell r="W692">
            <v>6.6689999999999999E-2</v>
          </cell>
        </row>
      </sheetData>
      <sheetData sheetId="18" refreshError="1"/>
      <sheetData sheetId="19">
        <row r="393">
          <cell r="B393" t="str">
            <v>PEMODELAN STRUKTUR: PIPE SLEEPER (PS-2)</v>
          </cell>
        </row>
      </sheetData>
      <sheetData sheetId="20">
        <row r="466">
          <cell r="L466">
            <v>2</v>
          </cell>
        </row>
      </sheetData>
      <sheetData sheetId="21">
        <row r="466">
          <cell r="L466">
            <v>4.5</v>
          </cell>
        </row>
      </sheetData>
      <sheetData sheetId="22">
        <row r="466">
          <cell r="L466">
            <v>2</v>
          </cell>
        </row>
      </sheetData>
      <sheetData sheetId="23">
        <row r="466">
          <cell r="L466">
            <v>2.5</v>
          </cell>
        </row>
      </sheetData>
      <sheetData sheetId="24">
        <row r="393">
          <cell r="A393" t="str">
            <v>9.</v>
          </cell>
        </row>
      </sheetData>
      <sheetData sheetId="25" refreshError="1"/>
      <sheetData sheetId="26" refreshError="1"/>
      <sheetData sheetId="27" refreshError="1"/>
      <sheetData sheetId="28">
        <row r="22">
          <cell r="A22">
            <v>0</v>
          </cell>
        </row>
      </sheetData>
      <sheetData sheetId="29">
        <row r="44">
          <cell r="U44">
            <v>2.0805705416928655</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ks"/>
      <sheetName val="Mob-Demob "/>
      <sheetName val="Equipment"/>
      <sheetName val="Material"/>
      <sheetName val="Labor Rate"/>
      <sheetName val="Matr'l"/>
      <sheetName val="MP fnd"/>
      <sheetName val="brkdwn"/>
      <sheetName val="Sum"/>
      <sheetName val="Est"/>
      <sheetName val="sum-conc.work"/>
      <sheetName val="name"/>
      <sheetName val="Total"/>
      <sheetName val="Graph (LGEN)"/>
      <sheetName val="out_prog"/>
      <sheetName val="선적schedule (2)"/>
      <sheetName val="MP1-ProjMgtSvc"/>
      <sheetName val="Proc Electrical"/>
      <sheetName val="MTO"/>
      <sheetName val="AssumptionValue"/>
      <sheetName val="CIVIL WORK"/>
      <sheetName val="INSTRUMENT"/>
      <sheetName val="INSTAL WORK"/>
      <sheetName val="TABLE-1"/>
      <sheetName val="INSULATION"/>
      <sheetName val="SELL-SUMM-COST"/>
      <sheetName val="A-11 Steel Str (2)"/>
      <sheetName val="Grading Tahap 1"/>
      <sheetName val="rate"/>
      <sheetName val="MED. TOTAL"/>
      <sheetName val="uphbhn"/>
      <sheetName val="BAHAN"/>
      <sheetName val="Eqp Instr Rev.0 (WEN)"/>
      <sheetName val="E"/>
      <sheetName val="TIE-INS"/>
      <sheetName val="Data"/>
      <sheetName val="BOQ"/>
      <sheetName val="Moment strength"/>
      <sheetName val="index"/>
      <sheetName val="MT-C"/>
      <sheetName val="Indirect Cost"/>
      <sheetName val="Direct Manpower"/>
      <sheetName val="Jadwal"/>
      <sheetName val="Macro1"/>
      <sheetName val="h-013211-2"/>
      <sheetName val="D7"/>
      <sheetName val="LAP. MINGG"/>
      <sheetName val="Constanta"/>
      <sheetName val="Code"/>
      <sheetName val="Cost Estimate"/>
      <sheetName val="Isolasi Luar Dalam"/>
      <sheetName val="Isolasi Luar"/>
      <sheetName val="Cov_bid"/>
      <sheetName val="Analisa Tend (2)"/>
      <sheetName val="indirect"/>
      <sheetName val="Mob-Demob_"/>
      <sheetName val="Labor_Rate"/>
      <sheetName val="MP_fnd"/>
      <sheetName val="sum-conc_work"/>
      <sheetName val="Graph_(LGEN)"/>
      <sheetName val="선적schedule_(2)"/>
      <sheetName val="Proc_Electrical"/>
      <sheetName val="CIVIL_WORK"/>
      <sheetName val="INSTAL_WORK"/>
      <sheetName val="A-11_Steel_Str_(2)"/>
      <sheetName val="Grading_Tahap_1"/>
      <sheetName val="UPAH + ALAT"/>
      <sheetName val="Proposal"/>
      <sheetName val="SUM_Steel-Strc"/>
      <sheetName val="Analisa"/>
      <sheetName val="TERM"/>
      <sheetName val="INPUT"/>
      <sheetName val="Pangkah"/>
      <sheetName val="Assump"/>
      <sheetName val="H.Satuan"/>
      <sheetName val="MED__TOTAL"/>
      <sheetName val="Eqp_Instr_Rev_0_(WEN)"/>
      <sheetName val="Moment_strength"/>
      <sheetName val="Indirect_Cost"/>
      <sheetName val="Direct_Manpower"/>
      <sheetName val="LAP__MINGG"/>
      <sheetName val="Cost_Estimate"/>
      <sheetName val="Isolasi_Luar_Dalam"/>
      <sheetName val="Isolasi_Luar"/>
      <sheetName val="Analisa_Tend_(2)"/>
    </sheetNames>
    <sheetDataSet>
      <sheetData sheetId="0" refreshError="1">
        <row r="3">
          <cell r="D3">
            <v>9000</v>
          </cell>
        </row>
        <row r="10">
          <cell r="D10">
            <v>1.1000000000000001</v>
          </cell>
        </row>
        <row r="11">
          <cell r="D11">
            <v>1.25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3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kap"/>
      <sheetName val="BQ"/>
      <sheetName val="ANALISA RAB"/>
      <sheetName val="Analisa Teknik"/>
      <sheetName val="form 4"/>
      <sheetName val="form 5"/>
      <sheetName val="form 6"/>
      <sheetName val="form 7"/>
      <sheetName val="form 9"/>
      <sheetName val="form 10"/>
      <sheetName val="UPAH + ALAT"/>
      <sheetName val="Analisa"/>
      <sheetName val="Bahan"/>
      <sheetName val="Upah"/>
      <sheetName val="Sub"/>
      <sheetName val="Gaji"/>
      <sheetName val=" BU"/>
      <sheetName val="MU"/>
      <sheetName val="Peralatan"/>
      <sheetName val="Alat"/>
      <sheetName val="UPAH _ ALAT"/>
      <sheetName val="Indeks"/>
      <sheetName val="ELECTRICAL"/>
      <sheetName val="Code"/>
      <sheetName val="analysis"/>
      <sheetName val="name"/>
      <sheetName val="SELL-SUMM-COST"/>
      <sheetName val="A-11 Steel Str"/>
      <sheetName val="A-03 Pile"/>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 Pond"/>
      <sheetName val="Calculation Slab"/>
      <sheetName val="Transversal reinf Wall"/>
      <sheetName val="Vertikal reinf Wall"/>
      <sheetName val="pondasi reinf"/>
      <sheetName val="Transversal reinf (Slab)"/>
      <sheetName val="Vertikal reinf (Slab)"/>
      <sheetName val="Sheet2"/>
      <sheetName val="Sheet3"/>
    </sheetNames>
    <sheetDataSet>
      <sheetData sheetId="0">
        <row r="57">
          <cell r="O57">
            <v>2445.6959999999999</v>
          </cell>
        </row>
        <row r="129">
          <cell r="O129" t="e">
            <v>#REF!</v>
          </cell>
        </row>
        <row r="131">
          <cell r="O131" t="e">
            <v>#REF!</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RE-FM-1210"/>
      <sheetName val="static"/>
      <sheetName val="dynamic"/>
      <sheetName val="COVER ()"/>
      <sheetName val="dangkal"/>
      <sheetName val="ATT"/>
      <sheetName val="Sheet3"/>
      <sheetName val="Sheet2"/>
      <sheetName val="LAMP"/>
      <sheetName val="Pedestal"/>
      <sheetName val="GB"/>
      <sheetName val="wind"/>
      <sheetName val="LC SOIL"/>
      <sheetName val="qall"/>
      <sheetName val="DISPLACEMENT CHECK"/>
      <sheetName val="ATT.C-SOIL REPORT"/>
      <sheetName val="Sheet1"/>
      <sheetName val="pile"/>
      <sheetName val="ATT.B-SOIL REPORT"/>
      <sheetName val="AXIAL CAPACITY"/>
      <sheetName val="LAT. L=25 m (Clay)"/>
      <sheetName val="ATT.D-WIND"/>
      <sheetName val="ATT.E-SEISMIC"/>
      <sheetName val="ATT.F-soil parameter"/>
      <sheetName val="ATT.F-soil parameter (2)"/>
      <sheetName val="Table Calculation"/>
      <sheetName val="WF"/>
      <sheetName val="Bolt"/>
      <sheetName val="ERECTION"/>
      <sheetName val="H-Bahan &amp; Tenaga"/>
    </sheetNames>
    <sheetDataSet>
      <sheetData sheetId="0"/>
      <sheetData sheetId="1"/>
      <sheetData sheetId="2"/>
      <sheetData sheetId="3">
        <row r="5">
          <cell r="A5" t="str">
            <v>CALCULATION FOR GAS ENGINE GENERATOR</v>
          </cell>
        </row>
      </sheetData>
      <sheetData sheetId="4">
        <row r="333">
          <cell r="U333">
            <v>2.63</v>
          </cell>
        </row>
        <row r="444">
          <cell r="T444">
            <v>5.890666666666668</v>
          </cell>
        </row>
        <row r="579">
          <cell r="P579">
            <v>5.42</v>
          </cell>
        </row>
        <row r="581">
          <cell r="P581">
            <v>6.5039999999999996</v>
          </cell>
        </row>
        <row r="582">
          <cell r="V582">
            <v>2.3490151673649589</v>
          </cell>
        </row>
        <row r="583">
          <cell r="T583">
            <v>0.61145014088481209</v>
          </cell>
        </row>
        <row r="584">
          <cell r="V584">
            <v>1.380995030539687</v>
          </cell>
        </row>
        <row r="585">
          <cell r="R585">
            <v>0.77265667505017932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3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izing"/>
      <sheetName val="Cable Schedule"/>
      <sheetName val="Tabel Ohm"/>
      <sheetName val="TABLE NEC"/>
      <sheetName val="Constrain"/>
      <sheetName val="UPAH + ALAT"/>
      <sheetName val="MidwestDiffs"/>
      <sheetName val="drop down list"/>
      <sheetName val="van khuon"/>
      <sheetName val="Names"/>
      <sheetName val="Indeks"/>
      <sheetName val="name"/>
      <sheetName val="H-Bahan &amp; Tenaga"/>
      <sheetName val="dangkal"/>
      <sheetName val="slab"/>
      <sheetName val="BAHAN"/>
      <sheetName val="CTbe tong"/>
      <sheetName val="CTDZ 0.4+cto"/>
      <sheetName val="Produksi"/>
      <sheetName val="terdistribusi"/>
      <sheetName val="Lamp 1 - Unit Rate"/>
      <sheetName val="BQ-E20-02(Rp)"/>
      <sheetName val="Summary"/>
      <sheetName val="Resources % distribution"/>
      <sheetName val="PriceList"/>
      <sheetName val="Data_List"/>
      <sheetName val="InputToCostCenter"/>
      <sheetName val="INSSUBCON"/>
      <sheetName val="PaintBreak"/>
      <sheetName val="bp"/>
      <sheetName val="Total"/>
    </sheetNames>
    <sheetDataSet>
      <sheetData sheetId="0" refreshError="1"/>
      <sheetData sheetId="1" refreshError="1"/>
      <sheetData sheetId="2"/>
      <sheetData sheetId="3">
        <row r="6">
          <cell r="A6">
            <v>1</v>
          </cell>
          <cell r="B6" t="str">
            <v>14 AWG</v>
          </cell>
          <cell r="C6">
            <v>5.8000000000000003E-2</v>
          </cell>
          <cell r="D6">
            <v>7.2999999999999995E-2</v>
          </cell>
          <cell r="E6">
            <v>3.1</v>
          </cell>
          <cell r="F6">
            <v>3.1</v>
          </cell>
          <cell r="G6">
            <v>3.1</v>
          </cell>
          <cell r="H6">
            <v>2.7</v>
          </cell>
          <cell r="I6">
            <v>2.7</v>
          </cell>
          <cell r="J6">
            <v>2.7</v>
          </cell>
          <cell r="K6">
            <v>2.7</v>
          </cell>
          <cell r="L6">
            <v>2.7</v>
          </cell>
          <cell r="M6">
            <v>2.7</v>
          </cell>
          <cell r="N6">
            <v>0</v>
          </cell>
          <cell r="O6">
            <v>0</v>
          </cell>
          <cell r="P6">
            <v>0</v>
          </cell>
          <cell r="Q6">
            <v>14</v>
          </cell>
        </row>
        <row r="7">
          <cell r="A7">
            <v>2</v>
          </cell>
          <cell r="B7" t="str">
            <v>12 AWG</v>
          </cell>
          <cell r="C7">
            <v>5.3999999999999999E-2</v>
          </cell>
          <cell r="D7">
            <v>6.8000000000000005E-2</v>
          </cell>
          <cell r="E7">
            <v>2</v>
          </cell>
          <cell r="F7">
            <v>2</v>
          </cell>
          <cell r="G7">
            <v>2</v>
          </cell>
          <cell r="H7">
            <v>3.2</v>
          </cell>
          <cell r="I7">
            <v>3.2</v>
          </cell>
          <cell r="J7">
            <v>3.2</v>
          </cell>
          <cell r="K7">
            <v>1.7</v>
          </cell>
          <cell r="L7">
            <v>1.7</v>
          </cell>
          <cell r="M7">
            <v>1.7</v>
          </cell>
          <cell r="N7">
            <v>2.8</v>
          </cell>
          <cell r="O7">
            <v>2.8</v>
          </cell>
          <cell r="P7">
            <v>2.8</v>
          </cell>
          <cell r="Q7">
            <v>12</v>
          </cell>
        </row>
        <row r="8">
          <cell r="A8">
            <v>3</v>
          </cell>
          <cell r="B8" t="str">
            <v>10 AWG</v>
          </cell>
          <cell r="C8">
            <v>0.05</v>
          </cell>
          <cell r="D8">
            <v>6.3E-2</v>
          </cell>
          <cell r="E8">
            <v>1.2</v>
          </cell>
          <cell r="F8">
            <v>1.2</v>
          </cell>
          <cell r="G8">
            <v>1.2</v>
          </cell>
          <cell r="H8">
            <v>2</v>
          </cell>
          <cell r="I8">
            <v>2</v>
          </cell>
          <cell r="J8">
            <v>2</v>
          </cell>
          <cell r="K8">
            <v>1.1000000000000001</v>
          </cell>
          <cell r="L8">
            <v>1.1000000000000001</v>
          </cell>
          <cell r="M8">
            <v>1.1000000000000001</v>
          </cell>
          <cell r="N8">
            <v>1.8</v>
          </cell>
          <cell r="O8">
            <v>1.8</v>
          </cell>
          <cell r="P8">
            <v>1.8</v>
          </cell>
          <cell r="Q8">
            <v>10</v>
          </cell>
        </row>
        <row r="9">
          <cell r="A9">
            <v>4</v>
          </cell>
          <cell r="B9" t="str">
            <v>8 AWG</v>
          </cell>
          <cell r="C9">
            <v>5.1999999999999998E-2</v>
          </cell>
          <cell r="D9">
            <v>6.5000000000000002E-2</v>
          </cell>
          <cell r="E9">
            <v>0.78</v>
          </cell>
          <cell r="F9">
            <v>0.78</v>
          </cell>
          <cell r="G9">
            <v>0.78</v>
          </cell>
          <cell r="H9">
            <v>1.3</v>
          </cell>
          <cell r="I9">
            <v>1.3</v>
          </cell>
          <cell r="J9">
            <v>1.3</v>
          </cell>
          <cell r="K9">
            <v>0.69</v>
          </cell>
          <cell r="L9">
            <v>0.69</v>
          </cell>
          <cell r="M9">
            <v>0.7</v>
          </cell>
          <cell r="N9">
            <v>1.1000000000000001</v>
          </cell>
          <cell r="O9">
            <v>1.1000000000000001</v>
          </cell>
          <cell r="P9">
            <v>1.1000000000000001</v>
          </cell>
          <cell r="Q9">
            <v>8</v>
          </cell>
        </row>
        <row r="10">
          <cell r="A10">
            <v>5</v>
          </cell>
          <cell r="B10" t="str">
            <v>6 AWG</v>
          </cell>
          <cell r="C10">
            <v>5.0999999999999997E-2</v>
          </cell>
          <cell r="D10">
            <v>6.4000000000000001E-2</v>
          </cell>
          <cell r="E10">
            <v>0.49</v>
          </cell>
          <cell r="F10">
            <v>0.49</v>
          </cell>
          <cell r="G10">
            <v>0.49</v>
          </cell>
          <cell r="H10">
            <v>0.81</v>
          </cell>
          <cell r="I10">
            <v>0.81</v>
          </cell>
          <cell r="J10">
            <v>0.81</v>
          </cell>
          <cell r="K10">
            <v>0.44</v>
          </cell>
          <cell r="L10">
            <v>0.45</v>
          </cell>
          <cell r="M10">
            <v>0.45</v>
          </cell>
          <cell r="N10">
            <v>0.71</v>
          </cell>
          <cell r="O10">
            <v>0.72</v>
          </cell>
          <cell r="P10">
            <v>0.72</v>
          </cell>
          <cell r="Q10">
            <v>6</v>
          </cell>
        </row>
        <row r="11">
          <cell r="A11">
            <v>6</v>
          </cell>
          <cell r="B11" t="str">
            <v>4 AWG</v>
          </cell>
          <cell r="C11">
            <v>4.8000000000000001E-2</v>
          </cell>
          <cell r="D11">
            <v>0.06</v>
          </cell>
          <cell r="E11">
            <v>0.31</v>
          </cell>
          <cell r="F11">
            <v>0.31</v>
          </cell>
          <cell r="G11">
            <v>0.31</v>
          </cell>
          <cell r="H11">
            <v>0.51</v>
          </cell>
          <cell r="I11">
            <v>0.51</v>
          </cell>
          <cell r="J11">
            <v>0.51</v>
          </cell>
          <cell r="K11">
            <v>0.28999999999999998</v>
          </cell>
          <cell r="L11">
            <v>0.28999999999999998</v>
          </cell>
          <cell r="M11">
            <v>0.3</v>
          </cell>
          <cell r="N11">
            <v>0.46</v>
          </cell>
          <cell r="O11">
            <v>0.46</v>
          </cell>
          <cell r="P11">
            <v>0.46</v>
          </cell>
          <cell r="Q11">
            <v>4</v>
          </cell>
        </row>
        <row r="12">
          <cell r="A12">
            <v>7</v>
          </cell>
          <cell r="B12" t="str">
            <v>3 AWG</v>
          </cell>
          <cell r="C12">
            <v>4.7E-2</v>
          </cell>
          <cell r="D12">
            <v>5.8999999999999997E-2</v>
          </cell>
          <cell r="E12">
            <v>0.25</v>
          </cell>
          <cell r="F12">
            <v>0.25</v>
          </cell>
          <cell r="G12">
            <v>0.25</v>
          </cell>
          <cell r="H12">
            <v>0.4</v>
          </cell>
          <cell r="I12">
            <v>0.41</v>
          </cell>
          <cell r="J12">
            <v>0.4</v>
          </cell>
          <cell r="K12">
            <v>0.23</v>
          </cell>
          <cell r="L12">
            <v>0.24</v>
          </cell>
          <cell r="M12">
            <v>0.24</v>
          </cell>
          <cell r="N12">
            <v>0.37</v>
          </cell>
          <cell r="O12">
            <v>0.37</v>
          </cell>
          <cell r="P12">
            <v>0.37</v>
          </cell>
          <cell r="Q12">
            <v>3</v>
          </cell>
        </row>
        <row r="13">
          <cell r="A13">
            <v>8</v>
          </cell>
          <cell r="B13" t="str">
            <v>2 AWG</v>
          </cell>
          <cell r="C13">
            <v>4.4999999999999998E-2</v>
          </cell>
          <cell r="D13">
            <v>5.7000000000000002E-2</v>
          </cell>
          <cell r="E13">
            <v>0.19</v>
          </cell>
          <cell r="F13">
            <v>0.2</v>
          </cell>
          <cell r="G13">
            <v>0.2</v>
          </cell>
          <cell r="H13">
            <v>0.32</v>
          </cell>
          <cell r="I13">
            <v>0.32</v>
          </cell>
          <cell r="J13">
            <v>0.32</v>
          </cell>
          <cell r="K13">
            <v>0.19</v>
          </cell>
          <cell r="L13">
            <v>0.19</v>
          </cell>
          <cell r="M13">
            <v>0.2</v>
          </cell>
          <cell r="N13">
            <v>0.3</v>
          </cell>
          <cell r="O13">
            <v>0.3</v>
          </cell>
          <cell r="P13">
            <v>0.3</v>
          </cell>
          <cell r="Q13">
            <v>2</v>
          </cell>
        </row>
        <row r="14">
          <cell r="A14">
            <v>9</v>
          </cell>
          <cell r="B14" t="str">
            <v>1 AWG</v>
          </cell>
          <cell r="C14">
            <v>4.5999999999999999E-2</v>
          </cell>
          <cell r="D14">
            <v>5.7000000000000002E-2</v>
          </cell>
          <cell r="E14">
            <v>0.15</v>
          </cell>
          <cell r="F14">
            <v>0.16</v>
          </cell>
          <cell r="G14">
            <v>0.16</v>
          </cell>
          <cell r="H14">
            <v>0.25</v>
          </cell>
          <cell r="I14">
            <v>0.26</v>
          </cell>
          <cell r="J14">
            <v>0.25</v>
          </cell>
          <cell r="K14">
            <v>0.16</v>
          </cell>
          <cell r="L14">
            <v>0.16</v>
          </cell>
          <cell r="M14">
            <v>0.16</v>
          </cell>
          <cell r="N14">
            <v>0.24</v>
          </cell>
          <cell r="O14">
            <v>0.24</v>
          </cell>
          <cell r="P14">
            <v>0.25</v>
          </cell>
          <cell r="Q14">
            <v>1</v>
          </cell>
        </row>
        <row r="15">
          <cell r="A15">
            <v>10</v>
          </cell>
          <cell r="B15" t="str">
            <v>1/0 AWG</v>
          </cell>
          <cell r="C15">
            <v>4.3999999999999997E-2</v>
          </cell>
          <cell r="D15">
            <v>5.5E-2</v>
          </cell>
          <cell r="E15">
            <v>0.12</v>
          </cell>
          <cell r="F15">
            <v>0.13</v>
          </cell>
          <cell r="G15">
            <v>0.12</v>
          </cell>
          <cell r="H15">
            <v>0.2</v>
          </cell>
          <cell r="I15">
            <v>0.21</v>
          </cell>
          <cell r="J15">
            <v>0.2</v>
          </cell>
          <cell r="K15">
            <v>0.13</v>
          </cell>
          <cell r="L15">
            <v>0.13</v>
          </cell>
          <cell r="M15">
            <v>0.13</v>
          </cell>
          <cell r="N15">
            <v>0.19</v>
          </cell>
          <cell r="O15">
            <v>0.2</v>
          </cell>
          <cell r="P15">
            <v>0.2</v>
          </cell>
          <cell r="Q15" t="str">
            <v>1/0</v>
          </cell>
        </row>
        <row r="16">
          <cell r="A16">
            <v>11</v>
          </cell>
          <cell r="B16" t="str">
            <v>2/0 AWG</v>
          </cell>
          <cell r="C16">
            <v>4.2999999999999997E-2</v>
          </cell>
          <cell r="D16">
            <v>5.3999999999999999E-2</v>
          </cell>
          <cell r="E16">
            <v>0.1</v>
          </cell>
          <cell r="F16">
            <v>0.1</v>
          </cell>
          <cell r="G16">
            <v>0.1</v>
          </cell>
          <cell r="H16">
            <v>0.16</v>
          </cell>
          <cell r="I16">
            <v>0.16</v>
          </cell>
          <cell r="J16">
            <v>0.16</v>
          </cell>
          <cell r="K16">
            <v>0.11</v>
          </cell>
          <cell r="L16">
            <v>0.11</v>
          </cell>
          <cell r="M16">
            <v>0.11</v>
          </cell>
          <cell r="N16">
            <v>0.16</v>
          </cell>
          <cell r="O16">
            <v>0.16</v>
          </cell>
          <cell r="P16">
            <v>0.16</v>
          </cell>
          <cell r="Q16" t="str">
            <v>2/0</v>
          </cell>
        </row>
        <row r="17">
          <cell r="A17">
            <v>12</v>
          </cell>
          <cell r="B17" t="str">
            <v>3/0 AWG</v>
          </cell>
          <cell r="C17">
            <v>4.2000000000000003E-2</v>
          </cell>
          <cell r="D17">
            <v>5.1999999999999998E-2</v>
          </cell>
          <cell r="E17">
            <v>7.6999999999999999E-2</v>
          </cell>
          <cell r="F17">
            <v>8.2000000000000003E-2</v>
          </cell>
          <cell r="G17">
            <v>7.9000000000000001E-2</v>
          </cell>
          <cell r="H17">
            <v>0.13</v>
          </cell>
          <cell r="I17">
            <v>0.13</v>
          </cell>
          <cell r="J17">
            <v>0.13</v>
          </cell>
          <cell r="K17">
            <v>8.7999999999999995E-2</v>
          </cell>
          <cell r="L17">
            <v>9.1999999999999998E-2</v>
          </cell>
          <cell r="M17">
            <v>9.4E-2</v>
          </cell>
          <cell r="N17">
            <v>0.13</v>
          </cell>
          <cell r="O17">
            <v>0.13</v>
          </cell>
          <cell r="P17">
            <v>0.14000000000000001</v>
          </cell>
          <cell r="Q17" t="str">
            <v>3/0</v>
          </cell>
        </row>
        <row r="18">
          <cell r="A18">
            <v>13</v>
          </cell>
          <cell r="B18" t="str">
            <v>4/0 AWG</v>
          </cell>
          <cell r="C18">
            <v>4.1000000000000002E-2</v>
          </cell>
          <cell r="D18">
            <v>5.0999999999999997E-2</v>
          </cell>
          <cell r="E18">
            <v>6.2E-2</v>
          </cell>
          <cell r="F18">
            <v>6.7000000000000004E-2</v>
          </cell>
          <cell r="G18">
            <v>6.3E-2</v>
          </cell>
          <cell r="H18">
            <v>0.1</v>
          </cell>
          <cell r="I18">
            <v>0.11</v>
          </cell>
          <cell r="J18">
            <v>0.1</v>
          </cell>
          <cell r="K18">
            <v>7.3999999999999996E-2</v>
          </cell>
          <cell r="L18">
            <v>7.8E-2</v>
          </cell>
          <cell r="M18">
            <v>0.08</v>
          </cell>
          <cell r="N18">
            <v>0.11</v>
          </cell>
          <cell r="O18">
            <v>0.11</v>
          </cell>
          <cell r="P18">
            <v>0.11</v>
          </cell>
          <cell r="Q18" t="str">
            <v>4/0</v>
          </cell>
        </row>
        <row r="19">
          <cell r="A19">
            <v>14</v>
          </cell>
          <cell r="B19" t="str">
            <v>250 MCM</v>
          </cell>
          <cell r="C19">
            <v>4.1000000000000002E-2</v>
          </cell>
          <cell r="D19">
            <v>5.1999999999999998E-2</v>
          </cell>
          <cell r="E19">
            <v>5.1999999999999998E-2</v>
          </cell>
          <cell r="F19">
            <v>5.7000000000000002E-2</v>
          </cell>
          <cell r="G19">
            <v>5.3999999999999999E-2</v>
          </cell>
          <cell r="H19">
            <v>8.5000000000000006E-2</v>
          </cell>
          <cell r="I19">
            <v>0.09</v>
          </cell>
          <cell r="J19">
            <v>8.5999999999999993E-2</v>
          </cell>
          <cell r="K19">
            <v>6.6000000000000003E-2</v>
          </cell>
          <cell r="L19">
            <v>7.0000000000000007E-2</v>
          </cell>
          <cell r="M19">
            <v>7.2999999999999995E-2</v>
          </cell>
          <cell r="N19">
            <v>9.4E-2</v>
          </cell>
          <cell r="O19">
            <v>9.8000000000000004E-2</v>
          </cell>
          <cell r="P19">
            <v>0.1</v>
          </cell>
          <cell r="Q19">
            <v>250</v>
          </cell>
        </row>
        <row r="20">
          <cell r="A20">
            <v>15</v>
          </cell>
          <cell r="B20" t="str">
            <v>300 MCM</v>
          </cell>
          <cell r="C20">
            <v>4.1000000000000002E-2</v>
          </cell>
          <cell r="D20">
            <v>5.0999999999999997E-2</v>
          </cell>
          <cell r="E20">
            <v>4.3999999999999997E-2</v>
          </cell>
          <cell r="F20">
            <v>4.9000000000000002E-2</v>
          </cell>
          <cell r="G20">
            <v>4.4999999999999998E-2</v>
          </cell>
          <cell r="H20">
            <v>7.0999999999999994E-2</v>
          </cell>
          <cell r="I20">
            <v>7.5999999999999998E-2</v>
          </cell>
          <cell r="J20">
            <v>7.1999999999999995E-2</v>
          </cell>
          <cell r="K20">
            <v>5.8999999999999997E-2</v>
          </cell>
          <cell r="L20">
            <v>6.3E-2</v>
          </cell>
          <cell r="M20">
            <v>6.5000000000000002E-2</v>
          </cell>
          <cell r="N20">
            <v>8.2000000000000003E-2</v>
          </cell>
          <cell r="O20">
            <v>8.5999999999999993E-2</v>
          </cell>
          <cell r="P20">
            <v>8.7999999999999995E-2</v>
          </cell>
          <cell r="Q20">
            <v>300</v>
          </cell>
        </row>
        <row r="21">
          <cell r="A21">
            <v>16</v>
          </cell>
          <cell r="B21" t="str">
            <v>350 MCM</v>
          </cell>
          <cell r="C21">
            <v>0.04</v>
          </cell>
          <cell r="D21">
            <v>0.05</v>
          </cell>
          <cell r="E21">
            <v>3.7999999999999999E-2</v>
          </cell>
          <cell r="F21">
            <v>4.2999999999999997E-2</v>
          </cell>
          <cell r="G21">
            <v>3.9E-2</v>
          </cell>
          <cell r="H21">
            <v>6.0999999999999999E-2</v>
          </cell>
          <cell r="I21">
            <v>6.6000000000000003E-2</v>
          </cell>
          <cell r="J21">
            <v>6.3E-2</v>
          </cell>
          <cell r="K21">
            <v>5.2999999999999999E-2</v>
          </cell>
          <cell r="L21">
            <v>5.8000000000000003E-2</v>
          </cell>
          <cell r="M21">
            <v>0.06</v>
          </cell>
          <cell r="N21">
            <v>7.2999999999999995E-2</v>
          </cell>
          <cell r="O21">
            <v>7.6999999999999999E-2</v>
          </cell>
          <cell r="P21">
            <v>0.08</v>
          </cell>
          <cell r="Q21">
            <v>350</v>
          </cell>
        </row>
        <row r="22">
          <cell r="A22">
            <v>17</v>
          </cell>
          <cell r="B22" t="str">
            <v>400 MCM</v>
          </cell>
          <cell r="C22">
            <v>0.04</v>
          </cell>
          <cell r="D22">
            <v>4.9000000000000002E-2</v>
          </cell>
          <cell r="E22">
            <v>3.3000000000000002E-2</v>
          </cell>
          <cell r="F22">
            <v>3.7999999999999999E-2</v>
          </cell>
          <cell r="G22">
            <v>3.5000000000000003E-2</v>
          </cell>
          <cell r="H22">
            <v>5.3999999999999999E-2</v>
          </cell>
          <cell r="I22">
            <v>5.8999999999999997E-2</v>
          </cell>
          <cell r="J22">
            <v>5.5E-2</v>
          </cell>
          <cell r="K22">
            <v>4.9000000000000002E-2</v>
          </cell>
          <cell r="L22">
            <v>5.2999999999999999E-2</v>
          </cell>
          <cell r="M22">
            <v>5.6000000000000001E-2</v>
          </cell>
          <cell r="N22">
            <v>6.6000000000000003E-2</v>
          </cell>
          <cell r="O22">
            <v>7.0999999999999994E-2</v>
          </cell>
          <cell r="P22">
            <v>7.2999999999999995E-2</v>
          </cell>
          <cell r="Q22">
            <v>400</v>
          </cell>
        </row>
        <row r="23">
          <cell r="A23">
            <v>18</v>
          </cell>
          <cell r="B23" t="str">
            <v>500 MCM</v>
          </cell>
          <cell r="C23">
            <v>3.9E-2</v>
          </cell>
          <cell r="D23">
            <v>4.8000000000000001E-2</v>
          </cell>
          <cell r="E23">
            <v>2.7E-2</v>
          </cell>
          <cell r="F23">
            <v>3.2000000000000001E-2</v>
          </cell>
          <cell r="G23">
            <v>2.9000000000000001E-2</v>
          </cell>
          <cell r="H23">
            <v>4.2999999999999997E-2</v>
          </cell>
          <cell r="I23">
            <v>4.8000000000000001E-2</v>
          </cell>
          <cell r="J23">
            <v>4.4999999999999998E-2</v>
          </cell>
          <cell r="K23">
            <v>4.2999999999999997E-2</v>
          </cell>
          <cell r="L23">
            <v>4.8000000000000001E-2</v>
          </cell>
          <cell r="M23">
            <v>0.05</v>
          </cell>
          <cell r="N23">
            <v>5.7000000000000002E-2</v>
          </cell>
          <cell r="O23">
            <v>6.0999999999999999E-2</v>
          </cell>
          <cell r="P23">
            <v>6.4000000000000001E-2</v>
          </cell>
          <cell r="Q23">
            <v>500</v>
          </cell>
        </row>
        <row r="24">
          <cell r="A24">
            <v>19</v>
          </cell>
          <cell r="B24" t="str">
            <v>600 MCM</v>
          </cell>
          <cell r="C24">
            <v>3.9E-2</v>
          </cell>
          <cell r="D24">
            <v>4.8000000000000001E-2</v>
          </cell>
          <cell r="E24">
            <v>2.3E-2</v>
          </cell>
          <cell r="F24">
            <v>2.8000000000000001E-2</v>
          </cell>
          <cell r="G24">
            <v>2.5000000000000001E-2</v>
          </cell>
          <cell r="H24">
            <v>3.5999999999999997E-2</v>
          </cell>
          <cell r="I24">
            <v>4.1000000000000002E-2</v>
          </cell>
          <cell r="J24">
            <v>3.7999999999999999E-2</v>
          </cell>
          <cell r="K24">
            <v>0.04</v>
          </cell>
          <cell r="L24">
            <v>4.3999999999999997E-2</v>
          </cell>
          <cell r="M24">
            <v>4.7E-2</v>
          </cell>
          <cell r="N24">
            <v>5.0999999999999997E-2</v>
          </cell>
          <cell r="O24">
            <v>5.5E-2</v>
          </cell>
          <cell r="P24">
            <v>5.8000000000000003E-2</v>
          </cell>
          <cell r="Q24">
            <v>600</v>
          </cell>
        </row>
        <row r="25">
          <cell r="A25">
            <v>20</v>
          </cell>
          <cell r="B25" t="str">
            <v>750 MCM</v>
          </cell>
          <cell r="C25">
            <v>3.7999999999999999E-2</v>
          </cell>
          <cell r="D25">
            <v>4.8000000000000001E-2</v>
          </cell>
          <cell r="E25">
            <v>1.9E-2</v>
          </cell>
          <cell r="F25">
            <v>2.4E-2</v>
          </cell>
          <cell r="G25">
            <v>2.1000000000000001E-2</v>
          </cell>
          <cell r="H25">
            <v>2.9000000000000001E-2</v>
          </cell>
          <cell r="I25">
            <v>3.4000000000000002E-2</v>
          </cell>
          <cell r="J25">
            <v>3.1E-2</v>
          </cell>
          <cell r="K25">
            <v>3.5999999999999997E-2</v>
          </cell>
          <cell r="L25">
            <v>0.04</v>
          </cell>
          <cell r="M25">
            <v>4.2999999999999997E-2</v>
          </cell>
          <cell r="N25">
            <v>4.4999999999999998E-2</v>
          </cell>
          <cell r="O25">
            <v>4.9000000000000002E-2</v>
          </cell>
          <cell r="P25">
            <v>5.1999999999999998E-2</v>
          </cell>
          <cell r="Q25">
            <v>750</v>
          </cell>
        </row>
        <row r="26">
          <cell r="A26">
            <v>21</v>
          </cell>
          <cell r="B26" t="str">
            <v>1000 MCM</v>
          </cell>
          <cell r="C26">
            <v>3.6999999999999998E-2</v>
          </cell>
          <cell r="D26">
            <v>4.5999999999999999E-2</v>
          </cell>
          <cell r="E26">
            <v>1.4999999999999999E-2</v>
          </cell>
          <cell r="F26">
            <v>1.9E-2</v>
          </cell>
          <cell r="G26">
            <v>1.7999999999999999E-2</v>
          </cell>
          <cell r="H26">
            <v>2.3E-2</v>
          </cell>
          <cell r="I26">
            <v>2.7E-2</v>
          </cell>
          <cell r="J26">
            <v>2.5000000000000001E-2</v>
          </cell>
          <cell r="K26">
            <v>3.2000000000000001E-2</v>
          </cell>
          <cell r="L26">
            <v>3.5999999999999997E-2</v>
          </cell>
          <cell r="M26">
            <v>0.04</v>
          </cell>
          <cell r="N26">
            <v>3.9E-2</v>
          </cell>
          <cell r="O26">
            <v>4.2000000000000003E-2</v>
          </cell>
          <cell r="P26">
            <v>4.5999999999999999E-2</v>
          </cell>
          <cell r="Q26">
            <v>1000</v>
          </cell>
        </row>
        <row r="33">
          <cell r="A33">
            <v>1</v>
          </cell>
          <cell r="B33" t="str">
            <v>18 AWG</v>
          </cell>
          <cell r="C33">
            <v>18</v>
          </cell>
          <cell r="D33">
            <v>0</v>
          </cell>
          <cell r="E33">
            <v>18</v>
          </cell>
        </row>
        <row r="34">
          <cell r="A34">
            <v>2</v>
          </cell>
          <cell r="B34" t="str">
            <v>16 AWG</v>
          </cell>
          <cell r="C34">
            <v>24</v>
          </cell>
          <cell r="D34">
            <v>0</v>
          </cell>
          <cell r="E34">
            <v>24</v>
          </cell>
        </row>
        <row r="35">
          <cell r="A35">
            <v>3</v>
          </cell>
          <cell r="B35" t="str">
            <v>14 AWG</v>
          </cell>
          <cell r="C35">
            <v>25</v>
          </cell>
          <cell r="D35">
            <v>30</v>
          </cell>
          <cell r="E35">
            <v>35</v>
          </cell>
        </row>
        <row r="36">
          <cell r="A36">
            <v>4</v>
          </cell>
          <cell r="B36" t="str">
            <v>12 AWG</v>
          </cell>
          <cell r="C36">
            <v>30</v>
          </cell>
          <cell r="D36">
            <v>35</v>
          </cell>
          <cell r="E36">
            <v>40</v>
          </cell>
          <cell r="F36">
            <v>25</v>
          </cell>
          <cell r="G36">
            <v>30</v>
          </cell>
          <cell r="H36">
            <v>35</v>
          </cell>
          <cell r="I36">
            <v>12</v>
          </cell>
        </row>
        <row r="37">
          <cell r="A37">
            <v>5</v>
          </cell>
          <cell r="B37" t="str">
            <v>10 AWG</v>
          </cell>
          <cell r="C37">
            <v>40</v>
          </cell>
          <cell r="D37">
            <v>50</v>
          </cell>
          <cell r="E37">
            <v>55</v>
          </cell>
          <cell r="F37">
            <v>35</v>
          </cell>
          <cell r="G37">
            <v>40</v>
          </cell>
          <cell r="H37">
            <v>40</v>
          </cell>
          <cell r="I37">
            <v>10</v>
          </cell>
        </row>
        <row r="38">
          <cell r="A38">
            <v>6</v>
          </cell>
          <cell r="B38" t="str">
            <v>8 AWG</v>
          </cell>
          <cell r="C38">
            <v>60</v>
          </cell>
          <cell r="D38">
            <v>70</v>
          </cell>
          <cell r="E38">
            <v>80</v>
          </cell>
          <cell r="F38">
            <v>45</v>
          </cell>
          <cell r="G38">
            <v>55</v>
          </cell>
          <cell r="H38">
            <v>60</v>
          </cell>
          <cell r="I38">
            <v>8</v>
          </cell>
        </row>
        <row r="39">
          <cell r="A39">
            <v>7</v>
          </cell>
          <cell r="B39" t="str">
            <v>6 AWG</v>
          </cell>
          <cell r="C39">
            <v>80</v>
          </cell>
          <cell r="D39">
            <v>95</v>
          </cell>
          <cell r="E39">
            <v>105</v>
          </cell>
          <cell r="F39">
            <v>60</v>
          </cell>
          <cell r="G39">
            <v>75</v>
          </cell>
          <cell r="H39">
            <v>80</v>
          </cell>
          <cell r="I39">
            <v>6</v>
          </cell>
        </row>
        <row r="40">
          <cell r="A40">
            <v>8</v>
          </cell>
          <cell r="B40" t="str">
            <v>4 AWG</v>
          </cell>
          <cell r="C40">
            <v>105</v>
          </cell>
          <cell r="D40">
            <v>125</v>
          </cell>
          <cell r="E40">
            <v>140</v>
          </cell>
          <cell r="F40">
            <v>80</v>
          </cell>
          <cell r="G40">
            <v>100</v>
          </cell>
          <cell r="H40">
            <v>110</v>
          </cell>
          <cell r="I40">
            <v>4</v>
          </cell>
        </row>
        <row r="41">
          <cell r="A41">
            <v>9</v>
          </cell>
          <cell r="B41" t="str">
            <v>3 AWG</v>
          </cell>
          <cell r="C41">
            <v>120</v>
          </cell>
          <cell r="D41">
            <v>145</v>
          </cell>
          <cell r="E41">
            <v>165</v>
          </cell>
          <cell r="F41">
            <v>95</v>
          </cell>
          <cell r="G41">
            <v>115</v>
          </cell>
          <cell r="H41">
            <v>130</v>
          </cell>
          <cell r="I41">
            <v>3</v>
          </cell>
        </row>
        <row r="42">
          <cell r="A42">
            <v>10</v>
          </cell>
          <cell r="B42" t="str">
            <v>2 AWG</v>
          </cell>
          <cell r="C42">
            <v>140</v>
          </cell>
          <cell r="D42">
            <v>170</v>
          </cell>
          <cell r="E42">
            <v>190</v>
          </cell>
          <cell r="F42">
            <v>110</v>
          </cell>
          <cell r="G42">
            <v>135</v>
          </cell>
          <cell r="H42">
            <v>150</v>
          </cell>
          <cell r="I42">
            <v>2</v>
          </cell>
        </row>
        <row r="43">
          <cell r="A43">
            <v>11</v>
          </cell>
          <cell r="B43" t="str">
            <v>1 AWG</v>
          </cell>
          <cell r="C43">
            <v>165</v>
          </cell>
          <cell r="D43">
            <v>195</v>
          </cell>
          <cell r="E43">
            <v>220</v>
          </cell>
          <cell r="F43">
            <v>130</v>
          </cell>
          <cell r="G43">
            <v>155</v>
          </cell>
          <cell r="H43">
            <v>175</v>
          </cell>
          <cell r="I43">
            <v>1</v>
          </cell>
        </row>
        <row r="44">
          <cell r="A44">
            <v>12</v>
          </cell>
          <cell r="B44" t="str">
            <v>1/0 AWG</v>
          </cell>
          <cell r="C44">
            <v>195</v>
          </cell>
          <cell r="D44">
            <v>230</v>
          </cell>
          <cell r="E44">
            <v>260</v>
          </cell>
          <cell r="F44">
            <v>150</v>
          </cell>
          <cell r="G44">
            <v>180</v>
          </cell>
          <cell r="H44">
            <v>205</v>
          </cell>
          <cell r="I44" t="str">
            <v>1/0</v>
          </cell>
        </row>
        <row r="45">
          <cell r="A45">
            <v>13</v>
          </cell>
          <cell r="B45" t="str">
            <v>2/0 AWG</v>
          </cell>
          <cell r="C45">
            <v>225</v>
          </cell>
          <cell r="D45">
            <v>265</v>
          </cell>
          <cell r="E45">
            <v>300</v>
          </cell>
          <cell r="F45">
            <v>175</v>
          </cell>
          <cell r="G45">
            <v>210</v>
          </cell>
          <cell r="H45">
            <v>235</v>
          </cell>
          <cell r="I45" t="str">
            <v>2/0</v>
          </cell>
        </row>
        <row r="46">
          <cell r="A46">
            <v>14</v>
          </cell>
          <cell r="B46" t="str">
            <v>3/0 AWG</v>
          </cell>
          <cell r="C46">
            <v>260</v>
          </cell>
          <cell r="D46">
            <v>310</v>
          </cell>
          <cell r="E46">
            <v>350</v>
          </cell>
          <cell r="F46">
            <v>200</v>
          </cell>
          <cell r="G46">
            <v>240</v>
          </cell>
          <cell r="H46">
            <v>275</v>
          </cell>
          <cell r="I46" t="str">
            <v>3/0</v>
          </cell>
        </row>
        <row r="47">
          <cell r="A47">
            <v>15</v>
          </cell>
          <cell r="B47" t="str">
            <v>4/0 AWG</v>
          </cell>
          <cell r="C47">
            <v>300</v>
          </cell>
          <cell r="D47">
            <v>360</v>
          </cell>
          <cell r="E47">
            <v>405</v>
          </cell>
          <cell r="F47">
            <v>235</v>
          </cell>
          <cell r="G47">
            <v>280</v>
          </cell>
          <cell r="H47">
            <v>315</v>
          </cell>
          <cell r="I47" t="str">
            <v>4/0</v>
          </cell>
        </row>
        <row r="48">
          <cell r="A48">
            <v>16</v>
          </cell>
          <cell r="B48" t="str">
            <v>250 MCM</v>
          </cell>
          <cell r="C48">
            <v>340</v>
          </cell>
          <cell r="D48">
            <v>405</v>
          </cell>
          <cell r="E48">
            <v>455</v>
          </cell>
          <cell r="F48">
            <v>265</v>
          </cell>
          <cell r="G48">
            <v>315</v>
          </cell>
          <cell r="H48">
            <v>355</v>
          </cell>
          <cell r="I48">
            <v>250</v>
          </cell>
        </row>
        <row r="49">
          <cell r="A49">
            <v>17</v>
          </cell>
          <cell r="B49" t="str">
            <v>300 MCM</v>
          </cell>
          <cell r="C49">
            <v>375</v>
          </cell>
          <cell r="D49">
            <v>445</v>
          </cell>
          <cell r="E49">
            <v>505</v>
          </cell>
          <cell r="F49">
            <v>290</v>
          </cell>
          <cell r="G49">
            <v>350</v>
          </cell>
          <cell r="H49">
            <v>395</v>
          </cell>
          <cell r="I49">
            <v>300</v>
          </cell>
        </row>
        <row r="50">
          <cell r="A50">
            <v>18</v>
          </cell>
          <cell r="B50" t="str">
            <v>350 MCM</v>
          </cell>
          <cell r="C50">
            <v>420</v>
          </cell>
          <cell r="D50">
            <v>505</v>
          </cell>
          <cell r="E50">
            <v>570</v>
          </cell>
          <cell r="F50">
            <v>330</v>
          </cell>
          <cell r="G50">
            <v>395</v>
          </cell>
          <cell r="H50">
            <v>445</v>
          </cell>
          <cell r="I50">
            <v>350</v>
          </cell>
        </row>
        <row r="51">
          <cell r="A51">
            <v>19</v>
          </cell>
          <cell r="B51" t="str">
            <v>400 MCM</v>
          </cell>
          <cell r="C51">
            <v>455</v>
          </cell>
          <cell r="D51">
            <v>545</v>
          </cell>
          <cell r="E51">
            <v>615</v>
          </cell>
          <cell r="F51">
            <v>355</v>
          </cell>
          <cell r="G51">
            <v>425</v>
          </cell>
          <cell r="H51">
            <v>480</v>
          </cell>
          <cell r="I51">
            <v>400</v>
          </cell>
        </row>
        <row r="52">
          <cell r="A52">
            <v>20</v>
          </cell>
          <cell r="B52" t="str">
            <v>500 MCM</v>
          </cell>
          <cell r="C52">
            <v>515</v>
          </cell>
          <cell r="D52">
            <v>620</v>
          </cell>
          <cell r="E52">
            <v>700</v>
          </cell>
          <cell r="F52">
            <v>405</v>
          </cell>
          <cell r="G52">
            <v>485</v>
          </cell>
          <cell r="H52">
            <v>545</v>
          </cell>
          <cell r="I52">
            <v>500</v>
          </cell>
        </row>
        <row r="53">
          <cell r="A53">
            <v>21</v>
          </cell>
          <cell r="B53" t="str">
            <v>600 MCM</v>
          </cell>
          <cell r="C53">
            <v>575</v>
          </cell>
          <cell r="D53">
            <v>690</v>
          </cell>
          <cell r="E53">
            <v>780</v>
          </cell>
          <cell r="F53">
            <v>455</v>
          </cell>
          <cell r="G53">
            <v>540</v>
          </cell>
          <cell r="H53">
            <v>615</v>
          </cell>
          <cell r="I53">
            <v>600</v>
          </cell>
        </row>
        <row r="54">
          <cell r="A54">
            <v>22</v>
          </cell>
          <cell r="B54" t="str">
            <v>700 MCM</v>
          </cell>
          <cell r="C54">
            <v>630</v>
          </cell>
          <cell r="D54">
            <v>755</v>
          </cell>
          <cell r="E54">
            <v>855</v>
          </cell>
          <cell r="F54">
            <v>500</v>
          </cell>
          <cell r="G54">
            <v>595</v>
          </cell>
          <cell r="H54">
            <v>675</v>
          </cell>
          <cell r="I54">
            <v>700</v>
          </cell>
        </row>
        <row r="55">
          <cell r="A55">
            <v>23</v>
          </cell>
          <cell r="B55" t="str">
            <v>750 MCM</v>
          </cell>
          <cell r="C55">
            <v>655</v>
          </cell>
          <cell r="D55">
            <v>785</v>
          </cell>
          <cell r="E55">
            <v>885</v>
          </cell>
          <cell r="F55">
            <v>515</v>
          </cell>
          <cell r="G55">
            <v>620</v>
          </cell>
          <cell r="H55">
            <v>700</v>
          </cell>
          <cell r="I55">
            <v>750</v>
          </cell>
        </row>
        <row r="56">
          <cell r="A56">
            <v>24</v>
          </cell>
          <cell r="B56" t="str">
            <v>800 MCM</v>
          </cell>
          <cell r="C56">
            <v>680</v>
          </cell>
          <cell r="D56">
            <v>815</v>
          </cell>
          <cell r="E56">
            <v>920</v>
          </cell>
          <cell r="F56">
            <v>535</v>
          </cell>
          <cell r="G56">
            <v>645</v>
          </cell>
          <cell r="H56">
            <v>725</v>
          </cell>
          <cell r="I56">
            <v>800</v>
          </cell>
        </row>
        <row r="57">
          <cell r="A57">
            <v>25</v>
          </cell>
          <cell r="B57" t="str">
            <v>900 MCM</v>
          </cell>
          <cell r="C57">
            <v>730</v>
          </cell>
          <cell r="D57">
            <v>870</v>
          </cell>
          <cell r="E57">
            <v>985</v>
          </cell>
          <cell r="F57">
            <v>580</v>
          </cell>
          <cell r="G57">
            <v>700</v>
          </cell>
          <cell r="H57">
            <v>785</v>
          </cell>
          <cell r="I57">
            <v>900</v>
          </cell>
        </row>
        <row r="58">
          <cell r="A58">
            <v>26</v>
          </cell>
          <cell r="B58" t="str">
            <v>1000 MCM</v>
          </cell>
          <cell r="C58">
            <v>780</v>
          </cell>
          <cell r="D58">
            <v>935</v>
          </cell>
          <cell r="E58">
            <v>1055</v>
          </cell>
          <cell r="F58">
            <v>625</v>
          </cell>
          <cell r="G58">
            <v>750</v>
          </cell>
          <cell r="H58">
            <v>845</v>
          </cell>
          <cell r="I58">
            <v>1000</v>
          </cell>
        </row>
        <row r="59">
          <cell r="A59">
            <v>27</v>
          </cell>
          <cell r="B59" t="str">
            <v>1250 MCM</v>
          </cell>
          <cell r="C59">
            <v>890</v>
          </cell>
          <cell r="D59">
            <v>1065</v>
          </cell>
          <cell r="E59">
            <v>1200</v>
          </cell>
          <cell r="F59">
            <v>710</v>
          </cell>
          <cell r="G59">
            <v>855</v>
          </cell>
          <cell r="H59">
            <v>960</v>
          </cell>
          <cell r="I59">
            <v>1250</v>
          </cell>
        </row>
        <row r="60">
          <cell r="A60">
            <v>28</v>
          </cell>
          <cell r="B60" t="str">
            <v>1500 MCM</v>
          </cell>
          <cell r="C60">
            <v>980</v>
          </cell>
          <cell r="D60">
            <v>1175</v>
          </cell>
          <cell r="E60">
            <v>1325</v>
          </cell>
          <cell r="F60">
            <v>795</v>
          </cell>
          <cell r="G60">
            <v>950</v>
          </cell>
          <cell r="H60">
            <v>1075</v>
          </cell>
          <cell r="I60">
            <v>1500</v>
          </cell>
        </row>
        <row r="61">
          <cell r="A61">
            <v>29</v>
          </cell>
          <cell r="B61" t="str">
            <v>1750 MCM</v>
          </cell>
          <cell r="C61">
            <v>1070</v>
          </cell>
          <cell r="D61">
            <v>1280</v>
          </cell>
          <cell r="E61">
            <v>1445</v>
          </cell>
          <cell r="F61">
            <v>875</v>
          </cell>
          <cell r="G61">
            <v>1050</v>
          </cell>
          <cell r="H61">
            <v>1185</v>
          </cell>
          <cell r="I61">
            <v>1750</v>
          </cell>
        </row>
        <row r="62">
          <cell r="A62">
            <v>30</v>
          </cell>
          <cell r="B62" t="str">
            <v>2000 MCM</v>
          </cell>
          <cell r="C62">
            <v>1155</v>
          </cell>
          <cell r="D62">
            <v>1385</v>
          </cell>
          <cell r="E62">
            <v>1560</v>
          </cell>
          <cell r="F62">
            <v>960</v>
          </cell>
          <cell r="G62">
            <v>1150</v>
          </cell>
          <cell r="H62">
            <v>1335</v>
          </cell>
          <cell r="I62">
            <v>2000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
      <sheetName val="300"/>
      <sheetName val="200"/>
      <sheetName val="Deflection"/>
      <sheetName val="TABLE NEC"/>
    </sheetNames>
    <definedNames>
      <definedName name="End_Bal" refersTo="#REF!"/>
    </definedNames>
    <sheetDataSet>
      <sheetData sheetId="0"/>
      <sheetData sheetId="1" refreshError="1"/>
      <sheetData sheetId="2" refreshError="1"/>
      <sheetData sheetId="3" refreshError="1"/>
      <sheetData sheetId="4" refreshError="1"/>
    </sheetDataSet>
  </externalBook>
</externalLink>
</file>

<file path=xl/externalLinks/externalLink4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Data"/>
      <sheetName val="TOWN"/>
      <sheetName val="SCH5"/>
      <sheetName val="Matr'l"/>
      <sheetName val="SUMMARY"/>
      <sheetName val="PRINT"/>
      <sheetName val="ASME B 36.10 M"/>
      <sheetName val="Tools&amp;Consum"/>
      <sheetName val="Equip. Sch"/>
      <sheetName val="Labor"/>
      <sheetName val="BILAL2"/>
      <sheetName val="7Tb20"/>
      <sheetName val="Markup"/>
      <sheetName val="Inds &amp; For"/>
      <sheetName val="Schedule"/>
      <sheetName val="MHRS"/>
      <sheetName val="COMMIT REG"/>
      <sheetName val="MEXICO-C"/>
      <sheetName val="ﾄﾞﾊﾞｲFUEL GAS追見"/>
      <sheetName val="BAHAN"/>
      <sheetName val="BD-PP"/>
      <sheetName val="3.0 Input Data"/>
      <sheetName val="Design"/>
      <sheetName val="WL"/>
      <sheetName val="Sheet1"/>
      <sheetName val="Ind.MP Sch."/>
      <sheetName val="name"/>
      <sheetName val="bq-imp"/>
      <sheetName val="Anchor Bolt"/>
      <sheetName val="8B1s-H800"/>
      <sheetName val="6B0s"/>
      <sheetName val="6B1s"/>
      <sheetName val="6B2s"/>
      <sheetName val="H400"/>
      <sheetName val="H440"/>
      <sheetName val="H450"/>
      <sheetName val="H488"/>
      <sheetName val="H500"/>
      <sheetName val="H588"/>
      <sheetName val="6B2s-H600"/>
      <sheetName val="6B1s-H700"/>
      <sheetName val="4B1s"/>
      <sheetName val="eqp-rek"/>
      <sheetName val="slab"/>
      <sheetName val="NAMES"/>
      <sheetName val="TABLE NEC"/>
      <sheetName val="E&amp;P NRI Prod"/>
      <sheetName val="ADDENDUM"/>
      <sheetName val="ac"/>
      <sheetName val="INPUT DATAS"/>
      <sheetName val="UPAH + ALAT"/>
      <sheetName val="Ref. Doc."/>
      <sheetName val="work break down rev1"/>
      <sheetName val="SCH_GG &amp; SAS"/>
      <sheetName val="Code"/>
    </sheetNames>
    <sheetDataSet>
      <sheetData sheetId="0" refreshError="1">
        <row r="17">
          <cell r="C17" t="str">
            <v>BD-5501/5502/5503 Access Platforms</v>
          </cell>
        </row>
        <row r="18">
          <cell r="C18" t="str">
            <v>Unit Rates for Structural Steel Works</v>
          </cell>
        </row>
        <row r="19">
          <cell r="C19" t="str">
            <v>Schedule of Dayworks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ist"/>
      <sheetName val="MH Unit Rates"/>
      <sheetName val="Sheet1"/>
      <sheetName val="Upah"/>
      <sheetName val="Connections"/>
      <sheetName val="ESCON"/>
      <sheetName val="Data"/>
      <sheetName val="97 사업추정(WEKI)"/>
      <sheetName val="HB"/>
      <sheetName val="REKAP BQ"/>
      <sheetName val="PLUMBING-R1"/>
      <sheetName val="Rekap A"/>
      <sheetName val="MUNAV"/>
      <sheetName val="D4"/>
      <sheetName val="D6"/>
      <sheetName val="D7"/>
      <sheetName val="D8"/>
      <sheetName val="Rekap Direct Cost"/>
      <sheetName val="HB "/>
      <sheetName val="REKAP Package I"/>
      <sheetName val="ABL"/>
      <sheetName val="03. Beban"/>
      <sheetName val="IPL_SCHEDULE"/>
      <sheetName val="Analisa"/>
      <sheetName val="UPAH + ALAT"/>
      <sheetName val="Moment strength"/>
      <sheetName val="TABLE NEC"/>
      <sheetName val="615-E-001"/>
      <sheetName val="Page 1"/>
      <sheetName val="Rekap"/>
      <sheetName val="ELECTRICAL"/>
      <sheetName val="SELL-SUMM-COST"/>
      <sheetName val="Indeks"/>
      <sheetName val="name"/>
      <sheetName val="MP1-ProjMgtSvc"/>
      <sheetName val="Man_Power_Const"/>
      <sheetName val="MatSpec"/>
      <sheetName val="BQ ARS"/>
      <sheetName val="ExcelTemplate_Rev1i"/>
      <sheetName val="SILICATE"/>
      <sheetName val="MEXICO-C"/>
      <sheetName val="P3"/>
      <sheetName val="E"/>
      <sheetName val="Material"/>
      <sheetName val="02. Outline Struktur"/>
      <sheetName val="SOHAR(2nd)"/>
      <sheetName val="ANX3A65"/>
      <sheetName val="Sheet2"/>
      <sheetName val="COMPA"/>
      <sheetName val="Daftar Harga"/>
      <sheetName val="RAB"/>
      <sheetName val="TOTAL"/>
      <sheetName val="Step"/>
      <sheetName val="CONS."/>
      <sheetName val="MT-C"/>
      <sheetName val="Main"/>
      <sheetName val="Notes"/>
      <sheetName val="Page 2"/>
      <sheetName val="BAHAN_STR"/>
      <sheetName val="H-Bahan &amp; Tenaga"/>
      <sheetName val="D985"/>
      <sheetName val="B - Norelec"/>
      <sheetName val="H.Satuan"/>
      <sheetName val="rab me (by owner) "/>
      <sheetName val="BQ (by owner)"/>
      <sheetName val="rab me (fisik)"/>
      <sheetName val="Cek list"/>
      <sheetName val="sheet 2"/>
      <sheetName val="RAB ME"/>
      <sheetName val="NM"/>
      <sheetName val="BM"/>
      <sheetName val="バルブ材質選定データ"/>
      <sheetName val="Civil Works"/>
      <sheetName val="analysis"/>
      <sheetName val="Branch Table"/>
      <sheetName val="WT table Per classs"/>
      <sheetName val="MLCL"/>
      <sheetName val="DB-Weight"/>
      <sheetName val="DB-FILM"/>
      <sheetName val="DB-EQL"/>
      <sheetName val="DB-BOLT SIZE"/>
      <sheetName val="Line List"/>
      <sheetName val="NET表"/>
      <sheetName val="BQ表"/>
      <sheetName val="HRG BHN"/>
      <sheetName val="V-5700_New"/>
      <sheetName val="V-5700"/>
      <sheetName val="GD"/>
      <sheetName val="tifico"/>
      <sheetName val="RO Facility"/>
      <sheetName val="IN"/>
      <sheetName val="NONS  2,189"/>
      <sheetName val="STAFF  241"/>
      <sheetName val="TIE-INS"/>
      <sheetName val="HARGA MATERIAL"/>
      <sheetName val="Tanks (smpl)"/>
      <sheetName val="Tanks (Est)"/>
      <sheetName val="PROCESS"/>
      <sheetName val="ANX3A70R"/>
      <sheetName val="7Tb20"/>
      <sheetName val="Rekapitulasi"/>
      <sheetName val="Par"/>
      <sheetName val="Insts"/>
      <sheetName val="DASAR"/>
      <sheetName val="BOQ-M"/>
      <sheetName val="steam table"/>
      <sheetName val="Instrument List"/>
      <sheetName val="Instrument ＢＱ"/>
      <sheetName val="PHASE I"/>
      <sheetName val="OrgRates2000"/>
      <sheetName val="Eng_Hrs _HO_"/>
      <sheetName val="Lamp 1 - Unit Rate"/>
      <sheetName val="DATABASE"/>
      <sheetName val="Quantity"/>
      <sheetName val="Insulation_Utl_Off"/>
      <sheetName val="Note_Piping"/>
      <sheetName val="HARGA ALAT"/>
      <sheetName val="RUMUS"/>
      <sheetName val="JE-2"/>
      <sheetName val="Pipe ID"/>
      <sheetName val="Resume utk Extern"/>
      <sheetName val="ANALISA-2"/>
      <sheetName val="산근"/>
      <sheetName val="LV Cable"/>
      <sheetName val="TeamCamp"/>
      <sheetName val="DUTCH CONE"/>
      <sheetName val="주사무실종합"/>
      <sheetName val="집계표"/>
      <sheetName val="TestEquSch OK"/>
      <sheetName val="견적집계표"/>
      <sheetName val="MarkUp"/>
      <sheetName val="MTa"/>
      <sheetName val="MT_an"/>
      <sheetName val="DEF"/>
      <sheetName val="PEDESB"/>
      <sheetName val="PropSum"/>
      <sheetName val="NP"/>
      <sheetName val="Parameter"/>
      <sheetName val="RLB"/>
      <sheetName val="J"/>
      <sheetName val="DATA WP"/>
      <sheetName val="H-Bahan"/>
      <sheetName val="Anal"/>
      <sheetName val="BAHAN"/>
      <sheetName val="AnalisaSIPIL RIIL"/>
      <sheetName val="Eng_Hrs"/>
      <sheetName val="Motor Data"/>
      <sheetName val="hs-ars"/>
      <sheetName val="MASTER"/>
      <sheetName val="BIODATA"/>
      <sheetName val="#REF!"/>
      <sheetName val="BOQINT"/>
      <sheetName val="RAB Intern"/>
      <sheetName val="Bobot (Comb)"/>
      <sheetName val="S-CURVE (WIKA)"/>
      <sheetName val="BOQ"/>
      <sheetName val="Process Data"/>
      <sheetName val="Process Data (2)"/>
      <sheetName val="MH_Unit_Rates"/>
      <sheetName val="Rekap_A"/>
      <sheetName val="UPAH_+_ALAT"/>
      <sheetName val="Moment_strength"/>
      <sheetName val="TABLE_NEC"/>
      <sheetName val="Page_1"/>
      <sheetName val="97_사업추정(WEKI)"/>
      <sheetName val="REKAP_BQ"/>
      <sheetName val="Rekap_Direct_Cost"/>
      <sheetName val="HB_"/>
      <sheetName val="REKAP_Package_I"/>
      <sheetName val="BQ_ARS"/>
      <sheetName val="CONS_"/>
      <sheetName val="Daftar_Harga"/>
      <sheetName val="Page_2"/>
      <sheetName val="H-Bahan_&amp;_Tenaga"/>
      <sheetName val="CIVIL WORK"/>
      <sheetName val="INSTRUMENT"/>
      <sheetName val="INSTAL WORK"/>
      <sheetName val="TABLE-1"/>
      <sheetName val="INSULATION"/>
      <sheetName val="COST-SUM"/>
      <sheetName val="A-11 Steel Str (2)"/>
      <sheetName val="lookup"/>
      <sheetName val="Tataudara"/>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Set>
  </externalBook>
</externalLink>
</file>

<file path=xl/externalLinks/externalLink4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I100FT"/>
      <sheetName val="MatSpec"/>
      <sheetName val="Summary"/>
      <sheetName val="Cover"/>
      <sheetName val="TABLE NEC"/>
      <sheetName val="LINE"/>
      <sheetName val="Input - PSC Terms"/>
      <sheetName val="Droplists"/>
      <sheetName val="labor1"/>
      <sheetName val="UPAH + ALAT"/>
      <sheetName val="ELECTRICAL"/>
      <sheetName val="CATS Codes"/>
      <sheetName val="staffing Summary"/>
      <sheetName val="Summary - Personnel"/>
      <sheetName val="Droplist"/>
      <sheetName val="Indeks"/>
      <sheetName val="UNIT 3"/>
      <sheetName val="CTbe tong"/>
      <sheetName val="CTDZ 0.4+cto"/>
      <sheetName val="Page 7,8,9"/>
      <sheetName val="MidwestDiffs"/>
      <sheetName val="steam table"/>
      <sheetName val="MATERIAL"/>
      <sheetName val="NONE"/>
      <sheetName val="table"/>
      <sheetName val="DUTCH CONE"/>
      <sheetName val="Gen"/>
      <sheetName val="DATA PERUSAHAAN"/>
      <sheetName val="Cable Data"/>
      <sheetName val="Labor"/>
      <sheetName val="Tabel Ohm LV"/>
      <sheetName val="ADDENDUM"/>
      <sheetName val="CASE A1 CPP"/>
      <sheetName val="prog-C1"/>
      <sheetName val="geo-C1"/>
      <sheetName val="geo-C2"/>
      <sheetName val="SUM_Steel-Strc"/>
      <sheetName val="name"/>
      <sheetName val="Motor Data"/>
      <sheetName val="DS Coriolis Urea"/>
      <sheetName val="Komponen Upah"/>
      <sheetName val="BoQ CB-III rev 1"/>
      <sheetName val="Manpower Rate Inkindo"/>
      <sheetName val="Kategori Upah"/>
      <sheetName val="RAB"/>
      <sheetName val="REKAP"/>
      <sheetName val="Daftar Harga"/>
      <sheetName val="Atm tank 1"/>
      <sheetName val="Basic Price"/>
      <sheetName val="OFFEREXT"/>
      <sheetName val="supporting data"/>
      <sheetName val="MP-P"/>
      <sheetName val="Pipe 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Calculations"/>
      <sheetName val="Sheet1"/>
      <sheetName val="Wirya"/>
      <sheetName val="Michael"/>
      <sheetName val="WE 8 April"/>
      <sheetName val="WE 15 April"/>
      <sheetName val="WE 22 April"/>
      <sheetName val="PSI100FT"/>
    </sheetNames>
    <sheetDataSet>
      <sheetData sheetId="0" refreshError="1"/>
      <sheetData sheetId="1" refreshError="1"/>
      <sheetData sheetId="2" refreshError="1">
        <row r="1">
          <cell r="B1" t="str">
            <v>Y</v>
          </cell>
        </row>
        <row r="2">
          <cell r="B2">
            <v>9</v>
          </cell>
        </row>
        <row r="3">
          <cell r="B3">
            <v>6.9903810567665801</v>
          </cell>
          <cell r="J3">
            <v>18</v>
          </cell>
          <cell r="K3">
            <v>18</v>
          </cell>
        </row>
        <row r="4">
          <cell r="B4">
            <v>1.5</v>
          </cell>
          <cell r="J4">
            <v>17.38666487320323</v>
          </cell>
          <cell r="K4">
            <v>22.658742811845372</v>
          </cell>
        </row>
        <row r="5">
          <cell r="B5">
            <v>-6</v>
          </cell>
          <cell r="J5">
            <v>15.588457268119896</v>
          </cell>
          <cell r="K5">
            <v>27</v>
          </cell>
        </row>
        <row r="6">
          <cell r="B6">
            <v>-13.5</v>
          </cell>
          <cell r="J6">
            <v>12.727922061357857</v>
          </cell>
          <cell r="K6">
            <v>30.727922061357855</v>
          </cell>
        </row>
        <row r="7">
          <cell r="B7">
            <v>-18.990381056766577</v>
          </cell>
          <cell r="J7">
            <v>9.0000000000000018</v>
          </cell>
          <cell r="K7">
            <v>33.588457268119896</v>
          </cell>
        </row>
        <row r="8">
          <cell r="B8">
            <v>-21</v>
          </cell>
          <cell r="J8">
            <v>4.6587428118453769</v>
          </cell>
          <cell r="K8">
            <v>35.38666487320323</v>
          </cell>
        </row>
        <row r="9">
          <cell r="B9">
            <v>-18.99038105676658</v>
          </cell>
          <cell r="J9">
            <v>1.102633609417758E-15</v>
          </cell>
          <cell r="K9">
            <v>36</v>
          </cell>
        </row>
        <row r="10">
          <cell r="B10">
            <v>-13.5</v>
          </cell>
          <cell r="J10">
            <v>-4.6587428118453715</v>
          </cell>
          <cell r="K10">
            <v>35.38666487320323</v>
          </cell>
        </row>
        <row r="11">
          <cell r="B11">
            <v>-6</v>
          </cell>
          <cell r="J11">
            <v>-8.9999999999999964</v>
          </cell>
          <cell r="K11">
            <v>33.588457268119896</v>
          </cell>
        </row>
        <row r="12">
          <cell r="B12">
            <v>1.4999999999999902</v>
          </cell>
          <cell r="J12">
            <v>-12.727922061357855</v>
          </cell>
          <cell r="K12">
            <v>30.727922061357859</v>
          </cell>
        </row>
        <row r="13">
          <cell r="B13">
            <v>6.9903810567665765</v>
          </cell>
          <cell r="J13">
            <v>-15.588457268119893</v>
          </cell>
          <cell r="K13">
            <v>27.000000000000007</v>
          </cell>
        </row>
        <row r="14">
          <cell r="B14">
            <v>21</v>
          </cell>
          <cell r="J14">
            <v>-17.386664873203227</v>
          </cell>
          <cell r="K14">
            <v>22.658742811845379</v>
          </cell>
          <cell r="M14">
            <v>-24</v>
          </cell>
          <cell r="N14">
            <v>0</v>
          </cell>
        </row>
        <row r="15">
          <cell r="B15">
            <v>18.99038105676658</v>
          </cell>
          <cell r="J15">
            <v>-18</v>
          </cell>
          <cell r="K15">
            <v>18.000000000000004</v>
          </cell>
          <cell r="M15">
            <v>-24</v>
          </cell>
          <cell r="N15">
            <v>36</v>
          </cell>
        </row>
        <row r="16">
          <cell r="B16">
            <v>13.5</v>
          </cell>
          <cell r="J16">
            <v>-17.38666487320323</v>
          </cell>
          <cell r="K16">
            <v>13.341257188154634</v>
          </cell>
          <cell r="M16">
            <v>24</v>
          </cell>
          <cell r="N16">
            <v>36</v>
          </cell>
        </row>
        <row r="17">
          <cell r="B17">
            <v>6</v>
          </cell>
          <cell r="J17">
            <v>-15.5884572681199</v>
          </cell>
          <cell r="K17">
            <v>9.0000000000000053</v>
          </cell>
          <cell r="M17">
            <v>24</v>
          </cell>
          <cell r="N17">
            <v>0</v>
          </cell>
        </row>
        <row r="18">
          <cell r="B18">
            <v>-1.5</v>
          </cell>
          <cell r="J18">
            <v>-12.727922061357862</v>
          </cell>
          <cell r="K18">
            <v>5.2720779386421519</v>
          </cell>
          <cell r="M18">
            <v>-24</v>
          </cell>
          <cell r="N18">
            <v>0</v>
          </cell>
        </row>
        <row r="19">
          <cell r="B19">
            <v>-6.9903810567665765</v>
          </cell>
          <cell r="J19">
            <v>-9.0000000000000071</v>
          </cell>
          <cell r="K19">
            <v>2.4115427318801093</v>
          </cell>
        </row>
        <row r="20">
          <cell r="B20">
            <v>-9</v>
          </cell>
          <cell r="J20">
            <v>-4.6587428118453875</v>
          </cell>
          <cell r="K20">
            <v>0.61333512679677327</v>
          </cell>
        </row>
        <row r="21">
          <cell r="B21">
            <v>-6.9903810567665818</v>
          </cell>
          <cell r="J21">
            <v>-3.307900828253274E-15</v>
          </cell>
          <cell r="K21">
            <v>0</v>
          </cell>
        </row>
        <row r="22">
          <cell r="B22">
            <v>-1.5000000000000071</v>
          </cell>
          <cell r="J22">
            <v>4.6587428118453653</v>
          </cell>
          <cell r="K22">
            <v>0.61333512679676971</v>
          </cell>
        </row>
        <row r="23">
          <cell r="B23">
            <v>6</v>
          </cell>
          <cell r="J23">
            <v>8.9999999999999876</v>
          </cell>
          <cell r="K23">
            <v>2.4115427318800968</v>
          </cell>
        </row>
        <row r="24">
          <cell r="B24">
            <v>13.5</v>
          </cell>
          <cell r="J24">
            <v>12.727922061357852</v>
          </cell>
          <cell r="K24">
            <v>5.2720779386421412</v>
          </cell>
        </row>
        <row r="25">
          <cell r="B25">
            <v>18.990381056766577</v>
          </cell>
          <cell r="J25">
            <v>15.588457268119891</v>
          </cell>
          <cell r="K25">
            <v>8.9999999999999929</v>
          </cell>
        </row>
        <row r="26">
          <cell r="J26">
            <v>17.386664873203227</v>
          </cell>
          <cell r="K26">
            <v>13.341257188154611</v>
          </cell>
        </row>
        <row r="27">
          <cell r="J27">
            <v>18</v>
          </cell>
          <cell r="K27">
            <v>17.999999999999996</v>
          </cell>
        </row>
      </sheetData>
      <sheetData sheetId="3"/>
      <sheetData sheetId="4"/>
      <sheetData sheetId="5">
        <row r="2">
          <cell r="B2">
            <v>0</v>
          </cell>
        </row>
      </sheetData>
      <sheetData sheetId="6"/>
      <sheetData sheetId="7"/>
      <sheetData sheetId="8" refreshError="1"/>
    </sheetDataSet>
  </externalBook>
</externalLink>
</file>

<file path=xl/externalLinks/externalLink4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sac"/>
      <sheetName val="bq-imp"/>
      <sheetName val="BL (1)"/>
      <sheetName val="LV-MOTOR"/>
      <sheetName val="TABLE NEC"/>
      <sheetName val="Direct Cost"/>
      <sheetName val="pim-tripatra-227-CP-03-price br"/>
      <sheetName val="Sheet1"/>
      <sheetName val="Macro1"/>
      <sheetName val="WO Summ"/>
      <sheetName val="Equipment"/>
      <sheetName val="PSI100FT"/>
      <sheetName val="HARGA MATERIAL"/>
      <sheetName val="REKAP.VOLUME"/>
      <sheetName val="Cost Estimate"/>
      <sheetName val="name"/>
      <sheetName val="PT"/>
      <sheetName val="Ind.MP Sch."/>
      <sheetName val="ADDENDU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aftar Revisi"/>
      <sheetName val="Daftar Isi"/>
      <sheetName val="CH-02"/>
      <sheetName val="COVER (2)"/>
      <sheetName val="Content"/>
      <sheetName val="01. Umum"/>
      <sheetName val="02. Outline Struktur"/>
      <sheetName val="03. Beban Rencana"/>
      <sheetName val="04. Desain Fondasi"/>
      <sheetName val="05. Tulangan Fondasi"/>
      <sheetName val="05. Hasil Analisis dan Desain"/>
      <sheetName val="Attachment"/>
      <sheetName val="Lampiran"/>
      <sheetName val="Sheet1"/>
      <sheetName val="slab"/>
      <sheetName val="bq-imp"/>
      <sheetName val="REKAP.VOLUME"/>
      <sheetName val="PSI100FT"/>
      <sheetName val="UNIT 3"/>
      <sheetName val="Input - PSC Terms"/>
      <sheetName val="Config"/>
      <sheetName val="STEEL CABOT"/>
    </sheetNames>
    <sheetDataSet>
      <sheetData sheetId="0"/>
      <sheetData sheetId="1"/>
      <sheetData sheetId="2"/>
      <sheetData sheetId="3"/>
      <sheetData sheetId="4"/>
      <sheetData sheetId="5"/>
      <sheetData sheetId="6">
        <row r="148">
          <cell r="R148">
            <v>0.4</v>
          </cell>
        </row>
        <row r="154">
          <cell r="R154">
            <v>103.1052</v>
          </cell>
        </row>
        <row r="155">
          <cell r="R155">
            <v>103.1052</v>
          </cell>
        </row>
        <row r="157">
          <cell r="R157">
            <v>12.9754</v>
          </cell>
        </row>
      </sheetData>
      <sheetData sheetId="7">
        <row r="38">
          <cell r="P38">
            <v>29.36</v>
          </cell>
        </row>
      </sheetData>
      <sheetData sheetId="8">
        <row r="12">
          <cell r="O12">
            <v>217.14688421612652</v>
          </cell>
        </row>
      </sheetData>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B"/>
      <sheetName val="Jadwal"/>
      <sheetName val="mc"/>
      <sheetName val="qc"/>
      <sheetName val="Bhn"/>
      <sheetName val="Bobot"/>
      <sheetName val="Lh"/>
      <sheetName val="L. Hr"/>
      <sheetName val="Lm"/>
      <sheetName val="kaper"/>
      <sheetName val="L. Mgg"/>
      <sheetName val="L_ Hr"/>
      <sheetName val="REKAP.VOLUME"/>
      <sheetName val="REKAP_ARSITEKTUR."/>
      <sheetName val="HARGA MATERIAL"/>
      <sheetName val="harsat"/>
      <sheetName val="REKAP 2008"/>
      <sheetName val="INPUT"/>
      <sheetName val="MAT"/>
      <sheetName val="BQ1"/>
      <sheetName val="Balok"/>
      <sheetName val="Person"/>
      <sheetName val="Reject-specialties"/>
      <sheetName val="PAD_F"/>
      <sheetName val="Upah"/>
      <sheetName val="ANGGARAN"/>
      <sheetName val="Payitems Details"/>
      <sheetName val="Analisa"/>
      <sheetName val="Data"/>
      <sheetName val="#REF"/>
      <sheetName val="A(Rev.3)"/>
      <sheetName val="Contents"/>
      <sheetName val="Price Allison Parts 2011"/>
      <sheetName val="01. Umum"/>
      <sheetName val="Data Input"/>
      <sheetName val="IB"/>
      <sheetName val="Summary"/>
      <sheetName val="CloseOuts by Package"/>
      <sheetName val="bq-imp"/>
      <sheetName val="CEB"/>
      <sheetName val="Original"/>
    </sheetNames>
    <sheetDataSet>
      <sheetData sheetId="0"/>
      <sheetData sheetId="1"/>
      <sheetData sheetId="2"/>
      <sheetData sheetId="3"/>
      <sheetData sheetId="4"/>
      <sheetData sheetId="5"/>
      <sheetData sheetId="6"/>
      <sheetData sheetId="7" refreshError="1">
        <row r="79">
          <cell r="R79" t="str">
            <v>S U S E N O</v>
          </cell>
        </row>
      </sheetData>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list"/>
      <sheetName val="Cost Estimate"/>
      <sheetName val="EST"/>
      <sheetName val="bq-imp"/>
      <sheetName val="CEB"/>
      <sheetName val="Data Input"/>
      <sheetName val="IB"/>
      <sheetName val="triangular&amp;uniform"/>
      <sheetName val="CTRs (HOURS) "/>
      <sheetName val="Price Allison Parts 2011"/>
      <sheetName val="F-302"/>
      <sheetName val="Original"/>
    </sheetNames>
    <sheetDataSet>
      <sheetData sheetId="0">
        <row r="3">
          <cell r="A3">
            <v>0.05</v>
          </cell>
        </row>
        <row r="4">
          <cell r="A4">
            <v>0.1</v>
          </cell>
        </row>
        <row r="5">
          <cell r="A5">
            <v>0.15</v>
          </cell>
        </row>
        <row r="6">
          <cell r="A6">
            <v>0.2</v>
          </cell>
        </row>
        <row r="7">
          <cell r="A7">
            <v>0.25</v>
          </cell>
        </row>
        <row r="8">
          <cell r="A8">
            <v>0.3</v>
          </cell>
        </row>
        <row r="9">
          <cell r="A9">
            <v>0.35</v>
          </cell>
        </row>
        <row r="10">
          <cell r="A10">
            <v>0.4</v>
          </cell>
        </row>
        <row r="11">
          <cell r="A11">
            <v>0.45</v>
          </cell>
        </row>
        <row r="12">
          <cell r="A12">
            <v>0.5</v>
          </cell>
        </row>
        <row r="13">
          <cell r="A13">
            <v>0.55000000000000004</v>
          </cell>
        </row>
        <row r="14">
          <cell r="A14">
            <v>0.6</v>
          </cell>
        </row>
        <row r="15">
          <cell r="A15">
            <v>0.65</v>
          </cell>
        </row>
        <row r="16">
          <cell r="A16">
            <v>0.7</v>
          </cell>
        </row>
        <row r="17">
          <cell r="A17">
            <v>0.75</v>
          </cell>
        </row>
        <row r="18">
          <cell r="A18">
            <v>0.8</v>
          </cell>
        </row>
        <row r="19">
          <cell r="A19">
            <v>0.85</v>
          </cell>
        </row>
        <row r="20">
          <cell r="A20">
            <v>0.9</v>
          </cell>
        </row>
        <row r="21">
          <cell r="A21">
            <v>0.95</v>
          </cell>
        </row>
        <row r="22">
          <cell r="A22">
            <v>1</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List"/>
      <sheetName val="Code"/>
      <sheetName val="GENERAL"/>
      <sheetName val="UNIT 01,02,03"/>
      <sheetName val="UNIT 05,06,07"/>
      <sheetName val="UNIT 08,09,10"/>
      <sheetName val="UNIT 11,12,13"/>
      <sheetName val="UNIT 14,15,16,17"/>
      <sheetName val="UNIT 18,20"/>
      <sheetName val="UNIT 22, 23,24,25"/>
      <sheetName val="UNIT 26,27"/>
      <sheetName val="UNIT 28,29,30"/>
      <sheetName val="Maintenance &amp; Consumables"/>
      <sheetName val="ANALISA"/>
      <sheetName val="Droplist"/>
      <sheetName val="STATUS INVOICE  ( RP ) "/>
      <sheetName val="STATUS INVOICE ( US$ ) "/>
      <sheetName val="Labor"/>
    </sheetNames>
    <sheetDataSet>
      <sheetData sheetId="0" refreshError="1"/>
      <sheetData sheetId="1" refreshError="1">
        <row r="104">
          <cell r="D104">
            <v>0</v>
          </cell>
        </row>
        <row r="105">
          <cell r="D105">
            <v>0.25</v>
          </cell>
        </row>
        <row r="106">
          <cell r="D106">
            <v>0.31</v>
          </cell>
        </row>
        <row r="107">
          <cell r="D107">
            <v>0.65</v>
          </cell>
        </row>
        <row r="108">
          <cell r="D108">
            <v>0.71</v>
          </cell>
        </row>
        <row r="109">
          <cell r="D109">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DDM model"/>
      <sheetName val="config"/>
      <sheetName val="Cover"/>
      <sheetName val="IPL_SCHEDULE"/>
      <sheetName val="SOHAR(2nd)"/>
      <sheetName val="BOQ"/>
      <sheetName val="Code"/>
      <sheetName val="Data"/>
      <sheetName val="Units"/>
      <sheetName val="Unit WT"/>
    </sheetNames>
    <sheetDataSet>
      <sheetData sheetId="0"/>
      <sheetData sheetId="1">
        <row r="6">
          <cell r="O6" t="str">
            <v>0708</v>
          </cell>
          <cell r="P6" t="str">
            <v>DE</v>
          </cell>
        </row>
        <row r="7">
          <cell r="P7" t="str">
            <v>PC</v>
          </cell>
        </row>
        <row r="8">
          <cell r="P8" t="str">
            <v>CO</v>
          </cell>
        </row>
        <row r="9">
          <cell r="P9" t="str">
            <v>CS</v>
          </cell>
        </row>
        <row r="10">
          <cell r="P10" t="str">
            <v>SU</v>
          </cell>
        </row>
        <row r="11">
          <cell r="P11" t="str">
            <v>OV</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OC"/>
      <sheetName val="Report"/>
      <sheetName val="A"/>
      <sheetName val="Bearing Cap"/>
      <sheetName val="Settlement1"/>
      <sheetName val="Settlement2"/>
      <sheetName val="Soil Report"/>
      <sheetName val="B"/>
      <sheetName val="B.Plan."/>
      <sheetName val="B. Section"/>
      <sheetName val="C"/>
      <sheetName val="C. Load"/>
      <sheetName val="D"/>
      <sheetName val="D. Model"/>
      <sheetName val="E"/>
      <sheetName val="E.1"/>
      <sheetName val="E.2"/>
      <sheetName val="E.XXX"/>
      <sheetName val="F."/>
      <sheetName val="F.Reaction LC"/>
      <sheetName val="G."/>
      <sheetName val="G.Abbrevation"/>
      <sheetName val="Reaction"/>
      <sheetName val="Compatibility Report"/>
      <sheetName val="Compatibility Report (1)"/>
      <sheetName val="Accessories"/>
      <sheetName val="Wind Load"/>
      <sheetName val="Sheet3"/>
      <sheetName val="bq-imp"/>
      <sheetName val="Labor"/>
      <sheetName val="Code"/>
      <sheetName val="3.0 Input Data"/>
      <sheetName val="Sheet1"/>
      <sheetName val="SUM_Steel-Strc"/>
      <sheetName val="table"/>
      <sheetName val="TABLE N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config"/>
      <sheetName val="A-11 Steel Str (2)"/>
      <sheetName val="Resume"/>
      <sheetName val="현황CODE"/>
      <sheetName val="손익현황"/>
      <sheetName val="fdn_bm_pro"/>
      <sheetName val="A"/>
      <sheetName val="BOM_DWG"/>
      <sheetName val="laroux"/>
      <sheetName val="Total"/>
      <sheetName val="회사99"/>
      <sheetName val="7.5.2 BOQ Summary "/>
      <sheetName val="Perfiles"/>
      <sheetName val="PumpSpec"/>
      <sheetName val="정부노임단가"/>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06-Progress"/>
      <sheetName val="04-Safety"/>
      <sheetName val="Code"/>
      <sheetName val="Table-1"/>
      <sheetName val="IPL_SCHEDULE"/>
      <sheetName val="Cover"/>
      <sheetName val="Droplist"/>
      <sheetName val="tunda2"/>
      <sheetName val="Rekap A"/>
      <sheetName val="견적기준"/>
      <sheetName val="97 사업추정(WEKI)"/>
      <sheetName val="工완성공사율"/>
      <sheetName val="OD5000"/>
      <sheetName val="upah"/>
      <sheetName val="bahan"/>
      <sheetName val="RFP009"/>
      <sheetName val="RFP007"/>
      <sheetName val="Units"/>
      <sheetName val="Instructions"/>
      <sheetName val="NP"/>
      <sheetName val="h-013211-2"/>
      <sheetName val="measure"/>
      <sheetName val="LOOKUP"/>
      <sheetName val="paint mat"/>
      <sheetName val="DATA"/>
      <sheetName val="IN"/>
      <sheetName val="ELEC_DCI"/>
      <sheetName val="INST_DCI"/>
      <sheetName val="CALCULATION"/>
      <sheetName val="COMPRESSOR"/>
      <sheetName val="D=700"/>
      <sheetName val="VE Estimate"/>
      <sheetName val="영업소실적"/>
      <sheetName val="TTL"/>
      <sheetName val="BOQ"/>
      <sheetName val="Basic"/>
      <sheetName val="견적 집계"/>
      <sheetName val="PULLING SUPT등"/>
      <sheetName val="Sheet1 (2)"/>
      <sheetName val="DATE"/>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예산서"/>
      <sheetName val="산출기준"/>
      <sheetName val="CABLE"/>
      <sheetName val="JUNCTION BOX"/>
      <sheetName val="TRAY"/>
      <sheetName val="PIPE"/>
      <sheetName val="PIPE FITTING"/>
      <sheetName val="TUBE"/>
      <sheetName val="TUBE FITTING"/>
      <sheetName val="CABLE GLAND"/>
      <sheetName val="VALVE"/>
      <sheetName val="MCT"/>
      <sheetName val="SUPPORT"/>
      <sheetName val="수입"/>
      <sheetName val="P3"/>
      <sheetName val="Sheet1"/>
      <sheetName val="전기일위대가"/>
      <sheetName val="갑지(추정)"/>
      <sheetName val="CAT_5"/>
      <sheetName val="CONS. EQUIP.  "/>
      <sheetName val="투입실적"/>
      <sheetName val="BLR 1"/>
      <sheetName val="GEN"/>
      <sheetName val="GAS"/>
      <sheetName val="DEAE"/>
      <sheetName val="BLR2"/>
      <sheetName val="BLR3"/>
      <sheetName val="BLR4"/>
      <sheetName val="BLR5"/>
      <sheetName val="DEM"/>
      <sheetName val="SAM"/>
      <sheetName val="CHEM"/>
      <sheetName val="COP"/>
      <sheetName val="TOEC"/>
      <sheetName val="일위대가"/>
      <sheetName val="T1"/>
      <sheetName val="VA_code"/>
      <sheetName val="가시설공"/>
      <sheetName val="기별수량산출서"/>
      <sheetName val="출력X"/>
      <sheetName val="REINF."/>
      <sheetName val="SKETCH"/>
      <sheetName val="LOADS"/>
      <sheetName val="CHECK1"/>
      <sheetName val="PRO_A"/>
      <sheetName val="DWG"/>
      <sheetName val="ELEC_MCI"/>
      <sheetName val="MAIN"/>
      <sheetName val="INST_MCI"/>
      <sheetName val="MECH_MCI"/>
      <sheetName val="PRO"/>
      <sheetName val="SPEC"/>
      <sheetName val="ACTDATA"/>
      <sheetName val="ITB COST"/>
      <sheetName val="건축"/>
      <sheetName val="PIP"/>
      <sheetName val="환율표"/>
      <sheetName val="90EL JACKET"/>
      <sheetName val="BAND(200)"/>
      <sheetName val="보온재"/>
      <sheetName val="FACTOR"/>
      <sheetName val="인건비"/>
      <sheetName val="보온 회사분"/>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토공"/>
      <sheetName val="TL,Termination"/>
      <sheetName val="Cable,Conduit"/>
      <sheetName val="WORK"/>
      <sheetName val="#REF"/>
      <sheetName val="예산"/>
      <sheetName val="Cost control"/>
      <sheetName val="을"/>
      <sheetName val="Elect"/>
      <sheetName val="FIRE FIGHTING"/>
      <sheetName val="부표총괄"/>
      <sheetName val="내역서"/>
      <sheetName val="Macro(전선)"/>
      <sheetName val="소비자가"/>
      <sheetName val="환율"/>
      <sheetName val="MOTOR"/>
      <sheetName val="Dati"/>
      <sheetName val="DN"/>
      <sheetName val="Fluidi"/>
      <sheetName val="Temperatura"/>
      <sheetName val="Mat Stelo"/>
      <sheetName val="DWTables"/>
      <sheetName val="PRC-SUM"/>
      <sheetName val="costing_CV"/>
      <sheetName val="costing_ESDV"/>
      <sheetName val="costing_FE"/>
      <sheetName val="costing_Misc"/>
      <sheetName val="costing_MOV"/>
      <sheetName val="costing_Press"/>
      <sheetName val="내역"/>
      <sheetName val="Tipo Terzi"/>
      <sheetName val="plan&amp;section of foundation"/>
      <sheetName val="design criteria"/>
      <sheetName val="DESCRIPTION"/>
      <sheetName val="BM DATA SHEET"/>
      <sheetName val="배관"/>
      <sheetName val="9-1차이내역"/>
      <sheetName val="CIVIL"/>
      <sheetName val="BB2현대건설견적"/>
      <sheetName val="도"/>
      <sheetName val="주관사업"/>
      <sheetName val="요약배부"/>
      <sheetName val="R2_0908"/>
      <sheetName val="BAP"/>
      <sheetName val="Y-WORK"/>
      <sheetName val="1.설계기준"/>
      <sheetName val="Resource"/>
      <sheetName val="95삼성급(본사)"/>
      <sheetName val="SHL"/>
      <sheetName val="working load at the btm ft."/>
      <sheetName val="stability check"/>
      <sheetName val="PBS"/>
      <sheetName val="N+"/>
      <sheetName val="CHK_OUT_BM_090914"/>
      <sheetName val="Unit SUM"/>
      <sheetName val="BREAKDOWN"/>
      <sheetName val="조경"/>
      <sheetName val="Sheet2"/>
      <sheetName val="bill 2"/>
      <sheetName val="입고장부 (4)"/>
      <sheetName val="공통비"/>
      <sheetName val="dnc4"/>
      <sheetName val="FEUILLE INTERNE"/>
      <sheetName val="Tables"/>
      <sheetName val="설계조건"/>
      <sheetName val="조명시설"/>
      <sheetName val="Page2"/>
      <sheetName val="Material Specification"/>
      <sheetName val="special item 양진규 작성"/>
      <sheetName val="HRS"/>
      <sheetName val="AILC004"/>
      <sheetName val="방유제용량 계산서"/>
      <sheetName val="OUTER AREA(겹침없음)"/>
      <sheetName val="JACKET(50,50)"/>
      <sheetName val="FLANGE"/>
      <sheetName val="SILICATE"/>
      <sheetName val="Sch.6"/>
      <sheetName val="인원계획"/>
      <sheetName val="Break Dw"/>
      <sheetName val="TblPriceDB"/>
      <sheetName val="세금자료"/>
      <sheetName val="경제지표"/>
      <sheetName val="DATA1"/>
      <sheetName val="대비내역"/>
      <sheetName val="CAPVC"/>
      <sheetName val="Condition"/>
      <sheetName val="CAL"/>
      <sheetName val="표지 (2)"/>
      <sheetName val="자료"/>
      <sheetName val="CAMP OPERATING COST"/>
      <sheetName val="PERSONNEL SETUP"/>
      <sheetName val="LIST OF OFFICE EQUIPMENT"/>
      <sheetName val="STAFF&amp;INDIRECT SALARY - SUMMARY"/>
      <sheetName val="KOREAN STAFF SALARY_BREAKDOWN"/>
      <sheetName val="WELFARE COST - SITE"/>
      <sheetName val="단가정보"/>
      <sheetName val="INPUT DATA"/>
      <sheetName val="CSTSUM"/>
      <sheetName val="UNSTEADY"/>
      <sheetName val="e4-6-%"/>
      <sheetName val="기둥(원형)"/>
      <sheetName val="기계공사비집계(원안)"/>
      <sheetName val="10현장조직"/>
      <sheetName val="제품현황"/>
      <sheetName val="pile bearing capa &amp; arrenge"/>
      <sheetName val="design load"/>
      <sheetName val="oper_load"/>
      <sheetName val="evap"/>
      <sheetName val="Fab. Skid"/>
      <sheetName val="Sheet5"/>
      <sheetName val="ITB_COST"/>
      <sheetName val="Mat_Stelo"/>
      <sheetName val="Unit_SUM"/>
      <sheetName val="개시대사 (2)"/>
      <sheetName val="집계표"/>
      <sheetName val="A-4"/>
      <sheetName val="data_dci"/>
      <sheetName val="data_mci"/>
      <sheetName val="behind"/>
      <sheetName val="Schedule(1)"/>
      <sheetName val="combi(wall)"/>
      <sheetName val="IT-BAT"/>
      <sheetName val="sum"/>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sheeet2"/>
      <sheetName val="仪表分析表"/>
      <sheetName val="BLDG_MCI"/>
      <sheetName val="평3"/>
      <sheetName val="인원현황"/>
      <sheetName val="변수적용"/>
      <sheetName val="IBL-C"/>
      <sheetName val="심사계산"/>
      <sheetName val="심사물량"/>
      <sheetName val="역T형"/>
      <sheetName val="건축내역"/>
      <sheetName val="eq_data _x0000__x0000__x0000__x0000_"/>
      <sheetName val="COMPARISON TABLE"/>
      <sheetName val="L V Separator"/>
      <sheetName val="CAMP - CONSTRUCTION"/>
      <sheetName val="EG-09"/>
      <sheetName val="총괄표양식"/>
      <sheetName val="차량운영비"/>
      <sheetName val="세부내역"/>
      <sheetName val="E_Rate PM"/>
      <sheetName val="Schedule 2 and 3"/>
      <sheetName val="갑지"/>
      <sheetName val="품셈1-17"/>
      <sheetName val="11.자재단가"/>
      <sheetName val="Imp-Data"/>
      <sheetName val="PROJECT"/>
      <sheetName val="1 OF 9"/>
      <sheetName val="가도공"/>
      <sheetName val="Sheet3"/>
      <sheetName val="input"/>
      <sheetName val="견적의뢰"/>
      <sheetName val="공사"/>
      <sheetName val="단가"/>
      <sheetName val="Titel"/>
      <sheetName val="실행내역"/>
      <sheetName val="BSD (2)"/>
      <sheetName val="원본"/>
      <sheetName val="CAL."/>
      <sheetName val="BOQ건축"/>
      <sheetName val="INSTR"/>
      <sheetName val="공사비_NDE"/>
      <sheetName val="OUT"/>
      <sheetName val="직원동원계획"/>
      <sheetName val="CONTROL-100"/>
      <sheetName val="A(Rev.3)"/>
      <sheetName val="General Data"/>
      <sheetName val="PRICE COMP"/>
      <sheetName val="본지점중"/>
      <sheetName val="7.6.3(B) UG Piping"/>
      <sheetName val="static.cal"/>
      <sheetName val="crude.SLAB RE-bar"/>
      <sheetName val="ANX3A65"/>
      <sheetName val="Lup"/>
      <sheetName val="BOQ0822"/>
      <sheetName val="PRICE LIST"/>
      <sheetName val="Information"/>
      <sheetName val="WORKER"/>
      <sheetName val="PipWT"/>
      <sheetName val="Piping Design Data"/>
      <sheetName val="OFFER RATE"/>
      <sheetName val="Job Data"/>
      <sheetName val="SHIPPING"/>
      <sheetName val="IBASE"/>
      <sheetName val="내역(한신APT)"/>
      <sheetName val="Preface"/>
      <sheetName val="Source"/>
      <sheetName val="TABLE2-2 OSBL-(SITE PREP)"/>
      <sheetName val="자재군별"/>
      <sheetName val="재료내역"/>
      <sheetName val="간접비 총괄표"/>
      <sheetName val="LABTOTAL"/>
      <sheetName val="Contents"/>
      <sheetName val="Summary Sheets"/>
      <sheetName val="C급보 "/>
      <sheetName val="Scaffold"/>
      <sheetName val="Access"/>
      <sheetName val="PAGE 3_GENERAL DETAILS"/>
      <sheetName val="pri-com"/>
      <sheetName val="Proposal"/>
      <sheetName val="LD-OVERALL"/>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예산M11A"/>
      <sheetName val="Graph (LGEN)"/>
      <sheetName val="out_prog"/>
      <sheetName val="선적schedule (2)"/>
      <sheetName val="KLHT"/>
      <sheetName val="General"/>
      <sheetName val="Menus"/>
      <sheetName val="TRAY BM"/>
      <sheetName val="Set"/>
      <sheetName val="Sheet6"/>
      <sheetName val="Design"/>
      <sheetName val="RFP002"/>
      <sheetName val="new급여T(4을-운전)"/>
      <sheetName val="TB-내역서"/>
      <sheetName val="Feuil2"/>
      <sheetName val="작성기준"/>
      <sheetName val="BCPAB"/>
      <sheetName val="노임"/>
      <sheetName val="ANALYSER"/>
      <sheetName val="적용 환율"/>
      <sheetName val="EXCHANGE_RATE"/>
      <sheetName val="Cover sheet"/>
      <sheetName val="MyLists"/>
      <sheetName val="산근"/>
      <sheetName val="을지"/>
      <sheetName val="#3E1_GCR"/>
      <sheetName val="대치판정"/>
      <sheetName val="EE-PROP"/>
      <sheetName val="영업2"/>
      <sheetName val="영업3"/>
      <sheetName val="Code_Magics"/>
      <sheetName val="1_설계기준"/>
      <sheetName val="bill_2"/>
      <sheetName val="NAMES"/>
      <sheetName val="NPC500"/>
      <sheetName val="표지"/>
      <sheetName val="데이타"/>
      <sheetName val="Sheet10"/>
      <sheetName val="VV-REV2"/>
      <sheetName val="-15.0"/>
      <sheetName val="부재치수입력"/>
      <sheetName val="BLDG_DCI"/>
      <sheetName val="BREAKDOWN(철거설치)"/>
      <sheetName val="맨홀수량산출"/>
      <sheetName val="11"/>
      <sheetName val="품셈 "/>
      <sheetName val="PAINT"/>
      <sheetName val="방화도료"/>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Summary 2002"/>
      <sheetName val="총괄표"/>
      <sheetName val="98TSON4A"/>
      <sheetName val="POWER"/>
      <sheetName val="ASME B 36.10 M"/>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기준"/>
      <sheetName val="BQ List"/>
      <sheetName val="노임단가"/>
      <sheetName val="NC"/>
      <sheetName val="Resource summary"/>
      <sheetName val="SG"/>
      <sheetName val="Data_Vert"/>
      <sheetName val="Rebar"/>
      <sheetName val="Data_ST"/>
      <sheetName val="Load"/>
      <sheetName val="건축집계"/>
      <sheetName val="Tiburon"/>
      <sheetName val="Diainch"/>
      <sheetName val="w't table"/>
      <sheetName val="3.0 Overall Progress S-curve"/>
      <sheetName val="3-4 SPI"/>
      <sheetName val="Lists"/>
      <sheetName val="B"/>
      <sheetName val="단가비교"/>
      <sheetName val="eq_data _x005f_x0000__x005f_x0000__x005f_x0000__x"/>
      <sheetName val="cashflow"/>
      <sheetName val="급여일반"/>
      <sheetName val="choose"/>
      <sheetName val="당초"/>
      <sheetName val="Quotation"/>
      <sheetName val="Info"/>
      <sheetName val="일위대가표"/>
      <sheetName val="D-3"/>
      <sheetName val="차액보증"/>
      <sheetName val="말뚝지지력산정"/>
      <sheetName val="단중표"/>
      <sheetName val="SORTING"/>
      <sheetName val="배관물량 (STEEL)"/>
      <sheetName val="Sheet 1"/>
      <sheetName val="Offertemodel"/>
      <sheetName val="연돌일위집계"/>
      <sheetName val="품셈"/>
      <sheetName val="Break Down"/>
      <sheetName val="BQ"/>
      <sheetName val="22-Plant"/>
      <sheetName val="Supervision List"/>
      <sheetName val="Equip_Pipe_Insulation"/>
      <sheetName val="BQ_Piping"/>
      <sheetName val="PROCURE"/>
      <sheetName val="labor"/>
      <sheetName val="Struct-Grass root"/>
      <sheetName val="미입고자재목록_설계1과"/>
      <sheetName val="PAGE 2"/>
      <sheetName val="입력값"/>
      <sheetName val="_x0000_è"/>
      <sheetName val="BQLIST"/>
      <sheetName val="제출계산서"/>
      <sheetName val="품셈1-26"/>
      <sheetName val="LEGEND"/>
      <sheetName val="KP1590_E"/>
      <sheetName val="한계원가"/>
      <sheetName val="Page 10"/>
      <sheetName val="CRUDE RE-bar"/>
      <sheetName val="Pipelines ASAB I-II Brownfield"/>
      <sheetName val="database-emp"/>
      <sheetName val="평균환율-USD"/>
      <sheetName val="DUTCH CONE"/>
      <sheetName val="harga"/>
      <sheetName val="koef"/>
      <sheetName val="SPEC-DT2"/>
      <sheetName val="Eng.hour_DB"/>
      <sheetName val="KP_List"/>
      <sheetName val="나이대조표"/>
      <sheetName val="norms"/>
      <sheetName val="HVAC"/>
      <sheetName val="공사내역"/>
      <sheetName val="북제주-표지"/>
      <sheetName val="Macro"/>
      <sheetName val="Taux"/>
      <sheetName val="Rectangular Beam"/>
      <sheetName val="현금"/>
      <sheetName val="요율"/>
      <sheetName val="자재대"/>
      <sheetName val="八幡"/>
      <sheetName val="GM 000"/>
      <sheetName val="PRECAST lightconc-II"/>
      <sheetName val="csdim"/>
      <sheetName val="cdsload"/>
      <sheetName val="chsload"/>
      <sheetName val="CLAMP"/>
      <sheetName val="cvsload"/>
      <sheetName val="Cash2"/>
      <sheetName val="Z"/>
      <sheetName val="환산표"/>
      <sheetName val="El(Increased)"/>
      <sheetName val="eq_data _x0000__x0000__x0000__x"/>
      <sheetName val=""/>
      <sheetName val="Rev No"/>
      <sheetName val="COVER-P"/>
      <sheetName val="PUMP SHT"/>
      <sheetName val="FC-01"/>
      <sheetName val="FC-06"/>
      <sheetName val="MC-01"/>
      <sheetName val="Sal"/>
      <sheetName val="rekap.c"/>
      <sheetName val="DOWNLOAD"/>
      <sheetName val="TIE-INS"/>
      <sheetName val="상반기손익차2총괄"/>
      <sheetName val="MH Estimation Guide"/>
      <sheetName val="CIV-DWG-ADA"/>
      <sheetName val="CIV-DOC-ADA"/>
      <sheetName val="TDC_ADMIN"/>
      <sheetName val="Requisitions"/>
      <sheetName val="ICDS"/>
      <sheetName val="PSV"/>
      <sheetName val="6.공사비 내역 (가)"/>
      <sheetName val="명단"/>
      <sheetName val="EST-1"/>
      <sheetName val="공사비 내역 (가)"/>
      <sheetName val="STATIC"/>
      <sheetName val="eq_data "/>
      <sheetName val="HARGA MATERIAL"/>
      <sheetName val="PAD-F"/>
      <sheetName val="LME"/>
      <sheetName val="Tie Beam GN"/>
      <sheetName val="PileCap"/>
      <sheetName val="TYPE-B 평균H"/>
      <sheetName val="현장배치"/>
      <sheetName val="eq_data _x005f_x0000__x00"/>
      <sheetName val="MHRS"/>
      <sheetName val="COMMIT REG"/>
      <sheetName val="JE-2"/>
      <sheetName val="eq_data _x"/>
      <sheetName val="GFWT CGS3-740449"/>
      <sheetName val="H.Satuan"/>
      <sheetName val="Analisa SNI STANDART "/>
      <sheetName val="EST"/>
      <sheetName val="BQ Arsit"/>
      <sheetName val="An HarSatPek"/>
      <sheetName val="Sat Bah &amp; Up"/>
      <sheetName val="3514-HV-0201"/>
    </sheetNames>
    <sheetDataSet>
      <sheetData sheetId="0">
        <row r="5">
          <cell r="C5" t="str">
            <v>Isolated type</v>
          </cell>
        </row>
      </sheetData>
      <sheetData sheetId="1">
        <row r="5">
          <cell r="C5" t="str">
            <v>Isolated type</v>
          </cell>
        </row>
      </sheetData>
      <sheetData sheetId="2" refreshError="1">
        <row r="5">
          <cell r="C5" t="str">
            <v>Isolated type</v>
          </cell>
        </row>
        <row r="6">
          <cell r="C6" t="str">
            <v>Sleeper type</v>
          </cell>
        </row>
        <row r="7">
          <cell r="C7" t="str">
            <v xml:space="preserve"> Horizontal Vessel</v>
          </cell>
        </row>
        <row r="8">
          <cell r="C8" t="str">
            <v>Vertical vessel type</v>
          </cell>
        </row>
        <row r="9">
          <cell r="C9" t="str">
            <v>Pump Type</v>
          </cell>
        </row>
        <row r="10">
          <cell r="C10" t="str">
            <v>Combined type</v>
          </cell>
        </row>
        <row r="11">
          <cell r="C11" t="str">
            <v>기타1</v>
          </cell>
        </row>
        <row r="12">
          <cell r="C12" t="str">
            <v>기타2</v>
          </cell>
        </row>
        <row r="13">
          <cell r="C13" t="str">
            <v>기타3</v>
          </cell>
        </row>
        <row r="14">
          <cell r="C14" t="str">
            <v>기타4</v>
          </cell>
        </row>
      </sheetData>
      <sheetData sheetId="3"/>
      <sheetData sheetId="4"/>
      <sheetData sheetId="5"/>
      <sheetData sheetId="6"/>
      <sheetData sheetId="7"/>
      <sheetData sheetId="8">
        <row r="5">
          <cell r="C5" t="str">
            <v>PACKAGE NO.</v>
          </cell>
        </row>
      </sheetData>
      <sheetData sheetId="9"/>
      <sheetData sheetId="10"/>
      <sheetData sheetId="11"/>
      <sheetData sheetId="12">
        <row r="6">
          <cell r="C6" t="str">
            <v>ton</v>
          </cell>
        </row>
      </sheetData>
      <sheetData sheetId="13"/>
      <sheetData sheetId="14"/>
      <sheetData sheetId="15">
        <row r="5">
          <cell r="C5" t="str">
            <v>PACKAGE NO.</v>
          </cell>
        </row>
      </sheetData>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4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Log"/>
      <sheetName val="Log_Log"/>
      <sheetName val="LEVEL"/>
      <sheetName val="Sheet1"/>
      <sheetName val="Sheet2"/>
      <sheetName val="Sheet3"/>
      <sheetName val="eq_data"/>
    </sheetNames>
    <sheetDataSet>
      <sheetData sheetId="0" refreshError="1"/>
      <sheetData sheetId="1" refreshError="1"/>
      <sheetData sheetId="2" refreshError="1"/>
      <sheetData sheetId="3"/>
      <sheetData sheetId="4"/>
      <sheetData sheetId="5"/>
      <sheetData sheetId="6" refreshError="1"/>
    </sheetDataSet>
  </externalBook>
</externalLink>
</file>

<file path=xl/externalLinks/externalLink4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Reflux Failure"/>
      <sheetName val="Omega 4.7.1 norm reflx"/>
      <sheetName val="Individual Power Failure"/>
      <sheetName val="LV-1203 fail open"/>
      <sheetName val="FIRE_LIQUID-col btms prop"/>
      <sheetName val="FIRE_LIQUID-col tray2 prop"/>
      <sheetName val="FIRE_LIQUID-accum"/>
      <sheetName val="FIRE_RVKO pot not in radius!"/>
      <sheetName val="Gen PF PSV SIZE_VAPOR"/>
      <sheetName val="Gen PF Description"/>
      <sheetName val="Cooling Water Failure"/>
      <sheetName val="bq-imp"/>
      <sheetName val="Direct Cost"/>
      <sheetName val="RV-S3135_final"/>
      <sheetName val="Sheet1"/>
      <sheetName val="BL (1)"/>
      <sheetName val="P3"/>
      <sheetName val="LEVEL"/>
      <sheetName val="PSI100FT"/>
      <sheetName val="MatSpec"/>
      <sheetName val="CPI Team"/>
      <sheetName val="RFP003D"/>
      <sheetName val="Code"/>
      <sheetName val="1B-Baseline"/>
      <sheetName val="UPAH + ALAT"/>
      <sheetName val="harga "/>
      <sheetName val="Log-Log"/>
      <sheetName val="Droplist"/>
      <sheetName val="HARGA MATERIAL"/>
      <sheetName val="Upah"/>
      <sheetName val="단면검토"/>
      <sheetName val="설계조건"/>
      <sheetName val="V-1-1002bid"/>
      <sheetName val="eq_data"/>
      <sheetName val="TERMIN 164"/>
      <sheetName val="HARGA ALAT"/>
      <sheetName val="Rot-Pack"/>
      <sheetName val="STEP"/>
      <sheetName val="Job Data"/>
      <sheetName val="ADDENDUM"/>
      <sheetName val="analysis"/>
      <sheetName val="ANX3FWBS7000"/>
      <sheetName val="ELECTRICAL"/>
      <sheetName val="Mat Service"/>
      <sheetName val="Insurance"/>
      <sheetName val="Bid-Tab"/>
      <sheetName val="Tabel Ohm LV"/>
    </sheetNames>
    <sheetDataSet>
      <sheetData sheetId="0" refreshError="1">
        <row r="9">
          <cell r="T9" t="str">
            <v>RV-S3135</v>
          </cell>
        </row>
        <row r="14">
          <cell r="T14" t="str">
            <v>DG-97-200-3134 thru 3136</v>
          </cell>
        </row>
        <row r="17">
          <cell r="T17">
            <v>180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Log"/>
      <sheetName val="Hold"/>
      <sheetName val="Table"/>
      <sheetName val="CG"/>
      <sheetName val="Cal."/>
      <sheetName val="α"/>
      <sheetName val="Table2"/>
      <sheetName val="1.0"/>
      <sheetName val="2.0,3.0"/>
      <sheetName val="4.0"/>
      <sheetName val="5.1"/>
      <sheetName val="5.2"/>
      <sheetName val="5.3"/>
      <sheetName val="5.4"/>
      <sheetName val="6.0"/>
      <sheetName val="7.0"/>
      <sheetName val=" Att."/>
    </sheetNames>
    <sheetDataSet>
      <sheetData sheetId="0"/>
      <sheetData sheetId="1"/>
      <sheetData sheetId="2"/>
      <sheetData sheetId="3"/>
      <sheetData sheetId="4"/>
      <sheetData sheetId="5"/>
      <sheetData sheetId="6"/>
      <sheetData sheetId="7">
        <row r="2">
          <cell r="B2">
            <v>0.33</v>
          </cell>
          <cell r="C2">
            <v>0.32</v>
          </cell>
          <cell r="D2">
            <v>0.31</v>
          </cell>
          <cell r="E2">
            <v>0.29499999999999998</v>
          </cell>
          <cell r="F2">
            <v>0.28499999999999998</v>
          </cell>
          <cell r="G2">
            <v>0.27</v>
          </cell>
          <cell r="H2">
            <v>0.255</v>
          </cell>
          <cell r="I2">
            <v>0.245</v>
          </cell>
          <cell r="J2">
            <v>0.23</v>
          </cell>
          <cell r="K2">
            <v>0.21</v>
          </cell>
          <cell r="L2">
            <v>0.19</v>
          </cell>
          <cell r="M2">
            <v>0.17</v>
          </cell>
          <cell r="N2">
            <v>0.15</v>
          </cell>
          <cell r="O2">
            <v>0.13</v>
          </cell>
          <cell r="P2">
            <v>0.115</v>
          </cell>
          <cell r="Q2">
            <v>9.5000000000000001E-2</v>
          </cell>
          <cell r="R2">
            <v>7.4999999999999997E-2</v>
          </cell>
          <cell r="S2">
            <v>5.5E-2</v>
          </cell>
          <cell r="T2">
            <v>3.5000000000000003E-2</v>
          </cell>
          <cell r="U2">
            <v>0.02</v>
          </cell>
          <cell r="V2">
            <v>0</v>
          </cell>
        </row>
        <row r="3">
          <cell r="B3">
            <v>0.33666666666666667</v>
          </cell>
          <cell r="C3">
            <v>0.32633333333333336</v>
          </cell>
          <cell r="D3">
            <v>0.31633333333333336</v>
          </cell>
          <cell r="E3">
            <v>0.30166666666666664</v>
          </cell>
          <cell r="F3">
            <v>0.29166666666666663</v>
          </cell>
          <cell r="G3">
            <v>0.27700000000000002</v>
          </cell>
          <cell r="H3">
            <v>0.26233333333333336</v>
          </cell>
          <cell r="I3">
            <v>0.252</v>
          </cell>
          <cell r="J3">
            <v>0.23700000000000002</v>
          </cell>
          <cell r="K3">
            <v>0.21733333333333332</v>
          </cell>
          <cell r="L3">
            <v>0.19733333333333333</v>
          </cell>
          <cell r="M3">
            <v>0.17733333333333334</v>
          </cell>
          <cell r="N3">
            <v>0.15733333333333333</v>
          </cell>
          <cell r="O3">
            <v>0.13700000000000001</v>
          </cell>
          <cell r="P3">
            <v>0.12133333333333333</v>
          </cell>
          <cell r="Q3">
            <v>0.10100000000000001</v>
          </cell>
          <cell r="R3">
            <v>0.08</v>
          </cell>
          <cell r="S3">
            <v>5.8999999999999997E-2</v>
          </cell>
          <cell r="T3">
            <v>3.8000000000000006E-2</v>
          </cell>
          <cell r="U3">
            <v>2.1333333333333333E-2</v>
          </cell>
          <cell r="V3">
            <v>0</v>
          </cell>
        </row>
        <row r="4">
          <cell r="B4">
            <v>0.34333333333333332</v>
          </cell>
          <cell r="C4">
            <v>0.33266666666666667</v>
          </cell>
          <cell r="D4">
            <v>0.32266666666666666</v>
          </cell>
          <cell r="E4">
            <v>0.30833333333333335</v>
          </cell>
          <cell r="F4">
            <v>0.29833333333333334</v>
          </cell>
          <cell r="G4">
            <v>0.28400000000000003</v>
          </cell>
          <cell r="H4">
            <v>0.26966666666666667</v>
          </cell>
          <cell r="I4">
            <v>0.25900000000000001</v>
          </cell>
          <cell r="J4">
            <v>0.24400000000000002</v>
          </cell>
          <cell r="K4">
            <v>0.22466666666666665</v>
          </cell>
          <cell r="L4">
            <v>0.20466666666666666</v>
          </cell>
          <cell r="M4">
            <v>0.18466666666666667</v>
          </cell>
          <cell r="N4">
            <v>0.16466666666666666</v>
          </cell>
          <cell r="O4">
            <v>0.14399999999999999</v>
          </cell>
          <cell r="P4">
            <v>0.12766666666666668</v>
          </cell>
          <cell r="Q4">
            <v>0.107</v>
          </cell>
          <cell r="R4">
            <v>8.4999999999999992E-2</v>
          </cell>
          <cell r="S4">
            <v>6.3E-2</v>
          </cell>
          <cell r="T4">
            <v>4.1000000000000002E-2</v>
          </cell>
          <cell r="U4">
            <v>2.2666666666666668E-2</v>
          </cell>
          <cell r="V4">
            <v>0</v>
          </cell>
        </row>
        <row r="5">
          <cell r="B5">
            <v>0.35000000000000003</v>
          </cell>
          <cell r="C5">
            <v>0.33900000000000002</v>
          </cell>
          <cell r="D5">
            <v>0.32900000000000001</v>
          </cell>
          <cell r="E5">
            <v>0.315</v>
          </cell>
          <cell r="F5">
            <v>0.30499999999999999</v>
          </cell>
          <cell r="G5">
            <v>0.29100000000000004</v>
          </cell>
          <cell r="H5">
            <v>0.27700000000000002</v>
          </cell>
          <cell r="I5">
            <v>0.26600000000000001</v>
          </cell>
          <cell r="J5">
            <v>0.251</v>
          </cell>
          <cell r="K5">
            <v>0.23199999999999998</v>
          </cell>
          <cell r="L5">
            <v>0.21199999999999999</v>
          </cell>
          <cell r="M5">
            <v>0.192</v>
          </cell>
          <cell r="N5">
            <v>0.17199999999999999</v>
          </cell>
          <cell r="O5">
            <v>0.151</v>
          </cell>
          <cell r="P5">
            <v>0.13400000000000001</v>
          </cell>
          <cell r="Q5">
            <v>0.113</v>
          </cell>
          <cell r="R5">
            <v>0.09</v>
          </cell>
          <cell r="S5">
            <v>6.7000000000000004E-2</v>
          </cell>
          <cell r="T5">
            <v>4.4000000000000004E-2</v>
          </cell>
          <cell r="U5">
            <v>2.4E-2</v>
          </cell>
          <cell r="V5">
            <v>0</v>
          </cell>
        </row>
        <row r="6">
          <cell r="B6">
            <v>0.35666666666666669</v>
          </cell>
          <cell r="C6">
            <v>0.34533333333333333</v>
          </cell>
          <cell r="D6">
            <v>0.33533333333333332</v>
          </cell>
          <cell r="E6">
            <v>0.32166666666666666</v>
          </cell>
          <cell r="F6">
            <v>0.31166666666666665</v>
          </cell>
          <cell r="G6">
            <v>0.29799999999999999</v>
          </cell>
          <cell r="H6">
            <v>0.28433333333333333</v>
          </cell>
          <cell r="I6">
            <v>0.27299999999999996</v>
          </cell>
          <cell r="J6">
            <v>0.25800000000000001</v>
          </cell>
          <cell r="K6">
            <v>0.23933333333333334</v>
          </cell>
          <cell r="L6">
            <v>0.21933333333333332</v>
          </cell>
          <cell r="M6">
            <v>0.19933333333333336</v>
          </cell>
          <cell r="N6">
            <v>0.17933333333333334</v>
          </cell>
          <cell r="O6">
            <v>0.158</v>
          </cell>
          <cell r="P6">
            <v>0.14033333333333334</v>
          </cell>
          <cell r="Q6">
            <v>0.11899999999999999</v>
          </cell>
          <cell r="R6">
            <v>9.5000000000000001E-2</v>
          </cell>
          <cell r="S6">
            <v>7.1000000000000008E-2</v>
          </cell>
          <cell r="T6">
            <v>4.7E-2</v>
          </cell>
          <cell r="U6">
            <v>2.5333333333333333E-2</v>
          </cell>
          <cell r="V6">
            <v>0</v>
          </cell>
        </row>
        <row r="7">
          <cell r="B7">
            <v>0.36333333333333334</v>
          </cell>
          <cell r="C7">
            <v>0.35166666666666668</v>
          </cell>
          <cell r="D7">
            <v>0.34166666666666667</v>
          </cell>
          <cell r="E7">
            <v>0.32833333333333331</v>
          </cell>
          <cell r="F7">
            <v>0.3183333333333333</v>
          </cell>
          <cell r="G7">
            <v>0.30499999999999999</v>
          </cell>
          <cell r="H7">
            <v>0.29166666666666669</v>
          </cell>
          <cell r="I7">
            <v>0.27999999999999997</v>
          </cell>
          <cell r="J7">
            <v>0.26500000000000001</v>
          </cell>
          <cell r="K7">
            <v>0.24666666666666665</v>
          </cell>
          <cell r="L7">
            <v>0.22666666666666666</v>
          </cell>
          <cell r="M7">
            <v>0.20666666666666667</v>
          </cell>
          <cell r="N7">
            <v>0.18666666666666665</v>
          </cell>
          <cell r="O7">
            <v>0.16499999999999998</v>
          </cell>
          <cell r="P7">
            <v>0.14666666666666667</v>
          </cell>
          <cell r="Q7">
            <v>0.125</v>
          </cell>
          <cell r="R7">
            <v>0.1</v>
          </cell>
          <cell r="S7">
            <v>7.4999999999999997E-2</v>
          </cell>
          <cell r="T7">
            <v>0.05</v>
          </cell>
          <cell r="U7">
            <v>2.6666666666666665E-2</v>
          </cell>
          <cell r="V7">
            <v>0</v>
          </cell>
        </row>
        <row r="8">
          <cell r="B8">
            <v>0.37</v>
          </cell>
          <cell r="C8">
            <v>0.35799999999999998</v>
          </cell>
          <cell r="D8">
            <v>0.34799999999999998</v>
          </cell>
          <cell r="E8">
            <v>0.33500000000000002</v>
          </cell>
          <cell r="F8">
            <v>0.32500000000000001</v>
          </cell>
          <cell r="G8">
            <v>0.312</v>
          </cell>
          <cell r="H8">
            <v>0.29899999999999999</v>
          </cell>
          <cell r="I8">
            <v>0.28699999999999998</v>
          </cell>
          <cell r="J8">
            <v>0.27200000000000002</v>
          </cell>
          <cell r="K8">
            <v>0.254</v>
          </cell>
          <cell r="L8">
            <v>0.23399999999999999</v>
          </cell>
          <cell r="M8">
            <v>0.21400000000000002</v>
          </cell>
          <cell r="N8">
            <v>0.19400000000000001</v>
          </cell>
          <cell r="O8">
            <v>0.17199999999999999</v>
          </cell>
          <cell r="P8">
            <v>0.153</v>
          </cell>
          <cell r="Q8">
            <v>0.13100000000000001</v>
          </cell>
          <cell r="R8">
            <v>0.105</v>
          </cell>
          <cell r="S8">
            <v>7.9000000000000001E-2</v>
          </cell>
          <cell r="T8">
            <v>5.3000000000000005E-2</v>
          </cell>
          <cell r="U8">
            <v>2.8000000000000001E-2</v>
          </cell>
          <cell r="V8">
            <v>0</v>
          </cell>
        </row>
        <row r="9">
          <cell r="B9">
            <v>0.37666666666666665</v>
          </cell>
          <cell r="C9">
            <v>0.36433333333333334</v>
          </cell>
          <cell r="D9">
            <v>0.35433333333333333</v>
          </cell>
          <cell r="E9">
            <v>0.34166666666666667</v>
          </cell>
          <cell r="F9">
            <v>0.33166666666666667</v>
          </cell>
          <cell r="G9">
            <v>0.31900000000000001</v>
          </cell>
          <cell r="H9">
            <v>0.30633333333333335</v>
          </cell>
          <cell r="I9">
            <v>0.29399999999999998</v>
          </cell>
          <cell r="J9">
            <v>0.27900000000000003</v>
          </cell>
          <cell r="K9">
            <v>0.26133333333333331</v>
          </cell>
          <cell r="L9">
            <v>0.24133333333333334</v>
          </cell>
          <cell r="M9">
            <v>0.22133333333333335</v>
          </cell>
          <cell r="N9">
            <v>0.20133333333333334</v>
          </cell>
          <cell r="O9">
            <v>0.17899999999999999</v>
          </cell>
          <cell r="P9">
            <v>0.15933333333333333</v>
          </cell>
          <cell r="Q9">
            <v>0.13700000000000001</v>
          </cell>
          <cell r="R9">
            <v>0.11</v>
          </cell>
          <cell r="S9">
            <v>8.3000000000000004E-2</v>
          </cell>
          <cell r="T9">
            <v>5.6000000000000008E-2</v>
          </cell>
          <cell r="U9">
            <v>2.9333333333333333E-2</v>
          </cell>
          <cell r="V9">
            <v>0</v>
          </cell>
        </row>
        <row r="10">
          <cell r="B10">
            <v>0.38333333333333336</v>
          </cell>
          <cell r="C10">
            <v>0.37066666666666664</v>
          </cell>
          <cell r="D10">
            <v>0.36066666666666669</v>
          </cell>
          <cell r="E10">
            <v>0.34833333333333333</v>
          </cell>
          <cell r="F10">
            <v>0.33833333333333332</v>
          </cell>
          <cell r="G10">
            <v>0.32600000000000001</v>
          </cell>
          <cell r="H10">
            <v>0.31366666666666665</v>
          </cell>
          <cell r="I10">
            <v>0.30099999999999999</v>
          </cell>
          <cell r="J10">
            <v>0.28600000000000003</v>
          </cell>
          <cell r="K10">
            <v>0.26866666666666666</v>
          </cell>
          <cell r="L10">
            <v>0.24866666666666665</v>
          </cell>
          <cell r="M10">
            <v>0.22866666666666668</v>
          </cell>
          <cell r="N10">
            <v>0.20866666666666667</v>
          </cell>
          <cell r="O10">
            <v>0.186</v>
          </cell>
          <cell r="P10">
            <v>0.16566666666666666</v>
          </cell>
          <cell r="Q10">
            <v>0.14300000000000002</v>
          </cell>
          <cell r="R10">
            <v>0.11499999999999999</v>
          </cell>
          <cell r="S10">
            <v>8.6999999999999994E-2</v>
          </cell>
          <cell r="T10">
            <v>5.9000000000000004E-2</v>
          </cell>
          <cell r="U10">
            <v>3.0666666666666668E-2</v>
          </cell>
          <cell r="V10">
            <v>0</v>
          </cell>
        </row>
        <row r="11">
          <cell r="B11">
            <v>0.39</v>
          </cell>
          <cell r="C11">
            <v>0.377</v>
          </cell>
          <cell r="D11">
            <v>0.36699999999999999</v>
          </cell>
          <cell r="E11">
            <v>0.35499999999999998</v>
          </cell>
          <cell r="F11">
            <v>0.34499999999999997</v>
          </cell>
          <cell r="G11">
            <v>0.33300000000000002</v>
          </cell>
          <cell r="H11">
            <v>0.32100000000000001</v>
          </cell>
          <cell r="I11">
            <v>0.308</v>
          </cell>
          <cell r="J11">
            <v>0.29300000000000004</v>
          </cell>
          <cell r="K11">
            <v>0.27600000000000002</v>
          </cell>
          <cell r="L11">
            <v>0.25600000000000001</v>
          </cell>
          <cell r="M11">
            <v>0.23600000000000002</v>
          </cell>
          <cell r="N11">
            <v>0.216</v>
          </cell>
          <cell r="O11">
            <v>0.193</v>
          </cell>
          <cell r="P11">
            <v>0.17199999999999999</v>
          </cell>
          <cell r="Q11">
            <v>0.14899999999999999</v>
          </cell>
          <cell r="R11">
            <v>0.12</v>
          </cell>
          <cell r="S11">
            <v>9.0999999999999998E-2</v>
          </cell>
          <cell r="T11">
            <v>6.2E-2</v>
          </cell>
          <cell r="U11">
            <v>3.2000000000000001E-2</v>
          </cell>
          <cell r="V11">
            <v>0</v>
          </cell>
        </row>
        <row r="12">
          <cell r="B12">
            <v>0.39666666666666667</v>
          </cell>
          <cell r="C12">
            <v>0.3833333333333333</v>
          </cell>
          <cell r="D12">
            <v>0.37333333333333335</v>
          </cell>
          <cell r="E12">
            <v>0.36166666666666669</v>
          </cell>
          <cell r="F12">
            <v>0.35166666666666668</v>
          </cell>
          <cell r="G12">
            <v>0.33999999999999997</v>
          </cell>
          <cell r="H12">
            <v>0.32833333333333331</v>
          </cell>
          <cell r="I12">
            <v>0.31499999999999995</v>
          </cell>
          <cell r="J12">
            <v>0.30000000000000004</v>
          </cell>
          <cell r="K12">
            <v>0.28333333333333333</v>
          </cell>
          <cell r="L12">
            <v>0.26333333333333331</v>
          </cell>
          <cell r="M12">
            <v>0.24333333333333335</v>
          </cell>
          <cell r="N12">
            <v>0.22333333333333333</v>
          </cell>
          <cell r="O12">
            <v>0.19999999999999998</v>
          </cell>
          <cell r="P12">
            <v>0.17833333333333334</v>
          </cell>
          <cell r="Q12">
            <v>0.155</v>
          </cell>
          <cell r="R12">
            <v>0.125</v>
          </cell>
          <cell r="S12">
            <v>9.5000000000000001E-2</v>
          </cell>
          <cell r="T12">
            <v>6.5000000000000002E-2</v>
          </cell>
          <cell r="U12">
            <v>3.3333333333333333E-2</v>
          </cell>
          <cell r="V12">
            <v>0</v>
          </cell>
        </row>
        <row r="13">
          <cell r="B13">
            <v>0.40333333333333332</v>
          </cell>
          <cell r="C13">
            <v>0.38966666666666666</v>
          </cell>
          <cell r="D13">
            <v>0.37966666666666671</v>
          </cell>
          <cell r="E13">
            <v>0.36833333333333335</v>
          </cell>
          <cell r="F13">
            <v>0.35833333333333334</v>
          </cell>
          <cell r="G13">
            <v>0.34699999999999998</v>
          </cell>
          <cell r="H13">
            <v>0.33566666666666667</v>
          </cell>
          <cell r="I13">
            <v>0.32199999999999995</v>
          </cell>
          <cell r="J13">
            <v>0.30700000000000005</v>
          </cell>
          <cell r="K13">
            <v>0.29066666666666668</v>
          </cell>
          <cell r="L13">
            <v>0.27066666666666667</v>
          </cell>
          <cell r="M13">
            <v>0.2506666666666667</v>
          </cell>
          <cell r="N13">
            <v>0.23066666666666669</v>
          </cell>
          <cell r="O13">
            <v>0.20699999999999999</v>
          </cell>
          <cell r="P13">
            <v>0.18466666666666665</v>
          </cell>
          <cell r="Q13">
            <v>0.161</v>
          </cell>
          <cell r="R13">
            <v>0.13</v>
          </cell>
          <cell r="S13">
            <v>9.9000000000000005E-2</v>
          </cell>
          <cell r="T13">
            <v>6.8000000000000005E-2</v>
          </cell>
          <cell r="U13">
            <v>3.4666666666666665E-2</v>
          </cell>
          <cell r="V13">
            <v>0</v>
          </cell>
        </row>
        <row r="14">
          <cell r="B14">
            <v>0.41000000000000003</v>
          </cell>
          <cell r="C14">
            <v>0.39600000000000002</v>
          </cell>
          <cell r="D14">
            <v>0.38600000000000001</v>
          </cell>
          <cell r="E14">
            <v>0.375</v>
          </cell>
          <cell r="F14">
            <v>0.36499999999999999</v>
          </cell>
          <cell r="G14">
            <v>0.35399999999999998</v>
          </cell>
          <cell r="H14">
            <v>0.34299999999999997</v>
          </cell>
          <cell r="I14">
            <v>0.32899999999999996</v>
          </cell>
          <cell r="J14">
            <v>0.31400000000000006</v>
          </cell>
          <cell r="K14">
            <v>0.29799999999999999</v>
          </cell>
          <cell r="L14">
            <v>0.27800000000000002</v>
          </cell>
          <cell r="M14">
            <v>0.25800000000000001</v>
          </cell>
          <cell r="N14">
            <v>0.23799999999999999</v>
          </cell>
          <cell r="O14">
            <v>0.21399999999999997</v>
          </cell>
          <cell r="P14">
            <v>0.191</v>
          </cell>
          <cell r="Q14">
            <v>0.16700000000000001</v>
          </cell>
          <cell r="R14">
            <v>0.13500000000000001</v>
          </cell>
          <cell r="S14">
            <v>0.10300000000000001</v>
          </cell>
          <cell r="T14">
            <v>7.1000000000000008E-2</v>
          </cell>
          <cell r="U14">
            <v>3.6000000000000004E-2</v>
          </cell>
          <cell r="V14">
            <v>0</v>
          </cell>
        </row>
        <row r="15">
          <cell r="B15">
            <v>0.41666666666666669</v>
          </cell>
          <cell r="C15">
            <v>0.40233333333333332</v>
          </cell>
          <cell r="D15">
            <v>0.39233333333333337</v>
          </cell>
          <cell r="E15">
            <v>0.38166666666666671</v>
          </cell>
          <cell r="F15">
            <v>0.3716666666666667</v>
          </cell>
          <cell r="G15">
            <v>0.36099999999999999</v>
          </cell>
          <cell r="H15">
            <v>0.35033333333333333</v>
          </cell>
          <cell r="I15">
            <v>0.33599999999999997</v>
          </cell>
          <cell r="J15">
            <v>0.32100000000000001</v>
          </cell>
          <cell r="K15">
            <v>0.30533333333333335</v>
          </cell>
          <cell r="L15">
            <v>0.28533333333333333</v>
          </cell>
          <cell r="M15">
            <v>0.26533333333333337</v>
          </cell>
          <cell r="N15">
            <v>0.24533333333333335</v>
          </cell>
          <cell r="O15">
            <v>0.22099999999999997</v>
          </cell>
          <cell r="P15">
            <v>0.19733333333333331</v>
          </cell>
          <cell r="Q15">
            <v>0.17299999999999999</v>
          </cell>
          <cell r="R15">
            <v>0.14000000000000001</v>
          </cell>
          <cell r="S15">
            <v>0.10700000000000001</v>
          </cell>
          <cell r="T15">
            <v>7.400000000000001E-2</v>
          </cell>
          <cell r="U15">
            <v>3.7333333333333329E-2</v>
          </cell>
          <cell r="V15">
            <v>0</v>
          </cell>
        </row>
        <row r="16">
          <cell r="B16">
            <v>0.42333333333333334</v>
          </cell>
          <cell r="C16">
            <v>0.40866666666666662</v>
          </cell>
          <cell r="D16">
            <v>0.39866666666666667</v>
          </cell>
          <cell r="E16">
            <v>0.38833333333333336</v>
          </cell>
          <cell r="F16">
            <v>0.37833333333333335</v>
          </cell>
          <cell r="G16">
            <v>0.36799999999999999</v>
          </cell>
          <cell r="H16">
            <v>0.35766666666666669</v>
          </cell>
          <cell r="I16">
            <v>0.34299999999999997</v>
          </cell>
          <cell r="J16">
            <v>0.32800000000000001</v>
          </cell>
          <cell r="K16">
            <v>0.31266666666666665</v>
          </cell>
          <cell r="L16">
            <v>0.29266666666666663</v>
          </cell>
          <cell r="M16">
            <v>0.27266666666666672</v>
          </cell>
          <cell r="N16">
            <v>0.25266666666666671</v>
          </cell>
          <cell r="O16">
            <v>0.22799999999999998</v>
          </cell>
          <cell r="P16">
            <v>0.20366666666666666</v>
          </cell>
          <cell r="Q16">
            <v>0.17899999999999999</v>
          </cell>
          <cell r="R16">
            <v>0.14500000000000002</v>
          </cell>
          <cell r="S16">
            <v>0.111</v>
          </cell>
          <cell r="T16">
            <v>7.7000000000000013E-2</v>
          </cell>
          <cell r="U16">
            <v>3.8666666666666669E-2</v>
          </cell>
          <cell r="V16">
            <v>0</v>
          </cell>
        </row>
        <row r="17">
          <cell r="B17">
            <v>0.43</v>
          </cell>
          <cell r="C17">
            <v>0.41499999999999998</v>
          </cell>
          <cell r="D17">
            <v>0.40500000000000003</v>
          </cell>
          <cell r="E17">
            <v>0.39500000000000002</v>
          </cell>
          <cell r="F17">
            <v>0.38500000000000001</v>
          </cell>
          <cell r="G17">
            <v>0.375</v>
          </cell>
          <cell r="H17">
            <v>0.36499999999999999</v>
          </cell>
          <cell r="I17">
            <v>0.35</v>
          </cell>
          <cell r="J17">
            <v>0.33500000000000002</v>
          </cell>
          <cell r="K17">
            <v>0.32</v>
          </cell>
          <cell r="L17">
            <v>0.3</v>
          </cell>
          <cell r="M17">
            <v>0.28000000000000003</v>
          </cell>
          <cell r="N17">
            <v>0.26</v>
          </cell>
          <cell r="O17">
            <v>0.23499999999999999</v>
          </cell>
          <cell r="P17">
            <v>0.21</v>
          </cell>
          <cell r="Q17">
            <v>0.185</v>
          </cell>
          <cell r="R17">
            <v>0.15</v>
          </cell>
          <cell r="S17">
            <v>0.115</v>
          </cell>
          <cell r="T17">
            <v>0.08</v>
          </cell>
          <cell r="U17">
            <v>0.04</v>
          </cell>
          <cell r="V17">
            <v>0</v>
          </cell>
        </row>
        <row r="18">
          <cell r="B18">
            <v>0.43193333333333334</v>
          </cell>
          <cell r="C18">
            <v>0.41699999999999998</v>
          </cell>
          <cell r="D18">
            <v>0.40700000000000003</v>
          </cell>
          <cell r="E18">
            <v>0.39700000000000002</v>
          </cell>
          <cell r="F18">
            <v>0.38700000000000001</v>
          </cell>
          <cell r="G18">
            <v>0.377</v>
          </cell>
          <cell r="H18">
            <v>0.36699999999999999</v>
          </cell>
          <cell r="I18">
            <v>0.35199999999999998</v>
          </cell>
          <cell r="J18">
            <v>0.33700000000000002</v>
          </cell>
          <cell r="K18">
            <v>0.32200000000000001</v>
          </cell>
          <cell r="L18">
            <v>0.30206666666666665</v>
          </cell>
          <cell r="M18">
            <v>0.28206666666666669</v>
          </cell>
          <cell r="N18">
            <v>0.26206666666666667</v>
          </cell>
          <cell r="O18">
            <v>0.23713333333333331</v>
          </cell>
          <cell r="P18">
            <v>0.21206666666666665</v>
          </cell>
          <cell r="Q18">
            <v>0.187</v>
          </cell>
          <cell r="R18">
            <v>0.152</v>
          </cell>
          <cell r="S18">
            <v>0.1168</v>
          </cell>
          <cell r="T18">
            <v>8.1466666666666673E-2</v>
          </cell>
          <cell r="U18">
            <v>4.0866666666666669E-2</v>
          </cell>
          <cell r="V18">
            <v>0</v>
          </cell>
        </row>
        <row r="19">
          <cell r="B19">
            <v>0.43386666666666668</v>
          </cell>
          <cell r="C19">
            <v>0.41899999999999998</v>
          </cell>
          <cell r="D19">
            <v>0.40900000000000003</v>
          </cell>
          <cell r="E19">
            <v>0.39900000000000002</v>
          </cell>
          <cell r="F19">
            <v>0.38900000000000001</v>
          </cell>
          <cell r="G19">
            <v>0.379</v>
          </cell>
          <cell r="H19">
            <v>0.36899999999999999</v>
          </cell>
          <cell r="I19">
            <v>0.35399999999999998</v>
          </cell>
          <cell r="J19">
            <v>0.33900000000000002</v>
          </cell>
          <cell r="K19">
            <v>0.32400000000000001</v>
          </cell>
          <cell r="L19">
            <v>0.30413333333333331</v>
          </cell>
          <cell r="M19">
            <v>0.28413333333333335</v>
          </cell>
          <cell r="N19">
            <v>0.26413333333333333</v>
          </cell>
          <cell r="O19">
            <v>0.23926666666666666</v>
          </cell>
          <cell r="P19">
            <v>0.21413333333333331</v>
          </cell>
          <cell r="Q19">
            <v>0.189</v>
          </cell>
          <cell r="R19">
            <v>0.154</v>
          </cell>
          <cell r="S19">
            <v>0.11860000000000001</v>
          </cell>
          <cell r="T19">
            <v>8.2933333333333331E-2</v>
          </cell>
          <cell r="U19">
            <v>4.1733333333333338E-2</v>
          </cell>
          <cell r="V19">
            <v>0</v>
          </cell>
        </row>
        <row r="20">
          <cell r="B20">
            <v>0.43579999999999997</v>
          </cell>
          <cell r="C20">
            <v>0.42099999999999999</v>
          </cell>
          <cell r="D20">
            <v>0.41100000000000003</v>
          </cell>
          <cell r="E20">
            <v>0.40100000000000002</v>
          </cell>
          <cell r="F20">
            <v>0.39100000000000001</v>
          </cell>
          <cell r="G20">
            <v>0.38100000000000001</v>
          </cell>
          <cell r="H20">
            <v>0.371</v>
          </cell>
          <cell r="I20">
            <v>0.35599999999999998</v>
          </cell>
          <cell r="J20">
            <v>0.34100000000000003</v>
          </cell>
          <cell r="K20">
            <v>0.32600000000000001</v>
          </cell>
          <cell r="L20">
            <v>0.30619999999999997</v>
          </cell>
          <cell r="M20">
            <v>0.28620000000000001</v>
          </cell>
          <cell r="N20">
            <v>0.26619999999999999</v>
          </cell>
          <cell r="O20">
            <v>0.24139999999999998</v>
          </cell>
          <cell r="P20">
            <v>0.2162</v>
          </cell>
          <cell r="Q20">
            <v>0.191</v>
          </cell>
          <cell r="R20">
            <v>0.156</v>
          </cell>
          <cell r="S20">
            <v>0.12040000000000001</v>
          </cell>
          <cell r="T20">
            <v>8.4400000000000003E-2</v>
          </cell>
          <cell r="U20">
            <v>4.2599999999999999E-2</v>
          </cell>
          <cell r="V20">
            <v>0</v>
          </cell>
        </row>
        <row r="21">
          <cell r="B21">
            <v>0.43773333333333331</v>
          </cell>
          <cell r="C21">
            <v>0.42299999999999999</v>
          </cell>
          <cell r="D21">
            <v>0.41300000000000003</v>
          </cell>
          <cell r="E21">
            <v>0.40300000000000002</v>
          </cell>
          <cell r="F21">
            <v>0.39300000000000002</v>
          </cell>
          <cell r="G21">
            <v>0.38300000000000001</v>
          </cell>
          <cell r="H21">
            <v>0.373</v>
          </cell>
          <cell r="I21">
            <v>0.35799999999999998</v>
          </cell>
          <cell r="J21">
            <v>0.34300000000000003</v>
          </cell>
          <cell r="K21">
            <v>0.32800000000000001</v>
          </cell>
          <cell r="L21">
            <v>0.30826666666666663</v>
          </cell>
          <cell r="M21">
            <v>0.28826666666666667</v>
          </cell>
          <cell r="N21">
            <v>0.26826666666666665</v>
          </cell>
          <cell r="O21">
            <v>0.24353333333333332</v>
          </cell>
          <cell r="P21">
            <v>0.21826666666666666</v>
          </cell>
          <cell r="Q21">
            <v>0.193</v>
          </cell>
          <cell r="R21">
            <v>0.158</v>
          </cell>
          <cell r="S21">
            <v>0.1222</v>
          </cell>
          <cell r="T21">
            <v>8.5866666666666674E-2</v>
          </cell>
          <cell r="U21">
            <v>4.3466666666666667E-2</v>
          </cell>
          <cell r="V21">
            <v>0</v>
          </cell>
        </row>
        <row r="22">
          <cell r="B22">
            <v>0.43966666666666665</v>
          </cell>
          <cell r="C22">
            <v>0.42499999999999999</v>
          </cell>
          <cell r="D22">
            <v>0.41500000000000004</v>
          </cell>
          <cell r="E22">
            <v>0.40500000000000003</v>
          </cell>
          <cell r="F22">
            <v>0.39500000000000002</v>
          </cell>
          <cell r="G22">
            <v>0.38500000000000001</v>
          </cell>
          <cell r="H22">
            <v>0.375</v>
          </cell>
          <cell r="I22">
            <v>0.36</v>
          </cell>
          <cell r="J22">
            <v>0.34500000000000003</v>
          </cell>
          <cell r="K22">
            <v>0.33</v>
          </cell>
          <cell r="L22">
            <v>0.31033333333333335</v>
          </cell>
          <cell r="M22">
            <v>0.29033333333333333</v>
          </cell>
          <cell r="N22">
            <v>0.27033333333333331</v>
          </cell>
          <cell r="O22">
            <v>0.24566666666666664</v>
          </cell>
          <cell r="P22">
            <v>0.22033333333333333</v>
          </cell>
          <cell r="Q22">
            <v>0.19500000000000001</v>
          </cell>
          <cell r="R22">
            <v>0.16</v>
          </cell>
          <cell r="S22">
            <v>0.124</v>
          </cell>
          <cell r="T22">
            <v>8.7333333333333332E-2</v>
          </cell>
          <cell r="U22">
            <v>4.4333333333333336E-2</v>
          </cell>
          <cell r="V22">
            <v>0</v>
          </cell>
        </row>
        <row r="23">
          <cell r="B23">
            <v>0.44159999999999999</v>
          </cell>
          <cell r="C23">
            <v>0.42699999999999999</v>
          </cell>
          <cell r="D23">
            <v>0.41700000000000004</v>
          </cell>
          <cell r="E23">
            <v>0.40700000000000003</v>
          </cell>
          <cell r="F23">
            <v>0.39700000000000002</v>
          </cell>
          <cell r="G23">
            <v>0.38700000000000001</v>
          </cell>
          <cell r="H23">
            <v>0.377</v>
          </cell>
          <cell r="I23">
            <v>0.36199999999999999</v>
          </cell>
          <cell r="J23">
            <v>0.34700000000000003</v>
          </cell>
          <cell r="K23">
            <v>0.33200000000000002</v>
          </cell>
          <cell r="L23">
            <v>0.31240000000000001</v>
          </cell>
          <cell r="M23">
            <v>0.29240000000000005</v>
          </cell>
          <cell r="N23">
            <v>0.27240000000000003</v>
          </cell>
          <cell r="O23">
            <v>0.24779999999999999</v>
          </cell>
          <cell r="P23">
            <v>0.22239999999999999</v>
          </cell>
          <cell r="Q23">
            <v>0.19700000000000001</v>
          </cell>
          <cell r="R23">
            <v>0.16200000000000001</v>
          </cell>
          <cell r="S23">
            <v>0.1258</v>
          </cell>
          <cell r="T23">
            <v>8.8800000000000004E-2</v>
          </cell>
          <cell r="U23">
            <v>4.5200000000000004E-2</v>
          </cell>
          <cell r="V23">
            <v>0</v>
          </cell>
        </row>
        <row r="24">
          <cell r="B24">
            <v>0.44353333333333333</v>
          </cell>
          <cell r="C24">
            <v>0.42899999999999999</v>
          </cell>
          <cell r="D24">
            <v>0.41900000000000004</v>
          </cell>
          <cell r="E24">
            <v>0.40900000000000003</v>
          </cell>
          <cell r="F24">
            <v>0.39900000000000002</v>
          </cell>
          <cell r="G24">
            <v>0.38900000000000001</v>
          </cell>
          <cell r="H24">
            <v>0.379</v>
          </cell>
          <cell r="I24">
            <v>0.36399999999999999</v>
          </cell>
          <cell r="J24">
            <v>0.34900000000000003</v>
          </cell>
          <cell r="K24">
            <v>0.33400000000000002</v>
          </cell>
          <cell r="L24">
            <v>0.31446666666666667</v>
          </cell>
          <cell r="M24">
            <v>0.29446666666666671</v>
          </cell>
          <cell r="N24">
            <v>0.27446666666666669</v>
          </cell>
          <cell r="O24">
            <v>0.24993333333333331</v>
          </cell>
          <cell r="P24">
            <v>0.22446666666666665</v>
          </cell>
          <cell r="Q24">
            <v>0.19900000000000001</v>
          </cell>
          <cell r="R24">
            <v>0.16400000000000001</v>
          </cell>
          <cell r="S24">
            <v>0.12760000000000002</v>
          </cell>
          <cell r="T24">
            <v>9.0266666666666662E-2</v>
          </cell>
          <cell r="U24">
            <v>4.6066666666666665E-2</v>
          </cell>
          <cell r="V24">
            <v>0</v>
          </cell>
        </row>
        <row r="25">
          <cell r="B25">
            <v>0.44546666666666668</v>
          </cell>
          <cell r="C25">
            <v>0.43099999999999999</v>
          </cell>
          <cell r="D25">
            <v>0.42100000000000004</v>
          </cell>
          <cell r="E25">
            <v>0.41100000000000003</v>
          </cell>
          <cell r="F25">
            <v>0.40100000000000002</v>
          </cell>
          <cell r="G25">
            <v>0.39100000000000001</v>
          </cell>
          <cell r="H25">
            <v>0.38100000000000001</v>
          </cell>
          <cell r="I25">
            <v>0.36599999999999999</v>
          </cell>
          <cell r="J25">
            <v>0.35100000000000003</v>
          </cell>
          <cell r="K25">
            <v>0.33600000000000002</v>
          </cell>
          <cell r="L25">
            <v>0.31653333333333333</v>
          </cell>
          <cell r="M25">
            <v>0.29653333333333337</v>
          </cell>
          <cell r="N25">
            <v>0.27653333333333335</v>
          </cell>
          <cell r="O25">
            <v>0.25206666666666666</v>
          </cell>
          <cell r="P25">
            <v>0.22653333333333334</v>
          </cell>
          <cell r="Q25">
            <v>0.20100000000000001</v>
          </cell>
          <cell r="R25">
            <v>0.16599999999999998</v>
          </cell>
          <cell r="S25">
            <v>0.12940000000000002</v>
          </cell>
          <cell r="T25">
            <v>9.1733333333333333E-2</v>
          </cell>
          <cell r="U25">
            <v>4.6933333333333334E-2</v>
          </cell>
          <cell r="V25">
            <v>0</v>
          </cell>
        </row>
        <row r="26">
          <cell r="B26">
            <v>0.44739999999999996</v>
          </cell>
          <cell r="C26">
            <v>0.433</v>
          </cell>
          <cell r="D26">
            <v>0.42300000000000004</v>
          </cell>
          <cell r="E26">
            <v>0.41300000000000003</v>
          </cell>
          <cell r="F26">
            <v>0.40300000000000002</v>
          </cell>
          <cell r="G26">
            <v>0.39300000000000002</v>
          </cell>
          <cell r="H26">
            <v>0.38300000000000001</v>
          </cell>
          <cell r="I26">
            <v>0.36799999999999999</v>
          </cell>
          <cell r="J26">
            <v>0.35300000000000004</v>
          </cell>
          <cell r="K26">
            <v>0.33800000000000002</v>
          </cell>
          <cell r="L26">
            <v>0.31859999999999999</v>
          </cell>
          <cell r="M26">
            <v>0.29860000000000003</v>
          </cell>
          <cell r="N26">
            <v>0.27860000000000001</v>
          </cell>
          <cell r="O26">
            <v>0.25419999999999998</v>
          </cell>
          <cell r="P26">
            <v>0.2286</v>
          </cell>
          <cell r="Q26">
            <v>0.20300000000000001</v>
          </cell>
          <cell r="R26">
            <v>0.16799999999999998</v>
          </cell>
          <cell r="S26">
            <v>0.13120000000000001</v>
          </cell>
          <cell r="T26">
            <v>9.3200000000000005E-2</v>
          </cell>
          <cell r="U26">
            <v>4.7800000000000002E-2</v>
          </cell>
          <cell r="V26">
            <v>0</v>
          </cell>
        </row>
        <row r="27">
          <cell r="B27">
            <v>0.44933333333333331</v>
          </cell>
          <cell r="C27">
            <v>0.435</v>
          </cell>
          <cell r="D27">
            <v>0.42500000000000004</v>
          </cell>
          <cell r="E27">
            <v>0.41500000000000004</v>
          </cell>
          <cell r="F27">
            <v>0.40500000000000003</v>
          </cell>
          <cell r="G27">
            <v>0.39500000000000002</v>
          </cell>
          <cell r="H27">
            <v>0.38500000000000001</v>
          </cell>
          <cell r="I27">
            <v>0.37</v>
          </cell>
          <cell r="J27">
            <v>0.35500000000000004</v>
          </cell>
          <cell r="K27">
            <v>0.34</v>
          </cell>
          <cell r="L27">
            <v>0.32066666666666666</v>
          </cell>
          <cell r="M27">
            <v>0.30066666666666669</v>
          </cell>
          <cell r="N27">
            <v>0.28066666666666668</v>
          </cell>
          <cell r="O27">
            <v>0.2563333333333333</v>
          </cell>
          <cell r="P27">
            <v>0.23066666666666666</v>
          </cell>
          <cell r="Q27">
            <v>0.20500000000000002</v>
          </cell>
          <cell r="R27">
            <v>0.16999999999999998</v>
          </cell>
          <cell r="S27">
            <v>0.13300000000000001</v>
          </cell>
          <cell r="T27">
            <v>9.4666666666666663E-2</v>
          </cell>
          <cell r="U27">
            <v>4.8666666666666671E-2</v>
          </cell>
          <cell r="V27">
            <v>0</v>
          </cell>
        </row>
        <row r="28">
          <cell r="B28">
            <v>0.45126666666666665</v>
          </cell>
          <cell r="C28">
            <v>0.437</v>
          </cell>
          <cell r="D28">
            <v>0.42700000000000005</v>
          </cell>
          <cell r="E28">
            <v>0.41700000000000004</v>
          </cell>
          <cell r="F28">
            <v>0.40700000000000003</v>
          </cell>
          <cell r="G28">
            <v>0.39700000000000002</v>
          </cell>
          <cell r="H28">
            <v>0.38700000000000001</v>
          </cell>
          <cell r="I28">
            <v>0.372</v>
          </cell>
          <cell r="J28">
            <v>0.35700000000000004</v>
          </cell>
          <cell r="K28">
            <v>0.34200000000000003</v>
          </cell>
          <cell r="L28">
            <v>0.32273333333333332</v>
          </cell>
          <cell r="M28">
            <v>0.30273333333333335</v>
          </cell>
          <cell r="N28">
            <v>0.28273333333333334</v>
          </cell>
          <cell r="O28">
            <v>0.25846666666666668</v>
          </cell>
          <cell r="P28">
            <v>0.23273333333333332</v>
          </cell>
          <cell r="Q28">
            <v>0.20700000000000002</v>
          </cell>
          <cell r="R28">
            <v>0.17199999999999999</v>
          </cell>
          <cell r="S28">
            <v>0.1348</v>
          </cell>
          <cell r="T28">
            <v>9.6133333333333335E-2</v>
          </cell>
          <cell r="U28">
            <v>4.9533333333333332E-2</v>
          </cell>
          <cell r="V28">
            <v>0</v>
          </cell>
        </row>
        <row r="29">
          <cell r="B29">
            <v>0.45319999999999999</v>
          </cell>
          <cell r="C29">
            <v>0.43899999999999995</v>
          </cell>
          <cell r="D29">
            <v>0.42900000000000005</v>
          </cell>
          <cell r="E29">
            <v>0.41900000000000004</v>
          </cell>
          <cell r="F29">
            <v>0.40900000000000003</v>
          </cell>
          <cell r="G29">
            <v>0.39900000000000002</v>
          </cell>
          <cell r="H29">
            <v>0.38900000000000001</v>
          </cell>
          <cell r="I29">
            <v>0.374</v>
          </cell>
          <cell r="J29">
            <v>0.35899999999999999</v>
          </cell>
          <cell r="K29">
            <v>0.34399999999999997</v>
          </cell>
          <cell r="L29">
            <v>0.32479999999999998</v>
          </cell>
          <cell r="M29">
            <v>0.30480000000000002</v>
          </cell>
          <cell r="N29">
            <v>0.2848</v>
          </cell>
          <cell r="O29">
            <v>0.2606</v>
          </cell>
          <cell r="P29">
            <v>0.23480000000000001</v>
          </cell>
          <cell r="Q29">
            <v>0.20900000000000002</v>
          </cell>
          <cell r="R29">
            <v>0.17399999999999999</v>
          </cell>
          <cell r="S29">
            <v>0.1366</v>
          </cell>
          <cell r="T29">
            <v>9.7600000000000006E-2</v>
          </cell>
          <cell r="U29">
            <v>5.04E-2</v>
          </cell>
          <cell r="V29">
            <v>0</v>
          </cell>
        </row>
        <row r="30">
          <cell r="B30">
            <v>0.45513333333333333</v>
          </cell>
          <cell r="C30">
            <v>0.44099999999999995</v>
          </cell>
          <cell r="D30">
            <v>0.43100000000000005</v>
          </cell>
          <cell r="E30">
            <v>0.42100000000000004</v>
          </cell>
          <cell r="F30">
            <v>0.41100000000000003</v>
          </cell>
          <cell r="G30">
            <v>0.40100000000000002</v>
          </cell>
          <cell r="H30">
            <v>0.39100000000000001</v>
          </cell>
          <cell r="I30">
            <v>0.376</v>
          </cell>
          <cell r="J30">
            <v>0.36099999999999999</v>
          </cell>
          <cell r="K30">
            <v>0.34599999999999997</v>
          </cell>
          <cell r="L30">
            <v>0.32686666666666664</v>
          </cell>
          <cell r="M30">
            <v>0.30686666666666668</v>
          </cell>
          <cell r="N30">
            <v>0.28686666666666666</v>
          </cell>
          <cell r="O30">
            <v>0.26273333333333332</v>
          </cell>
          <cell r="P30">
            <v>0.23686666666666667</v>
          </cell>
          <cell r="Q30">
            <v>0.21099999999999999</v>
          </cell>
          <cell r="R30">
            <v>0.17599999999999999</v>
          </cell>
          <cell r="S30">
            <v>0.1384</v>
          </cell>
          <cell r="T30">
            <v>9.9066666666666664E-2</v>
          </cell>
          <cell r="U30">
            <v>5.1266666666666669E-2</v>
          </cell>
          <cell r="V30">
            <v>0</v>
          </cell>
        </row>
        <row r="31">
          <cell r="B31">
            <v>0.45706666666666668</v>
          </cell>
          <cell r="C31">
            <v>0.44299999999999995</v>
          </cell>
          <cell r="D31">
            <v>0.43300000000000005</v>
          </cell>
          <cell r="E31">
            <v>0.42300000000000004</v>
          </cell>
          <cell r="F31">
            <v>0.41300000000000003</v>
          </cell>
          <cell r="G31">
            <v>0.40300000000000002</v>
          </cell>
          <cell r="H31">
            <v>0.39300000000000002</v>
          </cell>
          <cell r="I31">
            <v>0.378</v>
          </cell>
          <cell r="J31">
            <v>0.36299999999999999</v>
          </cell>
          <cell r="K31">
            <v>0.34799999999999998</v>
          </cell>
          <cell r="L31">
            <v>0.3289333333333333</v>
          </cell>
          <cell r="M31">
            <v>0.30893333333333334</v>
          </cell>
          <cell r="N31">
            <v>0.28893333333333332</v>
          </cell>
          <cell r="O31">
            <v>0.26486666666666664</v>
          </cell>
          <cell r="P31">
            <v>0.23893333333333333</v>
          </cell>
          <cell r="Q31">
            <v>0.21299999999999999</v>
          </cell>
          <cell r="R31">
            <v>0.17799999999999999</v>
          </cell>
          <cell r="S31">
            <v>0.14020000000000002</v>
          </cell>
          <cell r="T31">
            <v>0.10053333333333334</v>
          </cell>
          <cell r="U31">
            <v>5.2133333333333337E-2</v>
          </cell>
          <cell r="V31">
            <v>0</v>
          </cell>
        </row>
        <row r="32">
          <cell r="B32">
            <v>0.45899999999999996</v>
          </cell>
          <cell r="C32">
            <v>0.44499999999999995</v>
          </cell>
          <cell r="D32">
            <v>0.43500000000000005</v>
          </cell>
          <cell r="E32">
            <v>0.42500000000000004</v>
          </cell>
          <cell r="F32">
            <v>0.41500000000000004</v>
          </cell>
          <cell r="G32">
            <v>0.40500000000000003</v>
          </cell>
          <cell r="H32">
            <v>0.39500000000000002</v>
          </cell>
          <cell r="I32">
            <v>0.38</v>
          </cell>
          <cell r="J32">
            <v>0.36499999999999999</v>
          </cell>
          <cell r="K32">
            <v>0.35</v>
          </cell>
          <cell r="L32">
            <v>0.33100000000000002</v>
          </cell>
          <cell r="M32">
            <v>0.311</v>
          </cell>
          <cell r="N32">
            <v>0.29099999999999998</v>
          </cell>
          <cell r="O32">
            <v>0.26700000000000002</v>
          </cell>
          <cell r="P32">
            <v>0.24099999999999999</v>
          </cell>
          <cell r="Q32">
            <v>0.215</v>
          </cell>
          <cell r="R32">
            <v>0.18</v>
          </cell>
          <cell r="S32">
            <v>0.14200000000000002</v>
          </cell>
          <cell r="T32">
            <v>0.10200000000000001</v>
          </cell>
          <cell r="U32">
            <v>5.3000000000000005E-2</v>
          </cell>
          <cell r="V32">
            <v>0</v>
          </cell>
        </row>
        <row r="33">
          <cell r="B33">
            <v>0.46093333333333331</v>
          </cell>
          <cell r="C33">
            <v>0.44699999999999995</v>
          </cell>
          <cell r="D33">
            <v>0.43700000000000006</v>
          </cell>
          <cell r="E33">
            <v>0.42700000000000005</v>
          </cell>
          <cell r="F33">
            <v>0.41700000000000004</v>
          </cell>
          <cell r="G33">
            <v>0.40700000000000003</v>
          </cell>
          <cell r="H33">
            <v>0.39700000000000002</v>
          </cell>
          <cell r="I33">
            <v>0.38200000000000001</v>
          </cell>
          <cell r="J33">
            <v>0.36699999999999999</v>
          </cell>
          <cell r="K33">
            <v>0.35199999999999998</v>
          </cell>
          <cell r="L33">
            <v>0.33306666666666668</v>
          </cell>
          <cell r="M33">
            <v>0.31306666666666672</v>
          </cell>
          <cell r="N33">
            <v>0.2930666666666667</v>
          </cell>
          <cell r="O33">
            <v>0.26913333333333334</v>
          </cell>
          <cell r="P33">
            <v>0.24306666666666665</v>
          </cell>
          <cell r="Q33">
            <v>0.217</v>
          </cell>
          <cell r="R33">
            <v>0.182</v>
          </cell>
          <cell r="S33">
            <v>0.14380000000000001</v>
          </cell>
          <cell r="T33">
            <v>0.10346666666666667</v>
          </cell>
          <cell r="U33">
            <v>5.3866666666666667E-2</v>
          </cell>
          <cell r="V33">
            <v>0</v>
          </cell>
        </row>
        <row r="34">
          <cell r="B34">
            <v>0.46286666666666665</v>
          </cell>
          <cell r="C34">
            <v>0.44899999999999995</v>
          </cell>
          <cell r="D34">
            <v>0.43900000000000006</v>
          </cell>
          <cell r="E34">
            <v>0.42900000000000005</v>
          </cell>
          <cell r="F34">
            <v>0.41900000000000004</v>
          </cell>
          <cell r="G34">
            <v>0.40900000000000003</v>
          </cell>
          <cell r="H34">
            <v>0.39900000000000002</v>
          </cell>
          <cell r="I34">
            <v>0.38400000000000001</v>
          </cell>
          <cell r="J34">
            <v>0.36899999999999999</v>
          </cell>
          <cell r="K34">
            <v>0.35399999999999998</v>
          </cell>
          <cell r="L34">
            <v>0.33513333333333334</v>
          </cell>
          <cell r="M34">
            <v>0.31513333333333338</v>
          </cell>
          <cell r="N34">
            <v>0.29513333333333336</v>
          </cell>
          <cell r="O34">
            <v>0.27126666666666666</v>
          </cell>
          <cell r="P34">
            <v>0.24513333333333331</v>
          </cell>
          <cell r="Q34">
            <v>0.219</v>
          </cell>
          <cell r="R34">
            <v>0.184</v>
          </cell>
          <cell r="S34">
            <v>0.14560000000000001</v>
          </cell>
          <cell r="T34">
            <v>0.10493333333333334</v>
          </cell>
          <cell r="U34">
            <v>5.4733333333333335E-2</v>
          </cell>
          <cell r="V34">
            <v>0</v>
          </cell>
        </row>
        <row r="35">
          <cell r="B35">
            <v>0.46479999999999999</v>
          </cell>
          <cell r="C35">
            <v>0.45099999999999996</v>
          </cell>
          <cell r="D35">
            <v>0.44100000000000006</v>
          </cell>
          <cell r="E35">
            <v>0.43100000000000005</v>
          </cell>
          <cell r="F35">
            <v>0.42100000000000004</v>
          </cell>
          <cell r="G35">
            <v>0.41100000000000003</v>
          </cell>
          <cell r="H35">
            <v>0.40100000000000002</v>
          </cell>
          <cell r="I35">
            <v>0.38600000000000001</v>
          </cell>
          <cell r="J35">
            <v>0.371</v>
          </cell>
          <cell r="K35">
            <v>0.35599999999999998</v>
          </cell>
          <cell r="L35">
            <v>0.3372</v>
          </cell>
          <cell r="M35">
            <v>0.31720000000000004</v>
          </cell>
          <cell r="N35">
            <v>0.29720000000000002</v>
          </cell>
          <cell r="O35">
            <v>0.27339999999999998</v>
          </cell>
          <cell r="P35">
            <v>0.2472</v>
          </cell>
          <cell r="Q35">
            <v>0.221</v>
          </cell>
          <cell r="R35">
            <v>0.186</v>
          </cell>
          <cell r="S35">
            <v>0.1474</v>
          </cell>
          <cell r="T35">
            <v>0.10639999999999999</v>
          </cell>
          <cell r="U35">
            <v>5.5600000000000004E-2</v>
          </cell>
          <cell r="V35">
            <v>0</v>
          </cell>
        </row>
        <row r="36">
          <cell r="B36">
            <v>0.46673333333333333</v>
          </cell>
          <cell r="C36">
            <v>0.45299999999999996</v>
          </cell>
          <cell r="D36">
            <v>0.44300000000000006</v>
          </cell>
          <cell r="E36">
            <v>0.43300000000000005</v>
          </cell>
          <cell r="F36">
            <v>0.42300000000000004</v>
          </cell>
          <cell r="G36">
            <v>0.41300000000000003</v>
          </cell>
          <cell r="H36">
            <v>0.40300000000000002</v>
          </cell>
          <cell r="I36">
            <v>0.38800000000000001</v>
          </cell>
          <cell r="J36">
            <v>0.373</v>
          </cell>
          <cell r="K36">
            <v>0.35799999999999998</v>
          </cell>
          <cell r="L36">
            <v>0.33926666666666666</v>
          </cell>
          <cell r="M36">
            <v>0.3192666666666667</v>
          </cell>
          <cell r="N36">
            <v>0.29926666666666668</v>
          </cell>
          <cell r="O36">
            <v>0.27553333333333335</v>
          </cell>
          <cell r="P36">
            <v>0.24926666666666666</v>
          </cell>
          <cell r="Q36">
            <v>0.223</v>
          </cell>
          <cell r="R36">
            <v>0.188</v>
          </cell>
          <cell r="S36">
            <v>0.1492</v>
          </cell>
          <cell r="T36">
            <v>0.10786666666666667</v>
          </cell>
          <cell r="U36">
            <v>5.6466666666666665E-2</v>
          </cell>
          <cell r="V36">
            <v>0</v>
          </cell>
        </row>
        <row r="37">
          <cell r="B37">
            <v>0.46866666666666668</v>
          </cell>
          <cell r="C37">
            <v>0.45499999999999996</v>
          </cell>
          <cell r="D37">
            <v>0.44500000000000006</v>
          </cell>
          <cell r="E37">
            <v>0.43500000000000005</v>
          </cell>
          <cell r="F37">
            <v>0.42500000000000004</v>
          </cell>
          <cell r="G37">
            <v>0.41500000000000004</v>
          </cell>
          <cell r="H37">
            <v>0.40500000000000003</v>
          </cell>
          <cell r="I37">
            <v>0.39</v>
          </cell>
          <cell r="J37">
            <v>0.375</v>
          </cell>
          <cell r="K37">
            <v>0.36</v>
          </cell>
          <cell r="L37">
            <v>0.34133333333333332</v>
          </cell>
          <cell r="M37">
            <v>0.32133333333333336</v>
          </cell>
          <cell r="N37">
            <v>0.30133333333333334</v>
          </cell>
          <cell r="O37">
            <v>0.27766666666666667</v>
          </cell>
          <cell r="P37">
            <v>0.2513333333333333</v>
          </cell>
          <cell r="Q37">
            <v>0.22500000000000001</v>
          </cell>
          <cell r="R37">
            <v>0.19</v>
          </cell>
          <cell r="S37">
            <v>0.15100000000000002</v>
          </cell>
          <cell r="T37">
            <v>0.10933333333333334</v>
          </cell>
          <cell r="U37">
            <v>5.7333333333333333E-2</v>
          </cell>
          <cell r="V37">
            <v>0</v>
          </cell>
        </row>
        <row r="38">
          <cell r="B38">
            <v>0.47059999999999996</v>
          </cell>
          <cell r="C38">
            <v>0.45699999999999996</v>
          </cell>
          <cell r="D38">
            <v>0.44700000000000006</v>
          </cell>
          <cell r="E38">
            <v>0.43700000000000006</v>
          </cell>
          <cell r="F38">
            <v>0.42700000000000005</v>
          </cell>
          <cell r="G38">
            <v>0.41700000000000004</v>
          </cell>
          <cell r="H38">
            <v>0.40700000000000003</v>
          </cell>
          <cell r="I38">
            <v>0.39200000000000002</v>
          </cell>
          <cell r="J38">
            <v>0.377</v>
          </cell>
          <cell r="K38">
            <v>0.36199999999999999</v>
          </cell>
          <cell r="L38">
            <v>0.34339999999999998</v>
          </cell>
          <cell r="M38">
            <v>0.32340000000000002</v>
          </cell>
          <cell r="N38">
            <v>0.3034</v>
          </cell>
          <cell r="O38">
            <v>0.27979999999999999</v>
          </cell>
          <cell r="P38">
            <v>0.25340000000000001</v>
          </cell>
          <cell r="Q38">
            <v>0.22700000000000001</v>
          </cell>
          <cell r="R38">
            <v>0.192</v>
          </cell>
          <cell r="S38">
            <v>0.15279999999999999</v>
          </cell>
          <cell r="T38">
            <v>0.11080000000000001</v>
          </cell>
          <cell r="U38">
            <v>5.8200000000000002E-2</v>
          </cell>
          <cell r="V38">
            <v>0</v>
          </cell>
        </row>
        <row r="39">
          <cell r="B39">
            <v>0.47253333333333331</v>
          </cell>
          <cell r="C39">
            <v>0.45899999999999996</v>
          </cell>
          <cell r="D39">
            <v>0.44900000000000007</v>
          </cell>
          <cell r="E39">
            <v>0.43900000000000006</v>
          </cell>
          <cell r="F39">
            <v>0.42900000000000005</v>
          </cell>
          <cell r="G39">
            <v>0.41900000000000004</v>
          </cell>
          <cell r="H39">
            <v>0.40900000000000003</v>
          </cell>
          <cell r="I39">
            <v>0.39400000000000002</v>
          </cell>
          <cell r="J39">
            <v>0.379</v>
          </cell>
          <cell r="K39">
            <v>0.36399999999999999</v>
          </cell>
          <cell r="L39">
            <v>0.34546666666666664</v>
          </cell>
          <cell r="M39">
            <v>0.32546666666666668</v>
          </cell>
          <cell r="N39">
            <v>0.30546666666666666</v>
          </cell>
          <cell r="O39">
            <v>0.28193333333333331</v>
          </cell>
          <cell r="P39">
            <v>0.25546666666666668</v>
          </cell>
          <cell r="Q39">
            <v>0.22900000000000001</v>
          </cell>
          <cell r="R39">
            <v>0.19400000000000001</v>
          </cell>
          <cell r="S39">
            <v>0.15460000000000002</v>
          </cell>
          <cell r="T39">
            <v>0.11226666666666667</v>
          </cell>
          <cell r="U39">
            <v>5.906666666666667E-2</v>
          </cell>
          <cell r="V39">
            <v>0</v>
          </cell>
        </row>
        <row r="40">
          <cell r="B40">
            <v>0.47446666666666665</v>
          </cell>
          <cell r="C40">
            <v>0.46099999999999997</v>
          </cell>
          <cell r="D40">
            <v>0.45100000000000007</v>
          </cell>
          <cell r="E40">
            <v>0.44100000000000006</v>
          </cell>
          <cell r="F40">
            <v>0.43100000000000005</v>
          </cell>
          <cell r="G40">
            <v>0.42100000000000004</v>
          </cell>
          <cell r="H40">
            <v>0.41100000000000003</v>
          </cell>
          <cell r="I40">
            <v>0.39600000000000002</v>
          </cell>
          <cell r="J40">
            <v>0.38100000000000001</v>
          </cell>
          <cell r="K40">
            <v>0.36599999999999999</v>
          </cell>
          <cell r="L40">
            <v>0.34753333333333336</v>
          </cell>
          <cell r="M40">
            <v>0.32753333333333334</v>
          </cell>
          <cell r="N40">
            <v>0.30753333333333333</v>
          </cell>
          <cell r="O40">
            <v>0.28406666666666669</v>
          </cell>
          <cell r="P40">
            <v>0.25753333333333334</v>
          </cell>
          <cell r="Q40">
            <v>0.23100000000000001</v>
          </cell>
          <cell r="R40">
            <v>0.19600000000000001</v>
          </cell>
          <cell r="S40">
            <v>0.15640000000000001</v>
          </cell>
          <cell r="T40">
            <v>0.11373333333333333</v>
          </cell>
          <cell r="U40">
            <v>5.9933333333333338E-2</v>
          </cell>
          <cell r="V40">
            <v>0</v>
          </cell>
        </row>
        <row r="41">
          <cell r="B41">
            <v>0.47639999999999999</v>
          </cell>
          <cell r="C41">
            <v>0.46299999999999997</v>
          </cell>
          <cell r="D41">
            <v>0.45300000000000007</v>
          </cell>
          <cell r="E41">
            <v>0.44300000000000006</v>
          </cell>
          <cell r="F41">
            <v>0.43300000000000005</v>
          </cell>
          <cell r="G41">
            <v>0.42300000000000004</v>
          </cell>
          <cell r="H41">
            <v>0.41300000000000003</v>
          </cell>
          <cell r="I41">
            <v>0.39800000000000002</v>
          </cell>
          <cell r="J41">
            <v>0.38300000000000001</v>
          </cell>
          <cell r="K41">
            <v>0.36799999999999999</v>
          </cell>
          <cell r="L41">
            <v>0.34960000000000002</v>
          </cell>
          <cell r="M41">
            <v>0.3296</v>
          </cell>
          <cell r="N41">
            <v>0.30959999999999999</v>
          </cell>
          <cell r="O41">
            <v>0.28620000000000001</v>
          </cell>
          <cell r="P41">
            <v>0.2596</v>
          </cell>
          <cell r="Q41">
            <v>0.23300000000000001</v>
          </cell>
          <cell r="R41">
            <v>0.19800000000000001</v>
          </cell>
          <cell r="S41">
            <v>0.15820000000000001</v>
          </cell>
          <cell r="T41">
            <v>0.1152</v>
          </cell>
          <cell r="U41">
            <v>6.0800000000000007E-2</v>
          </cell>
          <cell r="V41">
            <v>0</v>
          </cell>
        </row>
        <row r="42">
          <cell r="B42">
            <v>0.47833333333333333</v>
          </cell>
          <cell r="C42">
            <v>0.46499999999999997</v>
          </cell>
          <cell r="D42">
            <v>0.45500000000000002</v>
          </cell>
          <cell r="E42">
            <v>0.44500000000000001</v>
          </cell>
          <cell r="F42">
            <v>0.435</v>
          </cell>
          <cell r="G42">
            <v>0.42499999999999999</v>
          </cell>
          <cell r="H42">
            <v>0.41499999999999998</v>
          </cell>
          <cell r="I42">
            <v>0.39999999999999997</v>
          </cell>
          <cell r="J42">
            <v>0.38500000000000001</v>
          </cell>
          <cell r="K42">
            <v>0.37</v>
          </cell>
          <cell r="L42">
            <v>0.35166666666666668</v>
          </cell>
          <cell r="M42">
            <v>0.33166666666666667</v>
          </cell>
          <cell r="N42">
            <v>0.31166666666666665</v>
          </cell>
          <cell r="O42">
            <v>0.28833333333333333</v>
          </cell>
          <cell r="P42">
            <v>0.26166666666666666</v>
          </cell>
          <cell r="Q42">
            <v>0.23500000000000001</v>
          </cell>
          <cell r="R42">
            <v>0.2</v>
          </cell>
          <cell r="S42">
            <v>0.16</v>
          </cell>
          <cell r="T42">
            <v>0.11666666666666667</v>
          </cell>
          <cell r="U42">
            <v>6.1666666666666668E-2</v>
          </cell>
          <cell r="V42">
            <v>0</v>
          </cell>
        </row>
        <row r="43">
          <cell r="B43">
            <v>0.48026666666666662</v>
          </cell>
          <cell r="C43">
            <v>0.46699999999999997</v>
          </cell>
          <cell r="D43">
            <v>0.45700000000000002</v>
          </cell>
          <cell r="E43">
            <v>0.44700000000000001</v>
          </cell>
          <cell r="F43">
            <v>0.437</v>
          </cell>
          <cell r="G43">
            <v>0.42699999999999999</v>
          </cell>
          <cell r="H43">
            <v>0.41699999999999998</v>
          </cell>
          <cell r="I43">
            <v>0.40199999999999997</v>
          </cell>
          <cell r="J43">
            <v>0.38700000000000001</v>
          </cell>
          <cell r="K43">
            <v>0.372</v>
          </cell>
          <cell r="L43">
            <v>0.35373333333333334</v>
          </cell>
          <cell r="M43">
            <v>0.33373333333333333</v>
          </cell>
          <cell r="N43">
            <v>0.31373333333333331</v>
          </cell>
          <cell r="O43">
            <v>0.29046666666666665</v>
          </cell>
          <cell r="P43">
            <v>0.26373333333333332</v>
          </cell>
          <cell r="Q43">
            <v>0.23700000000000002</v>
          </cell>
          <cell r="R43">
            <v>0.20200000000000001</v>
          </cell>
          <cell r="S43">
            <v>0.1618</v>
          </cell>
          <cell r="T43">
            <v>0.11813333333333334</v>
          </cell>
          <cell r="U43">
            <v>6.253333333333333E-2</v>
          </cell>
          <cell r="V43">
            <v>0</v>
          </cell>
        </row>
        <row r="44">
          <cell r="B44">
            <v>0.48219999999999996</v>
          </cell>
          <cell r="C44">
            <v>0.46899999999999997</v>
          </cell>
          <cell r="D44">
            <v>0.45900000000000002</v>
          </cell>
          <cell r="E44">
            <v>0.44900000000000001</v>
          </cell>
          <cell r="F44">
            <v>0.439</v>
          </cell>
          <cell r="G44">
            <v>0.42899999999999999</v>
          </cell>
          <cell r="H44">
            <v>0.41899999999999998</v>
          </cell>
          <cell r="I44">
            <v>0.40399999999999997</v>
          </cell>
          <cell r="J44">
            <v>0.38900000000000001</v>
          </cell>
          <cell r="K44">
            <v>0.374</v>
          </cell>
          <cell r="L44">
            <v>0.35580000000000001</v>
          </cell>
          <cell r="M44">
            <v>0.33579999999999999</v>
          </cell>
          <cell r="N44">
            <v>0.31579999999999997</v>
          </cell>
          <cell r="O44">
            <v>0.29259999999999997</v>
          </cell>
          <cell r="P44">
            <v>0.26579999999999998</v>
          </cell>
          <cell r="Q44">
            <v>0.23900000000000002</v>
          </cell>
          <cell r="R44">
            <v>0.20399999999999999</v>
          </cell>
          <cell r="S44">
            <v>0.16360000000000002</v>
          </cell>
          <cell r="T44">
            <v>0.11960000000000001</v>
          </cell>
          <cell r="U44">
            <v>6.3399999999999998E-2</v>
          </cell>
          <cell r="V44">
            <v>0</v>
          </cell>
        </row>
        <row r="45">
          <cell r="B45">
            <v>0.4841333333333333</v>
          </cell>
          <cell r="C45">
            <v>0.47099999999999997</v>
          </cell>
          <cell r="D45">
            <v>0.46100000000000002</v>
          </cell>
          <cell r="E45">
            <v>0.45100000000000001</v>
          </cell>
          <cell r="F45">
            <v>0.441</v>
          </cell>
          <cell r="G45">
            <v>0.43099999999999999</v>
          </cell>
          <cell r="H45">
            <v>0.42099999999999999</v>
          </cell>
          <cell r="I45">
            <v>0.40599999999999997</v>
          </cell>
          <cell r="J45">
            <v>0.39100000000000001</v>
          </cell>
          <cell r="K45">
            <v>0.376</v>
          </cell>
          <cell r="L45">
            <v>0.35786666666666667</v>
          </cell>
          <cell r="M45">
            <v>0.3378666666666667</v>
          </cell>
          <cell r="N45">
            <v>0.31786666666666669</v>
          </cell>
          <cell r="O45">
            <v>0.29473333333333335</v>
          </cell>
          <cell r="P45">
            <v>0.26786666666666664</v>
          </cell>
          <cell r="Q45">
            <v>0.24100000000000002</v>
          </cell>
          <cell r="R45">
            <v>0.20599999999999999</v>
          </cell>
          <cell r="S45">
            <v>0.16540000000000002</v>
          </cell>
          <cell r="T45">
            <v>0.12106666666666667</v>
          </cell>
          <cell r="U45">
            <v>6.4266666666666666E-2</v>
          </cell>
          <cell r="V45">
            <v>0</v>
          </cell>
        </row>
        <row r="46">
          <cell r="B46">
            <v>0.48606666666666665</v>
          </cell>
          <cell r="C46">
            <v>0.47299999999999998</v>
          </cell>
          <cell r="D46">
            <v>0.46300000000000002</v>
          </cell>
          <cell r="E46">
            <v>0.45300000000000001</v>
          </cell>
          <cell r="F46">
            <v>0.443</v>
          </cell>
          <cell r="G46">
            <v>0.433</v>
          </cell>
          <cell r="H46">
            <v>0.42299999999999999</v>
          </cell>
          <cell r="I46">
            <v>0.40799999999999997</v>
          </cell>
          <cell r="J46">
            <v>0.39300000000000002</v>
          </cell>
          <cell r="K46">
            <v>0.378</v>
          </cell>
          <cell r="L46">
            <v>0.35993333333333333</v>
          </cell>
          <cell r="M46">
            <v>0.33993333333333337</v>
          </cell>
          <cell r="N46">
            <v>0.31993333333333335</v>
          </cell>
          <cell r="O46">
            <v>0.29686666666666667</v>
          </cell>
          <cell r="P46">
            <v>0.26993333333333336</v>
          </cell>
          <cell r="Q46">
            <v>0.24300000000000002</v>
          </cell>
          <cell r="R46">
            <v>0.20799999999999999</v>
          </cell>
          <cell r="S46">
            <v>0.16720000000000002</v>
          </cell>
          <cell r="T46">
            <v>0.12253333333333333</v>
          </cell>
          <cell r="U46">
            <v>6.5133333333333335E-2</v>
          </cell>
          <cell r="V46">
            <v>0</v>
          </cell>
        </row>
        <row r="47">
          <cell r="B47">
            <v>0.48799999999999999</v>
          </cell>
          <cell r="C47">
            <v>0.47499999999999998</v>
          </cell>
          <cell r="D47">
            <v>0.46500000000000002</v>
          </cell>
          <cell r="E47">
            <v>0.45500000000000002</v>
          </cell>
          <cell r="F47">
            <v>0.44500000000000001</v>
          </cell>
          <cell r="G47">
            <v>0.435</v>
          </cell>
          <cell r="H47">
            <v>0.42499999999999999</v>
          </cell>
          <cell r="I47">
            <v>0.41</v>
          </cell>
          <cell r="J47">
            <v>0.39500000000000002</v>
          </cell>
          <cell r="K47">
            <v>0.38</v>
          </cell>
          <cell r="L47">
            <v>0.36199999999999999</v>
          </cell>
          <cell r="M47">
            <v>0.34200000000000003</v>
          </cell>
          <cell r="N47">
            <v>0.32200000000000001</v>
          </cell>
          <cell r="O47">
            <v>0.29899999999999999</v>
          </cell>
          <cell r="P47">
            <v>0.27200000000000002</v>
          </cell>
          <cell r="Q47">
            <v>0.245</v>
          </cell>
          <cell r="R47">
            <v>0.21</v>
          </cell>
          <cell r="S47">
            <v>0.16900000000000001</v>
          </cell>
          <cell r="T47">
            <v>0.124</v>
          </cell>
          <cell r="U47">
            <v>6.6000000000000003E-2</v>
          </cell>
          <cell r="V47">
            <v>0</v>
          </cell>
        </row>
        <row r="48">
          <cell r="B48">
            <v>0.48993333333333333</v>
          </cell>
          <cell r="C48">
            <v>0.47699999999999998</v>
          </cell>
          <cell r="D48">
            <v>0.46700000000000003</v>
          </cell>
          <cell r="E48">
            <v>0.45700000000000002</v>
          </cell>
          <cell r="F48">
            <v>0.44700000000000001</v>
          </cell>
          <cell r="G48">
            <v>0.437</v>
          </cell>
          <cell r="H48">
            <v>0.42699999999999999</v>
          </cell>
          <cell r="I48">
            <v>0.41199999999999998</v>
          </cell>
          <cell r="J48">
            <v>0.39700000000000002</v>
          </cell>
          <cell r="K48">
            <v>0.38200000000000001</v>
          </cell>
          <cell r="L48">
            <v>0.36406666666666665</v>
          </cell>
          <cell r="M48">
            <v>0.34406666666666669</v>
          </cell>
          <cell r="N48">
            <v>0.32406666666666667</v>
          </cell>
          <cell r="O48">
            <v>0.30113333333333336</v>
          </cell>
          <cell r="P48">
            <v>0.27406666666666668</v>
          </cell>
          <cell r="Q48">
            <v>0.247</v>
          </cell>
          <cell r="R48">
            <v>0.21199999999999999</v>
          </cell>
          <cell r="S48">
            <v>0.17080000000000001</v>
          </cell>
          <cell r="T48">
            <v>0.12546666666666667</v>
          </cell>
          <cell r="U48">
            <v>6.6866666666666671E-2</v>
          </cell>
          <cell r="V48">
            <v>0</v>
          </cell>
        </row>
        <row r="49">
          <cell r="B49">
            <v>0.49186666666666667</v>
          </cell>
          <cell r="C49">
            <v>0.47899999999999998</v>
          </cell>
          <cell r="D49">
            <v>0.46900000000000003</v>
          </cell>
          <cell r="E49">
            <v>0.45900000000000002</v>
          </cell>
          <cell r="F49">
            <v>0.44900000000000001</v>
          </cell>
          <cell r="G49">
            <v>0.439</v>
          </cell>
          <cell r="H49">
            <v>0.42899999999999999</v>
          </cell>
          <cell r="I49">
            <v>0.41399999999999998</v>
          </cell>
          <cell r="J49">
            <v>0.39900000000000002</v>
          </cell>
          <cell r="K49">
            <v>0.38400000000000001</v>
          </cell>
          <cell r="L49">
            <v>0.36613333333333331</v>
          </cell>
          <cell r="M49">
            <v>0.34613333333333335</v>
          </cell>
          <cell r="N49">
            <v>0.32613333333333333</v>
          </cell>
          <cell r="O49">
            <v>0.30326666666666668</v>
          </cell>
          <cell r="P49">
            <v>0.27613333333333334</v>
          </cell>
          <cell r="Q49">
            <v>0.249</v>
          </cell>
          <cell r="R49">
            <v>0.214</v>
          </cell>
          <cell r="S49">
            <v>0.1726</v>
          </cell>
          <cell r="T49">
            <v>0.12693333333333334</v>
          </cell>
          <cell r="U49">
            <v>6.773333333333334E-2</v>
          </cell>
          <cell r="V49">
            <v>0</v>
          </cell>
        </row>
        <row r="50">
          <cell r="B50">
            <v>0.49379999999999996</v>
          </cell>
          <cell r="C50">
            <v>0.48099999999999998</v>
          </cell>
          <cell r="D50">
            <v>0.47100000000000003</v>
          </cell>
          <cell r="E50">
            <v>0.46100000000000002</v>
          </cell>
          <cell r="F50">
            <v>0.45100000000000001</v>
          </cell>
          <cell r="G50">
            <v>0.441</v>
          </cell>
          <cell r="H50">
            <v>0.43099999999999999</v>
          </cell>
          <cell r="I50">
            <v>0.41599999999999998</v>
          </cell>
          <cell r="J50">
            <v>0.40100000000000002</v>
          </cell>
          <cell r="K50">
            <v>0.38600000000000001</v>
          </cell>
          <cell r="L50">
            <v>0.36819999999999997</v>
          </cell>
          <cell r="M50">
            <v>0.34820000000000001</v>
          </cell>
          <cell r="N50">
            <v>0.32819999999999999</v>
          </cell>
          <cell r="O50">
            <v>0.3054</v>
          </cell>
          <cell r="P50">
            <v>0.2782</v>
          </cell>
          <cell r="Q50">
            <v>0.251</v>
          </cell>
          <cell r="R50">
            <v>0.216</v>
          </cell>
          <cell r="S50">
            <v>0.1744</v>
          </cell>
          <cell r="T50">
            <v>0.12840000000000001</v>
          </cell>
          <cell r="U50">
            <v>6.8600000000000008E-2</v>
          </cell>
          <cell r="V50">
            <v>0</v>
          </cell>
        </row>
        <row r="51">
          <cell r="B51">
            <v>0.4957333333333333</v>
          </cell>
          <cell r="C51">
            <v>0.48299999999999998</v>
          </cell>
          <cell r="D51">
            <v>0.47300000000000003</v>
          </cell>
          <cell r="E51">
            <v>0.46300000000000002</v>
          </cell>
          <cell r="F51">
            <v>0.45300000000000001</v>
          </cell>
          <cell r="G51">
            <v>0.443</v>
          </cell>
          <cell r="H51">
            <v>0.433</v>
          </cell>
          <cell r="I51">
            <v>0.41799999999999998</v>
          </cell>
          <cell r="J51">
            <v>0.40300000000000002</v>
          </cell>
          <cell r="K51">
            <v>0.38800000000000001</v>
          </cell>
          <cell r="L51">
            <v>0.37026666666666669</v>
          </cell>
          <cell r="M51">
            <v>0.35026666666666667</v>
          </cell>
          <cell r="N51">
            <v>0.33026666666666665</v>
          </cell>
          <cell r="O51">
            <v>0.30753333333333333</v>
          </cell>
          <cell r="P51">
            <v>0.28026666666666666</v>
          </cell>
          <cell r="Q51">
            <v>0.253</v>
          </cell>
          <cell r="R51">
            <v>0.218</v>
          </cell>
          <cell r="S51">
            <v>0.17620000000000002</v>
          </cell>
          <cell r="T51">
            <v>0.12986666666666669</v>
          </cell>
          <cell r="U51">
            <v>6.9466666666666677E-2</v>
          </cell>
          <cell r="V51">
            <v>0</v>
          </cell>
        </row>
        <row r="52">
          <cell r="B52">
            <v>0.49766666666666665</v>
          </cell>
          <cell r="C52">
            <v>0.48499999999999999</v>
          </cell>
          <cell r="D52">
            <v>0.47500000000000003</v>
          </cell>
          <cell r="E52">
            <v>0.46500000000000002</v>
          </cell>
          <cell r="F52">
            <v>0.45500000000000002</v>
          </cell>
          <cell r="G52">
            <v>0.44500000000000001</v>
          </cell>
          <cell r="H52">
            <v>0.435</v>
          </cell>
          <cell r="I52">
            <v>0.42</v>
          </cell>
          <cell r="J52">
            <v>0.40500000000000003</v>
          </cell>
          <cell r="K52">
            <v>0.39</v>
          </cell>
          <cell r="L52">
            <v>0.37233333333333335</v>
          </cell>
          <cell r="M52">
            <v>0.35233333333333333</v>
          </cell>
          <cell r="N52">
            <v>0.33233333333333331</v>
          </cell>
          <cell r="O52">
            <v>0.30966666666666665</v>
          </cell>
          <cell r="P52">
            <v>0.28233333333333333</v>
          </cell>
          <cell r="Q52">
            <v>0.255</v>
          </cell>
          <cell r="R52">
            <v>0.22</v>
          </cell>
          <cell r="S52">
            <v>0.17799999999999999</v>
          </cell>
          <cell r="T52">
            <v>0.13133333333333333</v>
          </cell>
          <cell r="U52">
            <v>7.0333333333333331E-2</v>
          </cell>
          <cell r="V52">
            <v>0</v>
          </cell>
        </row>
        <row r="53">
          <cell r="B53">
            <v>0.49959999999999999</v>
          </cell>
          <cell r="C53">
            <v>0.48699999999999999</v>
          </cell>
          <cell r="D53">
            <v>0.47700000000000004</v>
          </cell>
          <cell r="E53">
            <v>0.46700000000000003</v>
          </cell>
          <cell r="F53">
            <v>0.45700000000000002</v>
          </cell>
          <cell r="G53">
            <v>0.44700000000000001</v>
          </cell>
          <cell r="H53">
            <v>0.437</v>
          </cell>
          <cell r="I53">
            <v>0.42199999999999999</v>
          </cell>
          <cell r="J53">
            <v>0.40700000000000003</v>
          </cell>
          <cell r="K53">
            <v>0.39200000000000002</v>
          </cell>
          <cell r="L53">
            <v>0.37440000000000001</v>
          </cell>
          <cell r="M53">
            <v>0.35440000000000005</v>
          </cell>
          <cell r="N53">
            <v>0.33440000000000003</v>
          </cell>
          <cell r="O53">
            <v>0.31180000000000002</v>
          </cell>
          <cell r="P53">
            <v>0.28439999999999999</v>
          </cell>
          <cell r="Q53">
            <v>0.25700000000000001</v>
          </cell>
          <cell r="R53">
            <v>0.222</v>
          </cell>
          <cell r="S53">
            <v>0.17980000000000002</v>
          </cell>
          <cell r="T53">
            <v>0.1328</v>
          </cell>
          <cell r="U53">
            <v>7.1199999999999999E-2</v>
          </cell>
          <cell r="V53">
            <v>0</v>
          </cell>
        </row>
        <row r="54">
          <cell r="B54">
            <v>0.50153333333333328</v>
          </cell>
          <cell r="C54">
            <v>0.48899999999999999</v>
          </cell>
          <cell r="D54">
            <v>0.47900000000000004</v>
          </cell>
          <cell r="E54">
            <v>0.46900000000000003</v>
          </cell>
          <cell r="F54">
            <v>0.45900000000000002</v>
          </cell>
          <cell r="G54">
            <v>0.44900000000000001</v>
          </cell>
          <cell r="H54">
            <v>0.439</v>
          </cell>
          <cell r="I54">
            <v>0.42399999999999999</v>
          </cell>
          <cell r="J54">
            <v>0.40900000000000003</v>
          </cell>
          <cell r="K54">
            <v>0.39400000000000002</v>
          </cell>
          <cell r="L54">
            <v>0.37646666666666667</v>
          </cell>
          <cell r="M54">
            <v>0.35646666666666671</v>
          </cell>
          <cell r="N54">
            <v>0.33646666666666669</v>
          </cell>
          <cell r="O54">
            <v>0.31393333333333334</v>
          </cell>
          <cell r="P54">
            <v>0.28646666666666665</v>
          </cell>
          <cell r="Q54">
            <v>0.25900000000000001</v>
          </cell>
          <cell r="R54">
            <v>0.22399999999999998</v>
          </cell>
          <cell r="S54">
            <v>0.18160000000000001</v>
          </cell>
          <cell r="T54">
            <v>0.13426666666666667</v>
          </cell>
          <cell r="U54">
            <v>7.2066666666666668E-2</v>
          </cell>
          <cell r="V54">
            <v>0</v>
          </cell>
        </row>
        <row r="55">
          <cell r="B55">
            <v>0.50346666666666662</v>
          </cell>
          <cell r="C55">
            <v>0.49099999999999999</v>
          </cell>
          <cell r="D55">
            <v>0.48100000000000004</v>
          </cell>
          <cell r="E55">
            <v>0.47100000000000003</v>
          </cell>
          <cell r="F55">
            <v>0.46100000000000002</v>
          </cell>
          <cell r="G55">
            <v>0.45100000000000001</v>
          </cell>
          <cell r="H55">
            <v>0.441</v>
          </cell>
          <cell r="I55">
            <v>0.42599999999999999</v>
          </cell>
          <cell r="J55">
            <v>0.41100000000000003</v>
          </cell>
          <cell r="K55">
            <v>0.39600000000000002</v>
          </cell>
          <cell r="L55">
            <v>0.37853333333333333</v>
          </cell>
          <cell r="M55">
            <v>0.35853333333333337</v>
          </cell>
          <cell r="N55">
            <v>0.33853333333333335</v>
          </cell>
          <cell r="O55">
            <v>0.31606666666666666</v>
          </cell>
          <cell r="P55">
            <v>0.28853333333333331</v>
          </cell>
          <cell r="Q55">
            <v>0.26100000000000001</v>
          </cell>
          <cell r="R55">
            <v>0.22599999999999998</v>
          </cell>
          <cell r="S55">
            <v>0.18340000000000001</v>
          </cell>
          <cell r="T55">
            <v>0.13573333333333334</v>
          </cell>
          <cell r="U55">
            <v>7.2933333333333336E-2</v>
          </cell>
          <cell r="V55">
            <v>0</v>
          </cell>
        </row>
        <row r="56">
          <cell r="B56">
            <v>0.50539999999999996</v>
          </cell>
          <cell r="C56">
            <v>0.49299999999999999</v>
          </cell>
          <cell r="D56">
            <v>0.48300000000000004</v>
          </cell>
          <cell r="E56">
            <v>0.47300000000000003</v>
          </cell>
          <cell r="F56">
            <v>0.46300000000000002</v>
          </cell>
          <cell r="G56">
            <v>0.45300000000000001</v>
          </cell>
          <cell r="H56">
            <v>0.443</v>
          </cell>
          <cell r="I56">
            <v>0.42799999999999999</v>
          </cell>
          <cell r="J56">
            <v>0.41300000000000003</v>
          </cell>
          <cell r="K56">
            <v>0.39800000000000002</v>
          </cell>
          <cell r="L56">
            <v>0.38059999999999999</v>
          </cell>
          <cell r="M56">
            <v>0.36060000000000003</v>
          </cell>
          <cell r="N56">
            <v>0.34060000000000001</v>
          </cell>
          <cell r="O56">
            <v>0.31820000000000004</v>
          </cell>
          <cell r="P56">
            <v>0.29059999999999997</v>
          </cell>
          <cell r="Q56">
            <v>0.26300000000000001</v>
          </cell>
          <cell r="R56">
            <v>0.22799999999999998</v>
          </cell>
          <cell r="S56">
            <v>0.18520000000000003</v>
          </cell>
          <cell r="T56">
            <v>0.13719999999999999</v>
          </cell>
          <cell r="U56">
            <v>7.3800000000000004E-2</v>
          </cell>
          <cell r="V56">
            <v>0</v>
          </cell>
        </row>
        <row r="57">
          <cell r="B57">
            <v>0.5073333333333333</v>
          </cell>
          <cell r="C57">
            <v>0.495</v>
          </cell>
          <cell r="D57">
            <v>0.48500000000000004</v>
          </cell>
          <cell r="E57">
            <v>0.47500000000000003</v>
          </cell>
          <cell r="F57">
            <v>0.46500000000000002</v>
          </cell>
          <cell r="G57">
            <v>0.45500000000000002</v>
          </cell>
          <cell r="H57">
            <v>0.44500000000000001</v>
          </cell>
          <cell r="I57">
            <v>0.43</v>
          </cell>
          <cell r="J57">
            <v>0.41500000000000004</v>
          </cell>
          <cell r="K57">
            <v>0.4</v>
          </cell>
          <cell r="L57">
            <v>0.38266666666666671</v>
          </cell>
          <cell r="M57">
            <v>0.36266666666666669</v>
          </cell>
          <cell r="N57">
            <v>0.34266666666666667</v>
          </cell>
          <cell r="O57">
            <v>0.32033333333333336</v>
          </cell>
          <cell r="P57">
            <v>0.29266666666666663</v>
          </cell>
          <cell r="Q57">
            <v>0.26500000000000001</v>
          </cell>
          <cell r="R57">
            <v>0.22999999999999998</v>
          </cell>
          <cell r="S57">
            <v>0.187</v>
          </cell>
          <cell r="T57">
            <v>0.13866666666666666</v>
          </cell>
          <cell r="U57">
            <v>7.4666666666666673E-2</v>
          </cell>
          <cell r="V57">
            <v>0</v>
          </cell>
        </row>
        <row r="58">
          <cell r="B58">
            <v>0.50926666666666665</v>
          </cell>
          <cell r="C58">
            <v>0.497</v>
          </cell>
          <cell r="D58">
            <v>0.48700000000000004</v>
          </cell>
          <cell r="E58">
            <v>0.47700000000000004</v>
          </cell>
          <cell r="F58">
            <v>0.46700000000000003</v>
          </cell>
          <cell r="G58">
            <v>0.45700000000000002</v>
          </cell>
          <cell r="H58">
            <v>0.44700000000000001</v>
          </cell>
          <cell r="I58">
            <v>0.432</v>
          </cell>
          <cell r="J58">
            <v>0.41700000000000004</v>
          </cell>
          <cell r="K58">
            <v>0.40200000000000002</v>
          </cell>
          <cell r="L58">
            <v>0.38473333333333337</v>
          </cell>
          <cell r="M58">
            <v>0.36473333333333335</v>
          </cell>
          <cell r="N58">
            <v>0.34473333333333334</v>
          </cell>
          <cell r="O58">
            <v>0.32246666666666668</v>
          </cell>
          <cell r="P58">
            <v>0.29473333333333335</v>
          </cell>
          <cell r="Q58">
            <v>0.26700000000000002</v>
          </cell>
          <cell r="R58">
            <v>0.23199999999999998</v>
          </cell>
          <cell r="S58">
            <v>0.18880000000000002</v>
          </cell>
          <cell r="T58">
            <v>0.14013333333333333</v>
          </cell>
          <cell r="U58">
            <v>7.5533333333333341E-2</v>
          </cell>
          <cell r="V58">
            <v>0</v>
          </cell>
        </row>
        <row r="59">
          <cell r="B59">
            <v>0.51119999999999999</v>
          </cell>
          <cell r="C59">
            <v>0.49899999999999994</v>
          </cell>
          <cell r="D59">
            <v>0.48900000000000005</v>
          </cell>
          <cell r="E59">
            <v>0.47900000000000004</v>
          </cell>
          <cell r="F59">
            <v>0.46900000000000003</v>
          </cell>
          <cell r="G59">
            <v>0.45900000000000002</v>
          </cell>
          <cell r="H59">
            <v>0.44900000000000001</v>
          </cell>
          <cell r="I59">
            <v>0.434</v>
          </cell>
          <cell r="J59">
            <v>0.41899999999999998</v>
          </cell>
          <cell r="K59">
            <v>0.40399999999999997</v>
          </cell>
          <cell r="L59">
            <v>0.38680000000000003</v>
          </cell>
          <cell r="M59">
            <v>0.36680000000000001</v>
          </cell>
          <cell r="N59">
            <v>0.3468</v>
          </cell>
          <cell r="O59">
            <v>0.3246</v>
          </cell>
          <cell r="P59">
            <v>0.29680000000000001</v>
          </cell>
          <cell r="Q59">
            <v>0.26900000000000002</v>
          </cell>
          <cell r="R59">
            <v>0.23399999999999999</v>
          </cell>
          <cell r="S59">
            <v>0.19059999999999999</v>
          </cell>
          <cell r="T59">
            <v>0.1416</v>
          </cell>
          <cell r="U59">
            <v>7.6399999999999996E-2</v>
          </cell>
          <cell r="V59">
            <v>0</v>
          </cell>
        </row>
        <row r="60">
          <cell r="B60">
            <v>0.51313333333333333</v>
          </cell>
          <cell r="C60">
            <v>0.501</v>
          </cell>
          <cell r="D60">
            <v>0.49100000000000005</v>
          </cell>
          <cell r="E60">
            <v>0.48100000000000004</v>
          </cell>
          <cell r="F60">
            <v>0.47100000000000003</v>
          </cell>
          <cell r="G60">
            <v>0.46100000000000002</v>
          </cell>
          <cell r="H60">
            <v>0.45100000000000001</v>
          </cell>
          <cell r="I60">
            <v>0.436</v>
          </cell>
          <cell r="J60">
            <v>0.42099999999999999</v>
          </cell>
          <cell r="K60">
            <v>0.40599999999999997</v>
          </cell>
          <cell r="L60">
            <v>0.38886666666666669</v>
          </cell>
          <cell r="M60">
            <v>0.36886666666666668</v>
          </cell>
          <cell r="N60">
            <v>0.34886666666666666</v>
          </cell>
          <cell r="O60">
            <v>0.32673333333333332</v>
          </cell>
          <cell r="P60">
            <v>0.29886666666666667</v>
          </cell>
          <cell r="Q60">
            <v>0.27100000000000002</v>
          </cell>
          <cell r="R60">
            <v>0.23599999999999999</v>
          </cell>
          <cell r="S60">
            <v>0.19240000000000002</v>
          </cell>
          <cell r="T60">
            <v>0.14306666666666668</v>
          </cell>
          <cell r="U60">
            <v>7.7266666666666678E-2</v>
          </cell>
          <cell r="V60">
            <v>0</v>
          </cell>
        </row>
        <row r="61">
          <cell r="B61">
            <v>0.51506666666666667</v>
          </cell>
          <cell r="C61">
            <v>0.503</v>
          </cell>
          <cell r="D61">
            <v>0.49300000000000005</v>
          </cell>
          <cell r="E61">
            <v>0.48300000000000004</v>
          </cell>
          <cell r="F61">
            <v>0.47300000000000003</v>
          </cell>
          <cell r="G61">
            <v>0.46300000000000002</v>
          </cell>
          <cell r="H61">
            <v>0.45300000000000001</v>
          </cell>
          <cell r="I61">
            <v>0.438</v>
          </cell>
          <cell r="J61">
            <v>0.42299999999999999</v>
          </cell>
          <cell r="K61">
            <v>0.40799999999999997</v>
          </cell>
          <cell r="L61">
            <v>0.39093333333333335</v>
          </cell>
          <cell r="M61">
            <v>0.37093333333333334</v>
          </cell>
          <cell r="N61">
            <v>0.35093333333333332</v>
          </cell>
          <cell r="O61">
            <v>0.3288666666666667</v>
          </cell>
          <cell r="P61">
            <v>0.30093333333333333</v>
          </cell>
          <cell r="Q61">
            <v>0.27300000000000002</v>
          </cell>
          <cell r="R61">
            <v>0.23799999999999999</v>
          </cell>
          <cell r="S61">
            <v>0.19420000000000001</v>
          </cell>
          <cell r="T61">
            <v>0.14453333333333335</v>
          </cell>
          <cell r="U61">
            <v>7.8133333333333332E-2</v>
          </cell>
          <cell r="V61">
            <v>0</v>
          </cell>
        </row>
        <row r="62">
          <cell r="B62">
            <v>0.51700000000000002</v>
          </cell>
          <cell r="C62">
            <v>0.505</v>
          </cell>
          <cell r="D62">
            <v>0.49500000000000005</v>
          </cell>
          <cell r="E62">
            <v>0.48500000000000004</v>
          </cell>
          <cell r="F62">
            <v>0.47500000000000003</v>
          </cell>
          <cell r="G62">
            <v>0.46500000000000002</v>
          </cell>
          <cell r="H62">
            <v>0.45500000000000002</v>
          </cell>
          <cell r="I62">
            <v>0.44</v>
          </cell>
          <cell r="J62">
            <v>0.42499999999999999</v>
          </cell>
          <cell r="K62">
            <v>0.41</v>
          </cell>
          <cell r="L62">
            <v>0.39300000000000002</v>
          </cell>
          <cell r="M62">
            <v>0.373</v>
          </cell>
          <cell r="N62">
            <v>0.35299999999999998</v>
          </cell>
          <cell r="O62">
            <v>0.33100000000000002</v>
          </cell>
          <cell r="P62">
            <v>0.30299999999999999</v>
          </cell>
          <cell r="Q62">
            <v>0.27500000000000002</v>
          </cell>
          <cell r="R62">
            <v>0.24</v>
          </cell>
          <cell r="S62">
            <v>0.19600000000000001</v>
          </cell>
          <cell r="T62">
            <v>0.14600000000000002</v>
          </cell>
          <cell r="U62">
            <v>7.9000000000000001E-2</v>
          </cell>
          <cell r="V62">
            <v>0</v>
          </cell>
        </row>
        <row r="63">
          <cell r="B63">
            <v>0.51893333333333325</v>
          </cell>
          <cell r="C63">
            <v>0.50700000000000001</v>
          </cell>
          <cell r="D63">
            <v>0.49700000000000005</v>
          </cell>
          <cell r="E63">
            <v>0.48700000000000004</v>
          </cell>
          <cell r="F63">
            <v>0.47700000000000004</v>
          </cell>
          <cell r="G63">
            <v>0.46700000000000003</v>
          </cell>
          <cell r="H63">
            <v>0.45700000000000002</v>
          </cell>
          <cell r="I63">
            <v>0.442</v>
          </cell>
          <cell r="J63">
            <v>0.42699999999999999</v>
          </cell>
          <cell r="K63">
            <v>0.41199999999999998</v>
          </cell>
          <cell r="L63">
            <v>0.39506666666666668</v>
          </cell>
          <cell r="M63">
            <v>0.37506666666666666</v>
          </cell>
          <cell r="N63">
            <v>0.35506666666666664</v>
          </cell>
          <cell r="O63">
            <v>0.33313333333333334</v>
          </cell>
          <cell r="P63">
            <v>0.30506666666666665</v>
          </cell>
          <cell r="Q63">
            <v>0.27700000000000002</v>
          </cell>
          <cell r="R63">
            <v>0.24199999999999999</v>
          </cell>
          <cell r="S63">
            <v>0.19780000000000003</v>
          </cell>
          <cell r="T63">
            <v>0.14746666666666666</v>
          </cell>
          <cell r="U63">
            <v>7.9866666666666669E-2</v>
          </cell>
          <cell r="V63">
            <v>0</v>
          </cell>
        </row>
        <row r="64">
          <cell r="B64">
            <v>0.52086666666666659</v>
          </cell>
          <cell r="C64">
            <v>0.50900000000000001</v>
          </cell>
          <cell r="D64">
            <v>0.49900000000000005</v>
          </cell>
          <cell r="E64">
            <v>0.48900000000000005</v>
          </cell>
          <cell r="F64">
            <v>0.47900000000000004</v>
          </cell>
          <cell r="G64">
            <v>0.46900000000000003</v>
          </cell>
          <cell r="H64">
            <v>0.45900000000000002</v>
          </cell>
          <cell r="I64">
            <v>0.44400000000000001</v>
          </cell>
          <cell r="J64">
            <v>0.42899999999999999</v>
          </cell>
          <cell r="K64">
            <v>0.41399999999999998</v>
          </cell>
          <cell r="L64">
            <v>0.39713333333333334</v>
          </cell>
          <cell r="M64">
            <v>0.37713333333333332</v>
          </cell>
          <cell r="N64">
            <v>0.3571333333333333</v>
          </cell>
          <cell r="O64">
            <v>0.33526666666666671</v>
          </cell>
          <cell r="P64">
            <v>0.30713333333333331</v>
          </cell>
          <cell r="Q64">
            <v>0.27900000000000003</v>
          </cell>
          <cell r="R64">
            <v>0.24399999999999999</v>
          </cell>
          <cell r="S64">
            <v>0.1996</v>
          </cell>
          <cell r="T64">
            <v>0.14893333333333333</v>
          </cell>
          <cell r="U64">
            <v>8.0733333333333338E-2</v>
          </cell>
          <cell r="V64">
            <v>0</v>
          </cell>
        </row>
        <row r="65">
          <cell r="B65">
            <v>0.52279999999999993</v>
          </cell>
          <cell r="C65">
            <v>0.5109999999999999</v>
          </cell>
          <cell r="D65">
            <v>0.50100000000000011</v>
          </cell>
          <cell r="E65">
            <v>0.49100000000000005</v>
          </cell>
          <cell r="F65">
            <v>0.48100000000000004</v>
          </cell>
          <cell r="G65">
            <v>0.47100000000000003</v>
          </cell>
          <cell r="H65">
            <v>0.46100000000000002</v>
          </cell>
          <cell r="I65">
            <v>0.44600000000000001</v>
          </cell>
          <cell r="J65">
            <v>0.43099999999999999</v>
          </cell>
          <cell r="K65">
            <v>0.41599999999999998</v>
          </cell>
          <cell r="L65">
            <v>0.3992</v>
          </cell>
          <cell r="M65">
            <v>0.37919999999999998</v>
          </cell>
          <cell r="N65">
            <v>0.35919999999999996</v>
          </cell>
          <cell r="O65">
            <v>0.33740000000000003</v>
          </cell>
          <cell r="P65">
            <v>0.30920000000000003</v>
          </cell>
          <cell r="Q65">
            <v>0.28100000000000003</v>
          </cell>
          <cell r="R65">
            <v>0.246</v>
          </cell>
          <cell r="S65">
            <v>0.20140000000000002</v>
          </cell>
          <cell r="T65">
            <v>0.15040000000000001</v>
          </cell>
          <cell r="U65">
            <v>8.1600000000000006E-2</v>
          </cell>
          <cell r="V65">
            <v>0</v>
          </cell>
        </row>
        <row r="66">
          <cell r="B66">
            <v>0.52473333333333327</v>
          </cell>
          <cell r="C66">
            <v>0.5129999999999999</v>
          </cell>
          <cell r="D66">
            <v>0.503</v>
          </cell>
          <cell r="E66">
            <v>0.49300000000000005</v>
          </cell>
          <cell r="F66">
            <v>0.48300000000000004</v>
          </cell>
          <cell r="G66">
            <v>0.47300000000000003</v>
          </cell>
          <cell r="H66">
            <v>0.46300000000000002</v>
          </cell>
          <cell r="I66">
            <v>0.44800000000000001</v>
          </cell>
          <cell r="J66">
            <v>0.433</v>
          </cell>
          <cell r="K66">
            <v>0.41799999999999998</v>
          </cell>
          <cell r="L66">
            <v>0.40126666666666666</v>
          </cell>
          <cell r="M66">
            <v>0.38126666666666664</v>
          </cell>
          <cell r="N66">
            <v>0.36126666666666662</v>
          </cell>
          <cell r="O66">
            <v>0.33953333333333335</v>
          </cell>
          <cell r="P66">
            <v>0.31126666666666669</v>
          </cell>
          <cell r="Q66">
            <v>0.28300000000000003</v>
          </cell>
          <cell r="R66">
            <v>0.248</v>
          </cell>
          <cell r="S66">
            <v>0.20320000000000002</v>
          </cell>
          <cell r="T66">
            <v>0.15186666666666665</v>
          </cell>
          <cell r="U66">
            <v>8.2466666666666674E-2</v>
          </cell>
          <cell r="V66">
            <v>0</v>
          </cell>
        </row>
        <row r="67">
          <cell r="B67">
            <v>0.52666666666666662</v>
          </cell>
          <cell r="C67">
            <v>0.5149999999999999</v>
          </cell>
          <cell r="D67">
            <v>0.505</v>
          </cell>
          <cell r="E67">
            <v>0.49500000000000005</v>
          </cell>
          <cell r="F67">
            <v>0.48500000000000004</v>
          </cell>
          <cell r="G67">
            <v>0.47500000000000003</v>
          </cell>
          <cell r="H67">
            <v>0.46500000000000002</v>
          </cell>
          <cell r="I67">
            <v>0.45</v>
          </cell>
          <cell r="J67">
            <v>0.435</v>
          </cell>
          <cell r="K67">
            <v>0.42</v>
          </cell>
          <cell r="L67">
            <v>0.40333333333333332</v>
          </cell>
          <cell r="M67">
            <v>0.38333333333333336</v>
          </cell>
          <cell r="N67">
            <v>0.36333333333333334</v>
          </cell>
          <cell r="O67">
            <v>0.34166666666666667</v>
          </cell>
          <cell r="P67">
            <v>0.31333333333333335</v>
          </cell>
          <cell r="Q67">
            <v>0.28500000000000003</v>
          </cell>
          <cell r="R67">
            <v>0.25</v>
          </cell>
          <cell r="S67">
            <v>0.20500000000000002</v>
          </cell>
          <cell r="T67">
            <v>0.15333333333333332</v>
          </cell>
          <cell r="U67">
            <v>8.3333333333333343E-2</v>
          </cell>
          <cell r="V67">
            <v>0</v>
          </cell>
        </row>
        <row r="68">
          <cell r="B68">
            <v>0.52859999999999996</v>
          </cell>
          <cell r="C68">
            <v>0.5169999999999999</v>
          </cell>
          <cell r="D68">
            <v>0.50700000000000001</v>
          </cell>
          <cell r="E68">
            <v>0.49700000000000005</v>
          </cell>
          <cell r="F68">
            <v>0.48700000000000004</v>
          </cell>
          <cell r="G68">
            <v>0.47700000000000004</v>
          </cell>
          <cell r="H68">
            <v>0.46700000000000003</v>
          </cell>
          <cell r="I68">
            <v>0.45200000000000001</v>
          </cell>
          <cell r="J68">
            <v>0.437</v>
          </cell>
          <cell r="K68">
            <v>0.42199999999999999</v>
          </cell>
          <cell r="L68">
            <v>0.40539999999999998</v>
          </cell>
          <cell r="M68">
            <v>0.38540000000000002</v>
          </cell>
          <cell r="N68">
            <v>0.3654</v>
          </cell>
          <cell r="O68">
            <v>0.34379999999999999</v>
          </cell>
          <cell r="P68">
            <v>0.31540000000000001</v>
          </cell>
          <cell r="Q68">
            <v>0.28700000000000003</v>
          </cell>
          <cell r="R68">
            <v>0.252</v>
          </cell>
          <cell r="S68">
            <v>0.20680000000000001</v>
          </cell>
          <cell r="T68">
            <v>0.15479999999999999</v>
          </cell>
          <cell r="U68">
            <v>8.4199999999999997E-2</v>
          </cell>
          <cell r="V68">
            <v>0</v>
          </cell>
        </row>
        <row r="69">
          <cell r="B69">
            <v>0.5305333333333333</v>
          </cell>
          <cell r="C69">
            <v>0.51899999999999991</v>
          </cell>
          <cell r="D69">
            <v>0.50900000000000001</v>
          </cell>
          <cell r="E69">
            <v>0.49900000000000005</v>
          </cell>
          <cell r="F69">
            <v>0.48900000000000005</v>
          </cell>
          <cell r="G69">
            <v>0.47900000000000004</v>
          </cell>
          <cell r="H69">
            <v>0.46900000000000003</v>
          </cell>
          <cell r="I69">
            <v>0.45400000000000001</v>
          </cell>
          <cell r="J69">
            <v>0.439</v>
          </cell>
          <cell r="K69">
            <v>0.42399999999999999</v>
          </cell>
          <cell r="L69">
            <v>0.4074666666666667</v>
          </cell>
          <cell r="M69">
            <v>0.38746666666666668</v>
          </cell>
          <cell r="N69">
            <v>0.36746666666666666</v>
          </cell>
          <cell r="O69">
            <v>0.34593333333333331</v>
          </cell>
          <cell r="P69">
            <v>0.31746666666666667</v>
          </cell>
          <cell r="Q69">
            <v>0.28900000000000003</v>
          </cell>
          <cell r="R69">
            <v>0.254</v>
          </cell>
          <cell r="S69">
            <v>0.20860000000000001</v>
          </cell>
          <cell r="T69">
            <v>0.15626666666666666</v>
          </cell>
          <cell r="U69">
            <v>8.5066666666666679E-2</v>
          </cell>
          <cell r="V69">
            <v>0</v>
          </cell>
        </row>
        <row r="70">
          <cell r="B70">
            <v>0.53246666666666664</v>
          </cell>
          <cell r="C70">
            <v>0.52099999999999991</v>
          </cell>
          <cell r="D70">
            <v>0.51100000000000001</v>
          </cell>
          <cell r="E70">
            <v>0.501</v>
          </cell>
          <cell r="F70">
            <v>0.49100000000000005</v>
          </cell>
          <cell r="G70">
            <v>0.48100000000000004</v>
          </cell>
          <cell r="H70">
            <v>0.47100000000000003</v>
          </cell>
          <cell r="I70">
            <v>0.45600000000000002</v>
          </cell>
          <cell r="J70">
            <v>0.441</v>
          </cell>
          <cell r="K70">
            <v>0.42599999999999999</v>
          </cell>
          <cell r="L70">
            <v>0.40953333333333336</v>
          </cell>
          <cell r="M70">
            <v>0.38953333333333334</v>
          </cell>
          <cell r="N70">
            <v>0.36953333333333332</v>
          </cell>
          <cell r="O70">
            <v>0.34806666666666669</v>
          </cell>
          <cell r="P70">
            <v>0.31953333333333334</v>
          </cell>
          <cell r="Q70">
            <v>0.29100000000000004</v>
          </cell>
          <cell r="R70">
            <v>0.25600000000000001</v>
          </cell>
          <cell r="S70">
            <v>0.21040000000000003</v>
          </cell>
          <cell r="T70">
            <v>0.15773333333333334</v>
          </cell>
          <cell r="U70">
            <v>8.5933333333333334E-2</v>
          </cell>
          <cell r="V70">
            <v>0</v>
          </cell>
        </row>
        <row r="71">
          <cell r="B71">
            <v>0.53439999999999999</v>
          </cell>
          <cell r="C71">
            <v>0.52299999999999991</v>
          </cell>
          <cell r="D71">
            <v>0.51300000000000001</v>
          </cell>
          <cell r="E71">
            <v>0.503</v>
          </cell>
          <cell r="F71">
            <v>0.49300000000000005</v>
          </cell>
          <cell r="G71">
            <v>0.48300000000000004</v>
          </cell>
          <cell r="H71">
            <v>0.47300000000000003</v>
          </cell>
          <cell r="I71">
            <v>0.45800000000000002</v>
          </cell>
          <cell r="J71">
            <v>0.443</v>
          </cell>
          <cell r="K71">
            <v>0.42799999999999999</v>
          </cell>
          <cell r="L71">
            <v>0.41160000000000002</v>
          </cell>
          <cell r="M71">
            <v>0.3916</v>
          </cell>
          <cell r="N71">
            <v>0.37159999999999999</v>
          </cell>
          <cell r="O71">
            <v>0.35020000000000001</v>
          </cell>
          <cell r="P71">
            <v>0.3216</v>
          </cell>
          <cell r="Q71">
            <v>0.29300000000000004</v>
          </cell>
          <cell r="R71">
            <v>0.25800000000000001</v>
          </cell>
          <cell r="S71">
            <v>0.2122</v>
          </cell>
          <cell r="T71">
            <v>0.15920000000000001</v>
          </cell>
          <cell r="U71">
            <v>8.6800000000000002E-2</v>
          </cell>
          <cell r="V71">
            <v>0</v>
          </cell>
        </row>
        <row r="72">
          <cell r="B72">
            <v>0.53633333333333333</v>
          </cell>
          <cell r="C72">
            <v>0.52499999999999991</v>
          </cell>
          <cell r="D72">
            <v>0.51500000000000001</v>
          </cell>
          <cell r="E72">
            <v>0.505</v>
          </cell>
          <cell r="F72">
            <v>0.49500000000000005</v>
          </cell>
          <cell r="G72">
            <v>0.48500000000000004</v>
          </cell>
          <cell r="H72">
            <v>0.47500000000000003</v>
          </cell>
          <cell r="I72">
            <v>0.46</v>
          </cell>
          <cell r="J72">
            <v>0.44500000000000001</v>
          </cell>
          <cell r="K72">
            <v>0.43</v>
          </cell>
          <cell r="L72">
            <v>0.41366666666666668</v>
          </cell>
          <cell r="M72">
            <v>0.39366666666666666</v>
          </cell>
          <cell r="N72">
            <v>0.37366666666666665</v>
          </cell>
          <cell r="O72">
            <v>0.35233333333333333</v>
          </cell>
          <cell r="P72">
            <v>0.32366666666666666</v>
          </cell>
          <cell r="Q72">
            <v>0.29500000000000004</v>
          </cell>
          <cell r="R72">
            <v>0.26</v>
          </cell>
          <cell r="S72">
            <v>0.21400000000000002</v>
          </cell>
          <cell r="T72">
            <v>0.16066666666666668</v>
          </cell>
          <cell r="U72">
            <v>8.7666666666666671E-2</v>
          </cell>
          <cell r="V72">
            <v>0</v>
          </cell>
        </row>
        <row r="73">
          <cell r="B73">
            <v>0.53826666666666667</v>
          </cell>
          <cell r="C73">
            <v>0.52699999999999991</v>
          </cell>
          <cell r="D73">
            <v>0.51700000000000002</v>
          </cell>
          <cell r="E73">
            <v>0.50700000000000001</v>
          </cell>
          <cell r="F73">
            <v>0.49700000000000005</v>
          </cell>
          <cell r="G73">
            <v>0.48700000000000004</v>
          </cell>
          <cell r="H73">
            <v>0.47700000000000004</v>
          </cell>
          <cell r="I73">
            <v>0.46200000000000002</v>
          </cell>
          <cell r="J73">
            <v>0.44700000000000001</v>
          </cell>
          <cell r="K73">
            <v>0.432</v>
          </cell>
          <cell r="L73">
            <v>0.41573333333333334</v>
          </cell>
          <cell r="M73">
            <v>0.39573333333333333</v>
          </cell>
          <cell r="N73">
            <v>0.37573333333333331</v>
          </cell>
          <cell r="O73">
            <v>0.35446666666666671</v>
          </cell>
          <cell r="P73">
            <v>0.32573333333333332</v>
          </cell>
          <cell r="Q73">
            <v>0.29700000000000004</v>
          </cell>
          <cell r="R73">
            <v>0.26200000000000001</v>
          </cell>
          <cell r="S73">
            <v>0.21580000000000002</v>
          </cell>
          <cell r="T73">
            <v>0.16213333333333335</v>
          </cell>
          <cell r="U73">
            <v>8.8533333333333339E-2</v>
          </cell>
          <cell r="V73">
            <v>0</v>
          </cell>
        </row>
        <row r="74">
          <cell r="B74">
            <v>0.54020000000000001</v>
          </cell>
          <cell r="C74">
            <v>0.52899999999999991</v>
          </cell>
          <cell r="D74">
            <v>0.51900000000000002</v>
          </cell>
          <cell r="E74">
            <v>0.50900000000000001</v>
          </cell>
          <cell r="F74">
            <v>0.49900000000000005</v>
          </cell>
          <cell r="G74">
            <v>0.48900000000000005</v>
          </cell>
          <cell r="H74">
            <v>0.47900000000000004</v>
          </cell>
          <cell r="I74">
            <v>0.46400000000000002</v>
          </cell>
          <cell r="J74">
            <v>0.44900000000000001</v>
          </cell>
          <cell r="K74">
            <v>0.434</v>
          </cell>
          <cell r="L74">
            <v>0.4178</v>
          </cell>
          <cell r="M74">
            <v>0.39779999999999999</v>
          </cell>
          <cell r="N74">
            <v>0.37779999999999997</v>
          </cell>
          <cell r="O74">
            <v>0.35660000000000003</v>
          </cell>
          <cell r="P74">
            <v>0.32779999999999998</v>
          </cell>
          <cell r="Q74">
            <v>0.29900000000000004</v>
          </cell>
          <cell r="R74">
            <v>0.26400000000000001</v>
          </cell>
          <cell r="S74">
            <v>0.21760000000000002</v>
          </cell>
          <cell r="T74">
            <v>0.16360000000000002</v>
          </cell>
          <cell r="U74">
            <v>8.9400000000000007E-2</v>
          </cell>
          <cell r="V74">
            <v>0</v>
          </cell>
        </row>
        <row r="75">
          <cell r="B75">
            <v>0.54213333333333336</v>
          </cell>
          <cell r="C75">
            <v>0.53099999999999992</v>
          </cell>
          <cell r="D75">
            <v>0.52100000000000002</v>
          </cell>
          <cell r="E75">
            <v>0.51100000000000001</v>
          </cell>
          <cell r="F75">
            <v>0.501</v>
          </cell>
          <cell r="G75">
            <v>0.49100000000000005</v>
          </cell>
          <cell r="H75">
            <v>0.48100000000000004</v>
          </cell>
          <cell r="I75">
            <v>0.46600000000000003</v>
          </cell>
          <cell r="J75">
            <v>0.45100000000000001</v>
          </cell>
          <cell r="K75">
            <v>0.436</v>
          </cell>
          <cell r="L75">
            <v>0.41986666666666667</v>
          </cell>
          <cell r="M75">
            <v>0.3998666666666667</v>
          </cell>
          <cell r="N75">
            <v>0.37986666666666669</v>
          </cell>
          <cell r="O75">
            <v>0.35873333333333335</v>
          </cell>
          <cell r="P75">
            <v>0.32986666666666664</v>
          </cell>
          <cell r="Q75">
            <v>0.30100000000000005</v>
          </cell>
          <cell r="R75">
            <v>0.26600000000000001</v>
          </cell>
          <cell r="S75">
            <v>0.21940000000000001</v>
          </cell>
          <cell r="T75">
            <v>0.16506666666666667</v>
          </cell>
          <cell r="U75">
            <v>9.0266666666666662E-2</v>
          </cell>
          <cell r="V75">
            <v>0</v>
          </cell>
        </row>
        <row r="76">
          <cell r="B76">
            <v>0.54406666666666659</v>
          </cell>
          <cell r="C76">
            <v>0.53299999999999992</v>
          </cell>
          <cell r="D76">
            <v>0.52300000000000002</v>
          </cell>
          <cell r="E76">
            <v>0.51300000000000001</v>
          </cell>
          <cell r="F76">
            <v>0.503</v>
          </cell>
          <cell r="G76">
            <v>0.49299999999999999</v>
          </cell>
          <cell r="H76">
            <v>0.48299999999999998</v>
          </cell>
          <cell r="I76">
            <v>0.46799999999999997</v>
          </cell>
          <cell r="J76">
            <v>0.45300000000000001</v>
          </cell>
          <cell r="K76">
            <v>0.438</v>
          </cell>
          <cell r="L76">
            <v>0.42193333333333338</v>
          </cell>
          <cell r="M76">
            <v>0.40193333333333336</v>
          </cell>
          <cell r="N76">
            <v>0.38193333333333335</v>
          </cell>
          <cell r="O76">
            <v>0.36086666666666667</v>
          </cell>
          <cell r="P76">
            <v>0.3319333333333333</v>
          </cell>
          <cell r="Q76">
            <v>0.30300000000000005</v>
          </cell>
          <cell r="R76">
            <v>0.26800000000000002</v>
          </cell>
          <cell r="S76">
            <v>0.22120000000000001</v>
          </cell>
          <cell r="T76">
            <v>0.16653333333333334</v>
          </cell>
          <cell r="U76">
            <v>9.1133333333333344E-2</v>
          </cell>
          <cell r="V76">
            <v>0</v>
          </cell>
        </row>
        <row r="77">
          <cell r="B77">
            <v>0.54599999999999993</v>
          </cell>
          <cell r="C77">
            <v>0.53499999999999992</v>
          </cell>
          <cell r="D77">
            <v>0.52500000000000002</v>
          </cell>
          <cell r="E77">
            <v>0.51500000000000001</v>
          </cell>
          <cell r="F77">
            <v>0.505</v>
          </cell>
          <cell r="G77">
            <v>0.495</v>
          </cell>
          <cell r="H77">
            <v>0.48499999999999999</v>
          </cell>
          <cell r="I77">
            <v>0.47</v>
          </cell>
          <cell r="J77">
            <v>0.45500000000000002</v>
          </cell>
          <cell r="K77">
            <v>0.44</v>
          </cell>
          <cell r="L77">
            <v>0.42400000000000004</v>
          </cell>
          <cell r="M77">
            <v>0.40400000000000003</v>
          </cell>
          <cell r="N77">
            <v>0.38400000000000001</v>
          </cell>
          <cell r="O77">
            <v>0.36299999999999999</v>
          </cell>
          <cell r="P77">
            <v>0.33399999999999996</v>
          </cell>
          <cell r="Q77">
            <v>0.30500000000000005</v>
          </cell>
          <cell r="R77">
            <v>0.27</v>
          </cell>
          <cell r="S77">
            <v>0.22300000000000003</v>
          </cell>
          <cell r="T77">
            <v>0.16799999999999998</v>
          </cell>
          <cell r="U77">
            <v>9.1999999999999998E-2</v>
          </cell>
          <cell r="V77">
            <v>0</v>
          </cell>
        </row>
        <row r="78">
          <cell r="B78">
            <v>0.54793333333333327</v>
          </cell>
          <cell r="C78">
            <v>0.53699999999999992</v>
          </cell>
          <cell r="D78">
            <v>0.52700000000000002</v>
          </cell>
          <cell r="E78">
            <v>0.51700000000000002</v>
          </cell>
          <cell r="F78">
            <v>0.50700000000000001</v>
          </cell>
          <cell r="G78">
            <v>0.497</v>
          </cell>
          <cell r="H78">
            <v>0.48699999999999999</v>
          </cell>
          <cell r="I78">
            <v>0.47199999999999998</v>
          </cell>
          <cell r="J78">
            <v>0.45699999999999996</v>
          </cell>
          <cell r="K78">
            <v>0.44199999999999995</v>
          </cell>
          <cell r="L78">
            <v>0.4260666666666667</v>
          </cell>
          <cell r="M78">
            <v>0.40606666666666669</v>
          </cell>
          <cell r="N78">
            <v>0.38606666666666667</v>
          </cell>
          <cell r="O78">
            <v>0.36513333333333337</v>
          </cell>
          <cell r="P78">
            <v>0.33606666666666662</v>
          </cell>
          <cell r="Q78">
            <v>0.30700000000000005</v>
          </cell>
          <cell r="R78">
            <v>0.27200000000000002</v>
          </cell>
          <cell r="S78">
            <v>0.2248</v>
          </cell>
          <cell r="T78">
            <v>0.16946666666666665</v>
          </cell>
          <cell r="U78">
            <v>9.2866666666666681E-2</v>
          </cell>
          <cell r="V78">
            <v>0</v>
          </cell>
        </row>
        <row r="79">
          <cell r="B79">
            <v>0.54986666666666661</v>
          </cell>
          <cell r="C79">
            <v>0.53899999999999992</v>
          </cell>
          <cell r="D79">
            <v>0.52900000000000003</v>
          </cell>
          <cell r="E79">
            <v>0.51900000000000002</v>
          </cell>
          <cell r="F79">
            <v>0.50900000000000001</v>
          </cell>
          <cell r="G79">
            <v>0.499</v>
          </cell>
          <cell r="H79">
            <v>0.48899999999999999</v>
          </cell>
          <cell r="I79">
            <v>0.47399999999999998</v>
          </cell>
          <cell r="J79">
            <v>0.45899999999999996</v>
          </cell>
          <cell r="K79">
            <v>0.44399999999999995</v>
          </cell>
          <cell r="L79">
            <v>0.42813333333333337</v>
          </cell>
          <cell r="M79">
            <v>0.40813333333333335</v>
          </cell>
          <cell r="N79">
            <v>0.38813333333333333</v>
          </cell>
          <cell r="O79">
            <v>0.36726666666666669</v>
          </cell>
          <cell r="P79">
            <v>0.33813333333333334</v>
          </cell>
          <cell r="Q79">
            <v>0.30900000000000005</v>
          </cell>
          <cell r="R79">
            <v>0.27400000000000002</v>
          </cell>
          <cell r="S79">
            <v>0.22660000000000002</v>
          </cell>
          <cell r="T79">
            <v>0.17093333333333333</v>
          </cell>
          <cell r="U79">
            <v>9.3733333333333335E-2</v>
          </cell>
          <cell r="V79">
            <v>0</v>
          </cell>
        </row>
        <row r="80">
          <cell r="B80">
            <v>0.55179999999999996</v>
          </cell>
          <cell r="C80">
            <v>0.54099999999999993</v>
          </cell>
          <cell r="D80">
            <v>0.53100000000000003</v>
          </cell>
          <cell r="E80">
            <v>0.52100000000000002</v>
          </cell>
          <cell r="F80">
            <v>0.51100000000000001</v>
          </cell>
          <cell r="G80">
            <v>0.501</v>
          </cell>
          <cell r="H80">
            <v>0.49099999999999999</v>
          </cell>
          <cell r="I80">
            <v>0.47599999999999998</v>
          </cell>
          <cell r="J80">
            <v>0.46099999999999997</v>
          </cell>
          <cell r="K80">
            <v>0.44599999999999995</v>
          </cell>
          <cell r="L80">
            <v>0.43020000000000003</v>
          </cell>
          <cell r="M80">
            <v>0.41020000000000001</v>
          </cell>
          <cell r="N80">
            <v>0.39019999999999999</v>
          </cell>
          <cell r="O80">
            <v>0.36940000000000006</v>
          </cell>
          <cell r="P80">
            <v>0.3402</v>
          </cell>
          <cell r="Q80">
            <v>0.31100000000000005</v>
          </cell>
          <cell r="R80">
            <v>0.27600000000000002</v>
          </cell>
          <cell r="S80">
            <v>0.22840000000000002</v>
          </cell>
          <cell r="T80">
            <v>0.1724</v>
          </cell>
          <cell r="U80">
            <v>9.4600000000000004E-2</v>
          </cell>
          <cell r="V80">
            <v>0</v>
          </cell>
        </row>
        <row r="81">
          <cell r="B81">
            <v>0.5537333333333333</v>
          </cell>
          <cell r="C81">
            <v>0.54299999999999993</v>
          </cell>
          <cell r="D81">
            <v>0.53300000000000003</v>
          </cell>
          <cell r="E81">
            <v>0.52300000000000002</v>
          </cell>
          <cell r="F81">
            <v>0.51300000000000001</v>
          </cell>
          <cell r="G81">
            <v>0.503</v>
          </cell>
          <cell r="H81">
            <v>0.49299999999999999</v>
          </cell>
          <cell r="I81">
            <v>0.47799999999999998</v>
          </cell>
          <cell r="J81">
            <v>0.46299999999999997</v>
          </cell>
          <cell r="K81">
            <v>0.44799999999999995</v>
          </cell>
          <cell r="L81">
            <v>0.43226666666666669</v>
          </cell>
          <cell r="M81">
            <v>0.41226666666666667</v>
          </cell>
          <cell r="N81">
            <v>0.39226666666666665</v>
          </cell>
          <cell r="O81">
            <v>0.37153333333333338</v>
          </cell>
          <cell r="P81">
            <v>0.34226666666666666</v>
          </cell>
          <cell r="Q81">
            <v>0.31300000000000006</v>
          </cell>
          <cell r="R81">
            <v>0.27800000000000002</v>
          </cell>
          <cell r="S81">
            <v>0.23020000000000002</v>
          </cell>
          <cell r="T81">
            <v>0.17386666666666667</v>
          </cell>
          <cell r="U81">
            <v>9.5466666666666672E-2</v>
          </cell>
          <cell r="V81">
            <v>0</v>
          </cell>
        </row>
        <row r="82">
          <cell r="B82">
            <v>0.55566666666666664</v>
          </cell>
          <cell r="C82">
            <v>0.54499999999999993</v>
          </cell>
          <cell r="D82">
            <v>0.53500000000000003</v>
          </cell>
          <cell r="E82">
            <v>0.52500000000000002</v>
          </cell>
          <cell r="F82">
            <v>0.51500000000000001</v>
          </cell>
          <cell r="G82">
            <v>0.505</v>
          </cell>
          <cell r="H82">
            <v>0.495</v>
          </cell>
          <cell r="I82">
            <v>0.48</v>
          </cell>
          <cell r="J82">
            <v>0.46499999999999997</v>
          </cell>
          <cell r="K82">
            <v>0.44999999999999996</v>
          </cell>
          <cell r="L82">
            <v>0.43433333333333335</v>
          </cell>
          <cell r="M82">
            <v>0.41433333333333333</v>
          </cell>
          <cell r="N82">
            <v>0.39433333333333331</v>
          </cell>
          <cell r="O82">
            <v>0.3736666666666667</v>
          </cell>
          <cell r="P82">
            <v>0.34433333333333332</v>
          </cell>
          <cell r="Q82">
            <v>0.31500000000000006</v>
          </cell>
          <cell r="R82">
            <v>0.28000000000000003</v>
          </cell>
          <cell r="S82">
            <v>0.23200000000000001</v>
          </cell>
          <cell r="T82">
            <v>0.17533333333333334</v>
          </cell>
          <cell r="U82">
            <v>9.633333333333334E-2</v>
          </cell>
          <cell r="V82">
            <v>0</v>
          </cell>
        </row>
        <row r="83">
          <cell r="B83">
            <v>0.55759999999999998</v>
          </cell>
          <cell r="C83">
            <v>0.54699999999999993</v>
          </cell>
          <cell r="D83">
            <v>0.53700000000000003</v>
          </cell>
          <cell r="E83">
            <v>0.52700000000000002</v>
          </cell>
          <cell r="F83">
            <v>0.51700000000000002</v>
          </cell>
          <cell r="G83">
            <v>0.50700000000000001</v>
          </cell>
          <cell r="H83">
            <v>0.497</v>
          </cell>
          <cell r="I83">
            <v>0.48199999999999998</v>
          </cell>
          <cell r="J83">
            <v>0.46699999999999997</v>
          </cell>
          <cell r="K83">
            <v>0.45199999999999996</v>
          </cell>
          <cell r="L83">
            <v>0.43640000000000001</v>
          </cell>
          <cell r="M83">
            <v>0.41639999999999999</v>
          </cell>
          <cell r="N83">
            <v>0.39639999999999997</v>
          </cell>
          <cell r="O83">
            <v>0.37580000000000002</v>
          </cell>
          <cell r="P83">
            <v>0.34639999999999999</v>
          </cell>
          <cell r="Q83">
            <v>0.31700000000000006</v>
          </cell>
          <cell r="R83">
            <v>0.28200000000000003</v>
          </cell>
          <cell r="S83">
            <v>0.23380000000000001</v>
          </cell>
          <cell r="T83">
            <v>0.17680000000000001</v>
          </cell>
          <cell r="U83">
            <v>9.7200000000000009E-2</v>
          </cell>
          <cell r="V83">
            <v>0</v>
          </cell>
        </row>
        <row r="84">
          <cell r="B84">
            <v>0.55953333333333333</v>
          </cell>
          <cell r="C84">
            <v>0.54899999999999993</v>
          </cell>
          <cell r="D84">
            <v>0.53900000000000003</v>
          </cell>
          <cell r="E84">
            <v>0.52900000000000003</v>
          </cell>
          <cell r="F84">
            <v>0.51900000000000002</v>
          </cell>
          <cell r="G84">
            <v>0.50900000000000001</v>
          </cell>
          <cell r="H84">
            <v>0.499</v>
          </cell>
          <cell r="I84">
            <v>0.48399999999999999</v>
          </cell>
          <cell r="J84">
            <v>0.46899999999999997</v>
          </cell>
          <cell r="K84">
            <v>0.45399999999999996</v>
          </cell>
          <cell r="L84">
            <v>0.43846666666666667</v>
          </cell>
          <cell r="M84">
            <v>0.41846666666666665</v>
          </cell>
          <cell r="N84">
            <v>0.39846666666666664</v>
          </cell>
          <cell r="O84">
            <v>0.37793333333333334</v>
          </cell>
          <cell r="P84">
            <v>0.3484666666666667</v>
          </cell>
          <cell r="Q84">
            <v>0.31900000000000006</v>
          </cell>
          <cell r="R84">
            <v>0.28400000000000003</v>
          </cell>
          <cell r="S84">
            <v>0.23560000000000003</v>
          </cell>
          <cell r="T84">
            <v>0.17826666666666668</v>
          </cell>
          <cell r="U84">
            <v>9.8066666666666663E-2</v>
          </cell>
          <cell r="V84">
            <v>0</v>
          </cell>
        </row>
        <row r="85">
          <cell r="B85">
            <v>0.56146666666666667</v>
          </cell>
          <cell r="C85">
            <v>0.55099999999999993</v>
          </cell>
          <cell r="D85">
            <v>0.54100000000000004</v>
          </cell>
          <cell r="E85">
            <v>0.53100000000000003</v>
          </cell>
          <cell r="F85">
            <v>0.52100000000000002</v>
          </cell>
          <cell r="G85">
            <v>0.51100000000000001</v>
          </cell>
          <cell r="H85">
            <v>0.501</v>
          </cell>
          <cell r="I85">
            <v>0.48599999999999999</v>
          </cell>
          <cell r="J85">
            <v>0.47099999999999997</v>
          </cell>
          <cell r="K85">
            <v>0.45599999999999996</v>
          </cell>
          <cell r="L85">
            <v>0.44053333333333333</v>
          </cell>
          <cell r="M85">
            <v>0.42053333333333331</v>
          </cell>
          <cell r="N85">
            <v>0.4005333333333333</v>
          </cell>
          <cell r="O85">
            <v>0.38006666666666666</v>
          </cell>
          <cell r="P85">
            <v>0.35053333333333336</v>
          </cell>
          <cell r="Q85">
            <v>0.32100000000000006</v>
          </cell>
          <cell r="R85">
            <v>0.28600000000000003</v>
          </cell>
          <cell r="S85">
            <v>0.2374</v>
          </cell>
          <cell r="T85">
            <v>0.17973333333333336</v>
          </cell>
          <cell r="U85">
            <v>9.8933333333333345E-2</v>
          </cell>
          <cell r="V85">
            <v>0</v>
          </cell>
        </row>
        <row r="86">
          <cell r="B86">
            <v>0.5633999999999999</v>
          </cell>
          <cell r="C86">
            <v>0.55299999999999994</v>
          </cell>
          <cell r="D86">
            <v>0.54300000000000004</v>
          </cell>
          <cell r="E86">
            <v>0.53300000000000003</v>
          </cell>
          <cell r="F86">
            <v>0.52300000000000002</v>
          </cell>
          <cell r="G86">
            <v>0.51300000000000001</v>
          </cell>
          <cell r="H86">
            <v>0.503</v>
          </cell>
          <cell r="I86">
            <v>0.48799999999999999</v>
          </cell>
          <cell r="J86">
            <v>0.47299999999999998</v>
          </cell>
          <cell r="K86">
            <v>0.45799999999999996</v>
          </cell>
          <cell r="L86">
            <v>0.44259999999999999</v>
          </cell>
          <cell r="M86">
            <v>0.42259999999999998</v>
          </cell>
          <cell r="N86">
            <v>0.40259999999999996</v>
          </cell>
          <cell r="O86">
            <v>0.38219999999999998</v>
          </cell>
          <cell r="P86">
            <v>0.35260000000000002</v>
          </cell>
          <cell r="Q86">
            <v>0.32300000000000006</v>
          </cell>
          <cell r="R86">
            <v>0.28800000000000003</v>
          </cell>
          <cell r="S86">
            <v>0.23920000000000002</v>
          </cell>
          <cell r="T86">
            <v>0.1812</v>
          </cell>
          <cell r="U86">
            <v>9.98E-2</v>
          </cell>
          <cell r="V86">
            <v>0</v>
          </cell>
        </row>
        <row r="87">
          <cell r="B87">
            <v>0.56533333333333324</v>
          </cell>
          <cell r="C87">
            <v>0.55499999999999994</v>
          </cell>
          <cell r="D87">
            <v>0.54500000000000004</v>
          </cell>
          <cell r="E87">
            <v>0.53500000000000003</v>
          </cell>
          <cell r="F87">
            <v>0.52500000000000002</v>
          </cell>
          <cell r="G87">
            <v>0.51500000000000001</v>
          </cell>
          <cell r="H87">
            <v>0.505</v>
          </cell>
          <cell r="I87">
            <v>0.49</v>
          </cell>
          <cell r="J87">
            <v>0.47499999999999998</v>
          </cell>
          <cell r="K87">
            <v>0.45999999999999996</v>
          </cell>
          <cell r="L87">
            <v>0.44466666666666665</v>
          </cell>
          <cell r="M87">
            <v>0.42466666666666664</v>
          </cell>
          <cell r="N87">
            <v>0.40466666666666662</v>
          </cell>
          <cell r="O87">
            <v>0.38433333333333336</v>
          </cell>
          <cell r="P87">
            <v>0.35466666666666669</v>
          </cell>
          <cell r="Q87">
            <v>0.32500000000000007</v>
          </cell>
          <cell r="R87">
            <v>0.29000000000000004</v>
          </cell>
          <cell r="S87">
            <v>0.24099999999999999</v>
          </cell>
          <cell r="T87">
            <v>0.18266666666666667</v>
          </cell>
          <cell r="U87">
            <v>0.10066666666666668</v>
          </cell>
          <cell r="V87">
            <v>0</v>
          </cell>
        </row>
        <row r="88">
          <cell r="B88">
            <v>0.56726666666666659</v>
          </cell>
          <cell r="C88">
            <v>0.55699999999999994</v>
          </cell>
          <cell r="D88">
            <v>0.54700000000000004</v>
          </cell>
          <cell r="E88">
            <v>0.53700000000000003</v>
          </cell>
          <cell r="F88">
            <v>0.52700000000000002</v>
          </cell>
          <cell r="G88">
            <v>0.51700000000000002</v>
          </cell>
          <cell r="H88">
            <v>0.50700000000000001</v>
          </cell>
          <cell r="I88">
            <v>0.49199999999999999</v>
          </cell>
          <cell r="J88">
            <v>0.47699999999999998</v>
          </cell>
          <cell r="K88">
            <v>0.46199999999999997</v>
          </cell>
          <cell r="L88">
            <v>0.44673333333333337</v>
          </cell>
          <cell r="M88">
            <v>0.4267333333333333</v>
          </cell>
          <cell r="N88">
            <v>0.40673333333333328</v>
          </cell>
          <cell r="O88">
            <v>0.38646666666666668</v>
          </cell>
          <cell r="P88">
            <v>0.35673333333333335</v>
          </cell>
          <cell r="Q88">
            <v>0.32700000000000007</v>
          </cell>
          <cell r="R88">
            <v>0.29200000000000004</v>
          </cell>
          <cell r="S88">
            <v>0.24280000000000002</v>
          </cell>
          <cell r="T88">
            <v>0.18413333333333332</v>
          </cell>
          <cell r="U88">
            <v>0.10153333333333334</v>
          </cell>
          <cell r="V88">
            <v>0</v>
          </cell>
        </row>
        <row r="89">
          <cell r="B89">
            <v>0.56919999999999993</v>
          </cell>
          <cell r="C89">
            <v>0.55899999999999994</v>
          </cell>
          <cell r="D89">
            <v>0.54900000000000004</v>
          </cell>
          <cell r="E89">
            <v>0.53900000000000003</v>
          </cell>
          <cell r="F89">
            <v>0.52900000000000003</v>
          </cell>
          <cell r="G89">
            <v>0.51900000000000002</v>
          </cell>
          <cell r="H89">
            <v>0.50900000000000001</v>
          </cell>
          <cell r="I89">
            <v>0.49399999999999999</v>
          </cell>
          <cell r="J89">
            <v>0.47899999999999998</v>
          </cell>
          <cell r="K89">
            <v>0.46399999999999997</v>
          </cell>
          <cell r="L89">
            <v>0.44880000000000003</v>
          </cell>
          <cell r="M89">
            <v>0.42880000000000001</v>
          </cell>
          <cell r="N89">
            <v>0.4088</v>
          </cell>
          <cell r="O89">
            <v>0.38860000000000006</v>
          </cell>
          <cell r="P89">
            <v>0.35880000000000001</v>
          </cell>
          <cell r="Q89">
            <v>0.32900000000000007</v>
          </cell>
          <cell r="R89">
            <v>0.29400000000000004</v>
          </cell>
          <cell r="S89">
            <v>0.24460000000000004</v>
          </cell>
          <cell r="T89">
            <v>0.18559999999999999</v>
          </cell>
          <cell r="U89">
            <v>0.1024</v>
          </cell>
          <cell r="V89">
            <v>0</v>
          </cell>
        </row>
        <row r="90">
          <cell r="B90">
            <v>0.57113333333333327</v>
          </cell>
          <cell r="C90">
            <v>0.56099999999999994</v>
          </cell>
          <cell r="D90">
            <v>0.55100000000000005</v>
          </cell>
          <cell r="E90">
            <v>0.54100000000000004</v>
          </cell>
          <cell r="F90">
            <v>0.53100000000000003</v>
          </cell>
          <cell r="G90">
            <v>0.52100000000000002</v>
          </cell>
          <cell r="H90">
            <v>0.51100000000000001</v>
          </cell>
          <cell r="I90">
            <v>0.496</v>
          </cell>
          <cell r="J90">
            <v>0.48099999999999998</v>
          </cell>
          <cell r="K90">
            <v>0.46599999999999997</v>
          </cell>
          <cell r="L90">
            <v>0.45086666666666669</v>
          </cell>
          <cell r="M90">
            <v>0.43086666666666668</v>
          </cell>
          <cell r="N90">
            <v>0.41086666666666666</v>
          </cell>
          <cell r="O90">
            <v>0.39073333333333338</v>
          </cell>
          <cell r="P90">
            <v>0.36086666666666667</v>
          </cell>
          <cell r="Q90">
            <v>0.33100000000000007</v>
          </cell>
          <cell r="R90">
            <v>0.29599999999999999</v>
          </cell>
          <cell r="S90">
            <v>0.24640000000000001</v>
          </cell>
          <cell r="T90">
            <v>0.18706666666666666</v>
          </cell>
          <cell r="U90">
            <v>0.10326666666666667</v>
          </cell>
          <cell r="V90">
            <v>0</v>
          </cell>
        </row>
        <row r="91">
          <cell r="B91">
            <v>0.57306666666666661</v>
          </cell>
          <cell r="C91">
            <v>0.56299999999999994</v>
          </cell>
          <cell r="D91">
            <v>0.55300000000000005</v>
          </cell>
          <cell r="E91">
            <v>0.54300000000000004</v>
          </cell>
          <cell r="F91">
            <v>0.53300000000000003</v>
          </cell>
          <cell r="G91">
            <v>0.52300000000000002</v>
          </cell>
          <cell r="H91">
            <v>0.51300000000000001</v>
          </cell>
          <cell r="I91">
            <v>0.498</v>
          </cell>
          <cell r="J91">
            <v>0.48299999999999998</v>
          </cell>
          <cell r="K91">
            <v>0.46799999999999997</v>
          </cell>
          <cell r="L91">
            <v>0.45293333333333335</v>
          </cell>
          <cell r="M91">
            <v>0.43293333333333334</v>
          </cell>
          <cell r="N91">
            <v>0.41293333333333332</v>
          </cell>
          <cell r="O91">
            <v>0.3928666666666667</v>
          </cell>
          <cell r="P91">
            <v>0.36293333333333333</v>
          </cell>
          <cell r="Q91">
            <v>0.33300000000000007</v>
          </cell>
          <cell r="R91">
            <v>0.29799999999999999</v>
          </cell>
          <cell r="S91">
            <v>0.24820000000000003</v>
          </cell>
          <cell r="T91">
            <v>0.18853333333333333</v>
          </cell>
          <cell r="U91">
            <v>0.10413333333333333</v>
          </cell>
          <cell r="V91">
            <v>0</v>
          </cell>
        </row>
        <row r="92">
          <cell r="B92">
            <v>0.57499999999999996</v>
          </cell>
          <cell r="C92">
            <v>0.56499999999999995</v>
          </cell>
          <cell r="D92">
            <v>0.55500000000000005</v>
          </cell>
          <cell r="E92">
            <v>0.54500000000000004</v>
          </cell>
          <cell r="F92">
            <v>0.53500000000000003</v>
          </cell>
          <cell r="G92">
            <v>0.52500000000000002</v>
          </cell>
          <cell r="H92">
            <v>0.51500000000000001</v>
          </cell>
          <cell r="I92">
            <v>0.5</v>
          </cell>
          <cell r="J92">
            <v>0.48499999999999999</v>
          </cell>
          <cell r="K92">
            <v>0.47</v>
          </cell>
          <cell r="L92">
            <v>0.45500000000000002</v>
          </cell>
          <cell r="M92">
            <v>0.435</v>
          </cell>
          <cell r="N92">
            <v>0.41499999999999998</v>
          </cell>
          <cell r="O92">
            <v>0.39500000000000002</v>
          </cell>
          <cell r="P92">
            <v>0.36499999999999999</v>
          </cell>
          <cell r="Q92">
            <v>0.33500000000000002</v>
          </cell>
          <cell r="R92">
            <v>0.3</v>
          </cell>
          <cell r="S92">
            <v>0.25</v>
          </cell>
          <cell r="T92">
            <v>0.19</v>
          </cell>
          <cell r="U92">
            <v>0.105</v>
          </cell>
          <cell r="V92">
            <v>0</v>
          </cell>
        </row>
      </sheetData>
      <sheetData sheetId="8"/>
      <sheetData sheetId="9"/>
      <sheetData sheetId="10"/>
      <sheetData sheetId="11"/>
      <sheetData sheetId="12"/>
      <sheetData sheetId="13"/>
      <sheetData sheetId="14"/>
      <sheetData sheetId="15"/>
      <sheetData sheetId="16"/>
      <sheetData sheetId="17"/>
    </sheetDataSet>
  </externalBook>
</externalLink>
</file>

<file path=xl/externalLinks/externalLink4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
      <sheetName val="9901사업부배부"/>
      <sheetName val="Sheet1"/>
      <sheetName val="계정실적"/>
      <sheetName val="계정보고"/>
      <sheetName val="계정보고 (2)"/>
      <sheetName val="99년1월추정실적 (2)"/>
      <sheetName val="요약배부"/>
      <sheetName val="요약배부 (보고)"/>
      <sheetName val="요약배부 (보고) (2)"/>
      <sheetName val="12월계정별 (2)"/>
      <sheetName val="배부부별"/>
      <sheetName val="배부비목"/>
      <sheetName val="임대원가"/>
      <sheetName val="기타매출"/>
      <sheetName val="기타매출 (2)"/>
      <sheetName val="기타매출 (3)"/>
      <sheetName val="기타매출 (4)"/>
      <sheetName val="영업소실적"/>
      <sheetName val="새마을금고"/>
      <sheetName val="Module1"/>
      <sheetName val="참고인원"/>
      <sheetName val="eq_data"/>
      <sheetName val="Resume"/>
      <sheetName val="ISBL-CIV"/>
      <sheetName val="Breakdown-ProjMgtServ"/>
      <sheetName val="PAD-F"/>
      <sheetName val="IPL_SCHEDULE"/>
      <sheetName val="A-11 Steel Str (2)"/>
      <sheetName val="DWTables"/>
      <sheetName val="REKAP"/>
      <sheetName val="COAT&amp;WRAP-QIOT-#3"/>
      <sheetName val="TOWN"/>
      <sheetName val="Log-Log"/>
      <sheetName val="BM"/>
      <sheetName val="ITUNG DAPAT"/>
      <sheetName val="TC표지"/>
      <sheetName val="SUMMARY"/>
      <sheetName val="배부9901"/>
      <sheetName val="Droplist"/>
      <sheetName val="EST"/>
      <sheetName val="BAHAN"/>
      <sheetName val="02-M402"/>
      <sheetName val="BQ (by owner)"/>
      <sheetName val="rab me (fisik)"/>
      <sheetName val="rab me (by owner) "/>
      <sheetName val="Piping Design Data"/>
      <sheetName val="Balok"/>
      <sheetName val="PC"/>
      <sheetName val="HARGA MATERIAL"/>
      <sheetName val="SELL-SUMM-COST"/>
      <sheetName val="Index"/>
      <sheetName val="BQ 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 val="rab"/>
      <sheetName val="anls baru"/>
      <sheetName val="harga "/>
      <sheetName val="SUMMARY"/>
      <sheetName val="Indeks"/>
      <sheetName val="Code"/>
      <sheetName val="영업소실적"/>
      <sheetName val="UPAH + ALAT"/>
      <sheetName val="HRG BHN"/>
    </sheetNames>
    <sheetDataSet>
      <sheetData sheetId="0" refreshError="1"/>
      <sheetData sheetId="1" refreshError="1"/>
      <sheetData sheetId="2" refreshError="1"/>
      <sheetData sheetId="3" refreshError="1">
        <row r="61">
          <cell r="E61">
            <v>275000</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A-01 Site Preparation Work ESI"/>
      <sheetName val="A-02 River Water Intake (ED)"/>
      <sheetName val="A-03 Pile"/>
      <sheetName val="A-04 Equip't Found"/>
      <sheetName val="A-05 Conc. Str"/>
      <sheetName val="A-06 Pit &amp; Pond"/>
      <sheetName val="A-07 Road &amp; Pavement"/>
      <sheetName val="A-08 Sewer &amp; Drainage"/>
      <sheetName val="A-09 Civil Work For Piping"/>
      <sheetName val="A-10 Civil Work For Electrical"/>
      <sheetName val="A-11 SUM-STEEL"/>
      <sheetName val="A-11 Steel Str"/>
      <sheetName val="SUM-OVERALL"/>
      <sheetName val="SUM-AREA-1"/>
      <sheetName val="A-12"/>
      <sheetName val="A-12 Arch"/>
      <sheetName val="A-12 Arch TEC"/>
      <sheetName val="A-13 Fencing &amp; Gate"/>
      <sheetName val="A-09B Civil Work For RWP"/>
      <sheetName val="영업소실적"/>
      <sheetName val="ISBL-CIV"/>
      <sheetName val="A-11 Steel Str (2)"/>
      <sheetName val="DWTables"/>
      <sheetName val="harga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4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Nego"/>
      <sheetName val="Cost Breakdown "/>
      <sheetName val="Analis"/>
      <sheetName val="New Facility"/>
      <sheetName val="RO Facility"/>
      <sheetName val="Food Cont. shlter "/>
      <sheetName val="Dry Food Warehouse "/>
      <sheetName val="Other Cost"/>
      <sheetName val="Sheet2"/>
      <sheetName val="Sheet3"/>
      <sheetName val="Sheet1"/>
      <sheetName val="A-11 Steel Str"/>
      <sheetName val="A-03 Pile"/>
      <sheetName val="03. Beban"/>
      <sheetName val="Resume"/>
      <sheetName val="DWTables"/>
    </sheetNames>
    <definedNames>
      <definedName name="Previous" refersTo="#REF!" sheetId="4"/>
      <definedName name="完了" refersTo="#REF!" sheetId="4"/>
    </defined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H"/>
      <sheetName val="TOC"/>
      <sheetName val="R1"/>
      <sheetName val="R2"/>
      <sheetName val="R3"/>
      <sheetName val="R4"/>
      <sheetName val="R5"/>
      <sheetName val="R6"/>
      <sheetName val="R7"/>
      <sheetName val="Ref2a"/>
      <sheetName val="Ref2b"/>
      <sheetName val="Ref2c"/>
      <sheetName val="Ref2d"/>
      <sheetName val="Stability Check"/>
      <sheetName val="KRN"/>
      <sheetName val="refer"/>
      <sheetName val="Col Reinf"/>
      <sheetName val="Sheet1"/>
      <sheetName val="Sheet2"/>
      <sheetName val="ISBL-CIV"/>
      <sheetName val="DWTables"/>
      <sheetName val="393585"/>
      <sheetName val="Pricing"/>
    </sheetNames>
    <sheetDataSet>
      <sheetData sheetId="0">
        <row r="7">
          <cell r="AF7">
            <v>33</v>
          </cell>
        </row>
      </sheetData>
      <sheetData sheetId="1"/>
      <sheetData sheetId="2"/>
      <sheetData sheetId="3"/>
      <sheetData sheetId="4"/>
      <sheetData sheetId="5">
        <row r="340">
          <cell r="D340">
            <v>1</v>
          </cell>
          <cell r="F340" t="str">
            <v>D</v>
          </cell>
          <cell r="I340" t="str">
            <v>Dead Load</v>
          </cell>
          <cell r="N340">
            <v>0</v>
          </cell>
          <cell r="P340">
            <v>0</v>
          </cell>
          <cell r="R340">
            <v>508.464</v>
          </cell>
          <cell r="T340">
            <v>0</v>
          </cell>
          <cell r="V340">
            <v>0</v>
          </cell>
          <cell r="X340">
            <v>0</v>
          </cell>
        </row>
        <row r="341">
          <cell r="D341">
            <v>2</v>
          </cell>
          <cell r="F341" t="str">
            <v xml:space="preserve">E(E) </v>
          </cell>
          <cell r="I341" t="str">
            <v>Erection Load</v>
          </cell>
          <cell r="N341">
            <v>0</v>
          </cell>
          <cell r="P341">
            <v>0</v>
          </cell>
          <cell r="R341">
            <v>49.033000000000001</v>
          </cell>
          <cell r="T341">
            <v>0.44129699999999494</v>
          </cell>
          <cell r="V341">
            <v>2.4516500000000132</v>
          </cell>
          <cell r="X341">
            <v>0</v>
          </cell>
        </row>
        <row r="342">
          <cell r="D342">
            <v>3</v>
          </cell>
          <cell r="F342" t="str">
            <v xml:space="preserve">E(O) </v>
          </cell>
          <cell r="I342" t="str">
            <v>Operation Load</v>
          </cell>
          <cell r="N342">
            <v>0</v>
          </cell>
          <cell r="P342">
            <v>0</v>
          </cell>
          <cell r="R342">
            <v>49.033000000000001</v>
          </cell>
          <cell r="T342">
            <v>0.44129699999999494</v>
          </cell>
          <cell r="V342">
            <v>2.4516500000000132</v>
          </cell>
          <cell r="X342">
            <v>0</v>
          </cell>
        </row>
        <row r="343">
          <cell r="D343">
            <v>4</v>
          </cell>
          <cell r="F343" t="str">
            <v xml:space="preserve">E(EM) </v>
          </cell>
          <cell r="I343" t="str">
            <v>Emergency Load</v>
          </cell>
          <cell r="N343">
            <v>0</v>
          </cell>
          <cell r="P343">
            <v>0</v>
          </cell>
          <cell r="R343">
            <v>49.033000000000001</v>
          </cell>
          <cell r="T343">
            <v>0.44129699999999494</v>
          </cell>
          <cell r="V343">
            <v>2.4516500000000132</v>
          </cell>
          <cell r="X343">
            <v>0</v>
          </cell>
        </row>
        <row r="344">
          <cell r="D344">
            <v>5</v>
          </cell>
          <cell r="F344" t="str">
            <v xml:space="preserve">P(E) </v>
          </cell>
          <cell r="I344" t="str">
            <v>Piping Erection Load</v>
          </cell>
          <cell r="N344">
            <v>1.4999999999999999E-2</v>
          </cell>
          <cell r="P344">
            <v>3.3690000000000002</v>
          </cell>
          <cell r="R344">
            <v>12.238</v>
          </cell>
          <cell r="T344">
            <v>20.192700000000002</v>
          </cell>
          <cell r="V344">
            <v>22.787782000000004</v>
          </cell>
          <cell r="X344">
            <v>1</v>
          </cell>
        </row>
        <row r="345">
          <cell r="D345">
            <v>6</v>
          </cell>
          <cell r="F345" t="str">
            <v>P(O)</v>
          </cell>
          <cell r="I345" t="str">
            <v>Piping Operation Load</v>
          </cell>
          <cell r="N345">
            <v>4.3250000000000002</v>
          </cell>
          <cell r="P345">
            <v>11.547000000000001</v>
          </cell>
          <cell r="R345">
            <v>15.077999999999999</v>
          </cell>
          <cell r="T345">
            <v>24.878700000000002</v>
          </cell>
          <cell r="V345">
            <v>28.844933000000005</v>
          </cell>
          <cell r="X345">
            <v>2</v>
          </cell>
        </row>
        <row r="346">
          <cell r="D346">
            <v>7</v>
          </cell>
          <cell r="F346" t="str">
            <v>P(Hyd)</v>
          </cell>
          <cell r="I346" t="str">
            <v>Piping Hydrotest Load</v>
          </cell>
          <cell r="N346">
            <v>1.4999999999999999E-2</v>
          </cell>
          <cell r="P346">
            <v>3.339</v>
          </cell>
          <cell r="R346">
            <v>17.093</v>
          </cell>
          <cell r="T346">
            <v>4.7074500000000032</v>
          </cell>
          <cell r="V346">
            <v>29.812656000000008</v>
          </cell>
          <cell r="X346">
            <v>3</v>
          </cell>
        </row>
        <row r="347">
          <cell r="D347">
            <v>8</v>
          </cell>
          <cell r="F347" t="str">
            <v>Vx</v>
          </cell>
          <cell r="I347" t="str">
            <v>Seismic Load (X-dir)</v>
          </cell>
          <cell r="N347">
            <v>15.429050666666667</v>
          </cell>
          <cell r="P347">
            <v>0</v>
          </cell>
          <cell r="R347">
            <v>0</v>
          </cell>
          <cell r="T347">
            <v>0</v>
          </cell>
          <cell r="V347">
            <v>30.858101333333334</v>
          </cell>
          <cell r="X347">
            <v>0</v>
          </cell>
        </row>
        <row r="348">
          <cell r="D348">
            <v>9</v>
          </cell>
          <cell r="F348" t="str">
            <v>Vy</v>
          </cell>
          <cell r="I348" t="str">
            <v>Seismic Load (Y-dir)</v>
          </cell>
          <cell r="N348">
            <v>0</v>
          </cell>
          <cell r="P348">
            <v>15.429050666666667</v>
          </cell>
          <cell r="R348">
            <v>0</v>
          </cell>
          <cell r="T348">
            <v>30.858101333333334</v>
          </cell>
          <cell r="V348">
            <v>0</v>
          </cell>
          <cell r="X348">
            <v>0</v>
          </cell>
        </row>
        <row r="349">
          <cell r="D349">
            <v>10</v>
          </cell>
          <cell r="F349" t="str">
            <v>Wx</v>
          </cell>
          <cell r="I349" t="str">
            <v>Wind Load (X-dir)</v>
          </cell>
          <cell r="N349">
            <v>6.0182156328980394</v>
          </cell>
          <cell r="P349">
            <v>0</v>
          </cell>
          <cell r="R349">
            <v>0</v>
          </cell>
          <cell r="T349">
            <v>0</v>
          </cell>
          <cell r="V349">
            <v>12.036431265796079</v>
          </cell>
          <cell r="X349">
            <v>0</v>
          </cell>
        </row>
        <row r="350">
          <cell r="D350">
            <v>11</v>
          </cell>
          <cell r="F350" t="str">
            <v>Wy</v>
          </cell>
          <cell r="I350" t="str">
            <v>Wind Load (Y-dir)</v>
          </cell>
          <cell r="N350">
            <v>0</v>
          </cell>
          <cell r="P350">
            <v>16.341999999999999</v>
          </cell>
          <cell r="R350">
            <v>0</v>
          </cell>
          <cell r="T350">
            <v>32.683999999999997</v>
          </cell>
          <cell r="V350">
            <v>0</v>
          </cell>
          <cell r="X350">
            <v>0</v>
          </cell>
        </row>
        <row r="351">
          <cell r="D351">
            <v>12</v>
          </cell>
          <cell r="F351" t="str">
            <v>FN</v>
          </cell>
          <cell r="I351" t="str">
            <v>Dynamic Load</v>
          </cell>
          <cell r="N351">
            <v>0</v>
          </cell>
          <cell r="P351">
            <v>18.46</v>
          </cell>
          <cell r="R351">
            <v>18.46</v>
          </cell>
          <cell r="T351">
            <v>0.23100000000000001</v>
          </cell>
          <cell r="V351">
            <v>25.124000000000002</v>
          </cell>
          <cell r="X351">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4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Equipment Load"/>
      <sheetName val="2. DL Foundation"/>
      <sheetName val="3. Wind Load"/>
      <sheetName val="4. Seismic Load"/>
      <sheetName val="11. LC Anchor Bolt"/>
      <sheetName val="12. LC Foundation"/>
      <sheetName val="13. Stability Analysis"/>
      <sheetName val="15. Anchor Bolt Design"/>
      <sheetName val="16. Footing Reinforcement"/>
      <sheetName val="17. Settlement Check"/>
      <sheetName val="Sheet1"/>
      <sheetName val="R3"/>
    </sheetNames>
    <sheetDataSet>
      <sheetData sheetId="0"/>
      <sheetData sheetId="1"/>
      <sheetData sheetId="2"/>
      <sheetData sheetId="3"/>
      <sheetData sheetId="4">
        <row r="7">
          <cell r="F7">
            <v>1</v>
          </cell>
          <cell r="H7" t="str">
            <v>Dp</v>
          </cell>
          <cell r="I7" t="str">
            <v>Dead Load</v>
          </cell>
          <cell r="L7">
            <v>0</v>
          </cell>
          <cell r="M7">
            <v>0</v>
          </cell>
          <cell r="N7">
            <v>0</v>
          </cell>
          <cell r="O7">
            <v>0</v>
          </cell>
          <cell r="P7">
            <v>0</v>
          </cell>
        </row>
        <row r="8">
          <cell r="F8">
            <v>2</v>
          </cell>
          <cell r="H8" t="str">
            <v>Dq</v>
          </cell>
          <cell r="I8" t="str">
            <v>Empty Load (Equipment)</v>
          </cell>
          <cell r="L8">
            <v>0</v>
          </cell>
          <cell r="M8">
            <v>12.920999999999999</v>
          </cell>
          <cell r="N8">
            <v>0</v>
          </cell>
          <cell r="O8">
            <v>0</v>
          </cell>
          <cell r="P8">
            <v>0</v>
          </cell>
        </row>
        <row r="9">
          <cell r="F9">
            <v>3</v>
          </cell>
          <cell r="H9" t="str">
            <v>E</v>
          </cell>
          <cell r="I9" t="str">
            <v>Operating (Equipment)</v>
          </cell>
          <cell r="L9">
            <v>0</v>
          </cell>
          <cell r="M9">
            <v>14.741</v>
          </cell>
          <cell r="N9">
            <v>0</v>
          </cell>
          <cell r="O9">
            <v>0</v>
          </cell>
          <cell r="P9">
            <v>0</v>
          </cell>
        </row>
        <row r="10">
          <cell r="F10">
            <v>4</v>
          </cell>
          <cell r="H10" t="str">
            <v>F</v>
          </cell>
          <cell r="I10" t="str">
            <v>Test Load (Equipment)</v>
          </cell>
          <cell r="L10">
            <v>0</v>
          </cell>
          <cell r="M10">
            <v>14.741</v>
          </cell>
          <cell r="N10">
            <v>0</v>
          </cell>
          <cell r="O10">
            <v>0</v>
          </cell>
          <cell r="P10">
            <v>0</v>
          </cell>
        </row>
        <row r="11">
          <cell r="F11">
            <v>5</v>
          </cell>
          <cell r="H11" t="str">
            <v>Wx</v>
          </cell>
          <cell r="I11" t="str">
            <v>Wind Load (X-dir)</v>
          </cell>
          <cell r="L11">
            <v>0.2</v>
          </cell>
          <cell r="M11">
            <v>0</v>
          </cell>
          <cell r="N11">
            <v>0</v>
          </cell>
          <cell r="O11">
            <v>0</v>
          </cell>
          <cell r="P11">
            <v>0.4</v>
          </cell>
        </row>
        <row r="12">
          <cell r="F12">
            <v>6</v>
          </cell>
          <cell r="H12" t="str">
            <v>Wz</v>
          </cell>
          <cell r="I12" t="str">
            <v>Wind Load (Z-dir)</v>
          </cell>
          <cell r="L12">
            <v>0</v>
          </cell>
          <cell r="M12">
            <v>0</v>
          </cell>
          <cell r="N12">
            <v>0.67</v>
          </cell>
          <cell r="O12">
            <v>1.33</v>
          </cell>
          <cell r="P12">
            <v>0</v>
          </cell>
        </row>
        <row r="13">
          <cell r="F13">
            <v>7</v>
          </cell>
          <cell r="H13" t="str">
            <v>Vx</v>
          </cell>
          <cell r="I13" t="str">
            <v>Seismic (X-dir)</v>
          </cell>
          <cell r="L13">
            <v>1.86</v>
          </cell>
          <cell r="M13">
            <v>0</v>
          </cell>
          <cell r="N13">
            <v>0</v>
          </cell>
          <cell r="O13">
            <v>0</v>
          </cell>
          <cell r="P13">
            <v>3.68</v>
          </cell>
        </row>
        <row r="14">
          <cell r="F14">
            <v>8</v>
          </cell>
          <cell r="H14" t="str">
            <v>Vz</v>
          </cell>
          <cell r="I14" t="str">
            <v>Seismic (Z-dir)</v>
          </cell>
          <cell r="L14">
            <v>0</v>
          </cell>
          <cell r="M14">
            <v>0</v>
          </cell>
          <cell r="N14">
            <v>1.86</v>
          </cell>
          <cell r="O14">
            <v>3.68</v>
          </cell>
          <cell r="P14">
            <v>0</v>
          </cell>
        </row>
        <row r="15">
          <cell r="F15">
            <v>9</v>
          </cell>
        </row>
        <row r="16">
          <cell r="F16">
            <v>10</v>
          </cell>
        </row>
        <row r="17">
          <cell r="F17">
            <v>11</v>
          </cell>
        </row>
        <row r="18">
          <cell r="F18">
            <v>12</v>
          </cell>
        </row>
        <row r="19">
          <cell r="F19">
            <v>13</v>
          </cell>
        </row>
        <row r="20">
          <cell r="F20">
            <v>14</v>
          </cell>
        </row>
        <row r="21">
          <cell r="F21">
            <v>15</v>
          </cell>
        </row>
      </sheetData>
      <sheetData sheetId="5"/>
      <sheetData sheetId="6"/>
      <sheetData sheetId="7"/>
      <sheetData sheetId="8"/>
      <sheetData sheetId="9"/>
      <sheetData sheetId="10"/>
      <sheetData sheetId="11" refreshError="1"/>
    </sheetDataSet>
  </externalBook>
</externalLink>
</file>

<file path=xl/externalLinks/externalLink4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X3A61"/>
      <sheetName val="ANX3A62"/>
      <sheetName val="ANX3A63"/>
      <sheetName val="ANX3A64"/>
      <sheetName val="ANX3A65"/>
      <sheetName val="ANX3A66"/>
      <sheetName val="ANX3A67"/>
      <sheetName val="ANX3A68"/>
      <sheetName val="ANX3A69"/>
      <sheetName val="11. LC Anchor Bolt"/>
      <sheetName val="config"/>
      <sheetName val="Total"/>
      <sheetName val="ISBL-CIV"/>
      <sheetName val="DWTables"/>
      <sheetName val="Pricing"/>
      <sheetName val="R3"/>
      <sheetName val="SOHAR(2nd)"/>
      <sheetName val="IBASE"/>
      <sheetName val="MH Rate"/>
      <sheetName val="Progress Input"/>
      <sheetName val="BQ_FWBS6000_GrA Temp"/>
      <sheetName val="VLOOKUP"/>
      <sheetName val="SIZING"/>
      <sheetName val="TYPE-B 평균H"/>
      <sheetName val="A-11 Steel Str"/>
      <sheetName val="A-03 Pile"/>
      <sheetName val="Cost Summary"/>
      <sheetName val="BQ ARS"/>
      <sheetName val="civil-work"/>
      <sheetName val="Report - Shelter"/>
      <sheetName val="aruskas"/>
      <sheetName val="Hal-1"/>
    </sheetNames>
    <sheetDataSet>
      <sheetData sheetId="0" refreshError="1"/>
      <sheetData sheetId="1" refreshError="1"/>
      <sheetData sheetId="2" refreshError="1"/>
      <sheetData sheetId="3" refreshError="1"/>
      <sheetData sheetId="4">
        <row r="1">
          <cell r="A1" t="str">
            <v xml:space="preserve">  ANNEX-3   BILL  OF  QUANTITY  AND  COST  BREAKDOWN  </v>
          </cell>
          <cell r="H1" t="str">
            <v xml:space="preserve">  C O S T     B R E A K D O W N</v>
          </cell>
        </row>
        <row r="2">
          <cell r="H2" t="str">
            <v xml:space="preserve">  FWBS 6500   HEAT  TRACING   </v>
          </cell>
        </row>
        <row r="4">
          <cell r="B4" t="str">
            <v>WORK  CATEGORY  6500</v>
          </cell>
        </row>
        <row r="6">
          <cell r="E6" t="str">
            <v>LABOR</v>
          </cell>
          <cell r="H6" t="str">
            <v>MATERIAL</v>
          </cell>
          <cell r="J6" t="str">
            <v xml:space="preserve"> EQUIPMENT</v>
          </cell>
          <cell r="K6" t="str">
            <v>OTHERS</v>
          </cell>
          <cell r="L6" t="str">
            <v>TOTAL COST</v>
          </cell>
          <cell r="M6" t="str">
            <v>BQ UNIT COST</v>
          </cell>
        </row>
        <row r="7">
          <cell r="A7" t="str">
            <v>FWBS CODE</v>
          </cell>
          <cell r="B7" t="str">
            <v>DESCRIPTION</v>
          </cell>
          <cell r="C7" t="str">
            <v>UNIT</v>
          </cell>
          <cell r="D7" t="str">
            <v>QUANTITY</v>
          </cell>
          <cell r="E7" t="str">
            <v>MANHOURS</v>
          </cell>
          <cell r="F7" t="str">
            <v>$/MH</v>
          </cell>
          <cell r="G7" t="str">
            <v>COST</v>
          </cell>
          <cell r="H7" t="str">
            <v>$/BQ</v>
          </cell>
          <cell r="I7" t="str">
            <v>COST</v>
          </cell>
          <cell r="J7" t="str">
            <v>COST</v>
          </cell>
          <cell r="K7" t="str">
            <v>COST</v>
          </cell>
          <cell r="L7" t="str">
            <v>(12)</v>
          </cell>
          <cell r="M7" t="str">
            <v>$/BQ</v>
          </cell>
          <cell r="N7" t="str">
            <v>REMARKS</v>
          </cell>
        </row>
        <row r="8">
          <cell r="A8" t="str">
            <v>(1)</v>
          </cell>
          <cell r="B8" t="str">
            <v>(2)</v>
          </cell>
          <cell r="C8" t="str">
            <v>(3)</v>
          </cell>
          <cell r="D8" t="str">
            <v>(4)</v>
          </cell>
          <cell r="E8" t="str">
            <v>(5)</v>
          </cell>
          <cell r="F8" t="str">
            <v>(6)</v>
          </cell>
          <cell r="G8" t="str">
            <v>(7)=(5)x(6)</v>
          </cell>
          <cell r="H8" t="str">
            <v>(8)</v>
          </cell>
          <cell r="I8" t="str">
            <v>(9)=(4)x(8)</v>
          </cell>
          <cell r="J8" t="str">
            <v>(10)</v>
          </cell>
          <cell r="K8" t="str">
            <v>(11)</v>
          </cell>
          <cell r="L8" t="str">
            <v>=(7+9+10+11)</v>
          </cell>
          <cell r="M8" t="str">
            <v>(13)=(12)/(4)</v>
          </cell>
        </row>
        <row r="11">
          <cell r="A11" t="str">
            <v xml:space="preserve">    6501</v>
          </cell>
          <cell r="B11" t="str">
            <v xml:space="preserve">  C.S.Tube</v>
          </cell>
          <cell r="C11" t="str">
            <v>M</v>
          </cell>
          <cell r="G11">
            <v>0</v>
          </cell>
          <cell r="I11">
            <v>0</v>
          </cell>
          <cell r="L11">
            <v>0</v>
          </cell>
          <cell r="M11">
            <v>0</v>
          </cell>
        </row>
        <row r="12">
          <cell r="G12">
            <v>0</v>
          </cell>
          <cell r="I12">
            <v>0</v>
          </cell>
          <cell r="L12">
            <v>0</v>
          </cell>
          <cell r="M12">
            <v>0</v>
          </cell>
        </row>
        <row r="13">
          <cell r="A13" t="str">
            <v xml:space="preserve">    6502</v>
          </cell>
          <cell r="B13" t="str">
            <v xml:space="preserve">  CU Tube</v>
          </cell>
          <cell r="C13" t="str">
            <v>M</v>
          </cell>
          <cell r="G13">
            <v>0</v>
          </cell>
          <cell r="I13">
            <v>0</v>
          </cell>
          <cell r="L13">
            <v>0</v>
          </cell>
          <cell r="M13">
            <v>0</v>
          </cell>
        </row>
        <row r="14">
          <cell r="G14">
            <v>0</v>
          </cell>
          <cell r="I14">
            <v>0</v>
          </cell>
          <cell r="L14">
            <v>0</v>
          </cell>
          <cell r="M14">
            <v>0</v>
          </cell>
        </row>
        <row r="15">
          <cell r="A15" t="str">
            <v xml:space="preserve">    6503</v>
          </cell>
          <cell r="B15" t="str">
            <v xml:space="preserve">  S.S.Tube</v>
          </cell>
          <cell r="C15" t="str">
            <v>M</v>
          </cell>
          <cell r="G15">
            <v>0</v>
          </cell>
          <cell r="I15">
            <v>0</v>
          </cell>
          <cell r="L15">
            <v>0</v>
          </cell>
          <cell r="M15">
            <v>0</v>
          </cell>
        </row>
        <row r="16">
          <cell r="G16">
            <v>0</v>
          </cell>
          <cell r="I16">
            <v>0</v>
          </cell>
          <cell r="L16">
            <v>0</v>
          </cell>
          <cell r="M16">
            <v>0</v>
          </cell>
        </row>
        <row r="19">
          <cell r="A19" t="str">
            <v>HEAT TRACING</v>
          </cell>
          <cell r="E19">
            <v>0</v>
          </cell>
          <cell r="G19">
            <v>0</v>
          </cell>
          <cell r="I19">
            <v>0</v>
          </cell>
          <cell r="J19">
            <v>0</v>
          </cell>
          <cell r="K19">
            <v>0</v>
          </cell>
          <cell r="L19">
            <v>0</v>
          </cell>
        </row>
        <row r="20">
          <cell r="A20" t="str">
            <v>SUMMARY</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Revisions Sheet A4"/>
      <sheetName val="Datasheet"/>
      <sheetName val="ANX3A65"/>
      <sheetName val="harga "/>
    </sheetNames>
    <sheetDataSet>
      <sheetData sheetId="0"/>
      <sheetData sheetId="1"/>
      <sheetData sheetId="2">
        <row r="1">
          <cell r="A1" t="str">
            <v xml:space="preserve"> </v>
          </cell>
        </row>
        <row r="2">
          <cell r="M2" t="str">
            <v>Diesel filter/coalescers</v>
          </cell>
        </row>
        <row r="25">
          <cell r="E25" t="str">
            <v>DESIGN DATA</v>
          </cell>
        </row>
        <row r="26">
          <cell r="E26" t="str">
            <v>Code</v>
          </cell>
          <cell r="L26" t="str">
            <v>ASME VIII</v>
          </cell>
        </row>
        <row r="27">
          <cell r="E27" t="str">
            <v>Code Stamp</v>
          </cell>
          <cell r="L27" t="str">
            <v>Yes</v>
          </cell>
          <cell r="R27" t="str">
            <v>No</v>
          </cell>
        </row>
        <row r="28">
          <cell r="E28" t="str">
            <v>Oper Pressure (Int)</v>
          </cell>
          <cell r="K28">
            <v>3.6</v>
          </cell>
          <cell r="M28" t="str">
            <v>bar g @</v>
          </cell>
          <cell r="P28">
            <v>50</v>
          </cell>
          <cell r="S28" t="str">
            <v>°C</v>
          </cell>
        </row>
        <row r="29">
          <cell r="E29" t="str">
            <v>Steam Out Conditions</v>
          </cell>
          <cell r="K29" t="str">
            <v>NA</v>
          </cell>
          <cell r="M29" t="str">
            <v>bar g @</v>
          </cell>
          <cell r="P29" t="str">
            <v>NA</v>
          </cell>
          <cell r="S29" t="str">
            <v>°C</v>
          </cell>
        </row>
        <row r="30">
          <cell r="E30" t="str">
            <v>Des. Pressure  (Int)</v>
          </cell>
          <cell r="K30">
            <v>4.5</v>
          </cell>
          <cell r="M30" t="str">
            <v>bar g @</v>
          </cell>
          <cell r="P30">
            <v>100</v>
          </cell>
          <cell r="S30" t="str">
            <v>°C</v>
          </cell>
        </row>
        <row r="31">
          <cell r="E31" t="str">
            <v>Des. Pressure  (Ext)</v>
          </cell>
          <cell r="M31" t="str">
            <v>bar g @</v>
          </cell>
          <cell r="S31" t="str">
            <v>°C</v>
          </cell>
        </row>
        <row r="32">
          <cell r="E32" t="str">
            <v>Minimum Des. Temp</v>
          </cell>
          <cell r="K32">
            <v>-40</v>
          </cell>
          <cell r="M32" t="str">
            <v>°C @</v>
          </cell>
          <cell r="P32" t="str">
            <v>FV</v>
          </cell>
          <cell r="S32" t="str">
            <v>bar g</v>
          </cell>
        </row>
        <row r="33">
          <cell r="E33" t="str">
            <v>Fluids:</v>
          </cell>
          <cell r="H33" t="str">
            <v>Gas Flow</v>
          </cell>
          <cell r="K33" t="str">
            <v>NA</v>
          </cell>
          <cell r="M33" t="str">
            <v>kg/hr</v>
          </cell>
          <cell r="O33" t="str">
            <v>Density @ Cond.</v>
          </cell>
          <cell r="S33" t="str">
            <v>kg/m3</v>
          </cell>
        </row>
        <row r="34">
          <cell r="H34" t="str">
            <v>Liq Flow</v>
          </cell>
          <cell r="K34">
            <v>6800</v>
          </cell>
          <cell r="M34" t="str">
            <v>kg/hr</v>
          </cell>
          <cell r="O34" t="str">
            <v>Density @ Cond.</v>
          </cell>
          <cell r="R34">
            <v>850</v>
          </cell>
          <cell r="S34" t="str">
            <v>kg/m3</v>
          </cell>
        </row>
        <row r="35">
          <cell r="H35" t="str">
            <v>Water Flow</v>
          </cell>
          <cell r="K35">
            <v>10</v>
          </cell>
          <cell r="M35" t="str">
            <v>kg/hr</v>
          </cell>
          <cell r="O35" t="str">
            <v>Density @ Cond.</v>
          </cell>
          <cell r="R35">
            <v>998</v>
          </cell>
          <cell r="S35" t="str">
            <v>kg/m3</v>
          </cell>
        </row>
        <row r="36">
          <cell r="E36" t="str">
            <v>Stress Relieve</v>
          </cell>
          <cell r="L36" t="str">
            <v>Yes</v>
          </cell>
          <cell r="R36" t="str">
            <v>No</v>
          </cell>
          <cell r="S36" t="str">
            <v>&lt;</v>
          </cell>
        </row>
        <row r="37">
          <cell r="E37" t="str">
            <v>Corrosive Service</v>
          </cell>
          <cell r="L37" t="str">
            <v>Yes</v>
          </cell>
          <cell r="R37" t="str">
            <v>No</v>
          </cell>
          <cell r="S37" t="str">
            <v>&lt;</v>
          </cell>
        </row>
        <row r="38">
          <cell r="E38" t="str">
            <v>NACE MR-01-75</v>
          </cell>
          <cell r="L38" t="str">
            <v>Yes</v>
          </cell>
          <cell r="R38" t="str">
            <v>No</v>
          </cell>
        </row>
        <row r="39">
          <cell r="E39" t="str">
            <v>Corros'n Allow./Lining</v>
          </cell>
          <cell r="R39">
            <v>1.5</v>
          </cell>
          <cell r="S39" t="str">
            <v>mm</v>
          </cell>
        </row>
        <row r="40">
          <cell r="E40" t="str">
            <v>Insulation</v>
          </cell>
          <cell r="L40" t="str">
            <v>Yes</v>
          </cell>
          <cell r="R40" t="str">
            <v>No</v>
          </cell>
        </row>
        <row r="41">
          <cell r="E41" t="str">
            <v>Insulation Thickness</v>
          </cell>
          <cell r="S41" t="str">
            <v>mm</v>
          </cell>
        </row>
        <row r="42">
          <cell r="E42" t="str">
            <v>Fireproofing(Shell)</v>
          </cell>
          <cell r="L42" t="str">
            <v>Yes</v>
          </cell>
          <cell r="R42" t="str">
            <v>No</v>
          </cell>
        </row>
        <row r="43">
          <cell r="H43" t="str">
            <v>Shell</v>
          </cell>
          <cell r="K43" t="str">
            <v>LTCS</v>
          </cell>
        </row>
        <row r="44">
          <cell r="H44" t="str">
            <v>Heads</v>
          </cell>
          <cell r="K44" t="str">
            <v>LTCS</v>
          </cell>
        </row>
        <row r="45">
          <cell r="H45" t="str">
            <v>Internals</v>
          </cell>
          <cell r="K45" t="str">
            <v>LTCS</v>
          </cell>
        </row>
        <row r="46">
          <cell r="H46" t="str">
            <v>Trays</v>
          </cell>
          <cell r="K46" t="str">
            <v>NA</v>
          </cell>
        </row>
        <row r="47">
          <cell r="H47" t="str">
            <v>Distributors</v>
          </cell>
          <cell r="K47" t="str">
            <v>LTCS</v>
          </cell>
        </row>
        <row r="48">
          <cell r="H48" t="str">
            <v>Baffles</v>
          </cell>
          <cell r="K48" t="str">
            <v>NA</v>
          </cell>
        </row>
        <row r="49">
          <cell r="H49" t="str">
            <v>Mesh Pad</v>
          </cell>
          <cell r="K49" t="str">
            <v>NA</v>
          </cell>
        </row>
        <row r="50">
          <cell r="H50" t="str">
            <v>Other</v>
          </cell>
        </row>
        <row r="51">
          <cell r="E51" t="str">
            <v>Notes:</v>
          </cell>
        </row>
        <row r="52">
          <cell r="F52" t="str">
            <v>1. Materials to be confirmed at next revision.</v>
          </cell>
        </row>
        <row r="53">
          <cell r="F53" t="str">
            <v>2. Pressure drop across the coalescer is 0.3 bar for clean service and 0.7 bar for dirty service</v>
          </cell>
        </row>
        <row r="54">
          <cell r="F54" t="str">
            <v>3. Filter/coalescer to remove all solid and liquid particles &gt;10 microns</v>
          </cell>
        </row>
        <row r="55">
          <cell r="F55" t="str">
            <v>4. Filter/coalescer required to provide &lt; 50ppm free water in outlet.</v>
          </cell>
        </row>
        <row r="56">
          <cell r="F56" t="str">
            <v>5. Reference Diesel fuel filter coalescer process specification for further information.</v>
          </cell>
        </row>
        <row r="57">
          <cell r="G57" t="str">
            <v>KE01.A1.430.KD.R.SP.0007.000</v>
          </cell>
        </row>
      </sheetData>
      <sheetData sheetId="3" refreshError="1"/>
      <sheetData sheetId="4" refreshError="1"/>
    </sheetDataSet>
  </externalBook>
</externalLink>
</file>

<file path=xl/externalLinks/externalLink4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L"/>
      <sheetName val="VLL PAD"/>
      <sheetName val="VLL SDLL"/>
      <sheetName val="VLL SDLL PAD"/>
      <sheetName val="VLL BAFF"/>
      <sheetName val="VLL BAFF SDLL"/>
      <sheetName val="VLL BAFF PAD"/>
      <sheetName val="VLL BAFF SDLL PAD"/>
      <sheetName val="VLL BOOT"/>
      <sheetName val="VLL BOOT PAD"/>
      <sheetName val="VLL BOOT SDLL"/>
      <sheetName val="VLL BOOT SDLL PAD"/>
      <sheetName val="Log-Log"/>
    </sheetNames>
    <sheetDataSet>
      <sheetData sheetId="0"/>
      <sheetData sheetId="1"/>
      <sheetData sheetId="2"/>
      <sheetData sheetId="3"/>
      <sheetData sheetId="4"/>
      <sheetData sheetId="5">
        <row r="2">
          <cell r="D2" t="str">
            <v xml:space="preserve"> PAGE                OF</v>
          </cell>
          <cell r="G2" t="str">
            <v xml:space="preserve"> REV</v>
          </cell>
          <cell r="H2">
            <v>0</v>
          </cell>
          <cell r="I2">
            <v>1</v>
          </cell>
          <cell r="J2">
            <v>2</v>
          </cell>
          <cell r="K2">
            <v>3</v>
          </cell>
        </row>
        <row r="3">
          <cell r="B3" t="str">
            <v>JOB #</v>
          </cell>
          <cell r="C3" t="str">
            <v>E-2910</v>
          </cell>
          <cell r="G3" t="str">
            <v xml:space="preserve"> DATE</v>
          </cell>
          <cell r="H3">
            <v>38075</v>
          </cell>
        </row>
        <row r="4">
          <cell r="B4" t="str">
            <v>CLIENT:</v>
          </cell>
          <cell r="C4" t="str">
            <v>PEMEX</v>
          </cell>
          <cell r="G4" t="str">
            <v xml:space="preserve"> BY</v>
          </cell>
          <cell r="S4" t="str">
            <v>{SET "PRINT-ORIENTATION";"PORTRAIT"}</v>
          </cell>
        </row>
        <row r="5">
          <cell r="B5" t="str">
            <v>LOCATION:</v>
          </cell>
          <cell r="C5" t="str">
            <v>MEXICO</v>
          </cell>
          <cell r="G5" t="str">
            <v xml:space="preserve"> REVIEW</v>
          </cell>
          <cell r="S5" t="str">
            <v>{SELECT "RANGE11"}</v>
          </cell>
        </row>
        <row r="6">
          <cell r="B6" t="str">
            <v>SUBJECT:</v>
          </cell>
          <cell r="C6" t="str">
            <v>C3 SPLITTER REFLUX DRUM</v>
          </cell>
          <cell r="G6" t="str">
            <v xml:space="preserve"> CHECK</v>
          </cell>
          <cell r="S6" t="str">
            <v>{PRINT "SELECTION";1;2;1;1}</v>
          </cell>
        </row>
        <row r="7">
          <cell r="C7" t="str">
            <v xml:space="preserve"> </v>
          </cell>
          <cell r="G7" t="str">
            <v xml:space="preserve"> APPR.</v>
          </cell>
          <cell r="S7" t="str">
            <v>{HOME}</v>
          </cell>
        </row>
        <row r="9">
          <cell r="F9" t="str">
            <v>LIGHT LIQUID</v>
          </cell>
          <cell r="I9" t="str">
            <v>HEAVY LIQUID</v>
          </cell>
        </row>
        <row r="10">
          <cell r="B10" t="str">
            <v>Vapor Flow =</v>
          </cell>
          <cell r="C10">
            <v>0</v>
          </cell>
          <cell r="D10" t="str">
            <v>kg/hr</v>
          </cell>
          <cell r="E10" t="str">
            <v>Liq Flow =</v>
          </cell>
          <cell r="F10">
            <v>10000</v>
          </cell>
          <cell r="G10" t="str">
            <v>kg/hr</v>
          </cell>
          <cell r="H10" t="str">
            <v>Liq Flow =</v>
          </cell>
          <cell r="I10">
            <v>1000</v>
          </cell>
          <cell r="J10" t="str">
            <v>kg/hr</v>
          </cell>
          <cell r="K10" t="str">
            <v>Va =</v>
          </cell>
          <cell r="L10">
            <v>0.33182569976590687</v>
          </cell>
          <cell r="M10" t="str">
            <v>m/sec</v>
          </cell>
        </row>
        <row r="11">
          <cell r="B11" t="str">
            <v>Vap Density =</v>
          </cell>
          <cell r="C11">
            <v>25</v>
          </cell>
          <cell r="D11" t="str">
            <v>kg/m3</v>
          </cell>
          <cell r="E11" t="str">
            <v>Liq Dens=</v>
          </cell>
          <cell r="F11">
            <v>600</v>
          </cell>
          <cell r="G11" t="str">
            <v>kg/m3</v>
          </cell>
          <cell r="H11" t="str">
            <v>Liq Dens=</v>
          </cell>
          <cell r="I11">
            <v>1000</v>
          </cell>
          <cell r="J11" t="str">
            <v>kg/m3</v>
          </cell>
          <cell r="K11" t="str">
            <v>Ao =</v>
          </cell>
          <cell r="L11">
            <v>0</v>
          </cell>
          <cell r="M11" t="str">
            <v>m2</v>
          </cell>
        </row>
        <row r="12">
          <cell r="B12" t="str">
            <v>Vol Flow =</v>
          </cell>
          <cell r="C12">
            <v>0</v>
          </cell>
          <cell r="D12" t="str">
            <v>m3/sec</v>
          </cell>
          <cell r="E12" t="str">
            <v>Vol Flow=</v>
          </cell>
          <cell r="F12">
            <v>0.27777777777777779</v>
          </cell>
          <cell r="G12" t="str">
            <v>m3/min</v>
          </cell>
          <cell r="H12" t="str">
            <v>Vol Flow=</v>
          </cell>
          <cell r="I12">
            <v>1.6666666666666666E-2</v>
          </cell>
          <cell r="J12" t="str">
            <v>m3/min</v>
          </cell>
        </row>
        <row r="13">
          <cell r="B13" t="str">
            <v>Viscosity =</v>
          </cell>
          <cell r="C13">
            <v>1.12E-2</v>
          </cell>
          <cell r="D13" t="str">
            <v>cp</v>
          </cell>
          <cell r="E13" t="str">
            <v>Viscosity =</v>
          </cell>
          <cell r="F13">
            <v>0.6</v>
          </cell>
          <cell r="G13" t="str">
            <v>cp</v>
          </cell>
          <cell r="H13" t="str">
            <v>Viscosity =</v>
          </cell>
          <cell r="I13">
            <v>0.9</v>
          </cell>
          <cell r="J13" t="str">
            <v>cp</v>
          </cell>
        </row>
        <row r="14">
          <cell r="E14" t="str">
            <v>SG(60/60) =</v>
          </cell>
          <cell r="F14">
            <v>0.7</v>
          </cell>
        </row>
        <row r="15">
          <cell r="H15" t="str">
            <v>Use Refinery Rates?</v>
          </cell>
          <cell r="J15" t="str">
            <v>Y</v>
          </cell>
          <cell r="K15" t="str">
            <v>Alpha =</v>
          </cell>
          <cell r="L15">
            <v>1.6600000000000001</v>
          </cell>
        </row>
        <row r="17">
          <cell r="B17" t="str">
            <v>SETTLING RATES (m/hr) :</v>
          </cell>
          <cell r="D17" t="str">
            <v>delta =</v>
          </cell>
          <cell r="E17">
            <v>16.148102686621058</v>
          </cell>
          <cell r="F17" t="str">
            <v>LIGHT phase is continuous</v>
          </cell>
        </row>
        <row r="18">
          <cell r="E18" t="str">
            <v>Calculated</v>
          </cell>
          <cell r="F18" t="str">
            <v>Actual</v>
          </cell>
          <cell r="H18" t="str">
            <v>Inlet Stilling Device?</v>
          </cell>
          <cell r="J18" t="str">
            <v>N</v>
          </cell>
        </row>
        <row r="19">
          <cell r="C19" t="str">
            <v>LIGHT from HEAVY</v>
          </cell>
          <cell r="E19">
            <v>14.039043649386</v>
          </cell>
          <cell r="F19">
            <v>4.2516436215538859E-3</v>
          </cell>
          <cell r="H19" t="str">
            <v>Effective Length (m) =</v>
          </cell>
          <cell r="J19">
            <v>25</v>
          </cell>
        </row>
        <row r="20">
          <cell r="C20" t="str">
            <v>HEAVY from LIGHT</v>
          </cell>
          <cell r="E20">
            <v>21.058565474079003</v>
          </cell>
          <cell r="F20">
            <v>5.174506744070536E-2</v>
          </cell>
        </row>
        <row r="22">
          <cell r="H22">
            <v>53</v>
          </cell>
          <cell r="I22" t="str">
            <v>Meters</v>
          </cell>
        </row>
        <row r="23">
          <cell r="B23" t="str">
            <v xml:space="preserve">DIAM = </v>
          </cell>
          <cell r="C23">
            <v>13</v>
          </cell>
          <cell r="D23" t="str">
            <v>Meters</v>
          </cell>
          <cell r="H23" t="str">
            <v xml:space="preserve">L/D = </v>
          </cell>
          <cell r="I23">
            <v>4.0769230769230766</v>
          </cell>
        </row>
        <row r="24">
          <cell r="B24" t="str">
            <v xml:space="preserve">AREA = </v>
          </cell>
          <cell r="C24">
            <v>132.73228961416876</v>
          </cell>
          <cell r="D24" t="str">
            <v>Sq Meters</v>
          </cell>
        </row>
        <row r="25">
          <cell r="F25">
            <v>38</v>
          </cell>
          <cell r="G25" t="str">
            <v>Meters</v>
          </cell>
          <cell r="J25">
            <v>15</v>
          </cell>
          <cell r="K25" t="str">
            <v>Meters</v>
          </cell>
        </row>
        <row r="27">
          <cell r="C27" t="str">
            <v>Partial Vol</v>
          </cell>
          <cell r="E27" t="str">
            <v>Partial</v>
          </cell>
          <cell r="G27" t="str">
            <v>Partial Vol</v>
          </cell>
          <cell r="I27" t="str">
            <v>Partial Vol</v>
          </cell>
          <cell r="K27" t="str">
            <v>Partial</v>
          </cell>
          <cell r="M27" t="str">
            <v>Partial Vol</v>
          </cell>
        </row>
        <row r="28">
          <cell r="B28" t="str">
            <v>Chord Height</v>
          </cell>
          <cell r="C28" t="str">
            <v>This Head</v>
          </cell>
          <cell r="E28" t="str">
            <v>Area</v>
          </cell>
          <cell r="G28" t="str">
            <v>in Shell</v>
          </cell>
          <cell r="I28" t="str">
            <v>in Shell</v>
          </cell>
          <cell r="K28" t="str">
            <v>Area</v>
          </cell>
          <cell r="M28" t="str">
            <v>This Head</v>
          </cell>
          <cell r="N28" t="str">
            <v>Chord Height</v>
          </cell>
        </row>
        <row r="29">
          <cell r="B29" t="str">
            <v>(mm)</v>
          </cell>
          <cell r="C29" t="str">
            <v>(m3)</v>
          </cell>
          <cell r="E29" t="str">
            <v>(m2)</v>
          </cell>
          <cell r="G29" t="str">
            <v>(m3)</v>
          </cell>
          <cell r="I29" t="str">
            <v>(m3)</v>
          </cell>
          <cell r="K29" t="str">
            <v>(m2)</v>
          </cell>
          <cell r="M29" t="str">
            <v>(m3)</v>
          </cell>
          <cell r="N29" t="str">
            <v>(mm)</v>
          </cell>
        </row>
        <row r="31">
          <cell r="B31">
            <v>2000</v>
          </cell>
          <cell r="C31">
            <v>18.325957145940464</v>
          </cell>
          <cell r="E31">
            <v>12.951451873181128</v>
          </cell>
          <cell r="G31">
            <v>686.42694927859975</v>
          </cell>
          <cell r="M31">
            <v>18.325957145940421</v>
          </cell>
          <cell r="N31">
            <v>2000</v>
          </cell>
        </row>
        <row r="32">
          <cell r="F32" t="str">
            <v>S.D.  L. L.</v>
          </cell>
        </row>
        <row r="34">
          <cell r="B34">
            <v>3000</v>
          </cell>
          <cell r="C34">
            <v>76.576320931251246</v>
          </cell>
          <cell r="E34">
            <v>34.089179421994132</v>
          </cell>
          <cell r="G34">
            <v>1806.726509365689</v>
          </cell>
          <cell r="M34">
            <v>76.576320931251232</v>
          </cell>
          <cell r="N34">
            <v>3000</v>
          </cell>
        </row>
        <row r="35">
          <cell r="F35" t="str">
            <v>ALARM L. L.</v>
          </cell>
        </row>
        <row r="37">
          <cell r="B37">
            <v>1500</v>
          </cell>
          <cell r="C37">
            <v>48.891035671491153</v>
          </cell>
          <cell r="E37">
            <v>19.325513511909122</v>
          </cell>
          <cell r="G37">
            <v>1024.2522161311836</v>
          </cell>
          <cell r="N37">
            <v>13000</v>
          </cell>
        </row>
        <row r="38">
          <cell r="B38">
            <v>13000</v>
          </cell>
          <cell r="F38" t="str">
            <v>SPILLOVER L. L.</v>
          </cell>
          <cell r="G38" t="str">
            <v>(T/T)</v>
          </cell>
          <cell r="K38">
            <v>25.819097553863841</v>
          </cell>
          <cell r="M38">
            <v>65.449846949787329</v>
          </cell>
          <cell r="N38">
            <v>2000</v>
          </cell>
        </row>
        <row r="39">
          <cell r="J39" t="str">
            <v>MAX.  L. L.</v>
          </cell>
        </row>
        <row r="40">
          <cell r="B40">
            <v>1500</v>
          </cell>
          <cell r="C40">
            <v>48.891035671491153</v>
          </cell>
          <cell r="E40">
            <v>19.325513511909122</v>
          </cell>
          <cell r="G40">
            <v>734.3695134525467</v>
          </cell>
        </row>
        <row r="41">
          <cell r="F41" t="str">
            <v>MAX. INT. L. L.</v>
          </cell>
        </row>
        <row r="42">
          <cell r="I42">
            <v>703.81663337922794</v>
          </cell>
          <cell r="K42">
            <v>46.921108891948528</v>
          </cell>
          <cell r="M42">
            <v>108.90854532444619</v>
          </cell>
          <cell r="N42">
            <v>4000</v>
          </cell>
        </row>
        <row r="43">
          <cell r="B43">
            <v>3000</v>
          </cell>
          <cell r="C43">
            <v>76.576320931251217</v>
          </cell>
          <cell r="E43">
            <v>34.089179421994132</v>
          </cell>
          <cell r="G43">
            <v>1295.3888180357769</v>
          </cell>
        </row>
        <row r="44">
          <cell r="F44" t="str">
            <v>MIN. INT. L. L.</v>
          </cell>
          <cell r="J44" t="str">
            <v>MIN.  L. L.</v>
          </cell>
        </row>
        <row r="46">
          <cell r="B46">
            <v>2000</v>
          </cell>
          <cell r="C46">
            <v>18.325957145940464</v>
          </cell>
          <cell r="E46">
            <v>12.951451873181128</v>
          </cell>
          <cell r="G46">
            <v>492.15517118088286</v>
          </cell>
          <cell r="I46">
            <v>194.27177809771692</v>
          </cell>
          <cell r="K46">
            <v>12.951451873181128</v>
          </cell>
          <cell r="M46">
            <v>18.325957145940464</v>
          </cell>
          <cell r="N46">
            <v>2000</v>
          </cell>
        </row>
        <row r="49">
          <cell r="B49">
            <v>13000</v>
          </cell>
          <cell r="C49">
            <v>287.58662749736573</v>
          </cell>
          <cell r="E49">
            <v>132.73228961416876</v>
          </cell>
          <cell r="G49">
            <v>6039.3191774446786</v>
          </cell>
          <cell r="I49">
            <v>898.08841147694488</v>
          </cell>
          <cell r="K49">
            <v>132.73228961416874</v>
          </cell>
          <cell r="M49">
            <v>287.58662749736561</v>
          </cell>
          <cell r="N49">
            <v>13000</v>
          </cell>
        </row>
        <row r="51">
          <cell r="J51" t="str">
            <v>Stoke's Law Particle Size, microns</v>
          </cell>
        </row>
        <row r="52">
          <cell r="K52" t="str">
            <v>(FOR REFERENCE ONLY)</v>
          </cell>
        </row>
        <row r="53">
          <cell r="K53" t="str">
            <v>Calculated</v>
          </cell>
          <cell r="L53" t="str">
            <v>Actual</v>
          </cell>
        </row>
        <row r="55">
          <cell r="B55" t="str">
            <v>Light Liquid Hold-up (min)  =</v>
          </cell>
          <cell r="E55">
            <v>703.81663337922794</v>
          </cell>
          <cell r="F55" t="str">
            <v>+</v>
          </cell>
          <cell r="G55">
            <v>108.90854532444619</v>
          </cell>
          <cell r="H55" t="str">
            <v>=</v>
          </cell>
          <cell r="I55">
            <v>2925.8106433332268</v>
          </cell>
          <cell r="K55">
            <v>126.86151352511185</v>
          </cell>
          <cell r="L55">
            <v>2.2076974367679383</v>
          </cell>
        </row>
        <row r="56">
          <cell r="F56">
            <v>0.27777777777777779</v>
          </cell>
        </row>
        <row r="58">
          <cell r="B58" t="str">
            <v xml:space="preserve">Heavy Liquid Hold-up  (min) = </v>
          </cell>
          <cell r="E58">
            <v>1295.3888180357769</v>
          </cell>
          <cell r="F58" t="str">
            <v>+</v>
          </cell>
          <cell r="G58">
            <v>76.576320931251217</v>
          </cell>
          <cell r="H58" t="str">
            <v>=</v>
          </cell>
          <cell r="I58">
            <v>82317.908338021691</v>
          </cell>
          <cell r="K58">
            <v>126.86151352511185</v>
          </cell>
          <cell r="L58">
            <v>6.2885421388259237</v>
          </cell>
        </row>
        <row r="59">
          <cell r="F59">
            <v>1.6666666666666666E-2</v>
          </cell>
        </row>
        <row r="61">
          <cell r="B61" t="str">
            <v>Liquid Hold-up Alarm LL to SDLL  =</v>
          </cell>
          <cell r="E61">
            <v>1806.726509365689</v>
          </cell>
          <cell r="F61" t="str">
            <v>+</v>
          </cell>
          <cell r="G61">
            <v>153.15264186250249</v>
          </cell>
          <cell r="H61" t="str">
            <v>=</v>
          </cell>
          <cell r="I61">
            <v>6656.1933437938578</v>
          </cell>
        </row>
        <row r="62">
          <cell r="F62">
            <v>0.29444444444444445</v>
          </cell>
        </row>
        <row r="65">
          <cell r="B65" t="str">
            <v>Horizontal Vapor Velocity @Spillover LL (m/sec) =</v>
          </cell>
          <cell r="F65">
            <v>0</v>
          </cell>
          <cell r="G65" t="str">
            <v>=</v>
          </cell>
          <cell r="H65">
            <v>0</v>
          </cell>
          <cell r="I65">
            <v>0</v>
          </cell>
          <cell r="J65" t="str">
            <v>%Va</v>
          </cell>
        </row>
        <row r="66">
          <cell r="F66">
            <v>66.366144807084382</v>
          </cell>
        </row>
        <row r="68">
          <cell r="B68" t="str">
            <v>Horizontal Vapor Velocity @SDLL (m/sec) =</v>
          </cell>
          <cell r="F68">
            <v>0</v>
          </cell>
          <cell r="G68" t="str">
            <v>=</v>
          </cell>
          <cell r="H68">
            <v>0</v>
          </cell>
          <cell r="I68">
            <v>0</v>
          </cell>
          <cell r="J68" t="str">
            <v>%Va</v>
          </cell>
        </row>
        <row r="69">
          <cell r="F69">
            <v>12.951451873181128</v>
          </cell>
        </row>
        <row r="71">
          <cell r="F71">
            <v>6500</v>
          </cell>
        </row>
        <row r="72">
          <cell r="B72" t="str">
            <v>Vertical Vapor Velocity @Spillover LL (m/sec) =</v>
          </cell>
          <cell r="F72">
            <v>1000</v>
          </cell>
          <cell r="G72" t="str">
            <v>=</v>
          </cell>
          <cell r="H72">
            <v>0</v>
          </cell>
          <cell r="I72">
            <v>0</v>
          </cell>
          <cell r="J72" t="str">
            <v>%Va</v>
          </cell>
          <cell r="K72">
            <v>108.88077816217188</v>
          </cell>
          <cell r="L72">
            <v>0</v>
          </cell>
        </row>
        <row r="73">
          <cell r="F73">
            <v>3517.4056747754721</v>
          </cell>
        </row>
        <row r="74">
          <cell r="F74">
            <v>0</v>
          </cell>
        </row>
        <row r="76">
          <cell r="F76">
            <v>2000</v>
          </cell>
        </row>
        <row r="77">
          <cell r="B77" t="str">
            <v>Vertical Vapor Velocity @SDLL (m/sec) =</v>
          </cell>
          <cell r="F77">
            <v>1000</v>
          </cell>
          <cell r="G77" t="str">
            <v>=</v>
          </cell>
          <cell r="H77">
            <v>0</v>
          </cell>
          <cell r="I77">
            <v>0</v>
          </cell>
          <cell r="J77" t="str">
            <v>%Va</v>
          </cell>
          <cell r="K77">
            <v>108.88077816217188</v>
          </cell>
          <cell r="L77">
            <v>0</v>
          </cell>
        </row>
        <row r="78">
          <cell r="F78">
            <v>686.42694927859975</v>
          </cell>
        </row>
        <row r="79">
          <cell r="F79">
            <v>0</v>
          </cell>
        </row>
      </sheetData>
      <sheetData sheetId="6"/>
      <sheetData sheetId="7"/>
      <sheetData sheetId="8"/>
      <sheetData sheetId="9"/>
      <sheetData sheetId="10"/>
      <sheetData sheetId="11"/>
      <sheetData sheetId="12" refreshError="1"/>
    </sheetDataSet>
  </externalBook>
</externalLink>
</file>

<file path=xl/externalLinks/externalLink4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O PASS"/>
      <sheetName val="THREE PASS"/>
      <sheetName val="FOUR PASS"/>
      <sheetName val="TRAY LOADS"/>
      <sheetName val="Setup"/>
      <sheetName val="Comparison"/>
      <sheetName val="Output (1)"/>
      <sheetName val="Settings"/>
      <sheetName val="PropSets"/>
      <sheetName val="Output Template"/>
      <sheetName val="Comparison Output Templat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4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STTK441"/>
    </sheetNames>
    <definedNames>
      <definedName name="Printfile"/>
    </definedNames>
    <sheetDataSet>
      <sheetData sheetId="0" refreshError="1"/>
    </sheetDataSet>
  </externalBook>
</externalLink>
</file>

<file path=xl/externalLinks/externalLink4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 level only"/>
      <sheetName val="Budget graphic"/>
      <sheetName val="Graphic"/>
      <sheetName val="Project Report"/>
      <sheetName val="supporting data"/>
      <sheetName val="Original"/>
      <sheetName val="Decision"/>
      <sheetName val="Sheet1"/>
      <sheetName val="List all project"/>
      <sheetName val="P4"/>
      <sheetName val="Personnel"/>
      <sheetName val="Detail by Cat"/>
      <sheetName val="THREE PASS"/>
      <sheetName val="Cost Summary"/>
      <sheetName val="Mat Service"/>
      <sheetName val="LEVEL"/>
      <sheetName val="Summary - Personnel"/>
      <sheetName val="SUMMARY"/>
      <sheetName val="SILICATE"/>
      <sheetName val="A-11 Steel Str"/>
      <sheetName val="A-03 Pile"/>
      <sheetName val="analysis"/>
      <sheetName val="harga "/>
      <sheetName val="AssumptionValue"/>
      <sheetName val="VLL BAFF SDLL"/>
      <sheetName val="geo-A1"/>
      <sheetName val="geo-A2"/>
      <sheetName val="geo-B"/>
    </sheetNames>
    <sheetDataSet>
      <sheetData sheetId="0" refreshError="1"/>
      <sheetData sheetId="1" refreshError="1"/>
      <sheetData sheetId="2" refreshError="1"/>
      <sheetData sheetId="3" refreshError="1"/>
      <sheetData sheetId="4" refreshError="1">
        <row r="16">
          <cell r="B16" t="str">
            <v>FM DURI/DUMAI</v>
          </cell>
        </row>
        <row r="17">
          <cell r="B17" t="str">
            <v>FM RUMBAI/MINAS</v>
          </cell>
        </row>
        <row r="18">
          <cell r="B18" t="str">
            <v>FMCS</v>
          </cell>
        </row>
        <row r="19">
          <cell r="B19" t="str">
            <v>FM WTP</v>
          </cell>
        </row>
        <row r="20">
          <cell r="B20" t="str">
            <v>FM JAKARTA</v>
          </cell>
        </row>
        <row r="21">
          <cell r="B21" t="str">
            <v>OTHERS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
      <sheetName val="Prelim"/>
      <sheetName val="Summery7"/>
      <sheetName val="BQpaket7"/>
      <sheetName val="analysis"/>
      <sheetName val="analysis2"/>
      <sheetName val="DHsat"/>
      <sheetName val="basic price"/>
      <sheetName val="SCHEDULE"/>
      <sheetName val="an-tek"/>
      <sheetName val="ProdAlat"/>
      <sheetName val="ALAT JLN"/>
      <sheetName val="an-alat"/>
      <sheetName val="anl pump hs"/>
      <sheetName val="MOMDEMOB"/>
      <sheetName val="A-11 Steel Str"/>
      <sheetName val="A-03 Pile"/>
      <sheetName val="harga "/>
      <sheetName val="SAP"/>
      <sheetName val="대비표"/>
      <sheetName val="SUMMARY"/>
      <sheetName val="입고장부 (4)"/>
    </sheetNames>
    <sheetDataSet>
      <sheetData sheetId="0" refreshError="1"/>
      <sheetData sheetId="1" refreshError="1"/>
      <sheetData sheetId="2" refreshError="1"/>
      <sheetData sheetId="3" refreshError="1"/>
      <sheetData sheetId="4" refreshError="1">
        <row r="3">
          <cell r="N3">
            <v>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bar"/>
      <sheetName val="Diagram"/>
      <sheetName val="Data"/>
      <sheetName val="Plot_Point"/>
      <sheetName val="Table"/>
      <sheetName val="DBase"/>
      <sheetName val="Dwg"/>
      <sheetName val="Dialog_X_PM"/>
      <sheetName val="Dialog_Y_PM"/>
      <sheetName val="Dialog_Dwg"/>
      <sheetName val="Load"/>
      <sheetName val="Data_ST"/>
    </sheetNames>
    <sheetDataSet>
      <sheetData sheetId="0">
        <row r="4">
          <cell r="C4" t="str">
            <v>HDO #2 HOU PROJECT</v>
          </cell>
        </row>
        <row r="6">
          <cell r="C6" t="str">
            <v>Design Calculation for Piperack Foundation</v>
          </cell>
        </row>
      </sheetData>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4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A1"/>
      <sheetName val="geo-A2"/>
      <sheetName val="geo-B"/>
      <sheetName val="laroux"/>
      <sheetName val="geo-C1"/>
      <sheetName val="geo-C2"/>
      <sheetName val="prog-A1"/>
      <sheetName val="prog-A2"/>
      <sheetName val="prog-B"/>
      <sheetName val="geo_A1"/>
      <sheetName val="geo_A2"/>
      <sheetName val="geo_B"/>
      <sheetName val="geoA1"/>
      <sheetName val="geoA2"/>
      <sheetName val="geoB"/>
      <sheetName val="3F-0205B"/>
      <sheetName val="3E-0906B"/>
      <sheetName val="Progress"/>
      <sheetName val="droplist"/>
      <sheetName val="supporting data"/>
      <sheetName val="Billing Metrics-2"/>
      <sheetName val="Detail Subcon Status"/>
      <sheetName val="analysis"/>
      <sheetName val="Summary"/>
      <sheetName val="Dir Program"/>
      <sheetName val="Inputs"/>
      <sheetName val="THREE PASS"/>
      <sheetName val="RFP003D"/>
      <sheetName val="CABLE BULK"/>
      <sheetName val="Project Info"/>
      <sheetName val="Contract"/>
      <sheetName val="prog-C1"/>
      <sheetName val="geo_C1"/>
      <sheetName val="geo_C2"/>
      <sheetName val="prog_C1"/>
      <sheetName val="progC1"/>
      <sheetName val="geoC1"/>
      <sheetName val="geoC2"/>
      <sheetName val="Code"/>
      <sheetName val="41,9&amp;36,3"/>
      <sheetName val="AssumptionValue"/>
      <sheetName val="Narrative"/>
      <sheetName val="STAFF  86"/>
      <sheetName val="NON-STAFF  57"/>
      <sheetName val="Severance"/>
      <sheetName val="labor1"/>
      <sheetName val="BAHAN"/>
      <sheetName val="Sheet2"/>
      <sheetName val="CloseOuts by Package"/>
      <sheetName val="OrgRates2000"/>
      <sheetName val="Eng_Hrs _HO_"/>
      <sheetName val="DetailCost_GO36related"/>
      <sheetName val="Databank"/>
      <sheetName val="XL4Poppy"/>
      <sheetName val="All National"/>
      <sheetName val="Input"/>
      <sheetName val="prog"/>
      <sheetName val="Ind.MP Sch."/>
      <sheetName val="NewP90"/>
      <sheetName val="OrigP10"/>
      <sheetName val="OrigP50"/>
      <sheetName val="Look-Up"/>
      <sheetName val="Statement"/>
      <sheetName val="INDONESIAN MASTER"/>
      <sheetName val="P3"/>
      <sheetName val="Lead"/>
      <sheetName val="supporting_data"/>
      <sheetName val="Billing_Metrics-2"/>
      <sheetName val="Detail_Subcon_Status"/>
      <sheetName val="Dir_Program"/>
      <sheetName val="STAFF__86"/>
      <sheetName val="NON-STAFF__57"/>
      <sheetName val="CloseOuts_by_Package"/>
      <sheetName val="Wt of Mod."/>
      <sheetName val="supporting_data1"/>
      <sheetName val="Billing_Metrics-21"/>
      <sheetName val="Detail_Subcon_Status1"/>
      <sheetName val="Dir_Program1"/>
      <sheetName val="CABLE_BULK"/>
      <sheetName val="Project_Info"/>
      <sheetName val="STAFF__861"/>
      <sheetName val="NON-STAFF__571"/>
      <sheetName val="CloseOuts_by_Package1"/>
      <sheetName val="Eng_Hrs__HO_"/>
      <sheetName val="All_National"/>
      <sheetName val="Ind_MP_Sch_"/>
      <sheetName val="INDONESIAN_MASTER"/>
      <sheetName val="Wt_of_Mod_"/>
      <sheetName val="PL. Ratu"/>
      <sheetName val="Cash Flow"/>
      <sheetName val="PSW_Sheet"/>
      <sheetName val="Petani 17"/>
      <sheetName val="Opening"/>
      <sheetName val="NEB-Wells"/>
      <sheetName val="A-11 Steel Str"/>
      <sheetName val="Dim Codes"/>
      <sheetName val="Reference"/>
      <sheetName val="Data"/>
      <sheetName val="DAF-1"/>
      <sheetName val="supporting_data2"/>
      <sheetName val="Billing_Metrics-22"/>
      <sheetName val="Detail_Subcon_Status2"/>
      <sheetName val="Dir_Program2"/>
      <sheetName val="CABLE_BULK1"/>
      <sheetName val="Project_Info1"/>
      <sheetName val="STAFF__862"/>
      <sheetName val="NON-STAFF__572"/>
      <sheetName val="CloseOuts_by_Package2"/>
      <sheetName val="Eng_Hrs__HO_1"/>
      <sheetName val="All_National1"/>
      <sheetName val="Ind_MP_Sch_1"/>
      <sheetName val="INDONESIAN_MASTER1"/>
      <sheetName val="Wt_of_Mod_1"/>
      <sheetName val="THREE_PASS"/>
      <sheetName val="PL__Ratu"/>
      <sheetName val="Cash_Flow"/>
      <sheetName val="Petani_17"/>
      <sheetName val="A-11_Steel_Str"/>
      <sheetName val="BOQ"/>
      <sheetName val="Actual"/>
      <sheetName val="PSI100FT"/>
      <sheetName val="Factors"/>
      <sheetName val="Analisa"/>
      <sheetName val="Tataudara"/>
      <sheetName val="Sheet1"/>
      <sheetName val="Data Entry"/>
      <sheetName val="supporting_data3"/>
      <sheetName val="Billing_Metrics-23"/>
      <sheetName val="Detail_Subcon_Status3"/>
      <sheetName val="Dir_Program3"/>
      <sheetName val="CABLE_BULK2"/>
      <sheetName val="Project_Info2"/>
      <sheetName val="STAFF__863"/>
      <sheetName val="NON-STAFF__573"/>
      <sheetName val="CloseOuts_by_Package3"/>
      <sheetName val="Eng_Hrs__HO_2"/>
      <sheetName val="All_National2"/>
      <sheetName val="Ind_MP_Sch_2"/>
      <sheetName val="INDONESIAN_MASTER2"/>
      <sheetName val="Wt_of_Mod_2"/>
      <sheetName val="THREE_PASS1"/>
      <sheetName val="PL__Ratu1"/>
      <sheetName val="Cash_Flow1"/>
      <sheetName val="Petani_171"/>
      <sheetName val="A-11_Steel_Str1"/>
      <sheetName val="Dim_Codes"/>
      <sheetName val="LIFTSUMM"/>
      <sheetName val="Completion Program"/>
      <sheetName val="Rekap Direct Cost"/>
      <sheetName val="Assumptions"/>
      <sheetName val="IS"/>
      <sheetName val="IS-Hist"/>
      <sheetName val="Design Well"/>
      <sheetName val="supporting_data4"/>
      <sheetName val="Billing_Metrics-24"/>
      <sheetName val="Detail_Subcon_Status4"/>
      <sheetName val="Dir_Program4"/>
      <sheetName val="CABLE_BULK3"/>
      <sheetName val="Project_Info3"/>
      <sheetName val="STAFF__864"/>
      <sheetName val="NON-STAFF__574"/>
      <sheetName val="CloseOuts_by_Package4"/>
      <sheetName val="Eng_Hrs__HO_3"/>
      <sheetName val="All_National3"/>
      <sheetName val="Ind_MP_Sch_3"/>
      <sheetName val="INDONESIAN_MASTER3"/>
      <sheetName val="Wt_of_Mod_3"/>
      <sheetName val="THREE_PASS2"/>
      <sheetName val="PL__Ratu2"/>
      <sheetName val="Cash_Flow2"/>
      <sheetName val="Petani_172"/>
      <sheetName val="A-11_Steel_Str2"/>
      <sheetName val="Dim_Codes1"/>
      <sheetName val="Data_Entry"/>
      <sheetName val="Completion_Program"/>
      <sheetName val="Rekap_Direct_Cost"/>
      <sheetName val="Shell1"/>
      <sheetName val="HSD"/>
      <sheetName val="MING"/>
      <sheetName val="STRUKTUR"/>
      <sheetName val="Price Allison Parts 2011"/>
      <sheetName val="PP-8000AB"/>
      <sheetName val="CAP"/>
      <sheetName val="Rekap per-JB"/>
      <sheetName val="F8.5-OWN"/>
      <sheetName val="rms mek"/>
      <sheetName val="ORGAN"/>
      <sheetName val="FAI4"/>
      <sheetName val="BAG_2"/>
      <sheetName val="Total Option 1"/>
      <sheetName val="Daf-Harga"/>
      <sheetName val="Std Upah"/>
      <sheetName val="PT"/>
      <sheetName val="REKAP"/>
      <sheetName val="EXIST"/>
      <sheetName val="trajectory"/>
      <sheetName val="an"/>
      <sheetName val="UPAH,BAHAN"/>
      <sheetName val="Eng_Hrs (HO)"/>
      <sheetName val="Rincian OE"/>
      <sheetName val="BQ-1A"/>
      <sheetName val="Cost"/>
      <sheetName val="DATE"/>
      <sheetName val="Instructions"/>
      <sheetName val="Basis"/>
      <sheetName val="CostEstParam"/>
      <sheetName val="Misc"/>
      <sheetName val="PipWT"/>
      <sheetName val="Tender Price"/>
      <sheetName val="mu"/>
      <sheetName val="A11_south_well_list_030902"/>
      <sheetName val="Droplists"/>
      <sheetName val="budgetsched1-17"/>
      <sheetName val="A-03 Pile"/>
      <sheetName val="%Progress Tabel"/>
      <sheetName val="Revenue"/>
      <sheetName val="00 _ Earthwork EF_RL"/>
      <sheetName val="supporting_data6"/>
      <sheetName val="Billing_Metrics-26"/>
      <sheetName val="Detail_Subcon_Status6"/>
      <sheetName val="Dir_Program6"/>
      <sheetName val="CABLE_BULK5"/>
      <sheetName val="Project_Info5"/>
      <sheetName val="STAFF__866"/>
      <sheetName val="NON-STAFF__576"/>
      <sheetName val="CloseOuts_by_Package6"/>
      <sheetName val="Eng_Hrs__HO_5"/>
      <sheetName val="All_National5"/>
      <sheetName val="Ind_MP_Sch_5"/>
      <sheetName val="INDONESIAN_MASTER5"/>
      <sheetName val="Wt_of_Mod_5"/>
      <sheetName val="THREE_PASS4"/>
      <sheetName val="PL__Ratu4"/>
      <sheetName val="Cash_Flow4"/>
      <sheetName val="Petani_174"/>
      <sheetName val="A-11_Steel_Str4"/>
      <sheetName val="Dim_Codes3"/>
      <sheetName val="Data_Entry2"/>
      <sheetName val="Completion_Program2"/>
      <sheetName val="Rekap_Direct_Cost2"/>
      <sheetName val="Design_Well1"/>
      <sheetName val="Price_Allison_Parts_20111"/>
      <sheetName val="Rekap_per-JB1"/>
      <sheetName val="F8_5-OWN1"/>
      <sheetName val="rms_mek1"/>
      <sheetName val="Total_Option_11"/>
      <sheetName val="Std_Upah1"/>
      <sheetName val="Eng_Hrs_(HO)1"/>
      <sheetName val="Rincian_OE1"/>
      <sheetName val="Tender_Price1"/>
      <sheetName val="%Progress_Tabel1"/>
      <sheetName val="supporting_data5"/>
      <sheetName val="Billing_Metrics-25"/>
      <sheetName val="Detail_Subcon_Status5"/>
      <sheetName val="Dir_Program5"/>
      <sheetName val="CABLE_BULK4"/>
      <sheetName val="Project_Info4"/>
      <sheetName val="STAFF__865"/>
      <sheetName val="NON-STAFF__575"/>
      <sheetName val="CloseOuts_by_Package5"/>
      <sheetName val="Eng_Hrs__HO_4"/>
      <sheetName val="All_National4"/>
      <sheetName val="Ind_MP_Sch_4"/>
      <sheetName val="INDONESIAN_MASTER4"/>
      <sheetName val="Wt_of_Mod_4"/>
      <sheetName val="THREE_PASS3"/>
      <sheetName val="PL__Ratu3"/>
      <sheetName val="Cash_Flow3"/>
      <sheetName val="Petani_173"/>
      <sheetName val="A-11_Steel_Str3"/>
      <sheetName val="Dim_Codes2"/>
      <sheetName val="Data_Entry1"/>
      <sheetName val="Completion_Program1"/>
      <sheetName val="Rekap_Direct_Cost1"/>
      <sheetName val="Design_Well"/>
      <sheetName val="Price_Allison_Parts_2011"/>
      <sheetName val="Rekap_per-JB"/>
      <sheetName val="F8_5-OWN"/>
      <sheetName val="rms_mek"/>
      <sheetName val="Total_Option_1"/>
      <sheetName val="Std_Upah"/>
      <sheetName val="Eng_Hrs_(HO)"/>
      <sheetName val="Rincian_OE"/>
      <sheetName val="Tender_Price"/>
      <sheetName val="%Progress_Tabel"/>
      <sheetName val="INDIRECT COST-PART l"/>
      <sheetName val="Cost Summary"/>
      <sheetName val="A"/>
      <sheetName val="CBE-VSL"/>
      <sheetName val="PP"/>
      <sheetName val="Petani%2017.xls"/>
      <sheetName val="BILAL2"/>
      <sheetName val="23 06-9885"/>
      <sheetName val="PivotDetailWeek (2)"/>
      <sheetName val="DATA INDUK"/>
      <sheetName val="CC.DB"/>
      <sheetName val="SWB"/>
      <sheetName val="11. LC Anchor Bolt"/>
      <sheetName val="R3"/>
      <sheetName val="Pricing"/>
      <sheetName val="Actual EPF Personnel"/>
      <sheetName val="name"/>
      <sheetName val="lamp-3.1"/>
      <sheetName val="NAMES"/>
      <sheetName val="Eng_Hrs"/>
      <sheetName val="Constanta"/>
      <sheetName val="MHRS"/>
      <sheetName val="COMMIT REG"/>
      <sheetName val="CASE A1 CPP"/>
      <sheetName val="VLL BAFF SDLL"/>
      <sheetName val="Sheet4"/>
      <sheetName val="E.1"/>
      <sheetName val="Header Data"/>
      <sheetName val="TWO PASS"/>
      <sheetName val="AN PL_ROOF_CRING_WGD"/>
      <sheetName val="ANALISA OK !"/>
      <sheetName val="Original LIT1 Pg 1 of 3"/>
      <sheetName val="overhead"/>
      <sheetName val="EXｳｪｲﾄ0"/>
      <sheetName val="Amortization Table"/>
      <sheetName val="10.13) 21 unit MTCE PU-DCAB 4x4"/>
      <sheetName val="3"/>
      <sheetName val="Data Input"/>
      <sheetName val="Assump"/>
      <sheetName val="MATERIAL"/>
      <sheetName val="TABEL UPAH"/>
      <sheetName val="Dft-Hrg Dasar"/>
      <sheetName val="slab"/>
      <sheetName val="19. drill CD6"/>
      <sheetName val="tkpp"/>
      <sheetName val="WELLTEST"/>
      <sheetName val="AHSP (2)"/>
      <sheetName val="HS 2014"/>
      <sheetName val="S3"/>
      <sheetName val="Alat"/>
      <sheetName val="Kuantitas &amp; Harga"/>
      <sheetName val="KH Bahagia"/>
      <sheetName val="Panel"/>
      <sheetName val="Basicprice"/>
      <sheetName val="DB_ET200(R. A)"/>
      <sheetName val="L. Hr"/>
      <sheetName val="Datasheet"/>
      <sheetName val="Ref. Doc."/>
      <sheetName val="MUP 2008"/>
      <sheetName val="StdBOM"/>
      <sheetName val="NM"/>
      <sheetName val="Cable Data"/>
    </sheetNames>
    <sheetDataSet>
      <sheetData sheetId="0" refreshError="1">
        <row r="1">
          <cell r="B1">
            <v>1</v>
          </cell>
          <cell r="C1">
            <v>2</v>
          </cell>
          <cell r="D1">
            <v>3</v>
          </cell>
          <cell r="E1">
            <v>4</v>
          </cell>
          <cell r="F1">
            <v>5</v>
          </cell>
        </row>
        <row r="2">
          <cell r="B2" t="str">
            <v>N1-W1-87</v>
          </cell>
          <cell r="C2" t="str">
            <v>N1-O-71</v>
          </cell>
          <cell r="D2" t="str">
            <v>O-O-12</v>
          </cell>
          <cell r="E2" t="str">
            <v>O-O-21</v>
          </cell>
          <cell r="F2" t="str">
            <v>O-O-23</v>
          </cell>
        </row>
        <row r="4">
          <cell r="B4">
            <v>-1145</v>
          </cell>
          <cell r="C4">
            <v>-1090</v>
          </cell>
          <cell r="D4">
            <v>-1095</v>
          </cell>
          <cell r="E4">
            <v>-1130</v>
          </cell>
          <cell r="F4">
            <v>-1095</v>
          </cell>
        </row>
        <row r="5">
          <cell r="B5">
            <v>-3155</v>
          </cell>
          <cell r="C5">
            <v>-3150</v>
          </cell>
          <cell r="D5">
            <v>-3120</v>
          </cell>
          <cell r="E5">
            <v>-3090</v>
          </cell>
          <cell r="F5">
            <v>-3110</v>
          </cell>
        </row>
        <row r="6">
          <cell r="B6">
            <v>-3240</v>
          </cell>
          <cell r="C6">
            <v>-3230</v>
          </cell>
          <cell r="D6">
            <v>-3215</v>
          </cell>
          <cell r="E6">
            <v>-3180</v>
          </cell>
          <cell r="F6">
            <v>-3200</v>
          </cell>
        </row>
        <row r="7">
          <cell r="B7">
            <v>-3260</v>
          </cell>
          <cell r="C7">
            <v>-3255</v>
          </cell>
          <cell r="D7">
            <v>-3235</v>
          </cell>
          <cell r="E7">
            <v>-3205</v>
          </cell>
          <cell r="F7">
            <v>-3230</v>
          </cell>
        </row>
        <row r="8">
          <cell r="B8">
            <v>-3305</v>
          </cell>
          <cell r="C8">
            <v>-3305</v>
          </cell>
          <cell r="D8">
            <v>-3280</v>
          </cell>
          <cell r="E8">
            <v>-3245</v>
          </cell>
          <cell r="F8">
            <v>-3270</v>
          </cell>
        </row>
        <row r="9">
          <cell r="B9">
            <v>-3350</v>
          </cell>
          <cell r="C9">
            <v>-3345</v>
          </cell>
          <cell r="D9">
            <v>-3325</v>
          </cell>
          <cell r="E9">
            <v>-3290</v>
          </cell>
          <cell r="F9">
            <v>-3315</v>
          </cell>
        </row>
        <row r="10">
          <cell r="B10">
            <v>-3475</v>
          </cell>
          <cell r="C10">
            <v>-3465</v>
          </cell>
          <cell r="D10">
            <v>-3450</v>
          </cell>
          <cell r="E10">
            <v>-3420</v>
          </cell>
          <cell r="F10">
            <v>-3445</v>
          </cell>
        </row>
        <row r="11">
          <cell r="B11">
            <v>-3505</v>
          </cell>
          <cell r="C11">
            <v>-3510</v>
          </cell>
          <cell r="D11">
            <v>-3490</v>
          </cell>
          <cell r="E11">
            <v>-3450</v>
          </cell>
          <cell r="F11">
            <v>-3485</v>
          </cell>
        </row>
        <row r="12">
          <cell r="B12">
            <v>-3570</v>
          </cell>
          <cell r="C12">
            <v>-3570</v>
          </cell>
          <cell r="D12">
            <v>-3570</v>
          </cell>
          <cell r="E12">
            <v>-3530</v>
          </cell>
          <cell r="F12">
            <v>-3565</v>
          </cell>
        </row>
        <row r="13">
          <cell r="B13">
            <v>-3650</v>
          </cell>
          <cell r="C13">
            <v>-3650</v>
          </cell>
          <cell r="D13">
            <v>-3640</v>
          </cell>
          <cell r="E13">
            <v>-3600</v>
          </cell>
          <cell r="F13">
            <v>-3630</v>
          </cell>
        </row>
        <row r="14">
          <cell r="B14">
            <v>-3690</v>
          </cell>
          <cell r="C14">
            <v>-3695</v>
          </cell>
          <cell r="D14">
            <v>-3680</v>
          </cell>
          <cell r="E14">
            <v>-3640</v>
          </cell>
          <cell r="F14">
            <v>-3665</v>
          </cell>
        </row>
        <row r="15">
          <cell r="B15">
            <v>-3800</v>
          </cell>
          <cell r="C15">
            <v>-3800</v>
          </cell>
          <cell r="D15">
            <v>-3790</v>
          </cell>
          <cell r="E15">
            <v>-3745</v>
          </cell>
          <cell r="F15">
            <v>-3775</v>
          </cell>
        </row>
        <row r="16">
          <cell r="B16">
            <v>-3835</v>
          </cell>
          <cell r="C16">
            <v>-3835</v>
          </cell>
          <cell r="D16">
            <v>-3825</v>
          </cell>
          <cell r="E16">
            <v>-3780</v>
          </cell>
          <cell r="F16">
            <v>-3810</v>
          </cell>
        </row>
        <row r="17">
          <cell r="B17">
            <v>-3880</v>
          </cell>
          <cell r="C17">
            <v>-3885</v>
          </cell>
          <cell r="D17">
            <v>-3870</v>
          </cell>
          <cell r="E17">
            <v>-3825</v>
          </cell>
          <cell r="F17">
            <v>-3855</v>
          </cell>
        </row>
        <row r="18">
          <cell r="B18">
            <v>-3945</v>
          </cell>
          <cell r="C18">
            <v>-3925</v>
          </cell>
          <cell r="D18">
            <v>-3910</v>
          </cell>
          <cell r="E18">
            <v>-3880</v>
          </cell>
          <cell r="F18">
            <v>-3900</v>
          </cell>
        </row>
        <row r="19">
          <cell r="B19">
            <v>-4255</v>
          </cell>
          <cell r="C19">
            <v>-4225</v>
          </cell>
          <cell r="D19">
            <v>-4185</v>
          </cell>
          <cell r="E19">
            <v>-4155</v>
          </cell>
          <cell r="F19">
            <v>-4170</v>
          </cell>
        </row>
        <row r="20">
          <cell r="B20">
            <v>-4295</v>
          </cell>
          <cell r="C20">
            <v>-4270</v>
          </cell>
          <cell r="D20">
            <v>-4210</v>
          </cell>
          <cell r="E20">
            <v>-4205</v>
          </cell>
          <cell r="F20">
            <v>-4195</v>
          </cell>
        </row>
        <row r="21">
          <cell r="B21">
            <v>-4345</v>
          </cell>
          <cell r="C21">
            <v>-4315</v>
          </cell>
          <cell r="D21">
            <v>-4265</v>
          </cell>
          <cell r="E21">
            <v>-4245</v>
          </cell>
          <cell r="F21">
            <v>-4245</v>
          </cell>
        </row>
        <row r="22">
          <cell r="B22">
            <v>-4370</v>
          </cell>
          <cell r="C22">
            <v>-4390</v>
          </cell>
          <cell r="D22">
            <v>-4335</v>
          </cell>
          <cell r="E22">
            <v>-4315</v>
          </cell>
          <cell r="F22">
            <v>-4320</v>
          </cell>
        </row>
        <row r="23">
          <cell r="B23">
            <v>-4425</v>
          </cell>
          <cell r="C23">
            <v>-4400</v>
          </cell>
          <cell r="D23">
            <v>-4415</v>
          </cell>
          <cell r="E23">
            <v>-4365</v>
          </cell>
          <cell r="F23">
            <v>-4400</v>
          </cell>
        </row>
        <row r="24">
          <cell r="B24">
            <v>-4490</v>
          </cell>
          <cell r="C24">
            <v>-4455</v>
          </cell>
          <cell r="D24">
            <v>-4480</v>
          </cell>
          <cell r="E24">
            <v>-4415</v>
          </cell>
          <cell r="F24">
            <v>-4470</v>
          </cell>
        </row>
        <row r="25">
          <cell r="B25">
            <v>-4550</v>
          </cell>
          <cell r="C25">
            <v>-4525</v>
          </cell>
          <cell r="D25">
            <v>-4555</v>
          </cell>
          <cell r="E25">
            <v>-4510</v>
          </cell>
          <cell r="F25">
            <v>-4530</v>
          </cell>
        </row>
        <row r="26">
          <cell r="B26">
            <v>-4620</v>
          </cell>
          <cell r="C26">
            <v>-4600</v>
          </cell>
          <cell r="D26">
            <v>-4630</v>
          </cell>
          <cell r="E26">
            <v>-4625</v>
          </cell>
          <cell r="F26">
            <v>-4635</v>
          </cell>
        </row>
        <row r="27">
          <cell r="B27">
            <v>-4710</v>
          </cell>
          <cell r="C27" t="str">
            <v>-</v>
          </cell>
          <cell r="D27">
            <v>-4690</v>
          </cell>
          <cell r="E27">
            <v>4705</v>
          </cell>
          <cell r="F27">
            <v>-4675</v>
          </cell>
        </row>
        <row r="28">
          <cell r="B28" t="str">
            <v>-</v>
          </cell>
          <cell r="C28" t="str">
            <v>-</v>
          </cell>
          <cell r="D28">
            <v>4705</v>
          </cell>
          <cell r="E28">
            <v>4770</v>
          </cell>
          <cell r="F28">
            <v>4750</v>
          </cell>
        </row>
        <row r="29">
          <cell r="B29" t="str">
            <v>-</v>
          </cell>
          <cell r="C29" t="str">
            <v>-</v>
          </cell>
          <cell r="D29">
            <v>4905</v>
          </cell>
          <cell r="E29">
            <v>4910</v>
          </cell>
          <cell r="F29">
            <v>4920</v>
          </cell>
        </row>
        <row r="30">
          <cell r="B30" t="str">
            <v>-</v>
          </cell>
          <cell r="C30" t="str">
            <v>-</v>
          </cell>
          <cell r="D30">
            <v>4990</v>
          </cell>
          <cell r="E30">
            <v>4990</v>
          </cell>
          <cell r="F30">
            <v>5010</v>
          </cell>
        </row>
        <row r="31">
          <cell r="B31" t="str">
            <v>-</v>
          </cell>
          <cell r="C31" t="str">
            <v>-</v>
          </cell>
          <cell r="D31">
            <v>5090</v>
          </cell>
          <cell r="E31">
            <v>5115</v>
          </cell>
          <cell r="F31">
            <v>5095</v>
          </cell>
        </row>
        <row r="33">
          <cell r="B33">
            <v>-4534</v>
          </cell>
          <cell r="C33">
            <v>-4567</v>
          </cell>
          <cell r="D33">
            <v>-4897</v>
          </cell>
          <cell r="E33">
            <v>-4896</v>
          </cell>
          <cell r="F33">
            <v>-4866</v>
          </cell>
        </row>
        <row r="34">
          <cell r="B34">
            <v>32</v>
          </cell>
          <cell r="C34">
            <v>29</v>
          </cell>
          <cell r="D34">
            <v>29</v>
          </cell>
          <cell r="E34">
            <v>30</v>
          </cell>
          <cell r="F34">
            <v>30</v>
          </cell>
        </row>
        <row r="35">
          <cell r="B35">
            <v>24</v>
          </cell>
          <cell r="C35">
            <v>24</v>
          </cell>
          <cell r="D35">
            <v>24</v>
          </cell>
          <cell r="E35">
            <v>24</v>
          </cell>
          <cell r="F35">
            <v>24</v>
          </cell>
        </row>
        <row r="36">
          <cell r="B36">
            <v>4590</v>
          </cell>
          <cell r="C36">
            <v>4620</v>
          </cell>
          <cell r="D36">
            <v>4950</v>
          </cell>
          <cell r="E36">
            <v>4950</v>
          </cell>
          <cell r="F36">
            <v>4920</v>
          </cell>
        </row>
        <row r="38">
          <cell r="B38" t="str">
            <v>Run I :</v>
          </cell>
          <cell r="C38" t="str">
            <v>Run I :</v>
          </cell>
          <cell r="D38" t="str">
            <v>Run I :</v>
          </cell>
          <cell r="E38" t="str">
            <v>Run I :</v>
          </cell>
          <cell r="F38" t="str">
            <v>Run I :</v>
          </cell>
        </row>
        <row r="39">
          <cell r="B39" t="str">
            <v>DLL/MSFL/GR/SP</v>
          </cell>
          <cell r="C39" t="str">
            <v>DLL/MSFL/GR/SP</v>
          </cell>
          <cell r="D39" t="str">
            <v>DLL/MSFL/GR/SP</v>
          </cell>
          <cell r="E39" t="str">
            <v>DLL/MSFL/GR/SP</v>
          </cell>
          <cell r="F39" t="str">
            <v>DLL/MSFL/GR/SP</v>
          </cell>
        </row>
        <row r="40">
          <cell r="B40" t="str">
            <v>SLD/CNT/GR</v>
          </cell>
          <cell r="C40" t="str">
            <v>SLD/CNT/GR</v>
          </cell>
          <cell r="D40" t="str">
            <v>SLD/CNT/GR</v>
          </cell>
          <cell r="E40" t="str">
            <v>SLD/CNT/GR</v>
          </cell>
          <cell r="F40" t="str">
            <v>SLD/CNT/GR</v>
          </cell>
        </row>
        <row r="41">
          <cell r="B41" t="str">
            <v>LSS/GR</v>
          </cell>
          <cell r="C41" t="str">
            <v>LSS/GR</v>
          </cell>
          <cell r="D41" t="str">
            <v>LSS/GR</v>
          </cell>
          <cell r="E41" t="str">
            <v>LSS/GR</v>
          </cell>
          <cell r="F41" t="str">
            <v>LSS/GR</v>
          </cell>
        </row>
        <row r="42">
          <cell r="B42" t="str">
            <v>SFT/GR</v>
          </cell>
          <cell r="C42" t="str">
            <v>SFT/GR</v>
          </cell>
          <cell r="D42" t="str">
            <v>SFT/GR</v>
          </cell>
          <cell r="E42" t="str">
            <v>SFT/GR</v>
          </cell>
          <cell r="F42" t="str">
            <v>SFT/GR</v>
          </cell>
        </row>
        <row r="43">
          <cell r="B43" t="str">
            <v>SWC</v>
          </cell>
          <cell r="C43" t="str">
            <v>SWC</v>
          </cell>
          <cell r="D43" t="str">
            <v>SWC</v>
          </cell>
          <cell r="E43" t="str">
            <v>SWC</v>
          </cell>
          <cell r="F43" t="str">
            <v>SWC</v>
          </cell>
        </row>
        <row r="44">
          <cell r="B44" t="str">
            <v>FMI</v>
          </cell>
          <cell r="C44" t="str">
            <v>MRIL</v>
          </cell>
          <cell r="D44">
            <v>0</v>
          </cell>
          <cell r="E44">
            <v>0</v>
          </cell>
          <cell r="F44" t="str">
            <v>MRIL</v>
          </cell>
        </row>
        <row r="45">
          <cell r="B45" t="str">
            <v>MRIL</v>
          </cell>
          <cell r="C45" t="str">
            <v>FMI</v>
          </cell>
        </row>
        <row r="46">
          <cell r="B46" t="str">
            <v>VSP</v>
          </cell>
          <cell r="C46" t="str">
            <v>VSP</v>
          </cell>
        </row>
        <row r="47">
          <cell r="B47" t="str">
            <v>NGRT</v>
          </cell>
          <cell r="C47" t="str">
            <v>DSI</v>
          </cell>
        </row>
        <row r="49">
          <cell r="B49" t="str">
            <v>none</v>
          </cell>
          <cell r="C49" t="str">
            <v>none</v>
          </cell>
          <cell r="D49" t="str">
            <v>none</v>
          </cell>
          <cell r="E49" t="str">
            <v>none</v>
          </cell>
          <cell r="F49" t="str">
            <v>none</v>
          </cell>
        </row>
        <row r="50">
          <cell r="B50" t="str">
            <v>covering</v>
          </cell>
          <cell r="C50" t="str">
            <v xml:space="preserve">covering </v>
          </cell>
        </row>
        <row r="51">
          <cell r="B51" t="str">
            <v>Bangko Fm.</v>
          </cell>
          <cell r="C51" t="str">
            <v>Bekasap Fm.</v>
          </cell>
        </row>
        <row r="52">
          <cell r="B52" t="str">
            <v>Menggala Fm.</v>
          </cell>
        </row>
        <row r="53">
          <cell r="B53" t="str">
            <v>Pematang Fm.</v>
          </cell>
          <cell r="C53" t="str">
            <v>(see attachment)</v>
          </cell>
        </row>
        <row r="54">
          <cell r="B54" t="str">
            <v>(see attachment)</v>
          </cell>
          <cell r="C54" t="str">
            <v>(see attachment)</v>
          </cell>
        </row>
        <row r="56">
          <cell r="B56" t="str">
            <v>Petani Gas :</v>
          </cell>
          <cell r="C56" t="str">
            <v>Petani Gas :</v>
          </cell>
          <cell r="D56" t="str">
            <v>Petani Gas :</v>
          </cell>
          <cell r="E56" t="str">
            <v>Petani Gas :</v>
          </cell>
          <cell r="F56" t="str">
            <v>Petani Gas :</v>
          </cell>
        </row>
        <row r="57">
          <cell r="B57" t="str">
            <v xml:space="preserve">   @  - 1145' SS</v>
          </cell>
          <cell r="C57" t="str">
            <v xml:space="preserve">   @  - 1090' SS</v>
          </cell>
          <cell r="D57" t="str">
            <v xml:space="preserve">   @  - 1095' SS</v>
          </cell>
          <cell r="E57" t="str">
            <v xml:space="preserve">   @  - 1130' SS</v>
          </cell>
          <cell r="F57" t="str">
            <v xml:space="preserve">   @  - 1095' SS</v>
          </cell>
        </row>
        <row r="58">
          <cell r="B58" t="str">
            <v>Depl. Press. Zone :</v>
          </cell>
          <cell r="C58" t="str">
            <v>Depl. Press. Zone :</v>
          </cell>
          <cell r="D58" t="str">
            <v>Depl. Press. Zone :</v>
          </cell>
          <cell r="E58" t="str">
            <v>Depl. Press. Zone :</v>
          </cell>
          <cell r="F58" t="str">
            <v>Depl. Press. Zone :</v>
          </cell>
        </row>
        <row r="59">
          <cell r="B59" t="str">
            <v xml:space="preserve">   @  - 3505' SS</v>
          </cell>
          <cell r="C59" t="str">
            <v xml:space="preserve">   @  - 3510' SS</v>
          </cell>
          <cell r="D59" t="str">
            <v xml:space="preserve">   @  - 3490' SS</v>
          </cell>
          <cell r="E59" t="str">
            <v xml:space="preserve">   @  - 3450' SS</v>
          </cell>
          <cell r="F59" t="str">
            <v xml:space="preserve">   @  - 3485' SS</v>
          </cell>
        </row>
        <row r="60">
          <cell r="B60" t="str">
            <v xml:space="preserve">   @  - 3570' SS</v>
          </cell>
          <cell r="C60" t="str">
            <v xml:space="preserve">   @  - 3570' SS</v>
          </cell>
          <cell r="D60" t="str">
            <v xml:space="preserve">   @  - 3570' SS</v>
          </cell>
          <cell r="E60" t="str">
            <v xml:space="preserve">   @  - 3530' SS</v>
          </cell>
          <cell r="F60" t="str">
            <v xml:space="preserve">   @  - 3565' SS</v>
          </cell>
        </row>
        <row r="61">
          <cell r="B61" t="str">
            <v xml:space="preserve">   @  - 3690' SS</v>
          </cell>
          <cell r="C61" t="str">
            <v xml:space="preserve">   @  - 3695' SS</v>
          </cell>
          <cell r="D61" t="str">
            <v xml:space="preserve">   @  - 3680' SS</v>
          </cell>
          <cell r="E61" t="str">
            <v xml:space="preserve">   @  - 3640' SS</v>
          </cell>
          <cell r="F61" t="str">
            <v xml:space="preserve">   @  - 3665' SS</v>
          </cell>
        </row>
        <row r="62">
          <cell r="B62" t="str">
            <v xml:space="preserve">   @  - 3945' SS</v>
          </cell>
          <cell r="C62" t="str">
            <v xml:space="preserve">   @  - 3925' SS</v>
          </cell>
          <cell r="D62" t="str">
            <v xml:space="preserve">   @  - 3910' SS</v>
          </cell>
          <cell r="E62" t="str">
            <v xml:space="preserve">   @  - 3880' SS</v>
          </cell>
          <cell r="F62" t="str">
            <v xml:space="preserve">   @  - 3900' SS</v>
          </cell>
        </row>
      </sheetData>
      <sheetData sheetId="1" refreshError="1">
        <row r="1">
          <cell r="B1">
            <v>1</v>
          </cell>
          <cell r="C1">
            <v>2</v>
          </cell>
        </row>
        <row r="2">
          <cell r="B2" t="str">
            <v>N1-O-81</v>
          </cell>
          <cell r="C2" t="str">
            <v>O-O-34</v>
          </cell>
        </row>
        <row r="4">
          <cell r="B4">
            <v>-1100</v>
          </cell>
          <cell r="C4">
            <v>-1095</v>
          </cell>
        </row>
        <row r="5">
          <cell r="B5">
            <v>-3130</v>
          </cell>
          <cell r="C5">
            <v>-3130</v>
          </cell>
        </row>
        <row r="6">
          <cell r="B6">
            <v>-3210</v>
          </cell>
          <cell r="C6">
            <v>-3205</v>
          </cell>
        </row>
        <row r="7">
          <cell r="B7">
            <v>-3235</v>
          </cell>
          <cell r="C7">
            <v>-3240</v>
          </cell>
        </row>
        <row r="8">
          <cell r="B8">
            <v>-3285</v>
          </cell>
          <cell r="C8">
            <v>-3275</v>
          </cell>
        </row>
        <row r="9">
          <cell r="B9">
            <v>-3330</v>
          </cell>
          <cell r="C9">
            <v>-3315</v>
          </cell>
        </row>
        <row r="10">
          <cell r="B10">
            <v>-3450</v>
          </cell>
          <cell r="C10">
            <v>-3445</v>
          </cell>
        </row>
        <row r="11">
          <cell r="B11">
            <v>-3490</v>
          </cell>
          <cell r="C11">
            <v>-3485</v>
          </cell>
        </row>
        <row r="12">
          <cell r="B12">
            <v>-3565</v>
          </cell>
          <cell r="C12">
            <v>-3570</v>
          </cell>
        </row>
        <row r="13">
          <cell r="B13">
            <v>-3640</v>
          </cell>
          <cell r="C13">
            <v>-3630</v>
          </cell>
        </row>
        <row r="14">
          <cell r="B14">
            <v>-3680</v>
          </cell>
          <cell r="C14">
            <v>-3675</v>
          </cell>
        </row>
        <row r="15">
          <cell r="B15">
            <v>-3785</v>
          </cell>
          <cell r="C15">
            <v>-3780</v>
          </cell>
        </row>
        <row r="16">
          <cell r="B16">
            <v>-3820</v>
          </cell>
          <cell r="C16">
            <v>-3815</v>
          </cell>
        </row>
        <row r="17">
          <cell r="B17">
            <v>-3875</v>
          </cell>
          <cell r="C17">
            <v>-3855</v>
          </cell>
        </row>
        <row r="18">
          <cell r="B18">
            <v>-3915</v>
          </cell>
          <cell r="C18">
            <v>-3895</v>
          </cell>
        </row>
        <row r="19">
          <cell r="B19">
            <v>-4210</v>
          </cell>
          <cell r="C19">
            <v>-4160</v>
          </cell>
        </row>
        <row r="20">
          <cell r="B20">
            <v>-4245</v>
          </cell>
          <cell r="C20">
            <v>-4170</v>
          </cell>
        </row>
        <row r="21">
          <cell r="B21">
            <v>-4290</v>
          </cell>
          <cell r="C21">
            <v>-4215</v>
          </cell>
        </row>
        <row r="22">
          <cell r="B22">
            <v>-4370</v>
          </cell>
          <cell r="C22">
            <v>-4305</v>
          </cell>
        </row>
        <row r="23">
          <cell r="B23">
            <v>-4425</v>
          </cell>
          <cell r="C23">
            <v>-4400</v>
          </cell>
        </row>
        <row r="24">
          <cell r="B24">
            <v>-4490</v>
          </cell>
          <cell r="C24">
            <v>-4455</v>
          </cell>
        </row>
        <row r="25">
          <cell r="B25">
            <v>-4550</v>
          </cell>
          <cell r="C25">
            <v>-4525</v>
          </cell>
        </row>
        <row r="26">
          <cell r="B26">
            <v>-4620</v>
          </cell>
          <cell r="C26">
            <v>-4600</v>
          </cell>
        </row>
        <row r="27">
          <cell r="B27">
            <v>-4710</v>
          </cell>
          <cell r="C27" t="str">
            <v>-</v>
          </cell>
        </row>
        <row r="28">
          <cell r="B28" t="str">
            <v>-</v>
          </cell>
          <cell r="C28" t="str">
            <v>-</v>
          </cell>
        </row>
        <row r="29">
          <cell r="B29" t="str">
            <v>-</v>
          </cell>
          <cell r="C29" t="str">
            <v>-</v>
          </cell>
        </row>
        <row r="30">
          <cell r="B30" t="str">
            <v>-</v>
          </cell>
          <cell r="C30" t="str">
            <v>-</v>
          </cell>
        </row>
        <row r="31">
          <cell r="B31" t="str">
            <v>-</v>
          </cell>
          <cell r="C31" t="str">
            <v>-</v>
          </cell>
        </row>
        <row r="33">
          <cell r="B33">
            <v>-4896</v>
          </cell>
          <cell r="C33">
            <v>-4865</v>
          </cell>
        </row>
        <row r="34">
          <cell r="B34">
            <v>30</v>
          </cell>
          <cell r="C34">
            <v>31</v>
          </cell>
        </row>
        <row r="35">
          <cell r="B35">
            <v>24</v>
          </cell>
          <cell r="C35">
            <v>24</v>
          </cell>
        </row>
        <row r="36">
          <cell r="B36">
            <v>4950</v>
          </cell>
          <cell r="C36">
            <v>4920</v>
          </cell>
        </row>
        <row r="38">
          <cell r="B38" t="str">
            <v>Run I :</v>
          </cell>
          <cell r="C38" t="str">
            <v>Run I :</v>
          </cell>
        </row>
        <row r="39">
          <cell r="B39" t="str">
            <v>DLL/MSFL/GR/SP</v>
          </cell>
          <cell r="C39" t="str">
            <v>DLL/MSFL/GR/SP</v>
          </cell>
        </row>
        <row r="40">
          <cell r="B40" t="str">
            <v>SLD/CNT/GR</v>
          </cell>
          <cell r="C40" t="str">
            <v>SLD/CNT/GR</v>
          </cell>
        </row>
        <row r="41">
          <cell r="B41" t="str">
            <v>LSS/GR</v>
          </cell>
          <cell r="C41" t="str">
            <v>LSS/GR</v>
          </cell>
        </row>
        <row r="42">
          <cell r="B42" t="str">
            <v>SFT/GR</v>
          </cell>
          <cell r="C42" t="str">
            <v>SFT/GR</v>
          </cell>
        </row>
        <row r="43">
          <cell r="B43" t="str">
            <v>SWC</v>
          </cell>
          <cell r="C43" t="str">
            <v>SWC</v>
          </cell>
        </row>
        <row r="44">
          <cell r="B44" t="str">
            <v>FMI</v>
          </cell>
          <cell r="C44" t="str">
            <v>MRIL</v>
          </cell>
        </row>
        <row r="45">
          <cell r="B45" t="str">
            <v>MRIL</v>
          </cell>
          <cell r="C45" t="str">
            <v>FMI</v>
          </cell>
        </row>
        <row r="46">
          <cell r="B46" t="str">
            <v>VSP</v>
          </cell>
          <cell r="C46" t="str">
            <v>VSP</v>
          </cell>
        </row>
        <row r="47">
          <cell r="B47" t="str">
            <v>NGRT</v>
          </cell>
          <cell r="C47" t="str">
            <v>DSI</v>
          </cell>
        </row>
        <row r="49">
          <cell r="B49" t="str">
            <v>660' core length</v>
          </cell>
          <cell r="C49" t="str">
            <v>60' core length</v>
          </cell>
        </row>
        <row r="50">
          <cell r="B50" t="str">
            <v>covering</v>
          </cell>
          <cell r="C50" t="str">
            <v xml:space="preserve">covering </v>
          </cell>
        </row>
        <row r="51">
          <cell r="B51" t="str">
            <v>Bangko Fm.</v>
          </cell>
          <cell r="C51" t="str">
            <v>Bekasap Fm.</v>
          </cell>
        </row>
        <row r="52">
          <cell r="B52" t="str">
            <v>Menggala Fm.</v>
          </cell>
        </row>
        <row r="53">
          <cell r="B53" t="str">
            <v>Pematang Fm.</v>
          </cell>
          <cell r="C53" t="str">
            <v>(see attachment)</v>
          </cell>
        </row>
        <row r="54">
          <cell r="B54" t="str">
            <v>(see attachment)</v>
          </cell>
          <cell r="C54" t="str">
            <v>(see attachment)</v>
          </cell>
        </row>
        <row r="56">
          <cell r="B56" t="str">
            <v>Petani Gas :</v>
          </cell>
          <cell r="C56" t="str">
            <v>Petani Gas :</v>
          </cell>
        </row>
        <row r="57">
          <cell r="B57" t="str">
            <v xml:space="preserve">   @  - 1100' SS</v>
          </cell>
          <cell r="C57" t="str">
            <v xml:space="preserve">   @  - 1095' SS</v>
          </cell>
        </row>
        <row r="58">
          <cell r="B58" t="str">
            <v>Depl. Press. Zone :</v>
          </cell>
          <cell r="C58" t="str">
            <v>Depl. Press. Zone :</v>
          </cell>
        </row>
        <row r="59">
          <cell r="B59" t="str">
            <v xml:space="preserve">   @  - 3490' SS</v>
          </cell>
          <cell r="C59" t="str">
            <v xml:space="preserve">   @  - 3485' SS</v>
          </cell>
        </row>
        <row r="60">
          <cell r="B60" t="str">
            <v xml:space="preserve">   @  - 3565' SS</v>
          </cell>
          <cell r="C60" t="str">
            <v xml:space="preserve">   @  - 3570' SS</v>
          </cell>
        </row>
        <row r="61">
          <cell r="B61" t="str">
            <v xml:space="preserve">   @  - 3680' SS</v>
          </cell>
          <cell r="C61" t="str">
            <v xml:space="preserve">   @  - 3675' SS</v>
          </cell>
        </row>
        <row r="62">
          <cell r="B62" t="str">
            <v xml:space="preserve">   @  - 3915' SS</v>
          </cell>
          <cell r="C62" t="str">
            <v xml:space="preserve">   @  - 3895' SS</v>
          </cell>
        </row>
      </sheetData>
      <sheetData sheetId="2" refreshError="1">
        <row r="1">
          <cell r="B1">
            <v>1</v>
          </cell>
          <cell r="C1">
            <v>2</v>
          </cell>
        </row>
        <row r="2">
          <cell r="B2" t="str">
            <v>N1-W1-48</v>
          </cell>
          <cell r="C2" t="str">
            <v>N1-O-61</v>
          </cell>
        </row>
        <row r="4">
          <cell r="B4">
            <v>-1080</v>
          </cell>
          <cell r="C4">
            <v>-1085</v>
          </cell>
        </row>
        <row r="5">
          <cell r="B5">
            <v>-3170</v>
          </cell>
          <cell r="C5">
            <v>-3160</v>
          </cell>
        </row>
        <row r="6">
          <cell r="B6">
            <v>-3250</v>
          </cell>
          <cell r="C6">
            <v>-3240</v>
          </cell>
        </row>
        <row r="7">
          <cell r="B7">
            <v>-3285</v>
          </cell>
          <cell r="C7">
            <v>-3270</v>
          </cell>
        </row>
        <row r="8">
          <cell r="B8">
            <v>-3330</v>
          </cell>
          <cell r="C8">
            <v>-3310</v>
          </cell>
        </row>
        <row r="9">
          <cell r="B9">
            <v>-3375</v>
          </cell>
          <cell r="C9">
            <v>-3355</v>
          </cell>
        </row>
        <row r="10">
          <cell r="B10">
            <v>-3490</v>
          </cell>
          <cell r="C10">
            <v>-3475</v>
          </cell>
        </row>
        <row r="11">
          <cell r="B11">
            <v>-3545</v>
          </cell>
          <cell r="C11">
            <v>-3525</v>
          </cell>
        </row>
        <row r="12">
          <cell r="B12">
            <v>-3600</v>
          </cell>
          <cell r="C12">
            <v>-3580</v>
          </cell>
        </row>
        <row r="13">
          <cell r="B13">
            <v>-3680</v>
          </cell>
          <cell r="C13">
            <v>-3660</v>
          </cell>
        </row>
        <row r="14">
          <cell r="B14">
            <v>-3720</v>
          </cell>
          <cell r="C14">
            <v>-3700</v>
          </cell>
        </row>
        <row r="15">
          <cell r="B15">
            <v>-3815</v>
          </cell>
          <cell r="C15">
            <v>-3805</v>
          </cell>
        </row>
        <row r="16">
          <cell r="B16">
            <v>-3850</v>
          </cell>
          <cell r="C16">
            <v>-3840</v>
          </cell>
        </row>
        <row r="17">
          <cell r="B17">
            <v>-3905</v>
          </cell>
          <cell r="C17">
            <v>-3890</v>
          </cell>
        </row>
        <row r="18">
          <cell r="B18">
            <v>-3935</v>
          </cell>
          <cell r="C18">
            <v>-3925</v>
          </cell>
        </row>
        <row r="19">
          <cell r="B19">
            <v>-4235</v>
          </cell>
          <cell r="C19">
            <v>-4220</v>
          </cell>
        </row>
        <row r="20">
          <cell r="B20">
            <v>-4275</v>
          </cell>
          <cell r="C20">
            <v>-4270</v>
          </cell>
        </row>
        <row r="21">
          <cell r="B21">
            <v>-4330</v>
          </cell>
          <cell r="C21">
            <v>-4320</v>
          </cell>
        </row>
        <row r="22">
          <cell r="B22">
            <v>-4430</v>
          </cell>
          <cell r="C22">
            <v>-4400</v>
          </cell>
        </row>
        <row r="23">
          <cell r="B23">
            <v>-4465</v>
          </cell>
          <cell r="C23">
            <v>-4440</v>
          </cell>
        </row>
        <row r="24">
          <cell r="B24">
            <v>-4540</v>
          </cell>
          <cell r="C24">
            <v>-4505</v>
          </cell>
        </row>
        <row r="25">
          <cell r="B25">
            <v>-4575</v>
          </cell>
          <cell r="C25">
            <v>-4540</v>
          </cell>
        </row>
        <row r="26">
          <cell r="B26">
            <v>-4640</v>
          </cell>
          <cell r="C26">
            <v>-4590</v>
          </cell>
        </row>
        <row r="27">
          <cell r="B27">
            <v>-4730</v>
          </cell>
          <cell r="C27">
            <v>-4685</v>
          </cell>
        </row>
        <row r="28">
          <cell r="B28">
            <v>-4820</v>
          </cell>
          <cell r="C28">
            <v>-4785</v>
          </cell>
        </row>
        <row r="29">
          <cell r="B29">
            <v>-4930</v>
          </cell>
          <cell r="C29">
            <v>-4890</v>
          </cell>
        </row>
        <row r="30">
          <cell r="B30" t="str">
            <v>-</v>
          </cell>
          <cell r="C30" t="str">
            <v>-</v>
          </cell>
        </row>
        <row r="31">
          <cell r="B31" t="str">
            <v>-</v>
          </cell>
          <cell r="C31" t="str">
            <v>-</v>
          </cell>
        </row>
        <row r="33">
          <cell r="B33">
            <v>-5197</v>
          </cell>
          <cell r="C33">
            <v>-5138</v>
          </cell>
        </row>
        <row r="34">
          <cell r="B34">
            <v>29</v>
          </cell>
          <cell r="C34">
            <v>28</v>
          </cell>
        </row>
        <row r="35">
          <cell r="B35">
            <v>24</v>
          </cell>
          <cell r="C35">
            <v>24</v>
          </cell>
        </row>
        <row r="36">
          <cell r="B36">
            <v>5250</v>
          </cell>
          <cell r="C36">
            <v>5190</v>
          </cell>
        </row>
        <row r="38">
          <cell r="B38" t="str">
            <v>Run I :</v>
          </cell>
          <cell r="C38" t="str">
            <v>Run I :</v>
          </cell>
        </row>
        <row r="39">
          <cell r="B39" t="str">
            <v>DLL/MSFL/GR/SP</v>
          </cell>
          <cell r="C39" t="str">
            <v>DLL/MSFL/GR/SP</v>
          </cell>
        </row>
        <row r="40">
          <cell r="B40" t="str">
            <v>SLD/CNT/GR</v>
          </cell>
          <cell r="C40" t="str">
            <v>SLD/CNT/GR</v>
          </cell>
        </row>
        <row r="41">
          <cell r="B41" t="str">
            <v>LSS/GR</v>
          </cell>
          <cell r="C41" t="str">
            <v>LSS/GR</v>
          </cell>
        </row>
        <row r="42">
          <cell r="B42" t="str">
            <v>SFT/GR</v>
          </cell>
          <cell r="C42" t="str">
            <v>SFT/GR</v>
          </cell>
        </row>
        <row r="43">
          <cell r="B43" t="str">
            <v>SWC</v>
          </cell>
          <cell r="C43" t="str">
            <v>SWC</v>
          </cell>
        </row>
        <row r="44">
          <cell r="B44" t="str">
            <v>FMI</v>
          </cell>
        </row>
        <row r="45">
          <cell r="B45" t="str">
            <v>MRIL</v>
          </cell>
        </row>
        <row r="46">
          <cell r="B46" t="str">
            <v>VSP</v>
          </cell>
        </row>
        <row r="47">
          <cell r="B47" t="str">
            <v>NGRT</v>
          </cell>
          <cell r="C47" t="str">
            <v>DSI</v>
          </cell>
        </row>
        <row r="49">
          <cell r="B49" t="str">
            <v>none</v>
          </cell>
          <cell r="C49" t="str">
            <v>none</v>
          </cell>
        </row>
        <row r="50">
          <cell r="B50" t="str">
            <v>covering</v>
          </cell>
          <cell r="C50" t="str">
            <v xml:space="preserve">covering </v>
          </cell>
        </row>
        <row r="51">
          <cell r="B51" t="str">
            <v>Bangko Fm.</v>
          </cell>
          <cell r="C51" t="str">
            <v>Bekasap Fm.</v>
          </cell>
        </row>
        <row r="52">
          <cell r="B52" t="str">
            <v>Menggala Fm.</v>
          </cell>
        </row>
        <row r="53">
          <cell r="B53" t="str">
            <v>Pematang Fm.</v>
          </cell>
        </row>
        <row r="54">
          <cell r="B54" t="str">
            <v>(see attachment)</v>
          </cell>
          <cell r="C54" t="str">
            <v>(see attachment)</v>
          </cell>
        </row>
        <row r="56">
          <cell r="B56" t="str">
            <v>Petani Gas :</v>
          </cell>
          <cell r="C56" t="str">
            <v>Petani Gas :</v>
          </cell>
        </row>
        <row r="57">
          <cell r="B57" t="str">
            <v xml:space="preserve">   @  - 1080' SS</v>
          </cell>
          <cell r="C57" t="str">
            <v xml:space="preserve">   @  - 1085' SS</v>
          </cell>
        </row>
        <row r="58">
          <cell r="B58" t="str">
            <v>Depl. Press. Zone :</v>
          </cell>
          <cell r="C58" t="str">
            <v>Depl. Press. Zone :</v>
          </cell>
        </row>
        <row r="59">
          <cell r="B59" t="str">
            <v xml:space="preserve">   @  - 3545' SS</v>
          </cell>
          <cell r="C59" t="str">
            <v xml:space="preserve">   @  - 3525' SS</v>
          </cell>
        </row>
        <row r="60">
          <cell r="B60" t="str">
            <v xml:space="preserve">   @  - 3600' SS</v>
          </cell>
          <cell r="C60" t="str">
            <v xml:space="preserve">   @  - 3580' SS</v>
          </cell>
        </row>
        <row r="61">
          <cell r="B61" t="str">
            <v xml:space="preserve">   @  - 3720' SS</v>
          </cell>
          <cell r="C61" t="str">
            <v xml:space="preserve">   @  - 3700' SS</v>
          </cell>
        </row>
        <row r="62">
          <cell r="B62" t="str">
            <v xml:space="preserve">   @  - 3935' SS</v>
          </cell>
          <cell r="C62" t="str">
            <v xml:space="preserve">   @  - 3925' SS</v>
          </cell>
        </row>
        <row r="63">
          <cell r="B63" t="str">
            <v>High Pressure @</v>
          </cell>
          <cell r="C63" t="str">
            <v>High Pressure @</v>
          </cell>
        </row>
        <row r="64">
          <cell r="B64" t="str">
            <v xml:space="preserve">  below - 5000'  SS</v>
          </cell>
          <cell r="C64" t="str">
            <v xml:space="preserve">  below - 5000'  SS</v>
          </cell>
        </row>
      </sheetData>
      <sheetData sheetId="3">
        <row r="1">
          <cell r="B1">
            <v>1</v>
          </cell>
        </row>
      </sheetData>
      <sheetData sheetId="4">
        <row r="1">
          <cell r="B1">
            <v>1</v>
          </cell>
        </row>
      </sheetData>
      <sheetData sheetId="5">
        <row r="1">
          <cell r="B1">
            <v>1</v>
          </cell>
        </row>
      </sheetData>
      <sheetData sheetId="6">
        <row r="1">
          <cell r="B1">
            <v>1</v>
          </cell>
        </row>
      </sheetData>
      <sheetData sheetId="7">
        <row r="1">
          <cell r="B1">
            <v>1</v>
          </cell>
        </row>
      </sheetData>
      <sheetData sheetId="8">
        <row r="1">
          <cell r="B1">
            <v>1</v>
          </cell>
        </row>
      </sheetData>
      <sheetData sheetId="9">
        <row r="2">
          <cell r="Q2">
            <v>1</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Set>
  </externalBook>
</externalLink>
</file>

<file path=xl/externalLinks/externalLink4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UND"/>
      <sheetName val="Disp"/>
      <sheetName val="Ratio"/>
      <sheetName val="Load"/>
      <sheetName val="LC"/>
      <sheetName val="Wind-ASCE"/>
      <sheetName val="Number"/>
      <sheetName val="Wind-UBC"/>
      <sheetName val="UBC"/>
      <sheetName val="Refer"/>
      <sheetName val="영업소실적"/>
      <sheetName val="2Angles"/>
      <sheetName val="4.0 Foundation Properties"/>
      <sheetName val="3.0 Input Data"/>
      <sheetName val="ANX3A11"/>
      <sheetName val="wk prgs"/>
      <sheetName val="Look-Up"/>
      <sheetName val="HARGA MATERIAL"/>
      <sheetName val="Config"/>
      <sheetName val="Pipe ID"/>
      <sheetName val="Cost Input Sheet"/>
      <sheetName val="Sheet2"/>
      <sheetName val="Lookups"/>
    </sheetNames>
    <sheetDataSet>
      <sheetData sheetId="0">
        <row r="38">
          <cell r="L38">
            <v>10200</v>
          </cell>
        </row>
        <row r="61">
          <cell r="L61">
            <v>0.35</v>
          </cell>
        </row>
      </sheetData>
      <sheetData sheetId="1"/>
      <sheetData sheetId="2"/>
      <sheetData sheetId="3"/>
      <sheetData sheetId="4"/>
      <sheetData sheetId="5"/>
      <sheetData sheetId="6"/>
      <sheetData sheetId="7">
        <row r="22">
          <cell r="L22">
            <v>68.599999999999994</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
      <sheetName val="BBS-V-001"/>
      <sheetName val="ATT"/>
      <sheetName val="Sheet3"/>
      <sheetName val="Sheet2"/>
      <sheetName val="LAMP"/>
      <sheetName val="Pedestal"/>
      <sheetName val="GB"/>
      <sheetName val="wind"/>
      <sheetName val="LC SOIL"/>
      <sheetName val="qall"/>
      <sheetName val="DISPLACEMENT CHECK"/>
      <sheetName val="ATT.C-SOIL REPORT"/>
      <sheetName val="BBS-V-002"/>
      <sheetName val="BBS-V-003"/>
      <sheetName val="ATT.B SOIL DATA"/>
      <sheetName val="Sheet1"/>
      <sheetName val="ATT.D-WIND"/>
      <sheetName val="ATT.E-SEISMIC"/>
      <sheetName val="ATT.F-soil parameter"/>
      <sheetName val="ATT.F SOIL PARAMETER"/>
      <sheetName val="ATT.G-anchor bolt"/>
      <sheetName val="Table Calculation"/>
      <sheetName val="WF"/>
      <sheetName val="Bolt"/>
      <sheetName val="Sheet4"/>
    </sheetNames>
    <sheetDataSet>
      <sheetData sheetId="0"/>
      <sheetData sheetId="1">
        <row r="30">
          <cell r="K30" t="str">
            <v>16-11113</v>
          </cell>
        </row>
      </sheetData>
      <sheetData sheetId="2">
        <row r="352">
          <cell r="T352">
            <v>21.999578060606051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4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일위대가"/>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row r="1">
          <cell r="A1">
            <v>1</v>
          </cell>
        </row>
        <row r="2">
          <cell r="A2">
            <v>2</v>
          </cell>
        </row>
        <row r="3">
          <cell r="A3">
            <v>3</v>
          </cell>
        </row>
        <row r="4">
          <cell r="A4">
            <v>4</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Cover"/>
      <sheetName val="Revion History"/>
      <sheetName val="TOC"/>
      <sheetName val="1.GENERAL"/>
      <sheetName val="2.Design Criteria"/>
      <sheetName val="List Profile"/>
      <sheetName val="Modeling"/>
      <sheetName val="S3N (2)"/>
      <sheetName val="Structural Design"/>
      <sheetName val="Defleksi"/>
      <sheetName val="Prakualifikasi Profil"/>
      <sheetName val="Con Beam to Col Flange MK SPRMK"/>
      <sheetName val="Con Beam to Col Web"/>
      <sheetName val="Column Splice"/>
      <sheetName val="Con. Beam to Beam (Pinned)"/>
      <sheetName val="Other Con."/>
      <sheetName val="Design Slab-1"/>
      <sheetName val="Design Slab-2"/>
      <sheetName val="Lembar1"/>
      <sheetName val="Bondek"/>
      <sheetName val="3. Loading"/>
      <sheetName val="Lembar2"/>
      <sheetName val="3.1. LC Calc"/>
      <sheetName val="LC ASD (UNFACTORED)"/>
      <sheetName val="LC LRFD (FACTORED)"/>
      <sheetName val="Reaction Un"/>
      <sheetName val="Reaction Fac"/>
      <sheetName val="CombinedFdn"/>
      <sheetName val="S9N (P1)"/>
      <sheetName val="Settlement Check-2"/>
      <sheetName val="Setlement Check"/>
      <sheetName val="Pedestal P1"/>
      <sheetName val="Interaction Curve P1"/>
      <sheetName val="Pedestal P2"/>
      <sheetName val="Interaction Curve P2"/>
      <sheetName val="Insert Plate P1"/>
      <sheetName val="Insert Plate P1-2"/>
      <sheetName val="Insert Plate P2"/>
      <sheetName val="1870-a"/>
      <sheetName val="1870-b"/>
      <sheetName val="1870-c"/>
      <sheetName val="Comb4.2a"/>
      <sheetName val="Loading"/>
      <sheetName val="Comb4.2b"/>
      <sheetName val="Comb"/>
      <sheetName val="Loading1"/>
      <sheetName val="Comb1"/>
      <sheetName val="pile x"/>
      <sheetName val="pile z"/>
      <sheetName val="1871-a"/>
      <sheetName val="1871-b"/>
      <sheetName val="1871-c"/>
      <sheetName val="Comb4.2a (2)"/>
      <sheetName val="Loading (2)"/>
      <sheetName val="Comb4.2b (2)"/>
      <sheetName val="Comb (2)"/>
      <sheetName val="Loading1 (2)"/>
      <sheetName val="Comb1 (2)"/>
      <sheetName val="pile x (2)"/>
      <sheetName val="pile z (2)"/>
      <sheetName val="1872-a"/>
      <sheetName val="1872-b"/>
      <sheetName val="1872-c"/>
      <sheetName val="Comb4.2a (3)"/>
      <sheetName val="Loading (3)"/>
      <sheetName val="Comb4.2b (3)"/>
      <sheetName val="Comb (3)"/>
      <sheetName val="Loading1 (3)"/>
      <sheetName val="Comb1 (3)"/>
      <sheetName val="pile x (3)"/>
      <sheetName val="pile z (3)"/>
      <sheetName val="Design Pile Cap 1872"/>
      <sheetName val="Design Pedestal 1872"/>
      <sheetName val="Interaction Curve 1872"/>
      <sheetName val="1873-a"/>
      <sheetName val="1873-b"/>
      <sheetName val="1873-c"/>
      <sheetName val="Comb4.2a (4)"/>
      <sheetName val="Loading (4)"/>
      <sheetName val="Comb4.2b (4)"/>
      <sheetName val="Comb (4)"/>
      <sheetName val="Loading1 (4)"/>
      <sheetName val="Comb1 (4)"/>
      <sheetName val="pile x (4)"/>
      <sheetName val="pile z (4)"/>
      <sheetName val="Design Pile Cap 1873"/>
      <sheetName val="Design Pedestal 1873"/>
      <sheetName val="Interaction Curve 1873"/>
      <sheetName val="1870-1874-a"/>
      <sheetName val="1870-1874-b"/>
      <sheetName val="Comb4.2a (5)"/>
      <sheetName val="1874-c"/>
      <sheetName val="Loading (5)"/>
      <sheetName val="Comb4.2b (5)"/>
      <sheetName val="Comb (5)"/>
      <sheetName val="Loading1 (5)"/>
      <sheetName val="Comb1 (5)"/>
      <sheetName val="pile x (5)"/>
      <sheetName val="pile z (5)"/>
      <sheetName val="Design Pile Cap 1870-1874"/>
      <sheetName val="Design Pedestal 1870-1874"/>
      <sheetName val="Interaction Curve 1870-1874"/>
      <sheetName val="1871-1875-a"/>
      <sheetName val="1871-1875-b"/>
      <sheetName val="1871-1875-c"/>
      <sheetName val="Comb4.2a (13)"/>
      <sheetName val="Loading (13)"/>
      <sheetName val="Comb4.2b (13)"/>
      <sheetName val="Comb (13)"/>
      <sheetName val="Loading1 (13)"/>
      <sheetName val="Comb1 (13)"/>
      <sheetName val="pile x (13)"/>
      <sheetName val="pile z (13)"/>
      <sheetName val="1875-a"/>
      <sheetName val="1875-b"/>
      <sheetName val="1875-c"/>
      <sheetName val="Comb4.2a (6)"/>
      <sheetName val="Loading (6)"/>
      <sheetName val="Comb4.2b (6)"/>
      <sheetName val="Comb (6)"/>
      <sheetName val="Loading1 (6)"/>
      <sheetName val="Comb1 (6)"/>
      <sheetName val="pile x (6)"/>
      <sheetName val="pile z (6)"/>
      <sheetName val="Design Pile Cap 1871-1875"/>
      <sheetName val="Design Pedestal 1871-1875"/>
      <sheetName val="Interaction Curve 1871-1875"/>
      <sheetName val="1876-a"/>
      <sheetName val="1876-b"/>
      <sheetName val="Comb4.2a (7)"/>
      <sheetName val="Loading (7)"/>
      <sheetName val="Comb4.2b (7)"/>
      <sheetName val="Comb (7)"/>
      <sheetName val="Loading1 (7)"/>
      <sheetName val="Comb1 (7)"/>
      <sheetName val="pile x (7)"/>
      <sheetName val="pile z (7)"/>
      <sheetName val="1876-c"/>
      <sheetName val="Design Pile Cap 1876"/>
      <sheetName val="Design Pedestal 1876"/>
      <sheetName val="Interaction Curve 1876"/>
      <sheetName val="1877-a"/>
      <sheetName val="1877-b"/>
      <sheetName val="1877-c"/>
      <sheetName val="Comb4.2a (8)"/>
      <sheetName val="Loading (8)"/>
      <sheetName val="Comb4.2b (8)"/>
      <sheetName val="Comb (8)"/>
      <sheetName val="Loading1 (8)"/>
      <sheetName val="Comb1 (8)"/>
      <sheetName val="pile x (8)"/>
      <sheetName val="pile z (8)"/>
      <sheetName val="Design Pile Cap 1877"/>
      <sheetName val="Design Pedestal 1877"/>
      <sheetName val="Interaction Curve 1877"/>
      <sheetName val="1878-a"/>
      <sheetName val="1878-b"/>
      <sheetName val="1878-c"/>
      <sheetName val="Comb4.2a (9)"/>
      <sheetName val="Loading (9)"/>
      <sheetName val="Comb4.2b (9)"/>
      <sheetName val="Comb (9)"/>
      <sheetName val="Loading1 (9)"/>
      <sheetName val="Comb1 (9)"/>
      <sheetName val="pile x (9)"/>
      <sheetName val="pile z (9)"/>
      <sheetName val="Design Pile Cap 1878"/>
      <sheetName val="Design Pedestal 1878"/>
      <sheetName val="Interaction Curve 1878"/>
      <sheetName val="1879-a"/>
      <sheetName val="1879-b"/>
      <sheetName val="1879-c"/>
      <sheetName val="Comb4.2a (10)"/>
      <sheetName val="Loading (10)"/>
      <sheetName val="Comb4.2b (10)"/>
      <sheetName val="Comb (10)"/>
      <sheetName val="Loading1 (10)"/>
      <sheetName val="Comb1 (10)"/>
      <sheetName val="pile x (10)"/>
      <sheetName val="pile z (10)"/>
      <sheetName val="Design Pile Cap 1879"/>
      <sheetName val="Design Pedestal 1879"/>
      <sheetName val="Interaction Curve 1879"/>
      <sheetName val="1880-a"/>
      <sheetName val="1880-b"/>
      <sheetName val="1880-c"/>
      <sheetName val="Comb4.2a (11)"/>
      <sheetName val="Loading (11)"/>
      <sheetName val="Comb4.2b (11)"/>
      <sheetName val="Comb (11)"/>
      <sheetName val="Loading1 (11)"/>
      <sheetName val="Comb1 (11)"/>
      <sheetName val="pile x (11)"/>
      <sheetName val="pile z (11)"/>
      <sheetName val="Design Pile Cap 1880"/>
      <sheetName val="Design Pedestal 1880"/>
      <sheetName val="Interaction Curve 1880"/>
      <sheetName val="1881-a"/>
      <sheetName val="1881-b"/>
      <sheetName val="1881-c"/>
      <sheetName val="Comb4.2a (12)"/>
      <sheetName val="Loading (12)"/>
      <sheetName val="Comb4.2b (12)"/>
      <sheetName val="Comb (12)"/>
      <sheetName val="Loading1 (12)"/>
      <sheetName val="Comb1 (12)"/>
      <sheetName val="pile x (12)"/>
      <sheetName val="pile z (12)"/>
      <sheetName val="Design Pile Cap 1881"/>
      <sheetName val="Design Pedestal 1881"/>
      <sheetName val="Interaction Curve 1881"/>
      <sheetName val="Design Bored Pile"/>
      <sheetName val="Design Slab on Ground (1)"/>
      <sheetName val="Design Slab on Ground (2)"/>
      <sheetName val="Design Tie Beam TB1"/>
      <sheetName val="Design Tie Beam TB2"/>
      <sheetName val="Design Tie Beam TB3"/>
      <sheetName val="Design Tie Beam TB4"/>
      <sheetName val="Sambungan Baseplate Fdn 1870"/>
      <sheetName val="Sambungan Baseplate Fdn 1871"/>
      <sheetName val="Sambungan Baseplate Fdn 1872"/>
      <sheetName val="Sambungan Baseplate Fdn 1873"/>
      <sheetName val="Sambungan Baseplate Fdn 1874"/>
      <sheetName val="Sambungan Baseplate Fdn 1875"/>
      <sheetName val="Sambungan Baseplate Fdn 1876"/>
      <sheetName val="Sambungan Baseplate Fdn 1877"/>
      <sheetName val="Sambungan Baseplate Fdn 1878"/>
      <sheetName val="Sambungan Baseplate Fdn 1879"/>
      <sheetName val="Sambungan Baseplate Fdn 1880"/>
      <sheetName val="Sambungan Baseplate Fdn 1881"/>
      <sheetName val="Summary"/>
      <sheetName val="konversi"/>
      <sheetName val="Sambungan Baseplate Elv+13.500"/>
      <sheetName val="Sambungan Baseplate Elv13.500 2"/>
      <sheetName val="Sambungan Baseplate Elv21.500 1"/>
      <sheetName val="Sambungan Baseplate Elv21.500 2"/>
      <sheetName val="Sambungan Baseplate Elv21.500 3"/>
      <sheetName val="Monorail Elv21.500 1"/>
      <sheetName val="Monorail Elv21.500 2"/>
      <sheetName val="Monorail Elv21.500 3"/>
      <sheetName val="Sambungan Baseplate Elv21.5 (2)"/>
      <sheetName val="Sambungan Baseplate Elv21.500 5"/>
      <sheetName val="Sambungan Baseplate Elv21.500 6"/>
      <sheetName val="Monorail Elv21.500 4"/>
      <sheetName val="Monorail Elv21.500 5"/>
      <sheetName val="Ref.Cover"/>
      <sheetName val="Soil Data (2)"/>
      <sheetName val="Sketch Single Fdn"/>
      <sheetName val="Sketch Fdn Combined"/>
      <sheetName val="Sketch Base Plate"/>
      <sheetName val="Staad Pro Input Data"/>
      <sheetName val="Summary Col Flange"/>
      <sheetName val="Summary Col Web"/>
      <sheetName val="SOIL DATA"/>
      <sheetName val="Sketch"/>
    </sheetNames>
    <sheetDataSet>
      <sheetData sheetId="0">
        <row r="40">
          <cell r="A40">
            <v>2</v>
          </cell>
        </row>
      </sheetData>
      <sheetData sheetId="1"/>
      <sheetData sheetId="2"/>
      <sheetData sheetId="3">
        <row r="61">
          <cell r="H61">
            <v>29</v>
          </cell>
        </row>
      </sheetData>
      <sheetData sheetId="4"/>
      <sheetData sheetId="5"/>
      <sheetData sheetId="6"/>
      <sheetData sheetId="7"/>
      <sheetData sheetId="8">
        <row r="1777">
          <cell r="O1777">
            <v>72</v>
          </cell>
        </row>
      </sheetData>
      <sheetData sheetId="9"/>
      <sheetData sheetId="10"/>
      <sheetData sheetId="11"/>
      <sheetData sheetId="12"/>
      <sheetData sheetId="13"/>
      <sheetData sheetId="14"/>
      <sheetData sheetId="15">
        <row r="6">
          <cell r="A6">
            <v>3.1</v>
          </cell>
        </row>
      </sheetData>
      <sheetData sheetId="16"/>
      <sheetData sheetId="17"/>
      <sheetData sheetId="18"/>
      <sheetData sheetId="19"/>
      <sheetData sheetId="20">
        <row r="5">
          <cell r="A5">
            <v>4</v>
          </cell>
        </row>
      </sheetData>
      <sheetData sheetId="21"/>
      <sheetData sheetId="22"/>
      <sheetData sheetId="23"/>
      <sheetData sheetId="24"/>
      <sheetData sheetId="25"/>
      <sheetData sheetId="26"/>
      <sheetData sheetId="27"/>
      <sheetData sheetId="28"/>
      <sheetData sheetId="29"/>
      <sheetData sheetId="30">
        <row r="1">
          <cell r="F1" t="str">
            <v>Calculation Sheet for Main Structure Grid #1 – #2 at Roasting Area (009-E311-KN-1001)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1">
          <cell r="G1" t="str">
            <v>Calculation Sheet for Main Structure Grid #1 – #2 at Roasting Area (009-E311-KN-1001)</v>
          </cell>
        </row>
      </sheetData>
      <sheetData sheetId="61"/>
      <sheetData sheetId="62">
        <row r="221">
          <cell r="E221">
            <v>101</v>
          </cell>
        </row>
      </sheetData>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ow r="6">
          <cell r="A6">
            <v>9.11</v>
          </cell>
        </row>
      </sheetData>
      <sheetData sheetId="229"/>
      <sheetData sheetId="230"/>
      <sheetData sheetId="231"/>
      <sheetData sheetId="232"/>
      <sheetData sheetId="233"/>
      <sheetData sheetId="234">
        <row r="6">
          <cell r="A6">
            <v>9.1399999999999988</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Set>
  </externalBook>
</externalLink>
</file>

<file path=xl/externalLinks/externalLink4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anipulasi c angin"/>
      <sheetName val="Cover (2)"/>
      <sheetName val="Rev (4)"/>
      <sheetName val="TOC (3)"/>
      <sheetName val="Content (3)"/>
      <sheetName val="S3N"/>
      <sheetName val="COV"/>
      <sheetName val="REV"/>
      <sheetName val="TOC"/>
      <sheetName val="Sheet2"/>
      <sheetName val="content"/>
      <sheetName val="content (2)"/>
      <sheetName val="S1"/>
      <sheetName val="S3 N"/>
      <sheetName val="S4N"/>
      <sheetName val="S5N (2)"/>
      <sheetName val="8"/>
      <sheetName val="9"/>
      <sheetName val="Ref.Cover"/>
      <sheetName val="Staad Input"/>
      <sheetName val="A1-Material"/>
      <sheetName val="A3-Axial DIF 4-BH01-8&quot;"/>
      <sheetName val="A2-Lateral 8&quot; 12&quot;"/>
      <sheetName val="S4N (3)"/>
      <sheetName val="S5N"/>
      <sheetName val="S4N (2)"/>
      <sheetName val="S4"/>
      <sheetName val="S6N"/>
      <sheetName val="S7N"/>
      <sheetName val="S4.2N"/>
      <sheetName val="S4.2.2N"/>
      <sheetName val="Typical Connection M2"/>
      <sheetName val="Typical Connection M3"/>
      <sheetName val="Typical Connection M4"/>
      <sheetName val="Typical Connection M5"/>
      <sheetName val="Base Plate Connection"/>
      <sheetName val="Typical Connection P2"/>
      <sheetName val="Typical Connection P3"/>
      <sheetName val="Typical Connection P4"/>
      <sheetName val="Typical Connection P5"/>
      <sheetName val="Typical Connection P6&amp;P7"/>
      <sheetName val="S5N (TB1)"/>
      <sheetName val="S8.2N (TB2)"/>
      <sheetName val="S8.3N (C1) (2)"/>
      <sheetName val="S6.1.1 SLAB On Ground (2)"/>
      <sheetName val="S6.1.1 SLAB On Ground"/>
      <sheetName val="Pile Foundation (Single)"/>
      <sheetName val="Dike Wall"/>
      <sheetName val="LC ASD (UNFACTORED)"/>
      <sheetName val="LC LRFD (FACTORED)"/>
      <sheetName val="S8.3N (C2) (2)"/>
      <sheetName val="Sambungan Baseplate Elv+13.500"/>
      <sheetName val="Typical Connection M4 (2)"/>
      <sheetName val="LC ASD (UNFACTORED) (2)"/>
      <sheetName val="LC LRFD (FACTORED) (2)"/>
      <sheetName val="LC ASD (UNFACTORED) (3)"/>
      <sheetName val="LC LRFD (FACTORED) (3)"/>
      <sheetName val="F1"/>
      <sheetName val="Lembar1"/>
      <sheetName val="Pile Column 1"/>
      <sheetName val="Pile Column 1 (2)"/>
      <sheetName val="Comb4.2a (5)"/>
      <sheetName val="Loading (5)"/>
      <sheetName val="Comb4.2b (5)"/>
      <sheetName val="Comb (5)"/>
      <sheetName val="Design Pile Cap Column 1"/>
      <sheetName val="Sketch"/>
      <sheetName val="Soil Data"/>
      <sheetName val="S5.6.2"/>
      <sheetName val="Baseplate Column JT"/>
      <sheetName val="Sambungan Baseplate Fdn 1881"/>
      <sheetName val="Typical Connection M1"/>
      <sheetName val="F2"/>
      <sheetName val="F2N"/>
      <sheetName val="ATT 8.1.N"/>
      <sheetName val="ATT 1.Staad Input "/>
      <sheetName val="ATT 1.Staad Input"/>
      <sheetName val="ATT2 "/>
      <sheetName val="Att 2. A1"/>
      <sheetName val="Att 2A2"/>
      <sheetName val="Att 2B1"/>
      <sheetName val="Att 2B2"/>
      <sheetName val="ATT 2C"/>
      <sheetName val="ATT 2D"/>
      <sheetName val="ATT 2E"/>
      <sheetName val="ATT3.Purlin and Girth"/>
      <sheetName val="S5.6.2.3"/>
      <sheetName val="3.1 Purlin "/>
      <sheetName val="B.1 Anchor"/>
      <sheetName val="B Staad Output"/>
      <sheetName val="D.1.Output"/>
      <sheetName val="ATT 4."/>
      <sheetName val="ATT 5"/>
      <sheetName val="edit rafter costume"/>
      <sheetName val="ATT 6."/>
      <sheetName val="E.1 Loading data"/>
      <sheetName val="F.Drawing"/>
      <sheetName val="F1. STR"/>
      <sheetName val="F2.ARC"/>
      <sheetName val="G.Geo"/>
      <sheetName val="ATT 7"/>
      <sheetName val="ATT 8."/>
      <sheetName val="Moment_Con_Capa"/>
      <sheetName val="Connection Map"/>
      <sheetName val="Shear_Con_Capa"/>
      <sheetName val="rbh 064"/>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45">
          <cell r="J45">
            <v>241.29</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externalLinks/externalLink4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1"/>
      <sheetName val="TOC"/>
      <sheetName val="Rev History"/>
      <sheetName val="Page 3 Content"/>
      <sheetName val="Appendix 1"/>
      <sheetName val="Appendix 2 "/>
      <sheetName val="Appendix 3"/>
      <sheetName val="Appendix 4"/>
      <sheetName val="Design"/>
      <sheetName val="Pile Circular"/>
      <sheetName val="Att"/>
      <sheetName val="LC"/>
      <sheetName val="Table 1"/>
      <sheetName val="COMP"/>
      <sheetName val="LAT"/>
      <sheetName val="TENS"/>
      <sheetName val="Sheet1"/>
    </sheetNames>
    <sheetDataSet>
      <sheetData sheetId="0"/>
      <sheetData sheetId="1"/>
      <sheetData sheetId="2"/>
      <sheetData sheetId="3">
        <row r="63">
          <cell r="T63">
            <v>32</v>
          </cell>
        </row>
        <row r="113">
          <cell r="AM113">
            <v>0.9</v>
          </cell>
        </row>
        <row r="114">
          <cell r="AM114">
            <v>0.65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 val="analysis"/>
      <sheetName val="A-11 Steel Str"/>
      <sheetName val="A-03 Pile"/>
      <sheetName val="Rate"/>
      <sheetName val="COVER-P"/>
      <sheetName val="SUMMARY"/>
      <sheetName val="RFP003D"/>
      <sheetName val="droplist"/>
      <sheetName val="A11_south_well_list_030902"/>
      <sheetName val="AssumptionValue"/>
      <sheetName val="Severance"/>
      <sheetName val="POWER"/>
      <sheetName val="PSI100FT"/>
      <sheetName val="geo-A1"/>
      <sheetName val="geo-A2"/>
      <sheetName val="geo-B"/>
      <sheetName val="Progress"/>
      <sheetName val="Subcon Data"/>
      <sheetName val="Detail Subcon Status"/>
      <sheetName val="Constanta"/>
      <sheetName val="Form-3.3"/>
      <sheetName val="MTO"/>
      <sheetName val="harga "/>
      <sheetName val="Harsat Bahan"/>
      <sheetName val="Agregat Halus &amp; Kasar"/>
      <sheetName val="Satu pass"/>
      <sheetName val="TWO PASS"/>
      <sheetName val="THREE PASS"/>
      <sheetName val="VLL BAFF SDLL"/>
      <sheetName val="Satu_pass"/>
      <sheetName val="TWO_PASS"/>
      <sheetName val="THREE_PASS"/>
      <sheetName val="VLL_BAFF_SDLL"/>
      <sheetName val="Cost Summary"/>
      <sheetName val="UnitTable"/>
      <sheetName val="labor1"/>
      <sheetName val="E.1"/>
      <sheetName val="COST-SUM"/>
      <sheetName val="Sheet1"/>
      <sheetName val="3.0 Input Data"/>
      <sheetName val="bq-imp"/>
      <sheetName val="Content"/>
      <sheetName val="XENIA"/>
      <sheetName val="合成単価作成・-BLDG"/>
      <sheetName val="IBASE"/>
      <sheetName val="Line Sizing"/>
      <sheetName val="V-1-1002bid"/>
      <sheetName val="PSCHE_PIPE_07478_20060905"/>
      <sheetName val="Form B UNIT検証"/>
      <sheetName val="LS_Rutin"/>
      <sheetName val="TTL"/>
      <sheetName val="Foundation"/>
      <sheetName val="Sheet 1"/>
      <sheetName val="BASIC PRICE "/>
      <sheetName val="BQ-375-1"/>
      <sheetName val="SPK-IDR"/>
      <sheetName val="SPK-USD"/>
      <sheetName val="SUBCONT"/>
      <sheetName val="Subcontract Status"/>
      <sheetName val="BOQ"/>
      <sheetName val="App D-D.2"/>
      <sheetName val="App D-D.1"/>
      <sheetName val="App D-D.3"/>
      <sheetName val="SourceData"/>
      <sheetName val="CABLE BULK"/>
      <sheetName val="TOEC"/>
      <sheetName val="Rates"/>
      <sheetName val="Pipelines"/>
      <sheetName val="MP Cost"/>
      <sheetName val="summary internal"/>
    </sheetNames>
    <sheetDataSet>
      <sheetData sheetId="0" refreshError="1">
        <row r="1">
          <cell r="A1" t="str">
            <v>read me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Model-EBIT"/>
      <sheetName val="PropSum"/>
      <sheetName val="Eng_Hrs (HO)"/>
      <sheetName val="Eng_Hrs (SO)"/>
      <sheetName val="Add Eng Allow (HO)"/>
      <sheetName val="Con_Hrs"/>
      <sheetName val="Software"/>
      <sheetName val="Disb_HO"/>
      <sheetName val="Disb_CM"/>
      <sheetName val="OrgRates2000"/>
      <sheetName val="OrgRates1999"/>
      <sheetName val="BillingRATES"/>
      <sheetName val="Eng_Exp"/>
      <sheetName val="MHRS"/>
      <sheetName val="Conveyors"/>
      <sheetName val="BAG-2"/>
      <sheetName val="Harsat"/>
      <sheetName val="合成単価作成表-BLDG"/>
      <sheetName val="Progress Input"/>
      <sheetName val="Personnel"/>
      <sheetName val="SILIC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Liquid"/>
      <sheetName val="Natural"/>
    </sheetNames>
    <sheetDataSet>
      <sheetData sheetId="0" refreshError="1"/>
      <sheetData sheetId="1" refreshError="1"/>
      <sheetData sheetId="2" refreshError="1">
        <row r="4">
          <cell r="H4">
            <v>57.362000000000002</v>
          </cell>
        </row>
      </sheetData>
    </sheetDataSet>
  </externalBook>
</externalLink>
</file>

<file path=xl/externalLinks/externalLink4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Description"/>
      <sheetName val="Process"/>
      <sheetName val="Mechanical"/>
      <sheetName val="Elec"/>
      <sheetName val="Civil"/>
      <sheetName val="ProcurementService"/>
      <sheetName val="작성시 유의사항"/>
      <sheetName val="BOQ"/>
      <sheetName val="영업소실적"/>
      <sheetName val="FORM-01"/>
      <sheetName val="BILAL2"/>
      <sheetName val="Price Biaya Cadangan"/>
      <sheetName val="BQ.Rekapitulasi  Akhir"/>
      <sheetName val="DWTables"/>
      <sheetName val="Man Power"/>
      <sheetName val="Form-3.3"/>
      <sheetName val="ANALISA TENDER"/>
      <sheetName val="PivotDetailWeek (2)"/>
      <sheetName val="A11_south_well_list_030902"/>
      <sheetName val="Labor"/>
      <sheetName val="rate"/>
      <sheetName val="INDIR SCH"/>
      <sheetName val="Rekap Anl.SNI"/>
      <sheetName val="harga"/>
      <sheetName val="Natural"/>
      <sheetName val="S3"/>
      <sheetName val="IB"/>
      <sheetName val="Harsat"/>
    </sheetNames>
    <sheetDataSet>
      <sheetData sheetId="0">
        <row r="6">
          <cell r="N6" t="str">
            <v>HH</v>
          </cell>
          <cell r="O6">
            <v>1</v>
          </cell>
        </row>
        <row r="7">
          <cell r="N7" t="str">
            <v>HM</v>
          </cell>
          <cell r="O7">
            <v>2</v>
          </cell>
        </row>
        <row r="8">
          <cell r="N8" t="str">
            <v>HL</v>
          </cell>
          <cell r="O8">
            <v>3</v>
          </cell>
        </row>
        <row r="9">
          <cell r="N9" t="str">
            <v>MH</v>
          </cell>
          <cell r="O9">
            <v>2</v>
          </cell>
        </row>
        <row r="10">
          <cell r="N10" t="str">
            <v>MM</v>
          </cell>
          <cell r="O10">
            <v>4</v>
          </cell>
        </row>
        <row r="11">
          <cell r="N11" t="str">
            <v>ML</v>
          </cell>
          <cell r="O11">
            <v>5</v>
          </cell>
        </row>
        <row r="12">
          <cell r="N12" t="str">
            <v>LH</v>
          </cell>
          <cell r="O12">
            <v>4</v>
          </cell>
        </row>
        <row r="13">
          <cell r="N13" t="str">
            <v>LM</v>
          </cell>
          <cell r="O13">
            <v>5</v>
          </cell>
        </row>
        <row r="14">
          <cell r="N14" t="str">
            <v>LL</v>
          </cell>
          <cell r="O14">
            <v>5</v>
          </cell>
        </row>
      </sheetData>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Breakdown"/>
      <sheetName val="Labor"/>
      <sheetName val="Equip. Sch"/>
      <sheetName val="Mob-Demob"/>
      <sheetName val="Tools&amp;Consum"/>
      <sheetName val="Equip_ Sch"/>
      <sheetName val="Tools_Consum"/>
      <sheetName val="RFP003D"/>
      <sheetName val="DATA-INPUT"/>
      <sheetName val="A-11 Steel Str"/>
      <sheetName val="A-03 Pile"/>
      <sheetName val="BOQ"/>
      <sheetName val="harga "/>
      <sheetName val="Cover"/>
      <sheetName val="SUMMARY"/>
      <sheetName val="BILAL2"/>
      <sheetName val="Summary of BQ Material"/>
      <sheetName val="Rate"/>
      <sheetName val="DC Elect Vico Semberah"/>
      <sheetName val="Tank2"/>
      <sheetName val="A11_south_well_list_030902"/>
      <sheetName val="Index_el"/>
      <sheetName val="Mall"/>
      <sheetName val="geo-A1"/>
      <sheetName val="geo-A2"/>
      <sheetName val="geo-B"/>
      <sheetName val="Page 1"/>
      <sheetName val="MH Unit Rates"/>
      <sheetName val="analysis"/>
      <sheetName val="name"/>
      <sheetName val="LEVEL"/>
      <sheetName val="SourceData"/>
      <sheetName val="Content"/>
      <sheetName val="RAB"/>
      <sheetName val="Sheet1"/>
      <sheetName val="Cost Summary"/>
      <sheetName val="Form-3.3"/>
      <sheetName val="CABLE BULK"/>
      <sheetName val="C94151"/>
      <sheetName val="영업소실적"/>
      <sheetName val="SOHAR(2nd)"/>
      <sheetName val="B-WASH.1"/>
      <sheetName val="B-WASH.2"/>
      <sheetName val="CHEM.1"/>
      <sheetName val="C-AIR.1"/>
      <sheetName val="I-AIR.1"/>
      <sheetName val="I-AIR.2"/>
      <sheetName val="Gaji-Bag"/>
      <sheetName val="POST"/>
      <sheetName val="Code"/>
      <sheetName val="SEX"/>
      <sheetName val="Kode"/>
      <sheetName val="터파기및재료"/>
      <sheetName val="AssumptionValue"/>
      <sheetName val="Severance"/>
      <sheetName val="Data Input"/>
      <sheetName val="Droplist"/>
      <sheetName val="Natural"/>
      <sheetName val="Analisa "/>
      <sheetName val="sch 1.2"/>
      <sheetName val="ANAL-"/>
      <sheetName val="HARGA SATUAN"/>
      <sheetName val="FORM BQ TL PRATU 4cct"/>
      <sheetName val="TOOLS DETAIL"/>
      <sheetName val="POWER"/>
      <sheetName val="Equip__Sch"/>
      <sheetName val="Equip__Sch1"/>
      <sheetName val="A-11_Steel_Str"/>
      <sheetName val="A-03_Pile"/>
      <sheetName val="harga_"/>
      <sheetName val="Summary_of_BQ_Material"/>
      <sheetName val="DC_Elect_Vico_Semberah"/>
      <sheetName val="Page_1"/>
      <sheetName val="MH_Unit_Rates"/>
      <sheetName val="Cost_Summary"/>
      <sheetName val="Form-3_3"/>
      <sheetName val="CABLE_BULK"/>
      <sheetName val="Matr'l"/>
      <sheetName val="Process Data (2)"/>
      <sheetName val="PivotDetailWeek (2)"/>
      <sheetName val="lamp-3.1"/>
      <sheetName val="f1.4"/>
      <sheetName val="Equip__Sch2"/>
      <sheetName val="Equip__Sch3"/>
      <sheetName val="A-11_Steel_Str1"/>
      <sheetName val="A-03_Pile1"/>
      <sheetName val="harga_1"/>
      <sheetName val="TOOLS_DETAIL"/>
      <sheetName val="Analisa_"/>
      <sheetName val="sch_1_2"/>
      <sheetName val="Equip__Sch4"/>
      <sheetName val="Equip__Sch5"/>
      <sheetName val="A-11_Steel_Str2"/>
      <sheetName val="A-03_Pile2"/>
      <sheetName val="harga_2"/>
      <sheetName val="Summary_of_BQ_Material1"/>
      <sheetName val="DC_Elect_Vico_Semberah1"/>
      <sheetName val="Page_11"/>
      <sheetName val="MH_Unit_Rates1"/>
      <sheetName val="Cost_Summary1"/>
      <sheetName val="Form-3_31"/>
      <sheetName val="CABLE_BULK1"/>
      <sheetName val="TOOLS_DETAIL1"/>
      <sheetName val="Analisa_1"/>
      <sheetName val="sch_1_21"/>
      <sheetName val="Base Case"/>
    </sheetNames>
    <sheetDataSet>
      <sheetData sheetId="0">
        <row r="23">
          <cell r="Z23">
            <v>4930.5875460797433</v>
          </cell>
        </row>
      </sheetData>
      <sheetData sheetId="1" refreshError="1"/>
      <sheetData sheetId="2" refreshError="1">
        <row r="23">
          <cell r="Z23">
            <v>4930.5875460797433</v>
          </cell>
        </row>
      </sheetData>
      <sheetData sheetId="3" refreshError="1">
        <row r="59">
          <cell r="V59">
            <v>8798.3968610764605</v>
          </cell>
        </row>
      </sheetData>
      <sheetData sheetId="4" refreshError="1"/>
      <sheetData sheetId="5" refreshError="1">
        <row r="66">
          <cell r="J66">
            <v>3305.2370993866984</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59">
          <cell r="V59">
            <v>8798.3968610764605</v>
          </cell>
        </row>
      </sheetData>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4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Breakdown"/>
      <sheetName val="Labor"/>
      <sheetName val="Equip. Sch"/>
      <sheetName val="Mob-Demob"/>
      <sheetName val="Tools&amp;Consum"/>
      <sheetName val="Equip_ Sch"/>
      <sheetName val="Tools_Consum"/>
      <sheetName val="RFP003D"/>
      <sheetName val="DATA-INPUT"/>
      <sheetName val="터파기및재료"/>
      <sheetName val="Summary of BQ Material"/>
      <sheetName val="BILAL2"/>
      <sheetName val="Cover"/>
      <sheetName val="MH Unit Rates"/>
      <sheetName val="geo-A1"/>
      <sheetName val="geo-A2"/>
      <sheetName val="geo-B"/>
      <sheetName val="Summary"/>
      <sheetName val="Tank2"/>
      <sheetName val="Page 1"/>
      <sheetName val="rate"/>
      <sheetName val="A11_south_well_list_030902"/>
      <sheetName val="Index_el"/>
      <sheetName val="DC Elect Vico Semberah"/>
      <sheetName val="Mall"/>
      <sheetName val="%Progress Tabel"/>
      <sheetName val="CABLE BULK"/>
      <sheetName val="MP1-ProjMgtSvc"/>
      <sheetName val="RFP003A"/>
      <sheetName val="RFP003B"/>
      <sheetName val="RFP003C"/>
      <sheetName val="RFP003E"/>
      <sheetName val="RFP003F"/>
      <sheetName val="RFP003"/>
      <sheetName val="RFP003G"/>
      <sheetName val="salary"/>
      <sheetName val="name"/>
      <sheetName val="C94151"/>
      <sheetName val="RFP002"/>
      <sheetName val="TOWN"/>
      <sheetName val="CATS Codes"/>
      <sheetName val="DAF-1"/>
      <sheetName val="BOQ"/>
      <sheetName val="SourceData"/>
      <sheetName val="Content"/>
      <sheetName val="COVER Sh 1"/>
      <sheetName val="master-0"/>
      <sheetName val="Sheet1"/>
      <sheetName val="Rekap Direct Cost"/>
      <sheetName val="기준"/>
      <sheetName val="A-11 Steel Str"/>
      <sheetName val="A-03 Pile"/>
      <sheetName val="harga "/>
      <sheetName val="Cost Summary"/>
      <sheetName val="Form-3.3"/>
      <sheetName val="PL. Ratu"/>
      <sheetName val="물량집계(전기)"/>
      <sheetName val="물량집계(계장)"/>
      <sheetName val="harga"/>
      <sheetName val="영업소실적"/>
      <sheetName val="eq_data"/>
      <sheetName val="SOHAR(2nd)"/>
      <sheetName val="PP &amp; FG DATA"/>
      <sheetName val="Proposal"/>
      <sheetName val="Conn. Lib"/>
      <sheetName val="LP casing"/>
      <sheetName val="CEB"/>
      <sheetName val="Overall"/>
      <sheetName val="analysis"/>
      <sheetName val="Rekap"/>
      <sheetName val="SCH5"/>
      <sheetName val="POWER"/>
      <sheetName val="Matr'l"/>
      <sheetName val="Indeks"/>
      <sheetName val="Equip__Sch"/>
      <sheetName val="Equip__Sch1"/>
      <sheetName val="Summary_of_BQ_Material"/>
      <sheetName val="Index1"/>
      <sheetName val="Notes"/>
      <sheetName val="BRSASBTG"/>
      <sheetName val="BDKAS"/>
      <sheetName val="Process Data"/>
      <sheetName val="Sched 19 &amp; 20"/>
      <sheetName val="labor1"/>
      <sheetName val="steam outlet"/>
      <sheetName val="BOQ Table"/>
      <sheetName val="Padang"/>
      <sheetName val="유림골조"/>
      <sheetName val=" S'Curve Progress "/>
      <sheetName val="Rekap Anl.SNI"/>
      <sheetName val="Equip__Sch2"/>
      <sheetName val="Equip__Sch3"/>
      <sheetName val="Summary_of_BQ_Material1"/>
      <sheetName val="CATS_Codes"/>
      <sheetName val="Page_1"/>
      <sheetName val="DC_Elect_Vico_Semberah"/>
      <sheetName val="%Progress_Tabel"/>
      <sheetName val="CABLE_BULK"/>
      <sheetName val="MH_Unit_Rates"/>
      <sheetName val="COVER_Sh_1"/>
      <sheetName val="Rekap_Direct_Cost"/>
      <sheetName val="A-11_Steel_Str"/>
      <sheetName val="A-03_Pile"/>
      <sheetName val="harga_"/>
      <sheetName val="Cost_Summary"/>
      <sheetName val="Form-3_3"/>
      <sheetName val="PL__Ratu"/>
      <sheetName val="LP_casing"/>
      <sheetName val="Equip__Sch4"/>
      <sheetName val="Equip__Sch5"/>
      <sheetName val="Summary_of_BQ_Material2"/>
      <sheetName val="CATS_Codes1"/>
      <sheetName val="Page_11"/>
      <sheetName val="DC_Elect_Vico_Semberah1"/>
      <sheetName val="%Progress_Tabel1"/>
      <sheetName val="CABLE_BULK1"/>
      <sheetName val="MH_Unit_Rates1"/>
      <sheetName val="COVER_Sh_11"/>
      <sheetName val="Rekap_Direct_Cost1"/>
      <sheetName val="A-11_Steel_Str1"/>
      <sheetName val="A-03_Pile1"/>
      <sheetName val="harga_1"/>
      <sheetName val="Cost_Summary1"/>
      <sheetName val="Form-3_31"/>
      <sheetName val="PL__Ratu1"/>
      <sheetName val="LP_casing1"/>
    </sheetNames>
    <sheetDataSet>
      <sheetData sheetId="0">
        <row r="23">
          <cell r="Z23">
            <v>4930.5875460797433</v>
          </cell>
        </row>
      </sheetData>
      <sheetData sheetId="1" refreshError="1"/>
      <sheetData sheetId="2" refreshError="1">
        <row r="23">
          <cell r="Z23">
            <v>4930.5875460797433</v>
          </cell>
        </row>
      </sheetData>
      <sheetData sheetId="3" refreshError="1">
        <row r="59">
          <cell r="V59">
            <v>8798.3968610764605</v>
          </cell>
        </row>
      </sheetData>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ow r="59">
          <cell r="V59">
            <v>8798.3968610764605</v>
          </cell>
        </row>
      </sheetData>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4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
      <sheetName val="Sum-work"/>
      <sheetName val="brkdwn"/>
      <sheetName val="BQ_Arch"/>
      <sheetName val="BQ_Cvl"/>
      <sheetName val="Mob-Demob "/>
      <sheetName val="MP fnd"/>
      <sheetName val="Matr'l"/>
      <sheetName val="Mtr'l arch"/>
      <sheetName val="Labor Rate"/>
      <sheetName val="Material"/>
      <sheetName val="Equipment"/>
      <sheetName val="Indeks"/>
      <sheetName val="Matr_l"/>
      <sheetName val="Equip. Sch"/>
      <sheetName val="Labor"/>
      <sheetName val="Tools&amp;Consum"/>
      <sheetName val="Form-06_CivilCost - SSWJ-2_Gris"/>
      <sheetName val="Sheet1"/>
      <sheetName val="BILAL2"/>
      <sheetName val="Tanks (smpl)"/>
      <sheetName val="Tanks (Est)"/>
      <sheetName val="Total"/>
      <sheetName val="ESCON"/>
      <sheetName val="003"/>
      <sheetName val="대비표"/>
      <sheetName val="Proposal"/>
      <sheetName val="Data"/>
      <sheetName val="RFP003D"/>
      <sheetName val="Isolasi Luar Dalam"/>
      <sheetName val="Isolasi Luar"/>
      <sheetName val="NAMES"/>
      <sheetName val="Content"/>
      <sheetName val="ANALISA"/>
      <sheetName val="DATA-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ow r="5">
          <cell r="D5">
            <v>25</v>
          </cell>
        </row>
      </sheetData>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rocess data 1"/>
      <sheetName val="process data 2"/>
      <sheetName val="curves"/>
      <sheetName val="LP casing"/>
      <sheetName val="HP casing"/>
      <sheetName val="sh 15"/>
      <sheetName val="sh 16"/>
      <sheetName val="lube oil"/>
      <sheetName val="dry gas seal"/>
      <sheetName val="gear"/>
      <sheetName val="remarks"/>
      <sheetName val="noise"/>
      <sheetName val="lubricants"/>
      <sheetName val="Foglio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Lim"/>
      <sheetName val="summary"/>
      <sheetName val="SCH2"/>
      <sheetName val="inst"/>
      <sheetName val="SCH3"/>
      <sheetName val="SCH5"/>
      <sheetName val="Bid Tab"/>
      <sheetName val="Bid-Comp"/>
      <sheetName val="Bill 100 Prelims"/>
      <sheetName val="Bill 200 EOT"/>
      <sheetName val="Bill 300 Fabrication"/>
      <sheetName val="Bill 400 Erection"/>
      <sheetName val="Bill 500 Equipment"/>
      <sheetName val="Bill 600 Scaffolding"/>
      <sheetName val="Bill 700 Dayworks"/>
      <sheetName val="Bill 800 Provisional Sums"/>
      <sheetName val="Bill 900 Vessel Insul"/>
      <sheetName val="Main Summary"/>
      <sheetName val="Staff"/>
      <sheetName val="AFC Drwg"/>
      <sheetName val="Prelims"/>
      <sheetName val="Lump Sum"/>
      <sheetName val="Variation Rates"/>
      <sheetName val="Daywork"/>
      <sheetName val="BT"/>
      <sheetName val="Ave"/>
      <sheetName val="01"/>
      <sheetName val="02"/>
      <sheetName val="03"/>
      <sheetName val="04"/>
      <sheetName val="05"/>
      <sheetName val="06"/>
      <sheetName val="07"/>
      <sheetName val="08"/>
      <sheetName val="09"/>
      <sheetName val="10"/>
      <sheetName val="11"/>
      <sheetName val="Matr'l"/>
      <sheetName val="Equip. Sch"/>
      <sheetName val="Labor"/>
      <sheetName val="BILAL2"/>
      <sheetName val="Backup - Tripatra"/>
      <sheetName val="MP-P"/>
      <sheetName val="PumpSpec"/>
      <sheetName val="연돌일위집계"/>
      <sheetName val="BSD (2)"/>
      <sheetName val="MC_AISC_H"/>
      <sheetName val="Tools&amp;Consum"/>
      <sheetName val="BOQ"/>
      <sheetName val="RFP003D"/>
      <sheetName val="name"/>
      <sheetName val="Cover"/>
      <sheetName val="7Tb20"/>
      <sheetName val="Indeks"/>
      <sheetName val="DATA-INPUT"/>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INT COST"/>
      <sheetName val="Notification"/>
      <sheetName val="CO INDEX"/>
      <sheetName val="TRND INDEX"/>
      <sheetName val="COMMIT REG"/>
      <sheetName val="CLNT COST RAND"/>
      <sheetName val="CLNT COST US$"/>
      <sheetName val="MHRS"/>
      <sheetName val="Invoice 1"/>
      <sheetName val="Invoice 2"/>
      <sheetName val="Expenses 1"/>
      <sheetName val="Expenses 2"/>
      <sheetName val="Coding"/>
      <sheetName val="P C D REC"/>
      <sheetName val="PPS"/>
      <sheetName val="REVIEW"/>
      <sheetName val="Inv Sched"/>
      <sheetName val="Exchange"/>
      <sheetName val="Exchange Rates"/>
      <sheetName val="Earth Work"/>
      <sheetName val="Pipe Support"/>
      <sheetName val="Piping"/>
      <sheetName val="BILAL2"/>
      <sheetName val="SCH5"/>
      <sheetName val="Cover"/>
      <sheetName val="DATA-INPUT"/>
      <sheetName val="TOWN"/>
      <sheetName val="HARSAT"/>
      <sheetName val="BOQ"/>
      <sheetName val="CR990115"/>
      <sheetName val="harga"/>
      <sheetName val="3.a. Lap Hasil Usaha"/>
      <sheetName val="Resume utk Extern"/>
      <sheetName val="Menu"/>
      <sheetName val="Natural"/>
      <sheetName val="Basic Price"/>
      <sheetName val="Rekap"/>
      <sheetName val="RFP003D"/>
      <sheetName val="Process Data"/>
      <sheetName val="MFK-ATT4 "/>
      <sheetName val="DAF-1"/>
      <sheetName val="Report"/>
      <sheetName val="BOQ_Telcom"/>
      <sheetName val="Reaction Un"/>
      <sheetName val="E&amp;P NRI Prod"/>
      <sheetName val="RAB GI"/>
      <sheetName val="Tools&amp;Consum"/>
      <sheetName val="Equip. Sch"/>
      <sheetName val="Labor"/>
      <sheetName val="TBLSKILL"/>
      <sheetName val="Total Option 1"/>
      <sheetName val="S3"/>
      <sheetName val="Agregat Halus &amp; Kasar"/>
      <sheetName val="PS2-1"/>
      <sheetName val="PS3-1"/>
      <sheetName val="PS4A-1"/>
      <sheetName val="PS4B-1"/>
      <sheetName val="Sched 19 &amp; 20"/>
      <sheetName val="合成単価作成・-BLDG"/>
      <sheetName val="Code"/>
      <sheetName val="Droplist"/>
      <sheetName val="bq-imp"/>
      <sheetName val="C94151"/>
      <sheetName val="Notes"/>
      <sheetName val="RFP002"/>
      <sheetName val="Original LIT1 Pg 1 of 3"/>
      <sheetName val="DESBT"/>
      <sheetName val="CATS Codes"/>
      <sheetName val="Rekapitulasi"/>
      <sheetName val="Harsat Bahan"/>
      <sheetName val="Daftar Harga"/>
      <sheetName val="Daftar Upah"/>
      <sheetName val="Rekap Anl.SNI"/>
      <sheetName val="Macro1"/>
      <sheetName val="SHAPE"/>
      <sheetName val="RKAP"/>
      <sheetName val="Exc. Rate"/>
      <sheetName val="Trial"/>
      <sheetName val="PivotDetailWeek (2)"/>
      <sheetName val="DATA"/>
      <sheetName val="Rinc Sewa A2B versi kenaikan"/>
      <sheetName val="OrgRates2000"/>
      <sheetName val="Eng_Hrs _HO_"/>
      <sheetName val="FAI4"/>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TOTAL"/>
      <sheetName val="PRELIM"/>
      <sheetName val="TOWN"/>
      <sheetName val="BQ-TAMBAH"/>
      <sheetName val="Inds &amp; For"/>
      <sheetName val="SCH5"/>
      <sheetName val="BAG-2"/>
      <sheetName val="Matr'l"/>
      <sheetName val="DATA-INPUT"/>
      <sheetName val="RFP003D"/>
      <sheetName val="MHRS"/>
      <sheetName val="COMMIT REG"/>
      <sheetName val="BOQ"/>
      <sheetName val="304-06"/>
      <sheetName val="HARSAT"/>
      <sheetName val="Price Biaya Cadangan"/>
      <sheetName val="BQ.Rekapitulasi  Akhir"/>
      <sheetName val="ﾄﾞﾊﾞｲFUEL GAS追見"/>
      <sheetName val="合成単価作成表-BLDG"/>
      <sheetName val="finalisasi"/>
      <sheetName val="BQ-375-1"/>
      <sheetName val="H.Satuan"/>
      <sheetName val="daf-3(OK)"/>
      <sheetName val="daf-7(OK)"/>
      <sheetName val="Tataudara"/>
      <sheetName val="Cover Daf-2"/>
      <sheetName val="기준"/>
      <sheetName val="ARSUtM "/>
      <sheetName val="UNIT PRICE"/>
      <sheetName val="Cover"/>
      <sheetName val="I-KAMAR"/>
      <sheetName val="Rstab"/>
      <sheetName val="ARBED+Bemessung DIN4114"/>
      <sheetName val="Man Power"/>
      <sheetName val="COVER-P"/>
      <sheetName val="REF.ONLY"/>
      <sheetName val="Agregat Halus &amp; Kasar"/>
      <sheetName val="DAF_2"/>
      <sheetName val="Suramadu"/>
      <sheetName val="ALAT"/>
      <sheetName val="Sheet1"/>
      <sheetName val="Rate"/>
      <sheetName val="Rekap"/>
      <sheetName val="Analisa"/>
      <sheetName val="D3.1"/>
      <sheetName val="A-ars"/>
      <sheetName val="rab_analisa"/>
      <sheetName val="TU"/>
      <sheetName val="rab me (by owner) "/>
      <sheetName val="REF_ONLY"/>
      <sheetName val="Bahan"/>
      <sheetName val="Upah"/>
      <sheetName val="DKH"/>
      <sheetName val="Upah_Bahan"/>
      <sheetName val="Material"/>
      <sheetName val="AC"/>
      <sheetName val="price"/>
      <sheetName val="analysis"/>
      <sheetName val="unitprice"/>
      <sheetName val="IBASE"/>
      <sheetName val="UPAH + ALAT"/>
      <sheetName val="rINCIAN"/>
      <sheetName val="REKAP_LANDSCAPE"/>
      <sheetName val="har-sat"/>
      <sheetName val="SAT-DAS"/>
      <sheetName val="Rekap Direct Cost"/>
      <sheetName val="Ch"/>
      <sheetName val="Rkp1"/>
      <sheetName val="JK"/>
      <sheetName val="STG TR"/>
      <sheetName val="LISTRIK"/>
      <sheetName val="Fill this out first..."/>
      <sheetName val="Fill this out first___"/>
      <sheetName val="DAF-1"/>
      <sheetName val="CloseOuts by Package"/>
      <sheetName val="DAF-2"/>
      <sheetName val="Infra"/>
      <sheetName val="Analisa Upah &amp; Bahan Plum"/>
      <sheetName val="Daf_2 _3_"/>
      <sheetName val="Daf_2 _2_"/>
      <sheetName val="ANALISA TENDER"/>
      <sheetName val="Panel"/>
      <sheetName val="BUDGET"/>
      <sheetName val="BQ ARS"/>
      <sheetName val="Rekap-Bdg"/>
      <sheetName val="COA"/>
      <sheetName val="BQ"/>
      <sheetName val="Index1"/>
      <sheetName val="ES_PARK"/>
      <sheetName val="Tabel"/>
      <sheetName val="fill in first"/>
      <sheetName val="Analisa Harga"/>
      <sheetName val="H_Satuan"/>
      <sheetName val="A"/>
      <sheetName val="BAHAN STRUKTUR"/>
      <sheetName val="ELEMENT SUM"/>
      <sheetName val="ELEKTRIKAL"/>
      <sheetName val="Inds_&amp;_For"/>
      <sheetName val="Price_Biaya_Cadangan"/>
      <sheetName val="BQ_Rekapitulasi__Akhir"/>
      <sheetName val="ARSUtM_"/>
      <sheetName val="UNIT_PRICE"/>
      <sheetName val="Cover_Daf-2"/>
      <sheetName val="BAHAN_STRUKTUR"/>
      <sheetName val="ELEMENT_SUM"/>
      <sheetName val="BAG_III"/>
      <sheetName val="??"/>
      <sheetName val="ES-aLL"/>
      <sheetName val="Bunga"/>
      <sheetName val="Mark-up"/>
      <sheetName val="???????-BLDG"/>
      <sheetName val="?????FUEL GAS??"/>
      <sheetName val="An.PLB"/>
      <sheetName val="STR(CANCEL)"/>
      <sheetName val="Bill of Qty"/>
      <sheetName val="Plumbing"/>
      <sheetName val="RAB_ASRAMA_(7.A)"/>
      <sheetName val="__"/>
      <sheetName val="_______-BLDG"/>
      <sheetName val="_____FUEL GAS__"/>
      <sheetName val="HRG BHN"/>
      <sheetName val="harga"/>
      <sheetName val="NAMES"/>
      <sheetName val="FINISHING"/>
      <sheetName val="INPUT"/>
      <sheetName val="DATA"/>
      <sheetName val="Isolasi Luar Dalam"/>
      <sheetName val="Isolasi Luar"/>
      <sheetName val=" SAT PL"/>
      <sheetName val="Balok L_1"/>
      <sheetName val="Bill No.1"/>
      <sheetName val="Cover Daf_2"/>
      <sheetName val="PROTECTION "/>
      <sheetName val="STR"/>
      <sheetName val="BQ-HS"/>
      <sheetName val="Monitor"/>
      <sheetName val="Ana"/>
      <sheetName val="juni"/>
      <sheetName val="PAD-F"/>
      <sheetName val="name"/>
      <sheetName val="Sch"/>
      <sheetName val="Lamp_V"/>
      <sheetName val="DU-11"/>
      <sheetName val="DU-15 (R2)"/>
      <sheetName val="DU-16"/>
      <sheetName val="DU-17"/>
      <sheetName val="Analisa Gabungan"/>
      <sheetName val="BAG_2"/>
      <sheetName val="IDENTITAS"/>
      <sheetName val="DAF-9"/>
      <sheetName val="Index"/>
      <sheetName val="MAPDC"/>
      <sheetName val="E_TRIKAL"/>
      <sheetName val="E_TRONIK"/>
      <sheetName val="MEK"/>
      <sheetName val="ANAL_HPS"/>
      <sheetName val="Rekap1"/>
      <sheetName val="ARSITEK"/>
      <sheetName val="Sheet15"/>
      <sheetName val="rab lt 2 bo"/>
      <sheetName val="0-500 (3)"/>
      <sheetName val="Risalah KOM"/>
      <sheetName val="Perm. Test"/>
      <sheetName val="COST BD"/>
      <sheetName val="Menu"/>
      <sheetName val="TOEC"/>
      <sheetName val="MasterCos"/>
      <sheetName val="공사비 내역 (가)"/>
      <sheetName val="Tools&amp;Consum"/>
      <sheetName val="Equip. Sch"/>
      <sheetName val="Labor"/>
      <sheetName val="A11_south_well_list_030902"/>
      <sheetName val="8LT 12"/>
      <sheetName val="METODE RAB"/>
      <sheetName val="Bahan DN"/>
      <sheetName val="Check List"/>
      <sheetName val="Peralatan"/>
      <sheetName val="On Site"/>
      <sheetName val="DMP-Utama"/>
      <sheetName val="Analisa LS Mob"/>
      <sheetName val="SubKontrak"/>
      <sheetName val="HB"/>
      <sheetName val="Bill rekap"/>
      <sheetName val="BQ-1A"/>
      <sheetName val="Met_Pas Batu"/>
      <sheetName val="Met_ Minor"/>
      <sheetName val="An_hrg"/>
      <sheetName val="RKP.ANL"/>
      <sheetName val="Sales"/>
      <sheetName val="rincian per proyek"/>
      <sheetName val="HargaDasar"/>
      <sheetName val="Rekap Sal"/>
      <sheetName val="DTX"/>
      <sheetName val="RAB"/>
      <sheetName val="Upah&amp;Bahan"/>
      <sheetName val="FR"/>
      <sheetName val="FAKTOR"/>
      <sheetName val="Up &amp; bhn"/>
      <sheetName val="B _ Norelec"/>
      <sheetName val="GSMTOWER"/>
      <sheetName val="REF"/>
      <sheetName val="Bill sipil"/>
      <sheetName val="Markup"/>
      <sheetName val="Master Edit"/>
      <sheetName val="Analisa Teknik"/>
      <sheetName val="LS-Rutin"/>
      <sheetName val="DK&amp;H"/>
      <sheetName val="arp.17"/>
      <sheetName val="LS_Rutin"/>
      <sheetName val="Bill No_1"/>
      <sheetName val="Div 9 - Harian"/>
      <sheetName val="hs pipa"/>
      <sheetName val="Mobilization"/>
      <sheetName val="REF_ONLY1"/>
      <sheetName val="Risalah_KOM"/>
      <sheetName val="Perm__Test"/>
      <sheetName val="0-500_(3)"/>
      <sheetName val="8LT_12"/>
      <sheetName val="COMMIT_REG"/>
      <sheetName val="UPAH_+_ALAT"/>
      <sheetName val="METODE_RAB"/>
      <sheetName val="Bahan_DN"/>
      <sheetName val="Check_List"/>
      <sheetName val="On_Site"/>
      <sheetName val="Analisa_LS_Mob"/>
      <sheetName val="ANALISA_TENDER"/>
      <sheetName val="BQ_ARS"/>
      <sheetName val="Met_Pas_Batu"/>
      <sheetName val="Met__Minor"/>
      <sheetName val="Fill_this_out_first___"/>
      <sheetName val="Fill_this_out_first___1"/>
      <sheetName val="Analisa_Upah_&amp;_Bahan_Plum"/>
      <sheetName val="Daf_2__3_"/>
      <sheetName val="Daf_2__2_"/>
      <sheetName val="Rekap_Direct_Cost"/>
      <sheetName val="RKP_ANL"/>
      <sheetName val="Rekap_Sal"/>
      <sheetName val="HRG_BHN"/>
      <sheetName val="ﾄﾞﾊﾞｲFUEL_GAS追見"/>
      <sheetName val="Equip__Sch"/>
      <sheetName val="NP"/>
      <sheetName val="LCATAL"/>
      <sheetName val="Sub"/>
      <sheetName val="PIPE"/>
      <sheetName val="SCHEDULE "/>
      <sheetName val="RUANG"/>
      <sheetName val="baladewa"/>
      <sheetName val="Superstruc"/>
      <sheetName val="S_DAYA"/>
      <sheetName val="lab"/>
      <sheetName val="BASEMENT"/>
      <sheetName val="HAR.SAT"/>
      <sheetName val="DAFTAR HARGA SATUAN MATERIAL"/>
      <sheetName val="ES STG"/>
      <sheetName val="CAT_HAR"/>
      <sheetName val="DAFTAR HARGA"/>
      <sheetName val="D3"/>
      <sheetName val="D4"/>
      <sheetName val="D6"/>
      <sheetName val="D7"/>
      <sheetName val="D8"/>
      <sheetName val="BASIC"/>
      <sheetName val="CASE A1 CPP"/>
      <sheetName val="C94151"/>
      <sheetName val="BILAL2"/>
      <sheetName val=" SST72~Shelter"/>
      <sheetName val="BASIC PRICE "/>
      <sheetName val="예산서"/>
      <sheetName val="geo-A1"/>
      <sheetName val="geo-A2"/>
      <sheetName val="geo-B"/>
      <sheetName val="Index_el"/>
      <sheetName val="Memb Schd"/>
      <sheetName val="Rinc.Ged.A (G.Utama)"/>
      <sheetName val="MEXICO-C"/>
      <sheetName val="subkon"/>
      <sheetName val="Dist_analys"/>
      <sheetName val="Uraian"/>
      <sheetName val="Anls"/>
      <sheetName val="OFFICE 2 LT"/>
      <sheetName val="RAB ME"/>
      <sheetName val="prog-mgu"/>
      <sheetName val="Harsat Bahan"/>
      <sheetName val="SUMMARY"/>
      <sheetName val="hs_ars"/>
      <sheetName val="RENTAL1"/>
      <sheetName val="REQDELTA"/>
      <sheetName val="Break_down"/>
      <sheetName val="RAW MATERIALS "/>
      <sheetName val="COST-PERSON-J.O."/>
      <sheetName val="Cost Summary"/>
      <sheetName val="Form-3.3"/>
      <sheetName val="Rkp"/>
      <sheetName val="내역(한신APT)"/>
      <sheetName val="基础数据"/>
      <sheetName val="B - Norelec"/>
      <sheetName val="AHSbj"/>
      <sheetName val="Weekly"/>
      <sheetName val="POWER"/>
      <sheetName val="HARGA MATERIAL"/>
      <sheetName val="Pt"/>
      <sheetName val="4-Basic Price"/>
      <sheetName val="ANALISA PEK.UMUM"/>
      <sheetName val="BL"/>
      <sheetName val="Terbilang"/>
      <sheetName val="A_2"/>
      <sheetName val="Tableau"/>
      <sheetName val="cash flow"/>
      <sheetName val="RAPI"/>
      <sheetName val="Price Persiapan dan Penunjang"/>
      <sheetName val="Koto Panjang"/>
      <sheetName val="PC Abbas"/>
      <sheetName val="Metod TWR"/>
      <sheetName val="REKAP_MEKANIKAL"/>
      <sheetName val="RmSeg"/>
      <sheetName val="escon"/>
      <sheetName val="reAL KONTR"/>
      <sheetName val="Estimate"/>
      <sheetName val="Master1"/>
      <sheetName val="304_06"/>
      <sheetName val="laroux"/>
      <sheetName val="RMS - STR"/>
      <sheetName val="Analisa Tend"/>
      <sheetName val="terendah"/>
      <sheetName val="ANALISAGATE"/>
      <sheetName val="Bahan-Upah"/>
      <sheetName val="Analis alat"/>
      <sheetName val="K.000"/>
      <sheetName val="REKAP_STRUKTUR"/>
      <sheetName val="Hrg.Sat"/>
      <sheetName val="PL (MONTHLY)"/>
      <sheetName val="Jurnal"/>
      <sheetName val="telp"/>
      <sheetName val="2002"/>
      <sheetName val="Mobilisasi"/>
      <sheetName val="Rekaman"/>
      <sheetName val="EARTH"/>
      <sheetName val="category"/>
      <sheetName val="Anls 1"/>
      <sheetName val="Rek.Analisa"/>
      <sheetName val="SBDY"/>
      <sheetName val="SIMHU"/>
      <sheetName val="pricing"/>
      <sheetName val="Basic Price"/>
      <sheetName val="BH-UP"/>
      <sheetName val="Bill_Qua"/>
      <sheetName val="rate Bahan"/>
      <sheetName val="BQNSC"/>
      <sheetName val="Analisa -Baku"/>
      <sheetName val="breakdown"/>
      <sheetName val="Alamat&amp;STATUS"/>
      <sheetName val="Konfirm"/>
      <sheetName val="3.a. Lap Hasil Usaha"/>
      <sheetName val="cash in"/>
      <sheetName val="anal"/>
      <sheetName val="SEX"/>
      <sheetName val="Kontrak"/>
      <sheetName val="ANALIS2"/>
      <sheetName val="VLL BAFF SDLL"/>
      <sheetName val="List Material"/>
      <sheetName val="GeneralInfo"/>
      <sheetName val="MU2"/>
      <sheetName val="Parameter"/>
      <sheetName val="kriteria"/>
      <sheetName val="SCORE_RC_Code"/>
      <sheetName val="Master Schedule"/>
      <sheetName val="Rekap Biaya"/>
      <sheetName val="DAFTAR ISI"/>
      <sheetName val="1.REK"/>
      <sheetName val="ana_str"/>
      <sheetName val="Penjumlahan"/>
      <sheetName val="AT 1"/>
      <sheetName val="AT 2"/>
      <sheetName val="TJ1Q47"/>
      <sheetName val="Analisa SNI STANDART "/>
      <sheetName val="Petunjuk Ngisi (2)"/>
      <sheetName val="PRY 01-3"/>
      <sheetName val="LPS APRL'08"/>
      <sheetName val="FORM BQ TL PRATU 4cct"/>
      <sheetName val="sch 1.2"/>
      <sheetName val="harga "/>
      <sheetName val="ANAL-"/>
      <sheetName val="Droplist"/>
      <sheetName val="A-11 Steel Str"/>
      <sheetName val="A-03 Pile"/>
      <sheetName val="112-885"/>
      <sheetName val="LT 2"/>
      <sheetName val="Daftar upah &amp; material"/>
      <sheetName val="Tie Beam"/>
      <sheetName val="RENPEN"/>
      <sheetName val="Summary (2)"/>
      <sheetName val="EQT-ESTN"/>
      <sheetName val="Harga Satuan"/>
      <sheetName val="SAT-BHN"/>
      <sheetName val="an. struktur"/>
      <sheetName val="Dashboard"/>
      <sheetName val="struktur"/>
      <sheetName val="4"/>
      <sheetName val="BOQ-Mjl.Tlg"/>
      <sheetName val="5-ALAT(1)"/>
      <sheetName val="Sum"/>
      <sheetName val="VIII. TANGGA"/>
      <sheetName val="Analisa &amp; Upah"/>
      <sheetName val="Q6-ITR"/>
      <sheetName val="CF Feb 09"/>
      <sheetName val="CF Mrt 09"/>
      <sheetName val="CF Apr09"/>
      <sheetName val="CF Mei"/>
      <sheetName val="CF Jun"/>
      <sheetName val="RKP TOTAL SEMU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Set>
  </externalBook>
</externalLink>
</file>

<file path=xl/externalLinks/externalLink4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Workvol1"/>
      <sheetName val="Workvol2"/>
      <sheetName val="ADDENDUM"/>
      <sheetName val="Job Data"/>
      <sheetName val="BAHAN"/>
      <sheetName val="RFP003D"/>
      <sheetName val="Backup - Tripatra"/>
      <sheetName val="Personnel"/>
      <sheetName val="TOWN"/>
      <sheetName val="BILAL2"/>
      <sheetName val="Detail Subcon Status"/>
      <sheetName val="BQ-375-1"/>
      <sheetName val="work volume1"/>
      <sheetName val="geo-A1"/>
      <sheetName val="geo-A2"/>
      <sheetName val="geo-B"/>
      <sheetName val="Tools&amp;Consum"/>
      <sheetName val="Equip. Sch"/>
      <sheetName val="Labor"/>
      <sheetName val="Detail Lead"/>
      <sheetName val="Page 1"/>
      <sheetName val="SUMBER DAYA"/>
      <sheetName val="TWO PASS"/>
      <sheetName val="THREE PASS"/>
      <sheetName val="eq_data"/>
      <sheetName val="Rkp"/>
      <sheetName val="Harsat_marina"/>
      <sheetName val="Markup"/>
      <sheetName val="STRUKTUR"/>
      <sheetName val="Elektrikal"/>
      <sheetName val="GE Supply 1st Order"/>
      <sheetName val="Ctinh 10kV"/>
      <sheetName val="IBASE"/>
      <sheetName val="name"/>
      <sheetName val="N-SMGR"/>
      <sheetName val="TLKM-J"/>
      <sheetName val="DSUC"/>
      <sheetName val="N-INDF"/>
      <sheetName val="MPPA"/>
      <sheetName val="SONA"/>
      <sheetName val="Notes"/>
      <sheetName val="Sheet3"/>
      <sheetName val="A11_south_well_list_030902"/>
      <sheetName val="CASE A1 CPP"/>
      <sheetName val="analysis"/>
      <sheetName val="Schedule"/>
      <sheetName val="DAF-1"/>
      <sheetName val="INPUT"/>
      <sheetName val="LAMP-A"/>
      <sheetName val="PL _5 LT "/>
      <sheetName val="H.Satuan"/>
      <sheetName val="Bill No.1"/>
      <sheetName val="Prepayment Others ( K1 )"/>
      <sheetName val="SUB"/>
      <sheetName val="TS"/>
      <sheetName val="SCH5"/>
      <sheetName val="Calc_Steel"/>
      <sheetName val="Form-3.3"/>
      <sheetName val="list"/>
      <sheetName val="Sat. Pek."/>
      <sheetName val="Bantu Urut"/>
      <sheetName val="Instructions"/>
      <sheetName val="A-11 Steel Str"/>
      <sheetName val="A-03 Pile"/>
      <sheetName val="HPP"/>
      <sheetName val="CBD"/>
      <sheetName val="REF.ONLY"/>
      <sheetName val="Inds &amp; For"/>
      <sheetName val="Summary of BQ Material"/>
      <sheetName val="jobhist"/>
      <sheetName val="CONS."/>
      <sheetName val="MU"/>
      <sheetName val="AHS_1"/>
      <sheetName val="Cost Summary"/>
      <sheetName val="prod"/>
      <sheetName val="Sheet1"/>
      <sheetName val="TTDZ22"/>
      <sheetName val="Equipment"/>
      <sheetName val="BL (1)"/>
      <sheetName val="HSD"/>
      <sheetName val="BQ"/>
      <sheetName val="KAL"/>
      <sheetName val="% Prog"/>
      <sheetName val="SUM_Steel-Strc"/>
      <sheetName val="갑지"/>
      <sheetName val="Anchor Bolt"/>
      <sheetName val="BAG-2"/>
      <sheetName val="Code"/>
      <sheetName val="slab"/>
      <sheetName val="Cashflow (4)"/>
      <sheetName val="Tech &amp; Adm 1st envelope"/>
      <sheetName val="TOEC"/>
      <sheetName val="GEDUNG-A"/>
      <sheetName val="HSD (BAHAN )"/>
      <sheetName val="HSD ( UPAH &amp; ALAT)"/>
      <sheetName val="Analisa copy"/>
      <sheetName val="Config"/>
      <sheetName val="FCM"/>
      <sheetName val="Sudah Berjalan"/>
      <sheetName val="survey equipment"/>
      <sheetName val="E&amp;P NRI Prod"/>
      <sheetName val="Summary "/>
      <sheetName val="work_volume11"/>
      <sheetName val="Job_Data1"/>
      <sheetName val="Backup_-_Tripatra1"/>
      <sheetName val="Detail_Subcon_Status1"/>
      <sheetName val="Equip__Sch1"/>
      <sheetName val="Detail_Lead1"/>
      <sheetName val="Page_11"/>
      <sheetName val="CASE_A1_CPP1"/>
      <sheetName val="SUMBER_DAYA1"/>
      <sheetName val="TWO_PASS1"/>
      <sheetName val="THREE_PASS1"/>
      <sheetName val="PL__5_LT_1"/>
      <sheetName val="H_Satuan1"/>
      <sheetName val="Bill_No_11"/>
      <sheetName val="Prepayment_Others_(_K1_)1"/>
      <sheetName val="Form-3_31"/>
      <sheetName val="Sat__Pek_1"/>
      <sheetName val="A-11_Steel_Str1"/>
      <sheetName val="A-03_Pile1"/>
      <sheetName val="Bantu_Urut1"/>
      <sheetName val="REF_ONLY1"/>
      <sheetName val="GE_Supply_1st_Order1"/>
      <sheetName val="Inds_&amp;_For1"/>
      <sheetName val="Summary_of_BQ_Material1"/>
      <sheetName val="CONS_1"/>
      <sheetName val="Cost_Summary1"/>
      <sheetName val="Ctinh_10kV1"/>
      <sheetName val="BL_(1)1"/>
      <sheetName val="work_volume1"/>
      <sheetName val="Job_Data"/>
      <sheetName val="Backup_-_Tripatra"/>
      <sheetName val="Detail_Subcon_Status"/>
      <sheetName val="Equip__Sch"/>
      <sheetName val="Detail_Lead"/>
      <sheetName val="Page_1"/>
      <sheetName val="CASE_A1_CPP"/>
      <sheetName val="SUMBER_DAYA"/>
      <sheetName val="TWO_PASS"/>
      <sheetName val="THREE_PASS"/>
      <sheetName val="PL__5_LT_"/>
      <sheetName val="H_Satuan"/>
      <sheetName val="Bill_No_1"/>
      <sheetName val="Prepayment_Others_(_K1_)"/>
      <sheetName val="Form-3_3"/>
      <sheetName val="Sat__Pek_"/>
      <sheetName val="A-11_Steel_Str"/>
      <sheetName val="A-03_Pile"/>
      <sheetName val="Bantu_Urut"/>
      <sheetName val="REF_ONLY"/>
      <sheetName val="GE_Supply_1st_Order"/>
      <sheetName val="Inds_&amp;_For"/>
      <sheetName val="Summary_of_BQ_Material"/>
      <sheetName val="CONS_"/>
      <sheetName val="Cost_Summary"/>
      <sheetName val="Ctinh_10kV"/>
      <sheetName val="BL_(1)"/>
      <sheetName val="supporting data"/>
      <sheetName val="Indeks"/>
      <sheetName val="Piping Design Data"/>
      <sheetName val="11. LC Anchor Bolt"/>
      <sheetName val="LP-01=4"/>
      <sheetName val="prog-C1"/>
      <sheetName val="geo-C1"/>
      <sheetName val="geo-C2"/>
      <sheetName val="data_val"/>
      <sheetName val="Harvesting-Total"/>
      <sheetName val="Bangunan _Jkt_"/>
      <sheetName val="XLR_NoRangeSheet"/>
      <sheetName val="Index"/>
      <sheetName val="KK"/>
      <sheetName val="Entry  HTM"/>
      <sheetName val="Permanent info"/>
      <sheetName val="#REF"/>
      <sheetName val="MCL Allocations KKS"/>
      <sheetName val="SCH12"/>
      <sheetName val="Anchor_Bolt"/>
      <sheetName val="Conn. Lib"/>
      <sheetName val="Steel"/>
      <sheetName val="Data"/>
      <sheetName val="MEXICO-C"/>
      <sheetName val="Tanks (smpl)"/>
      <sheetName val="Tanks (Est)"/>
      <sheetName val="LP_014"/>
      <sheetName val="L-R"/>
      <sheetName val="akun"/>
      <sheetName val="Journal Template"/>
      <sheetName val="Significant Processes"/>
      <sheetName val="COMP"/>
      <sheetName val="RM"/>
      <sheetName val="pesd_bahan"/>
      <sheetName val="INSTR"/>
      <sheetName val="An"/>
      <sheetName val="Identitas"/>
      <sheetName val="CGS"/>
      <sheetName val="Biaya2"/>
      <sheetName val="COGM"/>
      <sheetName val="SK HTM"/>
      <sheetName val="Jan-des"/>
      <sheetName val="MAPDC"/>
      <sheetName val="AN.BIAYA MAKAN"/>
      <sheetName val="PT."/>
      <sheetName val="Huruf"/>
      <sheetName val="GeneralInfo"/>
      <sheetName val="3-8"/>
      <sheetName val="Entry__HTM"/>
      <sheetName val="Permanent_info"/>
      <sheetName val="Cashflow_(4)"/>
      <sheetName val="Tech_&amp;_Adm_1st_envelope"/>
      <sheetName val="Group-1"/>
      <sheetName val="MHRS"/>
      <sheetName val="COMMIT REG"/>
      <sheetName val="SD (1)"/>
      <sheetName val="TBM"/>
      <sheetName val="STR - 2B"/>
      <sheetName val="Profil"/>
      <sheetName val="A"/>
      <sheetName val="12CGOU"/>
      <sheetName val="lists"/>
      <sheetName val="Harsat"/>
      <sheetName val="Process Data"/>
      <sheetName val="RT-6 "/>
      <sheetName val="IB"/>
      <sheetName val="PopCache"/>
      <sheetName val="Rate"/>
      <sheetName val="Divisi1"/>
      <sheetName val="Summary"/>
      <sheetName val="Sicamec + Insulator"/>
      <sheetName val="Pivot Table"/>
      <sheetName val="393585"/>
      <sheetName val="61004"/>
      <sheetName val="61005"/>
      <sheetName val="61006"/>
      <sheetName val="61007"/>
      <sheetName val="61008"/>
      <sheetName val="Mat Service"/>
      <sheetName val="DESBT"/>
      <sheetName val="PSI100FT"/>
      <sheetName val="Cost Estimate"/>
      <sheetName val="Tabel Ohm LV"/>
      <sheetName val="StdBOM"/>
      <sheetName val="SBY"/>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Set>
  </externalBook>
</externalLink>
</file>

<file path=xl/externalLinks/externalLink4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
      <sheetName val="Sheet"/>
      <sheetName val="LT-061"/>
      <sheetName val="24V"/>
      <sheetName val="#REF"/>
      <sheetName val="HP Mode"/>
      <sheetName val="Settings"/>
      <sheetName val="ADDENDUM"/>
      <sheetName val="ANALYSER"/>
      <sheetName val="HRG BHN"/>
      <sheetName val="Cover"/>
      <sheetName val="BOM A11 RPSPD"/>
      <sheetName val="BOM A2JD"/>
      <sheetName val="BOM A589"/>
      <sheetName val="BOM A5 IPC"/>
      <sheetName val="BOM A9FPR"/>
      <sheetName val="BOM SFI"/>
      <sheetName val="CAT_HRG"/>
      <sheetName val="Bag_1"/>
      <sheetName val="Bag_2"/>
      <sheetName val="Bag_9"/>
      <sheetName val="Validation List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ver"/>
      <sheetName val="A-11 Steel Str"/>
      <sheetName val="A-03 Pile"/>
      <sheetName val="config"/>
      <sheetName val="SCH5"/>
    </sheetNames>
    <sheetDataSet>
      <sheetData sheetId="0"/>
      <sheetData sheetId="1"/>
      <sheetData sheetId="2"/>
      <sheetData sheetId="3">
        <row r="2">
          <cell r="J2">
            <v>11</v>
          </cell>
          <cell r="L2">
            <v>82</v>
          </cell>
        </row>
      </sheetData>
      <sheetData sheetId="4"/>
      <sheetData sheetId="5"/>
      <sheetData sheetId="6" refreshError="1"/>
      <sheetData sheetId="7" refreshError="1"/>
      <sheetData sheetId="8" refreshError="1"/>
      <sheetData sheetId="9" refreshError="1"/>
      <sheetData sheetId="10" refreshError="1"/>
    </sheetDataSet>
  </externalBook>
</externalLink>
</file>

<file path=xl/externalLinks/externalLink4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RO Facility"/>
      <sheetName val="eq_data"/>
      <sheetName val="영업소실적"/>
      <sheetName val="Job Data"/>
    </sheetNames>
    <sheetDataSet>
      <sheetData sheetId="0"/>
      <sheetData sheetId="1"/>
      <sheetData sheetId="2"/>
      <sheetData sheetId="3">
        <row r="2">
          <cell r="J2">
            <v>4</v>
          </cell>
          <cell r="U2">
            <v>82</v>
          </cell>
          <cell r="W2">
            <v>82</v>
          </cell>
        </row>
      </sheetData>
      <sheetData sheetId="4"/>
      <sheetData sheetId="5"/>
      <sheetData sheetId="6" refreshError="1"/>
      <sheetData sheetId="7" refreshError="1"/>
      <sheetData sheetId="8" refreshError="1"/>
      <sheetData sheetId="9" refreshError="1"/>
    </sheetDataSet>
  </externalBook>
</externalLink>
</file>

<file path=xl/externalLinks/externalLink4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R3"/>
      <sheetName val="영업소실적"/>
      <sheetName val="A-11 Steel Str"/>
      <sheetName val="A-03 Pile"/>
    </sheetNames>
    <sheetDataSet>
      <sheetData sheetId="0"/>
      <sheetData sheetId="1"/>
      <sheetData sheetId="2"/>
      <sheetData sheetId="3">
        <row r="2">
          <cell r="G2">
            <v>1</v>
          </cell>
        </row>
      </sheetData>
      <sheetData sheetId="4"/>
      <sheetData sheetId="5"/>
      <sheetData sheetId="6" refreshError="1"/>
      <sheetData sheetId="7" refreshError="1"/>
      <sheetData sheetId="8" refreshError="1"/>
      <sheetData sheetId="9" refreshError="1"/>
    </sheetDataSet>
  </externalBook>
</externalLink>
</file>

<file path=xl/externalLinks/externalLink4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R3"/>
      <sheetName val="A-11 Steel Str"/>
      <sheetName val="RO Facility"/>
      <sheetName val="A-03 Pile"/>
    </sheetNames>
    <sheetDataSet>
      <sheetData sheetId="0" refreshError="1"/>
      <sheetData sheetId="1"/>
      <sheetData sheetId="2"/>
      <sheetData sheetId="3">
        <row r="2">
          <cell r="G2">
            <v>11</v>
          </cell>
        </row>
      </sheetData>
      <sheetData sheetId="4"/>
      <sheetData sheetId="5" refreshError="1"/>
      <sheetData sheetId="6" refreshError="1"/>
      <sheetData sheetId="7" refreshError="1"/>
      <sheetData sheetId="8" refreshError="1"/>
      <sheetData sheetId="9" refreshError="1"/>
    </sheetDataSet>
  </externalBook>
</externalLink>
</file>

<file path=xl/externalLinks/externalLink4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11. LC Anchor Bolt"/>
      <sheetName val="RO Facility"/>
    </sheetNames>
    <sheetDataSet>
      <sheetData sheetId="0"/>
      <sheetData sheetId="1"/>
      <sheetData sheetId="2"/>
      <sheetData sheetId="3">
        <row r="2">
          <cell r="J2">
            <v>11</v>
          </cell>
        </row>
      </sheetData>
      <sheetData sheetId="4"/>
      <sheetData sheetId="5"/>
      <sheetData sheetId="6" refreshError="1"/>
      <sheetData sheetId="7" refreshError="1"/>
    </sheetDataSet>
  </externalBook>
</externalLink>
</file>

<file path=xl/externalLinks/externalLink4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ANX3A65"/>
      <sheetName val="R3"/>
    </sheetNames>
    <sheetDataSet>
      <sheetData sheetId="0"/>
      <sheetData sheetId="1"/>
      <sheetData sheetId="2"/>
      <sheetData sheetId="3">
        <row r="2">
          <cell r="O2">
            <v>1</v>
          </cell>
        </row>
      </sheetData>
      <sheetData sheetId="4"/>
      <sheetData sheetId="5"/>
      <sheetData sheetId="6" refreshError="1"/>
      <sheetData sheetId="7" refreshError="1"/>
    </sheetDataSet>
  </externalBook>
</externalLink>
</file>

<file path=xl/externalLinks/externalLink4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BBS-V-001"/>
      <sheetName val="11. LC Anchor Bolt"/>
    </sheetNames>
    <sheetDataSet>
      <sheetData sheetId="0"/>
      <sheetData sheetId="1"/>
      <sheetData sheetId="2"/>
      <sheetData sheetId="3">
        <row r="2">
          <cell r="J2">
            <v>11</v>
          </cell>
          <cell r="K2">
            <v>11</v>
          </cell>
          <cell r="L2">
            <v>11</v>
          </cell>
          <cell r="M2">
            <v>11</v>
          </cell>
        </row>
      </sheetData>
      <sheetData sheetId="4"/>
      <sheetData sheetId="5"/>
      <sheetData sheetId="6" refreshError="1"/>
      <sheetData sheetId="7" refreshError="1"/>
    </sheetDataSet>
  </externalBook>
</externalLink>
</file>

<file path=xl/externalLinks/externalLink4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BOQ"/>
      <sheetName val="ANX3A65"/>
      <sheetName val="05. Tulangan Fondasi"/>
    </sheetNames>
    <sheetDataSet>
      <sheetData sheetId="0"/>
      <sheetData sheetId="1"/>
      <sheetData sheetId="2"/>
      <sheetData sheetId="3">
        <row r="2">
          <cell r="J2">
            <v>82</v>
          </cell>
        </row>
      </sheetData>
      <sheetData sheetId="4"/>
      <sheetData sheetId="5"/>
      <sheetData sheetId="6" refreshError="1"/>
      <sheetData sheetId="7" refreshError="1"/>
      <sheetData sheetId="8" refreshError="1"/>
    </sheetDataSet>
  </externalBook>
</externalLink>
</file>

<file path=xl/externalLinks/externalLink4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ver"/>
      <sheetName val="BBS-V-001"/>
      <sheetName val="Conn. Lib"/>
    </sheetNames>
    <sheetDataSet>
      <sheetData sheetId="0"/>
      <sheetData sheetId="1"/>
      <sheetData sheetId="2"/>
      <sheetData sheetId="3">
        <row r="2">
          <cell r="B2">
            <v>11</v>
          </cell>
          <cell r="C2">
            <v>5</v>
          </cell>
        </row>
      </sheetData>
      <sheetData sheetId="4"/>
      <sheetData sheetId="5"/>
      <sheetData sheetId="6" refreshError="1"/>
      <sheetData sheetId="7" refreshError="1"/>
      <sheetData sheetId="8" refreshError="1"/>
    </sheetDataSet>
  </externalBook>
</externalLink>
</file>

<file path=xl/externalLinks/externalLink4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BOQ"/>
      <sheetName val="Found. Dsgn F1"/>
    </sheetNames>
    <sheetDataSet>
      <sheetData sheetId="0"/>
      <sheetData sheetId="1"/>
      <sheetData sheetId="2"/>
      <sheetData sheetId="3">
        <row r="2">
          <cell r="G2">
            <v>11</v>
          </cell>
        </row>
      </sheetData>
      <sheetData sheetId="4"/>
      <sheetData sheetId="5"/>
      <sheetData sheetId="6" refreshError="1"/>
      <sheetData sheetId="7" refreshError="1"/>
    </sheetDataSet>
  </externalBook>
</externalLink>
</file>

<file path=xl/externalLinks/externalLink4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ver"/>
      <sheetName val="Report"/>
    </sheetNames>
    <sheetDataSet>
      <sheetData sheetId="0"/>
      <sheetData sheetId="1"/>
      <sheetData sheetId="2"/>
      <sheetData sheetId="3">
        <row r="2">
          <cell r="C2">
            <v>11</v>
          </cell>
          <cell r="J2">
            <v>5</v>
          </cell>
          <cell r="N2">
            <v>11</v>
          </cell>
          <cell r="O2">
            <v>11</v>
          </cell>
        </row>
      </sheetData>
      <sheetData sheetId="4"/>
      <sheetData sheetId="5"/>
      <sheetData sheetId="6" refreshError="1"/>
      <sheetData sheetId="7" refreshError="1"/>
    </sheetDataSet>
  </externalBook>
</externalLink>
</file>

<file path=xl/externalLinks/externalLink4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ivil Price Schedule"/>
    </sheetNames>
    <sheetDataSet>
      <sheetData sheetId="0"/>
      <sheetData sheetId="1"/>
      <sheetData sheetId="2"/>
      <sheetData sheetId="3">
        <row r="2">
          <cell r="G2">
            <v>5</v>
          </cell>
        </row>
      </sheetData>
      <sheetData sheetId="4"/>
      <sheetData sheetId="5"/>
      <sheetData sheetId="6" refreshError="1"/>
    </sheetDataSet>
  </externalBook>
</externalLink>
</file>

<file path=xl/externalLinks/externalLink4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A-12"/>
    </sheetNames>
    <sheetDataSet>
      <sheetData sheetId="0"/>
      <sheetData sheetId="1"/>
      <sheetData sheetId="2"/>
      <sheetData sheetId="3">
        <row r="2">
          <cell r="B2">
            <v>11</v>
          </cell>
          <cell r="C2">
            <v>11</v>
          </cell>
          <cell r="D2">
            <v>11</v>
          </cell>
          <cell r="E2">
            <v>11</v>
          </cell>
          <cell r="F2">
            <v>11</v>
          </cell>
        </row>
      </sheetData>
      <sheetData sheetId="4"/>
      <sheetData sheetId="5"/>
      <sheetData sheetId="6" refreshError="1"/>
    </sheetDataSet>
  </externalBook>
</externalLink>
</file>

<file path=xl/externalLinks/externalLink4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A-12"/>
    </sheetNames>
    <sheetDataSet>
      <sheetData sheetId="0"/>
      <sheetData sheetId="1"/>
      <sheetData sheetId="2"/>
      <sheetData sheetId="3">
        <row r="2">
          <cell r="C2">
            <v>5</v>
          </cell>
        </row>
      </sheetData>
      <sheetData sheetId="4"/>
      <sheetData sheetId="5"/>
      <sheetData sheetId="6" refreshError="1"/>
    </sheetDataSet>
  </externalBook>
</externalLink>
</file>

<file path=xl/externalLinks/externalLink4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Report"/>
    </sheetNames>
    <sheetDataSet>
      <sheetData sheetId="0"/>
      <sheetData sheetId="1"/>
      <sheetData sheetId="2"/>
      <sheetData sheetId="3">
        <row r="2">
          <cell r="B2">
            <v>11</v>
          </cell>
          <cell r="C2">
            <v>11</v>
          </cell>
        </row>
      </sheetData>
      <sheetData sheetId="4"/>
      <sheetData sheetId="5"/>
      <sheetData sheetId="6" refreshError="1"/>
    </sheetDataSet>
  </externalBook>
</externalLink>
</file>

<file path=xl/externalLinks/externalLink4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onnections"/>
      <sheetName val="DWTables"/>
      <sheetName val="Notes"/>
      <sheetName val="Functions"/>
      <sheetName val="COVER"/>
    </sheetNames>
    <sheetDataSet>
      <sheetData sheetId="0"/>
      <sheetData sheetId="1"/>
      <sheetData sheetId="2"/>
      <sheetData sheetId="3">
        <row r="2">
          <cell r="L2">
            <v>11</v>
          </cell>
        </row>
      </sheetData>
      <sheetData sheetId="4"/>
      <sheetData sheetId="5"/>
      <sheetData sheetId="6" refreshError="1"/>
    </sheetDataSet>
  </externalBook>
</externalLink>
</file>

<file path=xl/externalLinks/externalLink4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ftar Revisi"/>
      <sheetName val="Daftar Isi"/>
      <sheetName val="CH-02"/>
      <sheetName val="Sheet3"/>
      <sheetName val="Coverr"/>
      <sheetName val="Content"/>
      <sheetName val="01. Umum"/>
      <sheetName val="02. Outline Struktur"/>
      <sheetName val="03. Beban Rencana"/>
      <sheetName val="04. Desain Fondasi"/>
      <sheetName val="05. Hasil Analisis dan Desain"/>
      <sheetName val="01. Umum (2)"/>
      <sheetName val="06. Bundwall"/>
      <sheetName val="06. Bundwall (old)"/>
      <sheetName val="Attachment"/>
      <sheetName val="Lampiran"/>
      <sheetName val="Sheet1"/>
      <sheetName val="Sheet2"/>
      <sheetName val="05. Tulangan Fondasi"/>
      <sheetName val="Lamp A"/>
      <sheetName val="Lamp B"/>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ftar Revisi"/>
      <sheetName val="Daftar Isi"/>
      <sheetName val="CH-02"/>
      <sheetName val="Sheet3"/>
      <sheetName val="Coverr"/>
      <sheetName val="Content"/>
      <sheetName val="01. Umum"/>
      <sheetName val="02. Outline Struktur"/>
      <sheetName val="03. Beban Rencana"/>
      <sheetName val="04. Desain Fondasi"/>
      <sheetName val="05. Hasil Analisis dan Desain"/>
      <sheetName val="01. Umum (2)"/>
      <sheetName val="06. Bundwall"/>
      <sheetName val="06. Bundwall (old)"/>
      <sheetName val="Attachment"/>
      <sheetName val="Lampiran"/>
      <sheetName val="Sheet1"/>
      <sheetName val="Sheet2"/>
      <sheetName val="05. Tulangan Fondasi"/>
      <sheetName val="Lamp A"/>
      <sheetName val="Lamp B"/>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mary Load Case"/>
      <sheetName val="ASD"/>
      <sheetName val="LRFD"/>
      <sheetName val="1.0 Perspective"/>
      <sheetName val="2.0 Wind Load"/>
      <sheetName val="3.0 Seismic Load"/>
      <sheetName val="Output Seismic"/>
      <sheetName val="4.0 Shallow Fdn Type 1"/>
      <sheetName val="4.0 Shallow Fdn Type 2"/>
      <sheetName val="STAAD Output Stability Type F1"/>
      <sheetName val="STAAD Output Stability Type F2"/>
      <sheetName val="4.1 Soil Bearing Analysis F1 "/>
      <sheetName val="4.1 Soil Bearing Analysis F2 "/>
      <sheetName val="4.2 Sliding Analysis F1"/>
      <sheetName val="4.2 Sliding Analysis F2"/>
      <sheetName val="4.3 Overturning Analysis F1"/>
      <sheetName val="4.3 Overturning Analysis F2"/>
      <sheetName val="6.0 Slab Reinforcement F1"/>
      <sheetName val="4.4 Slab Reinforcement F1"/>
      <sheetName val="4.4 Slab Reinforcement F2"/>
      <sheetName val="5.0 Settlement F1"/>
      <sheetName val="5.0 Settlement F2"/>
      <sheetName val="16. Anchor Bolt Design"/>
    </sheetNames>
    <sheetDataSet>
      <sheetData sheetId="0"/>
      <sheetData sheetId="1"/>
      <sheetData sheetId="2"/>
      <sheetData sheetId="3"/>
      <sheetData sheetId="4"/>
      <sheetData sheetId="5"/>
      <sheetData sheetId="6"/>
      <sheetData sheetId="7">
        <row r="55">
          <cell r="H55">
            <v>101</v>
          </cell>
          <cell r="I55">
            <v>1</v>
          </cell>
        </row>
        <row r="56">
          <cell r="H56">
            <v>102</v>
          </cell>
          <cell r="I56">
            <v>1</v>
          </cell>
        </row>
        <row r="57">
          <cell r="H57">
            <v>103</v>
          </cell>
          <cell r="I57">
            <v>1</v>
          </cell>
        </row>
        <row r="58">
          <cell r="H58">
            <v>104</v>
          </cell>
          <cell r="I58">
            <v>1</v>
          </cell>
        </row>
        <row r="59">
          <cell r="H59">
            <v>105</v>
          </cell>
          <cell r="I59">
            <v>1</v>
          </cell>
        </row>
        <row r="60">
          <cell r="H60">
            <v>106</v>
          </cell>
          <cell r="I60">
            <v>0.6</v>
          </cell>
        </row>
        <row r="61">
          <cell r="H61">
            <v>107</v>
          </cell>
          <cell r="I61">
            <v>0.6</v>
          </cell>
        </row>
        <row r="62">
          <cell r="H62">
            <v>108</v>
          </cell>
          <cell r="I62">
            <v>0.6</v>
          </cell>
        </row>
        <row r="63">
          <cell r="H63">
            <v>109</v>
          </cell>
          <cell r="I63">
            <v>0.6</v>
          </cell>
        </row>
        <row r="64">
          <cell r="H64">
            <v>110</v>
          </cell>
          <cell r="I64">
            <v>1</v>
          </cell>
        </row>
        <row r="65">
          <cell r="H65">
            <v>111</v>
          </cell>
          <cell r="I65">
            <v>1</v>
          </cell>
        </row>
        <row r="66">
          <cell r="H66">
            <v>112</v>
          </cell>
          <cell r="I66">
            <v>1</v>
          </cell>
        </row>
        <row r="67">
          <cell r="H67">
            <v>113</v>
          </cell>
          <cell r="I67">
            <v>1</v>
          </cell>
        </row>
        <row r="68">
          <cell r="H68">
            <v>114</v>
          </cell>
          <cell r="I68">
            <v>1</v>
          </cell>
        </row>
        <row r="69">
          <cell r="H69">
            <v>115</v>
          </cell>
          <cell r="I69">
            <v>1</v>
          </cell>
        </row>
        <row r="70">
          <cell r="H70">
            <v>116</v>
          </cell>
          <cell r="I70">
            <v>1</v>
          </cell>
        </row>
        <row r="71">
          <cell r="H71">
            <v>117</v>
          </cell>
          <cell r="I71">
            <v>1</v>
          </cell>
        </row>
        <row r="72">
          <cell r="H72">
            <v>118</v>
          </cell>
          <cell r="I72">
            <v>1</v>
          </cell>
        </row>
        <row r="73">
          <cell r="H73">
            <v>119</v>
          </cell>
          <cell r="I73">
            <v>1</v>
          </cell>
        </row>
        <row r="74">
          <cell r="H74">
            <v>120</v>
          </cell>
          <cell r="I74">
            <v>1</v>
          </cell>
        </row>
        <row r="75">
          <cell r="H75">
            <v>121</v>
          </cell>
          <cell r="I75">
            <v>1</v>
          </cell>
        </row>
        <row r="76">
          <cell r="H76">
            <v>122</v>
          </cell>
          <cell r="I76">
            <v>1</v>
          </cell>
        </row>
        <row r="77">
          <cell r="H77">
            <v>123</v>
          </cell>
          <cell r="I77">
            <v>1</v>
          </cell>
        </row>
        <row r="78">
          <cell r="H78">
            <v>124</v>
          </cell>
          <cell r="I78">
            <v>1</v>
          </cell>
        </row>
        <row r="79">
          <cell r="H79">
            <v>125</v>
          </cell>
          <cell r="I79">
            <v>1</v>
          </cell>
        </row>
        <row r="80">
          <cell r="H80">
            <v>126</v>
          </cell>
          <cell r="I80">
            <v>1</v>
          </cell>
        </row>
        <row r="81">
          <cell r="H81">
            <v>127</v>
          </cell>
          <cell r="I81">
            <v>1</v>
          </cell>
        </row>
        <row r="82">
          <cell r="H82">
            <v>128</v>
          </cell>
          <cell r="I82">
            <v>1</v>
          </cell>
        </row>
        <row r="83">
          <cell r="H83">
            <v>129</v>
          </cell>
          <cell r="I83">
            <v>1</v>
          </cell>
        </row>
        <row r="84">
          <cell r="H84">
            <v>130</v>
          </cell>
          <cell r="I84">
            <v>1</v>
          </cell>
        </row>
        <row r="85">
          <cell r="H85">
            <v>131</v>
          </cell>
          <cell r="I85">
            <v>1</v>
          </cell>
        </row>
        <row r="86">
          <cell r="H86">
            <v>132</v>
          </cell>
          <cell r="I86">
            <v>1</v>
          </cell>
        </row>
        <row r="87">
          <cell r="H87">
            <v>133</v>
          </cell>
          <cell r="I87">
            <v>1</v>
          </cell>
        </row>
        <row r="88">
          <cell r="H88">
            <v>134</v>
          </cell>
          <cell r="I88">
            <v>1</v>
          </cell>
        </row>
        <row r="89">
          <cell r="H89">
            <v>135</v>
          </cell>
          <cell r="I89">
            <v>1</v>
          </cell>
        </row>
        <row r="90">
          <cell r="H90">
            <v>136</v>
          </cell>
          <cell r="I90">
            <v>1</v>
          </cell>
        </row>
        <row r="91">
          <cell r="H91">
            <v>137</v>
          </cell>
          <cell r="I91">
            <v>0.6</v>
          </cell>
        </row>
        <row r="92">
          <cell r="H92">
            <v>138</v>
          </cell>
          <cell r="I92">
            <v>0.6</v>
          </cell>
        </row>
        <row r="93">
          <cell r="H93">
            <v>139</v>
          </cell>
          <cell r="I93">
            <v>0.6</v>
          </cell>
        </row>
        <row r="94">
          <cell r="H94">
            <v>140</v>
          </cell>
          <cell r="I94">
            <v>0.6</v>
          </cell>
        </row>
        <row r="95">
          <cell r="H95">
            <v>141</v>
          </cell>
          <cell r="I95">
            <v>0.6</v>
          </cell>
        </row>
        <row r="96">
          <cell r="H96">
            <v>142</v>
          </cell>
          <cell r="I96">
            <v>0.6</v>
          </cell>
        </row>
        <row r="97">
          <cell r="H97">
            <v>143</v>
          </cell>
          <cell r="I97">
            <v>0.6</v>
          </cell>
        </row>
        <row r="98">
          <cell r="H98">
            <v>144</v>
          </cell>
          <cell r="I98">
            <v>0.6</v>
          </cell>
        </row>
        <row r="99">
          <cell r="H99">
            <v>145</v>
          </cell>
          <cell r="I99">
            <v>0.6</v>
          </cell>
        </row>
        <row r="100">
          <cell r="H100">
            <v>146</v>
          </cell>
          <cell r="I100">
            <v>0.6</v>
          </cell>
        </row>
        <row r="101">
          <cell r="H101">
            <v>147</v>
          </cell>
          <cell r="I101">
            <v>0.6</v>
          </cell>
        </row>
        <row r="102">
          <cell r="H102">
            <v>148</v>
          </cell>
          <cell r="I102">
            <v>0.6</v>
          </cell>
        </row>
        <row r="103">
          <cell r="H103">
            <v>149</v>
          </cell>
          <cell r="I103">
            <v>1</v>
          </cell>
        </row>
        <row r="104">
          <cell r="H104">
            <v>150</v>
          </cell>
          <cell r="I104">
            <v>1</v>
          </cell>
        </row>
        <row r="105">
          <cell r="H105">
            <v>151</v>
          </cell>
          <cell r="I105">
            <v>1</v>
          </cell>
        </row>
        <row r="106">
          <cell r="H106">
            <v>152</v>
          </cell>
          <cell r="I106">
            <v>1</v>
          </cell>
        </row>
        <row r="107">
          <cell r="H107">
            <v>153</v>
          </cell>
          <cell r="I107">
            <v>1</v>
          </cell>
        </row>
        <row r="108">
          <cell r="H108">
            <v>154</v>
          </cell>
          <cell r="I108">
            <v>0.6</v>
          </cell>
        </row>
        <row r="109">
          <cell r="H109">
            <v>155</v>
          </cell>
          <cell r="I109">
            <v>0.6</v>
          </cell>
        </row>
        <row r="110">
          <cell r="H110">
            <v>156</v>
          </cell>
          <cell r="I110">
            <v>0.6</v>
          </cell>
        </row>
        <row r="111">
          <cell r="H111">
            <v>157</v>
          </cell>
          <cell r="I111">
            <v>0.6</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4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ttachment A"/>
      <sheetName val="Attachment B"/>
      <sheetName val="Attachment C"/>
      <sheetName val="Attachment D"/>
      <sheetName val="Attachment G"/>
      <sheetName val="Lifting Lug - do not print"/>
      <sheetName val="study lift"/>
      <sheetName val="truck"/>
    </sheetNames>
    <sheetDataSet>
      <sheetData sheetId="0" refreshError="1"/>
      <sheetData sheetId="1">
        <row r="8">
          <cell r="O8">
            <v>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COVER"/>
      <sheetName val="Summary"/>
      <sheetName val="BD-PP"/>
      <sheetName val="All"/>
      <sheetName val="Summary (L&amp;H)"/>
      <sheetName val="LOW"/>
      <sheetName val="HIGH"/>
      <sheetName val="GENERAL"/>
      <sheetName val="ADDENDUM"/>
      <sheetName val="30Csg"/>
      <sheetName val="name"/>
      <sheetName val="COST-SUM"/>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work1"/>
      <sheetName val="Prepare"/>
      <sheetName val="Productivity"/>
      <sheetName val="Cost-Summ"/>
      <sheetName val="LABOR -1"/>
      <sheetName val="LABOR -2"/>
      <sheetName val="Equip-Str -1"/>
      <sheetName val="TOOL"/>
      <sheetName val="consum-str"/>
      <sheetName val="LABOR"/>
      <sheetName val="Equip-Str"/>
      <sheetName val="Productivity-1"/>
      <sheetName val="name"/>
      <sheetName val="salary"/>
      <sheetName val="ADDENDUM"/>
      <sheetName val="Personnel"/>
      <sheetName val="Job Data"/>
      <sheetName val="TOWN"/>
      <sheetName val="IBASE"/>
      <sheetName val="analysis"/>
      <sheetName val="노임단가"/>
      <sheetName val="A-11 Steel Str"/>
      <sheetName val="A-03 Pile"/>
      <sheetName val="daywork- Tham khao"/>
      <sheetName val="MC-1"/>
      <sheetName val="Steel-Structure-Cost-#3"/>
      <sheetName val="SUMMARY"/>
      <sheetName val="BD-PP"/>
      <sheetName val="BQ All-2"/>
      <sheetName val="DAF_2"/>
      <sheetName val="DAF-2"/>
      <sheetName val="Cover"/>
      <sheetName val="index"/>
      <sheetName val="Entry  HTM"/>
      <sheetName val="Ind.MP Sch."/>
      <sheetName val="AssumptionValue"/>
      <sheetName val="BSD (2)"/>
      <sheetName val="SUMBER DAYA"/>
      <sheetName val="Inds &amp; For"/>
      <sheetName val="Tools&amp;Consum"/>
      <sheetName val="Equip. Sch"/>
      <sheetName val="RFP003D"/>
      <sheetName val="AC"/>
      <sheetName val="ASCEandUBC"/>
      <sheetName val="Factor"/>
      <sheetName val="Sheet1"/>
      <sheetName val="SELL-SUMM-COST"/>
      <sheetName val="AC-2"/>
      <sheetName val="RFP006"/>
      <sheetName val="RFP009"/>
      <sheetName val="RFP012"/>
      <sheetName val="RFP007"/>
      <sheetName val="Pages 1-5"/>
      <sheetName val="COST-SUM"/>
      <sheetName val="laporan"/>
      <sheetName val="PORTO"/>
      <sheetName val="N-AALI"/>
      <sheetName val="ANTM-N"/>
      <sheetName val="N-ASII"/>
      <sheetName val="BBCA"/>
      <sheetName val="N-BNII"/>
      <sheetName val="DVLAN"/>
      <sheetName val="N-EPMT"/>
      <sheetName val="ETWA"/>
      <sheetName val="N-GGRM"/>
      <sheetName val="HERO-N"/>
      <sheetName val="N-HMSP"/>
      <sheetName val="IDSR"/>
      <sheetName val="INAF-N"/>
      <sheetName val="N-INDF"/>
      <sheetName val="N-ISAT"/>
      <sheetName val="KAEF"/>
      <sheetName val="N-LPPS"/>
      <sheetName val="N-MLIA"/>
      <sheetName val="MPPAN"/>
      <sheetName val="N-SMGR"/>
      <sheetName val="SONA"/>
      <sheetName val="SULI"/>
      <sheetName val="N-TINS"/>
      <sheetName val="TLKM-J"/>
      <sheetName val="N-TLKM"/>
      <sheetName val="N-TMPI"/>
      <sheetName val="N-TSPC"/>
      <sheetName val="N-UNVR"/>
      <sheetName val="MT-C"/>
      <sheetName val="WIND"/>
      <sheetName val="LABOR_-1"/>
      <sheetName val="LABOR_-2"/>
      <sheetName val="Equip-Str_-1"/>
      <sheetName val="Job_Data"/>
      <sheetName val="A-11_Steel_Str"/>
      <sheetName val="A-03_Pile"/>
      <sheetName val="daywork-_Tham_khao"/>
      <sheetName val="Keeper plates a"/>
      <sheetName val="vessel weight"/>
      <sheetName val="공정계획(내부계획25%,내부w.f)"/>
      <sheetName val="2.1C - P&amp;E Local"/>
      <sheetName val="1.1C - P&amp;E Abroad"/>
      <sheetName val="FORM 3A"/>
      <sheetName val="STRUKTUR"/>
      <sheetName val="Fill this out first___"/>
      <sheetName val="TBM"/>
      <sheetName val="An HarSatPek"/>
      <sheetName val="MP-P"/>
      <sheetName val="SUM_Steel-Strc"/>
      <sheetName val="MEXICO-C"/>
      <sheetName val="MHR-ANLIS"/>
      <sheetName val="Upah"/>
      <sheetName val="BQ"/>
      <sheetName val="7Tb20"/>
      <sheetName val="Steel"/>
      <sheetName val="12CGOU"/>
      <sheetName val="ganda"/>
      <sheetName val="Price List"/>
      <sheetName val="Calc_Steel"/>
      <sheetName val="DI-ESTI"/>
      <sheetName val="DB_ET200(R. A)"/>
      <sheetName val="Tubing"/>
      <sheetName val="Data"/>
      <sheetName val="PERSI"/>
      <sheetName val="Elektrikal"/>
      <sheetName val="HB"/>
      <sheetName val="Rekap"/>
      <sheetName val="Sat Das"/>
      <sheetName val="static.cal"/>
      <sheetName val="MH Unit Rates"/>
      <sheetName val="G.Anchor"/>
      <sheetName val="PRINT"/>
      <sheetName val="Sch-5"/>
      <sheetName val="struktur tdk dipakai"/>
      <sheetName val="Price Biaya Cadangan"/>
      <sheetName val="BQ.Rekapitulasi  Akhir"/>
      <sheetName val="BAHAN"/>
      <sheetName val="TOEC"/>
      <sheetName val="24V"/>
      <sheetName val="SCH5"/>
      <sheetName val="Pages_1-5"/>
      <sheetName val="BSD_(2)"/>
      <sheetName val="BQ_All-2"/>
      <sheetName val="Ind_MP_Sch_"/>
      <sheetName val="2_1C_-_P&amp;E_Local"/>
      <sheetName val="1_1C_-_P&amp;E_Abroad"/>
      <sheetName val="JL_BEL"/>
      <sheetName val="DATA2"/>
      <sheetName val="Parameter"/>
      <sheetName val="Difference Cons"/>
      <sheetName val="CODE"/>
      <sheetName val="co_data"/>
      <sheetName val="List-Value"/>
      <sheetName val="Pk prod"/>
      <sheetName val="DATA_PENJUALAN"/>
      <sheetName val="2002"/>
      <sheetName val="Marshal -1"/>
      <sheetName val="FE-1770-I"/>
      <sheetName val="FE-1770.P1"/>
      <sheetName val="FE-1770-II"/>
      <sheetName val="KMS-DIS5"/>
      <sheetName val="Bgt"/>
      <sheetName val="Hari"/>
      <sheetName val="Hujan"/>
      <sheetName val="Kirim"/>
      <sheetName val="Mentah"/>
      <sheetName val="Panen"/>
      <sheetName val="Restan"/>
      <sheetName val="Sns"/>
      <sheetName val="Nm Brg"/>
      <sheetName val="RumusTB 1 bln"/>
      <sheetName val="Ref"/>
      <sheetName val="harga"/>
      <sheetName val="Notes"/>
      <sheetName val="Param"/>
      <sheetName val="Du_lieu"/>
      <sheetName val="H.Satuan"/>
      <sheetName val="Input Log. Set-up"/>
      <sheetName val="NETWORK1"/>
      <sheetName val="Sheet5"/>
      <sheetName val="wa-pump 5S A-1"/>
      <sheetName val="Trading Statement"/>
      <sheetName val="Hargasatuan"/>
      <sheetName val="Breakdown"/>
      <sheetName val="CONSUMABLE"/>
      <sheetName val="Div2"/>
      <sheetName val="Breakdown EPC Rawa Modif NEW"/>
      <sheetName val="Huruf"/>
      <sheetName val="INPUT"/>
      <sheetName val="D-base"/>
      <sheetName val="Rekap Biaya"/>
      <sheetName val="DETAIL"/>
      <sheetName val="Form-3.3"/>
      <sheetName val="Basic Price"/>
      <sheetName val="Conn. Lib"/>
      <sheetName val="work break down rev1"/>
      <sheetName val="D-3"/>
      <sheetName val="ELECT. SCHEDULE BUKIT ASAM"/>
      <sheetName val="Elekt"/>
      <sheetName val="Ana. PU"/>
      <sheetName val="Analisa"/>
      <sheetName val="ExcRate"/>
      <sheetName val="bahan "/>
      <sheetName val="Man Power"/>
      <sheetName val="Sheet2"/>
      <sheetName val="MP-P-RP"/>
      <sheetName val="NewP90"/>
      <sheetName val="OrigP10"/>
      <sheetName val="OrigP50"/>
      <sheetName val="Rincian Mingguan JO"/>
      <sheetName val="Fill_this_out_first___"/>
      <sheetName val="An_HarSatPek"/>
      <sheetName val="Price_List"/>
      <sheetName val="DB_ET200(R__A)"/>
      <sheetName val="Form-3_3"/>
      <sheetName val="SUMBER_DAYA"/>
      <sheetName val="Inds_&amp;_For"/>
      <sheetName val="Equip__Sch"/>
      <sheetName val="vessel_weight"/>
      <sheetName val="공정계획(내부계획25%,내부w_f)"/>
      <sheetName val="Entry__HTM"/>
      <sheetName val="Keeper_plates_a"/>
      <sheetName val="cycle-2ooo"/>
      <sheetName val="P3"/>
      <sheetName val="MCL Allocations KKS"/>
      <sheetName val="LABOR_-11"/>
      <sheetName val="LABOR_-21"/>
      <sheetName val="Equip-Str_-11"/>
      <sheetName val="Job_Data1"/>
      <sheetName val="A-11_Steel_Str1"/>
      <sheetName val="A-03_Pile1"/>
      <sheetName val="daywork-_Tham_khao1"/>
      <sheetName val="FORM_3A"/>
      <sheetName val="Difference_Cons"/>
      <sheetName val="Pk_prod"/>
      <sheetName val="Marshal_-1"/>
      <sheetName val="FE-1770_P1"/>
      <sheetName val="Nm_Brg"/>
      <sheetName val="RumusTB_1_bln"/>
      <sheetName val="Trading_Statement"/>
      <sheetName val="Sat_Das"/>
      <sheetName val="static_cal"/>
      <sheetName val="MH_Unit_Rates"/>
      <sheetName val="G_Anchor"/>
      <sheetName val="struktur_tdk_dipakai"/>
      <sheetName val="Price_Biaya_Cadangan"/>
      <sheetName val="BQ_Rekapitulasi__Akhir"/>
      <sheetName val="Main Report"/>
      <sheetName val="Main_Report"/>
      <sheetName val="TO_COST_PPS_METRIC"/>
      <sheetName val="Menu"/>
      <sheetName val="RPT"/>
      <sheetName val="DWTables"/>
      <sheetName val="BlockBManpower adj"/>
      <sheetName val="Assumption"/>
      <sheetName val="615e101ab(case85f)"/>
      <sheetName val="Load"/>
      <sheetName val="Data_ST"/>
      <sheetName val="Currency Rate"/>
      <sheetName val="Material"/>
      <sheetName val="Fill this out first..."/>
      <sheetName val="ENG-101"/>
      <sheetName val="Volume"/>
      <sheetName val="AHS"/>
      <sheetName val="Markup"/>
      <sheetName val="Pag_hal"/>
      <sheetName val="PriceTable"/>
      <sheetName val="TABLE NEC"/>
      <sheetName val="labor1"/>
      <sheetName val="3.0 Input Data"/>
      <sheetName val="Ind_MP_Sch_1"/>
      <sheetName val="BSD_(2)1"/>
      <sheetName val="BQ_All-21"/>
      <sheetName val="Pages_1-51"/>
      <sheetName val="H_Satuan"/>
      <sheetName val="2_1C_-_P&amp;E_Local1"/>
      <sheetName val="1_1C_-_P&amp;E_Abroad1"/>
      <sheetName val="Input_Log__Set-up"/>
      <sheetName val="work_break_down_rev1"/>
      <sheetName val="ELECT__SCHEDULE_BUKIT_ASAM"/>
      <sheetName val="Rekap_Biaya"/>
      <sheetName val="Breakdown_EPC_Rawa_Modif_NEW"/>
      <sheetName val="wa-pump_5S_A-1"/>
      <sheetName val="Basic_Price"/>
      <sheetName val="Conn__Lib"/>
      <sheetName val="Ana__PU"/>
      <sheetName val="bahan_"/>
      <sheetName val="Man_Power"/>
      <sheetName val="GM 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5">
          <cell r="D5">
            <v>4</v>
          </cell>
        </row>
        <row r="6">
          <cell r="D6">
            <v>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Set>
  </externalBook>
</externalLink>
</file>

<file path=xl/externalLinks/externalLink4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ce Coeff. (Cf) for Wx"/>
      <sheetName val="Force Coeff. (Cf) for Wz"/>
      <sheetName val="Breakdown"/>
      <sheetName val="wx"/>
      <sheetName val="wz"/>
      <sheetName val="simple model"/>
      <sheetName val="Dynamic Pressure"/>
      <sheetName val="Shielding Factor"/>
      <sheetName val="Macro1"/>
      <sheetName val="option_simple mode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4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el (0)"/>
      <sheetName val="Conn. Lib"/>
      <sheetName val="NAMES"/>
      <sheetName val="SUM_Steel-Strc"/>
      <sheetName val="(FieldInstr)"/>
      <sheetName val="ﾄﾞﾊﾞｲFUEL GAS追見"/>
      <sheetName val="Cover"/>
      <sheetName val="Sch.External"/>
      <sheetName val="Bln"/>
      <sheetName val="Migg"/>
      <sheetName val="Harian"/>
      <sheetName val="besi"/>
      <sheetName val="DI-ESTI"/>
      <sheetName val="COVERSHEET"/>
      <sheetName val="Inds &amp; For"/>
      <sheetName val="DB_ET200(R. A)"/>
      <sheetName val="Conn_ Lib"/>
      <sheetName val="L-TIGA"/>
      <sheetName val="Salary"/>
      <sheetName val="name"/>
      <sheetName val="P4"/>
      <sheetName val="Notes"/>
      <sheetName val="Personnel"/>
      <sheetName val="upah"/>
      <sheetName val="HVAC"/>
      <sheetName val="Job Data"/>
      <sheetName val="STAFF  332 + 8"/>
      <sheetName val="TOWN"/>
      <sheetName val="노임단가"/>
      <sheetName val="BOQ"/>
      <sheetName val="ADDENDUM"/>
      <sheetName val="BQ-375-1"/>
      <sheetName val="std_wt_"/>
      <sheetName val="Pag_hal"/>
      <sheetName val="ZSTL"/>
      <sheetName val="Sheet2"/>
      <sheetName val="analysis"/>
      <sheetName val="std.wt."/>
      <sheetName val="Assumption"/>
      <sheetName val="IPL_SCHEDULE"/>
      <sheetName val="Time Of Cons-T5"/>
      <sheetName val="RFP002"/>
      <sheetName val="RFP003"/>
      <sheetName val="RFP003A"/>
      <sheetName val="RFP003B"/>
      <sheetName val="B - Norelec"/>
      <sheetName val="PLUMBING-R1"/>
      <sheetName val="index"/>
      <sheetName val="Sch1.2"/>
      <sheetName val="Sheet1"/>
      <sheetName val="Data HPE"/>
      <sheetName val="INPUT DATA"/>
      <sheetName val="Analisa Quantity"/>
      <sheetName val="SITE SPECIFIC"/>
      <sheetName val="PILING SPECIFIC"/>
      <sheetName val="Rate"/>
      <sheetName val="AHS Earthwork"/>
      <sheetName val="AHS Piling"/>
      <sheetName val="AHS Concrete"/>
      <sheetName val="Equip"/>
      <sheetName val="L&amp;M"/>
      <sheetName val="DDL"/>
      <sheetName val="volume developer"/>
      <sheetName val="REKLAMASI"/>
      <sheetName val="DREDGING"/>
      <sheetName val="Site Development"/>
      <sheetName val="bahan "/>
      <sheetName val="Fill this out first___"/>
      <sheetName val="Mark-up"/>
      <sheetName val="PERSI"/>
      <sheetName val="hsd"/>
      <sheetName val="DAF-2"/>
      <sheetName val="Sat. Pek."/>
      <sheetName val="SCH_GG &amp; SAS"/>
      <sheetName val="Analisa"/>
      <sheetName val="MU"/>
      <sheetName val="Currency"/>
      <sheetName val="H"/>
      <sheetName val="DAFTAR HARGA"/>
      <sheetName val="ANALISA TENDER"/>
      <sheetName val="Mobilization"/>
      <sheetName val="05. Tulangan Fondasi"/>
      <sheetName val="DWTables"/>
      <sheetName val="RO Facility"/>
      <sheetName val="SUMMARY"/>
      <sheetName val="入力シート"/>
      <sheetName val="DATA2"/>
      <sheetName val="Sch-5"/>
      <sheetName val="Connections"/>
      <sheetName val="bahan"/>
      <sheetName val="Unit Rate"/>
      <sheetName val="부재력정리"/>
      <sheetName val="DP Flow Transmitter"/>
      <sheetName val="Cable Data"/>
      <sheetName val="A-12"/>
      <sheetName val="Indeks"/>
      <sheetName val="REQDELTA"/>
      <sheetName val="MHRS"/>
      <sheetName val="COMMIT REG"/>
      <sheetName val="BQ All-2"/>
      <sheetName val="Elektrikal"/>
      <sheetName val="4-Basic Price"/>
      <sheetName val="POWER"/>
      <sheetName val="ตาราง G"/>
      <sheetName val="MH Unit Rates"/>
      <sheetName val="Tax impact Not submitted"/>
      <sheetName val="subkon"/>
      <sheetName val="Man Power"/>
      <sheetName val="H.Satuan"/>
      <sheetName val="PAD-F"/>
      <sheetName val="Rinci H Borong"/>
      <sheetName val="Sheet15"/>
      <sheetName val="SUMBER"/>
      <sheetName val="SD (1)"/>
      <sheetName val="Resume utk Extern"/>
      <sheetName val="WorkSheet"/>
      <sheetName val="사업부배부A"/>
      <sheetName val="SPrep_E4TK(R187)"/>
      <sheetName val="U00"/>
      <sheetName val="U01"/>
      <sheetName val="U02"/>
      <sheetName val="U03"/>
      <sheetName val="U06"/>
      <sheetName val="U07"/>
      <sheetName val="U08"/>
      <sheetName val="U09"/>
      <sheetName val="U10"/>
      <sheetName val="U11"/>
      <sheetName val="U13"/>
      <sheetName val="U21"/>
      <sheetName val="U25"/>
      <sheetName val="U26"/>
      <sheetName val="U29"/>
      <sheetName val="U30"/>
      <sheetName val="U31_Base"/>
      <sheetName val="U40"/>
      <sheetName val="U42"/>
      <sheetName val="U43"/>
      <sheetName val="U45"/>
      <sheetName val="U47"/>
      <sheetName val="U48"/>
      <sheetName val="U60"/>
      <sheetName val="Tools&amp;Consum"/>
      <sheetName val="Equip. Sch"/>
      <sheetName val="Labor"/>
      <sheetName val="Siring Bt Kajang"/>
      <sheetName val="Agregat Halus &amp; Kasar"/>
      <sheetName val="Rekap-SD"/>
      <sheetName val="A"/>
      <sheetName val="RekBq"/>
      <sheetName val="daf kh"/>
      <sheetName val="UPH"/>
      <sheetName val="Elekt"/>
      <sheetName val="rINCIAN"/>
      <sheetName val="srtberkas"/>
      <sheetName val="Markup"/>
      <sheetName val="SP"/>
      <sheetName val="ALT"/>
      <sheetName val="Rekap"/>
      <sheetName val="SEX"/>
      <sheetName val="Master 1.0"/>
      <sheetName val="Rstab"/>
      <sheetName val="ARBED+Bemessung DIN4114"/>
      <sheetName val="KH-Q1,Q2,01"/>
      <sheetName val="Material List T 55 M "/>
      <sheetName val="EQT-ESTN"/>
      <sheetName val="SAP"/>
      <sheetName val="Currency Rate"/>
      <sheetName val="Step"/>
      <sheetName val="erect"/>
      <sheetName val="civil"/>
      <sheetName val="PROSUM"/>
      <sheetName val="kode rekening"/>
      <sheetName val="BILAL2"/>
      <sheetName val="BD-PP"/>
      <sheetName val="Const"/>
      <sheetName val="BD-PP-OFF"/>
      <sheetName val="ExcRate"/>
      <sheetName val="Analisa ARS"/>
      <sheetName val="Summary VOWD"/>
      <sheetName val="Setup"/>
      <sheetName val="An Exca"/>
      <sheetName val="Normalisasi"/>
      <sheetName val="Uraian Teknis"/>
      <sheetName val="SUMBER DAYA"/>
      <sheetName val="Daftar Subkon"/>
      <sheetName val="HARGA MATERIAL"/>
      <sheetName val="Cost Summary"/>
      <sheetName val="S0"/>
      <sheetName val="Menu"/>
    </sheetNames>
    <sheetDataSet>
      <sheetData sheetId="0" refreshError="1"/>
      <sheetData sheetId="1" refreshError="1">
        <row r="9">
          <cell r="C9" t="str">
            <v>M</v>
          </cell>
        </row>
        <row r="23">
          <cell r="C23" t="str">
            <v>H-1200x300x9x12</v>
          </cell>
          <cell r="D23" t="str">
            <v>UNC TC HS</v>
          </cell>
          <cell r="E23">
            <v>18</v>
          </cell>
          <cell r="F23">
            <v>16</v>
          </cell>
          <cell r="G23">
            <v>6</v>
          </cell>
          <cell r="H23">
            <v>8</v>
          </cell>
          <cell r="I23">
            <v>22</v>
          </cell>
          <cell r="J23">
            <v>9</v>
          </cell>
          <cell r="K23">
            <v>239.67399999999998</v>
          </cell>
          <cell r="L23">
            <v>76.6584</v>
          </cell>
          <cell r="M23">
            <v>90.246973057569406</v>
          </cell>
          <cell r="N23">
            <v>16</v>
          </cell>
          <cell r="O23">
            <v>25</v>
          </cell>
          <cell r="P23">
            <v>12</v>
          </cell>
          <cell r="Q23">
            <v>80.881110000000007</v>
          </cell>
          <cell r="R23">
            <v>99.36</v>
          </cell>
          <cell r="S23">
            <v>16</v>
          </cell>
          <cell r="T23">
            <v>20</v>
          </cell>
          <cell r="U23">
            <v>30</v>
          </cell>
          <cell r="V23">
            <v>55.84</v>
          </cell>
          <cell r="W23">
            <v>83.635199999999998</v>
          </cell>
          <cell r="X23">
            <v>90.246973057569406</v>
          </cell>
          <cell r="Y23" t="str">
            <v>-</v>
          </cell>
          <cell r="Z23" t="str">
            <v>Next Rev</v>
          </cell>
          <cell r="AA23">
            <v>40</v>
          </cell>
          <cell r="AB23" t="str">
            <v>Next Rev</v>
          </cell>
          <cell r="AC23">
            <v>55</v>
          </cell>
          <cell r="AD23" t="str">
            <v>Next Rev</v>
          </cell>
          <cell r="AE23">
            <v>65</v>
          </cell>
          <cell r="AF23" t="str">
            <v>Next Rev</v>
          </cell>
          <cell r="AG23">
            <v>70</v>
          </cell>
          <cell r="AH23" t="str">
            <v>Next Rev</v>
          </cell>
          <cell r="AI23">
            <v>1200</v>
          </cell>
          <cell r="AJ23">
            <v>300</v>
          </cell>
          <cell r="AK23">
            <v>9</v>
          </cell>
          <cell r="AL23">
            <v>12</v>
          </cell>
        </row>
        <row r="24">
          <cell r="C24" t="str">
            <v>H-1200x350x9x16</v>
          </cell>
          <cell r="D24" t="str">
            <v>UNC TC HS</v>
          </cell>
          <cell r="E24">
            <v>18</v>
          </cell>
          <cell r="F24">
            <v>16</v>
          </cell>
          <cell r="G24">
            <v>6</v>
          </cell>
          <cell r="H24">
            <v>12</v>
          </cell>
          <cell r="I24">
            <v>22</v>
          </cell>
          <cell r="J24">
            <v>12</v>
          </cell>
          <cell r="K24">
            <v>312.65279999999984</v>
          </cell>
          <cell r="L24">
            <v>76.6584</v>
          </cell>
          <cell r="M24">
            <v>122.89190663846412</v>
          </cell>
          <cell r="N24">
            <v>16</v>
          </cell>
          <cell r="O24">
            <v>25</v>
          </cell>
          <cell r="P24">
            <v>12</v>
          </cell>
          <cell r="Q24">
            <v>80.881110000000007</v>
          </cell>
          <cell r="R24">
            <v>99.36</v>
          </cell>
          <cell r="S24">
            <v>16</v>
          </cell>
          <cell r="T24">
            <v>25</v>
          </cell>
          <cell r="U24">
            <v>40</v>
          </cell>
          <cell r="V24">
            <v>99.36</v>
          </cell>
          <cell r="W24">
            <v>138.14490536531142</v>
          </cell>
          <cell r="X24">
            <v>122.89190663846412</v>
          </cell>
          <cell r="Y24" t="str">
            <v>-</v>
          </cell>
          <cell r="Z24" t="str">
            <v>Next Rev</v>
          </cell>
          <cell r="AA24">
            <v>40</v>
          </cell>
          <cell r="AB24" t="str">
            <v>Next Rev</v>
          </cell>
          <cell r="AC24">
            <v>60</v>
          </cell>
          <cell r="AD24" t="str">
            <v>Next Rev</v>
          </cell>
          <cell r="AE24">
            <v>65</v>
          </cell>
          <cell r="AF24" t="str">
            <v>Next Rev</v>
          </cell>
          <cell r="AG24">
            <v>90</v>
          </cell>
          <cell r="AH24" t="str">
            <v>Next Rev</v>
          </cell>
          <cell r="AI24">
            <v>1200</v>
          </cell>
          <cell r="AJ24">
            <v>350</v>
          </cell>
          <cell r="AK24">
            <v>9</v>
          </cell>
          <cell r="AL24">
            <v>16</v>
          </cell>
        </row>
        <row r="25">
          <cell r="C25" t="str">
            <v>H-1200x400x9x12</v>
          </cell>
          <cell r="D25" t="str">
            <v>UNC TC HS</v>
          </cell>
          <cell r="E25">
            <v>18</v>
          </cell>
          <cell r="F25">
            <v>16</v>
          </cell>
          <cell r="G25">
            <v>6</v>
          </cell>
          <cell r="H25">
            <v>10</v>
          </cell>
          <cell r="I25">
            <v>22</v>
          </cell>
          <cell r="J25">
            <v>9</v>
          </cell>
          <cell r="K25">
            <v>277.75399999999996</v>
          </cell>
          <cell r="L25">
            <v>76.6584</v>
          </cell>
          <cell r="M25">
            <v>110.57101846327305</v>
          </cell>
          <cell r="N25">
            <v>16</v>
          </cell>
          <cell r="O25">
            <v>25</v>
          </cell>
          <cell r="P25">
            <v>12</v>
          </cell>
          <cell r="Q25">
            <v>80.881110000000007</v>
          </cell>
          <cell r="R25">
            <v>99.36</v>
          </cell>
          <cell r="S25">
            <v>16</v>
          </cell>
          <cell r="T25">
            <v>22</v>
          </cell>
          <cell r="U25">
            <v>30</v>
          </cell>
          <cell r="V25">
            <v>76.16</v>
          </cell>
          <cell r="W25">
            <v>101.21079286801486</v>
          </cell>
          <cell r="X25">
            <v>110.57101846327305</v>
          </cell>
          <cell r="Y25" t="str">
            <v>-</v>
          </cell>
          <cell r="Z25" t="str">
            <v>Next Rev</v>
          </cell>
          <cell r="AA25">
            <v>40</v>
          </cell>
          <cell r="AB25" t="str">
            <v>Next Rev</v>
          </cell>
          <cell r="AC25">
            <v>55</v>
          </cell>
          <cell r="AD25" t="str">
            <v>Next Rev</v>
          </cell>
          <cell r="AE25">
            <v>65</v>
          </cell>
          <cell r="AF25" t="str">
            <v>Next Rev</v>
          </cell>
          <cell r="AG25">
            <v>75</v>
          </cell>
          <cell r="AH25" t="str">
            <v>Next Rev</v>
          </cell>
          <cell r="AI25">
            <v>1200</v>
          </cell>
          <cell r="AJ25">
            <v>400</v>
          </cell>
          <cell r="AK25">
            <v>9</v>
          </cell>
          <cell r="AL25">
            <v>12</v>
          </cell>
        </row>
        <row r="26">
          <cell r="C26" t="str">
            <v>H-1200x400x9x16</v>
          </cell>
          <cell r="D26" t="str">
            <v>UNC TC HS</v>
          </cell>
          <cell r="E26">
            <v>18</v>
          </cell>
          <cell r="F26">
            <v>16</v>
          </cell>
          <cell r="G26">
            <v>6</v>
          </cell>
          <cell r="H26">
            <v>12</v>
          </cell>
          <cell r="I26">
            <v>22</v>
          </cell>
          <cell r="J26">
            <v>12</v>
          </cell>
          <cell r="K26">
            <v>315.834</v>
          </cell>
          <cell r="L26">
            <v>76.6584</v>
          </cell>
          <cell r="M26">
            <v>136.35054383956268</v>
          </cell>
          <cell r="N26">
            <v>16</v>
          </cell>
          <cell r="O26">
            <v>25</v>
          </cell>
          <cell r="P26">
            <v>12</v>
          </cell>
          <cell r="Q26">
            <v>80.881110000000007</v>
          </cell>
          <cell r="R26">
            <v>99.36</v>
          </cell>
          <cell r="S26">
            <v>16</v>
          </cell>
          <cell r="T26">
            <v>25</v>
          </cell>
          <cell r="U26">
            <v>40</v>
          </cell>
          <cell r="V26">
            <v>99.36</v>
          </cell>
          <cell r="W26">
            <v>148.71040000000002</v>
          </cell>
          <cell r="X26">
            <v>136.35054383956268</v>
          </cell>
          <cell r="Y26" t="str">
            <v>-</v>
          </cell>
          <cell r="Z26" t="str">
            <v>Next Rev</v>
          </cell>
          <cell r="AA26">
            <v>40</v>
          </cell>
          <cell r="AB26" t="str">
            <v>Next Rev</v>
          </cell>
          <cell r="AC26">
            <v>60</v>
          </cell>
          <cell r="AD26" t="str">
            <v>Next Rev</v>
          </cell>
          <cell r="AE26">
            <v>65</v>
          </cell>
          <cell r="AF26" t="str">
            <v>Next Rev</v>
          </cell>
          <cell r="AG26">
            <v>90</v>
          </cell>
          <cell r="AH26" t="str">
            <v>Next Rev</v>
          </cell>
          <cell r="AI26">
            <v>1200</v>
          </cell>
          <cell r="AJ26">
            <v>400</v>
          </cell>
          <cell r="AK26">
            <v>9</v>
          </cell>
          <cell r="AL26">
            <v>16</v>
          </cell>
        </row>
        <row r="27">
          <cell r="C27" t="str">
            <v>H-1200x450x9x16</v>
          </cell>
          <cell r="D27" t="str">
            <v>UNC TC HS</v>
          </cell>
          <cell r="E27">
            <v>18</v>
          </cell>
          <cell r="F27">
            <v>16</v>
          </cell>
          <cell r="G27">
            <v>6</v>
          </cell>
          <cell r="H27">
            <v>14</v>
          </cell>
          <cell r="I27">
            <v>22</v>
          </cell>
          <cell r="J27">
            <v>12</v>
          </cell>
          <cell r="K27">
            <v>353.91399999999999</v>
          </cell>
          <cell r="L27">
            <v>76.6584</v>
          </cell>
          <cell r="M27">
            <v>149.80918104066123</v>
          </cell>
          <cell r="N27">
            <v>16</v>
          </cell>
          <cell r="O27">
            <v>25</v>
          </cell>
          <cell r="P27">
            <v>12</v>
          </cell>
          <cell r="Q27">
            <v>80.881110000000007</v>
          </cell>
          <cell r="R27">
            <v>99.36</v>
          </cell>
          <cell r="S27">
            <v>16</v>
          </cell>
          <cell r="T27">
            <v>25</v>
          </cell>
          <cell r="U27">
            <v>40</v>
          </cell>
          <cell r="V27">
            <v>99.36</v>
          </cell>
          <cell r="W27">
            <v>148.71040000000002</v>
          </cell>
          <cell r="X27">
            <v>149.80918104066123</v>
          </cell>
          <cell r="Y27" t="str">
            <v>-</v>
          </cell>
          <cell r="Z27" t="str">
            <v>Next Rev</v>
          </cell>
          <cell r="AA27">
            <v>40</v>
          </cell>
          <cell r="AB27" t="str">
            <v>Next Rev</v>
          </cell>
          <cell r="AC27">
            <v>60</v>
          </cell>
          <cell r="AD27" t="str">
            <v>Next Rev</v>
          </cell>
          <cell r="AE27">
            <v>65</v>
          </cell>
          <cell r="AF27" t="str">
            <v>Next Rev</v>
          </cell>
          <cell r="AG27">
            <v>90</v>
          </cell>
          <cell r="AH27" t="str">
            <v>Next Rev</v>
          </cell>
          <cell r="AI27">
            <v>1200</v>
          </cell>
          <cell r="AJ27">
            <v>450</v>
          </cell>
          <cell r="AK27">
            <v>9</v>
          </cell>
          <cell r="AL27">
            <v>16</v>
          </cell>
        </row>
        <row r="28">
          <cell r="C28" t="str">
            <v>H-1200x450x9x19</v>
          </cell>
          <cell r="D28" t="str">
            <v>UNC TC HS</v>
          </cell>
          <cell r="E28">
            <v>18</v>
          </cell>
          <cell r="F28">
            <v>16</v>
          </cell>
          <cell r="G28">
            <v>6</v>
          </cell>
          <cell r="H28">
            <v>12</v>
          </cell>
          <cell r="I28">
            <v>25</v>
          </cell>
          <cell r="J28">
            <v>12</v>
          </cell>
          <cell r="K28">
            <v>386.63400000000001</v>
          </cell>
          <cell r="L28">
            <v>76.6584</v>
          </cell>
          <cell r="M28">
            <v>171.35653341082238</v>
          </cell>
          <cell r="N28">
            <v>16</v>
          </cell>
          <cell r="O28">
            <v>25</v>
          </cell>
          <cell r="P28">
            <v>12</v>
          </cell>
          <cell r="Q28">
            <v>80.881110000000007</v>
          </cell>
          <cell r="R28">
            <v>99.36</v>
          </cell>
          <cell r="S28">
            <v>16</v>
          </cell>
          <cell r="T28">
            <v>25</v>
          </cell>
          <cell r="U28">
            <v>40</v>
          </cell>
          <cell r="V28">
            <v>99.36</v>
          </cell>
          <cell r="W28">
            <v>148.33359999999999</v>
          </cell>
          <cell r="X28">
            <v>171.35653341082238</v>
          </cell>
          <cell r="Y28" t="str">
            <v>-</v>
          </cell>
          <cell r="Z28" t="str">
            <v>Next Rev</v>
          </cell>
          <cell r="AA28">
            <v>40</v>
          </cell>
          <cell r="AB28" t="str">
            <v>Next Rev</v>
          </cell>
          <cell r="AC28">
            <v>65</v>
          </cell>
          <cell r="AD28" t="str">
            <v>Next Rev</v>
          </cell>
          <cell r="AE28">
            <v>65</v>
          </cell>
          <cell r="AF28" t="str">
            <v>Next Rev</v>
          </cell>
          <cell r="AG28">
            <v>90</v>
          </cell>
          <cell r="AH28" t="str">
            <v>Next Rev</v>
          </cell>
          <cell r="AI28">
            <v>1200</v>
          </cell>
          <cell r="AJ28">
            <v>450</v>
          </cell>
          <cell r="AK28">
            <v>9</v>
          </cell>
          <cell r="AL28">
            <v>19</v>
          </cell>
        </row>
        <row r="29">
          <cell r="C29" t="str">
            <v>H-1200x450x9x22</v>
          </cell>
          <cell r="D29" t="str">
            <v>UNC TC HS</v>
          </cell>
          <cell r="E29">
            <v>18</v>
          </cell>
          <cell r="F29">
            <v>16</v>
          </cell>
          <cell r="G29">
            <v>6</v>
          </cell>
          <cell r="H29">
            <v>14</v>
          </cell>
          <cell r="I29">
            <v>25</v>
          </cell>
          <cell r="J29">
            <v>16</v>
          </cell>
          <cell r="K29">
            <v>434.93759999999992</v>
          </cell>
          <cell r="L29">
            <v>76.6584</v>
          </cell>
          <cell r="M29">
            <v>192.68251083038641</v>
          </cell>
          <cell r="N29">
            <v>18</v>
          </cell>
          <cell r="O29">
            <v>22</v>
          </cell>
          <cell r="P29">
            <v>12</v>
          </cell>
          <cell r="Q29">
            <v>76.572112499999974</v>
          </cell>
          <cell r="R29">
            <v>85.68</v>
          </cell>
          <cell r="S29">
            <v>16</v>
          </cell>
          <cell r="T29">
            <v>25</v>
          </cell>
          <cell r="U29">
            <v>40</v>
          </cell>
          <cell r="V29">
            <v>99.36</v>
          </cell>
          <cell r="W29">
            <v>147.95679999999999</v>
          </cell>
          <cell r="X29">
            <v>192.68251083038641</v>
          </cell>
          <cell r="Y29" t="str">
            <v>-</v>
          </cell>
          <cell r="Z29" t="str">
            <v>Next Rev</v>
          </cell>
          <cell r="AA29">
            <v>40</v>
          </cell>
          <cell r="AB29" t="str">
            <v>Next Rev</v>
          </cell>
          <cell r="AC29">
            <v>65</v>
          </cell>
          <cell r="AD29" t="str">
            <v>Next Rev</v>
          </cell>
          <cell r="AE29">
            <v>60</v>
          </cell>
          <cell r="AF29" t="str">
            <v>Next Rev</v>
          </cell>
          <cell r="AG29">
            <v>90</v>
          </cell>
          <cell r="AH29" t="str">
            <v>Next Rev</v>
          </cell>
          <cell r="AI29">
            <v>1200</v>
          </cell>
          <cell r="AJ29">
            <v>450</v>
          </cell>
          <cell r="AK29">
            <v>9</v>
          </cell>
          <cell r="AL29">
            <v>22</v>
          </cell>
        </row>
        <row r="30">
          <cell r="C30" t="str">
            <v>H-1200x450x9x25</v>
          </cell>
          <cell r="D30" t="str">
            <v>UNC TC HS</v>
          </cell>
          <cell r="E30">
            <v>18</v>
          </cell>
          <cell r="F30">
            <v>16</v>
          </cell>
          <cell r="G30">
            <v>6</v>
          </cell>
          <cell r="H30">
            <v>16</v>
          </cell>
          <cell r="I30">
            <v>25</v>
          </cell>
          <cell r="J30">
            <v>16</v>
          </cell>
          <cell r="K30">
            <v>473.04</v>
          </cell>
          <cell r="L30">
            <v>76.6584</v>
          </cell>
          <cell r="M30">
            <v>213.78825637138635</v>
          </cell>
          <cell r="N30">
            <v>18</v>
          </cell>
          <cell r="O30">
            <v>22</v>
          </cell>
          <cell r="P30">
            <v>12</v>
          </cell>
          <cell r="Q30">
            <v>76.572112499999974</v>
          </cell>
          <cell r="R30">
            <v>85.68</v>
          </cell>
          <cell r="S30">
            <v>16</v>
          </cell>
          <cell r="T30">
            <v>25</v>
          </cell>
          <cell r="U30">
            <v>40</v>
          </cell>
          <cell r="V30">
            <v>99.36</v>
          </cell>
          <cell r="W30">
            <v>147.58000000000001</v>
          </cell>
          <cell r="X30">
            <v>213.78825637138635</v>
          </cell>
          <cell r="Y30" t="str">
            <v>-</v>
          </cell>
          <cell r="Z30" t="str">
            <v>Next Rev</v>
          </cell>
          <cell r="AA30">
            <v>40</v>
          </cell>
          <cell r="AB30" t="str">
            <v>Next Rev</v>
          </cell>
          <cell r="AC30">
            <v>65</v>
          </cell>
          <cell r="AD30" t="str">
            <v>Next Rev</v>
          </cell>
          <cell r="AE30">
            <v>60</v>
          </cell>
          <cell r="AF30" t="str">
            <v>Next Rev</v>
          </cell>
          <cell r="AG30">
            <v>90</v>
          </cell>
          <cell r="AH30" t="str">
            <v>Next Rev</v>
          </cell>
          <cell r="AI30">
            <v>1200</v>
          </cell>
          <cell r="AJ30">
            <v>450</v>
          </cell>
          <cell r="AK30">
            <v>9</v>
          </cell>
          <cell r="AL30">
            <v>25</v>
          </cell>
        </row>
        <row r="31">
          <cell r="C31" t="str">
            <v>H-200x100x6x9</v>
          </cell>
          <cell r="D31" t="str">
            <v>UNC TC HS</v>
          </cell>
          <cell r="E31">
            <v>2</v>
          </cell>
          <cell r="F31">
            <v>16</v>
          </cell>
          <cell r="G31">
            <v>6</v>
          </cell>
          <cell r="H31">
            <v>4</v>
          </cell>
          <cell r="I31">
            <v>16</v>
          </cell>
          <cell r="J31">
            <v>6</v>
          </cell>
          <cell r="K31">
            <v>41.644799999999982</v>
          </cell>
          <cell r="L31">
            <v>9.5183999999999997</v>
          </cell>
          <cell r="M31">
            <v>2.7997753794398066</v>
          </cell>
          <cell r="N31">
            <v>2</v>
          </cell>
          <cell r="O31">
            <v>25</v>
          </cell>
          <cell r="P31">
            <v>9</v>
          </cell>
          <cell r="Q31">
            <v>9.3484800000000021</v>
          </cell>
          <cell r="R31">
            <v>11.07</v>
          </cell>
          <cell r="S31">
            <v>8</v>
          </cell>
          <cell r="T31">
            <v>16</v>
          </cell>
          <cell r="U31">
            <v>30</v>
          </cell>
          <cell r="V31">
            <v>11.52</v>
          </cell>
          <cell r="W31">
            <v>4.2188602857318322</v>
          </cell>
          <cell r="X31">
            <v>2.7997753794398066</v>
          </cell>
          <cell r="Y31" t="str">
            <v>-</v>
          </cell>
          <cell r="Z31" t="str">
            <v>Next Rev</v>
          </cell>
          <cell r="AA31">
            <v>40</v>
          </cell>
          <cell r="AB31" t="str">
            <v>Next Rev</v>
          </cell>
          <cell r="AC31">
            <v>40</v>
          </cell>
          <cell r="AD31" t="str">
            <v>Next Rev</v>
          </cell>
          <cell r="AE31">
            <v>55</v>
          </cell>
          <cell r="AF31" t="str">
            <v>Next Rev</v>
          </cell>
          <cell r="AG31">
            <v>65</v>
          </cell>
          <cell r="AH31" t="str">
            <v>Next Rev</v>
          </cell>
          <cell r="AI31">
            <v>200</v>
          </cell>
          <cell r="AJ31">
            <v>100</v>
          </cell>
          <cell r="AK31">
            <v>6</v>
          </cell>
          <cell r="AL31">
            <v>9</v>
          </cell>
        </row>
        <row r="32">
          <cell r="C32" t="str">
            <v>H-250x100x6x9</v>
          </cell>
          <cell r="D32" t="str">
            <v>UNC TC HS</v>
          </cell>
          <cell r="E32">
            <v>2</v>
          </cell>
          <cell r="F32">
            <v>20</v>
          </cell>
          <cell r="G32">
            <v>6</v>
          </cell>
          <cell r="H32">
            <v>4</v>
          </cell>
          <cell r="I32">
            <v>16</v>
          </cell>
          <cell r="J32">
            <v>6</v>
          </cell>
          <cell r="K32">
            <v>45.964799999999975</v>
          </cell>
          <cell r="L32">
            <v>12.032640000000001</v>
          </cell>
          <cell r="M32">
            <v>3.7315797080097384</v>
          </cell>
          <cell r="N32">
            <v>3</v>
          </cell>
          <cell r="O32">
            <v>22</v>
          </cell>
          <cell r="P32">
            <v>9</v>
          </cell>
          <cell r="Q32">
            <v>10.89165</v>
          </cell>
          <cell r="R32">
            <v>14.28</v>
          </cell>
          <cell r="S32">
            <v>8</v>
          </cell>
          <cell r="T32">
            <v>16</v>
          </cell>
          <cell r="U32">
            <v>30</v>
          </cell>
          <cell r="V32">
            <v>14.4</v>
          </cell>
          <cell r="W32">
            <v>5.5992738948713603</v>
          </cell>
          <cell r="X32">
            <v>3.7315797080097384</v>
          </cell>
          <cell r="Y32" t="str">
            <v>-</v>
          </cell>
          <cell r="Z32" t="str">
            <v>Next Rev</v>
          </cell>
          <cell r="AA32">
            <v>45</v>
          </cell>
          <cell r="AB32" t="str">
            <v>Next Rev</v>
          </cell>
          <cell r="AC32">
            <v>40</v>
          </cell>
          <cell r="AD32" t="str">
            <v>Next Rev</v>
          </cell>
          <cell r="AE32">
            <v>50</v>
          </cell>
          <cell r="AF32" t="str">
            <v>Next Rev</v>
          </cell>
          <cell r="AG32">
            <v>65</v>
          </cell>
          <cell r="AH32" t="str">
            <v>Next Rev</v>
          </cell>
          <cell r="AI32">
            <v>250</v>
          </cell>
          <cell r="AJ32">
            <v>100</v>
          </cell>
          <cell r="AK32">
            <v>6</v>
          </cell>
          <cell r="AL32">
            <v>9</v>
          </cell>
        </row>
        <row r="33">
          <cell r="C33" t="str">
            <v>H-250x125x6x9</v>
          </cell>
          <cell r="D33" t="str">
            <v>UNC TC HS</v>
          </cell>
          <cell r="E33">
            <v>2</v>
          </cell>
          <cell r="F33">
            <v>20</v>
          </cell>
          <cell r="G33">
            <v>6</v>
          </cell>
          <cell r="H33">
            <v>4</v>
          </cell>
          <cell r="I33">
            <v>16</v>
          </cell>
          <cell r="J33">
            <v>6</v>
          </cell>
          <cell r="K33">
            <v>52.444800000000015</v>
          </cell>
          <cell r="L33">
            <v>12.032640000000001</v>
          </cell>
          <cell r="M33">
            <v>4.4846594104532604</v>
          </cell>
          <cell r="N33">
            <v>3</v>
          </cell>
          <cell r="O33">
            <v>22</v>
          </cell>
          <cell r="P33">
            <v>9</v>
          </cell>
          <cell r="Q33">
            <v>10.89165</v>
          </cell>
          <cell r="R33">
            <v>14.28</v>
          </cell>
          <cell r="S33">
            <v>8</v>
          </cell>
          <cell r="T33">
            <v>16</v>
          </cell>
          <cell r="U33">
            <v>30</v>
          </cell>
          <cell r="V33">
            <v>14.4</v>
          </cell>
          <cell r="W33">
            <v>5.8996800000000009</v>
          </cell>
          <cell r="X33">
            <v>4.4846594104532604</v>
          </cell>
          <cell r="Y33" t="str">
            <v>-</v>
          </cell>
          <cell r="Z33" t="str">
            <v>Next Rev</v>
          </cell>
          <cell r="AA33">
            <v>45</v>
          </cell>
          <cell r="AB33" t="str">
            <v>Next Rev</v>
          </cell>
          <cell r="AC33">
            <v>40</v>
          </cell>
          <cell r="AD33" t="str">
            <v>Next Rev</v>
          </cell>
          <cell r="AE33">
            <v>50</v>
          </cell>
          <cell r="AF33" t="str">
            <v>Next Rev</v>
          </cell>
          <cell r="AG33">
            <v>65</v>
          </cell>
          <cell r="AH33" t="str">
            <v>Next Rev</v>
          </cell>
          <cell r="AI33">
            <v>250</v>
          </cell>
          <cell r="AJ33">
            <v>125</v>
          </cell>
          <cell r="AK33">
            <v>6</v>
          </cell>
          <cell r="AL33">
            <v>9</v>
          </cell>
        </row>
        <row r="34">
          <cell r="C34" t="str">
            <v>H-250x150x6x9</v>
          </cell>
          <cell r="D34" t="str">
            <v>UNC TC HS</v>
          </cell>
          <cell r="E34">
            <v>2</v>
          </cell>
          <cell r="F34">
            <v>20</v>
          </cell>
          <cell r="G34">
            <v>6</v>
          </cell>
          <cell r="H34">
            <v>6</v>
          </cell>
          <cell r="I34">
            <v>16</v>
          </cell>
          <cell r="J34">
            <v>6</v>
          </cell>
          <cell r="K34">
            <v>58.924800000000019</v>
          </cell>
          <cell r="L34">
            <v>12.032640000000001</v>
          </cell>
          <cell r="M34">
            <v>5.2377391128967847</v>
          </cell>
          <cell r="N34">
            <v>3</v>
          </cell>
          <cell r="O34">
            <v>22</v>
          </cell>
          <cell r="P34">
            <v>9</v>
          </cell>
          <cell r="Q34">
            <v>10.89165</v>
          </cell>
          <cell r="R34">
            <v>14.28</v>
          </cell>
          <cell r="S34">
            <v>8</v>
          </cell>
          <cell r="T34">
            <v>20</v>
          </cell>
          <cell r="U34">
            <v>30</v>
          </cell>
          <cell r="V34">
            <v>14.4</v>
          </cell>
          <cell r="W34">
            <v>7.173420529417883</v>
          </cell>
          <cell r="X34">
            <v>5.2377391128967847</v>
          </cell>
          <cell r="Y34" t="str">
            <v>-</v>
          </cell>
          <cell r="Z34" t="str">
            <v>Next Rev</v>
          </cell>
          <cell r="AA34">
            <v>45</v>
          </cell>
          <cell r="AB34" t="str">
            <v>Next Rev</v>
          </cell>
          <cell r="AC34">
            <v>40</v>
          </cell>
          <cell r="AD34" t="str">
            <v>Next Rev</v>
          </cell>
          <cell r="AE34">
            <v>50</v>
          </cell>
          <cell r="AF34" t="str">
            <v>Next Rev</v>
          </cell>
          <cell r="AG34">
            <v>70</v>
          </cell>
          <cell r="AH34" t="str">
            <v>Next Rev</v>
          </cell>
          <cell r="AI34">
            <v>250</v>
          </cell>
          <cell r="AJ34">
            <v>150</v>
          </cell>
          <cell r="AK34">
            <v>6</v>
          </cell>
          <cell r="AL34">
            <v>9</v>
          </cell>
        </row>
        <row r="35">
          <cell r="C35" t="str">
            <v>H-300x150x6x9</v>
          </cell>
          <cell r="D35" t="str">
            <v>UNC TC HS</v>
          </cell>
          <cell r="E35">
            <v>2</v>
          </cell>
          <cell r="F35">
            <v>22</v>
          </cell>
          <cell r="G35">
            <v>6</v>
          </cell>
          <cell r="H35">
            <v>6</v>
          </cell>
          <cell r="I35">
            <v>16</v>
          </cell>
          <cell r="J35">
            <v>6</v>
          </cell>
          <cell r="K35">
            <v>63.244800000000012</v>
          </cell>
          <cell r="L35">
            <v>14.546879999999998</v>
          </cell>
          <cell r="M35">
            <v>6.5655154596676004</v>
          </cell>
          <cell r="N35">
            <v>4</v>
          </cell>
          <cell r="O35">
            <v>22</v>
          </cell>
          <cell r="P35">
            <v>9</v>
          </cell>
          <cell r="Q35">
            <v>13.568745000000002</v>
          </cell>
          <cell r="R35">
            <v>19.04</v>
          </cell>
          <cell r="S35">
            <v>8</v>
          </cell>
          <cell r="T35">
            <v>20</v>
          </cell>
          <cell r="U35">
            <v>30</v>
          </cell>
          <cell r="V35">
            <v>17.28</v>
          </cell>
          <cell r="W35">
            <v>9.2439150644019268</v>
          </cell>
          <cell r="X35">
            <v>6.5655154596676004</v>
          </cell>
          <cell r="Y35" t="str">
            <v>-</v>
          </cell>
          <cell r="Z35" t="str">
            <v>Next Rev</v>
          </cell>
          <cell r="AA35">
            <v>50</v>
          </cell>
          <cell r="AB35" t="str">
            <v>Next Rev</v>
          </cell>
          <cell r="AC35">
            <v>40</v>
          </cell>
          <cell r="AD35" t="str">
            <v>Next Rev</v>
          </cell>
          <cell r="AE35">
            <v>50</v>
          </cell>
          <cell r="AF35" t="str">
            <v>Next Rev</v>
          </cell>
          <cell r="AG35">
            <v>70</v>
          </cell>
          <cell r="AH35" t="str">
            <v>Next Rev</v>
          </cell>
          <cell r="AI35">
            <v>300</v>
          </cell>
          <cell r="AJ35">
            <v>150</v>
          </cell>
          <cell r="AK35">
            <v>6</v>
          </cell>
          <cell r="AL35">
            <v>9</v>
          </cell>
        </row>
        <row r="36">
          <cell r="C36" t="str">
            <v>H-350x150x6x9</v>
          </cell>
          <cell r="D36" t="str">
            <v>UNC TC HS</v>
          </cell>
          <cell r="E36">
            <v>2</v>
          </cell>
          <cell r="F36">
            <v>25</v>
          </cell>
          <cell r="G36">
            <v>6</v>
          </cell>
          <cell r="H36">
            <v>6</v>
          </cell>
          <cell r="I36">
            <v>16</v>
          </cell>
          <cell r="J36">
            <v>6</v>
          </cell>
          <cell r="K36">
            <v>67.564799999999934</v>
          </cell>
          <cell r="L36">
            <v>17.061119999999999</v>
          </cell>
          <cell r="M36">
            <v>7.9656757208241924</v>
          </cell>
          <cell r="N36">
            <v>4</v>
          </cell>
          <cell r="O36">
            <v>25</v>
          </cell>
          <cell r="P36">
            <v>9</v>
          </cell>
          <cell r="Q36">
            <v>15.751379999999996</v>
          </cell>
          <cell r="R36">
            <v>22.14</v>
          </cell>
          <cell r="S36">
            <v>8</v>
          </cell>
          <cell r="T36">
            <v>20</v>
          </cell>
          <cell r="U36">
            <v>30</v>
          </cell>
          <cell r="V36">
            <v>20.16</v>
          </cell>
          <cell r="W36">
            <v>11.437918444488364</v>
          </cell>
          <cell r="X36">
            <v>7.9656757208241924</v>
          </cell>
          <cell r="Y36" t="str">
            <v>-</v>
          </cell>
          <cell r="Z36" t="str">
            <v>Next Rev</v>
          </cell>
          <cell r="AA36">
            <v>55</v>
          </cell>
          <cell r="AB36" t="str">
            <v>Next Rev</v>
          </cell>
          <cell r="AC36">
            <v>40</v>
          </cell>
          <cell r="AD36" t="str">
            <v>Next Rev</v>
          </cell>
          <cell r="AE36">
            <v>55</v>
          </cell>
          <cell r="AF36" t="str">
            <v>Next Rev</v>
          </cell>
          <cell r="AG36">
            <v>70</v>
          </cell>
          <cell r="AH36" t="str">
            <v>Next Rev</v>
          </cell>
          <cell r="AI36">
            <v>350</v>
          </cell>
          <cell r="AJ36">
            <v>150</v>
          </cell>
          <cell r="AK36">
            <v>6</v>
          </cell>
          <cell r="AL36">
            <v>9</v>
          </cell>
        </row>
        <row r="37">
          <cell r="C37" t="str">
            <v>H-350x175x6x9</v>
          </cell>
          <cell r="D37" t="str">
            <v>UNC TC HS</v>
          </cell>
          <cell r="E37">
            <v>2</v>
          </cell>
          <cell r="F37">
            <v>25</v>
          </cell>
          <cell r="G37">
            <v>6</v>
          </cell>
          <cell r="H37">
            <v>6</v>
          </cell>
          <cell r="I37">
            <v>16</v>
          </cell>
          <cell r="J37">
            <v>6</v>
          </cell>
          <cell r="K37">
            <v>74.044799999999938</v>
          </cell>
          <cell r="L37">
            <v>17.061119999999999</v>
          </cell>
          <cell r="M37">
            <v>9.0423555243403193</v>
          </cell>
          <cell r="N37">
            <v>4</v>
          </cell>
          <cell r="O37">
            <v>25</v>
          </cell>
          <cell r="P37">
            <v>9</v>
          </cell>
          <cell r="Q37">
            <v>15.751379999999996</v>
          </cell>
          <cell r="R37">
            <v>22.14</v>
          </cell>
          <cell r="S37">
            <v>8</v>
          </cell>
          <cell r="T37">
            <v>20</v>
          </cell>
          <cell r="U37">
            <v>30</v>
          </cell>
          <cell r="V37">
            <v>20.16</v>
          </cell>
          <cell r="W37">
            <v>12.003200000000001</v>
          </cell>
          <cell r="X37">
            <v>9.0423555243403193</v>
          </cell>
          <cell r="Y37" t="str">
            <v>-</v>
          </cell>
          <cell r="Z37" t="str">
            <v>Next Rev</v>
          </cell>
          <cell r="AA37">
            <v>55</v>
          </cell>
          <cell r="AB37" t="str">
            <v>Next Rev</v>
          </cell>
          <cell r="AC37">
            <v>40</v>
          </cell>
          <cell r="AD37" t="str">
            <v>Next Rev</v>
          </cell>
          <cell r="AE37">
            <v>55</v>
          </cell>
          <cell r="AF37" t="str">
            <v>Next Rev</v>
          </cell>
          <cell r="AG37">
            <v>70</v>
          </cell>
          <cell r="AH37" t="str">
            <v>Next Rev</v>
          </cell>
          <cell r="AI37">
            <v>350</v>
          </cell>
          <cell r="AJ37">
            <v>175</v>
          </cell>
          <cell r="AK37">
            <v>6</v>
          </cell>
          <cell r="AL37">
            <v>9</v>
          </cell>
        </row>
        <row r="38">
          <cell r="C38" t="str">
            <v>H-350x200x6x9</v>
          </cell>
          <cell r="D38" t="str">
            <v>UNC TC HS</v>
          </cell>
          <cell r="E38">
            <v>2</v>
          </cell>
          <cell r="F38">
            <v>25</v>
          </cell>
          <cell r="G38">
            <v>6</v>
          </cell>
          <cell r="H38">
            <v>6</v>
          </cell>
          <cell r="I38">
            <v>16</v>
          </cell>
          <cell r="J38">
            <v>6</v>
          </cell>
          <cell r="K38">
            <v>80.524799999999928</v>
          </cell>
          <cell r="L38">
            <v>17.061119999999999</v>
          </cell>
          <cell r="M38">
            <v>10.119035327856444</v>
          </cell>
          <cell r="N38">
            <v>4</v>
          </cell>
          <cell r="O38">
            <v>25</v>
          </cell>
          <cell r="P38">
            <v>9</v>
          </cell>
          <cell r="Q38">
            <v>15.751379999999996</v>
          </cell>
          <cell r="R38">
            <v>22.14</v>
          </cell>
          <cell r="S38">
            <v>8</v>
          </cell>
          <cell r="T38">
            <v>20</v>
          </cell>
          <cell r="U38">
            <v>30</v>
          </cell>
          <cell r="V38">
            <v>20.16</v>
          </cell>
          <cell r="W38">
            <v>12.003200000000001</v>
          </cell>
          <cell r="X38">
            <v>10.119035327856444</v>
          </cell>
          <cell r="Y38" t="str">
            <v>-</v>
          </cell>
          <cell r="Z38" t="str">
            <v>Next Rev</v>
          </cell>
          <cell r="AA38">
            <v>55</v>
          </cell>
          <cell r="AB38" t="str">
            <v>Next Rev</v>
          </cell>
          <cell r="AC38">
            <v>40</v>
          </cell>
          <cell r="AD38" t="str">
            <v>Next Rev</v>
          </cell>
          <cell r="AE38">
            <v>55</v>
          </cell>
          <cell r="AF38" t="str">
            <v>Next Rev</v>
          </cell>
          <cell r="AG38">
            <v>70</v>
          </cell>
          <cell r="AH38" t="str">
            <v>Next Rev</v>
          </cell>
          <cell r="AI38">
            <v>350</v>
          </cell>
          <cell r="AJ38">
            <v>200</v>
          </cell>
          <cell r="AK38">
            <v>6</v>
          </cell>
          <cell r="AL38">
            <v>9</v>
          </cell>
        </row>
        <row r="39">
          <cell r="C39" t="str">
            <v>H-400x200x6x9</v>
          </cell>
          <cell r="D39" t="str">
            <v>UNC TC HS</v>
          </cell>
          <cell r="E39">
            <v>4</v>
          </cell>
          <cell r="F39">
            <v>16</v>
          </cell>
          <cell r="G39">
            <v>6</v>
          </cell>
          <cell r="H39">
            <v>6</v>
          </cell>
          <cell r="I39">
            <v>20</v>
          </cell>
          <cell r="J39">
            <v>6</v>
          </cell>
          <cell r="K39">
            <v>84.844799999999935</v>
          </cell>
          <cell r="L39">
            <v>19.036799999999999</v>
          </cell>
          <cell r="M39">
            <v>11.915185603100177</v>
          </cell>
          <cell r="N39">
            <v>7</v>
          </cell>
          <cell r="O39">
            <v>16</v>
          </cell>
          <cell r="P39">
            <v>9</v>
          </cell>
          <cell r="Q39">
            <v>16.426650000000002</v>
          </cell>
          <cell r="R39">
            <v>17.149999999999999</v>
          </cell>
          <cell r="S39">
            <v>8</v>
          </cell>
          <cell r="T39">
            <v>20</v>
          </cell>
          <cell r="U39">
            <v>30</v>
          </cell>
          <cell r="V39">
            <v>23.04</v>
          </cell>
          <cell r="W39">
            <v>13.763200000000001</v>
          </cell>
          <cell r="X39">
            <v>11.915185603100177</v>
          </cell>
          <cell r="Y39" t="str">
            <v>-</v>
          </cell>
          <cell r="Z39" t="str">
            <v>Next Rev</v>
          </cell>
          <cell r="AA39">
            <v>40</v>
          </cell>
          <cell r="AB39" t="str">
            <v>Next Rev</v>
          </cell>
          <cell r="AC39">
            <v>45</v>
          </cell>
          <cell r="AD39" t="str">
            <v>Next Rev</v>
          </cell>
          <cell r="AE39">
            <v>40</v>
          </cell>
          <cell r="AF39" t="str">
            <v>Next Rev</v>
          </cell>
          <cell r="AG39">
            <v>70</v>
          </cell>
          <cell r="AH39" t="str">
            <v>Next Rev</v>
          </cell>
          <cell r="AI39">
            <v>400</v>
          </cell>
          <cell r="AJ39">
            <v>200</v>
          </cell>
          <cell r="AK39">
            <v>6</v>
          </cell>
          <cell r="AL39">
            <v>9</v>
          </cell>
        </row>
        <row r="40">
          <cell r="C40" t="str">
            <v>H-400x225x6x9</v>
          </cell>
          <cell r="D40" t="str">
            <v>UNC TC HS</v>
          </cell>
          <cell r="E40">
            <v>4</v>
          </cell>
          <cell r="F40">
            <v>16</v>
          </cell>
          <cell r="G40">
            <v>6</v>
          </cell>
          <cell r="H40">
            <v>6</v>
          </cell>
          <cell r="I40">
            <v>20</v>
          </cell>
          <cell r="J40">
            <v>6</v>
          </cell>
          <cell r="K40">
            <v>91.324799999999925</v>
          </cell>
          <cell r="L40">
            <v>19.036799999999999</v>
          </cell>
          <cell r="M40">
            <v>13.15374044001199</v>
          </cell>
          <cell r="N40">
            <v>7</v>
          </cell>
          <cell r="O40">
            <v>16</v>
          </cell>
          <cell r="P40">
            <v>9</v>
          </cell>
          <cell r="Q40">
            <v>16.426650000000002</v>
          </cell>
          <cell r="R40">
            <v>17.149999999999999</v>
          </cell>
          <cell r="S40">
            <v>16</v>
          </cell>
          <cell r="T40">
            <v>16</v>
          </cell>
          <cell r="U40">
            <v>30</v>
          </cell>
          <cell r="V40">
            <v>23.04</v>
          </cell>
          <cell r="W40">
            <v>19.143360000000001</v>
          </cell>
          <cell r="X40">
            <v>13.15374044001199</v>
          </cell>
          <cell r="Y40" t="str">
            <v>-</v>
          </cell>
          <cell r="Z40" t="str">
            <v>Next Rev</v>
          </cell>
          <cell r="AA40">
            <v>40</v>
          </cell>
          <cell r="AB40" t="str">
            <v>Next Rev</v>
          </cell>
          <cell r="AC40">
            <v>45</v>
          </cell>
          <cell r="AD40" t="str">
            <v>Next Rev</v>
          </cell>
          <cell r="AE40">
            <v>40</v>
          </cell>
          <cell r="AF40" t="str">
            <v>Next Rev</v>
          </cell>
          <cell r="AG40">
            <v>65</v>
          </cell>
          <cell r="AH40" t="str">
            <v>Next Rev</v>
          </cell>
          <cell r="AI40">
            <v>400</v>
          </cell>
          <cell r="AJ40">
            <v>225</v>
          </cell>
          <cell r="AK40">
            <v>6</v>
          </cell>
          <cell r="AL40">
            <v>9</v>
          </cell>
        </row>
        <row r="41">
          <cell r="C41" t="str">
            <v>H-400x250x6x9</v>
          </cell>
          <cell r="D41" t="str">
            <v>UNC TC HS</v>
          </cell>
          <cell r="E41">
            <v>4</v>
          </cell>
          <cell r="F41">
            <v>16</v>
          </cell>
          <cell r="G41">
            <v>6</v>
          </cell>
          <cell r="H41">
            <v>6</v>
          </cell>
          <cell r="I41">
            <v>20</v>
          </cell>
          <cell r="J41">
            <v>6</v>
          </cell>
          <cell r="K41">
            <v>97.804799999999929</v>
          </cell>
          <cell r="L41">
            <v>19.036799999999999</v>
          </cell>
          <cell r="M41">
            <v>14.392295276923788</v>
          </cell>
          <cell r="N41">
            <v>7</v>
          </cell>
          <cell r="O41">
            <v>16</v>
          </cell>
          <cell r="P41">
            <v>9</v>
          </cell>
          <cell r="Q41">
            <v>16.426650000000002</v>
          </cell>
          <cell r="R41">
            <v>17.149999999999999</v>
          </cell>
          <cell r="S41">
            <v>16</v>
          </cell>
          <cell r="T41">
            <v>20</v>
          </cell>
          <cell r="U41">
            <v>30</v>
          </cell>
          <cell r="V41">
            <v>23.04</v>
          </cell>
          <cell r="W41">
            <v>19.318658489348419</v>
          </cell>
          <cell r="X41">
            <v>14.392295276923788</v>
          </cell>
          <cell r="Y41" t="str">
            <v>-</v>
          </cell>
          <cell r="Z41" t="str">
            <v>Next Rev</v>
          </cell>
          <cell r="AA41">
            <v>40</v>
          </cell>
          <cell r="AB41" t="str">
            <v>Next Rev</v>
          </cell>
          <cell r="AC41">
            <v>45</v>
          </cell>
          <cell r="AD41" t="str">
            <v>Next Rev</v>
          </cell>
          <cell r="AE41">
            <v>40</v>
          </cell>
          <cell r="AF41" t="str">
            <v>Next Rev</v>
          </cell>
          <cell r="AG41">
            <v>70</v>
          </cell>
          <cell r="AH41" t="str">
            <v>Next Rev</v>
          </cell>
          <cell r="AI41">
            <v>400</v>
          </cell>
          <cell r="AJ41">
            <v>250</v>
          </cell>
          <cell r="AK41">
            <v>6</v>
          </cell>
          <cell r="AL41">
            <v>9</v>
          </cell>
        </row>
        <row r="42">
          <cell r="C42" t="str">
            <v>H-400x275x6x9</v>
          </cell>
          <cell r="D42" t="str">
            <v>UNC TC HS</v>
          </cell>
          <cell r="E42">
            <v>4</v>
          </cell>
          <cell r="F42">
            <v>16</v>
          </cell>
          <cell r="G42">
            <v>6</v>
          </cell>
          <cell r="H42">
            <v>6</v>
          </cell>
          <cell r="I42">
            <v>20</v>
          </cell>
          <cell r="J42">
            <v>6</v>
          </cell>
          <cell r="K42">
            <v>103.77199999999999</v>
          </cell>
          <cell r="L42">
            <v>19.036799999999999</v>
          </cell>
          <cell r="M42">
            <v>15.630850113835599</v>
          </cell>
          <cell r="N42">
            <v>7</v>
          </cell>
          <cell r="O42">
            <v>16</v>
          </cell>
          <cell r="P42">
            <v>9</v>
          </cell>
          <cell r="Q42">
            <v>16.426650000000002</v>
          </cell>
          <cell r="R42">
            <v>17.149999999999999</v>
          </cell>
          <cell r="S42">
            <v>16</v>
          </cell>
          <cell r="T42">
            <v>20</v>
          </cell>
          <cell r="U42">
            <v>30</v>
          </cell>
          <cell r="V42">
            <v>23.04</v>
          </cell>
          <cell r="W42">
            <v>20.586005678088672</v>
          </cell>
          <cell r="X42">
            <v>15.630850113835599</v>
          </cell>
          <cell r="Y42" t="str">
            <v>-</v>
          </cell>
          <cell r="Z42" t="str">
            <v>Next Rev</v>
          </cell>
          <cell r="AA42">
            <v>40</v>
          </cell>
          <cell r="AB42" t="str">
            <v>Next Rev</v>
          </cell>
          <cell r="AC42">
            <v>45</v>
          </cell>
          <cell r="AD42" t="str">
            <v>Next Rev</v>
          </cell>
          <cell r="AE42">
            <v>40</v>
          </cell>
          <cell r="AF42" t="str">
            <v>Next Rev</v>
          </cell>
          <cell r="AG42">
            <v>70</v>
          </cell>
          <cell r="AH42" t="str">
            <v>Next Rev</v>
          </cell>
          <cell r="AI42">
            <v>400</v>
          </cell>
          <cell r="AJ42">
            <v>275</v>
          </cell>
          <cell r="AK42">
            <v>6</v>
          </cell>
          <cell r="AL42">
            <v>9</v>
          </cell>
        </row>
        <row r="43">
          <cell r="C43" t="str">
            <v>H-400x300x6x12</v>
          </cell>
          <cell r="D43" t="str">
            <v>UNC TC HS</v>
          </cell>
          <cell r="E43">
            <v>4</v>
          </cell>
          <cell r="F43">
            <v>16</v>
          </cell>
          <cell r="G43">
            <v>6</v>
          </cell>
          <cell r="H43">
            <v>8</v>
          </cell>
          <cell r="I43">
            <v>20</v>
          </cell>
          <cell r="J43">
            <v>9</v>
          </cell>
          <cell r="K43">
            <v>131.892</v>
          </cell>
          <cell r="L43">
            <v>19.036799999999999</v>
          </cell>
          <cell r="M43">
            <v>21.430389374675347</v>
          </cell>
          <cell r="N43">
            <v>7</v>
          </cell>
          <cell r="O43">
            <v>16</v>
          </cell>
          <cell r="P43">
            <v>9</v>
          </cell>
          <cell r="Q43">
            <v>16.426650000000002</v>
          </cell>
          <cell r="R43">
            <v>17.149999999999999</v>
          </cell>
          <cell r="S43">
            <v>16</v>
          </cell>
          <cell r="T43">
            <v>20</v>
          </cell>
          <cell r="U43">
            <v>30</v>
          </cell>
          <cell r="V43">
            <v>23.04</v>
          </cell>
          <cell r="W43">
            <v>20.44831312191317</v>
          </cell>
          <cell r="X43">
            <v>21.430389374675347</v>
          </cell>
          <cell r="Y43" t="str">
            <v>-</v>
          </cell>
          <cell r="Z43" t="str">
            <v>Next Rev</v>
          </cell>
          <cell r="AA43">
            <v>40</v>
          </cell>
          <cell r="AB43" t="str">
            <v>Next Rev</v>
          </cell>
          <cell r="AC43">
            <v>45</v>
          </cell>
          <cell r="AD43" t="str">
            <v>Next Rev</v>
          </cell>
          <cell r="AE43">
            <v>40</v>
          </cell>
          <cell r="AF43" t="str">
            <v>Next Rev</v>
          </cell>
          <cell r="AG43">
            <v>70</v>
          </cell>
          <cell r="AH43" t="str">
            <v>Next Rev</v>
          </cell>
          <cell r="AI43">
            <v>400</v>
          </cell>
          <cell r="AJ43">
            <v>300</v>
          </cell>
          <cell r="AK43">
            <v>6</v>
          </cell>
          <cell r="AL43">
            <v>12</v>
          </cell>
        </row>
        <row r="44">
          <cell r="C44" t="str">
            <v>H-400x300x6x9</v>
          </cell>
          <cell r="D44" t="str">
            <v>UNC TC HS</v>
          </cell>
          <cell r="E44">
            <v>4</v>
          </cell>
          <cell r="F44">
            <v>16</v>
          </cell>
          <cell r="G44">
            <v>6</v>
          </cell>
          <cell r="H44">
            <v>6</v>
          </cell>
          <cell r="I44">
            <v>20</v>
          </cell>
          <cell r="J44">
            <v>6</v>
          </cell>
          <cell r="K44">
            <v>103.77199999999999</v>
          </cell>
          <cell r="L44">
            <v>19.036799999999999</v>
          </cell>
          <cell r="M44">
            <v>16.869404950747402</v>
          </cell>
          <cell r="N44">
            <v>7</v>
          </cell>
          <cell r="O44">
            <v>16</v>
          </cell>
          <cell r="P44">
            <v>9</v>
          </cell>
          <cell r="Q44">
            <v>16.426650000000002</v>
          </cell>
          <cell r="R44">
            <v>17.149999999999999</v>
          </cell>
          <cell r="S44">
            <v>16</v>
          </cell>
          <cell r="T44">
            <v>20</v>
          </cell>
          <cell r="U44">
            <v>30</v>
          </cell>
          <cell r="V44">
            <v>23.04</v>
          </cell>
          <cell r="W44">
            <v>21.815464362238032</v>
          </cell>
          <cell r="X44">
            <v>16.869404950747402</v>
          </cell>
          <cell r="Y44" t="str">
            <v>-</v>
          </cell>
          <cell r="Z44" t="str">
            <v>Next Rev</v>
          </cell>
          <cell r="AA44">
            <v>40</v>
          </cell>
          <cell r="AB44" t="str">
            <v>Next Rev</v>
          </cell>
          <cell r="AC44">
            <v>45</v>
          </cell>
          <cell r="AD44" t="str">
            <v>Next Rev</v>
          </cell>
          <cell r="AE44">
            <v>40</v>
          </cell>
          <cell r="AF44" t="str">
            <v>Next Rev</v>
          </cell>
          <cell r="AG44">
            <v>70</v>
          </cell>
          <cell r="AH44" t="str">
            <v>Next Rev</v>
          </cell>
          <cell r="AI44">
            <v>400</v>
          </cell>
          <cell r="AJ44">
            <v>300</v>
          </cell>
          <cell r="AK44">
            <v>6</v>
          </cell>
          <cell r="AL44">
            <v>9</v>
          </cell>
        </row>
        <row r="45">
          <cell r="C45" t="str">
            <v>H-400x325x12x22</v>
          </cell>
          <cell r="D45" t="str">
            <v>UNC TC HS</v>
          </cell>
          <cell r="E45">
            <v>3</v>
          </cell>
          <cell r="F45">
            <v>25</v>
          </cell>
          <cell r="G45">
            <v>9</v>
          </cell>
          <cell r="H45">
            <v>12</v>
          </cell>
          <cell r="I45">
            <v>22</v>
          </cell>
          <cell r="J45">
            <v>16</v>
          </cell>
          <cell r="K45">
            <v>265.90199999999999</v>
          </cell>
          <cell r="L45">
            <v>36.783359999999995</v>
          </cell>
          <cell r="M45">
            <v>40.068367146130349</v>
          </cell>
          <cell r="N45">
            <v>4</v>
          </cell>
          <cell r="O45">
            <v>25</v>
          </cell>
          <cell r="P45">
            <v>16</v>
          </cell>
          <cell r="Q45">
            <v>24.84</v>
          </cell>
          <cell r="R45">
            <v>24.84</v>
          </cell>
          <cell r="S45">
            <v>16</v>
          </cell>
          <cell r="T45">
            <v>22</v>
          </cell>
          <cell r="U45">
            <v>40</v>
          </cell>
          <cell r="V45">
            <v>46.08</v>
          </cell>
          <cell r="W45">
            <v>36.378719999999994</v>
          </cell>
          <cell r="X45">
            <v>40.068367146130349</v>
          </cell>
          <cell r="Y45" t="str">
            <v>-</v>
          </cell>
          <cell r="Z45" t="str">
            <v>Next Rev</v>
          </cell>
          <cell r="AA45">
            <v>65</v>
          </cell>
          <cell r="AB45" t="str">
            <v>Next Rev</v>
          </cell>
          <cell r="AC45">
            <v>65</v>
          </cell>
          <cell r="AD45" t="str">
            <v>Next Rev</v>
          </cell>
          <cell r="AE45">
            <v>70</v>
          </cell>
          <cell r="AF45" t="str">
            <v>Next Rev</v>
          </cell>
          <cell r="AG45">
            <v>90</v>
          </cell>
          <cell r="AH45" t="str">
            <v>Next Rev</v>
          </cell>
          <cell r="AI45">
            <v>400</v>
          </cell>
          <cell r="AJ45">
            <v>325</v>
          </cell>
          <cell r="AK45">
            <v>12</v>
          </cell>
          <cell r="AL45">
            <v>22</v>
          </cell>
        </row>
        <row r="46">
          <cell r="C46" t="str">
            <v>H-400x325x6x12</v>
          </cell>
          <cell r="D46" t="str">
            <v>UNC TC HS</v>
          </cell>
          <cell r="E46">
            <v>4</v>
          </cell>
          <cell r="F46">
            <v>16</v>
          </cell>
          <cell r="G46">
            <v>6</v>
          </cell>
          <cell r="H46">
            <v>10</v>
          </cell>
          <cell r="I46">
            <v>20</v>
          </cell>
          <cell r="J46">
            <v>9</v>
          </cell>
          <cell r="K46">
            <v>144.80639999999991</v>
          </cell>
          <cell r="L46">
            <v>19.036799999999999</v>
          </cell>
          <cell r="M46">
            <v>23.056783023145659</v>
          </cell>
          <cell r="N46">
            <v>7</v>
          </cell>
          <cell r="O46">
            <v>16</v>
          </cell>
          <cell r="P46">
            <v>9</v>
          </cell>
          <cell r="Q46">
            <v>16.426650000000002</v>
          </cell>
          <cell r="R46">
            <v>17.149999999999999</v>
          </cell>
          <cell r="S46">
            <v>16</v>
          </cell>
          <cell r="T46">
            <v>20</v>
          </cell>
          <cell r="U46">
            <v>30</v>
          </cell>
          <cell r="V46">
            <v>23.04</v>
          </cell>
          <cell r="W46">
            <v>21.569109934039147</v>
          </cell>
          <cell r="X46">
            <v>23.056783023145659</v>
          </cell>
          <cell r="Y46" t="str">
            <v>-</v>
          </cell>
          <cell r="Z46" t="str">
            <v>Next Rev</v>
          </cell>
          <cell r="AA46">
            <v>40</v>
          </cell>
          <cell r="AB46" t="str">
            <v>Next Rev</v>
          </cell>
          <cell r="AC46">
            <v>45</v>
          </cell>
          <cell r="AD46" t="str">
            <v>Next Rev</v>
          </cell>
          <cell r="AE46">
            <v>40</v>
          </cell>
          <cell r="AF46" t="str">
            <v>Next Rev</v>
          </cell>
          <cell r="AG46">
            <v>70</v>
          </cell>
          <cell r="AH46" t="str">
            <v>Next Rev</v>
          </cell>
          <cell r="AI46">
            <v>400</v>
          </cell>
          <cell r="AJ46">
            <v>325</v>
          </cell>
          <cell r="AK46">
            <v>6</v>
          </cell>
          <cell r="AL46">
            <v>12</v>
          </cell>
        </row>
        <row r="47">
          <cell r="C47" t="str">
            <v>H-400x350x6x9</v>
          </cell>
          <cell r="D47" t="str">
            <v>UNC TC HS</v>
          </cell>
          <cell r="E47">
            <v>4</v>
          </cell>
          <cell r="F47">
            <v>16</v>
          </cell>
          <cell r="G47">
            <v>6</v>
          </cell>
          <cell r="H47">
            <v>8</v>
          </cell>
          <cell r="I47">
            <v>20</v>
          </cell>
          <cell r="J47">
            <v>6</v>
          </cell>
          <cell r="K47">
            <v>123.72479999999977</v>
          </cell>
          <cell r="L47">
            <v>19.036799999999999</v>
          </cell>
          <cell r="M47">
            <v>19.346514624571014</v>
          </cell>
          <cell r="N47">
            <v>7</v>
          </cell>
          <cell r="O47">
            <v>16</v>
          </cell>
          <cell r="P47">
            <v>9</v>
          </cell>
          <cell r="Q47">
            <v>16.426650000000002</v>
          </cell>
          <cell r="R47">
            <v>17.149999999999999</v>
          </cell>
          <cell r="S47">
            <v>16</v>
          </cell>
          <cell r="T47">
            <v>20</v>
          </cell>
          <cell r="U47">
            <v>30</v>
          </cell>
          <cell r="V47">
            <v>23.04</v>
          </cell>
          <cell r="W47">
            <v>24.176623882921007</v>
          </cell>
          <cell r="X47">
            <v>19.346514624571014</v>
          </cell>
          <cell r="Y47" t="str">
            <v>-</v>
          </cell>
          <cell r="Z47" t="str">
            <v>Next Rev</v>
          </cell>
          <cell r="AA47">
            <v>40</v>
          </cell>
          <cell r="AB47" t="str">
            <v>Next Rev</v>
          </cell>
          <cell r="AC47">
            <v>45</v>
          </cell>
          <cell r="AD47" t="str">
            <v>Next Rev</v>
          </cell>
          <cell r="AE47">
            <v>40</v>
          </cell>
          <cell r="AF47" t="str">
            <v>Next Rev</v>
          </cell>
          <cell r="AG47">
            <v>70</v>
          </cell>
          <cell r="AH47" t="str">
            <v>Next Rev</v>
          </cell>
          <cell r="AI47">
            <v>400</v>
          </cell>
          <cell r="AJ47">
            <v>350</v>
          </cell>
          <cell r="AK47">
            <v>6</v>
          </cell>
          <cell r="AL47">
            <v>9</v>
          </cell>
        </row>
        <row r="48">
          <cell r="C48" t="str">
            <v>H-400x350x9x16</v>
          </cell>
          <cell r="D48" t="str">
            <v>UNC TC HS</v>
          </cell>
          <cell r="E48">
            <v>4</v>
          </cell>
          <cell r="F48">
            <v>22</v>
          </cell>
          <cell r="G48">
            <v>6</v>
          </cell>
          <cell r="H48">
            <v>10</v>
          </cell>
          <cell r="I48">
            <v>22</v>
          </cell>
          <cell r="J48">
            <v>12</v>
          </cell>
          <cell r="K48">
            <v>208.97280000000018</v>
          </cell>
          <cell r="L48">
            <v>26.36064</v>
          </cell>
          <cell r="M48">
            <v>32.435479494652597</v>
          </cell>
          <cell r="N48">
            <v>5</v>
          </cell>
          <cell r="O48">
            <v>22</v>
          </cell>
          <cell r="P48">
            <v>12</v>
          </cell>
          <cell r="Q48">
            <v>23.8</v>
          </cell>
          <cell r="R48">
            <v>23.8</v>
          </cell>
          <cell r="S48">
            <v>16</v>
          </cell>
          <cell r="T48">
            <v>22</v>
          </cell>
          <cell r="U48">
            <v>40</v>
          </cell>
          <cell r="V48">
            <v>34.56</v>
          </cell>
          <cell r="W48">
            <v>36.956159999999997</v>
          </cell>
          <cell r="X48">
            <v>32.435479494652597</v>
          </cell>
          <cell r="Y48" t="str">
            <v>-</v>
          </cell>
          <cell r="Z48" t="str">
            <v>Next Rev</v>
          </cell>
          <cell r="AA48">
            <v>50</v>
          </cell>
          <cell r="AB48" t="str">
            <v>Next Rev</v>
          </cell>
          <cell r="AC48">
            <v>60</v>
          </cell>
          <cell r="AD48" t="str">
            <v>Next Rev</v>
          </cell>
          <cell r="AE48">
            <v>60</v>
          </cell>
          <cell r="AF48" t="str">
            <v>Next Rev</v>
          </cell>
          <cell r="AG48">
            <v>85</v>
          </cell>
          <cell r="AH48" t="str">
            <v>Next Rev</v>
          </cell>
          <cell r="AI48">
            <v>400</v>
          </cell>
          <cell r="AJ48">
            <v>350</v>
          </cell>
          <cell r="AK48">
            <v>9</v>
          </cell>
          <cell r="AL48">
            <v>16</v>
          </cell>
        </row>
        <row r="49">
          <cell r="C49" t="str">
            <v>H-400x375x6x12</v>
          </cell>
          <cell r="D49" t="str">
            <v>UNC TC HS</v>
          </cell>
          <cell r="E49">
            <v>4</v>
          </cell>
          <cell r="F49">
            <v>16</v>
          </cell>
          <cell r="G49">
            <v>6</v>
          </cell>
          <cell r="H49">
            <v>10</v>
          </cell>
          <cell r="I49">
            <v>20</v>
          </cell>
          <cell r="J49">
            <v>9</v>
          </cell>
          <cell r="K49">
            <v>160.012</v>
          </cell>
          <cell r="L49">
            <v>19.036799999999999</v>
          </cell>
          <cell r="M49">
            <v>26.309570320086262</v>
          </cell>
          <cell r="N49">
            <v>7</v>
          </cell>
          <cell r="O49">
            <v>16</v>
          </cell>
          <cell r="P49">
            <v>9</v>
          </cell>
          <cell r="Q49">
            <v>16.426650000000002</v>
          </cell>
          <cell r="R49">
            <v>17.149999999999999</v>
          </cell>
          <cell r="S49">
            <v>16</v>
          </cell>
          <cell r="T49">
            <v>20</v>
          </cell>
          <cell r="U49">
            <v>30</v>
          </cell>
          <cell r="V49">
            <v>23.04</v>
          </cell>
          <cell r="W49">
            <v>23.728165410623479</v>
          </cell>
          <cell r="X49">
            <v>26.309570320086262</v>
          </cell>
          <cell r="Y49" t="str">
            <v>-</v>
          </cell>
          <cell r="Z49" t="str">
            <v>Next Rev</v>
          </cell>
          <cell r="AA49">
            <v>40</v>
          </cell>
          <cell r="AB49" t="str">
            <v>Next Rev</v>
          </cell>
          <cell r="AC49">
            <v>45</v>
          </cell>
          <cell r="AD49" t="str">
            <v>Next Rev</v>
          </cell>
          <cell r="AE49">
            <v>40</v>
          </cell>
          <cell r="AF49" t="str">
            <v>Next Rev</v>
          </cell>
          <cell r="AG49">
            <v>70</v>
          </cell>
          <cell r="AH49" t="str">
            <v>Next Rev</v>
          </cell>
          <cell r="AI49">
            <v>400</v>
          </cell>
          <cell r="AJ49">
            <v>375</v>
          </cell>
          <cell r="AK49">
            <v>6</v>
          </cell>
          <cell r="AL49">
            <v>12</v>
          </cell>
        </row>
        <row r="50">
          <cell r="C50" t="str">
            <v>H-400x400x12x19</v>
          </cell>
          <cell r="D50" t="str">
            <v>UNC TC HS</v>
          </cell>
          <cell r="E50">
            <v>3</v>
          </cell>
          <cell r="F50">
            <v>25</v>
          </cell>
          <cell r="G50">
            <v>9</v>
          </cell>
          <cell r="H50">
            <v>12</v>
          </cell>
          <cell r="I50">
            <v>22</v>
          </cell>
          <cell r="J50">
            <v>12</v>
          </cell>
          <cell r="K50">
            <v>265.90199999999999</v>
          </cell>
          <cell r="L50">
            <v>36.783359999999995</v>
          </cell>
          <cell r="M50">
            <v>43.16450490240242</v>
          </cell>
          <cell r="N50">
            <v>4</v>
          </cell>
          <cell r="O50">
            <v>25</v>
          </cell>
          <cell r="P50">
            <v>16</v>
          </cell>
          <cell r="Q50">
            <v>24.84</v>
          </cell>
          <cell r="R50">
            <v>24.84</v>
          </cell>
          <cell r="S50">
            <v>16</v>
          </cell>
          <cell r="T50">
            <v>22</v>
          </cell>
          <cell r="U50">
            <v>40</v>
          </cell>
          <cell r="V50">
            <v>46.08</v>
          </cell>
          <cell r="W50">
            <v>36.667439999999999</v>
          </cell>
          <cell r="X50">
            <v>43.16450490240242</v>
          </cell>
          <cell r="Y50" t="str">
            <v>-</v>
          </cell>
          <cell r="Z50" t="str">
            <v>Next Rev</v>
          </cell>
          <cell r="AA50">
            <v>65</v>
          </cell>
          <cell r="AB50" t="str">
            <v>Next Rev</v>
          </cell>
          <cell r="AC50">
            <v>60</v>
          </cell>
          <cell r="AD50" t="str">
            <v>Next Rev</v>
          </cell>
          <cell r="AE50">
            <v>70</v>
          </cell>
          <cell r="AF50" t="str">
            <v>Next Rev</v>
          </cell>
          <cell r="AG50">
            <v>90</v>
          </cell>
          <cell r="AH50" t="str">
            <v>Next Rev</v>
          </cell>
          <cell r="AI50">
            <v>400</v>
          </cell>
          <cell r="AJ50">
            <v>400</v>
          </cell>
          <cell r="AK50">
            <v>12</v>
          </cell>
          <cell r="AL50">
            <v>19</v>
          </cell>
        </row>
        <row r="51">
          <cell r="C51" t="str">
            <v>H-400x400x12x22</v>
          </cell>
          <cell r="D51" t="str">
            <v>UNC TC HS</v>
          </cell>
          <cell r="E51">
            <v>3</v>
          </cell>
          <cell r="F51">
            <v>25</v>
          </cell>
          <cell r="G51">
            <v>9</v>
          </cell>
          <cell r="H51">
            <v>10</v>
          </cell>
          <cell r="I51">
            <v>25</v>
          </cell>
          <cell r="J51">
            <v>16</v>
          </cell>
          <cell r="K51">
            <v>286.822</v>
          </cell>
          <cell r="L51">
            <v>36.783359999999995</v>
          </cell>
          <cell r="M51">
            <v>48.565260199357489</v>
          </cell>
          <cell r="N51">
            <v>4</v>
          </cell>
          <cell r="O51">
            <v>25</v>
          </cell>
          <cell r="P51">
            <v>16</v>
          </cell>
          <cell r="Q51">
            <v>24.84</v>
          </cell>
          <cell r="R51">
            <v>24.84</v>
          </cell>
          <cell r="S51">
            <v>16</v>
          </cell>
          <cell r="T51">
            <v>22</v>
          </cell>
          <cell r="U51">
            <v>40</v>
          </cell>
          <cell r="V51">
            <v>46.08</v>
          </cell>
          <cell r="W51">
            <v>36.378719999999994</v>
          </cell>
          <cell r="X51">
            <v>48.565260199357489</v>
          </cell>
          <cell r="Y51" t="str">
            <v>-</v>
          </cell>
          <cell r="Z51" t="str">
            <v>Next Rev</v>
          </cell>
          <cell r="AA51">
            <v>65</v>
          </cell>
          <cell r="AB51" t="str">
            <v>Next Rev</v>
          </cell>
          <cell r="AC51">
            <v>70</v>
          </cell>
          <cell r="AD51" t="str">
            <v>Next Rev</v>
          </cell>
          <cell r="AE51">
            <v>70</v>
          </cell>
          <cell r="AF51" t="str">
            <v>Next Rev</v>
          </cell>
          <cell r="AG51">
            <v>90</v>
          </cell>
          <cell r="AH51" t="str">
            <v>Next Rev</v>
          </cell>
          <cell r="AI51">
            <v>400</v>
          </cell>
          <cell r="AJ51">
            <v>400</v>
          </cell>
          <cell r="AK51">
            <v>12</v>
          </cell>
          <cell r="AL51">
            <v>22</v>
          </cell>
        </row>
        <row r="52">
          <cell r="C52" t="str">
            <v>H-400x400x12x25</v>
          </cell>
          <cell r="D52" t="str">
            <v>UNC TC HS</v>
          </cell>
          <cell r="E52">
            <v>3</v>
          </cell>
          <cell r="F52">
            <v>25</v>
          </cell>
          <cell r="G52">
            <v>9</v>
          </cell>
          <cell r="H52">
            <v>12</v>
          </cell>
          <cell r="I52">
            <v>25</v>
          </cell>
          <cell r="J52">
            <v>16</v>
          </cell>
          <cell r="K52">
            <v>336.702</v>
          </cell>
          <cell r="L52">
            <v>36.783359999999995</v>
          </cell>
          <cell r="M52">
            <v>53.787001602977526</v>
          </cell>
          <cell r="N52">
            <v>4</v>
          </cell>
          <cell r="O52">
            <v>25</v>
          </cell>
          <cell r="P52">
            <v>16</v>
          </cell>
          <cell r="Q52">
            <v>24.84</v>
          </cell>
          <cell r="R52">
            <v>24.84</v>
          </cell>
          <cell r="S52">
            <v>16</v>
          </cell>
          <cell r="T52">
            <v>22</v>
          </cell>
          <cell r="U52">
            <v>40</v>
          </cell>
          <cell r="V52">
            <v>46.08</v>
          </cell>
          <cell r="W52">
            <v>36.090000000000003</v>
          </cell>
          <cell r="X52">
            <v>53.787001602977526</v>
          </cell>
          <cell r="Y52" t="str">
            <v>-</v>
          </cell>
          <cell r="Z52" t="str">
            <v>Next Rev</v>
          </cell>
          <cell r="AA52">
            <v>65</v>
          </cell>
          <cell r="AB52" t="str">
            <v>Next Rev</v>
          </cell>
          <cell r="AC52">
            <v>70</v>
          </cell>
          <cell r="AD52" t="str">
            <v>Next Rev</v>
          </cell>
          <cell r="AE52">
            <v>70</v>
          </cell>
          <cell r="AF52" t="str">
            <v>Next Rev</v>
          </cell>
          <cell r="AG52">
            <v>90</v>
          </cell>
          <cell r="AH52" t="str">
            <v>Next Rev</v>
          </cell>
          <cell r="AI52">
            <v>400</v>
          </cell>
          <cell r="AJ52">
            <v>400</v>
          </cell>
          <cell r="AK52">
            <v>12</v>
          </cell>
          <cell r="AL52">
            <v>25</v>
          </cell>
        </row>
        <row r="53">
          <cell r="C53" t="str">
            <v>H-400x400x9x16</v>
          </cell>
          <cell r="D53" t="str">
            <v>UNC TC HS</v>
          </cell>
          <cell r="E53">
            <v>4</v>
          </cell>
          <cell r="F53">
            <v>22</v>
          </cell>
          <cell r="G53">
            <v>6</v>
          </cell>
          <cell r="H53">
            <v>10</v>
          </cell>
          <cell r="I53">
            <v>22</v>
          </cell>
          <cell r="J53">
            <v>12</v>
          </cell>
          <cell r="K53">
            <v>228.5</v>
          </cell>
          <cell r="L53">
            <v>26.36064</v>
          </cell>
          <cell r="M53">
            <v>36.684670021288348</v>
          </cell>
          <cell r="N53">
            <v>5</v>
          </cell>
          <cell r="O53">
            <v>22</v>
          </cell>
          <cell r="P53">
            <v>12</v>
          </cell>
          <cell r="Q53">
            <v>23.8</v>
          </cell>
          <cell r="R53">
            <v>23.8</v>
          </cell>
          <cell r="S53">
            <v>16</v>
          </cell>
          <cell r="T53">
            <v>22</v>
          </cell>
          <cell r="U53">
            <v>40</v>
          </cell>
          <cell r="V53">
            <v>34.56</v>
          </cell>
          <cell r="W53">
            <v>36.956159999999997</v>
          </cell>
          <cell r="X53">
            <v>36.684670021288348</v>
          </cell>
          <cell r="Y53" t="str">
            <v>-</v>
          </cell>
          <cell r="Z53" t="str">
            <v>Next Rev</v>
          </cell>
          <cell r="AA53">
            <v>50</v>
          </cell>
          <cell r="AB53" t="str">
            <v>Next Rev</v>
          </cell>
          <cell r="AC53">
            <v>60</v>
          </cell>
          <cell r="AD53" t="str">
            <v>Next Rev</v>
          </cell>
          <cell r="AE53">
            <v>60</v>
          </cell>
          <cell r="AF53" t="str">
            <v>Next Rev</v>
          </cell>
          <cell r="AG53">
            <v>85</v>
          </cell>
          <cell r="AH53" t="str">
            <v>Next Rev</v>
          </cell>
          <cell r="AI53">
            <v>400</v>
          </cell>
          <cell r="AJ53">
            <v>400</v>
          </cell>
          <cell r="AK53">
            <v>9</v>
          </cell>
          <cell r="AL53">
            <v>16</v>
          </cell>
        </row>
        <row r="54">
          <cell r="C54" t="str">
            <v>H-450x200x6x9</v>
          </cell>
          <cell r="D54" t="str">
            <v>UNC TC HS</v>
          </cell>
          <cell r="E54">
            <v>3</v>
          </cell>
          <cell r="F54">
            <v>22</v>
          </cell>
          <cell r="G54">
            <v>6</v>
          </cell>
          <cell r="H54">
            <v>6</v>
          </cell>
          <cell r="I54">
            <v>20</v>
          </cell>
          <cell r="J54">
            <v>6</v>
          </cell>
          <cell r="K54">
            <v>89.164799999999929</v>
          </cell>
          <cell r="L54">
            <v>21.783300000000001</v>
          </cell>
          <cell r="M54">
            <v>13.783551386781824</v>
          </cell>
          <cell r="N54">
            <v>5</v>
          </cell>
          <cell r="O54">
            <v>25</v>
          </cell>
          <cell r="P54">
            <v>9</v>
          </cell>
          <cell r="Q54">
            <v>18.93216</v>
          </cell>
          <cell r="R54">
            <v>27.675000000000001</v>
          </cell>
          <cell r="S54">
            <v>8</v>
          </cell>
          <cell r="T54">
            <v>22</v>
          </cell>
          <cell r="U54">
            <v>30</v>
          </cell>
          <cell r="V54">
            <v>25.92</v>
          </cell>
          <cell r="W54">
            <v>15.724460143751735</v>
          </cell>
          <cell r="X54">
            <v>13.783551386781824</v>
          </cell>
          <cell r="Y54" t="str">
            <v>-</v>
          </cell>
          <cell r="Z54" t="str">
            <v>Next Rev</v>
          </cell>
          <cell r="AA54">
            <v>50</v>
          </cell>
          <cell r="AB54" t="str">
            <v>Next Rev</v>
          </cell>
          <cell r="AC54">
            <v>45</v>
          </cell>
          <cell r="AD54" t="str">
            <v>Next Rev</v>
          </cell>
          <cell r="AE54">
            <v>55</v>
          </cell>
          <cell r="AF54" t="str">
            <v>Next Rev</v>
          </cell>
          <cell r="AG54">
            <v>75</v>
          </cell>
          <cell r="AH54" t="str">
            <v>Next Rev</v>
          </cell>
          <cell r="AI54">
            <v>450</v>
          </cell>
          <cell r="AJ54">
            <v>200</v>
          </cell>
          <cell r="AK54">
            <v>6</v>
          </cell>
          <cell r="AL54">
            <v>9</v>
          </cell>
        </row>
        <row r="55">
          <cell r="C55" t="str">
            <v>H-450x400x9x16</v>
          </cell>
          <cell r="D55" t="str">
            <v>UNC TC HS</v>
          </cell>
          <cell r="E55">
            <v>4</v>
          </cell>
          <cell r="F55">
            <v>25</v>
          </cell>
          <cell r="G55">
            <v>6</v>
          </cell>
          <cell r="H55">
            <v>10</v>
          </cell>
          <cell r="I55">
            <v>22</v>
          </cell>
          <cell r="J55">
            <v>12</v>
          </cell>
          <cell r="K55">
            <v>238.49280000000016</v>
          </cell>
          <cell r="L55">
            <v>29.583360000000003</v>
          </cell>
          <cell r="M55">
            <v>42.098448657298206</v>
          </cell>
          <cell r="N55">
            <v>5</v>
          </cell>
          <cell r="O55">
            <v>25</v>
          </cell>
          <cell r="P55">
            <v>12</v>
          </cell>
          <cell r="Q55">
            <v>28.398240000000001</v>
          </cell>
          <cell r="R55">
            <v>31.05</v>
          </cell>
          <cell r="S55">
            <v>16</v>
          </cell>
          <cell r="T55">
            <v>22</v>
          </cell>
          <cell r="U55">
            <v>40</v>
          </cell>
          <cell r="V55">
            <v>38.880000000000003</v>
          </cell>
          <cell r="W55">
            <v>41.768159999999995</v>
          </cell>
          <cell r="X55">
            <v>42.098448657298206</v>
          </cell>
          <cell r="Y55" t="str">
            <v>-</v>
          </cell>
          <cell r="Z55" t="str">
            <v>Next Rev</v>
          </cell>
          <cell r="AA55">
            <v>55</v>
          </cell>
          <cell r="AB55" t="str">
            <v>Next Rev</v>
          </cell>
          <cell r="AC55">
            <v>60</v>
          </cell>
          <cell r="AD55" t="str">
            <v>Next Rev</v>
          </cell>
          <cell r="AE55">
            <v>65</v>
          </cell>
          <cell r="AF55" t="str">
            <v>Next Rev</v>
          </cell>
          <cell r="AG55">
            <v>85</v>
          </cell>
          <cell r="AH55" t="str">
            <v>Next Rev</v>
          </cell>
          <cell r="AI55">
            <v>450</v>
          </cell>
          <cell r="AJ55">
            <v>400</v>
          </cell>
          <cell r="AK55">
            <v>9</v>
          </cell>
          <cell r="AL55">
            <v>16</v>
          </cell>
        </row>
        <row r="56">
          <cell r="C56" t="str">
            <v>H-450x425x9x16</v>
          </cell>
          <cell r="D56" t="str">
            <v>UNC TC HS</v>
          </cell>
          <cell r="E56">
            <v>4</v>
          </cell>
          <cell r="F56">
            <v>25</v>
          </cell>
          <cell r="G56">
            <v>6</v>
          </cell>
          <cell r="H56">
            <v>8</v>
          </cell>
          <cell r="I56">
            <v>25</v>
          </cell>
          <cell r="J56">
            <v>12</v>
          </cell>
          <cell r="K56">
            <v>249.416</v>
          </cell>
          <cell r="L56">
            <v>29.583360000000003</v>
          </cell>
          <cell r="M56">
            <v>44.510497795849531</v>
          </cell>
          <cell r="N56">
            <v>5</v>
          </cell>
          <cell r="O56">
            <v>25</v>
          </cell>
          <cell r="P56">
            <v>12</v>
          </cell>
          <cell r="Q56">
            <v>28.398240000000001</v>
          </cell>
          <cell r="R56">
            <v>31.05</v>
          </cell>
          <cell r="S56">
            <v>16</v>
          </cell>
          <cell r="T56">
            <v>22</v>
          </cell>
          <cell r="U56">
            <v>40</v>
          </cell>
          <cell r="V56">
            <v>38.880000000000003</v>
          </cell>
          <cell r="W56">
            <v>41.768159999999995</v>
          </cell>
          <cell r="X56">
            <v>44.510497795849531</v>
          </cell>
          <cell r="Y56" t="str">
            <v>-</v>
          </cell>
          <cell r="Z56" t="str">
            <v>Next Rev</v>
          </cell>
          <cell r="AA56">
            <v>55</v>
          </cell>
          <cell r="AB56" t="str">
            <v>Next Rev</v>
          </cell>
          <cell r="AC56">
            <v>65</v>
          </cell>
          <cell r="AD56" t="str">
            <v>Next Rev</v>
          </cell>
          <cell r="AE56">
            <v>65</v>
          </cell>
          <cell r="AF56" t="str">
            <v>Next Rev</v>
          </cell>
          <cell r="AG56">
            <v>85</v>
          </cell>
          <cell r="AH56" t="str">
            <v>Next Rev</v>
          </cell>
          <cell r="AI56">
            <v>450</v>
          </cell>
          <cell r="AJ56">
            <v>425</v>
          </cell>
          <cell r="AK56">
            <v>9</v>
          </cell>
          <cell r="AL56">
            <v>16</v>
          </cell>
        </row>
        <row r="57">
          <cell r="C57" t="str">
            <v>H-450x450x6x12</v>
          </cell>
          <cell r="D57" t="str">
            <v>UNC TC HS</v>
          </cell>
          <cell r="E57">
            <v>3</v>
          </cell>
          <cell r="F57">
            <v>22</v>
          </cell>
          <cell r="G57">
            <v>6</v>
          </cell>
          <cell r="H57">
            <v>10</v>
          </cell>
          <cell r="I57">
            <v>22</v>
          </cell>
          <cell r="J57">
            <v>9</v>
          </cell>
          <cell r="K57">
            <v>192.32639999999992</v>
          </cell>
          <cell r="L57">
            <v>21.783300000000001</v>
          </cell>
          <cell r="M57">
            <v>35.632819493940723</v>
          </cell>
          <cell r="N57">
            <v>5</v>
          </cell>
          <cell r="O57">
            <v>25</v>
          </cell>
          <cell r="P57">
            <v>9</v>
          </cell>
          <cell r="Q57">
            <v>18.93216</v>
          </cell>
          <cell r="R57">
            <v>27.675000000000001</v>
          </cell>
          <cell r="S57">
            <v>16</v>
          </cell>
          <cell r="T57">
            <v>20</v>
          </cell>
          <cell r="U57">
            <v>30</v>
          </cell>
          <cell r="V57">
            <v>25.92</v>
          </cell>
          <cell r="W57">
            <v>30.8352</v>
          </cell>
          <cell r="X57">
            <v>35.632819493940723</v>
          </cell>
          <cell r="Y57" t="str">
            <v>-</v>
          </cell>
          <cell r="Z57" t="str">
            <v>Next Rev</v>
          </cell>
          <cell r="AA57">
            <v>50</v>
          </cell>
          <cell r="AB57" t="str">
            <v>Next Rev</v>
          </cell>
          <cell r="AC57">
            <v>50</v>
          </cell>
          <cell r="AD57" t="str">
            <v>Next Rev</v>
          </cell>
          <cell r="AE57">
            <v>55</v>
          </cell>
          <cell r="AF57" t="str">
            <v>Next Rev</v>
          </cell>
          <cell r="AG57">
            <v>70</v>
          </cell>
          <cell r="AH57" t="str">
            <v>Next Rev</v>
          </cell>
          <cell r="AI57">
            <v>450</v>
          </cell>
          <cell r="AJ57">
            <v>450</v>
          </cell>
          <cell r="AK57">
            <v>6</v>
          </cell>
          <cell r="AL57">
            <v>12</v>
          </cell>
        </row>
        <row r="58">
          <cell r="C58" t="str">
            <v>H-500x200x6x9</v>
          </cell>
          <cell r="D58" t="str">
            <v>UNC TC HS</v>
          </cell>
          <cell r="E58">
            <v>3</v>
          </cell>
          <cell r="F58">
            <v>25</v>
          </cell>
          <cell r="G58">
            <v>6</v>
          </cell>
          <cell r="H58">
            <v>6</v>
          </cell>
          <cell r="I58">
            <v>20</v>
          </cell>
          <cell r="J58">
            <v>6</v>
          </cell>
          <cell r="K58">
            <v>93.484799999999936</v>
          </cell>
          <cell r="L58">
            <v>24.151679999999999</v>
          </cell>
          <cell r="M58">
            <v>15.724068027013718</v>
          </cell>
          <cell r="N58">
            <v>6</v>
          </cell>
          <cell r="O58">
            <v>25</v>
          </cell>
          <cell r="P58">
            <v>9</v>
          </cell>
          <cell r="Q58">
            <v>22.112939999999998</v>
          </cell>
          <cell r="R58">
            <v>33.21</v>
          </cell>
          <cell r="S58">
            <v>8</v>
          </cell>
          <cell r="T58">
            <v>22</v>
          </cell>
          <cell r="U58">
            <v>30</v>
          </cell>
          <cell r="V58">
            <v>28.8</v>
          </cell>
          <cell r="W58">
            <v>18.158211808333466</v>
          </cell>
          <cell r="X58">
            <v>15.724068027013718</v>
          </cell>
          <cell r="Y58" t="str">
            <v>-</v>
          </cell>
          <cell r="Z58" t="str">
            <v>Next Rev</v>
          </cell>
          <cell r="AA58">
            <v>55</v>
          </cell>
          <cell r="AB58" t="str">
            <v>Next Rev</v>
          </cell>
          <cell r="AC58">
            <v>45</v>
          </cell>
          <cell r="AD58" t="str">
            <v>Next Rev</v>
          </cell>
          <cell r="AE58">
            <v>55</v>
          </cell>
          <cell r="AF58" t="str">
            <v>Next Rev</v>
          </cell>
          <cell r="AG58">
            <v>75</v>
          </cell>
          <cell r="AH58" t="str">
            <v>Next Rev</v>
          </cell>
          <cell r="AI58">
            <v>500</v>
          </cell>
          <cell r="AJ58">
            <v>200</v>
          </cell>
          <cell r="AK58">
            <v>6</v>
          </cell>
          <cell r="AL58">
            <v>9</v>
          </cell>
        </row>
        <row r="59">
          <cell r="C59" t="str">
            <v>H-500x225x6x12</v>
          </cell>
          <cell r="D59" t="str">
            <v>UNC TC HS</v>
          </cell>
          <cell r="E59">
            <v>3</v>
          </cell>
          <cell r="F59">
            <v>25</v>
          </cell>
          <cell r="G59">
            <v>6</v>
          </cell>
          <cell r="H59">
            <v>8</v>
          </cell>
          <cell r="I59">
            <v>20</v>
          </cell>
          <cell r="J59">
            <v>9</v>
          </cell>
          <cell r="K59">
            <v>118.88639999999991</v>
          </cell>
          <cell r="L59">
            <v>24.151679999999999</v>
          </cell>
          <cell r="M59">
            <v>21.62789563336149</v>
          </cell>
          <cell r="N59">
            <v>6</v>
          </cell>
          <cell r="O59">
            <v>25</v>
          </cell>
          <cell r="P59">
            <v>9</v>
          </cell>
          <cell r="Q59">
            <v>22.112939999999998</v>
          </cell>
          <cell r="R59">
            <v>33.21</v>
          </cell>
          <cell r="S59">
            <v>16</v>
          </cell>
          <cell r="T59">
            <v>16</v>
          </cell>
          <cell r="U59">
            <v>30</v>
          </cell>
          <cell r="V59">
            <v>28.8</v>
          </cell>
          <cell r="W59">
            <v>23.892479999999999</v>
          </cell>
          <cell r="X59">
            <v>21.62789563336149</v>
          </cell>
          <cell r="Y59" t="str">
            <v>-</v>
          </cell>
          <cell r="Z59" t="str">
            <v>Next Rev</v>
          </cell>
          <cell r="AA59">
            <v>55</v>
          </cell>
          <cell r="AB59" t="str">
            <v>Next Rev</v>
          </cell>
          <cell r="AC59">
            <v>45</v>
          </cell>
          <cell r="AD59" t="str">
            <v>Next Rev</v>
          </cell>
          <cell r="AE59">
            <v>55</v>
          </cell>
          <cell r="AF59" t="str">
            <v>Next Rev</v>
          </cell>
          <cell r="AG59">
            <v>65</v>
          </cell>
          <cell r="AH59" t="str">
            <v>Next Rev</v>
          </cell>
          <cell r="AI59">
            <v>500</v>
          </cell>
          <cell r="AJ59">
            <v>225</v>
          </cell>
          <cell r="AK59">
            <v>6</v>
          </cell>
          <cell r="AL59">
            <v>12</v>
          </cell>
        </row>
        <row r="60">
          <cell r="C60" t="str">
            <v>H-500x225x6x9</v>
          </cell>
          <cell r="D60" t="str">
            <v>UNC TC HS</v>
          </cell>
          <cell r="E60">
            <v>3</v>
          </cell>
          <cell r="F60">
            <v>25</v>
          </cell>
          <cell r="G60">
            <v>6</v>
          </cell>
          <cell r="H60">
            <v>6</v>
          </cell>
          <cell r="I60">
            <v>20</v>
          </cell>
          <cell r="J60">
            <v>6</v>
          </cell>
          <cell r="K60">
            <v>99.964800000000096</v>
          </cell>
          <cell r="L60">
            <v>24.151679999999999</v>
          </cell>
          <cell r="M60">
            <v>17.286447913576271</v>
          </cell>
          <cell r="N60">
            <v>6</v>
          </cell>
          <cell r="O60">
            <v>25</v>
          </cell>
          <cell r="P60">
            <v>9</v>
          </cell>
          <cell r="Q60">
            <v>22.112939999999998</v>
          </cell>
          <cell r="R60">
            <v>33.21</v>
          </cell>
          <cell r="S60">
            <v>16</v>
          </cell>
          <cell r="T60">
            <v>16</v>
          </cell>
          <cell r="U60">
            <v>30</v>
          </cell>
          <cell r="V60">
            <v>28.8</v>
          </cell>
          <cell r="W60">
            <v>24.039360000000002</v>
          </cell>
          <cell r="X60">
            <v>17.286447913576271</v>
          </cell>
          <cell r="Y60" t="str">
            <v>-</v>
          </cell>
          <cell r="Z60" t="str">
            <v>Next Rev</v>
          </cell>
          <cell r="AA60">
            <v>55</v>
          </cell>
          <cell r="AB60" t="str">
            <v>Next Rev</v>
          </cell>
          <cell r="AC60">
            <v>45</v>
          </cell>
          <cell r="AD60" t="str">
            <v>Next Rev</v>
          </cell>
          <cell r="AE60">
            <v>55</v>
          </cell>
          <cell r="AF60" t="str">
            <v>Next Rev</v>
          </cell>
          <cell r="AG60">
            <v>65</v>
          </cell>
          <cell r="AH60" t="str">
            <v>Next Rev</v>
          </cell>
          <cell r="AI60">
            <v>500</v>
          </cell>
          <cell r="AJ60">
            <v>225</v>
          </cell>
          <cell r="AK60">
            <v>6</v>
          </cell>
          <cell r="AL60">
            <v>9</v>
          </cell>
        </row>
        <row r="61">
          <cell r="C61" t="str">
            <v>H-500x250x6x9</v>
          </cell>
          <cell r="D61" t="str">
            <v>UNC TC HS</v>
          </cell>
          <cell r="E61">
            <v>3</v>
          </cell>
          <cell r="F61">
            <v>25</v>
          </cell>
          <cell r="G61">
            <v>6</v>
          </cell>
          <cell r="H61">
            <v>6</v>
          </cell>
          <cell r="I61">
            <v>20</v>
          </cell>
          <cell r="J61">
            <v>6</v>
          </cell>
          <cell r="K61">
            <v>106.44480000000009</v>
          </cell>
          <cell r="L61">
            <v>24.151679999999999</v>
          </cell>
          <cell r="M61">
            <v>18.848827800138803</v>
          </cell>
          <cell r="N61">
            <v>6</v>
          </cell>
          <cell r="O61">
            <v>25</v>
          </cell>
          <cell r="P61">
            <v>9</v>
          </cell>
          <cell r="Q61">
            <v>22.112939999999998</v>
          </cell>
          <cell r="R61">
            <v>33.21</v>
          </cell>
          <cell r="S61">
            <v>16</v>
          </cell>
          <cell r="T61">
            <v>20</v>
          </cell>
          <cell r="U61">
            <v>30</v>
          </cell>
          <cell r="V61">
            <v>28.8</v>
          </cell>
          <cell r="W61">
            <v>26.214581330053523</v>
          </cell>
          <cell r="X61">
            <v>18.848827800138803</v>
          </cell>
          <cell r="Y61" t="str">
            <v>-</v>
          </cell>
          <cell r="Z61" t="str">
            <v>Next Rev</v>
          </cell>
          <cell r="AA61">
            <v>55</v>
          </cell>
          <cell r="AB61" t="str">
            <v>Next Rev</v>
          </cell>
          <cell r="AC61">
            <v>45</v>
          </cell>
          <cell r="AD61" t="str">
            <v>Next Rev</v>
          </cell>
          <cell r="AE61">
            <v>55</v>
          </cell>
          <cell r="AF61" t="str">
            <v>Next Rev</v>
          </cell>
          <cell r="AG61">
            <v>70</v>
          </cell>
          <cell r="AH61" t="str">
            <v>Next Rev</v>
          </cell>
          <cell r="AI61">
            <v>500</v>
          </cell>
          <cell r="AJ61">
            <v>250</v>
          </cell>
          <cell r="AK61">
            <v>6</v>
          </cell>
          <cell r="AL61">
            <v>9</v>
          </cell>
        </row>
        <row r="62">
          <cell r="C62" t="str">
            <v>H-500x275x6x12</v>
          </cell>
          <cell r="D62" t="str">
            <v>UNC TC HS</v>
          </cell>
          <cell r="E62">
            <v>3</v>
          </cell>
          <cell r="F62">
            <v>25</v>
          </cell>
          <cell r="G62">
            <v>6</v>
          </cell>
          <cell r="H62">
            <v>8</v>
          </cell>
          <cell r="I62">
            <v>20</v>
          </cell>
          <cell r="J62">
            <v>9</v>
          </cell>
          <cell r="K62">
            <v>136.16639999999992</v>
          </cell>
          <cell r="L62">
            <v>24.151679999999999</v>
          </cell>
          <cell r="M62">
            <v>25.743853516026601</v>
          </cell>
          <cell r="N62">
            <v>6</v>
          </cell>
          <cell r="O62">
            <v>25</v>
          </cell>
          <cell r="P62">
            <v>9</v>
          </cell>
          <cell r="Q62">
            <v>22.112939999999998</v>
          </cell>
          <cell r="R62">
            <v>33.21</v>
          </cell>
          <cell r="S62">
            <v>16</v>
          </cell>
          <cell r="T62">
            <v>20</v>
          </cell>
          <cell r="U62">
            <v>30</v>
          </cell>
          <cell r="V62">
            <v>28.8</v>
          </cell>
          <cell r="W62">
            <v>26.253844782532219</v>
          </cell>
          <cell r="X62">
            <v>25.743853516026601</v>
          </cell>
          <cell r="Y62" t="str">
            <v>-</v>
          </cell>
          <cell r="Z62" t="str">
            <v>Next Rev</v>
          </cell>
          <cell r="AA62">
            <v>55</v>
          </cell>
          <cell r="AB62" t="str">
            <v>Next Rev</v>
          </cell>
          <cell r="AC62">
            <v>45</v>
          </cell>
          <cell r="AD62" t="str">
            <v>Next Rev</v>
          </cell>
          <cell r="AE62">
            <v>55</v>
          </cell>
          <cell r="AF62" t="str">
            <v>Next Rev</v>
          </cell>
          <cell r="AG62">
            <v>70</v>
          </cell>
          <cell r="AH62" t="str">
            <v>Next Rev</v>
          </cell>
          <cell r="AI62">
            <v>500</v>
          </cell>
          <cell r="AJ62">
            <v>275</v>
          </cell>
          <cell r="AK62">
            <v>6</v>
          </cell>
          <cell r="AL62">
            <v>12</v>
          </cell>
        </row>
        <row r="63">
          <cell r="C63" t="str">
            <v>H-500x325x6x12</v>
          </cell>
          <cell r="D63" t="str">
            <v>UNC TC HS</v>
          </cell>
          <cell r="E63">
            <v>3</v>
          </cell>
          <cell r="F63">
            <v>25</v>
          </cell>
          <cell r="G63">
            <v>6</v>
          </cell>
          <cell r="H63">
            <v>10</v>
          </cell>
          <cell r="I63">
            <v>20</v>
          </cell>
          <cell r="J63">
            <v>9</v>
          </cell>
          <cell r="K63">
            <v>153.4463999999999</v>
          </cell>
          <cell r="L63">
            <v>24.151679999999999</v>
          </cell>
          <cell r="M63">
            <v>29.859811398691704</v>
          </cell>
          <cell r="N63">
            <v>6</v>
          </cell>
          <cell r="O63">
            <v>25</v>
          </cell>
          <cell r="P63">
            <v>9</v>
          </cell>
          <cell r="Q63">
            <v>22.112939999999998</v>
          </cell>
          <cell r="R63">
            <v>33.21</v>
          </cell>
          <cell r="S63">
            <v>16</v>
          </cell>
          <cell r="T63">
            <v>20</v>
          </cell>
          <cell r="U63">
            <v>30</v>
          </cell>
          <cell r="V63">
            <v>28.8</v>
          </cell>
          <cell r="W63">
            <v>29.34675078442929</v>
          </cell>
          <cell r="X63">
            <v>29.859811398691704</v>
          </cell>
          <cell r="Y63" t="str">
            <v>-</v>
          </cell>
          <cell r="Z63" t="str">
            <v>Next Rev</v>
          </cell>
          <cell r="AA63">
            <v>55</v>
          </cell>
          <cell r="AB63" t="str">
            <v>Next Rev</v>
          </cell>
          <cell r="AC63">
            <v>45</v>
          </cell>
          <cell r="AD63" t="str">
            <v>Next Rev</v>
          </cell>
          <cell r="AE63">
            <v>55</v>
          </cell>
          <cell r="AF63" t="str">
            <v>Next Rev</v>
          </cell>
          <cell r="AG63">
            <v>70</v>
          </cell>
          <cell r="AH63" t="str">
            <v>Next Rev</v>
          </cell>
          <cell r="AI63">
            <v>500</v>
          </cell>
          <cell r="AJ63">
            <v>325</v>
          </cell>
          <cell r="AK63">
            <v>6</v>
          </cell>
          <cell r="AL63">
            <v>12</v>
          </cell>
        </row>
        <row r="64">
          <cell r="C64" t="str">
            <v>H-500x325x6x9</v>
          </cell>
          <cell r="D64" t="str">
            <v>UNC TC HS</v>
          </cell>
          <cell r="E64">
            <v>3</v>
          </cell>
          <cell r="F64">
            <v>25</v>
          </cell>
          <cell r="G64">
            <v>6</v>
          </cell>
          <cell r="H64">
            <v>8</v>
          </cell>
          <cell r="I64">
            <v>20</v>
          </cell>
          <cell r="J64">
            <v>6</v>
          </cell>
          <cell r="K64">
            <v>125.8848000000001</v>
          </cell>
          <cell r="L64">
            <v>24.151679999999999</v>
          </cell>
          <cell r="M64">
            <v>23.535967459826455</v>
          </cell>
          <cell r="N64">
            <v>6</v>
          </cell>
          <cell r="O64">
            <v>25</v>
          </cell>
          <cell r="P64">
            <v>9</v>
          </cell>
          <cell r="Q64">
            <v>22.112939999999998</v>
          </cell>
          <cell r="R64">
            <v>33.21</v>
          </cell>
          <cell r="S64">
            <v>16</v>
          </cell>
          <cell r="T64">
            <v>20</v>
          </cell>
          <cell r="U64">
            <v>30</v>
          </cell>
          <cell r="V64">
            <v>28.8</v>
          </cell>
          <cell r="W64">
            <v>31.225195041279832</v>
          </cell>
          <cell r="X64">
            <v>23.535967459826455</v>
          </cell>
          <cell r="Y64" t="str">
            <v>-</v>
          </cell>
          <cell r="Z64" t="str">
            <v>Next Rev</v>
          </cell>
          <cell r="AA64">
            <v>55</v>
          </cell>
          <cell r="AB64" t="str">
            <v>Next Rev</v>
          </cell>
          <cell r="AC64">
            <v>45</v>
          </cell>
          <cell r="AD64" t="str">
            <v>Next Rev</v>
          </cell>
          <cell r="AE64">
            <v>55</v>
          </cell>
          <cell r="AF64" t="str">
            <v>Next Rev</v>
          </cell>
          <cell r="AG64">
            <v>70</v>
          </cell>
          <cell r="AH64" t="str">
            <v>Next Rev</v>
          </cell>
          <cell r="AI64">
            <v>500</v>
          </cell>
          <cell r="AJ64">
            <v>325</v>
          </cell>
          <cell r="AK64">
            <v>6</v>
          </cell>
          <cell r="AL64">
            <v>9</v>
          </cell>
        </row>
        <row r="65">
          <cell r="C65" t="str">
            <v>H-500x350x6x12</v>
          </cell>
          <cell r="D65" t="str">
            <v>UNC TC HS</v>
          </cell>
          <cell r="E65">
            <v>3</v>
          </cell>
          <cell r="F65">
            <v>25</v>
          </cell>
          <cell r="G65">
            <v>6</v>
          </cell>
          <cell r="H65">
            <v>10</v>
          </cell>
          <cell r="I65">
            <v>20</v>
          </cell>
          <cell r="J65">
            <v>9</v>
          </cell>
          <cell r="K65">
            <v>162.08639999999988</v>
          </cell>
          <cell r="L65">
            <v>24.151679999999999</v>
          </cell>
          <cell r="M65">
            <v>31.917790340024236</v>
          </cell>
          <cell r="N65">
            <v>6</v>
          </cell>
          <cell r="O65">
            <v>25</v>
          </cell>
          <cell r="P65">
            <v>9</v>
          </cell>
          <cell r="Q65">
            <v>22.112939999999998</v>
          </cell>
          <cell r="R65">
            <v>33.21</v>
          </cell>
          <cell r="S65">
            <v>16</v>
          </cell>
          <cell r="T65">
            <v>20</v>
          </cell>
          <cell r="U65">
            <v>30</v>
          </cell>
          <cell r="V65">
            <v>28.8</v>
          </cell>
          <cell r="W65">
            <v>30.833049437242824</v>
          </cell>
          <cell r="X65">
            <v>31.917790340024236</v>
          </cell>
          <cell r="Y65" t="str">
            <v>-</v>
          </cell>
          <cell r="Z65" t="str">
            <v>Next Rev</v>
          </cell>
          <cell r="AA65">
            <v>55</v>
          </cell>
          <cell r="AB65" t="str">
            <v>Next Rev</v>
          </cell>
          <cell r="AC65">
            <v>45</v>
          </cell>
          <cell r="AD65" t="str">
            <v>Next Rev</v>
          </cell>
          <cell r="AE65">
            <v>55</v>
          </cell>
          <cell r="AF65" t="str">
            <v>Next Rev</v>
          </cell>
          <cell r="AG65">
            <v>70</v>
          </cell>
          <cell r="AH65" t="str">
            <v>Next Rev</v>
          </cell>
          <cell r="AI65">
            <v>500</v>
          </cell>
          <cell r="AJ65">
            <v>350</v>
          </cell>
          <cell r="AK65">
            <v>6</v>
          </cell>
          <cell r="AL65">
            <v>12</v>
          </cell>
        </row>
        <row r="66">
          <cell r="C66" t="str">
            <v>H-500x350x9x19</v>
          </cell>
          <cell r="D66" t="str">
            <v>UNC TC HS</v>
          </cell>
          <cell r="E66">
            <v>7</v>
          </cell>
          <cell r="F66">
            <v>16</v>
          </cell>
          <cell r="G66">
            <v>6</v>
          </cell>
          <cell r="H66">
            <v>8</v>
          </cell>
          <cell r="I66">
            <v>25</v>
          </cell>
          <cell r="J66">
            <v>12</v>
          </cell>
          <cell r="K66">
            <v>233.49100000000001</v>
          </cell>
          <cell r="L66">
            <v>32.691600000000008</v>
          </cell>
          <cell r="M66">
            <v>48.593307137793325</v>
          </cell>
          <cell r="N66">
            <v>6</v>
          </cell>
          <cell r="O66">
            <v>25</v>
          </cell>
          <cell r="P66">
            <v>12</v>
          </cell>
          <cell r="Q66">
            <v>32.325120000000005</v>
          </cell>
          <cell r="R66">
            <v>37.26</v>
          </cell>
          <cell r="S66">
            <v>16</v>
          </cell>
          <cell r="T66">
            <v>22</v>
          </cell>
          <cell r="U66">
            <v>40</v>
          </cell>
          <cell r="V66">
            <v>43.2</v>
          </cell>
          <cell r="W66">
            <v>46.291440000000001</v>
          </cell>
          <cell r="X66">
            <v>48.593307137793325</v>
          </cell>
          <cell r="Y66" t="str">
            <v>-</v>
          </cell>
          <cell r="Z66" t="str">
            <v>Next Rev</v>
          </cell>
          <cell r="AA66">
            <v>40</v>
          </cell>
          <cell r="AB66" t="str">
            <v>Next Rev</v>
          </cell>
          <cell r="AC66">
            <v>65</v>
          </cell>
          <cell r="AD66" t="str">
            <v>Next Rev</v>
          </cell>
          <cell r="AE66">
            <v>65</v>
          </cell>
          <cell r="AF66" t="str">
            <v>Next Rev</v>
          </cell>
          <cell r="AG66">
            <v>85</v>
          </cell>
          <cell r="AH66" t="str">
            <v>Next Rev</v>
          </cell>
          <cell r="AI66">
            <v>500</v>
          </cell>
          <cell r="AJ66">
            <v>350</v>
          </cell>
          <cell r="AK66">
            <v>9</v>
          </cell>
          <cell r="AL66">
            <v>19</v>
          </cell>
        </row>
        <row r="67">
          <cell r="C67" t="str">
            <v>H-500x450x9x16</v>
          </cell>
          <cell r="D67" t="str">
            <v>UNC TC HS</v>
          </cell>
          <cell r="E67">
            <v>7</v>
          </cell>
          <cell r="F67">
            <v>16</v>
          </cell>
          <cell r="G67">
            <v>6</v>
          </cell>
          <cell r="H67">
            <v>12</v>
          </cell>
          <cell r="I67">
            <v>22</v>
          </cell>
          <cell r="J67">
            <v>12</v>
          </cell>
          <cell r="K67">
            <v>262.45099999999996</v>
          </cell>
          <cell r="L67">
            <v>32.691600000000008</v>
          </cell>
          <cell r="M67">
            <v>53.021160082553699</v>
          </cell>
          <cell r="N67">
            <v>6</v>
          </cell>
          <cell r="O67">
            <v>25</v>
          </cell>
          <cell r="P67">
            <v>12</v>
          </cell>
          <cell r="Q67">
            <v>33.016319999999993</v>
          </cell>
          <cell r="R67">
            <v>37.26</v>
          </cell>
          <cell r="S67">
            <v>16</v>
          </cell>
          <cell r="T67">
            <v>25</v>
          </cell>
          <cell r="U67">
            <v>40</v>
          </cell>
          <cell r="V67">
            <v>43.2</v>
          </cell>
          <cell r="W67">
            <v>49.225769129906915</v>
          </cell>
          <cell r="X67">
            <v>53.021160082553699</v>
          </cell>
          <cell r="Y67" t="str">
            <v>-</v>
          </cell>
          <cell r="Z67" t="str">
            <v>Next Rev</v>
          </cell>
          <cell r="AA67">
            <v>40</v>
          </cell>
          <cell r="AB67" t="str">
            <v>Next Rev</v>
          </cell>
          <cell r="AC67">
            <v>60</v>
          </cell>
          <cell r="AD67" t="str">
            <v>Next Rev</v>
          </cell>
          <cell r="AE67">
            <v>65</v>
          </cell>
          <cell r="AF67" t="str">
            <v>Next Rev</v>
          </cell>
          <cell r="AG67">
            <v>90</v>
          </cell>
          <cell r="AH67" t="str">
            <v>Next Rev</v>
          </cell>
          <cell r="AI67">
            <v>500</v>
          </cell>
          <cell r="AJ67">
            <v>450</v>
          </cell>
          <cell r="AK67">
            <v>9</v>
          </cell>
          <cell r="AL67">
            <v>16</v>
          </cell>
        </row>
        <row r="68">
          <cell r="C68" t="str">
            <v>H-500x450x9x19</v>
          </cell>
          <cell r="D68" t="str">
            <v>UNC TC HS</v>
          </cell>
          <cell r="E68">
            <v>7</v>
          </cell>
          <cell r="F68">
            <v>16</v>
          </cell>
          <cell r="G68">
            <v>6</v>
          </cell>
          <cell r="H68">
            <v>10</v>
          </cell>
          <cell r="I68">
            <v>25</v>
          </cell>
          <cell r="J68">
            <v>12</v>
          </cell>
          <cell r="K68">
            <v>283.37099999999998</v>
          </cell>
          <cell r="L68">
            <v>32.691600000000008</v>
          </cell>
          <cell r="M68">
            <v>61.259966075289185</v>
          </cell>
          <cell r="N68">
            <v>6</v>
          </cell>
          <cell r="O68">
            <v>25</v>
          </cell>
          <cell r="P68">
            <v>12</v>
          </cell>
          <cell r="Q68">
            <v>32.325120000000005</v>
          </cell>
          <cell r="R68">
            <v>37.26</v>
          </cell>
          <cell r="S68">
            <v>16</v>
          </cell>
          <cell r="T68">
            <v>25</v>
          </cell>
          <cell r="U68">
            <v>40</v>
          </cell>
          <cell r="V68">
            <v>43.2</v>
          </cell>
          <cell r="W68">
            <v>48.409312460108055</v>
          </cell>
          <cell r="X68">
            <v>61.259966075289185</v>
          </cell>
          <cell r="Y68" t="str">
            <v>-</v>
          </cell>
          <cell r="Z68" t="str">
            <v>Next Rev</v>
          </cell>
          <cell r="AA68">
            <v>40</v>
          </cell>
          <cell r="AB68" t="str">
            <v>Next Rev</v>
          </cell>
          <cell r="AC68">
            <v>65</v>
          </cell>
          <cell r="AD68" t="str">
            <v>Next Rev</v>
          </cell>
          <cell r="AE68">
            <v>65</v>
          </cell>
          <cell r="AF68" t="str">
            <v>Next Rev</v>
          </cell>
          <cell r="AG68">
            <v>90</v>
          </cell>
          <cell r="AH68" t="str">
            <v>Next Rev</v>
          </cell>
          <cell r="AI68">
            <v>500</v>
          </cell>
          <cell r="AJ68">
            <v>450</v>
          </cell>
          <cell r="AK68">
            <v>9</v>
          </cell>
          <cell r="AL68">
            <v>19</v>
          </cell>
        </row>
        <row r="69">
          <cell r="C69" t="str">
            <v>H-500x475x12x19</v>
          </cell>
          <cell r="D69" t="str">
            <v>UNC TC HS</v>
          </cell>
          <cell r="E69">
            <v>4</v>
          </cell>
          <cell r="F69">
            <v>25</v>
          </cell>
          <cell r="G69">
            <v>9</v>
          </cell>
          <cell r="H69">
            <v>14</v>
          </cell>
          <cell r="I69">
            <v>22</v>
          </cell>
          <cell r="J69">
            <v>12</v>
          </cell>
          <cell r="K69">
            <v>316.45600000000002</v>
          </cell>
          <cell r="L69">
            <v>45.204479999999997</v>
          </cell>
          <cell r="M69">
            <v>65.84663109518246</v>
          </cell>
          <cell r="N69">
            <v>6</v>
          </cell>
          <cell r="O69">
            <v>25</v>
          </cell>
          <cell r="P69">
            <v>16</v>
          </cell>
          <cell r="Q69">
            <v>37.26</v>
          </cell>
          <cell r="R69">
            <v>37.26</v>
          </cell>
          <cell r="S69">
            <v>16</v>
          </cell>
          <cell r="T69">
            <v>25</v>
          </cell>
          <cell r="U69">
            <v>40</v>
          </cell>
          <cell r="V69">
            <v>57.6</v>
          </cell>
          <cell r="W69">
            <v>55.236890822674276</v>
          </cell>
          <cell r="X69">
            <v>65.84663109518246</v>
          </cell>
          <cell r="Y69" t="str">
            <v>-</v>
          </cell>
          <cell r="Z69" t="str">
            <v>Next Rev</v>
          </cell>
          <cell r="AA69">
            <v>65</v>
          </cell>
          <cell r="AB69" t="str">
            <v>Next Rev</v>
          </cell>
          <cell r="AC69">
            <v>60</v>
          </cell>
          <cell r="AD69" t="str">
            <v>Next Rev</v>
          </cell>
          <cell r="AE69">
            <v>70</v>
          </cell>
          <cell r="AF69" t="str">
            <v>Next Rev</v>
          </cell>
          <cell r="AG69">
            <v>95</v>
          </cell>
          <cell r="AH69" t="str">
            <v>Next Rev</v>
          </cell>
          <cell r="AI69">
            <v>500</v>
          </cell>
          <cell r="AJ69">
            <v>475</v>
          </cell>
          <cell r="AK69">
            <v>12</v>
          </cell>
          <cell r="AL69">
            <v>19</v>
          </cell>
        </row>
        <row r="70">
          <cell r="C70" t="str">
            <v>H-500x475x12x22</v>
          </cell>
          <cell r="D70" t="str">
            <v>UNC TC HS</v>
          </cell>
          <cell r="E70">
            <v>4</v>
          </cell>
          <cell r="F70">
            <v>25</v>
          </cell>
          <cell r="G70">
            <v>9</v>
          </cell>
          <cell r="H70">
            <v>12</v>
          </cell>
          <cell r="I70">
            <v>25</v>
          </cell>
          <cell r="J70">
            <v>16</v>
          </cell>
          <cell r="K70">
            <v>349.17600000000004</v>
          </cell>
          <cell r="L70">
            <v>45.204479999999997</v>
          </cell>
          <cell r="M70">
            <v>74.274665535157439</v>
          </cell>
          <cell r="N70">
            <v>5</v>
          </cell>
          <cell r="O70">
            <v>25</v>
          </cell>
          <cell r="P70">
            <v>16</v>
          </cell>
          <cell r="Q70">
            <v>31.05</v>
          </cell>
          <cell r="R70">
            <v>31.05</v>
          </cell>
          <cell r="S70">
            <v>16</v>
          </cell>
          <cell r="T70">
            <v>25</v>
          </cell>
          <cell r="U70">
            <v>40</v>
          </cell>
          <cell r="V70">
            <v>57.6</v>
          </cell>
          <cell r="W70">
            <v>54.893931597309944</v>
          </cell>
          <cell r="X70">
            <v>74.274665535157439</v>
          </cell>
          <cell r="Y70" t="str">
            <v>-</v>
          </cell>
          <cell r="Z70" t="str">
            <v>Next Rev</v>
          </cell>
          <cell r="AA70">
            <v>65</v>
          </cell>
          <cell r="AB70" t="str">
            <v>Next Rev</v>
          </cell>
          <cell r="AC70">
            <v>70</v>
          </cell>
          <cell r="AD70" t="str">
            <v>Next Rev</v>
          </cell>
          <cell r="AE70">
            <v>70</v>
          </cell>
          <cell r="AF70" t="str">
            <v>Next Rev</v>
          </cell>
          <cell r="AG70">
            <v>95</v>
          </cell>
          <cell r="AH70" t="str">
            <v>Next Rev</v>
          </cell>
          <cell r="AI70">
            <v>500</v>
          </cell>
          <cell r="AJ70">
            <v>475</v>
          </cell>
          <cell r="AK70">
            <v>12</v>
          </cell>
          <cell r="AL70">
            <v>22</v>
          </cell>
        </row>
        <row r="71">
          <cell r="C71" t="str">
            <v>H-500x475x12x25</v>
          </cell>
          <cell r="D71" t="str">
            <v>UNC TC HS</v>
          </cell>
          <cell r="E71">
            <v>4</v>
          </cell>
          <cell r="F71">
            <v>25</v>
          </cell>
          <cell r="G71">
            <v>9</v>
          </cell>
          <cell r="H71">
            <v>14</v>
          </cell>
          <cell r="I71">
            <v>25</v>
          </cell>
          <cell r="J71">
            <v>16</v>
          </cell>
          <cell r="K71">
            <v>399.05600000000004</v>
          </cell>
          <cell r="L71">
            <v>45.204479999999997</v>
          </cell>
          <cell r="M71">
            <v>82.4838024582088</v>
          </cell>
          <cell r="N71">
            <v>5</v>
          </cell>
          <cell r="O71">
            <v>25</v>
          </cell>
          <cell r="P71">
            <v>16</v>
          </cell>
          <cell r="Q71">
            <v>31.05</v>
          </cell>
          <cell r="R71">
            <v>31.05</v>
          </cell>
          <cell r="S71">
            <v>16</v>
          </cell>
          <cell r="T71">
            <v>25</v>
          </cell>
          <cell r="U71">
            <v>40</v>
          </cell>
          <cell r="V71">
            <v>57.6</v>
          </cell>
          <cell r="W71">
            <v>55.020412960119501</v>
          </cell>
          <cell r="X71">
            <v>82.4838024582088</v>
          </cell>
          <cell r="Y71" t="str">
            <v>-</v>
          </cell>
          <cell r="Z71" t="str">
            <v>Next Rev</v>
          </cell>
          <cell r="AA71">
            <v>65</v>
          </cell>
          <cell r="AB71" t="str">
            <v>Next Rev</v>
          </cell>
          <cell r="AC71">
            <v>70</v>
          </cell>
          <cell r="AD71" t="str">
            <v>Next Rev</v>
          </cell>
          <cell r="AE71">
            <v>70</v>
          </cell>
          <cell r="AF71" t="str">
            <v>Next Rev</v>
          </cell>
          <cell r="AG71">
            <v>95</v>
          </cell>
          <cell r="AH71" t="str">
            <v>Next Rev</v>
          </cell>
          <cell r="AI71">
            <v>500</v>
          </cell>
          <cell r="AJ71">
            <v>475</v>
          </cell>
          <cell r="AK71">
            <v>12</v>
          </cell>
          <cell r="AL71">
            <v>25</v>
          </cell>
        </row>
        <row r="72">
          <cell r="C72" t="str">
            <v>H-500x500x19x25</v>
          </cell>
          <cell r="D72" t="str">
            <v>UNC TC HS</v>
          </cell>
          <cell r="E72">
            <v>5</v>
          </cell>
          <cell r="F72">
            <v>25</v>
          </cell>
          <cell r="G72">
            <v>12</v>
          </cell>
          <cell r="H72">
            <v>16</v>
          </cell>
          <cell r="I72">
            <v>25</v>
          </cell>
          <cell r="J72">
            <v>16</v>
          </cell>
          <cell r="K72">
            <v>461.41</v>
          </cell>
          <cell r="L72">
            <v>62.37</v>
          </cell>
          <cell r="M72">
            <v>89.610602670603981</v>
          </cell>
          <cell r="N72">
            <v>5</v>
          </cell>
          <cell r="O72">
            <v>25</v>
          </cell>
          <cell r="P72">
            <v>22</v>
          </cell>
          <cell r="Q72">
            <v>31.05</v>
          </cell>
          <cell r="R72">
            <v>31.05</v>
          </cell>
          <cell r="S72">
            <v>16</v>
          </cell>
          <cell r="T72">
            <v>25</v>
          </cell>
          <cell r="U72">
            <v>40</v>
          </cell>
          <cell r="V72">
            <v>91.2</v>
          </cell>
          <cell r="W72">
            <v>59.66</v>
          </cell>
          <cell r="X72">
            <v>89.610602670603981</v>
          </cell>
          <cell r="Y72" t="str">
            <v>-</v>
          </cell>
          <cell r="Z72" t="str">
            <v>Next Rev</v>
          </cell>
          <cell r="AA72">
            <v>75</v>
          </cell>
          <cell r="AB72" t="str">
            <v>Next Rev</v>
          </cell>
          <cell r="AC72">
            <v>75</v>
          </cell>
          <cell r="AD72" t="str">
            <v>Next Rev</v>
          </cell>
          <cell r="AE72">
            <v>85</v>
          </cell>
          <cell r="AF72" t="str">
            <v>Next Rev</v>
          </cell>
          <cell r="AG72">
            <v>100</v>
          </cell>
          <cell r="AH72" t="str">
            <v>Next Rev</v>
          </cell>
          <cell r="AI72">
            <v>500</v>
          </cell>
          <cell r="AJ72">
            <v>500</v>
          </cell>
          <cell r="AK72">
            <v>19</v>
          </cell>
          <cell r="AL72">
            <v>25</v>
          </cell>
        </row>
        <row r="73">
          <cell r="C73" t="str">
            <v>H-550x200x6x9</v>
          </cell>
          <cell r="D73" t="str">
            <v>UNC TC HS</v>
          </cell>
          <cell r="E73">
            <v>4</v>
          </cell>
          <cell r="F73">
            <v>22</v>
          </cell>
          <cell r="G73">
            <v>6</v>
          </cell>
          <cell r="H73">
            <v>6</v>
          </cell>
          <cell r="I73">
            <v>20</v>
          </cell>
          <cell r="J73">
            <v>6</v>
          </cell>
          <cell r="K73">
            <v>97.8048000000001</v>
          </cell>
          <cell r="L73">
            <v>26.213759999999997</v>
          </cell>
          <cell r="M73">
            <v>17.736694381685574</v>
          </cell>
          <cell r="N73">
            <v>7</v>
          </cell>
          <cell r="O73">
            <v>25</v>
          </cell>
          <cell r="P73">
            <v>9</v>
          </cell>
          <cell r="Q73">
            <v>25.293719999999997</v>
          </cell>
          <cell r="R73">
            <v>38.744999999999997</v>
          </cell>
          <cell r="S73">
            <v>8</v>
          </cell>
          <cell r="T73">
            <v>22</v>
          </cell>
          <cell r="U73">
            <v>30</v>
          </cell>
          <cell r="V73">
            <v>31.68</v>
          </cell>
          <cell r="W73">
            <v>20.676501111325013</v>
          </cell>
          <cell r="X73">
            <v>17.736694381685574</v>
          </cell>
          <cell r="Y73" t="str">
            <v>-</v>
          </cell>
          <cell r="Z73" t="str">
            <v>Next Rev</v>
          </cell>
          <cell r="AA73">
            <v>50</v>
          </cell>
          <cell r="AB73" t="str">
            <v>Next Rev</v>
          </cell>
          <cell r="AC73">
            <v>45</v>
          </cell>
          <cell r="AD73" t="str">
            <v>Next Rev</v>
          </cell>
          <cell r="AE73">
            <v>55</v>
          </cell>
          <cell r="AF73" t="str">
            <v>Next Rev</v>
          </cell>
          <cell r="AG73">
            <v>75</v>
          </cell>
          <cell r="AH73" t="str">
            <v>Next Rev</v>
          </cell>
          <cell r="AI73">
            <v>550</v>
          </cell>
          <cell r="AJ73">
            <v>200</v>
          </cell>
          <cell r="AK73">
            <v>6</v>
          </cell>
          <cell r="AL73">
            <v>9</v>
          </cell>
        </row>
        <row r="74">
          <cell r="C74" t="str">
            <v>H-550x250x6x9</v>
          </cell>
          <cell r="D74" t="str">
            <v>UNC TC HS</v>
          </cell>
          <cell r="E74">
            <v>4</v>
          </cell>
          <cell r="F74">
            <v>22</v>
          </cell>
          <cell r="G74">
            <v>6</v>
          </cell>
          <cell r="H74">
            <v>6</v>
          </cell>
          <cell r="I74">
            <v>20</v>
          </cell>
          <cell r="J74">
            <v>6</v>
          </cell>
          <cell r="K74">
            <v>110.76480000000011</v>
          </cell>
          <cell r="L74">
            <v>26.213759999999997</v>
          </cell>
          <cell r="M74">
            <v>21.185326920826473</v>
          </cell>
          <cell r="N74">
            <v>7</v>
          </cell>
          <cell r="O74">
            <v>25</v>
          </cell>
          <cell r="P74">
            <v>9</v>
          </cell>
          <cell r="Q74">
            <v>25.293719999999997</v>
          </cell>
          <cell r="R74">
            <v>38.744999999999997</v>
          </cell>
          <cell r="S74">
            <v>16</v>
          </cell>
          <cell r="T74">
            <v>20</v>
          </cell>
          <cell r="U74">
            <v>30</v>
          </cell>
          <cell r="V74">
            <v>31.68</v>
          </cell>
          <cell r="W74">
            <v>29.850176092505773</v>
          </cell>
          <cell r="X74">
            <v>21.185326920826473</v>
          </cell>
          <cell r="Y74" t="str">
            <v>-</v>
          </cell>
          <cell r="Z74" t="str">
            <v>Next Rev</v>
          </cell>
          <cell r="AA74">
            <v>50</v>
          </cell>
          <cell r="AB74" t="str">
            <v>Next Rev</v>
          </cell>
          <cell r="AC74">
            <v>45</v>
          </cell>
          <cell r="AD74" t="str">
            <v>Next Rev</v>
          </cell>
          <cell r="AE74">
            <v>55</v>
          </cell>
          <cell r="AF74" t="str">
            <v>Next Rev</v>
          </cell>
          <cell r="AG74">
            <v>70</v>
          </cell>
          <cell r="AH74" t="str">
            <v>Next Rev</v>
          </cell>
          <cell r="AI74">
            <v>550</v>
          </cell>
          <cell r="AJ74">
            <v>250</v>
          </cell>
          <cell r="AK74">
            <v>6</v>
          </cell>
          <cell r="AL74">
            <v>9</v>
          </cell>
        </row>
        <row r="75">
          <cell r="C75" t="str">
            <v>H-600x200x6x9</v>
          </cell>
          <cell r="D75" t="str">
            <v>UNC TC HS</v>
          </cell>
          <cell r="E75">
            <v>6</v>
          </cell>
          <cell r="F75">
            <v>16</v>
          </cell>
          <cell r="G75">
            <v>6</v>
          </cell>
          <cell r="H75">
            <v>6</v>
          </cell>
          <cell r="I75">
            <v>20</v>
          </cell>
          <cell r="J75">
            <v>6</v>
          </cell>
          <cell r="K75">
            <v>102.12480000000009</v>
          </cell>
          <cell r="L75">
            <v>28.555200000000003</v>
          </cell>
          <cell r="M75">
            <v>19.821403022723828</v>
          </cell>
          <cell r="N75">
            <v>9</v>
          </cell>
          <cell r="O75">
            <v>22</v>
          </cell>
          <cell r="P75">
            <v>9</v>
          </cell>
          <cell r="Q75">
            <v>26.954219999999989</v>
          </cell>
          <cell r="R75">
            <v>42.84</v>
          </cell>
          <cell r="S75">
            <v>8</v>
          </cell>
          <cell r="T75">
            <v>22</v>
          </cell>
          <cell r="U75">
            <v>30</v>
          </cell>
          <cell r="V75">
            <v>34.56</v>
          </cell>
          <cell r="W75">
            <v>23.274001039094777</v>
          </cell>
          <cell r="X75">
            <v>19.821403022723828</v>
          </cell>
          <cell r="Y75" t="str">
            <v>-</v>
          </cell>
          <cell r="Z75" t="str">
            <v>Next Rev</v>
          </cell>
          <cell r="AA75">
            <v>40</v>
          </cell>
          <cell r="AB75" t="str">
            <v>Next Rev</v>
          </cell>
          <cell r="AC75">
            <v>45</v>
          </cell>
          <cell r="AD75" t="str">
            <v>Next Rev</v>
          </cell>
          <cell r="AE75">
            <v>50</v>
          </cell>
          <cell r="AF75" t="str">
            <v>Next Rev</v>
          </cell>
          <cell r="AG75">
            <v>75</v>
          </cell>
          <cell r="AH75" t="str">
            <v>Next Rev</v>
          </cell>
          <cell r="AI75">
            <v>600</v>
          </cell>
          <cell r="AJ75">
            <v>200</v>
          </cell>
          <cell r="AK75">
            <v>6</v>
          </cell>
          <cell r="AL75">
            <v>9</v>
          </cell>
        </row>
        <row r="76">
          <cell r="C76" t="str">
            <v>H-600x250x6x12</v>
          </cell>
          <cell r="D76" t="str">
            <v>UNC TC HS</v>
          </cell>
          <cell r="E76">
            <v>6</v>
          </cell>
          <cell r="F76">
            <v>16</v>
          </cell>
          <cell r="G76">
            <v>6</v>
          </cell>
          <cell r="H76">
            <v>8</v>
          </cell>
          <cell r="I76">
            <v>20</v>
          </cell>
          <cell r="J76">
            <v>9</v>
          </cell>
          <cell r="K76">
            <v>136.16639999999992</v>
          </cell>
          <cell r="L76">
            <v>28.555200000000003</v>
          </cell>
          <cell r="M76">
            <v>29.483496302676617</v>
          </cell>
          <cell r="N76">
            <v>12</v>
          </cell>
          <cell r="O76">
            <v>16</v>
          </cell>
          <cell r="P76">
            <v>9</v>
          </cell>
          <cell r="Q76">
            <v>26.620275000000003</v>
          </cell>
          <cell r="R76">
            <v>29.4</v>
          </cell>
          <cell r="S76">
            <v>16</v>
          </cell>
          <cell r="T76">
            <v>20</v>
          </cell>
          <cell r="U76">
            <v>30</v>
          </cell>
          <cell r="V76">
            <v>34.56</v>
          </cell>
          <cell r="W76">
            <v>31.634463394534077</v>
          </cell>
          <cell r="X76">
            <v>29.483496302676617</v>
          </cell>
          <cell r="Y76" t="str">
            <v>-</v>
          </cell>
          <cell r="Z76" t="str">
            <v>Next Rev</v>
          </cell>
          <cell r="AA76">
            <v>40</v>
          </cell>
          <cell r="AB76" t="str">
            <v>Next Rev</v>
          </cell>
          <cell r="AC76">
            <v>45</v>
          </cell>
          <cell r="AD76" t="str">
            <v>Next Rev</v>
          </cell>
          <cell r="AE76">
            <v>40</v>
          </cell>
          <cell r="AF76" t="str">
            <v>Next Rev</v>
          </cell>
          <cell r="AG76">
            <v>70</v>
          </cell>
          <cell r="AH76" t="str">
            <v>Next Rev</v>
          </cell>
          <cell r="AI76">
            <v>600</v>
          </cell>
          <cell r="AJ76">
            <v>250</v>
          </cell>
          <cell r="AK76">
            <v>6</v>
          </cell>
          <cell r="AL76">
            <v>12</v>
          </cell>
        </row>
        <row r="77">
          <cell r="C77" t="str">
            <v>H-600x250x6x9</v>
          </cell>
          <cell r="D77" t="str">
            <v>UNC TC HS</v>
          </cell>
          <cell r="E77">
            <v>6</v>
          </cell>
          <cell r="F77">
            <v>16</v>
          </cell>
          <cell r="G77">
            <v>6</v>
          </cell>
          <cell r="H77">
            <v>6</v>
          </cell>
          <cell r="I77">
            <v>20</v>
          </cell>
          <cell r="J77">
            <v>6</v>
          </cell>
          <cell r="K77">
            <v>113.47799999999999</v>
          </cell>
          <cell r="L77">
            <v>28.555200000000003</v>
          </cell>
          <cell r="M77">
            <v>23.59392953515388</v>
          </cell>
          <cell r="N77">
            <v>9</v>
          </cell>
          <cell r="O77">
            <v>22</v>
          </cell>
          <cell r="P77">
            <v>9</v>
          </cell>
          <cell r="Q77">
            <v>26.954219999999989</v>
          </cell>
          <cell r="R77">
            <v>42.84</v>
          </cell>
          <cell r="S77">
            <v>16</v>
          </cell>
          <cell r="T77">
            <v>20</v>
          </cell>
          <cell r="U77">
            <v>30</v>
          </cell>
          <cell r="V77">
            <v>34.56</v>
          </cell>
          <cell r="W77">
            <v>33.600125362294463</v>
          </cell>
          <cell r="X77">
            <v>23.59392953515388</v>
          </cell>
          <cell r="Y77" t="str">
            <v>-</v>
          </cell>
          <cell r="Z77" t="str">
            <v>Next Rev</v>
          </cell>
          <cell r="AA77">
            <v>40</v>
          </cell>
          <cell r="AB77" t="str">
            <v>Next Rev</v>
          </cell>
          <cell r="AC77">
            <v>45</v>
          </cell>
          <cell r="AD77" t="str">
            <v>Next Rev</v>
          </cell>
          <cell r="AE77">
            <v>50</v>
          </cell>
          <cell r="AF77" t="str">
            <v>Next Rev</v>
          </cell>
          <cell r="AG77">
            <v>70</v>
          </cell>
          <cell r="AH77" t="str">
            <v>Next Rev</v>
          </cell>
          <cell r="AI77">
            <v>600</v>
          </cell>
          <cell r="AJ77">
            <v>250</v>
          </cell>
          <cell r="AK77">
            <v>6</v>
          </cell>
          <cell r="AL77">
            <v>9</v>
          </cell>
        </row>
        <row r="78">
          <cell r="C78" t="str">
            <v>H-600x300x6x12</v>
          </cell>
          <cell r="D78" t="str">
            <v>UNC TC HS</v>
          </cell>
          <cell r="E78">
            <v>6</v>
          </cell>
          <cell r="F78">
            <v>16</v>
          </cell>
          <cell r="G78">
            <v>6</v>
          </cell>
          <cell r="H78">
            <v>10</v>
          </cell>
          <cell r="I78">
            <v>20</v>
          </cell>
          <cell r="J78">
            <v>9</v>
          </cell>
          <cell r="K78">
            <v>153.4463999999999</v>
          </cell>
          <cell r="L78">
            <v>28.555200000000003</v>
          </cell>
          <cell r="M78">
            <v>34.462901251074456</v>
          </cell>
          <cell r="N78">
            <v>12</v>
          </cell>
          <cell r="O78">
            <v>16</v>
          </cell>
          <cell r="P78">
            <v>9</v>
          </cell>
          <cell r="Q78">
            <v>26.620275000000003</v>
          </cell>
          <cell r="R78">
            <v>29.4</v>
          </cell>
          <cell r="S78">
            <v>16</v>
          </cell>
          <cell r="T78">
            <v>20</v>
          </cell>
          <cell r="U78">
            <v>30</v>
          </cell>
          <cell r="V78">
            <v>34.56</v>
          </cell>
          <cell r="W78">
            <v>35.723003705587963</v>
          </cell>
          <cell r="X78">
            <v>34.462901251074456</v>
          </cell>
          <cell r="Y78" t="str">
            <v>-</v>
          </cell>
          <cell r="Z78" t="str">
            <v>Next Rev</v>
          </cell>
          <cell r="AA78">
            <v>40</v>
          </cell>
          <cell r="AB78" t="str">
            <v>Next Rev</v>
          </cell>
          <cell r="AC78">
            <v>45</v>
          </cell>
          <cell r="AD78" t="str">
            <v>Next Rev</v>
          </cell>
          <cell r="AE78">
            <v>40</v>
          </cell>
          <cell r="AF78" t="str">
            <v>Next Rev</v>
          </cell>
          <cell r="AG78">
            <v>70</v>
          </cell>
          <cell r="AH78" t="str">
            <v>Next Rev</v>
          </cell>
          <cell r="AI78">
            <v>600</v>
          </cell>
          <cell r="AJ78">
            <v>300</v>
          </cell>
          <cell r="AK78">
            <v>6</v>
          </cell>
          <cell r="AL78">
            <v>12</v>
          </cell>
        </row>
        <row r="79">
          <cell r="C79" t="str">
            <v>H-600x300x6x16</v>
          </cell>
          <cell r="D79" t="str">
            <v>UNC TC HS</v>
          </cell>
          <cell r="E79">
            <v>6</v>
          </cell>
          <cell r="F79">
            <v>16</v>
          </cell>
          <cell r="G79">
            <v>6</v>
          </cell>
          <cell r="H79">
            <v>8</v>
          </cell>
          <cell r="I79">
            <v>22</v>
          </cell>
          <cell r="J79">
            <v>12</v>
          </cell>
          <cell r="K79">
            <v>181.43799999999999</v>
          </cell>
          <cell r="L79">
            <v>28.555200000000003</v>
          </cell>
          <cell r="M79">
            <v>43.697493270286785</v>
          </cell>
          <cell r="N79">
            <v>7</v>
          </cell>
          <cell r="O79">
            <v>25</v>
          </cell>
          <cell r="P79">
            <v>9</v>
          </cell>
          <cell r="Q79">
            <v>25.293719999999997</v>
          </cell>
          <cell r="R79">
            <v>38.744999999999997</v>
          </cell>
          <cell r="S79">
            <v>16</v>
          </cell>
          <cell r="T79">
            <v>22</v>
          </cell>
          <cell r="U79">
            <v>40</v>
          </cell>
          <cell r="V79">
            <v>34.56</v>
          </cell>
          <cell r="W79">
            <v>51.997515448979215</v>
          </cell>
          <cell r="X79">
            <v>43.697493270286785</v>
          </cell>
          <cell r="Y79" t="str">
            <v>-</v>
          </cell>
          <cell r="Z79" t="str">
            <v>Next Rev</v>
          </cell>
          <cell r="AA79">
            <v>40</v>
          </cell>
          <cell r="AB79" t="str">
            <v>Next Rev</v>
          </cell>
          <cell r="AC79">
            <v>55</v>
          </cell>
          <cell r="AD79" t="str">
            <v>Next Rev</v>
          </cell>
          <cell r="AE79">
            <v>55</v>
          </cell>
          <cell r="AF79" t="str">
            <v>Next Rev</v>
          </cell>
          <cell r="AG79">
            <v>85</v>
          </cell>
          <cell r="AH79" t="str">
            <v>Next Rev</v>
          </cell>
          <cell r="AI79">
            <v>600</v>
          </cell>
          <cell r="AJ79">
            <v>300</v>
          </cell>
          <cell r="AK79">
            <v>6</v>
          </cell>
          <cell r="AL79">
            <v>16</v>
          </cell>
        </row>
        <row r="80">
          <cell r="C80" t="str">
            <v>H-600x300x6x9</v>
          </cell>
          <cell r="D80" t="str">
            <v>UNC TC HS</v>
          </cell>
          <cell r="E80">
            <v>6</v>
          </cell>
          <cell r="F80">
            <v>16</v>
          </cell>
          <cell r="G80">
            <v>6</v>
          </cell>
          <cell r="H80">
            <v>8</v>
          </cell>
          <cell r="I80">
            <v>20</v>
          </cell>
          <cell r="J80">
            <v>6</v>
          </cell>
          <cell r="K80">
            <v>128.04480000000009</v>
          </cell>
          <cell r="L80">
            <v>28.555200000000003</v>
          </cell>
          <cell r="M80">
            <v>27.366456047583902</v>
          </cell>
          <cell r="N80">
            <v>9</v>
          </cell>
          <cell r="O80">
            <v>22</v>
          </cell>
          <cell r="P80">
            <v>9</v>
          </cell>
          <cell r="Q80">
            <v>26.954219999999989</v>
          </cell>
          <cell r="R80">
            <v>42.84</v>
          </cell>
          <cell r="S80">
            <v>16</v>
          </cell>
          <cell r="T80">
            <v>20</v>
          </cell>
          <cell r="U80">
            <v>30</v>
          </cell>
          <cell r="V80">
            <v>34.56</v>
          </cell>
          <cell r="W80">
            <v>37.942714180284071</v>
          </cell>
          <cell r="X80">
            <v>27.366456047583902</v>
          </cell>
          <cell r="Y80" t="str">
            <v>-</v>
          </cell>
          <cell r="Z80" t="str">
            <v>Next Rev</v>
          </cell>
          <cell r="AA80">
            <v>40</v>
          </cell>
          <cell r="AB80" t="str">
            <v>Next Rev</v>
          </cell>
          <cell r="AC80">
            <v>45</v>
          </cell>
          <cell r="AD80" t="str">
            <v>Next Rev</v>
          </cell>
          <cell r="AE80">
            <v>50</v>
          </cell>
          <cell r="AF80" t="str">
            <v>Next Rev</v>
          </cell>
          <cell r="AG80">
            <v>70</v>
          </cell>
          <cell r="AH80" t="str">
            <v>Next Rev</v>
          </cell>
          <cell r="AI80">
            <v>600</v>
          </cell>
          <cell r="AJ80">
            <v>300</v>
          </cell>
          <cell r="AK80">
            <v>6</v>
          </cell>
          <cell r="AL80">
            <v>9</v>
          </cell>
        </row>
        <row r="81">
          <cell r="C81" t="str">
            <v>H-600x350x6x12</v>
          </cell>
          <cell r="D81" t="str">
            <v>UNC TC HS</v>
          </cell>
          <cell r="E81">
            <v>6</v>
          </cell>
          <cell r="F81">
            <v>16</v>
          </cell>
          <cell r="G81">
            <v>6</v>
          </cell>
          <cell r="H81">
            <v>10</v>
          </cell>
          <cell r="I81">
            <v>20</v>
          </cell>
          <cell r="J81">
            <v>9</v>
          </cell>
          <cell r="K81">
            <v>169.71799999999999</v>
          </cell>
          <cell r="L81">
            <v>28.555200000000003</v>
          </cell>
          <cell r="M81">
            <v>39.442306199472249</v>
          </cell>
          <cell r="N81">
            <v>12</v>
          </cell>
          <cell r="O81">
            <v>16</v>
          </cell>
          <cell r="P81">
            <v>9</v>
          </cell>
          <cell r="Q81">
            <v>26.620275000000003</v>
          </cell>
          <cell r="R81">
            <v>29.4</v>
          </cell>
          <cell r="S81">
            <v>16</v>
          </cell>
          <cell r="T81">
            <v>20</v>
          </cell>
          <cell r="U81">
            <v>30</v>
          </cell>
          <cell r="V81">
            <v>34.56</v>
          </cell>
          <cell r="W81">
            <v>39.589421990630093</v>
          </cell>
          <cell r="X81">
            <v>39.442306199472249</v>
          </cell>
          <cell r="Y81" t="str">
            <v>-</v>
          </cell>
          <cell r="Z81" t="str">
            <v>Next Rev</v>
          </cell>
          <cell r="AA81">
            <v>40</v>
          </cell>
          <cell r="AB81" t="str">
            <v>Next Rev</v>
          </cell>
          <cell r="AC81">
            <v>45</v>
          </cell>
          <cell r="AD81" t="str">
            <v>Next Rev</v>
          </cell>
          <cell r="AE81">
            <v>40</v>
          </cell>
          <cell r="AF81" t="str">
            <v>Next Rev</v>
          </cell>
          <cell r="AG81">
            <v>70</v>
          </cell>
          <cell r="AH81" t="str">
            <v>Next Rev</v>
          </cell>
          <cell r="AI81">
            <v>600</v>
          </cell>
          <cell r="AJ81">
            <v>350</v>
          </cell>
          <cell r="AK81">
            <v>6</v>
          </cell>
          <cell r="AL81">
            <v>12</v>
          </cell>
        </row>
        <row r="82">
          <cell r="C82" t="str">
            <v>H-600x350x6x16</v>
          </cell>
          <cell r="D82" t="str">
            <v>UNC TC HS</v>
          </cell>
          <cell r="E82">
            <v>6</v>
          </cell>
          <cell r="F82">
            <v>16</v>
          </cell>
          <cell r="G82">
            <v>6</v>
          </cell>
          <cell r="H82">
            <v>10</v>
          </cell>
          <cell r="I82">
            <v>22</v>
          </cell>
          <cell r="J82">
            <v>12</v>
          </cell>
          <cell r="K82">
            <v>210.35520000000022</v>
          </cell>
          <cell r="L82">
            <v>28.555200000000003</v>
          </cell>
          <cell r="M82">
            <v>50.247407065489412</v>
          </cell>
          <cell r="N82">
            <v>7</v>
          </cell>
          <cell r="O82">
            <v>25</v>
          </cell>
          <cell r="P82">
            <v>9</v>
          </cell>
          <cell r="Q82">
            <v>25.293719999999997</v>
          </cell>
          <cell r="R82">
            <v>38.744999999999997</v>
          </cell>
          <cell r="S82">
            <v>16</v>
          </cell>
          <cell r="T82">
            <v>22</v>
          </cell>
          <cell r="U82">
            <v>40</v>
          </cell>
          <cell r="V82">
            <v>34.56</v>
          </cell>
          <cell r="W82">
            <v>56.204159999999995</v>
          </cell>
          <cell r="X82">
            <v>50.247407065489412</v>
          </cell>
          <cell r="Y82" t="str">
            <v>-</v>
          </cell>
          <cell r="Z82" t="str">
            <v>Next Rev</v>
          </cell>
          <cell r="AA82">
            <v>40</v>
          </cell>
          <cell r="AB82" t="str">
            <v>Next Rev</v>
          </cell>
          <cell r="AC82">
            <v>55</v>
          </cell>
          <cell r="AD82" t="str">
            <v>Next Rev</v>
          </cell>
          <cell r="AE82">
            <v>55</v>
          </cell>
          <cell r="AF82" t="str">
            <v>Next Rev</v>
          </cell>
          <cell r="AG82">
            <v>85</v>
          </cell>
          <cell r="AH82" t="str">
            <v>Next Rev</v>
          </cell>
          <cell r="AI82">
            <v>600</v>
          </cell>
          <cell r="AJ82">
            <v>350</v>
          </cell>
          <cell r="AK82">
            <v>6</v>
          </cell>
          <cell r="AL82">
            <v>16</v>
          </cell>
        </row>
        <row r="83">
          <cell r="C83" t="str">
            <v>H-600x400x12x25</v>
          </cell>
          <cell r="D83" t="str">
            <v>UNC TC HS</v>
          </cell>
          <cell r="E83">
            <v>5</v>
          </cell>
          <cell r="F83">
            <v>25</v>
          </cell>
          <cell r="G83">
            <v>9</v>
          </cell>
          <cell r="H83">
            <v>12</v>
          </cell>
          <cell r="I83">
            <v>25</v>
          </cell>
          <cell r="J83">
            <v>16</v>
          </cell>
          <cell r="K83">
            <v>361.65</v>
          </cell>
          <cell r="L83">
            <v>53.625599999999991</v>
          </cell>
          <cell r="M83">
            <v>87.386002604305773</v>
          </cell>
          <cell r="N83">
            <v>7</v>
          </cell>
          <cell r="O83">
            <v>25</v>
          </cell>
          <cell r="P83">
            <v>16</v>
          </cell>
          <cell r="Q83">
            <v>43.47</v>
          </cell>
          <cell r="R83">
            <v>43.47</v>
          </cell>
          <cell r="S83">
            <v>16</v>
          </cell>
          <cell r="T83">
            <v>25</v>
          </cell>
          <cell r="U83">
            <v>40</v>
          </cell>
          <cell r="V83">
            <v>69.12</v>
          </cell>
          <cell r="W83">
            <v>63.502729894409967</v>
          </cell>
          <cell r="X83">
            <v>87.386002604305773</v>
          </cell>
          <cell r="Y83" t="str">
            <v>-</v>
          </cell>
          <cell r="Z83" t="str">
            <v>Next Rev</v>
          </cell>
          <cell r="AA83">
            <v>65</v>
          </cell>
          <cell r="AB83" t="str">
            <v>Next Rev</v>
          </cell>
          <cell r="AC83">
            <v>70</v>
          </cell>
          <cell r="AD83" t="str">
            <v>Next Rev</v>
          </cell>
          <cell r="AE83">
            <v>70</v>
          </cell>
          <cell r="AF83" t="str">
            <v>Next Rev</v>
          </cell>
          <cell r="AG83">
            <v>95</v>
          </cell>
          <cell r="AH83" t="str">
            <v>Next Rev</v>
          </cell>
          <cell r="AI83">
            <v>600</v>
          </cell>
          <cell r="AJ83">
            <v>400</v>
          </cell>
          <cell r="AK83">
            <v>12</v>
          </cell>
          <cell r="AL83">
            <v>25</v>
          </cell>
        </row>
        <row r="84">
          <cell r="C84" t="str">
            <v>H-600x400x6x16</v>
          </cell>
          <cell r="D84" t="str">
            <v>UNC TC HS</v>
          </cell>
          <cell r="E84">
            <v>6</v>
          </cell>
          <cell r="F84">
            <v>16</v>
          </cell>
          <cell r="G84">
            <v>6</v>
          </cell>
          <cell r="H84">
            <v>10</v>
          </cell>
          <cell r="I84">
            <v>22</v>
          </cell>
          <cell r="J84">
            <v>12</v>
          </cell>
          <cell r="K84">
            <v>219.51799999999997</v>
          </cell>
          <cell r="L84">
            <v>28.555200000000003</v>
          </cell>
          <cell r="M84">
            <v>56.797320860692089</v>
          </cell>
          <cell r="N84">
            <v>7</v>
          </cell>
          <cell r="O84">
            <v>25</v>
          </cell>
          <cell r="P84">
            <v>9</v>
          </cell>
          <cell r="Q84">
            <v>25.293719999999997</v>
          </cell>
          <cell r="R84">
            <v>38.744999999999997</v>
          </cell>
          <cell r="S84">
            <v>16</v>
          </cell>
          <cell r="T84">
            <v>22</v>
          </cell>
          <cell r="U84">
            <v>40</v>
          </cell>
          <cell r="V84">
            <v>34.56</v>
          </cell>
          <cell r="W84">
            <v>56.204159999999995</v>
          </cell>
          <cell r="X84">
            <v>56.797320860692089</v>
          </cell>
          <cell r="Y84" t="str">
            <v>-</v>
          </cell>
          <cell r="Z84" t="str">
            <v>Next Rev</v>
          </cell>
          <cell r="AA84">
            <v>40</v>
          </cell>
          <cell r="AB84" t="str">
            <v>Next Rev</v>
          </cell>
          <cell r="AC84">
            <v>55</v>
          </cell>
          <cell r="AD84" t="str">
            <v>Next Rev</v>
          </cell>
          <cell r="AE84">
            <v>55</v>
          </cell>
          <cell r="AF84" t="str">
            <v>Next Rev</v>
          </cell>
          <cell r="AG84">
            <v>85</v>
          </cell>
          <cell r="AH84" t="str">
            <v>Next Rev</v>
          </cell>
          <cell r="AI84">
            <v>600</v>
          </cell>
          <cell r="AJ84">
            <v>400</v>
          </cell>
          <cell r="AK84">
            <v>6</v>
          </cell>
          <cell r="AL84">
            <v>16</v>
          </cell>
        </row>
        <row r="85">
          <cell r="C85" t="str">
            <v>H-600x400x6x9</v>
          </cell>
          <cell r="D85" t="str">
            <v>UNC TC HS</v>
          </cell>
          <cell r="E85">
            <v>6</v>
          </cell>
          <cell r="F85">
            <v>16</v>
          </cell>
          <cell r="G85">
            <v>6</v>
          </cell>
          <cell r="H85">
            <v>10</v>
          </cell>
          <cell r="I85">
            <v>20</v>
          </cell>
          <cell r="J85">
            <v>6</v>
          </cell>
          <cell r="K85">
            <v>153.96480000000011</v>
          </cell>
          <cell r="L85">
            <v>28.555200000000003</v>
          </cell>
          <cell r="M85">
            <v>34.911509072444012</v>
          </cell>
          <cell r="N85">
            <v>9</v>
          </cell>
          <cell r="O85">
            <v>22</v>
          </cell>
          <cell r="P85">
            <v>9</v>
          </cell>
          <cell r="Q85">
            <v>26.954219999999989</v>
          </cell>
          <cell r="R85">
            <v>42.84</v>
          </cell>
          <cell r="S85">
            <v>16</v>
          </cell>
          <cell r="T85">
            <v>20</v>
          </cell>
          <cell r="U85">
            <v>30</v>
          </cell>
          <cell r="V85">
            <v>34.56</v>
          </cell>
          <cell r="W85">
            <v>41.606400000000001</v>
          </cell>
          <cell r="X85">
            <v>34.911509072444012</v>
          </cell>
          <cell r="Y85" t="str">
            <v>-</v>
          </cell>
          <cell r="Z85" t="str">
            <v>Next Rev</v>
          </cell>
          <cell r="AA85">
            <v>40</v>
          </cell>
          <cell r="AB85" t="str">
            <v>Next Rev</v>
          </cell>
          <cell r="AC85">
            <v>45</v>
          </cell>
          <cell r="AD85" t="str">
            <v>Next Rev</v>
          </cell>
          <cell r="AE85">
            <v>50</v>
          </cell>
          <cell r="AF85" t="str">
            <v>Next Rev</v>
          </cell>
          <cell r="AG85">
            <v>70</v>
          </cell>
          <cell r="AH85" t="str">
            <v>Next Rev</v>
          </cell>
          <cell r="AI85">
            <v>600</v>
          </cell>
          <cell r="AJ85">
            <v>400</v>
          </cell>
          <cell r="AK85">
            <v>6</v>
          </cell>
          <cell r="AL85">
            <v>9</v>
          </cell>
        </row>
        <row r="86">
          <cell r="C86" t="str">
            <v>H-600x400x9x16</v>
          </cell>
          <cell r="D86" t="str">
            <v>UNC TC HS</v>
          </cell>
          <cell r="E86">
            <v>9</v>
          </cell>
          <cell r="F86">
            <v>16</v>
          </cell>
          <cell r="G86">
            <v>6</v>
          </cell>
          <cell r="H86">
            <v>8</v>
          </cell>
          <cell r="I86">
            <v>25</v>
          </cell>
          <cell r="J86">
            <v>12</v>
          </cell>
          <cell r="K86">
            <v>243.197</v>
          </cell>
          <cell r="L86">
            <v>38.3292</v>
          </cell>
          <cell r="M86">
            <v>58.996326110227493</v>
          </cell>
          <cell r="N86">
            <v>7</v>
          </cell>
          <cell r="O86">
            <v>25</v>
          </cell>
          <cell r="P86">
            <v>12</v>
          </cell>
          <cell r="Q86">
            <v>37.940579999999997</v>
          </cell>
          <cell r="R86">
            <v>43.47</v>
          </cell>
          <cell r="S86">
            <v>16</v>
          </cell>
          <cell r="T86">
            <v>25</v>
          </cell>
          <cell r="U86">
            <v>40</v>
          </cell>
          <cell r="V86">
            <v>51.84</v>
          </cell>
          <cell r="W86">
            <v>58.572326765980868</v>
          </cell>
          <cell r="X86">
            <v>58.996326110227493</v>
          </cell>
          <cell r="Y86" t="str">
            <v>-</v>
          </cell>
          <cell r="Z86" t="str">
            <v>Next Rev</v>
          </cell>
          <cell r="AA86">
            <v>40</v>
          </cell>
          <cell r="AB86" t="str">
            <v>Next Rev</v>
          </cell>
          <cell r="AC86">
            <v>65</v>
          </cell>
          <cell r="AD86" t="str">
            <v>Next Rev</v>
          </cell>
          <cell r="AE86">
            <v>65</v>
          </cell>
          <cell r="AF86" t="str">
            <v>Next Rev</v>
          </cell>
          <cell r="AG86">
            <v>90</v>
          </cell>
          <cell r="AH86" t="str">
            <v>Next Rev</v>
          </cell>
          <cell r="AI86">
            <v>600</v>
          </cell>
          <cell r="AJ86">
            <v>400</v>
          </cell>
          <cell r="AK86">
            <v>9</v>
          </cell>
          <cell r="AL86">
            <v>16</v>
          </cell>
        </row>
        <row r="87">
          <cell r="C87" t="str">
            <v>H-600x400x9x19</v>
          </cell>
          <cell r="D87" t="str">
            <v>UNC TC HS</v>
          </cell>
          <cell r="E87">
            <v>9</v>
          </cell>
          <cell r="F87">
            <v>16</v>
          </cell>
          <cell r="G87">
            <v>6</v>
          </cell>
          <cell r="H87">
            <v>12</v>
          </cell>
          <cell r="I87">
            <v>22</v>
          </cell>
          <cell r="J87">
            <v>12</v>
          </cell>
          <cell r="K87">
            <v>272.15699999999998</v>
          </cell>
          <cell r="L87">
            <v>38.3292</v>
          </cell>
          <cell r="M87">
            <v>67.983233034058074</v>
          </cell>
          <cell r="N87">
            <v>7</v>
          </cell>
          <cell r="O87">
            <v>25</v>
          </cell>
          <cell r="P87">
            <v>12</v>
          </cell>
          <cell r="Q87">
            <v>37.940579999999997</v>
          </cell>
          <cell r="R87">
            <v>43.47</v>
          </cell>
          <cell r="S87">
            <v>16</v>
          </cell>
          <cell r="T87">
            <v>25</v>
          </cell>
          <cell r="U87">
            <v>40</v>
          </cell>
          <cell r="V87">
            <v>51.84</v>
          </cell>
          <cell r="W87">
            <v>57.706278886163609</v>
          </cell>
          <cell r="X87">
            <v>67.983233034058074</v>
          </cell>
          <cell r="Y87" t="str">
            <v>-</v>
          </cell>
          <cell r="Z87" t="str">
            <v>Next Rev</v>
          </cell>
          <cell r="AA87">
            <v>40</v>
          </cell>
          <cell r="AB87" t="str">
            <v>Next Rev</v>
          </cell>
          <cell r="AC87">
            <v>60</v>
          </cell>
          <cell r="AD87" t="str">
            <v>Next Rev</v>
          </cell>
          <cell r="AE87">
            <v>65</v>
          </cell>
          <cell r="AF87" t="str">
            <v>Next Rev</v>
          </cell>
          <cell r="AG87">
            <v>90</v>
          </cell>
          <cell r="AH87" t="str">
            <v>Next Rev</v>
          </cell>
          <cell r="AI87">
            <v>600</v>
          </cell>
          <cell r="AJ87">
            <v>400</v>
          </cell>
          <cell r="AK87">
            <v>9</v>
          </cell>
          <cell r="AL87">
            <v>19</v>
          </cell>
        </row>
        <row r="88">
          <cell r="C88" t="str">
            <v>H-600x400x9x22</v>
          </cell>
          <cell r="D88" t="str">
            <v>UNC TC HS</v>
          </cell>
          <cell r="E88">
            <v>9</v>
          </cell>
          <cell r="F88">
            <v>16</v>
          </cell>
          <cell r="G88">
            <v>6</v>
          </cell>
          <cell r="H88">
            <v>14</v>
          </cell>
          <cell r="I88">
            <v>22</v>
          </cell>
          <cell r="J88">
            <v>16</v>
          </cell>
          <cell r="K88">
            <v>310.23700000000002</v>
          </cell>
          <cell r="L88">
            <v>38.3292</v>
          </cell>
          <cell r="M88">
            <v>76.780282864230657</v>
          </cell>
          <cell r="N88">
            <v>7</v>
          </cell>
          <cell r="O88">
            <v>25</v>
          </cell>
          <cell r="P88">
            <v>12</v>
          </cell>
          <cell r="Q88">
            <v>37.940579999999997</v>
          </cell>
          <cell r="R88">
            <v>43.47</v>
          </cell>
          <cell r="S88">
            <v>16</v>
          </cell>
          <cell r="T88">
            <v>25</v>
          </cell>
          <cell r="U88">
            <v>40</v>
          </cell>
          <cell r="V88">
            <v>51.84</v>
          </cell>
          <cell r="W88">
            <v>57.454705674409844</v>
          </cell>
          <cell r="X88">
            <v>76.780282864230657</v>
          </cell>
          <cell r="Y88" t="str">
            <v>-</v>
          </cell>
          <cell r="Z88" t="str">
            <v>Next Rev</v>
          </cell>
          <cell r="AA88">
            <v>40</v>
          </cell>
          <cell r="AB88" t="str">
            <v>Next Rev</v>
          </cell>
          <cell r="AC88">
            <v>60</v>
          </cell>
          <cell r="AD88" t="str">
            <v>Next Rev</v>
          </cell>
          <cell r="AE88">
            <v>65</v>
          </cell>
          <cell r="AF88" t="str">
            <v>Next Rev</v>
          </cell>
          <cell r="AG88">
            <v>90</v>
          </cell>
          <cell r="AH88" t="str">
            <v>Next Rev</v>
          </cell>
          <cell r="AI88">
            <v>600</v>
          </cell>
          <cell r="AJ88">
            <v>400</v>
          </cell>
          <cell r="AK88">
            <v>9</v>
          </cell>
          <cell r="AL88">
            <v>22</v>
          </cell>
        </row>
        <row r="89">
          <cell r="C89" t="str">
            <v>H-650x200x6x9</v>
          </cell>
          <cell r="D89" t="str">
            <v>UNC TC HS</v>
          </cell>
          <cell r="E89">
            <v>4</v>
          </cell>
          <cell r="F89">
            <v>25</v>
          </cell>
          <cell r="G89">
            <v>6</v>
          </cell>
          <cell r="H89">
            <v>6</v>
          </cell>
          <cell r="I89">
            <v>20</v>
          </cell>
          <cell r="J89">
            <v>6</v>
          </cell>
          <cell r="K89">
            <v>106.44480000000009</v>
          </cell>
          <cell r="L89">
            <v>31.242239999999999</v>
          </cell>
          <cell r="M89">
            <v>21.978174961462184</v>
          </cell>
          <cell r="N89">
            <v>13</v>
          </cell>
          <cell r="O89">
            <v>16</v>
          </cell>
          <cell r="P89">
            <v>9</v>
          </cell>
          <cell r="Q89">
            <v>28.659000000000002</v>
          </cell>
          <cell r="R89">
            <v>31.85</v>
          </cell>
          <cell r="S89">
            <v>8</v>
          </cell>
          <cell r="T89">
            <v>22</v>
          </cell>
          <cell r="U89">
            <v>30</v>
          </cell>
          <cell r="V89">
            <v>37.44</v>
          </cell>
          <cell r="W89">
            <v>25.946152294516342</v>
          </cell>
          <cell r="X89">
            <v>21.978174961462184</v>
          </cell>
          <cell r="Y89" t="str">
            <v>-</v>
          </cell>
          <cell r="Z89" t="str">
            <v>Next Rev</v>
          </cell>
          <cell r="AA89">
            <v>55</v>
          </cell>
          <cell r="AB89" t="str">
            <v>Next Rev</v>
          </cell>
          <cell r="AC89">
            <v>45</v>
          </cell>
          <cell r="AD89" t="str">
            <v>Next Rev</v>
          </cell>
          <cell r="AE89">
            <v>40</v>
          </cell>
          <cell r="AF89" t="str">
            <v>Next Rev</v>
          </cell>
          <cell r="AG89">
            <v>75</v>
          </cell>
          <cell r="AH89" t="str">
            <v>Next Rev</v>
          </cell>
          <cell r="AI89">
            <v>650</v>
          </cell>
          <cell r="AJ89">
            <v>200</v>
          </cell>
          <cell r="AK89">
            <v>6</v>
          </cell>
          <cell r="AL89">
            <v>9</v>
          </cell>
        </row>
        <row r="90">
          <cell r="C90" t="str">
            <v>H-700x200x6x9</v>
          </cell>
          <cell r="D90" t="str">
            <v>UNC TC HS</v>
          </cell>
          <cell r="E90">
            <v>7</v>
          </cell>
          <cell r="F90">
            <v>16</v>
          </cell>
          <cell r="G90">
            <v>6</v>
          </cell>
          <cell r="H90">
            <v>6</v>
          </cell>
          <cell r="I90">
            <v>20</v>
          </cell>
          <cell r="J90">
            <v>6</v>
          </cell>
          <cell r="K90">
            <v>110.76480000000011</v>
          </cell>
          <cell r="L90">
            <v>32.853300000000004</v>
          </cell>
          <cell r="M90">
            <v>24.206996634567531</v>
          </cell>
          <cell r="N90">
            <v>9</v>
          </cell>
          <cell r="O90">
            <v>25</v>
          </cell>
          <cell r="P90">
            <v>9</v>
          </cell>
          <cell r="Q90">
            <v>31.655279999999998</v>
          </cell>
          <cell r="R90">
            <v>49.814999999999998</v>
          </cell>
          <cell r="S90">
            <v>8</v>
          </cell>
          <cell r="T90">
            <v>22</v>
          </cell>
          <cell r="U90">
            <v>30</v>
          </cell>
          <cell r="V90">
            <v>38.08</v>
          </cell>
          <cell r="W90">
            <v>28.689000179896897</v>
          </cell>
          <cell r="X90">
            <v>24.206996634567531</v>
          </cell>
          <cell r="Y90" t="str">
            <v>-</v>
          </cell>
          <cell r="Z90" t="str">
            <v>Next Rev</v>
          </cell>
          <cell r="AA90">
            <v>40</v>
          </cell>
          <cell r="AB90" t="str">
            <v>Next Rev</v>
          </cell>
          <cell r="AC90">
            <v>45</v>
          </cell>
          <cell r="AD90" t="str">
            <v>Next Rev</v>
          </cell>
          <cell r="AE90">
            <v>55</v>
          </cell>
          <cell r="AF90" t="str">
            <v>Next Rev</v>
          </cell>
          <cell r="AG90">
            <v>75</v>
          </cell>
          <cell r="AH90" t="str">
            <v>Next Rev</v>
          </cell>
          <cell r="AI90">
            <v>700</v>
          </cell>
          <cell r="AJ90">
            <v>200</v>
          </cell>
          <cell r="AK90">
            <v>6</v>
          </cell>
          <cell r="AL90">
            <v>9</v>
          </cell>
        </row>
        <row r="91">
          <cell r="C91" t="str">
            <v>H-750xx200x6x9</v>
          </cell>
          <cell r="D91" t="str">
            <v>UNC TC HS</v>
          </cell>
          <cell r="E91">
            <v>5</v>
          </cell>
          <cell r="F91">
            <v>25</v>
          </cell>
          <cell r="G91">
            <v>6</v>
          </cell>
          <cell r="H91">
            <v>6</v>
          </cell>
          <cell r="I91">
            <v>20</v>
          </cell>
          <cell r="J91">
            <v>6</v>
          </cell>
          <cell r="K91">
            <v>115.0848000000001</v>
          </cell>
          <cell r="L91">
            <v>35.452799999999996</v>
          </cell>
          <cell r="M91">
            <v>26.507858095595697</v>
          </cell>
          <cell r="N91">
            <v>15</v>
          </cell>
          <cell r="O91">
            <v>16</v>
          </cell>
          <cell r="P91">
            <v>9</v>
          </cell>
          <cell r="Q91">
            <v>32.736450000000005</v>
          </cell>
          <cell r="R91">
            <v>36.75</v>
          </cell>
          <cell r="S91">
            <v>8</v>
          </cell>
          <cell r="T91">
            <v>22</v>
          </cell>
          <cell r="U91">
            <v>30</v>
          </cell>
          <cell r="V91">
            <v>38.08</v>
          </cell>
          <cell r="W91">
            <v>31.49907565903175</v>
          </cell>
          <cell r="X91">
            <v>26.507858095595697</v>
          </cell>
          <cell r="Y91" t="str">
            <v>-</v>
          </cell>
          <cell r="Z91" t="str">
            <v>Next Rev</v>
          </cell>
          <cell r="AA91">
            <v>55</v>
          </cell>
          <cell r="AB91" t="str">
            <v>Next Rev</v>
          </cell>
          <cell r="AC91">
            <v>45</v>
          </cell>
          <cell r="AD91" t="str">
            <v>Next Rev</v>
          </cell>
          <cell r="AE91">
            <v>40</v>
          </cell>
          <cell r="AF91" t="str">
            <v>Next Rev</v>
          </cell>
          <cell r="AG91">
            <v>75</v>
          </cell>
          <cell r="AH91" t="str">
            <v>Next Rev</v>
          </cell>
          <cell r="AI91">
            <v>750</v>
          </cell>
          <cell r="AJ91">
            <v>200</v>
          </cell>
          <cell r="AK91">
            <v>6</v>
          </cell>
          <cell r="AL91">
            <v>9</v>
          </cell>
        </row>
        <row r="92">
          <cell r="C92" t="str">
            <v>H-800x200x6x9</v>
          </cell>
          <cell r="D92" t="str">
            <v>UNC TC HS</v>
          </cell>
          <cell r="E92">
            <v>5</v>
          </cell>
          <cell r="F92">
            <v>25</v>
          </cell>
          <cell r="G92">
            <v>6</v>
          </cell>
          <cell r="H92">
            <v>6</v>
          </cell>
          <cell r="I92">
            <v>20</v>
          </cell>
          <cell r="J92">
            <v>6</v>
          </cell>
          <cell r="K92">
            <v>119.40480000000011</v>
          </cell>
          <cell r="L92">
            <v>37.864319999999999</v>
          </cell>
          <cell r="M92">
            <v>28.880751884713444</v>
          </cell>
          <cell r="N92">
            <v>12</v>
          </cell>
          <cell r="O92">
            <v>22</v>
          </cell>
          <cell r="P92">
            <v>9</v>
          </cell>
          <cell r="Q92">
            <v>34.985504999999989</v>
          </cell>
          <cell r="R92">
            <v>57.12</v>
          </cell>
          <cell r="S92">
            <v>8</v>
          </cell>
          <cell r="T92">
            <v>22</v>
          </cell>
          <cell r="U92">
            <v>30</v>
          </cell>
          <cell r="V92">
            <v>38.08</v>
          </cell>
          <cell r="W92">
            <v>34.373306405381669</v>
          </cell>
          <cell r="X92">
            <v>28.880751884713444</v>
          </cell>
          <cell r="Y92" t="str">
            <v>-</v>
          </cell>
          <cell r="Z92" t="str">
            <v>Next Rev</v>
          </cell>
          <cell r="AA92">
            <v>55</v>
          </cell>
          <cell r="AB92" t="str">
            <v>Next Rev</v>
          </cell>
          <cell r="AC92">
            <v>45</v>
          </cell>
          <cell r="AD92" t="str">
            <v>Next Rev</v>
          </cell>
          <cell r="AE92">
            <v>50</v>
          </cell>
          <cell r="AF92" t="str">
            <v>Next Rev</v>
          </cell>
          <cell r="AG92">
            <v>75</v>
          </cell>
          <cell r="AH92" t="str">
            <v>Next Rev</v>
          </cell>
          <cell r="AI92">
            <v>800</v>
          </cell>
          <cell r="AJ92">
            <v>200</v>
          </cell>
          <cell r="AK92">
            <v>6</v>
          </cell>
          <cell r="AL92">
            <v>9</v>
          </cell>
        </row>
        <row r="93">
          <cell r="C93" t="str">
            <v>H-850x200x6x9</v>
          </cell>
          <cell r="D93" t="str">
            <v>UNC TC HS</v>
          </cell>
          <cell r="E93">
            <v>9</v>
          </cell>
          <cell r="F93">
            <v>16</v>
          </cell>
          <cell r="G93">
            <v>6</v>
          </cell>
          <cell r="H93">
            <v>6</v>
          </cell>
          <cell r="I93">
            <v>20</v>
          </cell>
          <cell r="J93">
            <v>6</v>
          </cell>
          <cell r="K93">
            <v>123.7248000000001</v>
          </cell>
          <cell r="L93">
            <v>39.952800000000003</v>
          </cell>
          <cell r="M93">
            <v>31.325672297342457</v>
          </cell>
          <cell r="N93">
            <v>11</v>
          </cell>
          <cell r="O93">
            <v>25</v>
          </cell>
          <cell r="P93">
            <v>9</v>
          </cell>
          <cell r="Q93">
            <v>38.016839999999995</v>
          </cell>
          <cell r="R93">
            <v>60.884999999999998</v>
          </cell>
          <cell r="S93">
            <v>8</v>
          </cell>
          <cell r="T93">
            <v>22</v>
          </cell>
          <cell r="U93">
            <v>30</v>
          </cell>
          <cell r="V93">
            <v>38.08</v>
          </cell>
          <cell r="W93">
            <v>37.308948827166581</v>
          </cell>
          <cell r="X93">
            <v>31.325672297342457</v>
          </cell>
          <cell r="Y93" t="str">
            <v>-</v>
          </cell>
          <cell r="Z93" t="str">
            <v>Next Rev</v>
          </cell>
          <cell r="AA93">
            <v>40</v>
          </cell>
          <cell r="AB93" t="str">
            <v>Next Rev</v>
          </cell>
          <cell r="AC93">
            <v>45</v>
          </cell>
          <cell r="AD93" t="str">
            <v>Next Rev</v>
          </cell>
          <cell r="AE93">
            <v>55</v>
          </cell>
          <cell r="AF93" t="str">
            <v>Next Rev</v>
          </cell>
          <cell r="AG93">
            <v>75</v>
          </cell>
          <cell r="AH93" t="str">
            <v>Next Rev</v>
          </cell>
          <cell r="AI93">
            <v>850</v>
          </cell>
          <cell r="AJ93">
            <v>200</v>
          </cell>
          <cell r="AK93">
            <v>6</v>
          </cell>
          <cell r="AL93">
            <v>9</v>
          </cell>
        </row>
        <row r="94">
          <cell r="C94" t="str">
            <v>H-900x250x6x9</v>
          </cell>
          <cell r="D94" t="str">
            <v>UNC TC HS</v>
          </cell>
          <cell r="E94">
            <v>6</v>
          </cell>
          <cell r="F94">
            <v>25</v>
          </cell>
          <cell r="G94">
            <v>6</v>
          </cell>
          <cell r="H94">
            <v>8</v>
          </cell>
          <cell r="I94">
            <v>20</v>
          </cell>
          <cell r="J94">
            <v>6</v>
          </cell>
          <cell r="K94">
            <v>141.00480000000007</v>
          </cell>
          <cell r="L94">
            <v>42.543359999999993</v>
          </cell>
          <cell r="M94">
            <v>39.558752666942617</v>
          </cell>
          <cell r="N94">
            <v>12</v>
          </cell>
          <cell r="O94">
            <v>25</v>
          </cell>
          <cell r="P94">
            <v>9</v>
          </cell>
          <cell r="Q94">
            <v>41.197619999999993</v>
          </cell>
          <cell r="R94">
            <v>66.42</v>
          </cell>
          <cell r="S94">
            <v>16</v>
          </cell>
          <cell r="T94">
            <v>20</v>
          </cell>
          <cell r="U94">
            <v>30</v>
          </cell>
          <cell r="V94">
            <v>51.84</v>
          </cell>
          <cell r="W94">
            <v>58.185261370078685</v>
          </cell>
          <cell r="X94">
            <v>39.558752666942617</v>
          </cell>
          <cell r="Y94" t="str">
            <v>-</v>
          </cell>
          <cell r="Z94" t="str">
            <v>Next Rev</v>
          </cell>
          <cell r="AA94">
            <v>55</v>
          </cell>
          <cell r="AB94" t="str">
            <v>Next Rev</v>
          </cell>
          <cell r="AC94">
            <v>45</v>
          </cell>
          <cell r="AD94" t="str">
            <v>Next Rev</v>
          </cell>
          <cell r="AE94">
            <v>55</v>
          </cell>
          <cell r="AF94" t="str">
            <v>Next Rev</v>
          </cell>
          <cell r="AG94">
            <v>70</v>
          </cell>
          <cell r="AH94" t="str">
            <v>Next Rev</v>
          </cell>
          <cell r="AI94">
            <v>900</v>
          </cell>
          <cell r="AJ94">
            <v>250</v>
          </cell>
          <cell r="AK94">
            <v>6</v>
          </cell>
          <cell r="AL94">
            <v>9</v>
          </cell>
        </row>
        <row r="95">
          <cell r="C95" t="str">
            <v>H-950x200x6x12</v>
          </cell>
          <cell r="D95" t="str">
            <v>UNC TC HS</v>
          </cell>
          <cell r="E95">
            <v>10</v>
          </cell>
          <cell r="F95">
            <v>16</v>
          </cell>
          <cell r="G95">
            <v>6</v>
          </cell>
          <cell r="H95">
            <v>8</v>
          </cell>
          <cell r="I95">
            <v>20</v>
          </cell>
          <cell r="J95">
            <v>9</v>
          </cell>
          <cell r="K95">
            <v>149.12640000000025</v>
          </cell>
          <cell r="L95">
            <v>44.711999999999996</v>
          </cell>
          <cell r="M95">
            <v>44.04525972780899</v>
          </cell>
          <cell r="N95">
            <v>12</v>
          </cell>
          <cell r="O95">
            <v>25</v>
          </cell>
          <cell r="P95">
            <v>9</v>
          </cell>
          <cell r="Q95">
            <v>41.197619999999993</v>
          </cell>
          <cell r="R95">
            <v>66.42</v>
          </cell>
          <cell r="S95">
            <v>8</v>
          </cell>
          <cell r="T95">
            <v>22</v>
          </cell>
          <cell r="U95">
            <v>30</v>
          </cell>
          <cell r="V95">
            <v>38.08</v>
          </cell>
          <cell r="W95">
            <v>40.609785589881817</v>
          </cell>
          <cell r="X95">
            <v>44.04525972780899</v>
          </cell>
          <cell r="Y95" t="str">
            <v>-</v>
          </cell>
          <cell r="Z95" t="str">
            <v>Next Rev</v>
          </cell>
          <cell r="AA95">
            <v>40</v>
          </cell>
          <cell r="AB95" t="str">
            <v>Next Rev</v>
          </cell>
          <cell r="AC95">
            <v>45</v>
          </cell>
          <cell r="AD95" t="str">
            <v>Next Rev</v>
          </cell>
          <cell r="AE95">
            <v>55</v>
          </cell>
          <cell r="AF95" t="str">
            <v>Next Rev</v>
          </cell>
          <cell r="AG95">
            <v>75</v>
          </cell>
          <cell r="AH95" t="str">
            <v>Next Rev</v>
          </cell>
          <cell r="AI95">
            <v>950</v>
          </cell>
          <cell r="AJ95">
            <v>200</v>
          </cell>
          <cell r="AK95">
            <v>6</v>
          </cell>
          <cell r="AL95">
            <v>12</v>
          </cell>
        </row>
        <row r="96">
          <cell r="C96" t="str">
            <v>H-950x200x6x9</v>
          </cell>
          <cell r="D96" t="str">
            <v>UNC TC HS</v>
          </cell>
          <cell r="E96">
            <v>10</v>
          </cell>
          <cell r="F96">
            <v>16</v>
          </cell>
          <cell r="G96">
            <v>6</v>
          </cell>
          <cell r="H96">
            <v>6</v>
          </cell>
          <cell r="I96">
            <v>20</v>
          </cell>
          <cell r="J96">
            <v>6</v>
          </cell>
          <cell r="K96">
            <v>132.36480000000009</v>
          </cell>
          <cell r="L96">
            <v>44.711999999999996</v>
          </cell>
          <cell r="M96">
            <v>36.431576179640288</v>
          </cell>
          <cell r="N96">
            <v>12</v>
          </cell>
          <cell r="O96">
            <v>25</v>
          </cell>
          <cell r="P96">
            <v>9</v>
          </cell>
          <cell r="Q96">
            <v>41.197619999999993</v>
          </cell>
          <cell r="R96">
            <v>66.42</v>
          </cell>
          <cell r="S96">
            <v>8</v>
          </cell>
          <cell r="T96">
            <v>22</v>
          </cell>
          <cell r="U96">
            <v>30</v>
          </cell>
          <cell r="V96">
            <v>38.08</v>
          </cell>
          <cell r="W96">
            <v>43.354831552185523</v>
          </cell>
          <cell r="X96">
            <v>36.431576179640288</v>
          </cell>
          <cell r="Y96" t="str">
            <v>-</v>
          </cell>
          <cell r="Z96" t="str">
            <v>Next Rev</v>
          </cell>
          <cell r="AA96">
            <v>40</v>
          </cell>
          <cell r="AB96" t="str">
            <v>Next Rev</v>
          </cell>
          <cell r="AC96">
            <v>45</v>
          </cell>
          <cell r="AD96" t="str">
            <v>Next Rev</v>
          </cell>
          <cell r="AE96">
            <v>55</v>
          </cell>
          <cell r="AF96" t="str">
            <v>Next Rev</v>
          </cell>
          <cell r="AG96">
            <v>75</v>
          </cell>
          <cell r="AH96" t="str">
            <v>Next Rev</v>
          </cell>
          <cell r="AI96">
            <v>950</v>
          </cell>
          <cell r="AJ96">
            <v>200</v>
          </cell>
          <cell r="AK96">
            <v>6</v>
          </cell>
          <cell r="AL96">
            <v>9</v>
          </cell>
        </row>
        <row r="97">
          <cell r="C97" t="str">
            <v>H-950x250x6x19</v>
          </cell>
          <cell r="D97" t="str">
            <v>UNC TC HS</v>
          </cell>
          <cell r="E97">
            <v>10</v>
          </cell>
          <cell r="F97">
            <v>16</v>
          </cell>
          <cell r="G97">
            <v>6</v>
          </cell>
          <cell r="H97">
            <v>10</v>
          </cell>
          <cell r="I97">
            <v>22</v>
          </cell>
          <cell r="J97">
            <v>12</v>
          </cell>
          <cell r="K97">
            <v>215.59680000000034</v>
          </cell>
          <cell r="L97">
            <v>44.711999999999996</v>
          </cell>
          <cell r="M97">
            <v>73.913487258793481</v>
          </cell>
          <cell r="N97">
            <v>12</v>
          </cell>
          <cell r="O97">
            <v>25</v>
          </cell>
          <cell r="P97">
            <v>9</v>
          </cell>
          <cell r="Q97">
            <v>41.197619999999993</v>
          </cell>
          <cell r="R97">
            <v>66.42</v>
          </cell>
          <cell r="S97">
            <v>16</v>
          </cell>
          <cell r="T97">
            <v>20</v>
          </cell>
          <cell r="U97">
            <v>40</v>
          </cell>
          <cell r="V97">
            <v>54.72</v>
          </cell>
          <cell r="W97">
            <v>65.542400000000001</v>
          </cell>
          <cell r="X97">
            <v>73.913487258793481</v>
          </cell>
          <cell r="Y97" t="str">
            <v>-</v>
          </cell>
          <cell r="Z97" t="str">
            <v>Next Rev</v>
          </cell>
          <cell r="AA97">
            <v>40</v>
          </cell>
          <cell r="AB97" t="str">
            <v>Next Rev</v>
          </cell>
          <cell r="AC97">
            <v>55</v>
          </cell>
          <cell r="AD97" t="str">
            <v>Next Rev</v>
          </cell>
          <cell r="AE97">
            <v>55</v>
          </cell>
          <cell r="AF97" t="str">
            <v>Next Rev</v>
          </cell>
          <cell r="AG97">
            <v>80</v>
          </cell>
          <cell r="AH97" t="str">
            <v>Next Rev</v>
          </cell>
          <cell r="AI97">
            <v>950</v>
          </cell>
          <cell r="AJ97">
            <v>250</v>
          </cell>
          <cell r="AK97">
            <v>6</v>
          </cell>
          <cell r="AL97">
            <v>19</v>
          </cell>
        </row>
        <row r="98">
          <cell r="C98" t="str">
            <v>H-950x300x6x12</v>
          </cell>
          <cell r="D98" t="str">
            <v>UNC TC HS</v>
          </cell>
          <cell r="E98">
            <v>10</v>
          </cell>
          <cell r="F98">
            <v>16</v>
          </cell>
          <cell r="G98">
            <v>6</v>
          </cell>
          <cell r="H98">
            <v>10</v>
          </cell>
          <cell r="I98">
            <v>20</v>
          </cell>
          <cell r="J98">
            <v>9</v>
          </cell>
          <cell r="K98">
            <v>183.68640000000059</v>
          </cell>
          <cell r="L98">
            <v>44.711999999999996</v>
          </cell>
          <cell r="M98">
            <v>60.050032583735735</v>
          </cell>
          <cell r="N98">
            <v>12</v>
          </cell>
          <cell r="O98">
            <v>25</v>
          </cell>
          <cell r="P98">
            <v>9</v>
          </cell>
          <cell r="Q98">
            <v>41.197619999999993</v>
          </cell>
          <cell r="R98">
            <v>66.42</v>
          </cell>
          <cell r="S98">
            <v>16</v>
          </cell>
          <cell r="T98">
            <v>20</v>
          </cell>
          <cell r="U98">
            <v>30</v>
          </cell>
          <cell r="V98">
            <v>54.72</v>
          </cell>
          <cell r="W98">
            <v>66.035200000000003</v>
          </cell>
          <cell r="X98">
            <v>60.050032583735735</v>
          </cell>
          <cell r="Y98" t="str">
            <v>-</v>
          </cell>
          <cell r="Z98" t="str">
            <v>Next Rev</v>
          </cell>
          <cell r="AA98">
            <v>40</v>
          </cell>
          <cell r="AB98" t="str">
            <v>Next Rev</v>
          </cell>
          <cell r="AC98">
            <v>45</v>
          </cell>
          <cell r="AD98" t="str">
            <v>Next Rev</v>
          </cell>
          <cell r="AE98">
            <v>55</v>
          </cell>
          <cell r="AF98" t="str">
            <v>Next Rev</v>
          </cell>
          <cell r="AG98">
            <v>70</v>
          </cell>
          <cell r="AH98" t="str">
            <v>Next Rev</v>
          </cell>
          <cell r="AI98">
            <v>950</v>
          </cell>
          <cell r="AJ98">
            <v>300</v>
          </cell>
          <cell r="AK98">
            <v>6</v>
          </cell>
          <cell r="AL98">
            <v>12</v>
          </cell>
        </row>
        <row r="99">
          <cell r="C99" t="str">
            <v>H-950x300x6x9</v>
          </cell>
          <cell r="D99" t="str">
            <v>UNC TC HS</v>
          </cell>
          <cell r="E99">
            <v>10</v>
          </cell>
          <cell r="F99">
            <v>16</v>
          </cell>
          <cell r="G99">
            <v>6</v>
          </cell>
          <cell r="H99">
            <v>8</v>
          </cell>
          <cell r="I99">
            <v>20</v>
          </cell>
          <cell r="J99">
            <v>6</v>
          </cell>
          <cell r="K99">
            <v>158.2848000000001</v>
          </cell>
          <cell r="L99">
            <v>44.711999999999996</v>
          </cell>
          <cell r="M99">
            <v>48.511769887026482</v>
          </cell>
          <cell r="N99">
            <v>12</v>
          </cell>
          <cell r="O99">
            <v>25</v>
          </cell>
          <cell r="P99">
            <v>9</v>
          </cell>
          <cell r="Q99">
            <v>41.197619999999993</v>
          </cell>
          <cell r="R99">
            <v>66.42</v>
          </cell>
          <cell r="S99">
            <v>16</v>
          </cell>
          <cell r="T99">
            <v>20</v>
          </cell>
          <cell r="U99">
            <v>30</v>
          </cell>
          <cell r="V99">
            <v>54.72</v>
          </cell>
          <cell r="W99">
            <v>66.246400000000008</v>
          </cell>
          <cell r="X99">
            <v>48.511769887026482</v>
          </cell>
          <cell r="Y99" t="str">
            <v>-</v>
          </cell>
          <cell r="Z99" t="str">
            <v>Next Rev</v>
          </cell>
          <cell r="AA99">
            <v>40</v>
          </cell>
          <cell r="AB99" t="str">
            <v>Next Rev</v>
          </cell>
          <cell r="AC99">
            <v>45</v>
          </cell>
          <cell r="AD99" t="str">
            <v>Next Rev</v>
          </cell>
          <cell r="AE99">
            <v>55</v>
          </cell>
          <cell r="AF99" t="str">
            <v>Next Rev</v>
          </cell>
          <cell r="AG99">
            <v>70</v>
          </cell>
          <cell r="AH99" t="str">
            <v>Next Rev</v>
          </cell>
          <cell r="AI99">
            <v>950</v>
          </cell>
          <cell r="AJ99">
            <v>300</v>
          </cell>
          <cell r="AK99">
            <v>6</v>
          </cell>
          <cell r="AL99">
            <v>9</v>
          </cell>
        </row>
        <row r="100">
          <cell r="C100" t="str">
            <v>H-950x350x6x19</v>
          </cell>
          <cell r="D100" t="str">
            <v>UNC TC HS</v>
          </cell>
          <cell r="E100">
            <v>10</v>
          </cell>
          <cell r="F100">
            <v>16</v>
          </cell>
          <cell r="G100">
            <v>6</v>
          </cell>
          <cell r="H100">
            <v>12</v>
          </cell>
          <cell r="I100">
            <v>22</v>
          </cell>
          <cell r="J100">
            <v>12</v>
          </cell>
          <cell r="K100">
            <v>270.31680000000034</v>
          </cell>
          <cell r="L100">
            <v>44.711999999999996</v>
          </cell>
          <cell r="M100">
            <v>98.879670402843672</v>
          </cell>
          <cell r="N100">
            <v>12</v>
          </cell>
          <cell r="O100">
            <v>25</v>
          </cell>
          <cell r="P100">
            <v>9</v>
          </cell>
          <cell r="Q100">
            <v>41.197619999999993</v>
          </cell>
          <cell r="R100">
            <v>66.42</v>
          </cell>
          <cell r="S100">
            <v>16</v>
          </cell>
          <cell r="T100">
            <v>22</v>
          </cell>
          <cell r="U100">
            <v>40</v>
          </cell>
          <cell r="V100">
            <v>54.72</v>
          </cell>
          <cell r="W100">
            <v>89.599440000000001</v>
          </cell>
          <cell r="X100">
            <v>98.879670402843672</v>
          </cell>
          <cell r="Y100" t="str">
            <v>-</v>
          </cell>
          <cell r="Z100" t="str">
            <v>Next Rev</v>
          </cell>
          <cell r="AA100">
            <v>40</v>
          </cell>
          <cell r="AB100" t="str">
            <v>Next Rev</v>
          </cell>
          <cell r="AC100">
            <v>55</v>
          </cell>
          <cell r="AD100" t="str">
            <v>Next Rev</v>
          </cell>
          <cell r="AE100">
            <v>55</v>
          </cell>
          <cell r="AF100" t="str">
            <v>Next Rev</v>
          </cell>
          <cell r="AG100">
            <v>85</v>
          </cell>
          <cell r="AH100" t="str">
            <v>Next Rev</v>
          </cell>
          <cell r="AI100">
            <v>950</v>
          </cell>
          <cell r="AJ100">
            <v>350</v>
          </cell>
          <cell r="AK100">
            <v>6</v>
          </cell>
          <cell r="AL100">
            <v>19</v>
          </cell>
        </row>
        <row r="101">
          <cell r="C101" t="str">
            <v>H-950x350x6x9</v>
          </cell>
          <cell r="D101" t="str">
            <v>UNC TC HS</v>
          </cell>
          <cell r="E101">
            <v>10</v>
          </cell>
          <cell r="F101">
            <v>16</v>
          </cell>
          <cell r="G101">
            <v>6</v>
          </cell>
          <cell r="H101">
            <v>10</v>
          </cell>
          <cell r="I101">
            <v>20</v>
          </cell>
          <cell r="J101">
            <v>6</v>
          </cell>
          <cell r="K101">
            <v>171.24480000000011</v>
          </cell>
          <cell r="L101">
            <v>44.711999999999996</v>
          </cell>
          <cell r="M101">
            <v>54.551866740719603</v>
          </cell>
          <cell r="N101">
            <v>12</v>
          </cell>
          <cell r="O101">
            <v>25</v>
          </cell>
          <cell r="P101">
            <v>9</v>
          </cell>
          <cell r="Q101">
            <v>41.197619999999993</v>
          </cell>
          <cell r="R101">
            <v>66.42</v>
          </cell>
          <cell r="S101">
            <v>16</v>
          </cell>
          <cell r="T101">
            <v>20</v>
          </cell>
          <cell r="U101">
            <v>30</v>
          </cell>
          <cell r="V101">
            <v>54.72</v>
          </cell>
          <cell r="W101">
            <v>66.246400000000008</v>
          </cell>
          <cell r="X101">
            <v>54.551866740719603</v>
          </cell>
          <cell r="Y101" t="str">
            <v>-</v>
          </cell>
          <cell r="Z101" t="str">
            <v>Next Rev</v>
          </cell>
          <cell r="AA101">
            <v>40</v>
          </cell>
          <cell r="AB101" t="str">
            <v>Next Rev</v>
          </cell>
          <cell r="AC101">
            <v>45</v>
          </cell>
          <cell r="AD101" t="str">
            <v>Next Rev</v>
          </cell>
          <cell r="AE101">
            <v>55</v>
          </cell>
          <cell r="AF101" t="str">
            <v>Next Rev</v>
          </cell>
          <cell r="AG101">
            <v>70</v>
          </cell>
          <cell r="AH101" t="str">
            <v>Next Rev</v>
          </cell>
          <cell r="AI101">
            <v>950</v>
          </cell>
          <cell r="AJ101">
            <v>350</v>
          </cell>
          <cell r="AK101">
            <v>6</v>
          </cell>
          <cell r="AL101">
            <v>9</v>
          </cell>
        </row>
        <row r="102">
          <cell r="C102" t="str">
            <v>H-950x450x6x12</v>
          </cell>
          <cell r="D102" t="str">
            <v>UNC TC HS</v>
          </cell>
          <cell r="E102">
            <v>10</v>
          </cell>
          <cell r="F102">
            <v>16</v>
          </cell>
          <cell r="G102">
            <v>6</v>
          </cell>
          <cell r="H102">
            <v>10</v>
          </cell>
          <cell r="I102">
            <v>22</v>
          </cell>
          <cell r="J102">
            <v>9</v>
          </cell>
          <cell r="K102">
            <v>235.52640000000056</v>
          </cell>
          <cell r="L102">
            <v>44.711999999999996</v>
          </cell>
          <cell r="M102">
            <v>84.057191867625946</v>
          </cell>
          <cell r="N102">
            <v>12</v>
          </cell>
          <cell r="O102">
            <v>25</v>
          </cell>
          <cell r="P102">
            <v>9</v>
          </cell>
          <cell r="Q102">
            <v>41.197619999999993</v>
          </cell>
          <cell r="R102">
            <v>66.42</v>
          </cell>
          <cell r="S102">
            <v>16</v>
          </cell>
          <cell r="T102">
            <v>22</v>
          </cell>
          <cell r="U102">
            <v>30</v>
          </cell>
          <cell r="V102">
            <v>54.72</v>
          </cell>
          <cell r="W102">
            <v>69.729899365927309</v>
          </cell>
          <cell r="X102">
            <v>84.057191867625946</v>
          </cell>
          <cell r="Y102" t="str">
            <v>-</v>
          </cell>
          <cell r="Z102" t="str">
            <v>Next Rev</v>
          </cell>
          <cell r="AA102">
            <v>40</v>
          </cell>
          <cell r="AB102" t="str">
            <v>Next Rev</v>
          </cell>
          <cell r="AC102">
            <v>50</v>
          </cell>
          <cell r="AD102" t="str">
            <v>Next Rev</v>
          </cell>
          <cell r="AE102">
            <v>55</v>
          </cell>
          <cell r="AF102" t="str">
            <v>Next Rev</v>
          </cell>
          <cell r="AG102">
            <v>75</v>
          </cell>
          <cell r="AH102" t="str">
            <v>Next Rev</v>
          </cell>
          <cell r="AI102">
            <v>950</v>
          </cell>
          <cell r="AJ102">
            <v>450</v>
          </cell>
          <cell r="AK102">
            <v>6</v>
          </cell>
          <cell r="AL102">
            <v>12</v>
          </cell>
        </row>
        <row r="103">
          <cell r="C103" t="str">
            <v>H-950x450x6x9</v>
          </cell>
          <cell r="D103" t="str">
            <v>UNC TC HS</v>
          </cell>
          <cell r="E103">
            <v>10</v>
          </cell>
          <cell r="F103">
            <v>16</v>
          </cell>
          <cell r="G103">
            <v>6</v>
          </cell>
          <cell r="H103">
            <v>10</v>
          </cell>
          <cell r="I103">
            <v>20</v>
          </cell>
          <cell r="J103">
            <v>6</v>
          </cell>
          <cell r="K103">
            <v>189.13</v>
          </cell>
          <cell r="L103">
            <v>44.711999999999996</v>
          </cell>
          <cell r="M103">
            <v>66.632060448105761</v>
          </cell>
          <cell r="N103">
            <v>12</v>
          </cell>
          <cell r="O103">
            <v>25</v>
          </cell>
          <cell r="P103">
            <v>9</v>
          </cell>
          <cell r="Q103">
            <v>41.197619999999993</v>
          </cell>
          <cell r="R103">
            <v>66.42</v>
          </cell>
          <cell r="S103">
            <v>16</v>
          </cell>
          <cell r="T103">
            <v>22</v>
          </cell>
          <cell r="U103">
            <v>30</v>
          </cell>
          <cell r="V103">
            <v>54.72</v>
          </cell>
          <cell r="W103">
            <v>74.443339142225312</v>
          </cell>
          <cell r="X103">
            <v>66.632060448105761</v>
          </cell>
          <cell r="Y103" t="str">
            <v>-</v>
          </cell>
          <cell r="Z103" t="str">
            <v>Next Rev</v>
          </cell>
          <cell r="AA103">
            <v>40</v>
          </cell>
          <cell r="AB103" t="str">
            <v>Next Rev</v>
          </cell>
          <cell r="AC103">
            <v>45</v>
          </cell>
          <cell r="AD103" t="str">
            <v>Next Rev</v>
          </cell>
          <cell r="AE103">
            <v>55</v>
          </cell>
          <cell r="AF103" t="str">
            <v>Next Rev</v>
          </cell>
          <cell r="AG103">
            <v>75</v>
          </cell>
          <cell r="AH103" t="str">
            <v>Next Rev</v>
          </cell>
          <cell r="AI103">
            <v>950</v>
          </cell>
          <cell r="AJ103">
            <v>450</v>
          </cell>
          <cell r="AK103">
            <v>6</v>
          </cell>
          <cell r="AL103">
            <v>9</v>
          </cell>
        </row>
        <row r="104">
          <cell r="C104" t="str">
            <v>ZZZZZZZZZZZZZZZ</v>
          </cell>
          <cell r="D104" t="str">
            <v>Unknown</v>
          </cell>
          <cell r="E104" t="str">
            <v>Unknown</v>
          </cell>
          <cell r="F104" t="str">
            <v>Unknown</v>
          </cell>
          <cell r="G104" t="str">
            <v>Unknown</v>
          </cell>
          <cell r="H104" t="str">
            <v>Unknown</v>
          </cell>
          <cell r="I104" t="str">
            <v>Unknown</v>
          </cell>
          <cell r="J104" t="str">
            <v>Unknown</v>
          </cell>
          <cell r="K104" t="str">
            <v>Unknown</v>
          </cell>
          <cell r="L104" t="str">
            <v>Unknown</v>
          </cell>
          <cell r="M104" t="str">
            <v>Unknown</v>
          </cell>
          <cell r="N104" t="str">
            <v>Unknown</v>
          </cell>
          <cell r="O104" t="str">
            <v>Unknown</v>
          </cell>
          <cell r="P104" t="str">
            <v>Unknown</v>
          </cell>
          <cell r="Q104" t="str">
            <v>Unknown</v>
          </cell>
          <cell r="R104" t="str">
            <v>Unknown</v>
          </cell>
          <cell r="S104" t="str">
            <v>Unknown</v>
          </cell>
          <cell r="T104" t="str">
            <v>Unknown</v>
          </cell>
          <cell r="U104" t="str">
            <v>Unknown</v>
          </cell>
          <cell r="V104" t="str">
            <v>Unknown</v>
          </cell>
          <cell r="W104" t="str">
            <v>Unknown</v>
          </cell>
          <cell r="X104" t="str">
            <v>Unknown</v>
          </cell>
          <cell r="Y104" t="str">
            <v>Unknown</v>
          </cell>
          <cell r="Z104" t="str">
            <v>Unknown</v>
          </cell>
          <cell r="AA104" t="str">
            <v>Unknown</v>
          </cell>
          <cell r="AB104" t="str">
            <v>Unknown</v>
          </cell>
          <cell r="AC104" t="str">
            <v>Unknown</v>
          </cell>
          <cell r="AD104" t="str">
            <v>Unknown</v>
          </cell>
          <cell r="AE104" t="str">
            <v>Unknown</v>
          </cell>
          <cell r="AF104" t="str">
            <v>Unknown</v>
          </cell>
          <cell r="AG104" t="str">
            <v>Unknown</v>
          </cell>
          <cell r="AH104" t="str">
            <v>Unknown</v>
          </cell>
          <cell r="AI104" t="str">
            <v>Unknown</v>
          </cell>
          <cell r="AJ104" t="str">
            <v>Unknown</v>
          </cell>
          <cell r="AK104" t="str">
            <v>Unknown</v>
          </cell>
          <cell r="AL104" t="str">
            <v>Unknown</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4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und. Dsgn"/>
      <sheetName val="Slab Reinf."/>
      <sheetName val="LC"/>
      <sheetName val="Sheet3"/>
      <sheetName val="Support Reaction (2)"/>
      <sheetName val="Bearing Capacity Check (2)"/>
      <sheetName val="Sliding Check (2)"/>
      <sheetName val="Overturning Check (2)"/>
    </sheetNames>
    <sheetDataSet>
      <sheetData sheetId="0">
        <row r="10">
          <cell r="Z10">
            <v>1.2</v>
          </cell>
        </row>
        <row r="74">
          <cell r="J74">
            <v>0.28799999999999998</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4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und. Dsgn F1"/>
      <sheetName val="Slab Reinf."/>
      <sheetName val="qall"/>
      <sheetName val="LC"/>
      <sheetName val="Sheet3"/>
      <sheetName val="Support Reaction (2)"/>
      <sheetName val="Bearing Capacity Check (2)"/>
      <sheetName val="Sliding Check (2)"/>
      <sheetName val="Overturning Check (2)"/>
      <sheetName val="Sheet1"/>
      <sheetName val="Conn. Lib"/>
      <sheetName val="DWTables"/>
      <sheetName val="R3"/>
      <sheetName val="산근"/>
      <sheetName val="Supplement 2 Detail"/>
      <sheetName val="Summary"/>
      <sheetName val="Economic Assumption Sheet"/>
      <sheetName val="12. Standard Skill Set Labels"/>
      <sheetName val="SPK-IDR"/>
      <sheetName val="SPK-USD"/>
      <sheetName val="SUBCONT"/>
      <sheetName val="Subcontract Status"/>
      <sheetName val="AFE Supplement History"/>
      <sheetName val="geo-A1"/>
      <sheetName val="geo-A2"/>
      <sheetName val="geo-B"/>
    </sheetNames>
    <sheetDataSet>
      <sheetData sheetId="0">
        <row r="10">
          <cell r="Z10">
            <v>1.5</v>
          </cell>
        </row>
        <row r="75">
          <cell r="J75">
            <v>0.5625</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Worley"/>
      <sheetName val="Warning"/>
      <sheetName val="PT"/>
      <sheetName val="PDT"/>
      <sheetName val="FT"/>
      <sheetName val="LT"/>
      <sheetName val="MHRS"/>
      <sheetName val="COMMIT REG"/>
      <sheetName val="NAME"/>
      <sheetName val="STRUKTUR"/>
      <sheetName val="supporting data"/>
      <sheetName val="Gen"/>
      <sheetName val="Process Dat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quipment and erection summary"/>
      <sheetName val="equipment and erection"/>
      <sheetName val="Civil Price Summary"/>
      <sheetName val="Civil Price Schedule"/>
      <sheetName val="Package 6_sum"/>
      <sheetName val="Package 6_BOQ"/>
      <sheetName val="Cover"/>
      <sheetName val="request"/>
      <sheetName val="Q'ty Estimation Conc. Structure"/>
      <sheetName val="Miscellaneous Expense"/>
      <sheetName val="Report"/>
    </sheetNames>
    <sheetDataSet>
      <sheetData sheetId="0" refreshError="1"/>
      <sheetData sheetId="1" refreshError="1"/>
      <sheetData sheetId="2" refreshError="1"/>
      <sheetData sheetId="3" refreshError="1"/>
      <sheetData sheetId="4" refreshError="1">
        <row r="6">
          <cell r="A6">
            <v>1</v>
          </cell>
          <cell r="B6" t="str">
            <v>I</v>
          </cell>
          <cell r="C6" t="str">
            <v>Thermal cycle system</v>
          </cell>
          <cell r="D6">
            <v>0</v>
          </cell>
          <cell r="E6">
            <v>0</v>
          </cell>
          <cell r="G6">
            <v>33885950.361253552</v>
          </cell>
        </row>
        <row r="7">
          <cell r="A7">
            <v>2</v>
          </cell>
          <cell r="B7" t="str">
            <v>1</v>
          </cell>
          <cell r="C7" t="str">
            <v>Main power building and equipment foundation</v>
          </cell>
          <cell r="D7" t="str">
            <v>m³</v>
          </cell>
          <cell r="E7">
            <v>57750</v>
          </cell>
          <cell r="G7">
            <v>26113775.315826926</v>
          </cell>
        </row>
        <row r="8">
          <cell r="A8">
            <v>3</v>
          </cell>
          <cell r="B8" t="str">
            <v>1.1</v>
          </cell>
          <cell r="C8" t="str">
            <v>Foundation</v>
          </cell>
          <cell r="D8">
            <v>0</v>
          </cell>
          <cell r="E8">
            <v>0</v>
          </cell>
          <cell r="G8">
            <v>878138.45748817921</v>
          </cell>
        </row>
        <row r="9">
          <cell r="A9">
            <v>4</v>
          </cell>
          <cell r="B9">
            <v>0</v>
          </cell>
          <cell r="C9" t="str">
            <v>Earthwork</v>
          </cell>
          <cell r="D9" t="str">
            <v>m³</v>
          </cell>
          <cell r="E9">
            <v>4000</v>
          </cell>
          <cell r="F9">
            <v>34.530208283519997</v>
          </cell>
          <cell r="G9">
            <v>138120.83313407999</v>
          </cell>
        </row>
        <row r="10">
          <cell r="A10">
            <v>5</v>
          </cell>
          <cell r="B10">
            <v>0</v>
          </cell>
          <cell r="C10" t="str">
            <v>Foundation</v>
          </cell>
          <cell r="D10" t="str">
            <v>m³</v>
          </cell>
          <cell r="E10">
            <v>760</v>
          </cell>
          <cell r="F10">
            <v>973.70740046591993</v>
          </cell>
          <cell r="G10">
            <v>740017.62435409916</v>
          </cell>
        </row>
        <row r="11">
          <cell r="A11">
            <v>6</v>
          </cell>
          <cell r="B11" t="str">
            <v>1.2</v>
          </cell>
          <cell r="C11" t="str">
            <v>Frame structure</v>
          </cell>
          <cell r="D11">
            <v>0</v>
          </cell>
          <cell r="E11">
            <v>0</v>
          </cell>
          <cell r="G11">
            <v>13143721.23184262</v>
          </cell>
        </row>
        <row r="12">
          <cell r="A12">
            <v>7</v>
          </cell>
          <cell r="C12" t="str">
            <v>Steel sturcture</v>
          </cell>
          <cell r="D12" t="str">
            <v>t</v>
          </cell>
          <cell r="E12">
            <v>1260</v>
          </cell>
          <cell r="F12">
            <v>8294.344511059202</v>
          </cell>
          <cell r="G12">
            <v>10450874.083934594</v>
          </cell>
        </row>
        <row r="13">
          <cell r="A13">
            <v>8</v>
          </cell>
          <cell r="B13">
            <v>0</v>
          </cell>
          <cell r="C13" t="str">
            <v>Platform, stair, rail, steel shape</v>
          </cell>
          <cell r="D13" t="str">
            <v>t</v>
          </cell>
          <cell r="E13">
            <v>50</v>
          </cell>
          <cell r="F13">
            <v>10043.279441822882</v>
          </cell>
          <cell r="G13">
            <v>502163.97209114413</v>
          </cell>
        </row>
        <row r="14">
          <cell r="A14">
            <v>9</v>
          </cell>
          <cell r="B14">
            <v>0</v>
          </cell>
          <cell r="C14" t="str">
            <v>Overhead crane beam</v>
          </cell>
          <cell r="D14" t="str">
            <v>t</v>
          </cell>
          <cell r="E14">
            <v>55</v>
          </cell>
          <cell r="F14">
            <v>9180.0665900961631</v>
          </cell>
          <cell r="G14">
            <v>504903.66245528898</v>
          </cell>
        </row>
        <row r="15">
          <cell r="A15">
            <v>10</v>
          </cell>
          <cell r="B15">
            <v>0</v>
          </cell>
          <cell r="C15" t="str">
            <v>Steel coal bunker</v>
          </cell>
          <cell r="D15" t="str">
            <v>t</v>
          </cell>
          <cell r="E15">
            <v>150</v>
          </cell>
          <cell r="F15">
            <v>10178.422163616962</v>
          </cell>
          <cell r="G15">
            <v>1526763.3245425443</v>
          </cell>
        </row>
        <row r="16">
          <cell r="A16">
            <v>11</v>
          </cell>
          <cell r="B16">
            <v>0</v>
          </cell>
          <cell r="C16" t="str">
            <v>Steel roof</v>
          </cell>
          <cell r="D16" t="str">
            <v>t</v>
          </cell>
          <cell r="E16">
            <v>100</v>
          </cell>
          <cell r="F16">
            <v>1590.1618881904803</v>
          </cell>
          <cell r="G16">
            <v>159016.18881904802</v>
          </cell>
        </row>
        <row r="17">
          <cell r="A17">
            <v>12</v>
          </cell>
          <cell r="B17" t="str">
            <v>1.3</v>
          </cell>
          <cell r="C17" t="str">
            <v>Operation Platform</v>
          </cell>
          <cell r="D17">
            <v>0</v>
          </cell>
          <cell r="E17">
            <v>0</v>
          </cell>
          <cell r="G17">
            <v>3016465.4961882816</v>
          </cell>
        </row>
        <row r="18">
          <cell r="A18">
            <v>13</v>
          </cell>
          <cell r="B18">
            <v>0</v>
          </cell>
          <cell r="C18" t="str">
            <v>Cement mortar complicated covering</v>
          </cell>
          <cell r="D18" t="str">
            <v>m²</v>
          </cell>
          <cell r="E18">
            <v>2700</v>
          </cell>
          <cell r="F18">
            <v>319.53943433664006</v>
          </cell>
          <cell r="G18">
            <v>862756.47270892817</v>
          </cell>
        </row>
        <row r="19">
          <cell r="A19">
            <v>14</v>
          </cell>
          <cell r="C19" t="str">
            <v>Floor tile covering</v>
          </cell>
          <cell r="D19" t="str">
            <v>m²</v>
          </cell>
          <cell r="E19">
            <v>2000</v>
          </cell>
          <cell r="F19">
            <v>334.54911549024001</v>
          </cell>
          <cell r="G19">
            <v>669098.23098047997</v>
          </cell>
        </row>
        <row r="20">
          <cell r="A20">
            <v>15</v>
          </cell>
          <cell r="C20" t="str">
            <v>Concrete floor slab</v>
          </cell>
          <cell r="D20" t="str">
            <v>m³</v>
          </cell>
          <cell r="E20">
            <v>470</v>
          </cell>
          <cell r="F20">
            <v>1047.59632821888</v>
          </cell>
          <cell r="G20">
            <v>492370.27426287357</v>
          </cell>
        </row>
        <row r="21">
          <cell r="A21">
            <v>16</v>
          </cell>
          <cell r="C21" t="str">
            <v>Corrugated steel sheets</v>
          </cell>
          <cell r="D21" t="str">
            <v>m²</v>
          </cell>
          <cell r="E21">
            <v>4700</v>
          </cell>
          <cell r="F21">
            <v>211.11500388000002</v>
          </cell>
          <cell r="G21">
            <v>992240.51823600009</v>
          </cell>
        </row>
        <row r="22">
          <cell r="A22">
            <v>17</v>
          </cell>
          <cell r="B22" t="str">
            <v>1.4</v>
          </cell>
          <cell r="C22" t="str">
            <v>Ground and underground facility</v>
          </cell>
          <cell r="D22">
            <v>0</v>
          </cell>
          <cell r="E22">
            <v>0</v>
          </cell>
          <cell r="G22">
            <v>1322646.7499510401</v>
          </cell>
        </row>
        <row r="23">
          <cell r="A23">
            <v>18</v>
          </cell>
          <cell r="B23">
            <v>0</v>
          </cell>
          <cell r="C23" t="str">
            <v>Cement mortar complicated covering</v>
          </cell>
          <cell r="D23" t="str">
            <v>m²</v>
          </cell>
          <cell r="E23">
            <v>2500</v>
          </cell>
          <cell r="F23">
            <v>319.53943433664006</v>
          </cell>
          <cell r="G23">
            <v>798848.58584160008</v>
          </cell>
        </row>
        <row r="24">
          <cell r="A24">
            <v>19</v>
          </cell>
          <cell r="C24" t="str">
            <v>Bottom board</v>
          </cell>
          <cell r="D24" t="str">
            <v>m³</v>
          </cell>
          <cell r="E24">
            <v>500</v>
          </cell>
          <cell r="F24">
            <v>1047.59632821888</v>
          </cell>
          <cell r="G24">
            <v>523798.16410944</v>
          </cell>
        </row>
        <row r="25">
          <cell r="A25">
            <v>20</v>
          </cell>
          <cell r="B25" t="str">
            <v>1.5</v>
          </cell>
          <cell r="C25" t="str">
            <v>Roof</v>
          </cell>
          <cell r="D25">
            <v>0</v>
          </cell>
          <cell r="E25">
            <v>0</v>
          </cell>
          <cell r="G25">
            <v>1031949.1829947556</v>
          </cell>
        </row>
        <row r="26">
          <cell r="A26">
            <v>21</v>
          </cell>
          <cell r="C26" t="str">
            <v>Heat insulation, drainage &amp; water proof</v>
          </cell>
          <cell r="D26" t="str">
            <v>m²</v>
          </cell>
          <cell r="E26">
            <v>700</v>
          </cell>
          <cell r="F26">
            <v>191.61073061997121</v>
          </cell>
          <cell r="G26">
            <v>134127.51143397985</v>
          </cell>
        </row>
        <row r="27">
          <cell r="A27">
            <v>22</v>
          </cell>
          <cell r="B27">
            <v>0</v>
          </cell>
          <cell r="C27" t="str">
            <v>Corrugated steel sheets roof (sandwich)</v>
          </cell>
          <cell r="D27" t="str">
            <v>m²</v>
          </cell>
          <cell r="E27">
            <v>1700</v>
          </cell>
          <cell r="F27">
            <v>392.14944195575043</v>
          </cell>
          <cell r="G27">
            <v>666654.05132477579</v>
          </cell>
        </row>
        <row r="28">
          <cell r="A28">
            <v>23</v>
          </cell>
          <cell r="C28" t="str">
            <v>Corrugated steel sheets roof</v>
          </cell>
          <cell r="D28" t="str">
            <v>m²</v>
          </cell>
          <cell r="E28">
            <v>700</v>
          </cell>
          <cell r="F28">
            <v>211.11500388000002</v>
          </cell>
          <cell r="G28">
            <v>147780.50271600002</v>
          </cell>
        </row>
        <row r="29">
          <cell r="A29">
            <v>24</v>
          </cell>
          <cell r="B29">
            <v>0</v>
          </cell>
          <cell r="C29" t="str">
            <v>Cast-in-field slab</v>
          </cell>
          <cell r="D29" t="str">
            <v>m³</v>
          </cell>
          <cell r="E29">
            <v>140</v>
          </cell>
          <cell r="F29">
            <v>119.12445360000001</v>
          </cell>
          <cell r="G29">
            <v>83387.11752</v>
          </cell>
        </row>
        <row r="30">
          <cell r="A30">
            <v>25</v>
          </cell>
          <cell r="B30" t="str">
            <v>1.6</v>
          </cell>
          <cell r="C30" t="str">
            <v>Enclosure &amp; finishing</v>
          </cell>
          <cell r="D30">
            <v>0</v>
          </cell>
          <cell r="E30">
            <v>0</v>
          </cell>
          <cell r="G30">
            <v>2755561.1099391477</v>
          </cell>
        </row>
        <row r="31">
          <cell r="A31">
            <v>26</v>
          </cell>
          <cell r="B31">
            <v>0</v>
          </cell>
          <cell r="C31" t="str">
            <v>Metal wall</v>
          </cell>
          <cell r="D31" t="str">
            <v>m²</v>
          </cell>
          <cell r="E31">
            <v>5025</v>
          </cell>
          <cell r="F31">
            <v>359.46333315816008</v>
          </cell>
          <cell r="G31">
            <v>1806303.2491197544</v>
          </cell>
        </row>
        <row r="32">
          <cell r="A32">
            <v>27</v>
          </cell>
          <cell r="B32">
            <v>0</v>
          </cell>
          <cell r="C32" t="str">
            <v>Aerated concrete block</v>
          </cell>
          <cell r="D32" t="str">
            <v>m³</v>
          </cell>
          <cell r="E32">
            <v>435</v>
          </cell>
          <cell r="F32">
            <v>350.30530988640004</v>
          </cell>
          <cell r="G32">
            <v>152382.80980058401</v>
          </cell>
        </row>
        <row r="33">
          <cell r="A33">
            <v>28</v>
          </cell>
          <cell r="C33" t="str">
            <v>Door &amp; window</v>
          </cell>
          <cell r="D33" t="str">
            <v>m²</v>
          </cell>
          <cell r="E33">
            <v>2400</v>
          </cell>
          <cell r="F33">
            <v>273.15369570984006</v>
          </cell>
          <cell r="G33">
            <v>655568.86970361613</v>
          </cell>
        </row>
        <row r="34">
          <cell r="A34">
            <v>29</v>
          </cell>
          <cell r="B34">
            <v>0</v>
          </cell>
          <cell r="C34" t="str">
            <v>Wall platering and painting</v>
          </cell>
          <cell r="D34" t="str">
            <v>m²</v>
          </cell>
          <cell r="E34">
            <v>3625</v>
          </cell>
          <cell r="F34">
            <v>38.981015535225602</v>
          </cell>
          <cell r="G34">
            <v>141306.18131519281</v>
          </cell>
        </row>
        <row r="35">
          <cell r="A35">
            <v>30</v>
          </cell>
          <cell r="B35" t="str">
            <v>1.7</v>
          </cell>
          <cell r="C35" t="str">
            <v>Water pipe and sewage</v>
          </cell>
          <cell r="D35">
            <v>0</v>
          </cell>
          <cell r="E35">
            <v>0</v>
          </cell>
          <cell r="G35">
            <v>454042.85489640012</v>
          </cell>
        </row>
        <row r="36">
          <cell r="A36">
            <v>31</v>
          </cell>
          <cell r="B36">
            <v>0</v>
          </cell>
          <cell r="C36" t="str">
            <v>Water pipe and sewage</v>
          </cell>
          <cell r="D36" t="str">
            <v>m³</v>
          </cell>
          <cell r="E36">
            <v>57750</v>
          </cell>
          <cell r="F36">
            <v>2.8682521216800003</v>
          </cell>
          <cell r="G36">
            <v>165641.56002702002</v>
          </cell>
        </row>
        <row r="37">
          <cell r="A37">
            <v>32</v>
          </cell>
          <cell r="B37">
            <v>0</v>
          </cell>
          <cell r="C37" t="str">
            <v>Illumination</v>
          </cell>
          <cell r="D37" t="str">
            <v>m³</v>
          </cell>
          <cell r="E37">
            <v>57750</v>
          </cell>
          <cell r="F37">
            <v>3.14488557504</v>
          </cell>
          <cell r="G37">
            <v>181617.14195856004</v>
          </cell>
        </row>
        <row r="38">
          <cell r="A38">
            <v>33</v>
          </cell>
          <cell r="B38">
            <v>0</v>
          </cell>
          <cell r="C38" t="str">
            <v>HVAC</v>
          </cell>
          <cell r="D38" t="str">
            <v>m³</v>
          </cell>
          <cell r="E38">
            <v>57750</v>
          </cell>
          <cell r="F38">
            <v>1.41228657768</v>
          </cell>
          <cell r="G38">
            <v>81559.54986102003</v>
          </cell>
        </row>
        <row r="39">
          <cell r="A39">
            <v>34</v>
          </cell>
          <cell r="B39">
            <v>0</v>
          </cell>
          <cell r="C39" t="str">
            <v>Dust remove</v>
          </cell>
          <cell r="D39" t="str">
            <v>m³</v>
          </cell>
          <cell r="E39">
            <v>57750</v>
          </cell>
          <cell r="F39">
            <v>0.43678966320000007</v>
          </cell>
          <cell r="G39">
            <v>25224.603049800004</v>
          </cell>
        </row>
        <row r="40">
          <cell r="A40">
            <v>35</v>
          </cell>
          <cell r="B40" t="str">
            <v>1.8</v>
          </cell>
          <cell r="C40" t="str">
            <v>Turbine and auxiliary equipment foundations</v>
          </cell>
          <cell r="D40">
            <v>0</v>
          </cell>
          <cell r="E40">
            <v>0</v>
          </cell>
          <cell r="G40">
            <v>1877946.3434030688</v>
          </cell>
        </row>
        <row r="41">
          <cell r="A41">
            <v>36</v>
          </cell>
          <cell r="B41">
            <v>0</v>
          </cell>
          <cell r="C41" t="str">
            <v>Earthwork</v>
          </cell>
          <cell r="D41" t="str">
            <v>m³</v>
          </cell>
          <cell r="E41">
            <v>850</v>
          </cell>
          <cell r="F41">
            <v>34.530208283519997</v>
          </cell>
          <cell r="G41">
            <v>29350.677040991999</v>
          </cell>
        </row>
        <row r="42">
          <cell r="A42">
            <v>37</v>
          </cell>
          <cell r="B42">
            <v>0</v>
          </cell>
          <cell r="C42" t="str">
            <v>Turbine foundation</v>
          </cell>
          <cell r="D42" t="str">
            <v>m³</v>
          </cell>
          <cell r="E42">
            <v>900</v>
          </cell>
          <cell r="F42">
            <v>1650.46136299776</v>
          </cell>
          <cell r="G42">
            <v>1485415.2266979839</v>
          </cell>
        </row>
        <row r="43">
          <cell r="A43">
            <v>38</v>
          </cell>
          <cell r="C43" t="str">
            <v>Auxiliary equipment foundations</v>
          </cell>
          <cell r="D43" t="str">
            <v>m³</v>
          </cell>
          <cell r="E43">
            <v>150</v>
          </cell>
          <cell r="F43">
            <v>985.57219604448005</v>
          </cell>
          <cell r="G43">
            <v>147835.82940667201</v>
          </cell>
        </row>
        <row r="44">
          <cell r="A44">
            <v>39</v>
          </cell>
          <cell r="C44" t="str">
            <v>Reinforced concrete generator cabinet</v>
          </cell>
          <cell r="D44" t="str">
            <v>m³</v>
          </cell>
          <cell r="E44">
            <v>120</v>
          </cell>
          <cell r="F44">
            <v>1794.5384188118401</v>
          </cell>
          <cell r="G44">
            <v>215344.61025742081</v>
          </cell>
        </row>
        <row r="45">
          <cell r="A45">
            <v>40</v>
          </cell>
          <cell r="B45" t="str">
            <v>1.9</v>
          </cell>
          <cell r="C45" t="str">
            <v>Boiler and auxiliary equipment foundation</v>
          </cell>
          <cell r="D45">
            <v>0</v>
          </cell>
          <cell r="E45">
            <v>0</v>
          </cell>
          <cell r="G45">
            <v>1385615.6184587907</v>
          </cell>
        </row>
        <row r="46">
          <cell r="A46">
            <v>41</v>
          </cell>
          <cell r="B46">
            <v>0</v>
          </cell>
          <cell r="C46" t="str">
            <v>Earthwork</v>
          </cell>
          <cell r="D46" t="str">
            <v>m³</v>
          </cell>
          <cell r="E46">
            <v>1550</v>
          </cell>
          <cell r="F46">
            <v>34.530208283519997</v>
          </cell>
          <cell r="G46">
            <v>53521.822839455992</v>
          </cell>
        </row>
        <row r="47">
          <cell r="A47">
            <v>42</v>
          </cell>
          <cell r="B47">
            <v>0</v>
          </cell>
          <cell r="C47" t="str">
            <v>Boiler foundation</v>
          </cell>
          <cell r="D47" t="str">
            <v>m³</v>
          </cell>
          <cell r="E47">
            <v>800</v>
          </cell>
          <cell r="F47">
            <v>882.50571878976007</v>
          </cell>
          <cell r="G47">
            <v>706004.57503180811</v>
          </cell>
        </row>
        <row r="48">
          <cell r="A48">
            <v>43</v>
          </cell>
          <cell r="C48" t="str">
            <v>Auxiliary equipment foundations</v>
          </cell>
          <cell r="D48" t="str">
            <v>m³</v>
          </cell>
          <cell r="E48">
            <v>100</v>
          </cell>
          <cell r="F48">
            <v>985.57219604448005</v>
          </cell>
          <cell r="G48">
            <v>98557.219604448008</v>
          </cell>
        </row>
        <row r="49">
          <cell r="A49">
            <v>44</v>
          </cell>
          <cell r="B49">
            <v>0</v>
          </cell>
          <cell r="C49" t="str">
            <v>Boiler concrete short column</v>
          </cell>
          <cell r="D49" t="str">
            <v>m³</v>
          </cell>
          <cell r="E49">
            <v>70</v>
          </cell>
          <cell r="F49">
            <v>1586.7218386915201</v>
          </cell>
          <cell r="G49">
            <v>111070.5287084064</v>
          </cell>
        </row>
        <row r="50">
          <cell r="A50">
            <v>45</v>
          </cell>
          <cell r="C50" t="str">
            <v>Boiler front platform</v>
          </cell>
          <cell r="D50" t="str">
            <v>t</v>
          </cell>
          <cell r="E50">
            <v>40</v>
          </cell>
          <cell r="F50">
            <v>9154.0339261694407</v>
          </cell>
          <cell r="G50">
            <v>366161.35704677762</v>
          </cell>
        </row>
        <row r="51">
          <cell r="A51">
            <v>46</v>
          </cell>
          <cell r="C51" t="str">
            <v>Steel sturcture painting</v>
          </cell>
          <cell r="D51" t="str">
            <v>t</v>
          </cell>
          <cell r="E51">
            <v>40</v>
          </cell>
          <cell r="F51">
            <v>1257.5028806973603</v>
          </cell>
          <cell r="G51">
            <v>50300.115227894414</v>
          </cell>
        </row>
        <row r="52">
          <cell r="A52">
            <v>47</v>
          </cell>
          <cell r="B52" t="str">
            <v>1.10</v>
          </cell>
          <cell r="C52" t="str">
            <v>Overhead bridge</v>
          </cell>
          <cell r="D52">
            <v>0</v>
          </cell>
          <cell r="E52">
            <v>0</v>
          </cell>
          <cell r="G52">
            <v>247688.27066464227</v>
          </cell>
        </row>
        <row r="53">
          <cell r="A53">
            <v>48</v>
          </cell>
          <cell r="B53">
            <v>0</v>
          </cell>
          <cell r="C53" t="str">
            <v>Earthwork</v>
          </cell>
          <cell r="D53" t="str">
            <v>m³</v>
          </cell>
          <cell r="E53">
            <v>45</v>
          </cell>
          <cell r="F53">
            <v>26.763293908800001</v>
          </cell>
          <cell r="G53">
            <v>1204.348225896</v>
          </cell>
        </row>
        <row r="54">
          <cell r="A54">
            <v>49</v>
          </cell>
          <cell r="B54">
            <v>0</v>
          </cell>
          <cell r="C54" t="str">
            <v>Concrete foundation</v>
          </cell>
          <cell r="D54" t="str">
            <v>m³</v>
          </cell>
          <cell r="E54">
            <v>22</v>
          </cell>
          <cell r="F54">
            <v>1111.81235033952</v>
          </cell>
          <cell r="G54">
            <v>24459.87170746944</v>
          </cell>
        </row>
        <row r="55">
          <cell r="A55">
            <v>50</v>
          </cell>
          <cell r="C55" t="str">
            <v>Steel structure</v>
          </cell>
          <cell r="D55" t="str">
            <v>t</v>
          </cell>
          <cell r="E55">
            <v>20</v>
          </cell>
          <cell r="F55">
            <v>7985.7671736638404</v>
          </cell>
          <cell r="G55">
            <v>159715.34347327682</v>
          </cell>
        </row>
        <row r="56">
          <cell r="A56">
            <v>51</v>
          </cell>
          <cell r="C56" t="str">
            <v>Corrugated steel sheets</v>
          </cell>
          <cell r="D56" t="str">
            <v>m²</v>
          </cell>
          <cell r="E56">
            <v>250</v>
          </cell>
          <cell r="F56">
            <v>211.11500388000002</v>
          </cell>
          <cell r="G56">
            <v>52778.750970000001</v>
          </cell>
        </row>
        <row r="57">
          <cell r="A57">
            <v>52</v>
          </cell>
          <cell r="B57">
            <v>0</v>
          </cell>
          <cell r="C57" t="str">
            <v xml:space="preserve">Corrugated steel sheet bed die </v>
          </cell>
          <cell r="D57" t="str">
            <v>m²</v>
          </cell>
          <cell r="E57">
            <v>80</v>
          </cell>
          <cell r="F57">
            <v>119.12445360000001</v>
          </cell>
          <cell r="G57">
            <v>9529.9562880000012</v>
          </cell>
        </row>
        <row r="58">
          <cell r="A58">
            <v>53</v>
          </cell>
          <cell r="B58" t="str">
            <v>2</v>
          </cell>
          <cell r="C58" t="str">
            <v>Dust removing</v>
          </cell>
          <cell r="D58">
            <v>0</v>
          </cell>
          <cell r="E58">
            <v>0</v>
          </cell>
          <cell r="G58">
            <v>5746889.9897623705</v>
          </cell>
        </row>
        <row r="59">
          <cell r="A59">
            <v>54</v>
          </cell>
          <cell r="B59" t="str">
            <v>2.1</v>
          </cell>
          <cell r="C59" t="str">
            <v>ESP foundation</v>
          </cell>
          <cell r="D59">
            <v>0</v>
          </cell>
          <cell r="E59">
            <v>0</v>
          </cell>
          <cell r="G59">
            <v>230391.45824054399</v>
          </cell>
        </row>
        <row r="60">
          <cell r="A60">
            <v>55</v>
          </cell>
          <cell r="B60">
            <v>0</v>
          </cell>
          <cell r="C60" t="str">
            <v>Earthwork</v>
          </cell>
          <cell r="D60" t="str">
            <v>m³</v>
          </cell>
          <cell r="E60">
            <v>300</v>
          </cell>
          <cell r="F60">
            <v>26.763293908800001</v>
          </cell>
          <cell r="G60">
            <v>8028.9881726400008</v>
          </cell>
        </row>
        <row r="61">
          <cell r="A61">
            <v>56</v>
          </cell>
          <cell r="B61">
            <v>0</v>
          </cell>
          <cell r="C61" t="str">
            <v>Foundation</v>
          </cell>
          <cell r="D61" t="str">
            <v>m³</v>
          </cell>
          <cell r="E61">
            <v>200</v>
          </cell>
          <cell r="F61">
            <v>1111.81235033952</v>
          </cell>
          <cell r="G61">
            <v>222362.47006790398</v>
          </cell>
        </row>
        <row r="62">
          <cell r="A62">
            <v>57</v>
          </cell>
          <cell r="B62" t="str">
            <v>2.2</v>
          </cell>
          <cell r="C62" t="str">
            <v>ESP electrical distribution room and air compressor room</v>
          </cell>
          <cell r="D62" t="str">
            <v>m³</v>
          </cell>
          <cell r="E62">
            <v>864</v>
          </cell>
          <cell r="G62">
            <v>782634.1015125796</v>
          </cell>
        </row>
        <row r="63">
          <cell r="A63">
            <v>58</v>
          </cell>
          <cell r="B63" t="str">
            <v>2.2.1</v>
          </cell>
          <cell r="C63" t="str">
            <v>Civil</v>
          </cell>
          <cell r="G63">
            <v>774339.15131985408</v>
          </cell>
        </row>
        <row r="64">
          <cell r="A64">
            <v>59</v>
          </cell>
          <cell r="B64">
            <v>0</v>
          </cell>
          <cell r="C64" t="str">
            <v>Earthwork</v>
          </cell>
          <cell r="D64" t="str">
            <v>m³</v>
          </cell>
          <cell r="E64">
            <v>100</v>
          </cell>
          <cell r="F64">
            <v>26.763293908800001</v>
          </cell>
          <cell r="G64">
            <v>2676.3293908800001</v>
          </cell>
        </row>
        <row r="65">
          <cell r="A65">
            <v>60</v>
          </cell>
          <cell r="B65">
            <v>0</v>
          </cell>
          <cell r="C65" t="str">
            <v>Foundation</v>
          </cell>
          <cell r="D65" t="str">
            <v>m³</v>
          </cell>
          <cell r="E65">
            <v>80</v>
          </cell>
          <cell r="F65">
            <v>973.70740046591993</v>
          </cell>
          <cell r="G65">
            <v>77896.5920372736</v>
          </cell>
        </row>
        <row r="66">
          <cell r="A66">
            <v>61</v>
          </cell>
          <cell r="C66" t="str">
            <v>Steel structure</v>
          </cell>
          <cell r="D66" t="str">
            <v>t</v>
          </cell>
          <cell r="E66">
            <v>50</v>
          </cell>
          <cell r="F66">
            <v>7985.7671736638404</v>
          </cell>
          <cell r="G66">
            <v>399288.358683192</v>
          </cell>
        </row>
        <row r="67">
          <cell r="A67">
            <v>62</v>
          </cell>
          <cell r="C67" t="str">
            <v>Floor slab</v>
          </cell>
          <cell r="D67" t="str">
            <v>m³</v>
          </cell>
          <cell r="E67">
            <v>23.04</v>
          </cell>
          <cell r="F67">
            <v>1047.59632821888</v>
          </cell>
          <cell r="G67">
            <v>24136.619402162993</v>
          </cell>
        </row>
        <row r="68">
          <cell r="A68">
            <v>63</v>
          </cell>
          <cell r="C68" t="str">
            <v>Corrugated steel sheets</v>
          </cell>
          <cell r="D68" t="str">
            <v>m²</v>
          </cell>
          <cell r="E68">
            <v>650</v>
          </cell>
          <cell r="F68">
            <v>288.0773425358401</v>
          </cell>
          <cell r="G68">
            <v>187250.27264829606</v>
          </cell>
        </row>
        <row r="69">
          <cell r="A69">
            <v>64</v>
          </cell>
          <cell r="C69" t="str">
            <v>Terrazzo floor</v>
          </cell>
          <cell r="D69" t="str">
            <v>m²</v>
          </cell>
          <cell r="E69">
            <v>192</v>
          </cell>
          <cell r="F69">
            <v>217.10828750112</v>
          </cell>
          <cell r="G69">
            <v>41684.791200215041</v>
          </cell>
        </row>
        <row r="70">
          <cell r="A70">
            <v>65</v>
          </cell>
          <cell r="C70" t="str">
            <v>Door &amp; window</v>
          </cell>
          <cell r="D70" t="str">
            <v>m²</v>
          </cell>
          <cell r="E70">
            <v>50</v>
          </cell>
          <cell r="F70">
            <v>273.15369570984006</v>
          </cell>
          <cell r="G70">
            <v>13657.684785492003</v>
          </cell>
        </row>
        <row r="71">
          <cell r="A71">
            <v>66</v>
          </cell>
          <cell r="C71" t="str">
            <v>Platform, stair, rail, steel shape</v>
          </cell>
          <cell r="D71" t="str">
            <v>t</v>
          </cell>
          <cell r="E71">
            <v>3</v>
          </cell>
          <cell r="F71">
            <v>9154.0339261694407</v>
          </cell>
          <cell r="G71">
            <v>27462.101778508324</v>
          </cell>
        </row>
        <row r="72">
          <cell r="A72">
            <v>67</v>
          </cell>
          <cell r="C72" t="str">
            <v>Roof thermal insulation and drainage</v>
          </cell>
          <cell r="D72" t="str">
            <v>m²</v>
          </cell>
          <cell r="E72">
            <v>35</v>
          </cell>
          <cell r="F72">
            <v>8.1828969666912013</v>
          </cell>
          <cell r="G72">
            <v>286.40139383419205</v>
          </cell>
        </row>
        <row r="73">
          <cell r="A73">
            <v>68</v>
          </cell>
          <cell r="B73" t="str">
            <v>2.2.2</v>
          </cell>
          <cell r="C73" t="str">
            <v>Water pipe and sewage, ventilation, and lighting</v>
          </cell>
          <cell r="G73">
            <v>8294.9501927255042</v>
          </cell>
        </row>
        <row r="74">
          <cell r="A74">
            <v>69</v>
          </cell>
          <cell r="B74">
            <v>0</v>
          </cell>
          <cell r="C74" t="str">
            <v>Water pipe and sewage</v>
          </cell>
          <cell r="D74" t="str">
            <v>m³</v>
          </cell>
          <cell r="E74">
            <v>864</v>
          </cell>
          <cell r="F74">
            <v>1.3161928517760002</v>
          </cell>
          <cell r="G74">
            <v>1137.1906239344642</v>
          </cell>
        </row>
        <row r="75">
          <cell r="A75">
            <v>70</v>
          </cell>
          <cell r="C75" t="str">
            <v>HVAC</v>
          </cell>
          <cell r="D75" t="str">
            <v>m³</v>
          </cell>
          <cell r="E75">
            <v>864</v>
          </cell>
          <cell r="F75">
            <v>2.9119310880000007</v>
          </cell>
          <cell r="G75">
            <v>2515.9084600320007</v>
          </cell>
        </row>
        <row r="76">
          <cell r="A76">
            <v>71</v>
          </cell>
          <cell r="B76">
            <v>0</v>
          </cell>
          <cell r="C76" t="str">
            <v>Illumination</v>
          </cell>
          <cell r="D76" t="str">
            <v>m³</v>
          </cell>
          <cell r="E76">
            <v>864</v>
          </cell>
          <cell r="F76">
            <v>5.3725128573600003</v>
          </cell>
          <cell r="G76">
            <v>4641.8511087590405</v>
          </cell>
        </row>
        <row r="77">
          <cell r="A77">
            <v>72</v>
          </cell>
          <cell r="B77" t="str">
            <v>2.3</v>
          </cell>
          <cell r="C77" t="str">
            <v>Steel structure behind boiler</v>
          </cell>
          <cell r="D77" t="str">
            <v>t</v>
          </cell>
          <cell r="E77">
            <v>150</v>
          </cell>
          <cell r="G77">
            <v>1508688.0549918504</v>
          </cell>
        </row>
        <row r="78">
          <cell r="A78">
            <v>73</v>
          </cell>
          <cell r="B78">
            <v>0</v>
          </cell>
          <cell r="C78" t="str">
            <v>Earthwork</v>
          </cell>
          <cell r="D78" t="str">
            <v>m³</v>
          </cell>
          <cell r="E78">
            <v>200</v>
          </cell>
          <cell r="F78">
            <v>26.763293908800001</v>
          </cell>
          <cell r="G78">
            <v>5352.6587817600002</v>
          </cell>
        </row>
        <row r="79">
          <cell r="A79">
            <v>74</v>
          </cell>
          <cell r="B79">
            <v>0</v>
          </cell>
          <cell r="C79" t="str">
            <v>Foundation</v>
          </cell>
          <cell r="D79" t="str">
            <v>m³</v>
          </cell>
          <cell r="E79">
            <v>120</v>
          </cell>
          <cell r="F79">
            <v>973.70740046591993</v>
          </cell>
          <cell r="G79">
            <v>116844.88805591039</v>
          </cell>
        </row>
        <row r="80">
          <cell r="A80">
            <v>75</v>
          </cell>
          <cell r="C80" t="str">
            <v>Steel structure</v>
          </cell>
          <cell r="D80" t="str">
            <v>t</v>
          </cell>
          <cell r="E80">
            <v>150</v>
          </cell>
          <cell r="F80">
            <v>7985.7671736638404</v>
          </cell>
          <cell r="G80">
            <v>1197865.076049576</v>
          </cell>
        </row>
        <row r="81">
          <cell r="A81">
            <v>76</v>
          </cell>
          <cell r="C81" t="str">
            <v>Steel structure painting</v>
          </cell>
          <cell r="D81" t="str">
            <v>t</v>
          </cell>
          <cell r="E81">
            <v>150</v>
          </cell>
          <cell r="F81">
            <v>1257.5028806973603</v>
          </cell>
          <cell r="G81">
            <v>188625.43210460406</v>
          </cell>
        </row>
        <row r="82">
          <cell r="A82">
            <v>77</v>
          </cell>
          <cell r="B82" t="str">
            <v>2.4</v>
          </cell>
          <cell r="C82" t="str">
            <v>ID fan foundation</v>
          </cell>
          <cell r="D82" t="str">
            <v>m³</v>
          </cell>
          <cell r="E82">
            <v>300</v>
          </cell>
          <cell r="G82">
            <v>380411.23596321611</v>
          </cell>
        </row>
        <row r="83">
          <cell r="A83">
            <v>78</v>
          </cell>
          <cell r="B83">
            <v>0</v>
          </cell>
          <cell r="C83" t="str">
            <v>Earthwork</v>
          </cell>
          <cell r="D83" t="str">
            <v>m³</v>
          </cell>
          <cell r="E83">
            <v>350</v>
          </cell>
          <cell r="F83">
            <v>26.763293908800001</v>
          </cell>
          <cell r="G83">
            <v>9367.1528680800002</v>
          </cell>
        </row>
        <row r="84">
          <cell r="A84">
            <v>79</v>
          </cell>
          <cell r="B84">
            <v>0</v>
          </cell>
          <cell r="C84" t="str">
            <v>Foundation</v>
          </cell>
          <cell r="D84" t="str">
            <v>m³</v>
          </cell>
          <cell r="E84">
            <v>300</v>
          </cell>
          <cell r="F84">
            <v>1236.8136103171203</v>
          </cell>
          <cell r="G84">
            <v>371044.0830951361</v>
          </cell>
        </row>
        <row r="85">
          <cell r="A85">
            <v>80</v>
          </cell>
          <cell r="B85" t="str">
            <v>2.5</v>
          </cell>
          <cell r="C85" t="str">
            <v>Flue gas duct</v>
          </cell>
          <cell r="D85">
            <v>0</v>
          </cell>
          <cell r="E85">
            <v>0</v>
          </cell>
          <cell r="G85">
            <v>826687.26860780676</v>
          </cell>
        </row>
        <row r="86">
          <cell r="A86">
            <v>81</v>
          </cell>
          <cell r="B86">
            <v>0</v>
          </cell>
          <cell r="C86" t="str">
            <v>Earthwork</v>
          </cell>
          <cell r="D86" t="str">
            <v>m³</v>
          </cell>
          <cell r="E86">
            <v>120</v>
          </cell>
          <cell r="F86">
            <v>26.763293908800001</v>
          </cell>
          <cell r="G86">
            <v>3211.5952690560002</v>
          </cell>
        </row>
        <row r="87">
          <cell r="A87">
            <v>82</v>
          </cell>
          <cell r="B87">
            <v>0</v>
          </cell>
          <cell r="C87" t="str">
            <v>Foundation</v>
          </cell>
          <cell r="D87" t="str">
            <v>m³</v>
          </cell>
          <cell r="E87">
            <v>50</v>
          </cell>
          <cell r="F87">
            <v>1236.8136103171203</v>
          </cell>
          <cell r="G87">
            <v>61840.680515856016</v>
          </cell>
        </row>
        <row r="88">
          <cell r="A88">
            <v>83</v>
          </cell>
          <cell r="B88">
            <v>0</v>
          </cell>
          <cell r="C88" t="str">
            <v>Concrete frame</v>
          </cell>
          <cell r="D88" t="str">
            <v>m³</v>
          </cell>
          <cell r="E88">
            <v>150</v>
          </cell>
          <cell r="F88">
            <v>1624.2857497267203</v>
          </cell>
          <cell r="G88">
            <v>243642.86245900803</v>
          </cell>
        </row>
        <row r="89">
          <cell r="A89">
            <v>84</v>
          </cell>
          <cell r="B89">
            <v>0</v>
          </cell>
          <cell r="C89" t="str">
            <v>Brick flue gas duct</v>
          </cell>
          <cell r="D89" t="str">
            <v>m³</v>
          </cell>
          <cell r="E89">
            <v>139.19999999999999</v>
          </cell>
          <cell r="F89">
            <v>809.26800471648005</v>
          </cell>
          <cell r="G89">
            <v>112650.10625653401</v>
          </cell>
        </row>
        <row r="90">
          <cell r="A90">
            <v>85</v>
          </cell>
          <cell r="C90" t="str">
            <v>Floor slab</v>
          </cell>
          <cell r="D90" t="str">
            <v>m³</v>
          </cell>
          <cell r="E90">
            <v>27</v>
          </cell>
          <cell r="F90">
            <v>1047.59632821888</v>
          </cell>
          <cell r="G90">
            <v>28285.100861909759</v>
          </cell>
        </row>
        <row r="91">
          <cell r="A91">
            <v>86</v>
          </cell>
          <cell r="B91">
            <v>0</v>
          </cell>
          <cell r="C91" t="str">
            <v>Cast-in-field slab</v>
          </cell>
          <cell r="D91" t="str">
            <v>m³</v>
          </cell>
          <cell r="E91">
            <v>36</v>
          </cell>
          <cell r="F91">
            <v>311.30348727994561</v>
          </cell>
          <cell r="G91">
            <v>56034.62771039021</v>
          </cell>
        </row>
        <row r="92">
          <cell r="A92">
            <v>87</v>
          </cell>
          <cell r="C92" t="str">
            <v>Lined acid resistant brick</v>
          </cell>
          <cell r="D92" t="str">
            <v>m³</v>
          </cell>
          <cell r="E92">
            <v>120</v>
          </cell>
          <cell r="F92">
            <v>2675.18579612544</v>
          </cell>
          <cell r="G92">
            <v>321022.29553505278</v>
          </cell>
        </row>
        <row r="93">
          <cell r="A93">
            <v>88</v>
          </cell>
          <cell r="B93" t="str">
            <v>2.6</v>
          </cell>
          <cell r="C93" t="str">
            <v>Chimney</v>
          </cell>
          <cell r="D93" t="str">
            <v>m</v>
          </cell>
          <cell r="E93">
            <v>100</v>
          </cell>
          <cell r="G93">
            <v>2018077.8704463737</v>
          </cell>
        </row>
        <row r="94">
          <cell r="A94">
            <v>89</v>
          </cell>
          <cell r="B94">
            <v>0</v>
          </cell>
          <cell r="C94" t="str">
            <v>Earthwork</v>
          </cell>
          <cell r="D94" t="str">
            <v>m³</v>
          </cell>
          <cell r="E94">
            <v>400</v>
          </cell>
          <cell r="F94">
            <v>26.763293908800001</v>
          </cell>
          <cell r="G94">
            <v>10705.31756352</v>
          </cell>
        </row>
        <row r="95">
          <cell r="A95">
            <v>90</v>
          </cell>
          <cell r="B95">
            <v>0</v>
          </cell>
          <cell r="C95" t="str">
            <v>Foundation</v>
          </cell>
          <cell r="D95" t="str">
            <v>m³</v>
          </cell>
          <cell r="E95">
            <v>380</v>
          </cell>
          <cell r="F95">
            <v>677.8975572864</v>
          </cell>
          <cell r="G95">
            <v>257601.07176883201</v>
          </cell>
        </row>
        <row r="96">
          <cell r="A96">
            <v>91</v>
          </cell>
          <cell r="C96" t="str">
            <v>Chimney body</v>
          </cell>
          <cell r="D96" t="str">
            <v>m³</v>
          </cell>
          <cell r="E96">
            <v>470</v>
          </cell>
          <cell r="F96">
            <v>1798.4774674108801</v>
          </cell>
          <cell r="G96">
            <v>845284.40968311368</v>
          </cell>
        </row>
        <row r="97">
          <cell r="A97">
            <v>92</v>
          </cell>
          <cell r="C97" t="str">
            <v>Lined acid resistant brick</v>
          </cell>
          <cell r="D97" t="str">
            <v>m³</v>
          </cell>
          <cell r="E97">
            <v>203</v>
          </cell>
          <cell r="F97">
            <v>3250.57279027392</v>
          </cell>
          <cell r="G97">
            <v>659866.27642560576</v>
          </cell>
        </row>
        <row r="98">
          <cell r="A98">
            <v>93</v>
          </cell>
          <cell r="C98" t="str">
            <v>Water proof water glass pearlite heat insulation</v>
          </cell>
          <cell r="D98" t="str">
            <v>m³</v>
          </cell>
          <cell r="E98">
            <v>113</v>
          </cell>
          <cell r="F98">
            <v>563.58970242696</v>
          </cell>
          <cell r="G98">
            <v>63685.636374246482</v>
          </cell>
        </row>
        <row r="99">
          <cell r="A99">
            <v>94</v>
          </cell>
          <cell r="C99" t="str">
            <v>Acid resistant painting</v>
          </cell>
          <cell r="D99" t="str">
            <v>m²</v>
          </cell>
          <cell r="E99">
            <v>380</v>
          </cell>
          <cell r="F99">
            <v>22.967194654080004</v>
          </cell>
          <cell r="G99">
            <v>8727.5339685504005</v>
          </cell>
        </row>
        <row r="100">
          <cell r="A100">
            <v>95</v>
          </cell>
          <cell r="C100" t="str">
            <v>Steel stair and platform</v>
          </cell>
          <cell r="D100" t="str">
            <v>t</v>
          </cell>
          <cell r="E100">
            <v>15</v>
          </cell>
          <cell r="F100">
            <v>10054.839808242243</v>
          </cell>
          <cell r="G100">
            <v>150822.59712363363</v>
          </cell>
        </row>
        <row r="101">
          <cell r="A101">
            <v>96</v>
          </cell>
          <cell r="C101" t="str">
            <v>Steel structure painting</v>
          </cell>
          <cell r="D101" t="str">
            <v>t</v>
          </cell>
          <cell r="E101">
            <v>15</v>
          </cell>
          <cell r="F101">
            <v>1257.5028806973603</v>
          </cell>
          <cell r="G101">
            <v>18862.543210460404</v>
          </cell>
        </row>
        <row r="102">
          <cell r="A102">
            <v>97</v>
          </cell>
          <cell r="C102" t="str">
            <v>Lightning rod</v>
          </cell>
          <cell r="D102" t="str">
            <v>t</v>
          </cell>
          <cell r="E102">
            <v>0.15</v>
          </cell>
          <cell r="F102">
            <v>16816.562189409844</v>
          </cell>
          <cell r="G102">
            <v>2522.4843284114763</v>
          </cell>
        </row>
        <row r="103">
          <cell r="A103">
            <v>98</v>
          </cell>
          <cell r="B103" t="str">
            <v>3</v>
          </cell>
          <cell r="C103" t="str">
            <v>Control building</v>
          </cell>
          <cell r="D103" t="str">
            <v>m²</v>
          </cell>
          <cell r="E103">
            <v>756</v>
          </cell>
          <cell r="G103">
            <v>2025285.0556642509</v>
          </cell>
        </row>
        <row r="104">
          <cell r="A104">
            <v>99</v>
          </cell>
          <cell r="B104" t="str">
            <v>3.1</v>
          </cell>
          <cell r="C104" t="str">
            <v>Civil</v>
          </cell>
          <cell r="D104">
            <v>0</v>
          </cell>
          <cell r="E104">
            <v>0</v>
          </cell>
          <cell r="G104">
            <v>1996850.715686871</v>
          </cell>
        </row>
        <row r="105">
          <cell r="A105">
            <v>100</v>
          </cell>
          <cell r="B105">
            <v>0</v>
          </cell>
          <cell r="C105" t="str">
            <v>Earthwork</v>
          </cell>
          <cell r="D105" t="str">
            <v>m³</v>
          </cell>
          <cell r="E105">
            <v>400</v>
          </cell>
          <cell r="F105">
            <v>26.763293908800001</v>
          </cell>
          <cell r="G105">
            <v>10705.31756352</v>
          </cell>
        </row>
        <row r="106">
          <cell r="A106">
            <v>101</v>
          </cell>
          <cell r="B106">
            <v>0</v>
          </cell>
          <cell r="C106" t="str">
            <v>Foundation</v>
          </cell>
          <cell r="D106" t="str">
            <v>m³</v>
          </cell>
          <cell r="E106">
            <v>80</v>
          </cell>
          <cell r="F106">
            <v>973.70740046591993</v>
          </cell>
          <cell r="G106">
            <v>77896.5920372736</v>
          </cell>
        </row>
        <row r="107">
          <cell r="A107">
            <v>102</v>
          </cell>
          <cell r="C107" t="str">
            <v>Steel structure</v>
          </cell>
          <cell r="D107" t="str">
            <v>t</v>
          </cell>
          <cell r="E107">
            <v>120</v>
          </cell>
          <cell r="F107">
            <v>7985.7671736638404</v>
          </cell>
          <cell r="G107">
            <v>958292.06083966081</v>
          </cell>
        </row>
        <row r="108">
          <cell r="A108">
            <v>103</v>
          </cell>
          <cell r="C108" t="str">
            <v>Floor slab</v>
          </cell>
          <cell r="D108" t="str">
            <v>m³</v>
          </cell>
          <cell r="E108">
            <v>37.799999999999997</v>
          </cell>
          <cell r="F108">
            <v>1047.59632821888</v>
          </cell>
          <cell r="G108">
            <v>39599.141206673659</v>
          </cell>
        </row>
        <row r="109">
          <cell r="A109">
            <v>104</v>
          </cell>
          <cell r="C109" t="str">
            <v>Corrugated steel sheets</v>
          </cell>
          <cell r="D109" t="str">
            <v>m²</v>
          </cell>
          <cell r="E109">
            <v>756</v>
          </cell>
          <cell r="F109">
            <v>288.0773425358401</v>
          </cell>
          <cell r="G109">
            <v>217786.47095709512</v>
          </cell>
        </row>
        <row r="110">
          <cell r="A110">
            <v>105</v>
          </cell>
          <cell r="B110">
            <v>0</v>
          </cell>
          <cell r="C110" t="str">
            <v>Cast-in-field slab</v>
          </cell>
          <cell r="D110" t="str">
            <v>m³</v>
          </cell>
          <cell r="E110">
            <v>151.20000000000002</v>
          </cell>
          <cell r="F110">
            <v>311.30348727994561</v>
          </cell>
          <cell r="G110">
            <v>235345.43638363888</v>
          </cell>
        </row>
        <row r="111">
          <cell r="A111">
            <v>106</v>
          </cell>
          <cell r="C111" t="str">
            <v>Suspended ceiling  with joist</v>
          </cell>
          <cell r="D111" t="str">
            <v>m²</v>
          </cell>
          <cell r="E111">
            <v>260</v>
          </cell>
          <cell r="F111">
            <v>84.403646190720011</v>
          </cell>
          <cell r="G111">
            <v>21944.948009587202</v>
          </cell>
        </row>
        <row r="112">
          <cell r="A112">
            <v>107</v>
          </cell>
          <cell r="C112" t="str">
            <v>Floor board</v>
          </cell>
          <cell r="D112" t="str">
            <v>m²</v>
          </cell>
          <cell r="E112">
            <v>260</v>
          </cell>
          <cell r="F112">
            <v>352.67853372312004</v>
          </cell>
          <cell r="G112">
            <v>91696.418768011208</v>
          </cell>
        </row>
        <row r="113">
          <cell r="A113">
            <v>108</v>
          </cell>
          <cell r="C113" t="str">
            <v>Door &amp; window</v>
          </cell>
          <cell r="D113" t="str">
            <v>m²</v>
          </cell>
          <cell r="E113">
            <v>50</v>
          </cell>
          <cell r="F113">
            <v>273.15369570984006</v>
          </cell>
          <cell r="G113">
            <v>13657.684785492003</v>
          </cell>
        </row>
        <row r="114">
          <cell r="A114">
            <v>109</v>
          </cell>
          <cell r="C114" t="str">
            <v>Ground tile floor</v>
          </cell>
          <cell r="D114" t="str">
            <v>m²</v>
          </cell>
          <cell r="E114">
            <v>510</v>
          </cell>
          <cell r="F114">
            <v>122.6621322067104</v>
          </cell>
          <cell r="G114">
            <v>62557.6874254223</v>
          </cell>
        </row>
        <row r="115">
          <cell r="A115">
            <v>110</v>
          </cell>
          <cell r="B115">
            <v>0</v>
          </cell>
          <cell r="C115" t="str">
            <v>Wall</v>
          </cell>
          <cell r="D115" t="str">
            <v>m³</v>
          </cell>
          <cell r="E115">
            <v>220</v>
          </cell>
          <cell r="F115">
            <v>474.22650815136001</v>
          </cell>
          <cell r="G115">
            <v>104329.83179329921</v>
          </cell>
        </row>
        <row r="116">
          <cell r="A116">
            <v>111</v>
          </cell>
          <cell r="B116">
            <v>0</v>
          </cell>
          <cell r="C116" t="str">
            <v>Wall plastering and painting</v>
          </cell>
          <cell r="D116" t="str">
            <v>m²</v>
          </cell>
          <cell r="E116">
            <v>2200</v>
          </cell>
          <cell r="F116">
            <v>38.981015535225602</v>
          </cell>
          <cell r="G116">
            <v>85758.234177496328</v>
          </cell>
        </row>
        <row r="117">
          <cell r="A117">
            <v>112</v>
          </cell>
          <cell r="C117" t="str">
            <v>Platform, stair, rail</v>
          </cell>
          <cell r="D117" t="str">
            <v>t</v>
          </cell>
          <cell r="E117">
            <v>3</v>
          </cell>
          <cell r="F117">
            <v>9154.0339261694407</v>
          </cell>
          <cell r="G117">
            <v>27462.101778508324</v>
          </cell>
        </row>
        <row r="118">
          <cell r="A118">
            <v>113</v>
          </cell>
          <cell r="C118" t="str">
            <v>Roof thermal insulation, drainage and water proof</v>
          </cell>
          <cell r="D118" t="str">
            <v>m²</v>
          </cell>
          <cell r="E118">
            <v>260</v>
          </cell>
          <cell r="F118">
            <v>191.61073061997121</v>
          </cell>
          <cell r="G118">
            <v>49818.789961192517</v>
          </cell>
        </row>
        <row r="119">
          <cell r="A119">
            <v>114</v>
          </cell>
          <cell r="B119" t="str">
            <v>3.2</v>
          </cell>
          <cell r="C119" t="str">
            <v>Water pipe and sewage, ventilation, and lighting</v>
          </cell>
          <cell r="G119">
            <v>28434.339977379841</v>
          </cell>
        </row>
        <row r="120">
          <cell r="A120">
            <v>115</v>
          </cell>
          <cell r="B120">
            <v>0</v>
          </cell>
          <cell r="C120" t="str">
            <v>Water pipe and sewage</v>
          </cell>
          <cell r="D120" t="str">
            <v>m²</v>
          </cell>
          <cell r="E120">
            <v>756</v>
          </cell>
          <cell r="F120">
            <v>5.2573592188800005</v>
          </cell>
          <cell r="G120">
            <v>3974.5635694732805</v>
          </cell>
        </row>
        <row r="121">
          <cell r="A121">
            <v>116</v>
          </cell>
          <cell r="B121">
            <v>0</v>
          </cell>
          <cell r="C121" t="str">
            <v>HVAC</v>
          </cell>
          <cell r="D121" t="str">
            <v>m³</v>
          </cell>
          <cell r="E121">
            <v>756</v>
          </cell>
          <cell r="F121">
            <v>15.676778093759999</v>
          </cell>
          <cell r="G121">
            <v>11851.64423888256</v>
          </cell>
        </row>
        <row r="122">
          <cell r="A122">
            <v>117</v>
          </cell>
          <cell r="B122">
            <v>0</v>
          </cell>
          <cell r="C122" t="str">
            <v>Illumination</v>
          </cell>
          <cell r="D122" t="str">
            <v>m³</v>
          </cell>
          <cell r="E122">
            <v>756</v>
          </cell>
          <cell r="F122">
            <v>16.677423504</v>
          </cell>
          <cell r="G122">
            <v>12608.132169024</v>
          </cell>
        </row>
        <row r="123">
          <cell r="A123">
            <v>118</v>
          </cell>
          <cell r="B123" t="str">
            <v>II</v>
          </cell>
          <cell r="C123" t="str">
            <v>Coal Handling System</v>
          </cell>
          <cell r="G123">
            <v>19496044.939131673</v>
          </cell>
        </row>
        <row r="124">
          <cell r="A124">
            <v>119</v>
          </cell>
          <cell r="B124" t="str">
            <v>1</v>
          </cell>
          <cell r="C124" t="str">
            <v>Coal Handling System</v>
          </cell>
          <cell r="G124">
            <v>18811605.912438642</v>
          </cell>
        </row>
        <row r="125">
          <cell r="A125">
            <v>120</v>
          </cell>
          <cell r="B125" t="str">
            <v>1.1</v>
          </cell>
          <cell r="C125" t="str">
            <v>0# Conveyor foundation</v>
          </cell>
          <cell r="D125" t="str">
            <v>m</v>
          </cell>
          <cell r="E125">
            <v>45</v>
          </cell>
          <cell r="G125">
            <v>87434.542899715205</v>
          </cell>
        </row>
        <row r="126">
          <cell r="A126">
            <v>121</v>
          </cell>
          <cell r="B126">
            <v>0</v>
          </cell>
          <cell r="C126" t="str">
            <v>Earthwork</v>
          </cell>
          <cell r="D126" t="str">
            <v>m³</v>
          </cell>
          <cell r="E126">
            <v>200</v>
          </cell>
          <cell r="F126">
            <v>26.763293908800001</v>
          </cell>
          <cell r="G126">
            <v>5352.6587817600002</v>
          </cell>
        </row>
        <row r="127">
          <cell r="A127">
            <v>122</v>
          </cell>
          <cell r="B127">
            <v>0</v>
          </cell>
          <cell r="C127" t="str">
            <v>Foundation</v>
          </cell>
          <cell r="D127" t="str">
            <v>m³</v>
          </cell>
          <cell r="E127">
            <v>60</v>
          </cell>
          <cell r="F127">
            <v>973.70740046591993</v>
          </cell>
          <cell r="G127">
            <v>58422.444027955193</v>
          </cell>
        </row>
        <row r="128">
          <cell r="A128">
            <v>123</v>
          </cell>
          <cell r="C128" t="str">
            <v>Rain proof sheet</v>
          </cell>
          <cell r="D128" t="str">
            <v>m²</v>
          </cell>
          <cell r="E128">
            <v>130</v>
          </cell>
          <cell r="F128">
            <v>181.99569300000005</v>
          </cell>
          <cell r="G128">
            <v>23659.440090000007</v>
          </cell>
        </row>
        <row r="129">
          <cell r="A129">
            <v>124</v>
          </cell>
          <cell r="B129">
            <v>1.2</v>
          </cell>
          <cell r="C129" t="str">
            <v>0# transfer tower</v>
          </cell>
          <cell r="D129" t="str">
            <v>m³</v>
          </cell>
          <cell r="E129">
            <v>227.5</v>
          </cell>
          <cell r="G129">
            <v>217090.97175584943</v>
          </cell>
        </row>
        <row r="130">
          <cell r="A130">
            <v>125</v>
          </cell>
          <cell r="B130" t="str">
            <v>1.2.1</v>
          </cell>
          <cell r="C130" t="str">
            <v>Civil</v>
          </cell>
          <cell r="G130">
            <v>210734.62658127001</v>
          </cell>
        </row>
        <row r="131">
          <cell r="A131">
            <v>126</v>
          </cell>
          <cell r="B131">
            <v>0</v>
          </cell>
          <cell r="C131" t="str">
            <v>Earthwork</v>
          </cell>
          <cell r="D131" t="str">
            <v>m³</v>
          </cell>
          <cell r="E131">
            <v>120</v>
          </cell>
          <cell r="F131">
            <v>26.763293908800001</v>
          </cell>
          <cell r="G131">
            <v>3211.5952690560002</v>
          </cell>
        </row>
        <row r="132">
          <cell r="A132">
            <v>127</v>
          </cell>
          <cell r="B132">
            <v>0</v>
          </cell>
          <cell r="C132" t="str">
            <v>Foundation</v>
          </cell>
          <cell r="D132" t="str">
            <v>m³</v>
          </cell>
          <cell r="E132">
            <v>50</v>
          </cell>
          <cell r="F132">
            <v>973.70740046591993</v>
          </cell>
          <cell r="G132">
            <v>48685.370023295996</v>
          </cell>
        </row>
        <row r="133">
          <cell r="A133">
            <v>128</v>
          </cell>
          <cell r="B133">
            <v>0</v>
          </cell>
          <cell r="C133" t="str">
            <v>Concrete frame</v>
          </cell>
          <cell r="D133" t="str">
            <v>m³</v>
          </cell>
          <cell r="E133">
            <v>50</v>
          </cell>
          <cell r="F133">
            <v>1624.2857497267203</v>
          </cell>
          <cell r="G133">
            <v>81214.287486336019</v>
          </cell>
        </row>
        <row r="134">
          <cell r="A134">
            <v>129</v>
          </cell>
          <cell r="C134" t="str">
            <v>Floor slab</v>
          </cell>
          <cell r="D134" t="str">
            <v>m³</v>
          </cell>
          <cell r="E134">
            <v>4.2</v>
          </cell>
          <cell r="F134">
            <v>1047.59632821888</v>
          </cell>
          <cell r="G134">
            <v>4399.9045785192966</v>
          </cell>
        </row>
        <row r="135">
          <cell r="A135">
            <v>130</v>
          </cell>
          <cell r="B135">
            <v>0</v>
          </cell>
          <cell r="C135" t="str">
            <v>Cast-in-field slab</v>
          </cell>
          <cell r="D135" t="str">
            <v>m³</v>
          </cell>
          <cell r="E135">
            <v>14</v>
          </cell>
          <cell r="F135">
            <v>311.30348727994561</v>
          </cell>
          <cell r="G135">
            <v>21791.244109596191</v>
          </cell>
        </row>
        <row r="136">
          <cell r="A136">
            <v>131</v>
          </cell>
          <cell r="C136" t="str">
            <v>Cement motar floor</v>
          </cell>
          <cell r="D136" t="str">
            <v>m²</v>
          </cell>
          <cell r="E136">
            <v>70</v>
          </cell>
          <cell r="F136">
            <v>85.293108777600011</v>
          </cell>
          <cell r="G136">
            <v>5970.5176144320012</v>
          </cell>
        </row>
        <row r="137">
          <cell r="A137">
            <v>132</v>
          </cell>
          <cell r="B137">
            <v>0</v>
          </cell>
          <cell r="C137" t="str">
            <v>Wall</v>
          </cell>
          <cell r="D137" t="str">
            <v>m³</v>
          </cell>
          <cell r="E137">
            <v>37.44</v>
          </cell>
          <cell r="F137">
            <v>474.22650815136001</v>
          </cell>
          <cell r="G137">
            <v>17755.040465186918</v>
          </cell>
        </row>
        <row r="138">
          <cell r="A138">
            <v>133</v>
          </cell>
          <cell r="C138" t="str">
            <v>Door &amp; window</v>
          </cell>
          <cell r="D138" t="str">
            <v>m²</v>
          </cell>
          <cell r="E138">
            <v>15.6</v>
          </cell>
          <cell r="F138">
            <v>273.15369570984006</v>
          </cell>
          <cell r="G138">
            <v>4261.1976530735046</v>
          </cell>
        </row>
        <row r="139">
          <cell r="A139">
            <v>134</v>
          </cell>
          <cell r="B139">
            <v>0</v>
          </cell>
          <cell r="C139" t="str">
            <v>Wall plastering and painting</v>
          </cell>
          <cell r="D139" t="str">
            <v>m²</v>
          </cell>
          <cell r="E139">
            <v>312</v>
          </cell>
          <cell r="F139">
            <v>38.981015535225602</v>
          </cell>
          <cell r="G139">
            <v>12162.076846990387</v>
          </cell>
        </row>
        <row r="140">
          <cell r="A140">
            <v>135</v>
          </cell>
          <cell r="C140" t="str">
            <v>Platform and stair</v>
          </cell>
          <cell r="D140" t="str">
            <v>t</v>
          </cell>
          <cell r="E140">
            <v>0.5</v>
          </cell>
          <cell r="F140">
            <v>9154.0339261694407</v>
          </cell>
          <cell r="G140">
            <v>4577.0169630847204</v>
          </cell>
        </row>
        <row r="141">
          <cell r="A141">
            <v>136</v>
          </cell>
          <cell r="C141" t="str">
            <v>Roof heat insulation, drainage and water proof</v>
          </cell>
          <cell r="D141" t="str">
            <v>m²</v>
          </cell>
          <cell r="E141">
            <v>35</v>
          </cell>
          <cell r="F141">
            <v>191.61073061997121</v>
          </cell>
          <cell r="G141">
            <v>6706.3755716989926</v>
          </cell>
        </row>
        <row r="142">
          <cell r="A142">
            <v>137</v>
          </cell>
          <cell r="B142" t="str">
            <v>1.2.2</v>
          </cell>
          <cell r="C142" t="str">
            <v>Water pipe and sewage, ventilation, and lighting</v>
          </cell>
          <cell r="G142">
            <v>6356.3451745794018</v>
          </cell>
        </row>
        <row r="143">
          <cell r="A143">
            <v>138</v>
          </cell>
          <cell r="B143">
            <v>0</v>
          </cell>
          <cell r="C143" t="str">
            <v>Water pipe and sewage</v>
          </cell>
          <cell r="D143" t="str">
            <v>m³</v>
          </cell>
          <cell r="E143">
            <v>227.5</v>
          </cell>
          <cell r="F143">
            <v>10.366474673280003</v>
          </cell>
          <cell r="G143">
            <v>2358.3729881712006</v>
          </cell>
        </row>
        <row r="144">
          <cell r="A144">
            <v>139</v>
          </cell>
          <cell r="C144" t="str">
            <v>HVAC</v>
          </cell>
          <cell r="D144" t="str">
            <v>m³</v>
          </cell>
          <cell r="E144">
            <v>227.5</v>
          </cell>
          <cell r="F144">
            <v>6.2752114946400006</v>
          </cell>
          <cell r="G144">
            <v>1427.6106150306002</v>
          </cell>
        </row>
        <row r="145">
          <cell r="A145">
            <v>140</v>
          </cell>
          <cell r="B145">
            <v>0</v>
          </cell>
          <cell r="C145" t="str">
            <v>Dedusting</v>
          </cell>
          <cell r="D145" t="str">
            <v>m³</v>
          </cell>
          <cell r="E145">
            <v>227.5</v>
          </cell>
          <cell r="F145">
            <v>7.5855804842400021</v>
          </cell>
          <cell r="G145">
            <v>1725.7195601646006</v>
          </cell>
        </row>
        <row r="146">
          <cell r="A146">
            <v>141</v>
          </cell>
          <cell r="B146">
            <v>0</v>
          </cell>
          <cell r="C146" t="str">
            <v>Illumination</v>
          </cell>
          <cell r="D146" t="str">
            <v>m³</v>
          </cell>
          <cell r="E146">
            <v>227.5</v>
          </cell>
          <cell r="F146">
            <v>3.7127121372000005</v>
          </cell>
          <cell r="G146">
            <v>844.64201121300016</v>
          </cell>
        </row>
        <row r="147">
          <cell r="A147">
            <v>142</v>
          </cell>
          <cell r="B147" t="str">
            <v>1.3</v>
          </cell>
          <cell r="C147" t="str">
            <v>1# Transfer tower</v>
          </cell>
          <cell r="D147" t="str">
            <v>m³</v>
          </cell>
          <cell r="E147">
            <v>1944</v>
          </cell>
          <cell r="G147">
            <v>628210.93146975257</v>
          </cell>
        </row>
        <row r="148">
          <cell r="A148">
            <v>143</v>
          </cell>
          <cell r="B148" t="str">
            <v>1.3.1</v>
          </cell>
          <cell r="C148" t="str">
            <v>Civil</v>
          </cell>
          <cell r="G148">
            <v>573895.61270323675</v>
          </cell>
        </row>
        <row r="149">
          <cell r="A149">
            <v>144</v>
          </cell>
          <cell r="B149">
            <v>0</v>
          </cell>
          <cell r="C149" t="str">
            <v>Earthwork</v>
          </cell>
          <cell r="D149" t="str">
            <v>m³</v>
          </cell>
          <cell r="E149">
            <v>250</v>
          </cell>
          <cell r="F149">
            <v>26.763293908800001</v>
          </cell>
          <cell r="G149">
            <v>6690.8234772000005</v>
          </cell>
        </row>
        <row r="150">
          <cell r="A150">
            <v>145</v>
          </cell>
          <cell r="B150">
            <v>0</v>
          </cell>
          <cell r="C150" t="str">
            <v>Foundation</v>
          </cell>
          <cell r="D150" t="str">
            <v>m³</v>
          </cell>
          <cell r="E150">
            <v>100</v>
          </cell>
          <cell r="F150">
            <v>973.70740046591993</v>
          </cell>
          <cell r="G150">
            <v>97370.740046591993</v>
          </cell>
        </row>
        <row r="151">
          <cell r="A151">
            <v>146</v>
          </cell>
          <cell r="B151">
            <v>0</v>
          </cell>
          <cell r="C151" t="str">
            <v>Concrete frame</v>
          </cell>
          <cell r="D151" t="str">
            <v>m³</v>
          </cell>
          <cell r="E151">
            <v>150</v>
          </cell>
          <cell r="F151">
            <v>1624.2857497267203</v>
          </cell>
          <cell r="G151">
            <v>243642.86245900803</v>
          </cell>
        </row>
        <row r="152">
          <cell r="A152">
            <v>147</v>
          </cell>
          <cell r="C152" t="str">
            <v>Floor slab</v>
          </cell>
          <cell r="D152" t="str">
            <v>m³</v>
          </cell>
          <cell r="E152">
            <v>12.96</v>
          </cell>
          <cell r="F152">
            <v>1047.59632821888</v>
          </cell>
          <cell r="G152">
            <v>13576.848413716683</v>
          </cell>
        </row>
        <row r="153">
          <cell r="A153">
            <v>148</v>
          </cell>
          <cell r="B153">
            <v>0</v>
          </cell>
          <cell r="C153" t="str">
            <v>Cast-in-field slab</v>
          </cell>
          <cell r="D153" t="str">
            <v>m³</v>
          </cell>
          <cell r="E153">
            <v>8.64</v>
          </cell>
          <cell r="F153">
            <v>311.30348727994561</v>
          </cell>
          <cell r="G153">
            <v>13448.310650493651</v>
          </cell>
        </row>
        <row r="154">
          <cell r="A154">
            <v>149</v>
          </cell>
          <cell r="C154" t="str">
            <v>Grout covering</v>
          </cell>
          <cell r="D154" t="str">
            <v>m²</v>
          </cell>
          <cell r="E154">
            <v>43.2</v>
          </cell>
          <cell r="F154">
            <v>85.293108777600011</v>
          </cell>
          <cell r="G154">
            <v>3684.6622991923209</v>
          </cell>
        </row>
        <row r="155">
          <cell r="A155">
            <v>150</v>
          </cell>
          <cell r="B155">
            <v>0</v>
          </cell>
          <cell r="C155" t="str">
            <v>Wall</v>
          </cell>
          <cell r="D155" t="str">
            <v>m³</v>
          </cell>
          <cell r="E155">
            <v>181.44</v>
          </cell>
          <cell r="F155">
            <v>474.22650815136001</v>
          </cell>
          <cell r="G155">
            <v>86043.657638982753</v>
          </cell>
        </row>
        <row r="156">
          <cell r="A156">
            <v>151</v>
          </cell>
          <cell r="C156" t="str">
            <v>Door &amp; window</v>
          </cell>
          <cell r="D156" t="str">
            <v>m²</v>
          </cell>
          <cell r="E156">
            <v>75.599999999999994</v>
          </cell>
          <cell r="F156">
            <v>273.15369570984006</v>
          </cell>
          <cell r="G156">
            <v>20650.41939566391</v>
          </cell>
        </row>
        <row r="157">
          <cell r="A157">
            <v>152</v>
          </cell>
          <cell r="B157">
            <v>0</v>
          </cell>
          <cell r="C157" t="str">
            <v>Wall plastering and painting</v>
          </cell>
          <cell r="D157" t="str">
            <v>m²</v>
          </cell>
          <cell r="E157">
            <v>1512</v>
          </cell>
          <cell r="F157">
            <v>38.981015535225602</v>
          </cell>
          <cell r="G157">
            <v>58939.295489261109</v>
          </cell>
        </row>
        <row r="158">
          <cell r="A158">
            <v>153</v>
          </cell>
          <cell r="C158" t="str">
            <v>Platform and stair</v>
          </cell>
          <cell r="D158" t="str">
            <v>t</v>
          </cell>
          <cell r="E158">
            <v>1</v>
          </cell>
          <cell r="F158">
            <v>9154.0339261694407</v>
          </cell>
          <cell r="G158">
            <v>9154.0339261694407</v>
          </cell>
        </row>
        <row r="159">
          <cell r="A159">
            <v>154</v>
          </cell>
          <cell r="C159" t="str">
            <v>Roof heat insulation, drainage and water proof</v>
          </cell>
          <cell r="D159" t="str">
            <v>m²</v>
          </cell>
          <cell r="E159">
            <v>108</v>
          </cell>
          <cell r="F159">
            <v>191.61073061997121</v>
          </cell>
          <cell r="G159">
            <v>20693.95890695689</v>
          </cell>
        </row>
        <row r="160">
          <cell r="A160">
            <v>155</v>
          </cell>
          <cell r="B160" t="str">
            <v>1.3.2</v>
          </cell>
          <cell r="C160" t="str">
            <v>Water pipe and sewage, ventilation, and lighting</v>
          </cell>
          <cell r="G160">
            <v>54315.318766515855</v>
          </cell>
        </row>
        <row r="161">
          <cell r="A161">
            <v>156</v>
          </cell>
          <cell r="B161">
            <v>0</v>
          </cell>
          <cell r="C161" t="str">
            <v>Water pipe and sewage</v>
          </cell>
          <cell r="D161" t="str">
            <v>m³</v>
          </cell>
          <cell r="E161">
            <v>1944</v>
          </cell>
          <cell r="F161">
            <v>10.366474673280003</v>
          </cell>
          <cell r="G161">
            <v>20152.426764856325</v>
          </cell>
        </row>
        <row r="162">
          <cell r="A162">
            <v>157</v>
          </cell>
          <cell r="C162" t="str">
            <v>Ventilation</v>
          </cell>
          <cell r="D162" t="str">
            <v>m³</v>
          </cell>
          <cell r="E162">
            <v>1944</v>
          </cell>
          <cell r="F162">
            <v>6.2752114946400006</v>
          </cell>
          <cell r="G162">
            <v>12199.011145580162</v>
          </cell>
        </row>
        <row r="163">
          <cell r="A163">
            <v>158</v>
          </cell>
          <cell r="B163">
            <v>0</v>
          </cell>
          <cell r="C163" t="str">
            <v>Dedusting</v>
          </cell>
          <cell r="D163" t="str">
            <v>m³</v>
          </cell>
          <cell r="E163">
            <v>1944</v>
          </cell>
          <cell r="F163">
            <v>7.5855804842400021</v>
          </cell>
          <cell r="G163">
            <v>14746.368461362565</v>
          </cell>
        </row>
        <row r="164">
          <cell r="A164">
            <v>159</v>
          </cell>
          <cell r="B164">
            <v>0</v>
          </cell>
          <cell r="C164" t="str">
            <v>Illumination</v>
          </cell>
          <cell r="D164" t="str">
            <v>m³</v>
          </cell>
          <cell r="E164">
            <v>1944</v>
          </cell>
          <cell r="F164">
            <v>3.7127121372000005</v>
          </cell>
          <cell r="G164">
            <v>7217.5123947168013</v>
          </cell>
        </row>
        <row r="165">
          <cell r="A165">
            <v>160</v>
          </cell>
          <cell r="B165" t="str">
            <v>1.4</v>
          </cell>
          <cell r="C165" t="str">
            <v>Crusher Room</v>
          </cell>
          <cell r="D165" t="str">
            <v>m³</v>
          </cell>
          <cell r="E165">
            <v>1600</v>
          </cell>
          <cell r="G165">
            <v>805593.85713572556</v>
          </cell>
        </row>
        <row r="166">
          <cell r="A166">
            <v>161</v>
          </cell>
          <cell r="B166" t="str">
            <v>1.4.1</v>
          </cell>
          <cell r="C166" t="str">
            <v>Civil</v>
          </cell>
          <cell r="G166">
            <v>760889.89107274951</v>
          </cell>
        </row>
        <row r="167">
          <cell r="A167">
            <v>162</v>
          </cell>
          <cell r="B167">
            <v>0</v>
          </cell>
          <cell r="C167" t="str">
            <v>Earthwork</v>
          </cell>
          <cell r="D167" t="str">
            <v>m³</v>
          </cell>
          <cell r="E167">
            <v>250</v>
          </cell>
          <cell r="F167">
            <v>26.763293908800001</v>
          </cell>
          <cell r="G167">
            <v>6690.8234772000005</v>
          </cell>
        </row>
        <row r="168">
          <cell r="A168">
            <v>163</v>
          </cell>
          <cell r="B168">
            <v>0</v>
          </cell>
          <cell r="C168" t="str">
            <v>Foundation</v>
          </cell>
          <cell r="D168" t="str">
            <v>m³</v>
          </cell>
          <cell r="E168">
            <v>120</v>
          </cell>
          <cell r="F168">
            <v>973.70740046591993</v>
          </cell>
          <cell r="G168">
            <v>116844.88805591039</v>
          </cell>
        </row>
        <row r="169">
          <cell r="A169">
            <v>164</v>
          </cell>
          <cell r="B169">
            <v>0</v>
          </cell>
          <cell r="C169" t="str">
            <v>Concrete frame</v>
          </cell>
          <cell r="D169" t="str">
            <v>m³</v>
          </cell>
          <cell r="E169">
            <v>180</v>
          </cell>
          <cell r="F169">
            <v>1624.2857497267203</v>
          </cell>
          <cell r="G169">
            <v>292371.43495080963</v>
          </cell>
        </row>
        <row r="170">
          <cell r="A170">
            <v>165</v>
          </cell>
          <cell r="C170" t="str">
            <v>Floor slab</v>
          </cell>
          <cell r="D170" t="str">
            <v>m³</v>
          </cell>
          <cell r="E170">
            <v>8</v>
          </cell>
          <cell r="F170">
            <v>1047.59632821888</v>
          </cell>
          <cell r="G170">
            <v>8380.7706257510399</v>
          </cell>
        </row>
        <row r="171">
          <cell r="A171">
            <v>166</v>
          </cell>
          <cell r="C171" t="str">
            <v>Cement mortar floor</v>
          </cell>
          <cell r="D171" t="str">
            <v>m²</v>
          </cell>
          <cell r="E171">
            <v>320</v>
          </cell>
          <cell r="F171">
            <v>85.293108777600011</v>
          </cell>
          <cell r="G171">
            <v>27293.794808832004</v>
          </cell>
        </row>
        <row r="172">
          <cell r="A172">
            <v>167</v>
          </cell>
          <cell r="B172">
            <v>0</v>
          </cell>
          <cell r="C172" t="str">
            <v>Cast-in-field slab</v>
          </cell>
          <cell r="D172" t="str">
            <v>m³</v>
          </cell>
          <cell r="E172">
            <v>64</v>
          </cell>
          <cell r="F172">
            <v>311.30348727994561</v>
          </cell>
          <cell r="G172">
            <v>99617.115929582593</v>
          </cell>
        </row>
        <row r="173">
          <cell r="A173">
            <v>168</v>
          </cell>
          <cell r="B173">
            <v>0</v>
          </cell>
          <cell r="C173" t="str">
            <v>Wall</v>
          </cell>
          <cell r="D173" t="str">
            <v>m³</v>
          </cell>
          <cell r="E173">
            <v>172.8</v>
          </cell>
          <cell r="F173">
            <v>474.22650815136001</v>
          </cell>
          <cell r="G173">
            <v>81946.340608554994</v>
          </cell>
        </row>
        <row r="174">
          <cell r="A174">
            <v>169</v>
          </cell>
          <cell r="C174" t="str">
            <v>Door &amp; window</v>
          </cell>
          <cell r="D174" t="str">
            <v>m²</v>
          </cell>
          <cell r="E174">
            <v>72</v>
          </cell>
          <cell r="F174">
            <v>273.15369570984006</v>
          </cell>
          <cell r="G174">
            <v>19667.066091108481</v>
          </cell>
        </row>
        <row r="175">
          <cell r="A175">
            <v>170</v>
          </cell>
          <cell r="B175">
            <v>0</v>
          </cell>
          <cell r="C175" t="str">
            <v>Wall plastering and painting</v>
          </cell>
          <cell r="D175" t="str">
            <v>m²</v>
          </cell>
          <cell r="E175">
            <v>1440</v>
          </cell>
          <cell r="F175">
            <v>38.981015535225602</v>
          </cell>
          <cell r="G175">
            <v>56132.662370724865</v>
          </cell>
        </row>
        <row r="176">
          <cell r="A176">
            <v>171</v>
          </cell>
          <cell r="C176" t="str">
            <v>Platform,stair and rail beam</v>
          </cell>
          <cell r="D176" t="str">
            <v>t</v>
          </cell>
          <cell r="E176">
            <v>4</v>
          </cell>
          <cell r="F176">
            <v>9154.0339261694407</v>
          </cell>
          <cell r="G176">
            <v>36616.135704677763</v>
          </cell>
        </row>
        <row r="177">
          <cell r="A177">
            <v>172</v>
          </cell>
          <cell r="C177" t="str">
            <v>Roof thermal insulation, drainage and water proof</v>
          </cell>
          <cell r="D177" t="str">
            <v>m²</v>
          </cell>
          <cell r="E177">
            <v>80</v>
          </cell>
          <cell r="F177">
            <v>191.61073061997121</v>
          </cell>
          <cell r="G177">
            <v>15328.858449597697</v>
          </cell>
        </row>
        <row r="178">
          <cell r="A178">
            <v>173</v>
          </cell>
          <cell r="B178" t="str">
            <v>1.4.2</v>
          </cell>
          <cell r="C178" t="str">
            <v>Water pipe and sewage, ventilation, and lighting</v>
          </cell>
          <cell r="G178">
            <v>44703.966062976011</v>
          </cell>
        </row>
        <row r="179">
          <cell r="A179">
            <v>174</v>
          </cell>
          <cell r="B179">
            <v>0</v>
          </cell>
          <cell r="C179" t="str">
            <v>Water pipe and sewage</v>
          </cell>
          <cell r="D179" t="str">
            <v>m³</v>
          </cell>
          <cell r="E179">
            <v>1600</v>
          </cell>
          <cell r="F179">
            <v>10.366474673280003</v>
          </cell>
          <cell r="G179">
            <v>16586.359477248003</v>
          </cell>
        </row>
        <row r="180">
          <cell r="A180">
            <v>175</v>
          </cell>
          <cell r="C180" t="str">
            <v>Ventilation</v>
          </cell>
          <cell r="D180" t="str">
            <v>m³</v>
          </cell>
          <cell r="E180">
            <v>1600</v>
          </cell>
          <cell r="F180">
            <v>6.2752114946400006</v>
          </cell>
          <cell r="G180">
            <v>10040.338391424</v>
          </cell>
        </row>
        <row r="181">
          <cell r="A181">
            <v>176</v>
          </cell>
          <cell r="B181">
            <v>0</v>
          </cell>
          <cell r="C181" t="str">
            <v>Dedusting</v>
          </cell>
          <cell r="D181" t="str">
            <v>m³</v>
          </cell>
          <cell r="E181">
            <v>1600</v>
          </cell>
          <cell r="F181">
            <v>7.5855804842400021</v>
          </cell>
          <cell r="G181">
            <v>12136.928774784003</v>
          </cell>
        </row>
        <row r="182">
          <cell r="A182">
            <v>177</v>
          </cell>
          <cell r="B182">
            <v>0</v>
          </cell>
          <cell r="C182" t="str">
            <v>Illumination</v>
          </cell>
          <cell r="D182" t="str">
            <v>m³</v>
          </cell>
          <cell r="E182">
            <v>1600</v>
          </cell>
          <cell r="F182">
            <v>3.7127121372000005</v>
          </cell>
          <cell r="G182">
            <v>5940.3394195200008</v>
          </cell>
        </row>
        <row r="183">
          <cell r="A183">
            <v>178</v>
          </cell>
          <cell r="B183" t="str">
            <v>1.5</v>
          </cell>
          <cell r="C183" t="str">
            <v>1#, 2# Gallery</v>
          </cell>
          <cell r="D183" t="str">
            <v>m</v>
          </cell>
          <cell r="E183">
            <v>270</v>
          </cell>
          <cell r="G183">
            <v>3559582.4843144803</v>
          </cell>
        </row>
        <row r="184">
          <cell r="A184">
            <v>179</v>
          </cell>
          <cell r="B184" t="str">
            <v>1.5.1</v>
          </cell>
          <cell r="C184" t="str">
            <v>Civil</v>
          </cell>
          <cell r="G184">
            <v>3468600.944628573</v>
          </cell>
        </row>
        <row r="185">
          <cell r="A185">
            <v>180</v>
          </cell>
          <cell r="B185">
            <v>0</v>
          </cell>
          <cell r="C185" t="str">
            <v>Earthwork</v>
          </cell>
          <cell r="D185" t="str">
            <v>m³</v>
          </cell>
          <cell r="E185">
            <v>250</v>
          </cell>
          <cell r="F185">
            <v>26.763293908800001</v>
          </cell>
          <cell r="G185">
            <v>6690.8234772000005</v>
          </cell>
        </row>
        <row r="186">
          <cell r="A186">
            <v>181</v>
          </cell>
          <cell r="B186">
            <v>0</v>
          </cell>
          <cell r="C186" t="str">
            <v>Foundation</v>
          </cell>
          <cell r="D186" t="str">
            <v>m³</v>
          </cell>
          <cell r="E186">
            <v>120</v>
          </cell>
          <cell r="F186">
            <v>973.70740046591993</v>
          </cell>
          <cell r="G186">
            <v>116844.88805591039</v>
          </cell>
        </row>
        <row r="187">
          <cell r="A187">
            <v>182</v>
          </cell>
          <cell r="B187">
            <v>0</v>
          </cell>
          <cell r="C187" t="str">
            <v>Floor slab</v>
          </cell>
          <cell r="D187" t="str">
            <v>m²</v>
          </cell>
          <cell r="E187">
            <v>864</v>
          </cell>
          <cell r="F187">
            <v>694.13024949696</v>
          </cell>
          <cell r="G187">
            <v>599728.53556537349</v>
          </cell>
        </row>
        <row r="188">
          <cell r="A188">
            <v>183</v>
          </cell>
          <cell r="C188" t="str">
            <v>Steel structure</v>
          </cell>
          <cell r="D188" t="str">
            <v>t</v>
          </cell>
          <cell r="E188">
            <v>200</v>
          </cell>
          <cell r="F188">
            <v>7985.7671736638404</v>
          </cell>
          <cell r="G188">
            <v>1597153.434732768</v>
          </cell>
        </row>
        <row r="189">
          <cell r="A189">
            <v>184</v>
          </cell>
          <cell r="C189" t="str">
            <v>Corrugated steel sheets</v>
          </cell>
          <cell r="D189" t="str">
            <v>m²</v>
          </cell>
          <cell r="E189">
            <v>3000</v>
          </cell>
          <cell r="F189">
            <v>288.0773425358401</v>
          </cell>
          <cell r="G189">
            <v>864232.02760752034</v>
          </cell>
        </row>
        <row r="190">
          <cell r="A190">
            <v>185</v>
          </cell>
          <cell r="C190" t="str">
            <v>Steel structure painting</v>
          </cell>
          <cell r="D190" t="str">
            <v>t</v>
          </cell>
          <cell r="E190">
            <v>200</v>
          </cell>
          <cell r="F190">
            <v>1257.5028806973603</v>
          </cell>
          <cell r="G190">
            <v>251500.57613947205</v>
          </cell>
        </row>
        <row r="191">
          <cell r="A191">
            <v>186</v>
          </cell>
          <cell r="C191" t="str">
            <v>Door &amp; window</v>
          </cell>
          <cell r="D191" t="str">
            <v>m²</v>
          </cell>
          <cell r="E191">
            <v>118.8</v>
          </cell>
          <cell r="F191">
            <v>273.15369570984006</v>
          </cell>
          <cell r="G191">
            <v>32450.659050329003</v>
          </cell>
        </row>
        <row r="192">
          <cell r="A192">
            <v>187</v>
          </cell>
          <cell r="B192" t="str">
            <v>1.5.2</v>
          </cell>
          <cell r="C192" t="str">
            <v>Water pipe and sewage, ventilation, and lighting</v>
          </cell>
          <cell r="G192">
            <v>90981.539685907221</v>
          </cell>
        </row>
        <row r="193">
          <cell r="A193">
            <v>188</v>
          </cell>
          <cell r="B193">
            <v>0</v>
          </cell>
          <cell r="C193" t="str">
            <v>Water pipe and sewage</v>
          </cell>
          <cell r="D193" t="str">
            <v>m</v>
          </cell>
          <cell r="E193">
            <v>270</v>
          </cell>
          <cell r="F193">
            <v>57.059289669360005</v>
          </cell>
          <cell r="G193">
            <v>15406.008210727201</v>
          </cell>
        </row>
        <row r="194">
          <cell r="A194">
            <v>189</v>
          </cell>
          <cell r="C194" t="str">
            <v>Ventilation</v>
          </cell>
          <cell r="D194" t="str">
            <v>m</v>
          </cell>
          <cell r="E194">
            <v>270</v>
          </cell>
          <cell r="F194">
            <v>128.98398754296002</v>
          </cell>
          <cell r="G194">
            <v>34825.676636599208</v>
          </cell>
        </row>
        <row r="195">
          <cell r="A195">
            <v>190</v>
          </cell>
          <cell r="B195">
            <v>0</v>
          </cell>
          <cell r="C195" t="str">
            <v>Illumination</v>
          </cell>
          <cell r="D195" t="str">
            <v>m</v>
          </cell>
          <cell r="E195">
            <v>270</v>
          </cell>
          <cell r="F195">
            <v>150.92538829104001</v>
          </cell>
          <cell r="G195">
            <v>40749.854838580803</v>
          </cell>
        </row>
        <row r="196">
          <cell r="A196">
            <v>191</v>
          </cell>
          <cell r="B196" t="str">
            <v>1.6</v>
          </cell>
          <cell r="C196" t="str">
            <v>3#, 4# gallery</v>
          </cell>
          <cell r="D196" t="str">
            <v>m</v>
          </cell>
          <cell r="E196">
            <v>185</v>
          </cell>
          <cell r="G196">
            <v>4064920.884368659</v>
          </cell>
        </row>
        <row r="197">
          <cell r="A197">
            <v>192</v>
          </cell>
          <cell r="B197" t="str">
            <v>1.6.1</v>
          </cell>
          <cell r="C197" t="str">
            <v>Underground gallery</v>
          </cell>
          <cell r="G197">
            <v>1359259.2536834881</v>
          </cell>
        </row>
        <row r="198">
          <cell r="A198">
            <v>193</v>
          </cell>
          <cell r="B198">
            <v>0</v>
          </cell>
          <cell r="C198" t="str">
            <v>Civil</v>
          </cell>
          <cell r="D198" t="str">
            <v>m³</v>
          </cell>
          <cell r="E198">
            <v>4000</v>
          </cell>
          <cell r="F198">
            <v>26.763293908800001</v>
          </cell>
          <cell r="G198">
            <v>107053.17563520001</v>
          </cell>
        </row>
        <row r="199">
          <cell r="A199">
            <v>194</v>
          </cell>
          <cell r="B199">
            <v>0</v>
          </cell>
          <cell r="C199" t="str">
            <v>Underground gallery</v>
          </cell>
          <cell r="D199" t="str">
            <v>m³</v>
          </cell>
          <cell r="E199">
            <v>1100</v>
          </cell>
          <cell r="F199">
            <v>1138.3691618620801</v>
          </cell>
          <cell r="G199">
            <v>1252206.0780482881</v>
          </cell>
        </row>
        <row r="200">
          <cell r="A200">
            <v>195</v>
          </cell>
          <cell r="B200" t="str">
            <v>1.6.2</v>
          </cell>
          <cell r="C200" t="str">
            <v>Civil</v>
          </cell>
          <cell r="G200">
            <v>2643322.4275670494</v>
          </cell>
        </row>
        <row r="201">
          <cell r="A201">
            <v>196</v>
          </cell>
          <cell r="B201">
            <v>0</v>
          </cell>
          <cell r="C201" t="str">
            <v>Earthwork</v>
          </cell>
          <cell r="D201" t="str">
            <v>m³</v>
          </cell>
          <cell r="E201">
            <v>250</v>
          </cell>
          <cell r="F201">
            <v>26.763293908800001</v>
          </cell>
          <cell r="G201">
            <v>6690.8234772000005</v>
          </cell>
        </row>
        <row r="202">
          <cell r="A202">
            <v>197</v>
          </cell>
          <cell r="B202">
            <v>0</v>
          </cell>
          <cell r="C202" t="str">
            <v>Foundation</v>
          </cell>
          <cell r="D202" t="str">
            <v>m³</v>
          </cell>
          <cell r="E202">
            <v>120</v>
          </cell>
          <cell r="F202">
            <v>973.70740046591993</v>
          </cell>
          <cell r="G202">
            <v>116844.88805591039</v>
          </cell>
        </row>
        <row r="203">
          <cell r="A203">
            <v>198</v>
          </cell>
          <cell r="B203">
            <v>0</v>
          </cell>
          <cell r="C203" t="str">
            <v>Floor slab</v>
          </cell>
          <cell r="D203" t="str">
            <v>m²</v>
          </cell>
          <cell r="E203">
            <v>994.4</v>
          </cell>
          <cell r="F203">
            <v>694.13024949696</v>
          </cell>
          <cell r="G203">
            <v>690243.12009977712</v>
          </cell>
        </row>
        <row r="204">
          <cell r="A204">
            <v>199</v>
          </cell>
          <cell r="C204" t="str">
            <v>Steel structure</v>
          </cell>
          <cell r="D204" t="str">
            <v>t</v>
          </cell>
          <cell r="E204">
            <v>150</v>
          </cell>
          <cell r="F204">
            <v>7985.7671736638404</v>
          </cell>
          <cell r="G204">
            <v>1197865.076049576</v>
          </cell>
        </row>
        <row r="205">
          <cell r="A205">
            <v>200</v>
          </cell>
          <cell r="C205" t="str">
            <v>Steel structure painting</v>
          </cell>
          <cell r="D205" t="str">
            <v>t</v>
          </cell>
          <cell r="E205">
            <v>150</v>
          </cell>
          <cell r="F205">
            <v>1257.5028806973603</v>
          </cell>
          <cell r="G205">
            <v>188625.43210460406</v>
          </cell>
        </row>
        <row r="206">
          <cell r="A206">
            <v>201</v>
          </cell>
          <cell r="C206" t="str">
            <v>Corrugated steel sheets</v>
          </cell>
          <cell r="D206" t="str">
            <v>m²</v>
          </cell>
          <cell r="E206">
            <v>1500</v>
          </cell>
          <cell r="F206">
            <v>288.0773425358401</v>
          </cell>
          <cell r="G206">
            <v>432116.01380376017</v>
          </cell>
        </row>
        <row r="207">
          <cell r="A207">
            <v>202</v>
          </cell>
          <cell r="C207" t="str">
            <v>Door &amp; window</v>
          </cell>
          <cell r="D207" t="str">
            <v>m²</v>
          </cell>
          <cell r="E207">
            <v>40.04</v>
          </cell>
          <cell r="F207">
            <v>273.15369570984006</v>
          </cell>
          <cell r="G207">
            <v>10937.073976221998</v>
          </cell>
        </row>
        <row r="208">
          <cell r="A208">
            <v>203</v>
          </cell>
          <cell r="B208" t="str">
            <v>1.6.3</v>
          </cell>
          <cell r="C208" t="str">
            <v>Water pipe and sewage, ventilation, and lighting</v>
          </cell>
          <cell r="G208">
            <v>62339.203118121615</v>
          </cell>
        </row>
        <row r="209">
          <cell r="A209">
            <v>204</v>
          </cell>
          <cell r="B209">
            <v>0</v>
          </cell>
          <cell r="C209" t="str">
            <v>Water pipe and sewage</v>
          </cell>
          <cell r="D209" t="str">
            <v>m</v>
          </cell>
          <cell r="E209">
            <v>185</v>
          </cell>
          <cell r="F209">
            <v>57.059289669360005</v>
          </cell>
          <cell r="G209">
            <v>10555.968588831602</v>
          </cell>
        </row>
        <row r="210">
          <cell r="A210">
            <v>205</v>
          </cell>
          <cell r="C210" t="str">
            <v>Ventilation</v>
          </cell>
          <cell r="D210" t="str">
            <v>m</v>
          </cell>
          <cell r="E210">
            <v>185</v>
          </cell>
          <cell r="F210">
            <v>128.98398754296002</v>
          </cell>
          <cell r="G210">
            <v>23862.037695447605</v>
          </cell>
        </row>
        <row r="211">
          <cell r="A211">
            <v>206</v>
          </cell>
          <cell r="B211">
            <v>0</v>
          </cell>
          <cell r="C211" t="str">
            <v>Illumination</v>
          </cell>
          <cell r="D211" t="str">
            <v>m</v>
          </cell>
          <cell r="E211">
            <v>185</v>
          </cell>
          <cell r="F211">
            <v>150.92538829104001</v>
          </cell>
          <cell r="G211">
            <v>27921.196833842401</v>
          </cell>
        </row>
        <row r="212">
          <cell r="A212">
            <v>207</v>
          </cell>
          <cell r="B212" t="str">
            <v>1.7</v>
          </cell>
          <cell r="C212" t="str">
            <v>Dry coal shed</v>
          </cell>
          <cell r="D212" t="str">
            <v>m²</v>
          </cell>
          <cell r="E212">
            <v>3400</v>
          </cell>
          <cell r="G212">
            <v>5680784.7199481791</v>
          </cell>
        </row>
        <row r="213">
          <cell r="A213">
            <v>208</v>
          </cell>
          <cell r="B213">
            <v>0</v>
          </cell>
          <cell r="C213" t="str">
            <v>Civil</v>
          </cell>
          <cell r="D213" t="str">
            <v>m³</v>
          </cell>
          <cell r="E213">
            <v>2350</v>
          </cell>
          <cell r="F213">
            <v>26.763293908800001</v>
          </cell>
          <cell r="G213">
            <v>62893.740685680001</v>
          </cell>
        </row>
        <row r="214">
          <cell r="A214">
            <v>209</v>
          </cell>
          <cell r="B214">
            <v>0</v>
          </cell>
          <cell r="C214" t="str">
            <v>Foundation</v>
          </cell>
          <cell r="D214" t="str">
            <v>m³</v>
          </cell>
          <cell r="E214">
            <v>650</v>
          </cell>
          <cell r="F214">
            <v>973.70740046591993</v>
          </cell>
          <cell r="G214">
            <v>632909.810302848</v>
          </cell>
        </row>
        <row r="215">
          <cell r="A215">
            <v>210</v>
          </cell>
          <cell r="C215" t="str">
            <v>Steel structure</v>
          </cell>
          <cell r="D215" t="str">
            <v>t</v>
          </cell>
          <cell r="E215">
            <v>180</v>
          </cell>
          <cell r="F215">
            <v>7985.7671736638404</v>
          </cell>
          <cell r="G215">
            <v>1437438.0912594912</v>
          </cell>
        </row>
        <row r="216">
          <cell r="A216">
            <v>211</v>
          </cell>
          <cell r="C216" t="str">
            <v>Corrugated steel sheets</v>
          </cell>
          <cell r="D216" t="str">
            <v>m²</v>
          </cell>
          <cell r="E216">
            <v>4200</v>
          </cell>
          <cell r="F216">
            <v>288.0773425358401</v>
          </cell>
          <cell r="G216">
            <v>1209924.8386505283</v>
          </cell>
        </row>
        <row r="217">
          <cell r="A217">
            <v>212</v>
          </cell>
          <cell r="C217" t="str">
            <v>Coal retaining wall</v>
          </cell>
          <cell r="D217" t="str">
            <v>m³</v>
          </cell>
          <cell r="E217">
            <v>550</v>
          </cell>
          <cell r="F217">
            <v>1615.66113928608</v>
          </cell>
          <cell r="G217">
            <v>888613.62660734402</v>
          </cell>
        </row>
        <row r="218">
          <cell r="A218">
            <v>213</v>
          </cell>
          <cell r="C218" t="str">
            <v>Underground hopper</v>
          </cell>
          <cell r="D218" t="str">
            <v>m³</v>
          </cell>
          <cell r="E218">
            <v>500</v>
          </cell>
          <cell r="F218">
            <v>1700.6048163331202</v>
          </cell>
          <cell r="G218">
            <v>850302.40816656011</v>
          </cell>
        </row>
        <row r="219">
          <cell r="A219">
            <v>214</v>
          </cell>
          <cell r="C219" t="str">
            <v>grill</v>
          </cell>
          <cell r="D219" t="str">
            <v>t</v>
          </cell>
          <cell r="E219">
            <v>30</v>
          </cell>
          <cell r="F219">
            <v>10646.12197531608</v>
          </cell>
          <cell r="G219">
            <v>319383.6592594824</v>
          </cell>
        </row>
        <row r="220">
          <cell r="A220">
            <v>215</v>
          </cell>
          <cell r="C220" t="str">
            <v>Steel structure painting</v>
          </cell>
          <cell r="D220" t="str">
            <v>t</v>
          </cell>
          <cell r="E220">
            <v>180</v>
          </cell>
          <cell r="F220">
            <v>1257.5028806973603</v>
          </cell>
          <cell r="G220">
            <v>226350.51852552485</v>
          </cell>
        </row>
        <row r="221">
          <cell r="A221">
            <v>216</v>
          </cell>
          <cell r="B221">
            <v>0</v>
          </cell>
          <cell r="C221" t="str">
            <v>Illumination</v>
          </cell>
          <cell r="D221" t="str">
            <v>m²</v>
          </cell>
          <cell r="E221">
            <v>3400</v>
          </cell>
          <cell r="F221">
            <v>15.578831320800003</v>
          </cell>
          <cell r="G221">
            <v>52968.026490720011</v>
          </cell>
        </row>
        <row r="222">
          <cell r="A222">
            <v>217</v>
          </cell>
          <cell r="B222" t="str">
            <v>1.8</v>
          </cell>
          <cell r="C222" t="str">
            <v>Coal yard</v>
          </cell>
          <cell r="D222" t="str">
            <v>m²</v>
          </cell>
          <cell r="E222">
            <v>3400</v>
          </cell>
          <cell r="G222">
            <v>1691645.7573709728</v>
          </cell>
        </row>
        <row r="223">
          <cell r="A223">
            <v>218</v>
          </cell>
          <cell r="B223">
            <v>0</v>
          </cell>
          <cell r="C223" t="str">
            <v>Civil</v>
          </cell>
          <cell r="D223" t="str">
            <v>m³</v>
          </cell>
          <cell r="E223">
            <v>1800</v>
          </cell>
          <cell r="F223">
            <v>26.763293908800001</v>
          </cell>
          <cell r="G223">
            <v>48173.929035840003</v>
          </cell>
        </row>
        <row r="224">
          <cell r="A224">
            <v>219</v>
          </cell>
          <cell r="B224">
            <v>0</v>
          </cell>
          <cell r="C224" t="str">
            <v>Foundation</v>
          </cell>
          <cell r="D224" t="str">
            <v>m³</v>
          </cell>
          <cell r="E224">
            <v>400</v>
          </cell>
          <cell r="F224">
            <v>973.70740046591993</v>
          </cell>
          <cell r="G224">
            <v>389482.96018636797</v>
          </cell>
        </row>
        <row r="225">
          <cell r="A225">
            <v>220</v>
          </cell>
          <cell r="C225" t="str">
            <v>Fire proof coal retaining wall</v>
          </cell>
          <cell r="D225" t="str">
            <v>m³</v>
          </cell>
          <cell r="E225">
            <v>550</v>
          </cell>
          <cell r="F225">
            <v>1615.66113928608</v>
          </cell>
          <cell r="G225">
            <v>888613.62660734402</v>
          </cell>
        </row>
        <row r="226">
          <cell r="A226">
            <v>221</v>
          </cell>
          <cell r="C226" t="str">
            <v>Forced ramming</v>
          </cell>
          <cell r="D226" t="str">
            <v>m²</v>
          </cell>
          <cell r="E226">
            <v>8352</v>
          </cell>
          <cell r="F226">
            <v>37.405078430400003</v>
          </cell>
          <cell r="G226">
            <v>312407.21505070082</v>
          </cell>
        </row>
        <row r="227">
          <cell r="A227">
            <v>222</v>
          </cell>
          <cell r="B227">
            <v>0</v>
          </cell>
          <cell r="C227" t="str">
            <v>Illumination</v>
          </cell>
          <cell r="D227" t="str">
            <v>m²</v>
          </cell>
          <cell r="E227">
            <v>3400</v>
          </cell>
          <cell r="F227">
            <v>15.578831320800003</v>
          </cell>
          <cell r="G227">
            <v>52968.026490720011</v>
          </cell>
        </row>
        <row r="228">
          <cell r="A228">
            <v>223</v>
          </cell>
          <cell r="B228" t="str">
            <v>1.9</v>
          </cell>
          <cell r="C228" t="str">
            <v>Coal handling control building</v>
          </cell>
          <cell r="D228" t="str">
            <v>m³</v>
          </cell>
          <cell r="E228">
            <v>480</v>
          </cell>
          <cell r="G228">
            <v>192774.6017119055</v>
          </cell>
        </row>
        <row r="229">
          <cell r="A229">
            <v>224</v>
          </cell>
          <cell r="B229" t="str">
            <v>1.9.1</v>
          </cell>
          <cell r="C229" t="str">
            <v>Civil</v>
          </cell>
          <cell r="G229">
            <v>181019.71829586709</v>
          </cell>
        </row>
        <row r="230">
          <cell r="A230">
            <v>225</v>
          </cell>
          <cell r="B230">
            <v>0</v>
          </cell>
          <cell r="C230" t="str">
            <v xml:space="preserve">Earthwork </v>
          </cell>
          <cell r="D230" t="str">
            <v>m³</v>
          </cell>
          <cell r="E230">
            <v>60</v>
          </cell>
          <cell r="F230">
            <v>26.763293908800001</v>
          </cell>
          <cell r="G230">
            <v>1605.7976345280001</v>
          </cell>
        </row>
        <row r="231">
          <cell r="A231">
            <v>226</v>
          </cell>
          <cell r="B231">
            <v>0</v>
          </cell>
          <cell r="C231" t="str">
            <v>Foundation</v>
          </cell>
          <cell r="D231" t="str">
            <v>m³</v>
          </cell>
          <cell r="E231">
            <v>30</v>
          </cell>
          <cell r="F231">
            <v>973.70740046591993</v>
          </cell>
          <cell r="G231">
            <v>29211.222013977596</v>
          </cell>
        </row>
        <row r="232">
          <cell r="A232">
            <v>227</v>
          </cell>
          <cell r="B232">
            <v>0</v>
          </cell>
          <cell r="C232" t="str">
            <v>Concrete frame</v>
          </cell>
          <cell r="D232" t="str">
            <v>m³</v>
          </cell>
          <cell r="E232">
            <v>40</v>
          </cell>
          <cell r="F232">
            <v>1624.2857497267203</v>
          </cell>
          <cell r="G232">
            <v>64971.429989068813</v>
          </cell>
        </row>
        <row r="233">
          <cell r="A233">
            <v>228</v>
          </cell>
          <cell r="C233" t="str">
            <v>Floor slab</v>
          </cell>
          <cell r="D233" t="str">
            <v>m³</v>
          </cell>
          <cell r="E233">
            <v>9.6</v>
          </cell>
          <cell r="F233">
            <v>1047.59632821888</v>
          </cell>
          <cell r="G233">
            <v>10056.924750901249</v>
          </cell>
        </row>
        <row r="234">
          <cell r="A234">
            <v>229</v>
          </cell>
          <cell r="B234">
            <v>0</v>
          </cell>
          <cell r="C234" t="str">
            <v>Cast-in-field slab</v>
          </cell>
          <cell r="D234" t="str">
            <v>m³</v>
          </cell>
          <cell r="E234">
            <v>1.92</v>
          </cell>
          <cell r="F234">
            <v>311.30348727994561</v>
          </cell>
          <cell r="G234">
            <v>2988.5134778874785</v>
          </cell>
        </row>
        <row r="235">
          <cell r="A235">
            <v>230</v>
          </cell>
          <cell r="C235" t="str">
            <v>Cement Mortar floor</v>
          </cell>
          <cell r="D235" t="str">
            <v>m²</v>
          </cell>
          <cell r="E235">
            <v>9.6</v>
          </cell>
          <cell r="F235">
            <v>85.293108777600011</v>
          </cell>
          <cell r="G235">
            <v>818.81384426496027</v>
          </cell>
        </row>
        <row r="236">
          <cell r="A236">
            <v>231</v>
          </cell>
          <cell r="B236">
            <v>0</v>
          </cell>
          <cell r="C236" t="str">
            <v>Wall</v>
          </cell>
          <cell r="D236" t="str">
            <v>m³</v>
          </cell>
          <cell r="E236">
            <v>48</v>
          </cell>
          <cell r="F236">
            <v>474.22650815136001</v>
          </cell>
          <cell r="G236">
            <v>22762.872391265279</v>
          </cell>
        </row>
        <row r="237">
          <cell r="A237">
            <v>232</v>
          </cell>
          <cell r="C237" t="str">
            <v>Door and Window</v>
          </cell>
          <cell r="D237" t="str">
            <v>m²</v>
          </cell>
          <cell r="E237">
            <v>20</v>
          </cell>
          <cell r="F237">
            <v>273.15369570984006</v>
          </cell>
          <cell r="G237">
            <v>5463.0739141968024</v>
          </cell>
        </row>
        <row r="238">
          <cell r="A238">
            <v>233</v>
          </cell>
          <cell r="B238">
            <v>0</v>
          </cell>
          <cell r="C238" t="str">
            <v>Door and Window</v>
          </cell>
          <cell r="D238" t="str">
            <v>m²</v>
          </cell>
          <cell r="E238">
            <v>400</v>
          </cell>
          <cell r="F238">
            <v>38.981015535225602</v>
          </cell>
          <cell r="G238">
            <v>15592.406214090241</v>
          </cell>
        </row>
        <row r="239">
          <cell r="A239">
            <v>234</v>
          </cell>
          <cell r="C239" t="str">
            <v>Platform and stair</v>
          </cell>
          <cell r="D239" t="str">
            <v>t</v>
          </cell>
          <cell r="E239">
            <v>1</v>
          </cell>
          <cell r="F239">
            <v>9154.0339261694407</v>
          </cell>
          <cell r="G239">
            <v>9154.0339261694407</v>
          </cell>
        </row>
        <row r="240">
          <cell r="A240">
            <v>235</v>
          </cell>
          <cell r="C240" t="str">
            <v xml:space="preserve">Roof heat insulation, drainage and water proof </v>
          </cell>
          <cell r="D240" t="str">
            <v>m²</v>
          </cell>
          <cell r="E240">
            <v>96</v>
          </cell>
          <cell r="F240">
            <v>191.61073061997121</v>
          </cell>
          <cell r="G240">
            <v>18394.630139517234</v>
          </cell>
        </row>
        <row r="241">
          <cell r="A241">
            <v>236</v>
          </cell>
          <cell r="B241" t="str">
            <v>1.9.2</v>
          </cell>
          <cell r="C241" t="str">
            <v>Water pipe and sewage, ventilation, and lighting</v>
          </cell>
          <cell r="G241">
            <v>11754.883416038401</v>
          </cell>
        </row>
        <row r="242">
          <cell r="A242">
            <v>237</v>
          </cell>
          <cell r="B242">
            <v>0</v>
          </cell>
          <cell r="C242" t="str">
            <v>Water pipe and sewage</v>
          </cell>
          <cell r="D242" t="str">
            <v>m³</v>
          </cell>
          <cell r="E242">
            <v>480</v>
          </cell>
          <cell r="F242">
            <v>3.596234893680001</v>
          </cell>
          <cell r="G242">
            <v>1726.1927489664006</v>
          </cell>
        </row>
        <row r="243">
          <cell r="A243">
            <v>238</v>
          </cell>
          <cell r="C243" t="str">
            <v>Ventilation、air conditioning</v>
          </cell>
          <cell r="D243" t="str">
            <v>m³</v>
          </cell>
          <cell r="E243">
            <v>480</v>
          </cell>
          <cell r="F243">
            <v>11.181815377920001</v>
          </cell>
          <cell r="G243">
            <v>5367.2713814016006</v>
          </cell>
        </row>
        <row r="244">
          <cell r="A244">
            <v>239</v>
          </cell>
          <cell r="B244">
            <v>0</v>
          </cell>
          <cell r="C244" t="str">
            <v>Illumination</v>
          </cell>
          <cell r="D244" t="str">
            <v>m³</v>
          </cell>
          <cell r="E244">
            <v>480</v>
          </cell>
          <cell r="F244">
            <v>9.7112901784800005</v>
          </cell>
          <cell r="G244">
            <v>4661.4192856704003</v>
          </cell>
        </row>
        <row r="245">
          <cell r="A245">
            <v>240</v>
          </cell>
          <cell r="B245" t="str">
            <v>1.10</v>
          </cell>
          <cell r="C245" t="str">
            <v>Bulldozer house</v>
          </cell>
          <cell r="D245" t="str">
            <v>m²</v>
          </cell>
          <cell r="E245">
            <v>144</v>
          </cell>
          <cell r="G245">
            <v>197821.41358404618</v>
          </cell>
        </row>
        <row r="246">
          <cell r="A246">
            <v>241</v>
          </cell>
          <cell r="B246">
            <v>0</v>
          </cell>
          <cell r="C246" t="str">
            <v xml:space="preserve">Earthwork </v>
          </cell>
          <cell r="D246" t="str">
            <v>m³</v>
          </cell>
          <cell r="E246">
            <v>65</v>
          </cell>
          <cell r="F246">
            <v>26.763293908800001</v>
          </cell>
          <cell r="G246">
            <v>1739.6141040720001</v>
          </cell>
        </row>
        <row r="247">
          <cell r="A247">
            <v>242</v>
          </cell>
          <cell r="B247">
            <v>0</v>
          </cell>
          <cell r="C247" t="str">
            <v>Foundation</v>
          </cell>
          <cell r="D247" t="str">
            <v>m³</v>
          </cell>
          <cell r="E247">
            <v>30</v>
          </cell>
          <cell r="F247">
            <v>973.70740046591993</v>
          </cell>
          <cell r="G247">
            <v>29211.222013977596</v>
          </cell>
        </row>
        <row r="248">
          <cell r="A248">
            <v>243</v>
          </cell>
          <cell r="B248">
            <v>0</v>
          </cell>
          <cell r="C248" t="str">
            <v>Concrete frame</v>
          </cell>
          <cell r="D248" t="str">
            <v>m³</v>
          </cell>
          <cell r="E248">
            <v>40</v>
          </cell>
          <cell r="F248">
            <v>1624.2857497267203</v>
          </cell>
          <cell r="G248">
            <v>64971.429989068813</v>
          </cell>
        </row>
        <row r="249">
          <cell r="A249">
            <v>244</v>
          </cell>
          <cell r="C249" t="str">
            <v>Floor slab</v>
          </cell>
          <cell r="D249" t="str">
            <v>m³</v>
          </cell>
          <cell r="E249">
            <v>14.4</v>
          </cell>
          <cell r="F249">
            <v>1047.59632821888</v>
          </cell>
          <cell r="G249">
            <v>15085.387126351872</v>
          </cell>
        </row>
        <row r="250">
          <cell r="A250">
            <v>245</v>
          </cell>
          <cell r="B250">
            <v>0</v>
          </cell>
          <cell r="C250" t="str">
            <v>Cast-in-field slab</v>
          </cell>
          <cell r="D250" t="str">
            <v>m³</v>
          </cell>
          <cell r="E250">
            <v>2.8800000000000003</v>
          </cell>
          <cell r="F250">
            <v>311.30348727994561</v>
          </cell>
          <cell r="G250">
            <v>4482.7702168312171</v>
          </cell>
        </row>
        <row r="251">
          <cell r="A251">
            <v>246</v>
          </cell>
          <cell r="C251" t="str">
            <v>Grout floor</v>
          </cell>
          <cell r="D251" t="str">
            <v>m²</v>
          </cell>
          <cell r="E251">
            <v>14.4</v>
          </cell>
          <cell r="F251">
            <v>85.293108777600011</v>
          </cell>
          <cell r="G251">
            <v>1228.2207663974402</v>
          </cell>
        </row>
        <row r="252">
          <cell r="A252">
            <v>247</v>
          </cell>
          <cell r="B252">
            <v>0</v>
          </cell>
          <cell r="C252" t="str">
            <v>Wall</v>
          </cell>
          <cell r="D252" t="str">
            <v>m³</v>
          </cell>
          <cell r="E252">
            <v>56.16</v>
          </cell>
          <cell r="F252">
            <v>474.22650815136001</v>
          </cell>
          <cell r="G252">
            <v>26632.560697780376</v>
          </cell>
        </row>
        <row r="253">
          <cell r="A253">
            <v>248</v>
          </cell>
          <cell r="C253" t="str">
            <v>Door and Window</v>
          </cell>
          <cell r="D253" t="str">
            <v>m²</v>
          </cell>
          <cell r="E253">
            <v>23.4</v>
          </cell>
          <cell r="F253">
            <v>273.15369570984006</v>
          </cell>
          <cell r="G253">
            <v>6391.7964796102569</v>
          </cell>
        </row>
        <row r="254">
          <cell r="A254">
            <v>249</v>
          </cell>
          <cell r="B254">
            <v>0</v>
          </cell>
          <cell r="C254" t="str">
            <v>rendering and painting</v>
          </cell>
          <cell r="D254" t="str">
            <v>m²</v>
          </cell>
          <cell r="E254">
            <v>468</v>
          </cell>
          <cell r="F254">
            <v>38.981015535225602</v>
          </cell>
          <cell r="G254">
            <v>18243.115270485581</v>
          </cell>
        </row>
        <row r="255">
          <cell r="A255">
            <v>250</v>
          </cell>
          <cell r="C255" t="str">
            <v xml:space="preserve">Roof heat insulation, drainage and water proof </v>
          </cell>
          <cell r="D255" t="str">
            <v>m²</v>
          </cell>
          <cell r="E255">
            <v>144</v>
          </cell>
          <cell r="F255">
            <v>191.61073061997121</v>
          </cell>
          <cell r="G255">
            <v>27591.945209275855</v>
          </cell>
        </row>
        <row r="256">
          <cell r="A256">
            <v>251</v>
          </cell>
          <cell r="B256">
            <v>0</v>
          </cell>
          <cell r="C256" t="str">
            <v>Illumination</v>
          </cell>
          <cell r="D256" t="str">
            <v>m²</v>
          </cell>
          <cell r="E256">
            <v>144</v>
          </cell>
          <cell r="F256">
            <v>15.578831320800003</v>
          </cell>
          <cell r="G256">
            <v>2243.3517101952002</v>
          </cell>
        </row>
        <row r="257">
          <cell r="A257">
            <v>252</v>
          </cell>
          <cell r="B257" t="str">
            <v>1.11</v>
          </cell>
          <cell r="C257" t="str">
            <v>Settling pond</v>
          </cell>
          <cell r="D257" t="str">
            <v>m³</v>
          </cell>
          <cell r="E257">
            <v>1114</v>
          </cell>
          <cell r="G257">
            <v>1685745.7478793561</v>
          </cell>
        </row>
        <row r="258">
          <cell r="A258">
            <v>253</v>
          </cell>
          <cell r="B258">
            <v>0</v>
          </cell>
          <cell r="C258" t="str">
            <v xml:space="preserve">Earthwork </v>
          </cell>
          <cell r="D258" t="str">
            <v>m³</v>
          </cell>
          <cell r="E258">
            <v>3884</v>
          </cell>
          <cell r="F258">
            <v>26.763293908800001</v>
          </cell>
          <cell r="G258">
            <v>103948.6335417792</v>
          </cell>
        </row>
        <row r="259">
          <cell r="A259">
            <v>254</v>
          </cell>
          <cell r="B259">
            <v>0</v>
          </cell>
          <cell r="C259" t="str">
            <v>Concrete</v>
          </cell>
          <cell r="D259" t="str">
            <v>m³</v>
          </cell>
          <cell r="E259">
            <v>1114</v>
          </cell>
          <cell r="F259">
            <v>1403.47666253376</v>
          </cell>
          <cell r="G259">
            <v>1563473.0020626085</v>
          </cell>
        </row>
        <row r="260">
          <cell r="A260">
            <v>255</v>
          </cell>
          <cell r="B260">
            <v>0</v>
          </cell>
          <cell r="C260" t="str">
            <v>Wall</v>
          </cell>
          <cell r="D260" t="str">
            <v>m³</v>
          </cell>
          <cell r="E260">
            <v>38.64</v>
          </cell>
          <cell r="F260">
            <v>474.22650815136001</v>
          </cell>
          <cell r="G260">
            <v>18324.112274968549</v>
          </cell>
        </row>
        <row r="261">
          <cell r="A261">
            <v>256</v>
          </cell>
          <cell r="B261" t="str">
            <v>2</v>
          </cell>
          <cell r="C261" t="str">
            <v>Fuel oil system</v>
          </cell>
          <cell r="G261">
            <v>684439.02669303236</v>
          </cell>
        </row>
        <row r="262">
          <cell r="A262">
            <v>257</v>
          </cell>
          <cell r="B262" t="str">
            <v>2.1</v>
          </cell>
          <cell r="C262" t="str">
            <v>Fuel oil tank and pump house</v>
          </cell>
          <cell r="G262">
            <v>559692.93129504356</v>
          </cell>
        </row>
        <row r="263">
          <cell r="A263">
            <v>258</v>
          </cell>
          <cell r="B263" t="str">
            <v>2.1.1</v>
          </cell>
          <cell r="C263" t="str">
            <v>Civil</v>
          </cell>
          <cell r="G263">
            <v>550263.1884536345</v>
          </cell>
        </row>
        <row r="264">
          <cell r="A264">
            <v>259</v>
          </cell>
          <cell r="B264">
            <v>0</v>
          </cell>
          <cell r="C264" t="str">
            <v xml:space="preserve">Earthwork </v>
          </cell>
          <cell r="D264" t="str">
            <v>m³</v>
          </cell>
          <cell r="E264">
            <v>400</v>
          </cell>
          <cell r="F264">
            <v>26.763293908800001</v>
          </cell>
          <cell r="G264">
            <v>10705.31756352</v>
          </cell>
        </row>
        <row r="265">
          <cell r="A265">
            <v>260</v>
          </cell>
          <cell r="B265">
            <v>0</v>
          </cell>
          <cell r="C265" t="str">
            <v>Rebar concrete foundation</v>
          </cell>
          <cell r="D265" t="str">
            <v>m³</v>
          </cell>
          <cell r="E265">
            <v>350</v>
          </cell>
          <cell r="F265">
            <v>973.70740046591993</v>
          </cell>
          <cell r="G265">
            <v>340797.59016307199</v>
          </cell>
        </row>
        <row r="266">
          <cell r="A266">
            <v>261</v>
          </cell>
          <cell r="C266" t="str">
            <v>Plain concrete foundation</v>
          </cell>
          <cell r="D266" t="str">
            <v>m³</v>
          </cell>
          <cell r="E266">
            <v>50</v>
          </cell>
          <cell r="F266">
            <v>614.22156602207997</v>
          </cell>
          <cell r="G266">
            <v>30711.078301103997</v>
          </cell>
        </row>
        <row r="267">
          <cell r="A267">
            <v>262</v>
          </cell>
          <cell r="B267">
            <v>0</v>
          </cell>
          <cell r="C267" t="str">
            <v>Concrete beam and column</v>
          </cell>
          <cell r="D267" t="str">
            <v>m³</v>
          </cell>
          <cell r="E267">
            <v>50</v>
          </cell>
          <cell r="F267">
            <v>1624.2857497267203</v>
          </cell>
          <cell r="G267">
            <v>81214.287486336019</v>
          </cell>
        </row>
        <row r="268">
          <cell r="A268">
            <v>263</v>
          </cell>
          <cell r="C268" t="str">
            <v>Floor slab</v>
          </cell>
          <cell r="D268" t="str">
            <v>m³</v>
          </cell>
          <cell r="E268">
            <v>6.75</v>
          </cell>
          <cell r="F268">
            <v>1047.59632821888</v>
          </cell>
          <cell r="G268">
            <v>7071.2752154774398</v>
          </cell>
        </row>
        <row r="269">
          <cell r="A269">
            <v>264</v>
          </cell>
          <cell r="C269" t="str">
            <v>Grout floor</v>
          </cell>
          <cell r="D269" t="str">
            <v>m²</v>
          </cell>
          <cell r="E269">
            <v>67.5</v>
          </cell>
          <cell r="F269">
            <v>85.293108777600011</v>
          </cell>
          <cell r="G269">
            <v>5757.2848424880003</v>
          </cell>
        </row>
        <row r="270">
          <cell r="A270">
            <v>265</v>
          </cell>
          <cell r="B270">
            <v>0</v>
          </cell>
          <cell r="C270" t="str">
            <v>Cast-in-field slab</v>
          </cell>
          <cell r="D270" t="str">
            <v>m³</v>
          </cell>
          <cell r="E270">
            <v>13.5</v>
          </cell>
          <cell r="F270">
            <v>311.30348727994561</v>
          </cell>
          <cell r="G270">
            <v>21012.985391396331</v>
          </cell>
        </row>
        <row r="271">
          <cell r="A271">
            <v>266</v>
          </cell>
          <cell r="B271">
            <v>0</v>
          </cell>
          <cell r="C271" t="str">
            <v>Wall</v>
          </cell>
          <cell r="D271" t="str">
            <v>m³</v>
          </cell>
          <cell r="E271">
            <v>46.8</v>
          </cell>
          <cell r="F271">
            <v>474.22650815136001</v>
          </cell>
          <cell r="G271">
            <v>22193.800581483647</v>
          </cell>
        </row>
        <row r="272">
          <cell r="A272">
            <v>267</v>
          </cell>
          <cell r="C272" t="str">
            <v>Door and Window</v>
          </cell>
          <cell r="D272" t="str">
            <v>m²</v>
          </cell>
          <cell r="E272">
            <v>9.75</v>
          </cell>
          <cell r="F272">
            <v>273.15369570984006</v>
          </cell>
          <cell r="G272">
            <v>2663.2485331709408</v>
          </cell>
        </row>
        <row r="273">
          <cell r="A273">
            <v>268</v>
          </cell>
          <cell r="B273">
            <v>0</v>
          </cell>
          <cell r="C273" t="str">
            <v>rendering and painting</v>
          </cell>
          <cell r="D273" t="str">
            <v>m²</v>
          </cell>
          <cell r="E273">
            <v>390</v>
          </cell>
          <cell r="F273">
            <v>38.981015535225602</v>
          </cell>
          <cell r="G273">
            <v>15202.596058737985</v>
          </cell>
        </row>
        <row r="274">
          <cell r="A274">
            <v>269</v>
          </cell>
          <cell r="C274" t="str">
            <v xml:space="preserve">Roof heat insulation, drainage and water proof </v>
          </cell>
          <cell r="D274" t="str">
            <v>m²</v>
          </cell>
          <cell r="E274">
            <v>67.5</v>
          </cell>
          <cell r="F274">
            <v>191.61073061997121</v>
          </cell>
          <cell r="G274">
            <v>12933.724316848056</v>
          </cell>
        </row>
        <row r="275">
          <cell r="A275">
            <v>270</v>
          </cell>
          <cell r="B275" t="str">
            <v>2.1.2</v>
          </cell>
          <cell r="C275" t="str">
            <v>Water pipe and sewage, ventilation, and lighting</v>
          </cell>
          <cell r="G275">
            <v>9429.7428414090027</v>
          </cell>
        </row>
        <row r="276">
          <cell r="A276">
            <v>271</v>
          </cell>
          <cell r="B276">
            <v>0</v>
          </cell>
          <cell r="C276" t="str">
            <v>Water pipe and sewage</v>
          </cell>
          <cell r="D276" t="str">
            <v>m³</v>
          </cell>
          <cell r="E276">
            <v>337.5</v>
          </cell>
          <cell r="F276">
            <v>10.366474673280003</v>
          </cell>
          <cell r="G276">
            <v>3498.6852022320008</v>
          </cell>
        </row>
        <row r="277">
          <cell r="A277">
            <v>272</v>
          </cell>
          <cell r="C277" t="str">
            <v>Ventilation</v>
          </cell>
          <cell r="D277" t="str">
            <v>m³</v>
          </cell>
          <cell r="E277">
            <v>337.5</v>
          </cell>
          <cell r="F277">
            <v>6.2752114946400006</v>
          </cell>
          <cell r="G277">
            <v>2117.8838794410003</v>
          </cell>
        </row>
        <row r="278">
          <cell r="A278">
            <v>273</v>
          </cell>
          <cell r="B278">
            <v>0</v>
          </cell>
          <cell r="C278" t="str">
            <v>Dust removal</v>
          </cell>
          <cell r="D278" t="str">
            <v>m³</v>
          </cell>
          <cell r="E278">
            <v>337.5</v>
          </cell>
          <cell r="F278">
            <v>7.5855804842400021</v>
          </cell>
          <cell r="G278">
            <v>2560.1334134310009</v>
          </cell>
        </row>
        <row r="279">
          <cell r="A279">
            <v>274</v>
          </cell>
          <cell r="B279">
            <v>0</v>
          </cell>
          <cell r="C279" t="str">
            <v>Illumination</v>
          </cell>
          <cell r="D279" t="str">
            <v>m³</v>
          </cell>
          <cell r="E279">
            <v>337.5</v>
          </cell>
          <cell r="F279">
            <v>3.7127121372000005</v>
          </cell>
          <cell r="G279">
            <v>1253.0403463050002</v>
          </cell>
        </row>
        <row r="280">
          <cell r="A280">
            <v>275</v>
          </cell>
          <cell r="B280" t="str">
            <v>2.2</v>
          </cell>
          <cell r="C280" t="str">
            <v>Oil containment sump</v>
          </cell>
          <cell r="D280" t="str">
            <v>m³</v>
          </cell>
          <cell r="E280">
            <v>95</v>
          </cell>
          <cell r="G280">
            <v>124746.09539798881</v>
          </cell>
        </row>
        <row r="281">
          <cell r="A281">
            <v>276</v>
          </cell>
          <cell r="B281">
            <v>0</v>
          </cell>
          <cell r="C281" t="str">
            <v>Oil containment sump</v>
          </cell>
          <cell r="D281" t="str">
            <v>m³</v>
          </cell>
          <cell r="E281">
            <v>95</v>
          </cell>
          <cell r="F281">
            <v>1313.1167936630402</v>
          </cell>
          <cell r="G281">
            <v>124746.09539798881</v>
          </cell>
        </row>
        <row r="282">
          <cell r="A282">
            <v>277</v>
          </cell>
          <cell r="B282" t="str">
            <v>III</v>
          </cell>
          <cell r="C282" t="str">
            <v>Ash handling system</v>
          </cell>
          <cell r="G282">
            <v>1400283.5699395584</v>
          </cell>
        </row>
        <row r="283">
          <cell r="A283">
            <v>278</v>
          </cell>
          <cell r="B283" t="str">
            <v>1</v>
          </cell>
          <cell r="C283" t="str">
            <v>Bottom ash handling system</v>
          </cell>
          <cell r="D283">
            <v>0</v>
          </cell>
          <cell r="E283">
            <v>0</v>
          </cell>
          <cell r="G283">
            <v>113663.78864697601</v>
          </cell>
        </row>
        <row r="284">
          <cell r="A284">
            <v>279</v>
          </cell>
          <cell r="B284" t="str">
            <v>1.1</v>
          </cell>
          <cell r="C284" t="str">
            <v>Bottom ash silo foundation</v>
          </cell>
          <cell r="G284">
            <v>20544.6797656704</v>
          </cell>
        </row>
        <row r="285">
          <cell r="A285">
            <v>280</v>
          </cell>
          <cell r="B285">
            <v>0</v>
          </cell>
          <cell r="C285" t="str">
            <v xml:space="preserve">Earthwork </v>
          </cell>
          <cell r="D285" t="str">
            <v>m³</v>
          </cell>
          <cell r="E285">
            <v>40</v>
          </cell>
          <cell r="F285">
            <v>26.763293908800001</v>
          </cell>
          <cell r="G285">
            <v>1070.531756352</v>
          </cell>
        </row>
        <row r="286">
          <cell r="A286">
            <v>281</v>
          </cell>
          <cell r="B286">
            <v>0</v>
          </cell>
          <cell r="C286" t="str">
            <v>Bottom ash silo foundation</v>
          </cell>
          <cell r="D286" t="str">
            <v>m³</v>
          </cell>
          <cell r="E286">
            <v>20</v>
          </cell>
          <cell r="F286">
            <v>973.70740046591993</v>
          </cell>
          <cell r="G286">
            <v>19474.1480093184</v>
          </cell>
        </row>
        <row r="287">
          <cell r="A287">
            <v>282</v>
          </cell>
          <cell r="B287">
            <v>1.2</v>
          </cell>
          <cell r="C287" t="str">
            <v>Bottom ash settling pond</v>
          </cell>
          <cell r="G287">
            <v>93119.108881305612</v>
          </cell>
        </row>
        <row r="288">
          <cell r="A288">
            <v>283</v>
          </cell>
          <cell r="B288">
            <v>0</v>
          </cell>
          <cell r="C288" t="str">
            <v>Bottom ash settling pond</v>
          </cell>
          <cell r="D288" t="str">
            <v>m³</v>
          </cell>
          <cell r="E288">
            <v>120</v>
          </cell>
          <cell r="F288">
            <v>775.99257401088005</v>
          </cell>
          <cell r="G288">
            <v>93119.108881305612</v>
          </cell>
        </row>
        <row r="289">
          <cell r="A289">
            <v>284</v>
          </cell>
          <cell r="B289" t="str">
            <v>2</v>
          </cell>
          <cell r="C289" t="str">
            <v>Fly ash handling system</v>
          </cell>
          <cell r="D289">
            <v>0</v>
          </cell>
          <cell r="E289">
            <v>0</v>
          </cell>
          <cell r="G289">
            <v>566115.3777685822</v>
          </cell>
        </row>
        <row r="290">
          <cell r="A290">
            <v>285</v>
          </cell>
          <cell r="B290" t="str">
            <v>2.1</v>
          </cell>
          <cell r="C290" t="str">
            <v>Ash silo</v>
          </cell>
          <cell r="G290">
            <v>566115.3777685822</v>
          </cell>
        </row>
        <row r="291">
          <cell r="A291">
            <v>286</v>
          </cell>
          <cell r="B291">
            <v>0</v>
          </cell>
          <cell r="C291" t="str">
            <v xml:space="preserve">Earthwork </v>
          </cell>
          <cell r="D291" t="str">
            <v>m³</v>
          </cell>
          <cell r="E291">
            <v>350</v>
          </cell>
          <cell r="F291">
            <v>26.763293908800001</v>
          </cell>
          <cell r="G291">
            <v>9367.1528680800002</v>
          </cell>
        </row>
        <row r="292">
          <cell r="A292">
            <v>287</v>
          </cell>
          <cell r="B292">
            <v>0</v>
          </cell>
          <cell r="C292" t="str">
            <v>Rebar concrete foundation</v>
          </cell>
          <cell r="D292" t="str">
            <v>m³</v>
          </cell>
          <cell r="E292">
            <v>190</v>
          </cell>
          <cell r="F292">
            <v>999.85124721600005</v>
          </cell>
          <cell r="G292">
            <v>189971.73697104002</v>
          </cell>
        </row>
        <row r="293">
          <cell r="A293">
            <v>288</v>
          </cell>
          <cell r="C293" t="str">
            <v>Silo body</v>
          </cell>
          <cell r="D293" t="str">
            <v>m³</v>
          </cell>
          <cell r="E293">
            <v>210</v>
          </cell>
          <cell r="F293">
            <v>1666.43992304064</v>
          </cell>
          <cell r="G293">
            <v>349952.38383853441</v>
          </cell>
        </row>
        <row r="294">
          <cell r="A294">
            <v>289</v>
          </cell>
          <cell r="C294" t="str">
            <v>Platform and stair</v>
          </cell>
          <cell r="D294" t="str">
            <v>t</v>
          </cell>
          <cell r="E294">
            <v>1.5</v>
          </cell>
          <cell r="F294">
            <v>9154.0339261694407</v>
          </cell>
          <cell r="G294">
            <v>13731.050889254162</v>
          </cell>
        </row>
        <row r="295">
          <cell r="A295">
            <v>290</v>
          </cell>
          <cell r="C295" t="str">
            <v>Water supply and discharge</v>
          </cell>
          <cell r="D295" t="str">
            <v>m³</v>
          </cell>
          <cell r="E295">
            <v>904</v>
          </cell>
          <cell r="F295">
            <v>3.421519028400001</v>
          </cell>
          <cell r="G295">
            <v>3093.0532016736011</v>
          </cell>
        </row>
        <row r="296">
          <cell r="A296">
            <v>291</v>
          </cell>
          <cell r="B296" t="str">
            <v>3</v>
          </cell>
          <cell r="C296" t="str">
            <v>Ash pond</v>
          </cell>
          <cell r="D296">
            <v>0</v>
          </cell>
          <cell r="E296">
            <v>0</v>
          </cell>
          <cell r="G296">
            <v>720504.40352400008</v>
          </cell>
        </row>
        <row r="297">
          <cell r="A297">
            <v>292</v>
          </cell>
          <cell r="B297">
            <v>0</v>
          </cell>
          <cell r="C297" t="str">
            <v xml:space="preserve">Earthwork </v>
          </cell>
          <cell r="D297" t="str">
            <v>m³</v>
          </cell>
          <cell r="E297">
            <v>8000</v>
          </cell>
          <cell r="F297">
            <v>26.763293908800001</v>
          </cell>
          <cell r="G297">
            <v>214106.35127040002</v>
          </cell>
        </row>
        <row r="298">
          <cell r="A298">
            <v>293</v>
          </cell>
          <cell r="C298" t="str">
            <v>Clean up substratum</v>
          </cell>
          <cell r="D298" t="str">
            <v>m²</v>
          </cell>
          <cell r="E298">
            <v>7200</v>
          </cell>
          <cell r="F298">
            <v>19.64759321376</v>
          </cell>
          <cell r="G298">
            <v>141462.67113907202</v>
          </cell>
        </row>
        <row r="299">
          <cell r="A299">
            <v>294</v>
          </cell>
          <cell r="B299">
            <v>0</v>
          </cell>
          <cell r="C299" t="str">
            <v>dam</v>
          </cell>
          <cell r="D299" t="str">
            <v>m³</v>
          </cell>
          <cell r="E299">
            <v>8000</v>
          </cell>
          <cell r="F299">
            <v>26.810943690240002</v>
          </cell>
          <cell r="G299">
            <v>214487.54952192001</v>
          </cell>
        </row>
        <row r="300">
          <cell r="A300">
            <v>295</v>
          </cell>
          <cell r="C300" t="str">
            <v>geotextile</v>
          </cell>
          <cell r="D300" t="str">
            <v>m²</v>
          </cell>
          <cell r="E300">
            <v>10900</v>
          </cell>
          <cell r="F300">
            <v>13.802553357119999</v>
          </cell>
          <cell r="G300">
            <v>150447.83159260798</v>
          </cell>
        </row>
        <row r="301">
          <cell r="A301">
            <v>296</v>
          </cell>
          <cell r="B301" t="str">
            <v>IV</v>
          </cell>
          <cell r="C301" t="str">
            <v>Water treatment system</v>
          </cell>
          <cell r="G301">
            <v>3425302.5124333226</v>
          </cell>
        </row>
        <row r="302">
          <cell r="A302">
            <v>297</v>
          </cell>
          <cell r="B302" t="str">
            <v>1</v>
          </cell>
          <cell r="C302" t="str">
            <v>Water treatment house</v>
          </cell>
          <cell r="D302" t="str">
            <v>m³</v>
          </cell>
          <cell r="E302">
            <v>4438.3999999999996</v>
          </cell>
          <cell r="G302">
            <v>1035635.57323915</v>
          </cell>
        </row>
        <row r="303">
          <cell r="A303">
            <v>298</v>
          </cell>
          <cell r="B303" t="str">
            <v>1.1</v>
          </cell>
          <cell r="C303" t="str">
            <v>Civil</v>
          </cell>
          <cell r="D303">
            <v>0</v>
          </cell>
          <cell r="E303">
            <v>0</v>
          </cell>
          <cell r="G303">
            <v>968687.62184487772</v>
          </cell>
        </row>
        <row r="304">
          <cell r="A304">
            <v>299</v>
          </cell>
          <cell r="B304">
            <v>0</v>
          </cell>
          <cell r="C304" t="str">
            <v xml:space="preserve">Earthwork </v>
          </cell>
          <cell r="D304" t="str">
            <v>m³</v>
          </cell>
          <cell r="E304">
            <v>300</v>
          </cell>
          <cell r="F304">
            <v>26.763293908800001</v>
          </cell>
          <cell r="G304">
            <v>8028.9881726400008</v>
          </cell>
        </row>
        <row r="305">
          <cell r="A305">
            <v>300</v>
          </cell>
          <cell r="B305">
            <v>0</v>
          </cell>
          <cell r="C305" t="str">
            <v>Foundation</v>
          </cell>
          <cell r="D305" t="str">
            <v>m³</v>
          </cell>
          <cell r="E305">
            <v>60</v>
          </cell>
          <cell r="F305">
            <v>973.70740046591993</v>
          </cell>
          <cell r="G305">
            <v>58422.444027955193</v>
          </cell>
        </row>
        <row r="306">
          <cell r="A306">
            <v>301</v>
          </cell>
          <cell r="B306">
            <v>0</v>
          </cell>
          <cell r="C306" t="str">
            <v>Concrete frame</v>
          </cell>
          <cell r="D306" t="str">
            <v>m³</v>
          </cell>
          <cell r="E306">
            <v>150</v>
          </cell>
          <cell r="F306">
            <v>1624.2857497267203</v>
          </cell>
          <cell r="G306">
            <v>243642.86245900803</v>
          </cell>
        </row>
        <row r="307">
          <cell r="A307">
            <v>302</v>
          </cell>
          <cell r="C307" t="str">
            <v>Floor slab</v>
          </cell>
          <cell r="D307" t="str">
            <v>m³</v>
          </cell>
          <cell r="E307">
            <v>63.36</v>
          </cell>
          <cell r="F307">
            <v>1047.59632821888</v>
          </cell>
          <cell r="G307">
            <v>66375.703355948237</v>
          </cell>
        </row>
        <row r="308">
          <cell r="A308">
            <v>303</v>
          </cell>
          <cell r="B308">
            <v>0</v>
          </cell>
          <cell r="C308" t="str">
            <v>Cast in place slab</v>
          </cell>
          <cell r="D308" t="str">
            <v>m³</v>
          </cell>
          <cell r="E308">
            <v>105.60000000000001</v>
          </cell>
          <cell r="F308">
            <v>311.30348727994561</v>
          </cell>
          <cell r="G308">
            <v>164368.24128381128</v>
          </cell>
        </row>
        <row r="309">
          <cell r="A309">
            <v>304</v>
          </cell>
          <cell r="C309" t="str">
            <v>Tile ground</v>
          </cell>
          <cell r="D309" t="str">
            <v>m²</v>
          </cell>
          <cell r="E309">
            <v>528</v>
          </cell>
          <cell r="F309">
            <v>122.66642068704002</v>
          </cell>
          <cell r="G309">
            <v>64767.870122757129</v>
          </cell>
        </row>
        <row r="310">
          <cell r="A310">
            <v>305</v>
          </cell>
          <cell r="B310">
            <v>0</v>
          </cell>
          <cell r="C310" t="str">
            <v>Wall</v>
          </cell>
          <cell r="D310" t="str">
            <v>m³</v>
          </cell>
          <cell r="E310">
            <v>231.02399999999997</v>
          </cell>
          <cell r="F310">
            <v>474.22650815136001</v>
          </cell>
          <cell r="G310">
            <v>109557.70481915979</v>
          </cell>
        </row>
        <row r="311">
          <cell r="A311">
            <v>306</v>
          </cell>
          <cell r="C311" t="str">
            <v>Internal wall</v>
          </cell>
          <cell r="D311" t="str">
            <v>m³</v>
          </cell>
          <cell r="E311">
            <v>34.200000000000003</v>
          </cell>
          <cell r="F311">
            <v>363.79019803392003</v>
          </cell>
          <cell r="G311">
            <v>12441.624772760066</v>
          </cell>
        </row>
        <row r="312">
          <cell r="A312">
            <v>307</v>
          </cell>
          <cell r="C312" t="str">
            <v>Door and Window</v>
          </cell>
          <cell r="D312" t="str">
            <v>m²</v>
          </cell>
          <cell r="E312">
            <v>96.26</v>
          </cell>
          <cell r="F312">
            <v>273.15369570984006</v>
          </cell>
          <cell r="G312">
            <v>26293.774749029202</v>
          </cell>
        </row>
        <row r="313">
          <cell r="A313">
            <v>308</v>
          </cell>
          <cell r="B313">
            <v>0</v>
          </cell>
          <cell r="C313" t="str">
            <v>Wall plastering and painting</v>
          </cell>
          <cell r="D313" t="str">
            <v>m²</v>
          </cell>
          <cell r="E313">
            <v>2210.1999999999998</v>
          </cell>
          <cell r="F313">
            <v>38.981015535225602</v>
          </cell>
          <cell r="G313">
            <v>86155.84053595562</v>
          </cell>
        </row>
        <row r="314">
          <cell r="A314">
            <v>309</v>
          </cell>
          <cell r="C314" t="str">
            <v>Platform and stair、rail beam</v>
          </cell>
          <cell r="D314" t="str">
            <v>t</v>
          </cell>
          <cell r="E314">
            <v>3</v>
          </cell>
          <cell r="F314">
            <v>9154.0339261694407</v>
          </cell>
          <cell r="G314">
            <v>27462.101778508324</v>
          </cell>
        </row>
        <row r="315">
          <cell r="A315">
            <v>310</v>
          </cell>
          <cell r="C315" t="str">
            <v xml:space="preserve">Roof heat insulation, drainage and water proof </v>
          </cell>
          <cell r="D315" t="str">
            <v>m²</v>
          </cell>
          <cell r="E315">
            <v>528</v>
          </cell>
          <cell r="F315">
            <v>191.61073061997121</v>
          </cell>
          <cell r="G315">
            <v>101170.46576734479</v>
          </cell>
        </row>
        <row r="316">
          <cell r="A316">
            <v>311</v>
          </cell>
          <cell r="B316">
            <v>1.2</v>
          </cell>
          <cell r="C316" t="str">
            <v>Water pipe and sewage, ventilation, and lighting</v>
          </cell>
          <cell r="G316">
            <v>66947.95139427227</v>
          </cell>
        </row>
        <row r="317">
          <cell r="A317">
            <v>312</v>
          </cell>
          <cell r="B317">
            <v>0</v>
          </cell>
          <cell r="C317" t="str">
            <v>Water pipe and sewage</v>
          </cell>
          <cell r="D317" t="str">
            <v>m³</v>
          </cell>
          <cell r="E317">
            <v>4438.3999999999996</v>
          </cell>
          <cell r="F317">
            <v>6.1878535620000008</v>
          </cell>
          <cell r="G317">
            <v>27464.169249580802</v>
          </cell>
        </row>
        <row r="318">
          <cell r="A318">
            <v>313</v>
          </cell>
          <cell r="B318">
            <v>0</v>
          </cell>
          <cell r="C318" t="str">
            <v>HVAC</v>
          </cell>
          <cell r="D318" t="str">
            <v>m³</v>
          </cell>
          <cell r="E318">
            <v>4438.3999999999996</v>
          </cell>
          <cell r="F318">
            <v>3.9311069688000009</v>
          </cell>
          <cell r="G318">
            <v>17447.825170321921</v>
          </cell>
        </row>
        <row r="319">
          <cell r="A319">
            <v>314</v>
          </cell>
          <cell r="B319">
            <v>0</v>
          </cell>
          <cell r="C319" t="str">
            <v xml:space="preserve"> Illumination</v>
          </cell>
          <cell r="D319" t="str">
            <v>m³</v>
          </cell>
          <cell r="E319">
            <v>4438.3999999999996</v>
          </cell>
          <cell r="F319">
            <v>4.9648425050400009</v>
          </cell>
          <cell r="G319">
            <v>22035.956974369539</v>
          </cell>
        </row>
        <row r="320">
          <cell r="A320">
            <v>315</v>
          </cell>
          <cell r="B320" t="str">
            <v>2</v>
          </cell>
          <cell r="C320" t="str">
            <v>Laboratory building</v>
          </cell>
          <cell r="D320" t="str">
            <v>m³</v>
          </cell>
          <cell r="E320">
            <v>843.58799999999997</v>
          </cell>
          <cell r="G320">
            <v>319823.77943062823</v>
          </cell>
        </row>
        <row r="321">
          <cell r="A321">
            <v>316</v>
          </cell>
          <cell r="B321" t="str">
            <v>2.1</v>
          </cell>
          <cell r="C321" t="str">
            <v>Civil</v>
          </cell>
          <cell r="D321">
            <v>0</v>
          </cell>
          <cell r="E321">
            <v>0</v>
          </cell>
          <cell r="G321">
            <v>307099.26419523003</v>
          </cell>
        </row>
        <row r="322">
          <cell r="A322">
            <v>317</v>
          </cell>
          <cell r="B322">
            <v>0</v>
          </cell>
          <cell r="C322" t="str">
            <v xml:space="preserve">Earthwork </v>
          </cell>
          <cell r="D322" t="str">
            <v>m³</v>
          </cell>
          <cell r="E322">
            <v>200</v>
          </cell>
          <cell r="F322">
            <v>26.763293908800001</v>
          </cell>
          <cell r="G322">
            <v>5352.6587817600002</v>
          </cell>
        </row>
        <row r="323">
          <cell r="A323">
            <v>318</v>
          </cell>
          <cell r="B323">
            <v>0</v>
          </cell>
          <cell r="C323" t="str">
            <v>Foundation</v>
          </cell>
          <cell r="D323" t="str">
            <v>m³</v>
          </cell>
          <cell r="E323">
            <v>75</v>
          </cell>
          <cell r="F323">
            <v>973.70740046591993</v>
          </cell>
          <cell r="G323">
            <v>73028.055034944002</v>
          </cell>
        </row>
        <row r="324">
          <cell r="A324">
            <v>319</v>
          </cell>
          <cell r="B324">
            <v>0</v>
          </cell>
          <cell r="C324" t="str">
            <v>Rebar concrete beam and column</v>
          </cell>
          <cell r="D324" t="str">
            <v>m³</v>
          </cell>
          <cell r="E324">
            <v>35</v>
          </cell>
          <cell r="F324">
            <v>1690.3442300630402</v>
          </cell>
          <cell r="G324">
            <v>59162.04805220641</v>
          </cell>
        </row>
        <row r="325">
          <cell r="A325">
            <v>320</v>
          </cell>
          <cell r="C325" t="str">
            <v>Floor slab</v>
          </cell>
          <cell r="D325" t="str">
            <v>m³</v>
          </cell>
          <cell r="E325">
            <v>11.4</v>
          </cell>
          <cell r="F325">
            <v>1047.59632821888</v>
          </cell>
          <cell r="G325">
            <v>11942.598141695233</v>
          </cell>
        </row>
        <row r="326">
          <cell r="A326">
            <v>321</v>
          </cell>
          <cell r="B326">
            <v>0</v>
          </cell>
          <cell r="C326" t="str">
            <v>Cast-in-field slab</v>
          </cell>
          <cell r="D326" t="str">
            <v>m³</v>
          </cell>
          <cell r="E326">
            <v>22.8</v>
          </cell>
          <cell r="F326">
            <v>311.30348727994561</v>
          </cell>
          <cell r="G326">
            <v>35488.5975499138</v>
          </cell>
        </row>
        <row r="327">
          <cell r="A327">
            <v>322</v>
          </cell>
          <cell r="C327" t="str">
            <v>Grout floor</v>
          </cell>
          <cell r="D327" t="str">
            <v>m²</v>
          </cell>
          <cell r="E327">
            <v>114</v>
          </cell>
          <cell r="F327">
            <v>85.293108777600011</v>
          </cell>
          <cell r="G327">
            <v>9723.4144006464012</v>
          </cell>
        </row>
        <row r="328">
          <cell r="A328">
            <v>323</v>
          </cell>
          <cell r="B328">
            <v>0</v>
          </cell>
          <cell r="C328" t="str">
            <v>Wall</v>
          </cell>
          <cell r="D328" t="str">
            <v>m³</v>
          </cell>
          <cell r="E328">
            <v>93.907199999999989</v>
          </cell>
          <cell r="F328">
            <v>474.22650815136001</v>
          </cell>
          <cell r="G328">
            <v>44533.283546271392</v>
          </cell>
        </row>
        <row r="329">
          <cell r="A329">
            <v>324</v>
          </cell>
          <cell r="C329" t="str">
            <v>Internal wall</v>
          </cell>
          <cell r="D329" t="str">
            <v>m³</v>
          </cell>
          <cell r="E329">
            <v>6.5280000000000005</v>
          </cell>
          <cell r="F329">
            <v>369.57170484864002</v>
          </cell>
          <cell r="G329">
            <v>2412.5640892519223</v>
          </cell>
        </row>
        <row r="330">
          <cell r="A330">
            <v>325</v>
          </cell>
          <cell r="C330" t="str">
            <v>Door and Window</v>
          </cell>
          <cell r="D330" t="str">
            <v>m²</v>
          </cell>
          <cell r="E330">
            <v>39.128</v>
          </cell>
          <cell r="F330">
            <v>273.15369570984006</v>
          </cell>
          <cell r="G330">
            <v>10687.957805734623</v>
          </cell>
        </row>
        <row r="331">
          <cell r="A331">
            <v>326</v>
          </cell>
          <cell r="B331">
            <v>0</v>
          </cell>
          <cell r="C331" t="str">
            <v>Wall platering and painting</v>
          </cell>
          <cell r="D331" t="str">
            <v>m²</v>
          </cell>
          <cell r="E331">
            <v>836.96</v>
          </cell>
          <cell r="F331">
            <v>38.981015535225602</v>
          </cell>
          <cell r="G331">
            <v>32625.550762362418</v>
          </cell>
        </row>
        <row r="332">
          <cell r="A332">
            <v>327</v>
          </cell>
          <cell r="C332" t="str">
            <v xml:space="preserve">Roof heat insulation, drainage and water proof </v>
          </cell>
          <cell r="D332" t="str">
            <v>m²</v>
          </cell>
          <cell r="E332">
            <v>115.56</v>
          </cell>
          <cell r="F332">
            <v>191.61073061997121</v>
          </cell>
          <cell r="G332">
            <v>22142.536030443873</v>
          </cell>
        </row>
        <row r="333">
          <cell r="A333">
            <v>328</v>
          </cell>
          <cell r="B333" t="str">
            <v>2.2</v>
          </cell>
          <cell r="C333" t="str">
            <v>Water pipe and sewage, ventilation, and lighting</v>
          </cell>
          <cell r="G333">
            <v>12724.515235398196</v>
          </cell>
        </row>
        <row r="334">
          <cell r="A334">
            <v>329</v>
          </cell>
          <cell r="B334">
            <v>0</v>
          </cell>
          <cell r="C334" t="str">
            <v>Water pipe and sewage</v>
          </cell>
          <cell r="D334" t="str">
            <v>m³</v>
          </cell>
          <cell r="E334">
            <v>843.58799999999997</v>
          </cell>
          <cell r="F334">
            <v>6.1878535620000008</v>
          </cell>
          <cell r="G334">
            <v>5219.9990106604564</v>
          </cell>
        </row>
        <row r="335">
          <cell r="A335">
            <v>330</v>
          </cell>
          <cell r="B335">
            <v>0</v>
          </cell>
          <cell r="C335" t="str">
            <v>Ventilation</v>
          </cell>
          <cell r="D335" t="str">
            <v>m³</v>
          </cell>
          <cell r="E335">
            <v>843.58799999999997</v>
          </cell>
          <cell r="F335">
            <v>3.9311069688000009</v>
          </cell>
          <cell r="G335">
            <v>3316.234665596055</v>
          </cell>
        </row>
        <row r="336">
          <cell r="A336">
            <v>331</v>
          </cell>
          <cell r="B336">
            <v>0</v>
          </cell>
          <cell r="C336" t="str">
            <v>Illumination</v>
          </cell>
          <cell r="D336" t="str">
            <v>m³</v>
          </cell>
          <cell r="E336">
            <v>843.58799999999997</v>
          </cell>
          <cell r="F336">
            <v>4.9648425050400009</v>
          </cell>
          <cell r="G336">
            <v>4188.2815591416838</v>
          </cell>
        </row>
        <row r="337">
          <cell r="A337">
            <v>332</v>
          </cell>
          <cell r="B337" t="str">
            <v>3</v>
          </cell>
          <cell r="C337" t="str">
            <v>Circulating water treatment house</v>
          </cell>
          <cell r="D337" t="str">
            <v>m³</v>
          </cell>
          <cell r="E337">
            <v>360</v>
          </cell>
          <cell r="G337">
            <v>186355.20385285278</v>
          </cell>
        </row>
        <row r="338">
          <cell r="A338">
            <v>333</v>
          </cell>
          <cell r="B338" t="str">
            <v>3.1</v>
          </cell>
          <cell r="C338" t="str">
            <v>Civil</v>
          </cell>
          <cell r="D338">
            <v>0</v>
          </cell>
          <cell r="E338">
            <v>0</v>
          </cell>
          <cell r="G338">
            <v>180925.03475995039</v>
          </cell>
        </row>
        <row r="339">
          <cell r="A339">
            <v>334</v>
          </cell>
          <cell r="B339">
            <v>0</v>
          </cell>
          <cell r="C339" t="str">
            <v xml:space="preserve">Earthwork </v>
          </cell>
          <cell r="D339" t="str">
            <v>m³</v>
          </cell>
          <cell r="E339">
            <v>240</v>
          </cell>
          <cell r="F339">
            <v>26.763293908800001</v>
          </cell>
          <cell r="G339">
            <v>6423.1905381120005</v>
          </cell>
        </row>
        <row r="340">
          <cell r="A340">
            <v>335</v>
          </cell>
          <cell r="B340">
            <v>0</v>
          </cell>
          <cell r="C340" t="str">
            <v>Foundation</v>
          </cell>
          <cell r="D340" t="str">
            <v>m³</v>
          </cell>
          <cell r="E340">
            <v>40</v>
          </cell>
          <cell r="F340">
            <v>973.70740046591993</v>
          </cell>
          <cell r="G340">
            <v>38948.2960186368</v>
          </cell>
        </row>
        <row r="341">
          <cell r="A341">
            <v>336</v>
          </cell>
          <cell r="B341">
            <v>0</v>
          </cell>
          <cell r="C341" t="str">
            <v>Rebar concrete beam and column</v>
          </cell>
          <cell r="D341" t="str">
            <v>m³</v>
          </cell>
          <cell r="E341">
            <v>12</v>
          </cell>
          <cell r="F341">
            <v>1690.3442300630402</v>
          </cell>
          <cell r="G341">
            <v>20284.130760756481</v>
          </cell>
        </row>
        <row r="342">
          <cell r="A342">
            <v>337</v>
          </cell>
          <cell r="C342" t="str">
            <v>Floor slab</v>
          </cell>
          <cell r="D342" t="str">
            <v>m³</v>
          </cell>
          <cell r="E342">
            <v>7.2</v>
          </cell>
          <cell r="F342">
            <v>1047.59632821888</v>
          </cell>
          <cell r="G342">
            <v>7542.6935631759361</v>
          </cell>
        </row>
        <row r="343">
          <cell r="A343">
            <v>338</v>
          </cell>
          <cell r="B343">
            <v>0</v>
          </cell>
          <cell r="C343" t="str">
            <v>Cast-in-field slab</v>
          </cell>
          <cell r="D343" t="str">
            <v>m³</v>
          </cell>
          <cell r="E343">
            <v>14.4</v>
          </cell>
          <cell r="F343">
            <v>311.30348727994561</v>
          </cell>
          <cell r="G343">
            <v>22413.851084156086</v>
          </cell>
        </row>
        <row r="344">
          <cell r="A344">
            <v>339</v>
          </cell>
          <cell r="C344" t="str">
            <v>Cement mortar floor</v>
          </cell>
          <cell r="D344" t="str">
            <v>m²</v>
          </cell>
          <cell r="E344">
            <v>72</v>
          </cell>
          <cell r="F344">
            <v>85.293108777600011</v>
          </cell>
          <cell r="G344">
            <v>6141.1038319872005</v>
          </cell>
        </row>
        <row r="345">
          <cell r="A345">
            <v>340</v>
          </cell>
          <cell r="B345">
            <v>0</v>
          </cell>
          <cell r="C345" t="str">
            <v>Wall</v>
          </cell>
          <cell r="D345" t="str">
            <v>m³</v>
          </cell>
          <cell r="E345">
            <v>43.2</v>
          </cell>
          <cell r="F345">
            <v>474.22650815136001</v>
          </cell>
          <cell r="G345">
            <v>20486.585152138749</v>
          </cell>
        </row>
        <row r="346">
          <cell r="A346">
            <v>341</v>
          </cell>
          <cell r="C346" t="str">
            <v>Internal wall</v>
          </cell>
          <cell r="D346" t="str">
            <v>m³</v>
          </cell>
          <cell r="E346">
            <v>28.8</v>
          </cell>
          <cell r="F346">
            <v>363.79019803392003</v>
          </cell>
          <cell r="G346">
            <v>10477.157703376895</v>
          </cell>
        </row>
        <row r="347">
          <cell r="A347">
            <v>342</v>
          </cell>
          <cell r="C347" t="str">
            <v>Door and Window</v>
          </cell>
          <cell r="D347" t="str">
            <v>m²</v>
          </cell>
          <cell r="E347">
            <v>23.6</v>
          </cell>
          <cell r="F347">
            <v>273.15369570984006</v>
          </cell>
          <cell r="G347">
            <v>6446.4272187522256</v>
          </cell>
        </row>
        <row r="348">
          <cell r="A348">
            <v>343</v>
          </cell>
          <cell r="B348">
            <v>0</v>
          </cell>
          <cell r="C348" t="str">
            <v>Wall plastering and painting</v>
          </cell>
          <cell r="D348" t="str">
            <v>m²</v>
          </cell>
          <cell r="E348">
            <v>600</v>
          </cell>
          <cell r="F348">
            <v>38.981015535225602</v>
          </cell>
          <cell r="G348">
            <v>23388.609321135362</v>
          </cell>
        </row>
        <row r="349">
          <cell r="A349">
            <v>344</v>
          </cell>
          <cell r="C349" t="str">
            <v>Platform and stair</v>
          </cell>
          <cell r="D349" t="str">
            <v>t</v>
          </cell>
          <cell r="E349">
            <v>0.5</v>
          </cell>
          <cell r="F349">
            <v>9154.0339261694407</v>
          </cell>
          <cell r="G349">
            <v>4577.0169630847204</v>
          </cell>
        </row>
        <row r="350">
          <cell r="A350">
            <v>345</v>
          </cell>
          <cell r="C350" t="str">
            <v xml:space="preserve">Roof heat insulation, drainage and water proof </v>
          </cell>
          <cell r="D350" t="str">
            <v>m²</v>
          </cell>
          <cell r="E350">
            <v>72</v>
          </cell>
          <cell r="F350">
            <v>191.61073061997121</v>
          </cell>
          <cell r="G350">
            <v>13795.972604637927</v>
          </cell>
        </row>
        <row r="351">
          <cell r="A351">
            <v>346</v>
          </cell>
          <cell r="B351" t="str">
            <v>3.2</v>
          </cell>
          <cell r="C351" t="str">
            <v>Water pipe and sewage, ventilation, and lighting</v>
          </cell>
          <cell r="G351">
            <v>5430.1690929024007</v>
          </cell>
        </row>
        <row r="352">
          <cell r="A352">
            <v>347</v>
          </cell>
          <cell r="B352">
            <v>0</v>
          </cell>
          <cell r="C352" t="str">
            <v>Water pipe and sewage</v>
          </cell>
          <cell r="D352" t="str">
            <v>m³</v>
          </cell>
          <cell r="E352">
            <v>360</v>
          </cell>
          <cell r="F352">
            <v>6.1878535620000008</v>
          </cell>
          <cell r="G352">
            <v>2227.6272823200002</v>
          </cell>
        </row>
        <row r="353">
          <cell r="A353">
            <v>348</v>
          </cell>
          <cell r="B353">
            <v>0</v>
          </cell>
          <cell r="C353" t="str">
            <v>Ventilation</v>
          </cell>
          <cell r="D353" t="str">
            <v>m³</v>
          </cell>
          <cell r="E353">
            <v>360</v>
          </cell>
          <cell r="F353">
            <v>3.9311069688000009</v>
          </cell>
          <cell r="G353">
            <v>1415.1985087680002</v>
          </cell>
        </row>
        <row r="354">
          <cell r="A354">
            <v>349</v>
          </cell>
          <cell r="B354">
            <v>0</v>
          </cell>
          <cell r="C354" t="str">
            <v>Illumination</v>
          </cell>
          <cell r="D354" t="str">
            <v>m³</v>
          </cell>
          <cell r="E354">
            <v>360</v>
          </cell>
          <cell r="F354">
            <v>4.9648425050400009</v>
          </cell>
          <cell r="G354">
            <v>1787.3433018144003</v>
          </cell>
        </row>
        <row r="355">
          <cell r="A355">
            <v>350</v>
          </cell>
          <cell r="B355" t="str">
            <v>4</v>
          </cell>
          <cell r="C355" t="str">
            <v>Outdoor equipment foundation</v>
          </cell>
          <cell r="D355" t="str">
            <v>m³</v>
          </cell>
          <cell r="E355">
            <v>350</v>
          </cell>
          <cell r="G355">
            <v>359531.89589923201</v>
          </cell>
        </row>
        <row r="356">
          <cell r="A356">
            <v>351</v>
          </cell>
          <cell r="B356">
            <v>0</v>
          </cell>
          <cell r="C356" t="str">
            <v xml:space="preserve">Earthwork </v>
          </cell>
          <cell r="D356" t="str">
            <v>m³</v>
          </cell>
          <cell r="E356">
            <v>700</v>
          </cell>
          <cell r="F356">
            <v>26.763293908800001</v>
          </cell>
          <cell r="G356">
            <v>18734.30573616</v>
          </cell>
        </row>
        <row r="357">
          <cell r="A357">
            <v>352</v>
          </cell>
          <cell r="B357">
            <v>0</v>
          </cell>
          <cell r="C357" t="str">
            <v>Foundation</v>
          </cell>
          <cell r="D357" t="str">
            <v>m³</v>
          </cell>
          <cell r="E357">
            <v>350</v>
          </cell>
          <cell r="F357">
            <v>973.70740046591993</v>
          </cell>
          <cell r="G357">
            <v>340797.59016307199</v>
          </cell>
        </row>
        <row r="358">
          <cell r="A358">
            <v>353</v>
          </cell>
          <cell r="B358" t="str">
            <v>5</v>
          </cell>
          <cell r="C358" t="str">
            <v>Boiler acid cleaning waste water treatment pond</v>
          </cell>
          <cell r="D358" t="str">
            <v>m³</v>
          </cell>
          <cell r="E358">
            <v>2000</v>
          </cell>
          <cell r="G358">
            <v>1111680.967767868</v>
          </cell>
        </row>
        <row r="359">
          <cell r="A359">
            <v>354</v>
          </cell>
          <cell r="B359" t="str">
            <v>5.1</v>
          </cell>
          <cell r="C359" t="str">
            <v>Civil</v>
          </cell>
          <cell r="D359">
            <v>0</v>
          </cell>
          <cell r="E359">
            <v>0</v>
          </cell>
          <cell r="G359">
            <v>1103535.7141285143</v>
          </cell>
        </row>
        <row r="360">
          <cell r="A360">
            <v>355</v>
          </cell>
          <cell r="B360">
            <v>0</v>
          </cell>
          <cell r="C360" t="str">
            <v xml:space="preserve">Earthwork </v>
          </cell>
          <cell r="D360" t="str">
            <v>m³</v>
          </cell>
          <cell r="E360">
            <v>4000</v>
          </cell>
          <cell r="F360">
            <v>26.763293908800001</v>
          </cell>
          <cell r="G360">
            <v>107053.17563520001</v>
          </cell>
        </row>
        <row r="361">
          <cell r="A361">
            <v>356</v>
          </cell>
          <cell r="B361">
            <v>0</v>
          </cell>
          <cell r="C361" t="str">
            <v xml:space="preserve">Rebar concrete </v>
          </cell>
          <cell r="D361" t="str">
            <v>m³</v>
          </cell>
          <cell r="E361">
            <v>584</v>
          </cell>
          <cell r="F361">
            <v>1403.47666253376</v>
          </cell>
          <cell r="G361">
            <v>819630.37091971585</v>
          </cell>
        </row>
        <row r="362">
          <cell r="A362">
            <v>357</v>
          </cell>
          <cell r="C362" t="str">
            <v>Floor slab</v>
          </cell>
          <cell r="D362" t="str">
            <v>m³</v>
          </cell>
          <cell r="E362">
            <v>17.28</v>
          </cell>
          <cell r="F362">
            <v>1047.59632821888</v>
          </cell>
          <cell r="G362">
            <v>18102.464551622248</v>
          </cell>
        </row>
        <row r="363">
          <cell r="A363">
            <v>358</v>
          </cell>
          <cell r="B363">
            <v>0</v>
          </cell>
          <cell r="C363" t="str">
            <v>Cast in place slab</v>
          </cell>
          <cell r="D363" t="str">
            <v>m³</v>
          </cell>
          <cell r="E363">
            <v>28.8</v>
          </cell>
          <cell r="F363">
            <v>311.30348727994561</v>
          </cell>
          <cell r="G363">
            <v>44827.702168312171</v>
          </cell>
        </row>
        <row r="364">
          <cell r="A364">
            <v>359</v>
          </cell>
          <cell r="C364" t="str">
            <v>Cement mortar floor</v>
          </cell>
          <cell r="D364" t="str">
            <v>m²</v>
          </cell>
          <cell r="E364">
            <v>144</v>
          </cell>
          <cell r="F364">
            <v>85.293108777600011</v>
          </cell>
          <cell r="G364">
            <v>12282.207663974401</v>
          </cell>
        </row>
        <row r="365">
          <cell r="A365">
            <v>360</v>
          </cell>
          <cell r="B365">
            <v>0</v>
          </cell>
          <cell r="C365" t="str">
            <v>Wall</v>
          </cell>
          <cell r="D365" t="str">
            <v>m³</v>
          </cell>
          <cell r="E365">
            <v>69.599999999999994</v>
          </cell>
          <cell r="F365">
            <v>474.22650815136001</v>
          </cell>
          <cell r="G365">
            <v>33006.164967334655</v>
          </cell>
        </row>
        <row r="366">
          <cell r="A366">
            <v>361</v>
          </cell>
          <cell r="C366" t="str">
            <v>Door and Window</v>
          </cell>
          <cell r="D366" t="str">
            <v>m²</v>
          </cell>
          <cell r="E366">
            <v>10</v>
          </cell>
          <cell r="F366">
            <v>273.15369570984006</v>
          </cell>
          <cell r="G366">
            <v>2731.5369570984008</v>
          </cell>
        </row>
        <row r="367">
          <cell r="A367">
            <v>362</v>
          </cell>
          <cell r="B367">
            <v>0</v>
          </cell>
          <cell r="C367" t="str">
            <v>Wall plastering and painting</v>
          </cell>
          <cell r="D367" t="str">
            <v>m²</v>
          </cell>
          <cell r="E367">
            <v>580</v>
          </cell>
          <cell r="F367">
            <v>38.981015535225602</v>
          </cell>
          <cell r="G367">
            <v>22608.989010430851</v>
          </cell>
        </row>
        <row r="368">
          <cell r="A368">
            <v>363</v>
          </cell>
          <cell r="C368" t="str">
            <v>Platform and stair</v>
          </cell>
          <cell r="D368" t="str">
            <v>t</v>
          </cell>
          <cell r="E368">
            <v>0.5</v>
          </cell>
          <cell r="F368">
            <v>9154.0339261694407</v>
          </cell>
          <cell r="G368">
            <v>4577.0169630847204</v>
          </cell>
        </row>
        <row r="369">
          <cell r="A369">
            <v>364</v>
          </cell>
          <cell r="C369" t="str">
            <v xml:space="preserve">Roof thermal insulation, drainage and water proof </v>
          </cell>
          <cell r="D369" t="str">
            <v>m²</v>
          </cell>
          <cell r="E369">
            <v>144</v>
          </cell>
          <cell r="F369">
            <v>125.55939775086721</v>
          </cell>
          <cell r="G369">
            <v>18080.553276124876</v>
          </cell>
        </row>
        <row r="370">
          <cell r="A370">
            <v>365</v>
          </cell>
          <cell r="C370" t="str">
            <v>Anti corrosion treatment</v>
          </cell>
          <cell r="D370" t="str">
            <v>m²</v>
          </cell>
          <cell r="E370">
            <v>175</v>
          </cell>
          <cell r="F370">
            <v>117.91732580351999</v>
          </cell>
          <cell r="G370">
            <v>20635.532015615998</v>
          </cell>
        </row>
        <row r="371">
          <cell r="A371">
            <v>366</v>
          </cell>
          <cell r="B371" t="str">
            <v>5.2</v>
          </cell>
          <cell r="C371" t="str">
            <v>Water pipe and sewage, ventilation, and lighting</v>
          </cell>
          <cell r="G371">
            <v>8145.2536393536011</v>
          </cell>
        </row>
        <row r="372">
          <cell r="A372">
            <v>367</v>
          </cell>
          <cell r="B372">
            <v>0</v>
          </cell>
          <cell r="C372" t="str">
            <v>Water pipe and sewage</v>
          </cell>
          <cell r="D372" t="str">
            <v>m³</v>
          </cell>
          <cell r="E372">
            <v>540</v>
          </cell>
          <cell r="F372">
            <v>6.1878535620000008</v>
          </cell>
          <cell r="G372">
            <v>3341.4409234800005</v>
          </cell>
        </row>
        <row r="373">
          <cell r="A373">
            <v>368</v>
          </cell>
          <cell r="B373">
            <v>0</v>
          </cell>
          <cell r="C373" t="str">
            <v>Ventilation</v>
          </cell>
          <cell r="D373" t="str">
            <v>m³</v>
          </cell>
          <cell r="E373">
            <v>540</v>
          </cell>
          <cell r="F373">
            <v>3.9311069688000009</v>
          </cell>
          <cell r="G373">
            <v>2122.7977631520007</v>
          </cell>
        </row>
        <row r="374">
          <cell r="A374">
            <v>369</v>
          </cell>
          <cell r="B374">
            <v>0</v>
          </cell>
          <cell r="C374" t="str">
            <v>Illumination</v>
          </cell>
          <cell r="D374" t="str">
            <v>m³</v>
          </cell>
          <cell r="E374">
            <v>540</v>
          </cell>
          <cell r="F374">
            <v>4.9648425050400009</v>
          </cell>
          <cell r="G374">
            <v>2681.0149527216004</v>
          </cell>
        </row>
        <row r="375">
          <cell r="A375">
            <v>370</v>
          </cell>
          <cell r="B375" t="str">
            <v>6</v>
          </cell>
          <cell r="C375" t="str">
            <v>Neutralization basin</v>
          </cell>
          <cell r="G375">
            <v>412275.09224359167</v>
          </cell>
        </row>
        <row r="376">
          <cell r="A376">
            <v>371</v>
          </cell>
          <cell r="B376">
            <v>0</v>
          </cell>
          <cell r="C376" t="str">
            <v xml:space="preserve">Earthwork </v>
          </cell>
          <cell r="D376" t="str">
            <v>m³</v>
          </cell>
          <cell r="E376">
            <v>1356</v>
          </cell>
          <cell r="F376">
            <v>26.763293908800001</v>
          </cell>
          <cell r="G376">
            <v>36291.026540332801</v>
          </cell>
        </row>
        <row r="377">
          <cell r="A377">
            <v>372</v>
          </cell>
          <cell r="B377">
            <v>0</v>
          </cell>
          <cell r="C377" t="str">
            <v>Rebar concrete beam and column</v>
          </cell>
          <cell r="D377" t="str">
            <v>m³</v>
          </cell>
          <cell r="E377">
            <v>45</v>
          </cell>
          <cell r="F377">
            <v>1690.3442300630402</v>
          </cell>
          <cell r="G377">
            <v>76065.490352836801</v>
          </cell>
        </row>
        <row r="378">
          <cell r="A378">
            <v>373</v>
          </cell>
          <cell r="B378">
            <v>0</v>
          </cell>
          <cell r="C378" t="str">
            <v>Underground pond</v>
          </cell>
          <cell r="D378" t="str">
            <v>m³</v>
          </cell>
          <cell r="E378">
            <v>183</v>
          </cell>
          <cell r="F378">
            <v>1403.47666253376</v>
          </cell>
          <cell r="G378">
            <v>256836.22924367807</v>
          </cell>
        </row>
        <row r="379">
          <cell r="A379">
            <v>374</v>
          </cell>
          <cell r="B379">
            <v>0</v>
          </cell>
          <cell r="C379" t="str">
            <v>Cast-in-field slab</v>
          </cell>
          <cell r="D379" t="str">
            <v>m³</v>
          </cell>
          <cell r="E379">
            <v>23</v>
          </cell>
          <cell r="F379">
            <v>311.30348727994561</v>
          </cell>
          <cell r="G379">
            <v>35799.901037193747</v>
          </cell>
        </row>
        <row r="380">
          <cell r="A380">
            <v>375</v>
          </cell>
          <cell r="C380" t="str">
            <v xml:space="preserve">Roof heat insulation, drainage and water proof </v>
          </cell>
          <cell r="D380" t="str">
            <v>m²</v>
          </cell>
          <cell r="E380">
            <v>58</v>
          </cell>
          <cell r="F380">
            <v>125.55939775086721</v>
          </cell>
          <cell r="G380">
            <v>7282.4450695502983</v>
          </cell>
        </row>
        <row r="381">
          <cell r="A381">
            <v>376</v>
          </cell>
          <cell r="B381" t="str">
            <v>V</v>
          </cell>
          <cell r="C381" t="str">
            <v>Water supply system</v>
          </cell>
          <cell r="G381">
            <v>11146449.988198178</v>
          </cell>
        </row>
        <row r="382">
          <cell r="A382">
            <v>377</v>
          </cell>
          <cell r="B382" t="str">
            <v>1</v>
          </cell>
          <cell r="C382" t="str">
            <v>Circulating water pump house</v>
          </cell>
          <cell r="D382" t="str">
            <v>m³</v>
          </cell>
          <cell r="E382">
            <v>14782.596000000001</v>
          </cell>
          <cell r="G382">
            <v>2385603.900039963</v>
          </cell>
        </row>
        <row r="383">
          <cell r="A383">
            <v>378</v>
          </cell>
          <cell r="B383" t="str">
            <v>1.1</v>
          </cell>
          <cell r="C383" t="str">
            <v>Civil</v>
          </cell>
          <cell r="D383">
            <v>0</v>
          </cell>
          <cell r="E383">
            <v>0</v>
          </cell>
          <cell r="G383">
            <v>2234943.2470518574</v>
          </cell>
        </row>
        <row r="384">
          <cell r="A384">
            <v>379</v>
          </cell>
          <cell r="B384">
            <v>0</v>
          </cell>
          <cell r="C384" t="str">
            <v xml:space="preserve">Earthwork </v>
          </cell>
          <cell r="D384" t="str">
            <v>m³</v>
          </cell>
          <cell r="E384">
            <v>5436</v>
          </cell>
          <cell r="F384">
            <v>26.763293908800001</v>
          </cell>
          <cell r="G384">
            <v>145485.2656882368</v>
          </cell>
        </row>
        <row r="385">
          <cell r="A385">
            <v>380</v>
          </cell>
          <cell r="B385">
            <v>0</v>
          </cell>
          <cell r="C385" t="str">
            <v>Underground pond</v>
          </cell>
          <cell r="D385" t="str">
            <v>m³</v>
          </cell>
          <cell r="E385">
            <v>950</v>
          </cell>
          <cell r="F385">
            <v>1403.47666253376</v>
          </cell>
          <cell r="G385">
            <v>1333302.8294070719</v>
          </cell>
        </row>
        <row r="386">
          <cell r="A386">
            <v>381</v>
          </cell>
          <cell r="B386">
            <v>0</v>
          </cell>
          <cell r="C386" t="str">
            <v>Rebar concrete beam and column</v>
          </cell>
          <cell r="D386" t="str">
            <v>m³</v>
          </cell>
          <cell r="E386">
            <v>180</v>
          </cell>
          <cell r="F386">
            <v>1690.3442300630402</v>
          </cell>
          <cell r="G386">
            <v>304261.96141134721</v>
          </cell>
        </row>
        <row r="387">
          <cell r="A387">
            <v>382</v>
          </cell>
          <cell r="B387">
            <v>0</v>
          </cell>
          <cell r="C387" t="str">
            <v>Cast-in-field slab</v>
          </cell>
          <cell r="D387" t="str">
            <v>m³</v>
          </cell>
          <cell r="E387">
            <v>71.400000000000006</v>
          </cell>
          <cell r="F387">
            <v>311.30348727994561</v>
          </cell>
          <cell r="G387">
            <v>111135.34495894058</v>
          </cell>
        </row>
        <row r="388">
          <cell r="A388">
            <v>383</v>
          </cell>
          <cell r="C388" t="str">
            <v>Grout floor</v>
          </cell>
          <cell r="D388" t="str">
            <v>m²</v>
          </cell>
          <cell r="E388">
            <v>202</v>
          </cell>
          <cell r="F388">
            <v>85.293108777600011</v>
          </cell>
          <cell r="G388">
            <v>17229.207973075201</v>
          </cell>
        </row>
        <row r="389">
          <cell r="A389">
            <v>384</v>
          </cell>
          <cell r="B389">
            <v>0</v>
          </cell>
          <cell r="C389" t="str">
            <v>Wall</v>
          </cell>
          <cell r="D389" t="str">
            <v>m³</v>
          </cell>
          <cell r="E389">
            <v>117.12</v>
          </cell>
          <cell r="F389">
            <v>474.22650815136001</v>
          </cell>
          <cell r="G389">
            <v>55541.408634687279</v>
          </cell>
        </row>
        <row r="390">
          <cell r="A390">
            <v>385</v>
          </cell>
          <cell r="C390" t="str">
            <v>Door and Window</v>
          </cell>
          <cell r="D390" t="str">
            <v>m²</v>
          </cell>
          <cell r="E390">
            <v>20</v>
          </cell>
          <cell r="F390">
            <v>273.15369570984006</v>
          </cell>
          <cell r="G390">
            <v>5463.0739141968015</v>
          </cell>
        </row>
        <row r="391">
          <cell r="A391">
            <v>386</v>
          </cell>
          <cell r="B391">
            <v>0</v>
          </cell>
          <cell r="C391" t="str">
            <v>Wall plastering and painting</v>
          </cell>
          <cell r="D391" t="str">
            <v>m²</v>
          </cell>
          <cell r="E391">
            <v>2463.5</v>
          </cell>
          <cell r="F391">
            <v>38.981015535225602</v>
          </cell>
          <cell r="G391">
            <v>96029.731771028266</v>
          </cell>
        </row>
        <row r="392">
          <cell r="A392">
            <v>387</v>
          </cell>
          <cell r="C392" t="str">
            <v>Platform and stair</v>
          </cell>
          <cell r="D392" t="str">
            <v>t</v>
          </cell>
          <cell r="E392">
            <v>1.5</v>
          </cell>
          <cell r="F392">
            <v>9154.0339261694407</v>
          </cell>
          <cell r="G392">
            <v>13731.050889254162</v>
          </cell>
        </row>
        <row r="393">
          <cell r="A393">
            <v>388</v>
          </cell>
          <cell r="C393" t="str">
            <v>Underground concrete anti corrosion</v>
          </cell>
          <cell r="D393" t="str">
            <v>m²</v>
          </cell>
          <cell r="E393">
            <v>1500</v>
          </cell>
          <cell r="F393">
            <v>71.959111604640015</v>
          </cell>
          <cell r="G393">
            <v>107938.66740696003</v>
          </cell>
        </row>
        <row r="394">
          <cell r="A394">
            <v>389</v>
          </cell>
          <cell r="C394" t="str">
            <v xml:space="preserve">Roof heat insulation, drainage and water proof </v>
          </cell>
          <cell r="D394" t="str">
            <v>m²</v>
          </cell>
          <cell r="E394">
            <v>357</v>
          </cell>
          <cell r="F394">
            <v>125.55939775086721</v>
          </cell>
          <cell r="G394">
            <v>44824.704997059591</v>
          </cell>
        </row>
        <row r="395">
          <cell r="A395">
            <v>390</v>
          </cell>
          <cell r="B395">
            <v>1.2</v>
          </cell>
          <cell r="C395" t="str">
            <v>Water pipe and sewage, ventilation, and lighting</v>
          </cell>
          <cell r="G395">
            <v>150660.6529881056</v>
          </cell>
        </row>
        <row r="396">
          <cell r="A396">
            <v>391</v>
          </cell>
          <cell r="B396">
            <v>0</v>
          </cell>
          <cell r="C396" t="str">
            <v>Water pipe and sewage</v>
          </cell>
          <cell r="D396" t="str">
            <v>m³</v>
          </cell>
          <cell r="E396">
            <v>14782.596000000001</v>
          </cell>
          <cell r="F396">
            <v>2.8973714325600004</v>
          </cell>
          <cell r="G396">
            <v>42830.671349475735</v>
          </cell>
        </row>
        <row r="397">
          <cell r="A397">
            <v>392</v>
          </cell>
          <cell r="B397">
            <v>0</v>
          </cell>
          <cell r="C397" t="str">
            <v>Ventilation</v>
          </cell>
          <cell r="D397" t="str">
            <v>m³</v>
          </cell>
          <cell r="E397">
            <v>14782.596000000001</v>
          </cell>
          <cell r="F397">
            <v>3.9747859351200003</v>
          </cell>
          <cell r="G397">
            <v>58757.65466536118</v>
          </cell>
        </row>
        <row r="398">
          <cell r="A398">
            <v>393</v>
          </cell>
          <cell r="B398">
            <v>0</v>
          </cell>
          <cell r="C398" t="str">
            <v>Illumination</v>
          </cell>
          <cell r="D398" t="str">
            <v>m³</v>
          </cell>
          <cell r="E398">
            <v>14782.596000000001</v>
          </cell>
          <cell r="F398">
            <v>3.3196014403200005</v>
          </cell>
          <cell r="G398">
            <v>49072.326973268682</v>
          </cell>
        </row>
        <row r="399">
          <cell r="A399">
            <v>394</v>
          </cell>
          <cell r="B399" t="str">
            <v>2</v>
          </cell>
          <cell r="C399" t="str">
            <v>Complex water pump house</v>
          </cell>
          <cell r="D399" t="str">
            <v>m³</v>
          </cell>
          <cell r="E399">
            <v>1150.5</v>
          </cell>
          <cell r="G399">
            <v>749774.31656794029</v>
          </cell>
        </row>
        <row r="400">
          <cell r="A400">
            <v>395</v>
          </cell>
          <cell r="B400" t="str">
            <v>2.1</v>
          </cell>
          <cell r="C400" t="str">
            <v>Civil</v>
          </cell>
          <cell r="D400">
            <v>0</v>
          </cell>
          <cell r="E400">
            <v>0</v>
          </cell>
          <cell r="G400">
            <v>738048.69805933628</v>
          </cell>
        </row>
        <row r="401">
          <cell r="A401">
            <v>396</v>
          </cell>
          <cell r="B401">
            <v>0</v>
          </cell>
          <cell r="C401" t="str">
            <v xml:space="preserve">Earthwork </v>
          </cell>
          <cell r="D401" t="str">
            <v>m³</v>
          </cell>
          <cell r="E401">
            <v>1195</v>
          </cell>
          <cell r="F401">
            <v>26.763293908800001</v>
          </cell>
          <cell r="G401">
            <v>31982.136221016</v>
          </cell>
        </row>
        <row r="402">
          <cell r="A402">
            <v>397</v>
          </cell>
          <cell r="B402">
            <v>0</v>
          </cell>
          <cell r="C402" t="str">
            <v>Concrete beam and column</v>
          </cell>
          <cell r="D402" t="str">
            <v>m³</v>
          </cell>
          <cell r="E402">
            <v>76</v>
          </cell>
          <cell r="F402">
            <v>1690.3442300630402</v>
          </cell>
          <cell r="G402">
            <v>128466.16148479105</v>
          </cell>
        </row>
        <row r="403">
          <cell r="A403">
            <v>398</v>
          </cell>
          <cell r="B403">
            <v>0</v>
          </cell>
          <cell r="C403" t="str">
            <v>Underground pond</v>
          </cell>
          <cell r="D403" t="str">
            <v>m³</v>
          </cell>
          <cell r="E403">
            <v>155</v>
          </cell>
          <cell r="F403">
            <v>1403.47666253376</v>
          </cell>
          <cell r="G403">
            <v>217538.88269273279</v>
          </cell>
        </row>
        <row r="404">
          <cell r="A404">
            <v>399</v>
          </cell>
          <cell r="C404" t="str">
            <v>Floor slab</v>
          </cell>
          <cell r="D404" t="str">
            <v>m³</v>
          </cell>
          <cell r="E404">
            <v>54</v>
          </cell>
          <cell r="F404">
            <v>1047.59632821888</v>
          </cell>
          <cell r="G404">
            <v>56570.201723819519</v>
          </cell>
        </row>
        <row r="405">
          <cell r="A405">
            <v>400</v>
          </cell>
          <cell r="B405">
            <v>0</v>
          </cell>
          <cell r="C405" t="str">
            <v>Cast-in-field slab</v>
          </cell>
          <cell r="D405" t="str">
            <v>m³</v>
          </cell>
          <cell r="E405">
            <v>54</v>
          </cell>
          <cell r="F405">
            <v>311.30348727994561</v>
          </cell>
          <cell r="G405">
            <v>84051.941565585323</v>
          </cell>
        </row>
        <row r="406">
          <cell r="A406">
            <v>401</v>
          </cell>
          <cell r="C406" t="str">
            <v>Cement mortar floor</v>
          </cell>
          <cell r="D406" t="str">
            <v>m²</v>
          </cell>
          <cell r="E406">
            <v>270</v>
          </cell>
          <cell r="F406">
            <v>85.293108777600011</v>
          </cell>
          <cell r="G406">
            <v>23029.139369952001</v>
          </cell>
        </row>
        <row r="407">
          <cell r="A407">
            <v>402</v>
          </cell>
          <cell r="B407">
            <v>0</v>
          </cell>
          <cell r="C407" t="str">
            <v>Wall</v>
          </cell>
          <cell r="D407" t="str">
            <v>m³</v>
          </cell>
          <cell r="E407">
            <v>176.4</v>
          </cell>
          <cell r="F407">
            <v>474.22650815136001</v>
          </cell>
          <cell r="G407">
            <v>83653.556037899907</v>
          </cell>
        </row>
        <row r="408">
          <cell r="A408">
            <v>403</v>
          </cell>
          <cell r="C408" t="str">
            <v>Door and Window</v>
          </cell>
          <cell r="D408" t="str">
            <v>m²</v>
          </cell>
          <cell r="E408">
            <v>20</v>
          </cell>
          <cell r="F408">
            <v>273.15369570984006</v>
          </cell>
          <cell r="G408">
            <v>5463.0739141968015</v>
          </cell>
        </row>
        <row r="409">
          <cell r="A409">
            <v>404</v>
          </cell>
          <cell r="B409">
            <v>0</v>
          </cell>
          <cell r="C409" t="str">
            <v>Door and Window</v>
          </cell>
          <cell r="D409" t="str">
            <v>m²</v>
          </cell>
          <cell r="E409">
            <v>1470</v>
          </cell>
          <cell r="F409">
            <v>38.981015535225602</v>
          </cell>
          <cell r="G409">
            <v>57302.092836781638</v>
          </cell>
        </row>
        <row r="410">
          <cell r="A410">
            <v>405</v>
          </cell>
          <cell r="C410" t="str">
            <v>Platform and stair</v>
          </cell>
          <cell r="D410" t="str">
            <v>t</v>
          </cell>
          <cell r="E410">
            <v>0.5</v>
          </cell>
          <cell r="F410">
            <v>9154.0339261694407</v>
          </cell>
          <cell r="G410">
            <v>4577.0169630847204</v>
          </cell>
        </row>
        <row r="411">
          <cell r="A411">
            <v>406</v>
          </cell>
          <cell r="C411" t="str">
            <v>Underground concrete anti corrosion</v>
          </cell>
          <cell r="D411" t="str">
            <v>m²</v>
          </cell>
          <cell r="E411">
            <v>160</v>
          </cell>
          <cell r="F411">
            <v>71.959111604640015</v>
          </cell>
          <cell r="G411">
            <v>11513.457856742403</v>
          </cell>
        </row>
        <row r="412">
          <cell r="A412">
            <v>407</v>
          </cell>
          <cell r="C412" t="str">
            <v xml:space="preserve">Roof thermal insulation, drainage and water proof </v>
          </cell>
          <cell r="D412" t="str">
            <v>m²</v>
          </cell>
          <cell r="E412">
            <v>270</v>
          </cell>
          <cell r="F412">
            <v>125.55939775086721</v>
          </cell>
          <cell r="G412">
            <v>33901.037392734142</v>
          </cell>
        </row>
        <row r="413">
          <cell r="A413">
            <v>408</v>
          </cell>
          <cell r="B413" t="str">
            <v>2.2</v>
          </cell>
          <cell r="C413" t="str">
            <v>Water pipe and sewage, ventilation, and lighting</v>
          </cell>
          <cell r="G413">
            <v>11725.618508604002</v>
          </cell>
        </row>
        <row r="414">
          <cell r="A414">
            <v>409</v>
          </cell>
          <cell r="B414">
            <v>0</v>
          </cell>
          <cell r="C414" t="str">
            <v>Water pipe and sewage</v>
          </cell>
          <cell r="D414" t="str">
            <v>m³</v>
          </cell>
          <cell r="E414">
            <v>1150.5</v>
          </cell>
          <cell r="F414">
            <v>2.8973714325600004</v>
          </cell>
          <cell r="G414">
            <v>3333.4258331602805</v>
          </cell>
        </row>
        <row r="415">
          <cell r="A415">
            <v>410</v>
          </cell>
          <cell r="B415">
            <v>0</v>
          </cell>
          <cell r="C415" t="str">
            <v>Ventilation</v>
          </cell>
          <cell r="D415" t="str">
            <v>m³</v>
          </cell>
          <cell r="E415">
            <v>1150.5</v>
          </cell>
          <cell r="F415">
            <v>3.9747859351200003</v>
          </cell>
          <cell r="G415">
            <v>4572.9912183555607</v>
          </cell>
        </row>
        <row r="416">
          <cell r="A416">
            <v>411</v>
          </cell>
          <cell r="B416">
            <v>0</v>
          </cell>
          <cell r="C416" t="str">
            <v>Illumination</v>
          </cell>
          <cell r="D416" t="str">
            <v>m³</v>
          </cell>
          <cell r="E416">
            <v>1150.5</v>
          </cell>
          <cell r="F416">
            <v>3.3196014403200005</v>
          </cell>
          <cell r="G416">
            <v>3819.2014570881606</v>
          </cell>
        </row>
        <row r="417">
          <cell r="A417">
            <v>412</v>
          </cell>
          <cell r="B417" t="str">
            <v>3</v>
          </cell>
          <cell r="C417" t="str">
            <v>Valveless filter</v>
          </cell>
          <cell r="D417" t="str">
            <v>m³</v>
          </cell>
          <cell r="E417">
            <v>80</v>
          </cell>
          <cell r="G417">
            <v>105049.34349304321</v>
          </cell>
        </row>
        <row r="418">
          <cell r="A418">
            <v>413</v>
          </cell>
          <cell r="B418">
            <v>0</v>
          </cell>
          <cell r="C418" t="str">
            <v>Valveless filter</v>
          </cell>
          <cell r="D418" t="str">
            <v>m³</v>
          </cell>
          <cell r="E418">
            <v>80</v>
          </cell>
          <cell r="F418">
            <v>1313.1167936630402</v>
          </cell>
          <cell r="G418">
            <v>105049.34349304321</v>
          </cell>
        </row>
        <row r="419">
          <cell r="A419">
            <v>414</v>
          </cell>
          <cell r="B419" t="str">
            <v>4</v>
          </cell>
          <cell r="C419" t="str">
            <v xml:space="preserve">Hydraulically accelerating clarifying pond </v>
          </cell>
          <cell r="D419" t="str">
            <v>m³</v>
          </cell>
          <cell r="E419">
            <v>200</v>
          </cell>
          <cell r="G419">
            <v>214001.71235035776</v>
          </cell>
        </row>
        <row r="420">
          <cell r="A420">
            <v>415</v>
          </cell>
          <cell r="B420">
            <v>0</v>
          </cell>
          <cell r="C420" t="str">
            <v xml:space="preserve">Earthwork </v>
          </cell>
          <cell r="D420" t="str">
            <v>m³</v>
          </cell>
          <cell r="E420">
            <v>100</v>
          </cell>
          <cell r="F420">
            <v>26.763293908800001</v>
          </cell>
          <cell r="G420">
            <v>2676.3293908800001</v>
          </cell>
        </row>
        <row r="421">
          <cell r="A421">
            <v>416</v>
          </cell>
          <cell r="B421">
            <v>0</v>
          </cell>
          <cell r="C421" t="str">
            <v>Block foundation</v>
          </cell>
          <cell r="D421" t="str">
            <v>m³</v>
          </cell>
          <cell r="E421">
            <v>112</v>
          </cell>
          <cell r="F421">
            <v>501.13275140448002</v>
          </cell>
          <cell r="G421">
            <v>56126.86815730176</v>
          </cell>
        </row>
        <row r="422">
          <cell r="A422">
            <v>417</v>
          </cell>
          <cell r="B422">
            <v>0</v>
          </cell>
          <cell r="C422" t="str">
            <v xml:space="preserve">Hydraulically accelerating clarifying pond </v>
          </cell>
          <cell r="D422" t="str">
            <v>m³</v>
          </cell>
          <cell r="E422">
            <v>200</v>
          </cell>
          <cell r="F422">
            <v>775.99257401088005</v>
          </cell>
          <cell r="G422">
            <v>155198.51480217601</v>
          </cell>
        </row>
        <row r="423">
          <cell r="A423">
            <v>418</v>
          </cell>
          <cell r="B423" t="str">
            <v>5</v>
          </cell>
          <cell r="C423" t="str">
            <v>Clarified water basin</v>
          </cell>
          <cell r="D423" t="str">
            <v>m³</v>
          </cell>
          <cell r="E423">
            <v>1850</v>
          </cell>
          <cell r="G423">
            <v>1203471.4819887821</v>
          </cell>
        </row>
        <row r="424">
          <cell r="A424">
            <v>419</v>
          </cell>
          <cell r="B424">
            <v>0</v>
          </cell>
          <cell r="C424" t="str">
            <v>Clarified water basin (750m3 X 2)</v>
          </cell>
          <cell r="D424" t="str">
            <v>m³</v>
          </cell>
          <cell r="E424">
            <v>1500</v>
          </cell>
          <cell r="F424">
            <v>337.40810237664004</v>
          </cell>
          <cell r="G424">
            <v>506112.15356496006</v>
          </cell>
        </row>
        <row r="425">
          <cell r="A425">
            <v>420</v>
          </cell>
          <cell r="C425" t="str">
            <v>Anti corrosion treatment</v>
          </cell>
          <cell r="D425" t="str">
            <v>m²</v>
          </cell>
          <cell r="E425">
            <v>1400</v>
          </cell>
          <cell r="F425">
            <v>235.83465160703997</v>
          </cell>
          <cell r="G425">
            <v>330168.51224985596</v>
          </cell>
        </row>
        <row r="426">
          <cell r="A426">
            <v>421</v>
          </cell>
          <cell r="B426">
            <v>0</v>
          </cell>
          <cell r="C426" t="str">
            <v>Clarified water basin (300m3)</v>
          </cell>
          <cell r="D426" t="str">
            <v>m³</v>
          </cell>
          <cell r="E426">
            <v>300</v>
          </cell>
          <cell r="F426">
            <v>775.99257401088005</v>
          </cell>
          <cell r="G426">
            <v>232797.772203264</v>
          </cell>
        </row>
        <row r="427">
          <cell r="A427">
            <v>422</v>
          </cell>
          <cell r="C427" t="str">
            <v>Clarified water basin (50m3)</v>
          </cell>
          <cell r="D427" t="str">
            <v>m³</v>
          </cell>
          <cell r="E427">
            <v>50</v>
          </cell>
          <cell r="F427">
            <v>1313.1167936630402</v>
          </cell>
          <cell r="G427">
            <v>65655.839683152008</v>
          </cell>
        </row>
        <row r="428">
          <cell r="A428">
            <v>423</v>
          </cell>
          <cell r="C428" t="str">
            <v>Water tank foundation</v>
          </cell>
          <cell r="D428" t="str">
            <v>m³</v>
          </cell>
          <cell r="E428">
            <v>30</v>
          </cell>
          <cell r="F428">
            <v>973.70740046591993</v>
          </cell>
          <cell r="G428">
            <v>29211.222013977596</v>
          </cell>
        </row>
        <row r="429">
          <cell r="A429">
            <v>424</v>
          </cell>
          <cell r="B429">
            <v>0</v>
          </cell>
          <cell r="C429" t="str">
            <v xml:space="preserve">Earthwork </v>
          </cell>
          <cell r="D429" t="str">
            <v>m³</v>
          </cell>
          <cell r="E429">
            <v>65</v>
          </cell>
          <cell r="F429">
            <v>26.763293908800001</v>
          </cell>
          <cell r="G429">
            <v>1739.6141040720001</v>
          </cell>
        </row>
        <row r="430">
          <cell r="A430">
            <v>425</v>
          </cell>
          <cell r="B430">
            <v>0</v>
          </cell>
          <cell r="C430" t="str">
            <v>Wall</v>
          </cell>
          <cell r="D430" t="str">
            <v>m³</v>
          </cell>
          <cell r="E430">
            <v>79.680000000000007</v>
          </cell>
          <cell r="F430">
            <v>474.22650815136001</v>
          </cell>
          <cell r="G430">
            <v>37786.368169500362</v>
          </cell>
        </row>
        <row r="431">
          <cell r="A431">
            <v>426</v>
          </cell>
          <cell r="B431" t="str">
            <v>6</v>
          </cell>
          <cell r="C431" t="str">
            <v>Domestic sewage treatment station</v>
          </cell>
          <cell r="D431" t="str">
            <v>m³</v>
          </cell>
          <cell r="E431">
            <v>300</v>
          </cell>
          <cell r="G431">
            <v>232797.772203264</v>
          </cell>
        </row>
        <row r="432">
          <cell r="A432">
            <v>427</v>
          </cell>
          <cell r="B432">
            <v>0</v>
          </cell>
          <cell r="C432" t="str">
            <v>Domestic sewage treatment station</v>
          </cell>
          <cell r="D432" t="str">
            <v>m³</v>
          </cell>
          <cell r="E432">
            <v>300</v>
          </cell>
          <cell r="F432">
            <v>775.99257401088005</v>
          </cell>
          <cell r="G432">
            <v>232797.772203264</v>
          </cell>
        </row>
        <row r="433">
          <cell r="A433">
            <v>428</v>
          </cell>
          <cell r="B433" t="str">
            <v>7</v>
          </cell>
          <cell r="C433" t="str">
            <v>Circulating water drainage canal</v>
          </cell>
          <cell r="D433" t="str">
            <v>m³</v>
          </cell>
          <cell r="E433">
            <v>261</v>
          </cell>
          <cell r="G433">
            <v>464956.91026914818</v>
          </cell>
        </row>
        <row r="434">
          <cell r="A434">
            <v>429</v>
          </cell>
          <cell r="B434">
            <v>0</v>
          </cell>
          <cell r="C434" t="str">
            <v xml:space="preserve">Earthwork </v>
          </cell>
          <cell r="D434" t="str">
            <v>m³</v>
          </cell>
          <cell r="E434">
            <v>3686</v>
          </cell>
          <cell r="F434">
            <v>26.763293908800001</v>
          </cell>
          <cell r="G434">
            <v>98649.501347836806</v>
          </cell>
        </row>
        <row r="435">
          <cell r="A435">
            <v>430</v>
          </cell>
          <cell r="B435">
            <v>0</v>
          </cell>
          <cell r="C435" t="str">
            <v>Concrete</v>
          </cell>
          <cell r="D435" t="str">
            <v>m³</v>
          </cell>
          <cell r="E435">
            <v>261</v>
          </cell>
          <cell r="F435">
            <v>1403.47666253376</v>
          </cell>
          <cell r="G435">
            <v>366307.40892131138</v>
          </cell>
        </row>
        <row r="436">
          <cell r="A436">
            <v>431</v>
          </cell>
          <cell r="B436" t="str">
            <v>8</v>
          </cell>
          <cell r="C436" t="str">
            <v>Storm channel</v>
          </cell>
          <cell r="D436" t="str">
            <v>m³</v>
          </cell>
          <cell r="E436">
            <v>600</v>
          </cell>
          <cell r="G436">
            <v>895612.58533785597</v>
          </cell>
        </row>
        <row r="437">
          <cell r="A437">
            <v>432</v>
          </cell>
          <cell r="B437">
            <v>0</v>
          </cell>
          <cell r="C437" t="str">
            <v xml:space="preserve">Earthwork </v>
          </cell>
          <cell r="D437" t="str">
            <v>m³</v>
          </cell>
          <cell r="E437">
            <v>2000</v>
          </cell>
          <cell r="F437">
            <v>26.763293908800001</v>
          </cell>
          <cell r="G437">
            <v>53526.587817600004</v>
          </cell>
        </row>
        <row r="438">
          <cell r="A438">
            <v>433</v>
          </cell>
          <cell r="B438">
            <v>0</v>
          </cell>
          <cell r="C438" t="str">
            <v>Concrete</v>
          </cell>
          <cell r="D438" t="str">
            <v>m³</v>
          </cell>
          <cell r="E438">
            <v>600</v>
          </cell>
          <cell r="F438">
            <v>1403.47666253376</v>
          </cell>
          <cell r="G438">
            <v>842085.99752025597</v>
          </cell>
        </row>
        <row r="439">
          <cell r="A439">
            <v>434</v>
          </cell>
          <cell r="B439" t="str">
            <v>9</v>
          </cell>
          <cell r="C439" t="str">
            <v>Intake Channel</v>
          </cell>
          <cell r="D439" t="str">
            <v>m</v>
          </cell>
          <cell r="E439">
            <v>50</v>
          </cell>
          <cell r="G439">
            <v>1758743.7441615076</v>
          </cell>
        </row>
        <row r="440">
          <cell r="A440">
            <v>435</v>
          </cell>
          <cell r="B440">
            <v>0</v>
          </cell>
          <cell r="C440" t="str">
            <v xml:space="preserve">Earthwork </v>
          </cell>
          <cell r="D440" t="str">
            <v>m³</v>
          </cell>
          <cell r="E440">
            <v>940</v>
          </cell>
          <cell r="F440">
            <v>26.763293908800001</v>
          </cell>
          <cell r="G440">
            <v>25157.496274272002</v>
          </cell>
        </row>
        <row r="441">
          <cell r="A441">
            <v>436</v>
          </cell>
          <cell r="B441">
            <v>0</v>
          </cell>
          <cell r="C441" t="str">
            <v>Concrete</v>
          </cell>
          <cell r="D441" t="str">
            <v>m³</v>
          </cell>
          <cell r="E441">
            <v>177</v>
          </cell>
          <cell r="F441">
            <v>641.20722557760007</v>
          </cell>
          <cell r="G441">
            <v>113493.67892723522</v>
          </cell>
        </row>
        <row r="442">
          <cell r="A442">
            <v>437</v>
          </cell>
          <cell r="C442" t="str">
            <v>Riprap</v>
          </cell>
          <cell r="D442" t="str">
            <v>m³</v>
          </cell>
          <cell r="E442">
            <v>8500</v>
          </cell>
          <cell r="F442">
            <v>190.59912576000002</v>
          </cell>
          <cell r="G442">
            <v>1620092.5689600003</v>
          </cell>
        </row>
        <row r="443">
          <cell r="A443">
            <v>438</v>
          </cell>
          <cell r="B443" t="str">
            <v>10</v>
          </cell>
          <cell r="C443" t="str">
            <v>Discharge channel</v>
          </cell>
          <cell r="D443" t="str">
            <v>m</v>
          </cell>
          <cell r="E443">
            <v>65</v>
          </cell>
          <cell r="G443">
            <v>2463763.0805457411</v>
          </cell>
        </row>
        <row r="444">
          <cell r="A444">
            <v>439</v>
          </cell>
          <cell r="B444">
            <v>0</v>
          </cell>
          <cell r="C444" t="str">
            <v xml:space="preserve">Earthwork </v>
          </cell>
          <cell r="D444" t="str">
            <v>m³</v>
          </cell>
          <cell r="E444">
            <v>17340</v>
          </cell>
          <cell r="F444">
            <v>26.763293908800001</v>
          </cell>
          <cell r="G444">
            <v>464075.516378592</v>
          </cell>
        </row>
        <row r="445">
          <cell r="A445">
            <v>440</v>
          </cell>
          <cell r="C445" t="str">
            <v>Riprap</v>
          </cell>
          <cell r="D445" t="str">
            <v>m³</v>
          </cell>
          <cell r="E445">
            <v>4200</v>
          </cell>
          <cell r="F445">
            <v>190.59912576000002</v>
          </cell>
          <cell r="G445">
            <v>800516.32819200004</v>
          </cell>
        </row>
        <row r="446">
          <cell r="A446">
            <v>441</v>
          </cell>
          <cell r="C446" t="str">
            <v>Stone sheets laid with mortar</v>
          </cell>
          <cell r="D446" t="str">
            <v>m³</v>
          </cell>
          <cell r="E446">
            <v>4732</v>
          </cell>
          <cell r="F446">
            <v>253.41742095840002</v>
          </cell>
          <cell r="G446">
            <v>1199171.2359751489</v>
          </cell>
        </row>
        <row r="447">
          <cell r="A447">
            <v>442</v>
          </cell>
          <cell r="B447" t="str">
            <v>11</v>
          </cell>
          <cell r="C447" t="str">
            <v>Circulating water pipe earthwork</v>
          </cell>
          <cell r="G447">
            <v>672675.14124057605</v>
          </cell>
        </row>
        <row r="448">
          <cell r="A448">
            <v>443</v>
          </cell>
          <cell r="B448">
            <v>0</v>
          </cell>
          <cell r="C448" t="str">
            <v xml:space="preserve">Earthwork </v>
          </cell>
          <cell r="D448" t="str">
            <v>m³</v>
          </cell>
          <cell r="E448">
            <v>15128</v>
          </cell>
          <cell r="F448">
            <v>26.763293908800001</v>
          </cell>
          <cell r="G448">
            <v>404875.11025232641</v>
          </cell>
        </row>
        <row r="449">
          <cell r="A449">
            <v>444</v>
          </cell>
          <cell r="B449">
            <v>0</v>
          </cell>
          <cell r="C449" t="str">
            <v>Sand fill</v>
          </cell>
          <cell r="D449" t="str">
            <v>m³</v>
          </cell>
          <cell r="E449">
            <v>2540</v>
          </cell>
          <cell r="F449">
            <v>105.43308306624</v>
          </cell>
          <cell r="G449">
            <v>267800.03098824958</v>
          </cell>
        </row>
        <row r="450">
          <cell r="A450">
            <v>445</v>
          </cell>
          <cell r="B450" t="str">
            <v>VI</v>
          </cell>
          <cell r="C450" t="str">
            <v>Electrical system</v>
          </cell>
          <cell r="G450">
            <v>1163670.8433042259</v>
          </cell>
        </row>
        <row r="451">
          <cell r="A451">
            <v>446</v>
          </cell>
          <cell r="B451" t="str">
            <v>1</v>
          </cell>
          <cell r="C451" t="str">
            <v>Transformer foundation</v>
          </cell>
          <cell r="D451">
            <v>0</v>
          </cell>
          <cell r="E451">
            <v>0</v>
          </cell>
          <cell r="G451">
            <v>243024.79714394978</v>
          </cell>
        </row>
        <row r="452">
          <cell r="A452">
            <v>447</v>
          </cell>
          <cell r="B452">
            <v>0</v>
          </cell>
          <cell r="C452" t="str">
            <v xml:space="preserve">Earthwork </v>
          </cell>
          <cell r="D452" t="str">
            <v>m³</v>
          </cell>
          <cell r="E452">
            <v>140</v>
          </cell>
          <cell r="F452">
            <v>26.763293908800001</v>
          </cell>
          <cell r="G452">
            <v>3746.8611472320003</v>
          </cell>
        </row>
        <row r="453">
          <cell r="A453">
            <v>448</v>
          </cell>
          <cell r="C453" t="str">
            <v>Transformer foundation</v>
          </cell>
          <cell r="D453" t="str">
            <v>m³</v>
          </cell>
          <cell r="E453">
            <v>100</v>
          </cell>
          <cell r="F453">
            <v>622.27437908544005</v>
          </cell>
          <cell r="G453">
            <v>62227.437908544001</v>
          </cell>
        </row>
        <row r="454">
          <cell r="A454">
            <v>449</v>
          </cell>
          <cell r="B454">
            <v>0</v>
          </cell>
          <cell r="C454" t="str">
            <v>Transformer oil pit</v>
          </cell>
          <cell r="D454" t="str">
            <v>m³</v>
          </cell>
          <cell r="E454">
            <v>80</v>
          </cell>
          <cell r="F454">
            <v>622.27437908544005</v>
          </cell>
          <cell r="G454">
            <v>49781.950326835205</v>
          </cell>
        </row>
        <row r="455">
          <cell r="A455">
            <v>450</v>
          </cell>
          <cell r="B455">
            <v>0</v>
          </cell>
          <cell r="C455" t="str">
            <v>Concrete foundation</v>
          </cell>
          <cell r="D455" t="str">
            <v>m³</v>
          </cell>
          <cell r="E455">
            <v>20</v>
          </cell>
          <cell r="F455">
            <v>973.70740046591993</v>
          </cell>
          <cell r="G455">
            <v>19474.1480093184</v>
          </cell>
        </row>
        <row r="456">
          <cell r="A456">
            <v>451</v>
          </cell>
          <cell r="B456">
            <v>0</v>
          </cell>
          <cell r="C456" t="str">
            <v>Fire wall</v>
          </cell>
          <cell r="D456" t="str">
            <v>m³</v>
          </cell>
          <cell r="E456">
            <v>60</v>
          </cell>
          <cell r="F456">
            <v>1615.66113928608</v>
          </cell>
          <cell r="G456">
            <v>96939.668357164803</v>
          </cell>
        </row>
        <row r="457">
          <cell r="A457">
            <v>452</v>
          </cell>
          <cell r="C457" t="str">
            <v>Bus support</v>
          </cell>
          <cell r="D457" t="str">
            <v>m³</v>
          </cell>
          <cell r="E457">
            <v>5</v>
          </cell>
          <cell r="F457">
            <v>1586.7218386915201</v>
          </cell>
          <cell r="G457">
            <v>7933.6091934576007</v>
          </cell>
        </row>
        <row r="458">
          <cell r="A458">
            <v>453</v>
          </cell>
          <cell r="C458" t="str">
            <v>Foundation</v>
          </cell>
          <cell r="D458" t="str">
            <v>m³</v>
          </cell>
          <cell r="E458">
            <v>3</v>
          </cell>
          <cell r="F458">
            <v>973.70740046591993</v>
          </cell>
          <cell r="G458">
            <v>2921.1222013977599</v>
          </cell>
        </row>
        <row r="459">
          <cell r="A459">
            <v>454</v>
          </cell>
          <cell r="B459" t="str">
            <v>2</v>
          </cell>
          <cell r="C459" t="str">
            <v>Outdoor switchyard</v>
          </cell>
          <cell r="G459">
            <v>666038.8370549737</v>
          </cell>
        </row>
        <row r="460">
          <cell r="A460">
            <v>455</v>
          </cell>
          <cell r="B460">
            <v>0</v>
          </cell>
          <cell r="C460" t="str">
            <v xml:space="preserve">Earthwork </v>
          </cell>
          <cell r="D460" t="str">
            <v>m³</v>
          </cell>
          <cell r="E460">
            <v>200</v>
          </cell>
          <cell r="F460">
            <v>32.370084858239998</v>
          </cell>
          <cell r="G460">
            <v>6474.0169716479995</v>
          </cell>
        </row>
        <row r="461">
          <cell r="A461">
            <v>456</v>
          </cell>
          <cell r="C461" t="str">
            <v>Steel frame</v>
          </cell>
          <cell r="D461" t="str">
            <v>t</v>
          </cell>
          <cell r="E461">
            <v>45</v>
          </cell>
          <cell r="F461">
            <v>11411.304666965283</v>
          </cell>
          <cell r="G461">
            <v>513508.71001343773</v>
          </cell>
        </row>
        <row r="462">
          <cell r="A462">
            <v>457</v>
          </cell>
          <cell r="C462" t="str">
            <v>Foundation</v>
          </cell>
          <cell r="D462" t="str">
            <v>m³</v>
          </cell>
          <cell r="E462">
            <v>150</v>
          </cell>
          <cell r="F462">
            <v>973.70740046591993</v>
          </cell>
          <cell r="G462">
            <v>146056.110069888</v>
          </cell>
        </row>
        <row r="463">
          <cell r="A463">
            <v>458</v>
          </cell>
          <cell r="B463" t="str">
            <v>3</v>
          </cell>
          <cell r="C463" t="str">
            <v>Relay room</v>
          </cell>
          <cell r="D463" t="str">
            <v>m³</v>
          </cell>
          <cell r="E463">
            <v>200</v>
          </cell>
          <cell r="G463">
            <v>254607.20910530241</v>
          </cell>
        </row>
        <row r="464">
          <cell r="A464">
            <v>459</v>
          </cell>
          <cell r="B464" t="str">
            <v>3.1</v>
          </cell>
          <cell r="C464" t="str">
            <v>Civil</v>
          </cell>
          <cell r="D464">
            <v>0</v>
          </cell>
          <cell r="E464">
            <v>0</v>
          </cell>
          <cell r="G464">
            <v>251622.4797401024</v>
          </cell>
        </row>
        <row r="465">
          <cell r="A465">
            <v>460</v>
          </cell>
          <cell r="B465">
            <v>0</v>
          </cell>
          <cell r="C465" t="str">
            <v xml:space="preserve">Earthwork </v>
          </cell>
          <cell r="D465" t="str">
            <v>m³</v>
          </cell>
          <cell r="E465">
            <v>100</v>
          </cell>
          <cell r="F465">
            <v>26.763293908800001</v>
          </cell>
          <cell r="G465">
            <v>2676.3293908800001</v>
          </cell>
        </row>
        <row r="466">
          <cell r="A466">
            <v>461</v>
          </cell>
          <cell r="B466">
            <v>0</v>
          </cell>
          <cell r="C466" t="str">
            <v>Foundation</v>
          </cell>
          <cell r="D466" t="str">
            <v>m³</v>
          </cell>
          <cell r="E466">
            <v>50</v>
          </cell>
          <cell r="F466">
            <v>973.70740046591993</v>
          </cell>
          <cell r="G466">
            <v>48685.370023295996</v>
          </cell>
        </row>
        <row r="467">
          <cell r="A467">
            <v>462</v>
          </cell>
          <cell r="B467">
            <v>0</v>
          </cell>
          <cell r="C467" t="str">
            <v>Concrete frame</v>
          </cell>
          <cell r="D467" t="str">
            <v>m³</v>
          </cell>
          <cell r="E467">
            <v>10</v>
          </cell>
          <cell r="F467">
            <v>1624.2857497267203</v>
          </cell>
          <cell r="G467">
            <v>16242.857497267203</v>
          </cell>
        </row>
        <row r="468">
          <cell r="A468">
            <v>463</v>
          </cell>
          <cell r="C468" t="str">
            <v>Floor slab</v>
          </cell>
          <cell r="D468" t="str">
            <v>m³</v>
          </cell>
          <cell r="E468">
            <v>6</v>
          </cell>
          <cell r="F468">
            <v>1047.59632821888</v>
          </cell>
          <cell r="G468">
            <v>6285.5779693132799</v>
          </cell>
        </row>
        <row r="469">
          <cell r="A469">
            <v>464</v>
          </cell>
          <cell r="B469">
            <v>0</v>
          </cell>
          <cell r="C469" t="str">
            <v>Cast-in-field slab</v>
          </cell>
          <cell r="D469" t="str">
            <v>m³</v>
          </cell>
          <cell r="E469">
            <v>88.4</v>
          </cell>
          <cell r="F469">
            <v>311.30348727994561</v>
          </cell>
          <cell r="G469">
            <v>137596.14137773597</v>
          </cell>
        </row>
        <row r="470">
          <cell r="A470">
            <v>465</v>
          </cell>
          <cell r="C470" t="str">
            <v>Grout floor</v>
          </cell>
          <cell r="D470" t="str">
            <v>m²</v>
          </cell>
          <cell r="E470">
            <v>50</v>
          </cell>
          <cell r="F470">
            <v>85.293108777600011</v>
          </cell>
          <cell r="G470">
            <v>4264.6554388800005</v>
          </cell>
        </row>
        <row r="471">
          <cell r="A471">
            <v>466</v>
          </cell>
          <cell r="B471">
            <v>0</v>
          </cell>
          <cell r="C471" t="str">
            <v>Wall</v>
          </cell>
          <cell r="D471" t="str">
            <v>m³</v>
          </cell>
          <cell r="E471">
            <v>28.8</v>
          </cell>
          <cell r="F471">
            <v>474.22650815136001</v>
          </cell>
          <cell r="G471">
            <v>13657.723434759168</v>
          </cell>
        </row>
        <row r="472">
          <cell r="A472">
            <v>467</v>
          </cell>
          <cell r="C472" t="str">
            <v>Door and Window</v>
          </cell>
          <cell r="D472" t="str">
            <v>m²</v>
          </cell>
          <cell r="E472">
            <v>12</v>
          </cell>
          <cell r="F472">
            <v>273.15369570984006</v>
          </cell>
          <cell r="G472">
            <v>3277.8443485180806</v>
          </cell>
        </row>
        <row r="473">
          <cell r="A473">
            <v>468</v>
          </cell>
          <cell r="B473">
            <v>0</v>
          </cell>
          <cell r="C473" t="str">
            <v>Wall plastering and painting</v>
          </cell>
          <cell r="D473" t="str">
            <v>m²</v>
          </cell>
          <cell r="E473">
            <v>240</v>
          </cell>
          <cell r="F473">
            <v>38.981015535225602</v>
          </cell>
          <cell r="G473">
            <v>9355.4437284541436</v>
          </cell>
        </row>
        <row r="474">
          <cell r="A474">
            <v>469</v>
          </cell>
          <cell r="C474" t="str">
            <v xml:space="preserve">Roof heat insulation, drainage and water proof </v>
          </cell>
          <cell r="D474" t="str">
            <v>m²</v>
          </cell>
          <cell r="E474">
            <v>50</v>
          </cell>
          <cell r="F474">
            <v>191.61073061997121</v>
          </cell>
          <cell r="G474">
            <v>9580.5365309985609</v>
          </cell>
        </row>
        <row r="475">
          <cell r="A475">
            <v>470</v>
          </cell>
          <cell r="B475" t="str">
            <v>3.2</v>
          </cell>
          <cell r="C475" t="str">
            <v>Water pipe and sewage, ventilation, and lighting</v>
          </cell>
          <cell r="G475">
            <v>2984.7293652000003</v>
          </cell>
        </row>
        <row r="476">
          <cell r="A476">
            <v>471</v>
          </cell>
          <cell r="B476">
            <v>0</v>
          </cell>
          <cell r="C476" t="str">
            <v>Water pipe and sewage</v>
          </cell>
          <cell r="D476" t="str">
            <v>m³</v>
          </cell>
          <cell r="E476">
            <v>200</v>
          </cell>
          <cell r="F476">
            <v>1.8781955517600002</v>
          </cell>
          <cell r="G476">
            <v>375.63911035200005</v>
          </cell>
        </row>
        <row r="477">
          <cell r="A477">
            <v>472</v>
          </cell>
          <cell r="B477">
            <v>0</v>
          </cell>
          <cell r="C477" t="str">
            <v>HVAC</v>
          </cell>
          <cell r="D477" t="str">
            <v>m³</v>
          </cell>
          <cell r="E477">
            <v>200</v>
          </cell>
          <cell r="F477">
            <v>5.8675411423200012</v>
          </cell>
          <cell r="G477">
            <v>1173.5082284640002</v>
          </cell>
        </row>
        <row r="478">
          <cell r="A478">
            <v>473</v>
          </cell>
          <cell r="B478">
            <v>0</v>
          </cell>
          <cell r="C478" t="str">
            <v xml:space="preserve"> Illumination</v>
          </cell>
          <cell r="D478" t="str">
            <v>m³</v>
          </cell>
          <cell r="E478">
            <v>200</v>
          </cell>
          <cell r="F478">
            <v>7.17791013192</v>
          </cell>
          <cell r="G478">
            <v>1435.5820263840001</v>
          </cell>
        </row>
        <row r="479">
          <cell r="A479">
            <v>474</v>
          </cell>
          <cell r="B479" t="str">
            <v>VII</v>
          </cell>
          <cell r="C479" t="str">
            <v>Auxiliary building</v>
          </cell>
          <cell r="G479">
            <v>10107487.133080745</v>
          </cell>
        </row>
        <row r="480">
          <cell r="A480">
            <v>475</v>
          </cell>
          <cell r="B480">
            <v>1</v>
          </cell>
          <cell r="C480" t="str">
            <v>Administration building</v>
          </cell>
          <cell r="D480" t="str">
            <v>m³</v>
          </cell>
          <cell r="E480">
            <v>4500</v>
          </cell>
          <cell r="G480">
            <v>1529151.2518840996</v>
          </cell>
        </row>
        <row r="481">
          <cell r="A481">
            <v>476</v>
          </cell>
          <cell r="B481">
            <v>1.1000000000000001</v>
          </cell>
          <cell r="C481" t="str">
            <v>Civil</v>
          </cell>
          <cell r="D481">
            <v>0</v>
          </cell>
          <cell r="E481">
            <v>0</v>
          </cell>
          <cell r="G481">
            <v>1395408.1788867777</v>
          </cell>
        </row>
        <row r="482">
          <cell r="A482">
            <v>477</v>
          </cell>
          <cell r="B482">
            <v>0</v>
          </cell>
          <cell r="C482" t="str">
            <v xml:space="preserve">Earthwork </v>
          </cell>
          <cell r="D482" t="str">
            <v>m³</v>
          </cell>
          <cell r="E482">
            <v>300</v>
          </cell>
          <cell r="F482">
            <v>26.763293908800001</v>
          </cell>
          <cell r="G482">
            <v>8028.9881726400008</v>
          </cell>
        </row>
        <row r="483">
          <cell r="A483">
            <v>478</v>
          </cell>
          <cell r="B483">
            <v>0</v>
          </cell>
          <cell r="C483" t="str">
            <v>Foundation</v>
          </cell>
          <cell r="D483" t="str">
            <v>m³</v>
          </cell>
          <cell r="E483">
            <v>150</v>
          </cell>
          <cell r="F483">
            <v>973.70740046591993</v>
          </cell>
          <cell r="G483">
            <v>146056.110069888</v>
          </cell>
        </row>
        <row r="484">
          <cell r="A484">
            <v>479</v>
          </cell>
          <cell r="B484">
            <v>0</v>
          </cell>
          <cell r="C484" t="str">
            <v>Concrete frame</v>
          </cell>
          <cell r="D484" t="str">
            <v>m³</v>
          </cell>
          <cell r="E484">
            <v>160</v>
          </cell>
          <cell r="F484">
            <v>1624.2857497267203</v>
          </cell>
          <cell r="G484">
            <v>259885.71995627525</v>
          </cell>
        </row>
        <row r="485">
          <cell r="A485">
            <v>480</v>
          </cell>
          <cell r="C485" t="str">
            <v>Floor slab</v>
          </cell>
          <cell r="D485" t="str">
            <v>m³</v>
          </cell>
          <cell r="E485">
            <v>60</v>
          </cell>
          <cell r="F485">
            <v>1047.59632821888</v>
          </cell>
        </row>
        <row r="486">
          <cell r="A486">
            <v>481</v>
          </cell>
          <cell r="C486" t="str">
            <v>Ground tile floor</v>
          </cell>
          <cell r="D486" t="str">
            <v>m²</v>
          </cell>
          <cell r="E486">
            <v>1200</v>
          </cell>
          <cell r="F486">
            <v>122.6621322067104</v>
          </cell>
        </row>
        <row r="487">
          <cell r="A487">
            <v>482</v>
          </cell>
          <cell r="B487">
            <v>0</v>
          </cell>
          <cell r="C487" t="str">
            <v>Cast-in-field slab</v>
          </cell>
          <cell r="D487" t="str">
            <v>m³</v>
          </cell>
          <cell r="E487">
            <v>240</v>
          </cell>
          <cell r="F487">
            <v>311.30348727994561</v>
          </cell>
          <cell r="G487">
            <v>373564.18473593472</v>
          </cell>
        </row>
        <row r="488">
          <cell r="A488">
            <v>483</v>
          </cell>
          <cell r="B488">
            <v>0</v>
          </cell>
          <cell r="C488" t="str">
            <v>External Wall</v>
          </cell>
          <cell r="D488" t="str">
            <v>m³</v>
          </cell>
          <cell r="E488">
            <v>138.6</v>
          </cell>
          <cell r="F488">
            <v>474.22650815136001</v>
          </cell>
          <cell r="G488">
            <v>65727.794029778495</v>
          </cell>
        </row>
        <row r="489">
          <cell r="A489">
            <v>484</v>
          </cell>
          <cell r="C489" t="str">
            <v>Internal wall</v>
          </cell>
          <cell r="D489" t="str">
            <v>m³</v>
          </cell>
          <cell r="E489">
            <v>201.11</v>
          </cell>
          <cell r="F489">
            <v>363.79019803392003</v>
          </cell>
          <cell r="G489">
            <v>73161.846726601667</v>
          </cell>
        </row>
        <row r="490">
          <cell r="A490">
            <v>485</v>
          </cell>
          <cell r="C490" t="str">
            <v>Door and Window</v>
          </cell>
          <cell r="D490" t="str">
            <v>m²</v>
          </cell>
          <cell r="E490">
            <v>474.45</v>
          </cell>
          <cell r="F490">
            <v>273.15369570984006</v>
          </cell>
        </row>
        <row r="491">
          <cell r="A491">
            <v>486</v>
          </cell>
          <cell r="B491">
            <v>0</v>
          </cell>
          <cell r="C491" t="str">
            <v>Wall plasering and painting</v>
          </cell>
          <cell r="D491" t="str">
            <v>m²</v>
          </cell>
          <cell r="E491">
            <v>4075</v>
          </cell>
          <cell r="F491">
            <v>38.981015535225602</v>
          </cell>
          <cell r="G491">
            <v>158847.63830604433</v>
          </cell>
        </row>
        <row r="492">
          <cell r="A492">
            <v>487</v>
          </cell>
          <cell r="C492" t="str">
            <v>Aluminum plastic board</v>
          </cell>
          <cell r="D492" t="str">
            <v>m²</v>
          </cell>
          <cell r="E492">
            <v>990</v>
          </cell>
          <cell r="F492">
            <v>183.27111881654403</v>
          </cell>
          <cell r="G492">
            <v>181438.4076283786</v>
          </cell>
        </row>
        <row r="493">
          <cell r="A493">
            <v>488</v>
          </cell>
          <cell r="C493" t="str">
            <v>Platform and stair</v>
          </cell>
          <cell r="D493" t="str">
            <v>t</v>
          </cell>
          <cell r="E493">
            <v>1.5</v>
          </cell>
          <cell r="F493">
            <v>9154.0339261694407</v>
          </cell>
          <cell r="G493">
            <v>13731.050889254162</v>
          </cell>
        </row>
        <row r="494">
          <cell r="A494">
            <v>489</v>
          </cell>
          <cell r="C494" t="str">
            <v xml:space="preserve">Roof heat insulation, drainage and water proof </v>
          </cell>
          <cell r="D494" t="str">
            <v>m²</v>
          </cell>
          <cell r="E494">
            <v>600</v>
          </cell>
          <cell r="F494">
            <v>191.61073061997121</v>
          </cell>
          <cell r="G494">
            <v>114966.43837198273</v>
          </cell>
        </row>
        <row r="495">
          <cell r="A495">
            <v>490</v>
          </cell>
          <cell r="B495">
            <v>1.2</v>
          </cell>
          <cell r="C495" t="str">
            <v>Water pipe and sewage, ventilation, and lighting</v>
          </cell>
          <cell r="G495">
            <v>133743.07299732196</v>
          </cell>
        </row>
        <row r="496">
          <cell r="A496">
            <v>491</v>
          </cell>
          <cell r="B496">
            <v>0</v>
          </cell>
          <cell r="C496" t="str">
            <v>Water pipe and sewage</v>
          </cell>
          <cell r="D496" t="str">
            <v>m²</v>
          </cell>
          <cell r="E496">
            <v>1200</v>
          </cell>
          <cell r="F496">
            <v>33.317441929569611</v>
          </cell>
          <cell r="G496">
            <v>39980.930315483536</v>
          </cell>
        </row>
        <row r="497">
          <cell r="A497">
            <v>492</v>
          </cell>
          <cell r="B497">
            <v>0</v>
          </cell>
          <cell r="C497" t="str">
            <v>Ventilation</v>
          </cell>
          <cell r="D497" t="str">
            <v>m²</v>
          </cell>
          <cell r="E497">
            <v>1200</v>
          </cell>
          <cell r="F497">
            <v>35.591805705852003</v>
          </cell>
          <cell r="G497">
            <v>42710.166847022403</v>
          </cell>
        </row>
        <row r="498">
          <cell r="A498">
            <v>493</v>
          </cell>
          <cell r="B498">
            <v>0</v>
          </cell>
          <cell r="C498" t="str">
            <v>Illumination</v>
          </cell>
          <cell r="D498" t="str">
            <v>m²</v>
          </cell>
          <cell r="E498">
            <v>1200</v>
          </cell>
          <cell r="F498">
            <v>42.543313195680007</v>
          </cell>
          <cell r="G498">
            <v>51051.97583481601</v>
          </cell>
        </row>
        <row r="499">
          <cell r="A499">
            <v>494</v>
          </cell>
          <cell r="B499" t="str">
            <v>2</v>
          </cell>
          <cell r="C499" t="str">
            <v>Warehouse and service shop</v>
          </cell>
          <cell r="D499" t="str">
            <v>m³</v>
          </cell>
          <cell r="E499">
            <v>5040</v>
          </cell>
          <cell r="G499">
            <v>1854889.4403055748</v>
          </cell>
        </row>
        <row r="500">
          <cell r="A500">
            <v>495</v>
          </cell>
          <cell r="B500" t="str">
            <v>2.1</v>
          </cell>
          <cell r="C500" t="str">
            <v>Civil</v>
          </cell>
          <cell r="G500">
            <v>1795230.9609470661</v>
          </cell>
        </row>
        <row r="501">
          <cell r="A501">
            <v>496</v>
          </cell>
          <cell r="B501">
            <v>0</v>
          </cell>
          <cell r="C501" t="str">
            <v xml:space="preserve">Earthwork </v>
          </cell>
          <cell r="D501" t="str">
            <v>m³</v>
          </cell>
          <cell r="E501">
            <v>260</v>
          </cell>
          <cell r="F501">
            <v>26.763293908800001</v>
          </cell>
          <cell r="G501">
            <v>6958.4564162880006</v>
          </cell>
        </row>
        <row r="502">
          <cell r="A502">
            <v>497</v>
          </cell>
          <cell r="B502">
            <v>0</v>
          </cell>
          <cell r="C502" t="str">
            <v>Foundation</v>
          </cell>
          <cell r="D502" t="str">
            <v>m³</v>
          </cell>
          <cell r="E502">
            <v>160</v>
          </cell>
          <cell r="F502">
            <v>973.70740046591993</v>
          </cell>
          <cell r="G502">
            <v>155793.1840745472</v>
          </cell>
        </row>
        <row r="503">
          <cell r="A503">
            <v>498</v>
          </cell>
          <cell r="B503">
            <v>0</v>
          </cell>
          <cell r="C503" t="str">
            <v>Beam and Column</v>
          </cell>
          <cell r="D503" t="str">
            <v>m³</v>
          </cell>
          <cell r="E503">
            <v>240</v>
          </cell>
          <cell r="F503">
            <v>1624.2857497267203</v>
          </cell>
          <cell r="G503">
            <v>389828.57993441285</v>
          </cell>
        </row>
        <row r="504">
          <cell r="A504">
            <v>499</v>
          </cell>
          <cell r="C504" t="str">
            <v>Floor slab</v>
          </cell>
          <cell r="D504" t="str">
            <v>m³</v>
          </cell>
          <cell r="E504">
            <v>120.96</v>
          </cell>
          <cell r="F504">
            <v>1047.59632821888</v>
          </cell>
          <cell r="G504">
            <v>126717.25186135572</v>
          </cell>
        </row>
        <row r="505">
          <cell r="A505">
            <v>500</v>
          </cell>
          <cell r="C505" t="str">
            <v>Grout floor</v>
          </cell>
          <cell r="D505" t="str">
            <v>m²</v>
          </cell>
          <cell r="E505">
            <v>1008</v>
          </cell>
          <cell r="F505">
            <v>85.293108777600011</v>
          </cell>
          <cell r="G505">
            <v>85975.453647820817</v>
          </cell>
        </row>
        <row r="506">
          <cell r="A506">
            <v>501</v>
          </cell>
          <cell r="B506">
            <v>0</v>
          </cell>
          <cell r="C506" t="str">
            <v>Cast-in-field slab</v>
          </cell>
          <cell r="D506" t="str">
            <v>m³</v>
          </cell>
          <cell r="E506">
            <v>201.60000000000002</v>
          </cell>
          <cell r="F506">
            <v>311.30348727994561</v>
          </cell>
          <cell r="G506">
            <v>313793.91517818515</v>
          </cell>
        </row>
        <row r="507">
          <cell r="A507">
            <v>502</v>
          </cell>
          <cell r="B507">
            <v>0</v>
          </cell>
          <cell r="C507" t="str">
            <v>External Wall</v>
          </cell>
          <cell r="D507" t="str">
            <v>m³</v>
          </cell>
          <cell r="E507">
            <v>220.8</v>
          </cell>
          <cell r="F507">
            <v>474.22650815136001</v>
          </cell>
          <cell r="G507">
            <v>104709.21299982029</v>
          </cell>
        </row>
        <row r="508">
          <cell r="A508">
            <v>503</v>
          </cell>
          <cell r="C508" t="str">
            <v>Internal wall</v>
          </cell>
          <cell r="D508" t="str">
            <v>m³</v>
          </cell>
          <cell r="E508">
            <v>307.2</v>
          </cell>
          <cell r="F508">
            <v>363.79019803392003</v>
          </cell>
          <cell r="G508">
            <v>111756.34883602023</v>
          </cell>
        </row>
        <row r="509">
          <cell r="A509">
            <v>504</v>
          </cell>
          <cell r="C509" t="str">
            <v>Door and Window</v>
          </cell>
          <cell r="D509" t="str">
            <v>m²</v>
          </cell>
          <cell r="E509">
            <v>220</v>
          </cell>
          <cell r="F509">
            <v>273.15369570984006</v>
          </cell>
          <cell r="G509">
            <v>60093.813056164814</v>
          </cell>
        </row>
        <row r="510">
          <cell r="A510">
            <v>505</v>
          </cell>
          <cell r="B510">
            <v>0</v>
          </cell>
          <cell r="C510" t="str">
            <v>Wall platering and painting</v>
          </cell>
          <cell r="D510" t="str">
            <v>m²</v>
          </cell>
          <cell r="E510">
            <v>8800</v>
          </cell>
          <cell r="F510">
            <v>38.981015535225602</v>
          </cell>
          <cell r="G510">
            <v>343032.93670998531</v>
          </cell>
        </row>
        <row r="511">
          <cell r="A511">
            <v>506</v>
          </cell>
          <cell r="C511" t="str">
            <v xml:space="preserve">Roof heat insulation, drainage and water proof </v>
          </cell>
          <cell r="D511" t="str">
            <v>m²</v>
          </cell>
          <cell r="E511">
            <v>504</v>
          </cell>
          <cell r="F511">
            <v>191.61073061997121</v>
          </cell>
          <cell r="G511">
            <v>96571.808232465482</v>
          </cell>
        </row>
        <row r="512">
          <cell r="A512">
            <v>507</v>
          </cell>
          <cell r="B512" t="str">
            <v>2.2</v>
          </cell>
          <cell r="C512" t="str">
            <v>Water pipe and sewage, ventilation, and lighting</v>
          </cell>
          <cell r="G512">
            <v>59658.479358508819</v>
          </cell>
        </row>
        <row r="513">
          <cell r="A513">
            <v>508</v>
          </cell>
          <cell r="B513">
            <v>0</v>
          </cell>
          <cell r="C513" t="str">
            <v>Water pipe and sewage</v>
          </cell>
          <cell r="D513" t="str">
            <v>m³</v>
          </cell>
          <cell r="E513">
            <v>5040</v>
          </cell>
          <cell r="F513">
            <v>3.3923997175200009</v>
          </cell>
          <cell r="G513">
            <v>17097.694576300804</v>
          </cell>
        </row>
        <row r="514">
          <cell r="A514">
            <v>509</v>
          </cell>
          <cell r="C514" t="str">
            <v>HVAC</v>
          </cell>
          <cell r="D514" t="str">
            <v>m³</v>
          </cell>
          <cell r="E514">
            <v>5040</v>
          </cell>
          <cell r="F514">
            <v>3.596234893680001</v>
          </cell>
          <cell r="G514">
            <v>18125.023864147206</v>
          </cell>
        </row>
        <row r="515">
          <cell r="A515">
            <v>510</v>
          </cell>
          <cell r="B515">
            <v>0</v>
          </cell>
          <cell r="C515" t="str">
            <v>Illumination</v>
          </cell>
          <cell r="D515" t="str">
            <v>m³</v>
          </cell>
          <cell r="E515">
            <v>5040</v>
          </cell>
          <cell r="F515">
            <v>4.8483652615200015</v>
          </cell>
          <cell r="G515">
            <v>24435.760918060809</v>
          </cell>
        </row>
        <row r="516">
          <cell r="A516">
            <v>511</v>
          </cell>
          <cell r="B516" t="str">
            <v>3</v>
          </cell>
          <cell r="C516" t="str">
            <v>Guard room</v>
          </cell>
          <cell r="D516" t="str">
            <v>m³</v>
          </cell>
          <cell r="E516">
            <v>210</v>
          </cell>
          <cell r="G516">
            <v>243307.54398485224</v>
          </cell>
        </row>
        <row r="517">
          <cell r="A517">
            <v>512</v>
          </cell>
          <cell r="B517" t="str">
            <v>3.1</v>
          </cell>
          <cell r="C517" t="str">
            <v>Civil</v>
          </cell>
          <cell r="G517">
            <v>242012.98678106008</v>
          </cell>
        </row>
        <row r="518">
          <cell r="A518">
            <v>513</v>
          </cell>
          <cell r="B518">
            <v>0</v>
          </cell>
          <cell r="C518" t="str">
            <v xml:space="preserve">Earthwork </v>
          </cell>
          <cell r="D518" t="str">
            <v>m³</v>
          </cell>
          <cell r="E518">
            <v>120</v>
          </cell>
          <cell r="F518">
            <v>26.763293908800001</v>
          </cell>
          <cell r="G518">
            <v>3211.5952690560002</v>
          </cell>
        </row>
        <row r="519">
          <cell r="A519">
            <v>514</v>
          </cell>
          <cell r="B519">
            <v>0</v>
          </cell>
          <cell r="C519" t="str">
            <v>Foundation</v>
          </cell>
          <cell r="D519" t="str">
            <v>m³</v>
          </cell>
          <cell r="E519">
            <v>80</v>
          </cell>
          <cell r="F519">
            <v>973.70740046591993</v>
          </cell>
          <cell r="G519">
            <v>77896.5920372736</v>
          </cell>
        </row>
        <row r="520">
          <cell r="A520">
            <v>515</v>
          </cell>
          <cell r="C520" t="str">
            <v>Steel structure</v>
          </cell>
          <cell r="D520" t="str">
            <v>t</v>
          </cell>
          <cell r="E520">
            <v>10</v>
          </cell>
          <cell r="F520">
            <v>7985.7671736638404</v>
          </cell>
          <cell r="G520">
            <v>79857.671736638411</v>
          </cell>
        </row>
        <row r="521">
          <cell r="A521">
            <v>516</v>
          </cell>
          <cell r="C521" t="str">
            <v>Grout floor</v>
          </cell>
          <cell r="D521" t="str">
            <v>m²</v>
          </cell>
          <cell r="E521">
            <v>60</v>
          </cell>
          <cell r="F521">
            <v>85.293108777600011</v>
          </cell>
          <cell r="G521">
            <v>5117.5865266560004</v>
          </cell>
        </row>
        <row r="522">
          <cell r="A522">
            <v>517</v>
          </cell>
          <cell r="B522">
            <v>0</v>
          </cell>
          <cell r="C522" t="str">
            <v>Cast-in-field slab</v>
          </cell>
          <cell r="D522" t="str">
            <v>m³</v>
          </cell>
          <cell r="E522">
            <v>12</v>
          </cell>
          <cell r="F522">
            <v>311.30348727994561</v>
          </cell>
          <cell r="G522">
            <v>18678.209236796738</v>
          </cell>
        </row>
        <row r="523">
          <cell r="A523">
            <v>518</v>
          </cell>
          <cell r="C523" t="str">
            <v>Corrugated steel sheets</v>
          </cell>
          <cell r="D523" t="str">
            <v>m²</v>
          </cell>
          <cell r="E523">
            <v>190</v>
          </cell>
          <cell r="F523">
            <v>288.0773425358401</v>
          </cell>
          <cell r="G523">
            <v>54734.695081809623</v>
          </cell>
        </row>
        <row r="524">
          <cell r="A524">
            <v>519</v>
          </cell>
          <cell r="C524" t="str">
            <v>Door and Window</v>
          </cell>
          <cell r="D524" t="str">
            <v>m²</v>
          </cell>
          <cell r="E524">
            <v>8</v>
          </cell>
          <cell r="F524">
            <v>273.15369570984006</v>
          </cell>
          <cell r="G524">
            <v>2185.2295656787205</v>
          </cell>
        </row>
        <row r="525">
          <cell r="A525">
            <v>520</v>
          </cell>
          <cell r="C525" t="str">
            <v xml:space="preserve">Roof heat insulation, drainage and water proof </v>
          </cell>
          <cell r="D525" t="str">
            <v>m²</v>
          </cell>
          <cell r="E525">
            <v>40.5</v>
          </cell>
          <cell r="F525">
            <v>8.1828969666912013</v>
          </cell>
          <cell r="G525">
            <v>331.40732715099364</v>
          </cell>
        </row>
        <row r="526">
          <cell r="A526">
            <v>521</v>
          </cell>
          <cell r="B526" t="str">
            <v>3.2</v>
          </cell>
          <cell r="C526" t="str">
            <v>Water pipe and sewage, ventilation, and lighting</v>
          </cell>
          <cell r="G526">
            <v>1294.5572037921604</v>
          </cell>
        </row>
        <row r="527">
          <cell r="A527">
            <v>522</v>
          </cell>
          <cell r="B527">
            <v>0</v>
          </cell>
          <cell r="C527" t="str">
            <v>Water pipe and sewage</v>
          </cell>
          <cell r="D527" t="str">
            <v>m³</v>
          </cell>
          <cell r="E527">
            <v>210</v>
          </cell>
          <cell r="F527">
            <v>1.3161928517760002</v>
          </cell>
          <cell r="G527">
            <v>276.40049887296004</v>
          </cell>
        </row>
        <row r="528">
          <cell r="A528">
            <v>523</v>
          </cell>
          <cell r="B528">
            <v>0</v>
          </cell>
          <cell r="C528" t="str">
            <v>Illumination</v>
          </cell>
          <cell r="D528" t="str">
            <v>m³</v>
          </cell>
          <cell r="E528">
            <v>210</v>
          </cell>
          <cell r="F528">
            <v>4.8483652615200015</v>
          </cell>
          <cell r="G528">
            <v>1018.1567049192004</v>
          </cell>
        </row>
        <row r="529">
          <cell r="A529">
            <v>524</v>
          </cell>
          <cell r="B529" t="str">
            <v>4</v>
          </cell>
          <cell r="C529" t="str">
            <v>Car parking shed</v>
          </cell>
          <cell r="D529" t="str">
            <v>m²</v>
          </cell>
          <cell r="E529">
            <v>264</v>
          </cell>
          <cell r="G529">
            <v>252640.34302825635</v>
          </cell>
        </row>
        <row r="530">
          <cell r="A530">
            <v>525</v>
          </cell>
          <cell r="B530">
            <v>0</v>
          </cell>
          <cell r="C530" t="str">
            <v xml:space="preserve">Earthwork </v>
          </cell>
          <cell r="D530" t="str">
            <v>m³</v>
          </cell>
          <cell r="E530">
            <v>150</v>
          </cell>
          <cell r="F530">
            <v>26.763293908800001</v>
          </cell>
          <cell r="G530">
            <v>4014.4940863200004</v>
          </cell>
        </row>
        <row r="531">
          <cell r="A531">
            <v>526</v>
          </cell>
          <cell r="B531">
            <v>0</v>
          </cell>
          <cell r="C531" t="str">
            <v>Foundation</v>
          </cell>
          <cell r="D531" t="str">
            <v>m³</v>
          </cell>
          <cell r="E531">
            <v>80</v>
          </cell>
          <cell r="F531">
            <v>973.70740046591993</v>
          </cell>
          <cell r="G531">
            <v>77896.5920372736</v>
          </cell>
        </row>
        <row r="532">
          <cell r="A532">
            <v>527</v>
          </cell>
          <cell r="C532" t="str">
            <v>Steel structure</v>
          </cell>
          <cell r="D532" t="str">
            <v>t</v>
          </cell>
          <cell r="E532">
            <v>8</v>
          </cell>
          <cell r="F532">
            <v>7985.7671736638404</v>
          </cell>
          <cell r="G532">
            <v>63886.137389310723</v>
          </cell>
        </row>
        <row r="533">
          <cell r="A533">
            <v>528</v>
          </cell>
          <cell r="C533" t="str">
            <v>Corrugated steel sheets</v>
          </cell>
          <cell r="D533" t="str">
            <v>m²</v>
          </cell>
          <cell r="E533">
            <v>270</v>
          </cell>
          <cell r="F533">
            <v>288.0773425358401</v>
          </cell>
          <cell r="G533">
            <v>77780.882484676826</v>
          </cell>
        </row>
        <row r="534">
          <cell r="A534">
            <v>529</v>
          </cell>
          <cell r="C534" t="str">
            <v>Ground</v>
          </cell>
          <cell r="D534" t="str">
            <v>m³</v>
          </cell>
          <cell r="E534">
            <v>105.6</v>
          </cell>
          <cell r="F534">
            <v>236.26349963999999</v>
          </cell>
          <cell r="G534">
            <v>24949.425561984001</v>
          </cell>
        </row>
        <row r="535">
          <cell r="A535">
            <v>530</v>
          </cell>
          <cell r="B535">
            <v>0</v>
          </cell>
          <cell r="C535" t="str">
            <v>Illumination</v>
          </cell>
          <cell r="D535" t="str">
            <v>m²</v>
          </cell>
          <cell r="E535">
            <v>264</v>
          </cell>
          <cell r="F535">
            <v>15.578831320800003</v>
          </cell>
          <cell r="G535">
            <v>4112.8114686912004</v>
          </cell>
        </row>
        <row r="536">
          <cell r="A536">
            <v>531</v>
          </cell>
          <cell r="B536" t="str">
            <v>5</v>
          </cell>
          <cell r="C536" t="str">
            <v xml:space="preserve">Motorbike shed </v>
          </cell>
          <cell r="D536" t="str">
            <v>m²</v>
          </cell>
          <cell r="E536">
            <v>90</v>
          </cell>
          <cell r="G536">
            <v>97062.459196725627</v>
          </cell>
        </row>
        <row r="537">
          <cell r="A537">
            <v>532</v>
          </cell>
          <cell r="B537">
            <v>0</v>
          </cell>
          <cell r="C537" t="str">
            <v xml:space="preserve">Earthwork </v>
          </cell>
          <cell r="D537" t="str">
            <v>m³</v>
          </cell>
          <cell r="E537">
            <v>40</v>
          </cell>
          <cell r="F537">
            <v>26.763293908800001</v>
          </cell>
          <cell r="G537">
            <v>1070.531756352</v>
          </cell>
        </row>
        <row r="538">
          <cell r="A538">
            <v>533</v>
          </cell>
          <cell r="B538">
            <v>0</v>
          </cell>
          <cell r="C538" t="str">
            <v>Foundation</v>
          </cell>
          <cell r="D538" t="str">
            <v>m³</v>
          </cell>
          <cell r="E538">
            <v>20</v>
          </cell>
          <cell r="F538">
            <v>973.70740046591993</v>
          </cell>
          <cell r="G538">
            <v>19474.1480093184</v>
          </cell>
        </row>
        <row r="539">
          <cell r="A539">
            <v>534</v>
          </cell>
          <cell r="C539" t="str">
            <v xml:space="preserve">Steel sturcture </v>
          </cell>
          <cell r="D539" t="str">
            <v>t</v>
          </cell>
          <cell r="E539">
            <v>5</v>
          </cell>
          <cell r="F539">
            <v>7985.7671736638404</v>
          </cell>
          <cell r="G539">
            <v>39928.835868319205</v>
          </cell>
        </row>
        <row r="540">
          <cell r="A540">
            <v>535</v>
          </cell>
          <cell r="C540" t="str">
            <v>Corrugated steel sheets</v>
          </cell>
          <cell r="D540" t="str">
            <v>m²</v>
          </cell>
          <cell r="E540">
            <v>100</v>
          </cell>
          <cell r="F540">
            <v>288.0773425358401</v>
          </cell>
          <cell r="G540">
            <v>28807.734253584011</v>
          </cell>
        </row>
        <row r="541">
          <cell r="A541">
            <v>536</v>
          </cell>
          <cell r="C541" t="str">
            <v>Ground</v>
          </cell>
          <cell r="D541" t="str">
            <v>m³</v>
          </cell>
          <cell r="E541">
            <v>27</v>
          </cell>
          <cell r="F541">
            <v>236.26349963999999</v>
          </cell>
          <cell r="G541">
            <v>6379.1144902799997</v>
          </cell>
        </row>
        <row r="542">
          <cell r="A542">
            <v>537</v>
          </cell>
          <cell r="B542">
            <v>0</v>
          </cell>
          <cell r="C542" t="str">
            <v>Illumination</v>
          </cell>
          <cell r="D542" t="str">
            <v>m²</v>
          </cell>
          <cell r="E542">
            <v>90</v>
          </cell>
          <cell r="F542">
            <v>15.578831320800003</v>
          </cell>
          <cell r="G542">
            <v>1402.0948188720001</v>
          </cell>
        </row>
        <row r="543">
          <cell r="A543">
            <v>538</v>
          </cell>
          <cell r="B543" t="str">
            <v>6</v>
          </cell>
          <cell r="C543" t="str">
            <v>Ash truck shed</v>
          </cell>
          <cell r="D543" t="str">
            <v>m²</v>
          </cell>
          <cell r="E543">
            <v>225</v>
          </cell>
          <cell r="G543">
            <v>266851.49590843444</v>
          </cell>
        </row>
        <row r="544">
          <cell r="A544">
            <v>539</v>
          </cell>
          <cell r="B544">
            <v>0</v>
          </cell>
          <cell r="C544" t="str">
            <v xml:space="preserve">Earthwork </v>
          </cell>
          <cell r="D544" t="str">
            <v>m³</v>
          </cell>
          <cell r="E544">
            <v>200</v>
          </cell>
          <cell r="F544">
            <v>26.763293908800001</v>
          </cell>
          <cell r="G544">
            <v>5352.6587817600002</v>
          </cell>
        </row>
        <row r="545">
          <cell r="A545">
            <v>540</v>
          </cell>
          <cell r="B545">
            <v>0</v>
          </cell>
          <cell r="C545" t="str">
            <v>RC foundation</v>
          </cell>
          <cell r="D545" t="str">
            <v>m³</v>
          </cell>
          <cell r="E545">
            <v>100</v>
          </cell>
          <cell r="F545">
            <v>973.70740046591993</v>
          </cell>
          <cell r="G545">
            <v>97370.740046591993</v>
          </cell>
        </row>
        <row r="546">
          <cell r="A546">
            <v>541</v>
          </cell>
          <cell r="C546" t="str">
            <v xml:space="preserve">Steel sturcture </v>
          </cell>
          <cell r="D546" t="str">
            <v>t</v>
          </cell>
          <cell r="E546">
            <v>10</v>
          </cell>
          <cell r="F546">
            <v>7985.7671736638404</v>
          </cell>
          <cell r="G546">
            <v>79857.671736638411</v>
          </cell>
        </row>
        <row r="547">
          <cell r="A547">
            <v>542</v>
          </cell>
          <cell r="C547" t="str">
            <v>Ground</v>
          </cell>
          <cell r="D547" t="str">
            <v>m³</v>
          </cell>
          <cell r="E547">
            <v>67.5</v>
          </cell>
          <cell r="F547">
            <v>236.26349963999999</v>
          </cell>
          <cell r="G547">
            <v>15947.7862257</v>
          </cell>
        </row>
        <row r="548">
          <cell r="A548">
            <v>543</v>
          </cell>
          <cell r="C548" t="str">
            <v>Corrugated steel sheets</v>
          </cell>
          <cell r="D548" t="str">
            <v>m²</v>
          </cell>
          <cell r="E548">
            <v>225</v>
          </cell>
          <cell r="F548">
            <v>288.0773425358401</v>
          </cell>
          <cell r="G548">
            <v>64817.402070564021</v>
          </cell>
        </row>
        <row r="549">
          <cell r="A549">
            <v>544</v>
          </cell>
          <cell r="B549">
            <v>0</v>
          </cell>
          <cell r="C549" t="str">
            <v>Illumination</v>
          </cell>
          <cell r="D549" t="str">
            <v>m²</v>
          </cell>
          <cell r="E549">
            <v>225</v>
          </cell>
          <cell r="F549">
            <v>15.578831320800003</v>
          </cell>
          <cell r="G549">
            <v>3505.2370471800004</v>
          </cell>
        </row>
        <row r="550">
          <cell r="A550">
            <v>545</v>
          </cell>
          <cell r="B550" t="str">
            <v>7</v>
          </cell>
          <cell r="C550" t="str">
            <v>Fire engine garage</v>
          </cell>
          <cell r="D550" t="str">
            <v>m³</v>
          </cell>
          <cell r="E550">
            <v>5040</v>
          </cell>
          <cell r="G550">
            <v>294232.11391347024</v>
          </cell>
        </row>
        <row r="551">
          <cell r="A551">
            <v>546</v>
          </cell>
          <cell r="B551" t="str">
            <v>7.1</v>
          </cell>
          <cell r="C551" t="str">
            <v>Civil</v>
          </cell>
          <cell r="G551">
            <v>234573.63455496143</v>
          </cell>
        </row>
        <row r="552">
          <cell r="A552">
            <v>547</v>
          </cell>
          <cell r="B552">
            <v>0</v>
          </cell>
          <cell r="C552" t="str">
            <v xml:space="preserve">Earthwork </v>
          </cell>
          <cell r="D552" t="str">
            <v>m³</v>
          </cell>
          <cell r="E552">
            <v>160</v>
          </cell>
          <cell r="F552">
            <v>26.763293908800001</v>
          </cell>
          <cell r="G552">
            <v>4282.127025408</v>
          </cell>
        </row>
        <row r="553">
          <cell r="A553">
            <v>548</v>
          </cell>
          <cell r="B553">
            <v>0</v>
          </cell>
          <cell r="C553" t="str">
            <v>RC foundation</v>
          </cell>
          <cell r="D553" t="str">
            <v>m³</v>
          </cell>
          <cell r="E553">
            <v>80</v>
          </cell>
          <cell r="F553">
            <v>973.70740046591993</v>
          </cell>
          <cell r="G553">
            <v>77896.5920372736</v>
          </cell>
        </row>
        <row r="554">
          <cell r="A554">
            <v>549</v>
          </cell>
          <cell r="B554">
            <v>0</v>
          </cell>
          <cell r="C554" t="str">
            <v>RC column and beam</v>
          </cell>
          <cell r="D554" t="str">
            <v>m³</v>
          </cell>
          <cell r="E554">
            <v>30</v>
          </cell>
          <cell r="F554">
            <v>1624.2857497267203</v>
          </cell>
          <cell r="G554">
            <v>48728.572491801606</v>
          </cell>
        </row>
        <row r="555">
          <cell r="A555">
            <v>550</v>
          </cell>
          <cell r="C555" t="str">
            <v>Ground floor</v>
          </cell>
          <cell r="D555" t="str">
            <v>m³</v>
          </cell>
          <cell r="E555">
            <v>8</v>
          </cell>
          <cell r="F555">
            <v>1047.59632821888</v>
          </cell>
          <cell r="G555">
            <v>8380.7706257510399</v>
          </cell>
        </row>
        <row r="556">
          <cell r="A556">
            <v>551</v>
          </cell>
          <cell r="C556" t="str">
            <v>Grout ground</v>
          </cell>
          <cell r="D556" t="str">
            <v>m²</v>
          </cell>
          <cell r="E556">
            <v>80</v>
          </cell>
          <cell r="F556">
            <v>85.293108777600011</v>
          </cell>
          <cell r="G556">
            <v>6823.4487022080011</v>
          </cell>
        </row>
        <row r="557">
          <cell r="A557">
            <v>552</v>
          </cell>
          <cell r="B557">
            <v>0</v>
          </cell>
          <cell r="C557" t="str">
            <v>Cast-in-field slab</v>
          </cell>
          <cell r="D557" t="str">
            <v>m³</v>
          </cell>
          <cell r="E557">
            <v>16</v>
          </cell>
          <cell r="F557">
            <v>311.30348727994561</v>
          </cell>
          <cell r="G557">
            <v>24904.278982395648</v>
          </cell>
        </row>
        <row r="558">
          <cell r="A558">
            <v>553</v>
          </cell>
          <cell r="B558">
            <v>0</v>
          </cell>
          <cell r="C558" t="str">
            <v>Outer wall</v>
          </cell>
          <cell r="D558" t="str">
            <v>m³</v>
          </cell>
          <cell r="E558">
            <v>50.4</v>
          </cell>
          <cell r="F558">
            <v>474.22650815136001</v>
          </cell>
          <cell r="G558">
            <v>23901.016010828545</v>
          </cell>
        </row>
        <row r="559">
          <cell r="A559">
            <v>554</v>
          </cell>
          <cell r="C559" t="str">
            <v>Inner wall</v>
          </cell>
          <cell r="D559" t="str">
            <v>m³</v>
          </cell>
          <cell r="E559">
            <v>6</v>
          </cell>
          <cell r="F559">
            <v>363.79019803392003</v>
          </cell>
          <cell r="G559">
            <v>2182.7411882035203</v>
          </cell>
        </row>
        <row r="560">
          <cell r="A560">
            <v>555</v>
          </cell>
          <cell r="C560" t="str">
            <v>Door and Window</v>
          </cell>
          <cell r="D560" t="str">
            <v>m²</v>
          </cell>
          <cell r="E560">
            <v>14</v>
          </cell>
          <cell r="F560">
            <v>273.15369570984006</v>
          </cell>
          <cell r="G560">
            <v>3824.1517399377608</v>
          </cell>
        </row>
        <row r="561">
          <cell r="A561">
            <v>556</v>
          </cell>
          <cell r="B561">
            <v>0</v>
          </cell>
          <cell r="C561" t="str">
            <v>Wall plastering and painting</v>
          </cell>
          <cell r="D561" t="str">
            <v>m²</v>
          </cell>
          <cell r="E561">
            <v>470</v>
          </cell>
          <cell r="F561">
            <v>38.981015535225602</v>
          </cell>
          <cell r="G561">
            <v>18321.077301556033</v>
          </cell>
        </row>
        <row r="562">
          <cell r="A562">
            <v>557</v>
          </cell>
          <cell r="C562" t="str">
            <v xml:space="preserve">Roof heat insulation, drainage and water proof </v>
          </cell>
          <cell r="D562" t="str">
            <v>m²</v>
          </cell>
          <cell r="E562">
            <v>80</v>
          </cell>
          <cell r="F562">
            <v>191.61073061997121</v>
          </cell>
          <cell r="G562">
            <v>15328.858449597697</v>
          </cell>
        </row>
        <row r="563">
          <cell r="A563">
            <v>558</v>
          </cell>
          <cell r="B563" t="str">
            <v>7.2</v>
          </cell>
          <cell r="C563" t="str">
            <v>Water pipe and sewage, ventilation, and lighting</v>
          </cell>
          <cell r="G563">
            <v>59658.479358508819</v>
          </cell>
        </row>
        <row r="564">
          <cell r="A564">
            <v>559</v>
          </cell>
          <cell r="B564">
            <v>0</v>
          </cell>
          <cell r="C564" t="str">
            <v>Water pipe and sewage</v>
          </cell>
          <cell r="D564" t="str">
            <v>m³</v>
          </cell>
          <cell r="E564">
            <v>5040</v>
          </cell>
          <cell r="F564">
            <v>3.3923997175200009</v>
          </cell>
          <cell r="G564">
            <v>17097.694576300804</v>
          </cell>
        </row>
        <row r="565">
          <cell r="A565">
            <v>560</v>
          </cell>
          <cell r="C565" t="str">
            <v>HVAC</v>
          </cell>
          <cell r="D565" t="str">
            <v>m³</v>
          </cell>
          <cell r="E565">
            <v>5040</v>
          </cell>
          <cell r="F565">
            <v>3.596234893680001</v>
          </cell>
          <cell r="G565">
            <v>18125.023864147206</v>
          </cell>
        </row>
        <row r="566">
          <cell r="A566">
            <v>561</v>
          </cell>
          <cell r="B566">
            <v>0</v>
          </cell>
          <cell r="C566" t="str">
            <v>Illumination</v>
          </cell>
          <cell r="D566" t="str">
            <v>m³</v>
          </cell>
          <cell r="E566">
            <v>5040</v>
          </cell>
          <cell r="F566">
            <v>4.8483652615200015</v>
          </cell>
          <cell r="G566">
            <v>24435.760918060809</v>
          </cell>
        </row>
        <row r="567">
          <cell r="A567">
            <v>562</v>
          </cell>
          <cell r="B567" t="str">
            <v>8</v>
          </cell>
          <cell r="C567" t="str">
            <v>Miscellaneous building</v>
          </cell>
          <cell r="D567">
            <v>0</v>
          </cell>
          <cell r="E567">
            <v>0</v>
          </cell>
          <cell r="G567">
            <v>6130436.0946812369</v>
          </cell>
        </row>
        <row r="568">
          <cell r="A568">
            <v>563</v>
          </cell>
          <cell r="B568">
            <v>0</v>
          </cell>
          <cell r="C568" t="str">
            <v xml:space="preserve">Earthwork </v>
          </cell>
          <cell r="D568" t="str">
            <v>m³</v>
          </cell>
          <cell r="E568">
            <v>30000</v>
          </cell>
          <cell r="F568">
            <v>26.763293908800001</v>
          </cell>
          <cell r="G568">
            <v>802898.81726400007</v>
          </cell>
        </row>
        <row r="569">
          <cell r="A569">
            <v>564</v>
          </cell>
          <cell r="B569">
            <v>0</v>
          </cell>
          <cell r="C569" t="str">
            <v>Foundation</v>
          </cell>
          <cell r="D569" t="str">
            <v>m³</v>
          </cell>
          <cell r="E569">
            <v>780</v>
          </cell>
          <cell r="F569">
            <v>641.20722557760007</v>
          </cell>
          <cell r="G569">
            <v>500141.63595052803</v>
          </cell>
        </row>
        <row r="570">
          <cell r="A570">
            <v>565</v>
          </cell>
          <cell r="B570">
            <v>0</v>
          </cell>
          <cell r="C570" t="str">
            <v>Asphalt road</v>
          </cell>
          <cell r="D570" t="str">
            <v>m³</v>
          </cell>
          <cell r="E570">
            <v>11845.46</v>
          </cell>
          <cell r="F570">
            <v>248.60479303296003</v>
          </cell>
          <cell r="G570">
            <v>2944838.1316802069</v>
          </cell>
        </row>
        <row r="571">
          <cell r="A571">
            <v>566</v>
          </cell>
          <cell r="B571">
            <v>0</v>
          </cell>
          <cell r="C571" t="str">
            <v>Concrete enclosure wall</v>
          </cell>
          <cell r="D571" t="str">
            <v>m³</v>
          </cell>
          <cell r="E571">
            <v>519.75</v>
          </cell>
          <cell r="F571">
            <v>1166.449972227696</v>
          </cell>
          <cell r="G571">
            <v>606262.37306534499</v>
          </cell>
        </row>
        <row r="572">
          <cell r="A572">
            <v>567</v>
          </cell>
          <cell r="C572" t="str">
            <v>Steel fencing</v>
          </cell>
          <cell r="D572" t="str">
            <v>m²</v>
          </cell>
          <cell r="E572">
            <v>1100</v>
          </cell>
          <cell r="F572">
            <v>57.350482778160007</v>
          </cell>
          <cell r="G572">
            <v>63085.531055976011</v>
          </cell>
        </row>
        <row r="573">
          <cell r="A573">
            <v>568</v>
          </cell>
          <cell r="C573" t="str">
            <v>Iron wire net</v>
          </cell>
          <cell r="D573" t="str">
            <v>m²</v>
          </cell>
          <cell r="E573">
            <v>660</v>
          </cell>
          <cell r="F573">
            <v>56.054673444000017</v>
          </cell>
          <cell r="G573">
            <v>36996.084473040013</v>
          </cell>
        </row>
        <row r="574">
          <cell r="A574">
            <v>569</v>
          </cell>
          <cell r="B574">
            <v>0</v>
          </cell>
          <cell r="C574" t="str">
            <v>Electrical door</v>
          </cell>
          <cell r="D574" t="str">
            <v>m²</v>
          </cell>
          <cell r="E574">
            <v>30</v>
          </cell>
          <cell r="F574">
            <v>3855.6151553436007</v>
          </cell>
          <cell r="G574">
            <v>115668.45466030802</v>
          </cell>
        </row>
        <row r="575">
          <cell r="A575">
            <v>570</v>
          </cell>
          <cell r="B575">
            <v>0</v>
          </cell>
          <cell r="C575" t="str">
            <v>Openwork iron gate</v>
          </cell>
          <cell r="D575" t="str">
            <v>m²</v>
          </cell>
          <cell r="E575">
            <v>37.44</v>
          </cell>
          <cell r="F575">
            <v>514.66926014856017</v>
          </cell>
          <cell r="G575">
            <v>19269.21709996209</v>
          </cell>
        </row>
        <row r="576">
          <cell r="A576">
            <v>571</v>
          </cell>
          <cell r="B576">
            <v>0</v>
          </cell>
          <cell r="C576" t="str">
            <v xml:space="preserve">Slope protection of stone sheets laid with mortar </v>
          </cell>
          <cell r="D576" t="str">
            <v>m³</v>
          </cell>
          <cell r="E576">
            <v>500</v>
          </cell>
          <cell r="F576">
            <v>216.25059143520002</v>
          </cell>
          <cell r="G576">
            <v>108125.29571760001</v>
          </cell>
        </row>
        <row r="577">
          <cell r="A577">
            <v>572</v>
          </cell>
          <cell r="B577">
            <v>0</v>
          </cell>
          <cell r="C577" t="str">
            <v>Cable trench</v>
          </cell>
          <cell r="D577" t="str">
            <v>m³</v>
          </cell>
          <cell r="E577">
            <v>300</v>
          </cell>
          <cell r="F577">
            <v>1322.0908358342401</v>
          </cell>
          <cell r="G577">
            <v>396627.25075027201</v>
          </cell>
        </row>
        <row r="578">
          <cell r="A578">
            <v>573</v>
          </cell>
          <cell r="C578" t="str">
            <v>Virescence of plant area</v>
          </cell>
          <cell r="D578" t="str">
            <v>m²</v>
          </cell>
          <cell r="E578">
            <v>14740</v>
          </cell>
          <cell r="F578">
            <v>36.399138600000008</v>
          </cell>
          <cell r="G578">
            <v>536523.30296400015</v>
          </cell>
        </row>
        <row r="579">
          <cell r="A579">
            <v>574</v>
          </cell>
          <cell r="B579" t="str">
            <v>VIII</v>
          </cell>
          <cell r="C579" t="str">
            <v>Single item</v>
          </cell>
        </row>
        <row r="580">
          <cell r="A580">
            <v>575</v>
          </cell>
          <cell r="B580" t="str">
            <v>1</v>
          </cell>
          <cell r="C580" t="str">
            <v>Piling</v>
          </cell>
          <cell r="G580">
            <v>23420209.067860324</v>
          </cell>
        </row>
        <row r="581">
          <cell r="A581">
            <v>576</v>
          </cell>
          <cell r="C581" t="str">
            <v>Piling（precast pipe pile）</v>
          </cell>
          <cell r="D581" t="str">
            <v>m³</v>
          </cell>
          <cell r="E581">
            <v>8500</v>
          </cell>
          <cell r="F581">
            <v>2382.9338032934402</v>
          </cell>
          <cell r="G581">
            <v>20254937.327994242</v>
          </cell>
        </row>
        <row r="582">
          <cell r="A582">
            <v>577</v>
          </cell>
          <cell r="C582" t="str">
            <v>Piling（sheet pile）</v>
          </cell>
          <cell r="D582" t="str">
            <v>m³</v>
          </cell>
          <cell r="E582">
            <v>1550</v>
          </cell>
          <cell r="F582">
            <v>2042.1107999136002</v>
          </cell>
          <cell r="G582">
            <v>3165271.7398660802</v>
          </cell>
        </row>
        <row r="583">
          <cell r="A583">
            <v>578</v>
          </cell>
          <cell r="B583" t="str">
            <v>2</v>
          </cell>
          <cell r="C583" t="str">
            <v>Construction measure cost</v>
          </cell>
          <cell r="D583" t="str">
            <v>Ls</v>
          </cell>
          <cell r="E583">
            <v>1</v>
          </cell>
          <cell r="F583">
            <v>1802750.0644800002</v>
          </cell>
          <cell r="G583">
            <v>1802750.0644800002</v>
          </cell>
        </row>
        <row r="584">
          <cell r="G584">
            <v>183239119.99616227</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00"/>
      <sheetName val="1400"/>
      <sheetName val="1500"/>
      <sheetName val="1600"/>
      <sheetName val="1700"/>
      <sheetName val="1800"/>
      <sheetName val="2000"/>
      <sheetName val="3000"/>
      <sheetName val="4000"/>
      <sheetName val="B000"/>
      <sheetName val="TABLE"/>
      <sheetName val="Tank_3_1"/>
      <sheetName val="Civil Price Schedule"/>
      <sheetName val="DWTables"/>
      <sheetName val="BILAL2"/>
      <sheetName val="SEX"/>
      <sheetName val="Marketing"/>
      <sheetName val="tygia"/>
      <sheetName val="Lup2"/>
      <sheetName val="5"/>
      <sheetName val="Summary"/>
      <sheetName val="ANX3A65"/>
      <sheetName val="DI-ESTI"/>
      <sheetName val="P-Ph3-F-002"/>
      <sheetName val="BQ List"/>
      <sheetName val="D-3"/>
      <sheetName val="MC-1"/>
      <sheetName val="HVAC"/>
      <sheetName val="Sheet2"/>
      <sheetName val="Tables"/>
      <sheetName val="BQMPALOC"/>
      <sheetName val="Malaysia incl. RET"/>
      <sheetName val="Main"/>
      <sheetName val="IntL. CALLS MADE"/>
      <sheetName val="SILICATE"/>
      <sheetName val="BQ Working"/>
      <sheetName val="Eng."/>
      <sheetName val="Civil BQ Breakdown(1st original"/>
      <sheetName val="3004-2"/>
      <sheetName val="Code"/>
      <sheetName val="INST"/>
      <sheetName val="BQ"/>
      <sheetName val="Mech CIF"/>
      <sheetName val="STD"/>
      <sheetName val="DRUM"/>
      <sheetName val="U&amp;O-eqpt."/>
      <sheetName val="DNT OSBL"/>
      <sheetName val="SUP2"/>
      <sheetName val="95신규호표"/>
      <sheetName val="OPEX"/>
      <sheetName val="PMS_Manning"/>
      <sheetName val="1.2 Staff Schedule"/>
      <sheetName val="GEN CONSTRUCTION"/>
      <sheetName val="tank list"/>
      <sheetName val="ind.prop."/>
      <sheetName val="#REF"/>
      <sheetName val="Proc Reg"/>
      <sheetName val="CAL"/>
      <sheetName val="Price Comparison"/>
      <sheetName val="Sheet1"/>
      <sheetName val="INPUT DATA"/>
      <sheetName val="가도공"/>
      <sheetName val="경제지표"/>
      <sheetName val="세금자료"/>
      <sheetName val="Lup"/>
      <sheetName val="HDPE2"/>
      <sheetName val="STEEL STRUCTURE"/>
      <sheetName val="RFP002"/>
      <sheetName val="96_12"/>
      <sheetName val="C2"/>
      <sheetName val="PipWT"/>
      <sheetName val="Structural"/>
      <sheetName val="COVER"/>
      <sheetName val="DETAIL SHEET"/>
      <sheetName val="Assmpns"/>
      <sheetName val="Malaysia_incl__RET"/>
      <sheetName val="IntL__CALLS_MADE"/>
      <sheetName val="Eng_"/>
      <sheetName val="BQ_Working"/>
      <sheetName val="INPUT_DATA"/>
      <sheetName val="Civil_BQ_Breakdown(1st_original"/>
      <sheetName val="1_2_Staff_Schedule"/>
      <sheetName val="STEEL_STRUCTURE"/>
      <sheetName val="BQ_List"/>
      <sheetName val="DETAIL_SHEET"/>
      <sheetName val="PROGRESS"/>
      <sheetName val="DETAILS OF PO"/>
      <sheetName val="97 사업추정_WEKI_"/>
      <sheetName val="API610 Type BB"/>
      <sheetName val="API610 Type OH"/>
      <sheetName val="API610 Type VS"/>
      <sheetName val="SOHAR(2nd)"/>
      <sheetName val="Conn. Lib"/>
      <sheetName val="Chi Tiet"/>
      <sheetName val="CONT GN MH"/>
      <sheetName val="STRUKTUR"/>
      <sheetName val="Sheet3"/>
      <sheetName val="Data Base"/>
      <sheetName val="Data"/>
      <sheetName val="Process Data"/>
      <sheetName val="Found. Dsgn F1"/>
    </sheetNames>
    <sheetDataSet>
      <sheetData sheetId="0">
        <row r="9">
          <cell r="A9" t="str">
            <v xml:space="preserve">   1110</v>
          </cell>
          <cell r="B9" t="str">
            <v xml:space="preserve">  Land Survey</v>
          </cell>
        </row>
        <row r="10">
          <cell r="A10" t="str">
            <v xml:space="preserve">     1111</v>
          </cell>
          <cell r="B10" t="str">
            <v xml:space="preserve">    Bench Mark</v>
          </cell>
          <cell r="C10" t="str">
            <v>Nos</v>
          </cell>
          <cell r="D10">
            <v>3</v>
          </cell>
          <cell r="E10">
            <v>0</v>
          </cell>
          <cell r="F10">
            <v>0</v>
          </cell>
          <cell r="G10">
            <v>0</v>
          </cell>
          <cell r="H10">
            <v>0</v>
          </cell>
          <cell r="I10">
            <v>0</v>
          </cell>
          <cell r="J10">
            <v>0</v>
          </cell>
          <cell r="K10">
            <v>3</v>
          </cell>
          <cell r="N10">
            <v>0</v>
          </cell>
          <cell r="P10">
            <v>0</v>
          </cell>
          <cell r="S10">
            <v>0</v>
          </cell>
          <cell r="T10">
            <v>0</v>
          </cell>
        </row>
        <row r="11">
          <cell r="A11" t="str">
            <v xml:space="preserve">     1112</v>
          </cell>
          <cell r="B11" t="str">
            <v xml:space="preserve">    Topographic Survey</v>
          </cell>
          <cell r="C11" t="str">
            <v>M2</v>
          </cell>
          <cell r="N11">
            <v>0</v>
          </cell>
          <cell r="P11">
            <v>0</v>
          </cell>
          <cell r="S11">
            <v>0</v>
          </cell>
          <cell r="T11">
            <v>0</v>
          </cell>
        </row>
        <row r="12">
          <cell r="A12" t="str">
            <v xml:space="preserve">     1113</v>
          </cell>
          <cell r="B12" t="str">
            <v xml:space="preserve">    Route Survey</v>
          </cell>
          <cell r="C12" t="str">
            <v>M</v>
          </cell>
          <cell r="N12">
            <v>0</v>
          </cell>
          <cell r="P12">
            <v>0</v>
          </cell>
          <cell r="S12">
            <v>0</v>
          </cell>
          <cell r="T12">
            <v>0</v>
          </cell>
        </row>
        <row r="13">
          <cell r="A13" t="str">
            <v xml:space="preserve">     1114</v>
          </cell>
          <cell r="B13" t="str">
            <v xml:space="preserve">    Trial Excavation</v>
          </cell>
          <cell r="C13" t="str">
            <v>M3</v>
          </cell>
          <cell r="N13">
            <v>0</v>
          </cell>
          <cell r="P13">
            <v>0</v>
          </cell>
          <cell r="S13">
            <v>0</v>
          </cell>
          <cell r="T13">
            <v>0</v>
          </cell>
        </row>
        <row r="14">
          <cell r="B14" t="str">
            <v>Summary (1110)</v>
          </cell>
          <cell r="L14">
            <v>0</v>
          </cell>
          <cell r="N14">
            <v>0</v>
          </cell>
          <cell r="P14">
            <v>0</v>
          </cell>
          <cell r="Q14">
            <v>0</v>
          </cell>
          <cell r="R14">
            <v>0</v>
          </cell>
          <cell r="S14">
            <v>0</v>
          </cell>
        </row>
        <row r="16">
          <cell r="A16" t="str">
            <v xml:space="preserve">   1120</v>
          </cell>
          <cell r="B16" t="str">
            <v xml:space="preserve"> Soil Investigation</v>
          </cell>
        </row>
        <row r="17">
          <cell r="A17" t="str">
            <v xml:space="preserve">     1121</v>
          </cell>
          <cell r="B17" t="str">
            <v xml:space="preserve">   Boring</v>
          </cell>
        </row>
        <row r="18">
          <cell r="A18" t="str">
            <v xml:space="preserve">       1121A</v>
          </cell>
          <cell r="B18" t="str">
            <v xml:space="preserve">     Onshore</v>
          </cell>
          <cell r="C18" t="str">
            <v>M</v>
          </cell>
          <cell r="D18">
            <v>120</v>
          </cell>
          <cell r="E18">
            <v>0</v>
          </cell>
          <cell r="F18">
            <v>0</v>
          </cell>
          <cell r="G18">
            <v>0</v>
          </cell>
          <cell r="H18">
            <v>0</v>
          </cell>
          <cell r="I18">
            <v>0</v>
          </cell>
          <cell r="J18">
            <v>0</v>
          </cell>
          <cell r="K18">
            <v>120</v>
          </cell>
          <cell r="N18">
            <v>0</v>
          </cell>
          <cell r="P18">
            <v>0</v>
          </cell>
          <cell r="S18">
            <v>0</v>
          </cell>
          <cell r="T18">
            <v>0</v>
          </cell>
        </row>
        <row r="19">
          <cell r="A19" t="str">
            <v xml:space="preserve">       1121B</v>
          </cell>
          <cell r="B19" t="str">
            <v xml:space="preserve">     Offshore</v>
          </cell>
          <cell r="C19" t="str">
            <v>M</v>
          </cell>
          <cell r="N19">
            <v>0</v>
          </cell>
          <cell r="P19">
            <v>0</v>
          </cell>
          <cell r="S19">
            <v>0</v>
          </cell>
          <cell r="T19">
            <v>0</v>
          </cell>
        </row>
        <row r="20">
          <cell r="B20" t="str">
            <v>Summary</v>
          </cell>
          <cell r="L20">
            <v>0</v>
          </cell>
          <cell r="N20">
            <v>0</v>
          </cell>
          <cell r="P20">
            <v>0</v>
          </cell>
          <cell r="Q20">
            <v>0</v>
          </cell>
          <cell r="R20">
            <v>0</v>
          </cell>
          <cell r="S20">
            <v>0</v>
          </cell>
        </row>
        <row r="22">
          <cell r="A22" t="str">
            <v xml:space="preserve">     1122</v>
          </cell>
          <cell r="B22" t="str">
            <v xml:space="preserve">   Sampling</v>
          </cell>
        </row>
        <row r="23">
          <cell r="A23" t="str">
            <v xml:space="preserve">       1122A</v>
          </cell>
          <cell r="B23" t="str">
            <v xml:space="preserve">     Undisturbed Sample</v>
          </cell>
          <cell r="C23" t="str">
            <v>Nos</v>
          </cell>
          <cell r="N23">
            <v>0</v>
          </cell>
          <cell r="P23">
            <v>0</v>
          </cell>
          <cell r="S23">
            <v>0</v>
          </cell>
          <cell r="T23">
            <v>0</v>
          </cell>
        </row>
        <row r="24">
          <cell r="A24" t="str">
            <v xml:space="preserve">       1122B</v>
          </cell>
          <cell r="B24" t="str">
            <v xml:space="preserve">     Block Sample</v>
          </cell>
          <cell r="C24" t="str">
            <v>Nos</v>
          </cell>
          <cell r="N24">
            <v>0</v>
          </cell>
          <cell r="P24">
            <v>0</v>
          </cell>
          <cell r="S24">
            <v>0</v>
          </cell>
          <cell r="T24">
            <v>0</v>
          </cell>
        </row>
        <row r="25">
          <cell r="B25" t="str">
            <v>Summary</v>
          </cell>
          <cell r="L25">
            <v>0</v>
          </cell>
          <cell r="N25">
            <v>0</v>
          </cell>
          <cell r="P25">
            <v>0</v>
          </cell>
          <cell r="Q25">
            <v>0</v>
          </cell>
          <cell r="R25">
            <v>0</v>
          </cell>
          <cell r="S25">
            <v>0</v>
          </cell>
        </row>
        <row r="27">
          <cell r="A27" t="str">
            <v xml:space="preserve">     1123</v>
          </cell>
          <cell r="B27" t="str">
            <v xml:space="preserve">   Field Test</v>
          </cell>
        </row>
        <row r="28">
          <cell r="A28" t="str">
            <v xml:space="preserve">       1123A</v>
          </cell>
          <cell r="B28" t="str">
            <v xml:space="preserve">     Standard Penetration</v>
          </cell>
          <cell r="C28" t="str">
            <v>Nos</v>
          </cell>
          <cell r="D28">
            <v>60</v>
          </cell>
          <cell r="E28">
            <v>0</v>
          </cell>
          <cell r="F28">
            <v>0</v>
          </cell>
          <cell r="G28">
            <v>0</v>
          </cell>
          <cell r="H28">
            <v>0</v>
          </cell>
          <cell r="I28">
            <v>0</v>
          </cell>
          <cell r="J28">
            <v>0</v>
          </cell>
          <cell r="K28">
            <v>60</v>
          </cell>
          <cell r="N28">
            <v>0</v>
          </cell>
          <cell r="P28">
            <v>0</v>
          </cell>
          <cell r="S28">
            <v>0</v>
          </cell>
          <cell r="T28">
            <v>0</v>
          </cell>
        </row>
        <row r="29">
          <cell r="A29" t="str">
            <v xml:space="preserve">       1123B</v>
          </cell>
          <cell r="B29" t="str">
            <v xml:space="preserve">     Cone Penetration</v>
          </cell>
          <cell r="C29" t="str">
            <v>M</v>
          </cell>
          <cell r="D29">
            <v>400</v>
          </cell>
          <cell r="E29">
            <v>0</v>
          </cell>
          <cell r="F29">
            <v>0</v>
          </cell>
          <cell r="G29">
            <v>0</v>
          </cell>
          <cell r="H29">
            <v>0</v>
          </cell>
          <cell r="I29">
            <v>0</v>
          </cell>
          <cell r="J29">
            <v>0</v>
          </cell>
          <cell r="K29">
            <v>400</v>
          </cell>
          <cell r="N29">
            <v>0</v>
          </cell>
          <cell r="P29">
            <v>0</v>
          </cell>
          <cell r="S29">
            <v>0</v>
          </cell>
          <cell r="T29">
            <v>0</v>
          </cell>
        </row>
        <row r="30">
          <cell r="A30" t="str">
            <v xml:space="preserve">       1123C</v>
          </cell>
          <cell r="B30" t="str">
            <v xml:space="preserve">     Vane Test</v>
          </cell>
          <cell r="C30" t="str">
            <v>Nos</v>
          </cell>
          <cell r="N30">
            <v>0</v>
          </cell>
          <cell r="P30">
            <v>0</v>
          </cell>
          <cell r="S30">
            <v>0</v>
          </cell>
          <cell r="T30">
            <v>0</v>
          </cell>
        </row>
        <row r="31">
          <cell r="A31" t="str">
            <v xml:space="preserve">       1123D</v>
          </cell>
          <cell r="B31" t="str">
            <v xml:space="preserve">     Plate Load </v>
          </cell>
          <cell r="C31" t="str">
            <v>Nos</v>
          </cell>
          <cell r="N31">
            <v>0</v>
          </cell>
          <cell r="P31">
            <v>0</v>
          </cell>
          <cell r="S31">
            <v>0</v>
          </cell>
          <cell r="T31">
            <v>0</v>
          </cell>
        </row>
        <row r="32">
          <cell r="A32" t="str">
            <v xml:space="preserve">       1123E</v>
          </cell>
          <cell r="B32" t="str">
            <v xml:space="preserve">     Field Density</v>
          </cell>
          <cell r="C32" t="str">
            <v>Nos</v>
          </cell>
          <cell r="N32">
            <v>0</v>
          </cell>
          <cell r="P32">
            <v>0</v>
          </cell>
          <cell r="S32">
            <v>0</v>
          </cell>
          <cell r="T32">
            <v>0</v>
          </cell>
        </row>
        <row r="33">
          <cell r="A33" t="str">
            <v xml:space="preserve">       1123F</v>
          </cell>
          <cell r="B33" t="str">
            <v xml:space="preserve">     Pressure Meter</v>
          </cell>
          <cell r="C33" t="str">
            <v>Nos</v>
          </cell>
          <cell r="N33">
            <v>0</v>
          </cell>
          <cell r="P33">
            <v>0</v>
          </cell>
          <cell r="S33">
            <v>0</v>
          </cell>
          <cell r="T33">
            <v>0</v>
          </cell>
        </row>
        <row r="34">
          <cell r="A34" t="str">
            <v xml:space="preserve">       1123G</v>
          </cell>
          <cell r="B34" t="str">
            <v xml:space="preserve">     Permeability</v>
          </cell>
          <cell r="C34" t="str">
            <v>Nos</v>
          </cell>
          <cell r="N34">
            <v>0</v>
          </cell>
          <cell r="P34">
            <v>0</v>
          </cell>
          <cell r="S34">
            <v>0</v>
          </cell>
          <cell r="T34">
            <v>0</v>
          </cell>
        </row>
        <row r="35">
          <cell r="A35" t="str">
            <v xml:space="preserve">       1123H</v>
          </cell>
          <cell r="B35" t="str">
            <v xml:space="preserve">     Field CBR</v>
          </cell>
          <cell r="C35" t="str">
            <v>Nos</v>
          </cell>
          <cell r="N35">
            <v>0</v>
          </cell>
          <cell r="P35">
            <v>0</v>
          </cell>
          <cell r="S35">
            <v>0</v>
          </cell>
          <cell r="T35">
            <v>0</v>
          </cell>
        </row>
        <row r="36">
          <cell r="A36" t="str">
            <v xml:space="preserve">       1123I</v>
          </cell>
          <cell r="B36" t="str">
            <v xml:space="preserve">     Pore Pressure</v>
          </cell>
          <cell r="C36" t="str">
            <v>Nos</v>
          </cell>
          <cell r="N36">
            <v>0</v>
          </cell>
          <cell r="P36">
            <v>0</v>
          </cell>
          <cell r="S36">
            <v>0</v>
          </cell>
          <cell r="T36">
            <v>0</v>
          </cell>
        </row>
        <row r="37">
          <cell r="A37" t="str">
            <v xml:space="preserve">       1123J</v>
          </cell>
          <cell r="B37" t="str">
            <v xml:space="preserve">     Test Pit</v>
          </cell>
          <cell r="C37" t="str">
            <v>Nos</v>
          </cell>
          <cell r="N37">
            <v>0</v>
          </cell>
          <cell r="P37">
            <v>0</v>
          </cell>
          <cell r="S37">
            <v>0</v>
          </cell>
          <cell r="T37">
            <v>0</v>
          </cell>
        </row>
        <row r="38">
          <cell r="A38" t="str">
            <v xml:space="preserve">       1123K</v>
          </cell>
          <cell r="B38" t="str">
            <v xml:space="preserve">     Soil Resistivity</v>
          </cell>
          <cell r="C38" t="str">
            <v>Set</v>
          </cell>
          <cell r="N38">
            <v>0</v>
          </cell>
          <cell r="P38">
            <v>0</v>
          </cell>
          <cell r="S38">
            <v>0</v>
          </cell>
          <cell r="T38">
            <v>0</v>
          </cell>
        </row>
        <row r="39">
          <cell r="B39" t="str">
            <v>Summary</v>
          </cell>
          <cell r="L39">
            <v>0</v>
          </cell>
          <cell r="N39">
            <v>0</v>
          </cell>
          <cell r="P39">
            <v>0</v>
          </cell>
          <cell r="Q39">
            <v>0</v>
          </cell>
          <cell r="R39">
            <v>0</v>
          </cell>
          <cell r="S39">
            <v>0</v>
          </cell>
        </row>
        <row r="41">
          <cell r="A41" t="str">
            <v xml:space="preserve">     1124</v>
          </cell>
          <cell r="B41" t="str">
            <v xml:space="preserve">   Physical Test</v>
          </cell>
          <cell r="C41" t="str">
            <v/>
          </cell>
        </row>
        <row r="42">
          <cell r="A42" t="str">
            <v xml:space="preserve">       1124A</v>
          </cell>
          <cell r="B42" t="str">
            <v xml:space="preserve">     Specific Gravity</v>
          </cell>
          <cell r="C42" t="str">
            <v>Nos</v>
          </cell>
          <cell r="N42">
            <v>0</v>
          </cell>
          <cell r="P42">
            <v>0</v>
          </cell>
          <cell r="S42">
            <v>0</v>
          </cell>
          <cell r="T42">
            <v>0</v>
          </cell>
        </row>
        <row r="43">
          <cell r="A43" t="str">
            <v xml:space="preserve">       1124B</v>
          </cell>
          <cell r="B43" t="str">
            <v xml:space="preserve">     Moisture Content</v>
          </cell>
          <cell r="C43" t="str">
            <v>Nos</v>
          </cell>
          <cell r="N43">
            <v>0</v>
          </cell>
          <cell r="P43">
            <v>0</v>
          </cell>
          <cell r="S43">
            <v>0</v>
          </cell>
          <cell r="T43">
            <v>0</v>
          </cell>
        </row>
        <row r="44">
          <cell r="A44" t="str">
            <v xml:space="preserve">       1124C</v>
          </cell>
          <cell r="B44" t="str">
            <v xml:space="preserve">     Sieve Analysis</v>
          </cell>
          <cell r="C44" t="str">
            <v>Nos</v>
          </cell>
          <cell r="N44">
            <v>0</v>
          </cell>
          <cell r="P44">
            <v>0</v>
          </cell>
          <cell r="S44">
            <v>0</v>
          </cell>
          <cell r="T44">
            <v>0</v>
          </cell>
        </row>
        <row r="45">
          <cell r="A45" t="str">
            <v xml:space="preserve">       1124D</v>
          </cell>
          <cell r="B45" t="str">
            <v xml:space="preserve">     Liquid Limit</v>
          </cell>
          <cell r="C45" t="str">
            <v>Nos</v>
          </cell>
          <cell r="N45">
            <v>0</v>
          </cell>
          <cell r="P45">
            <v>0</v>
          </cell>
          <cell r="S45">
            <v>0</v>
          </cell>
          <cell r="T45">
            <v>0</v>
          </cell>
        </row>
        <row r="46">
          <cell r="A46" t="str">
            <v xml:space="preserve">       1124E</v>
          </cell>
          <cell r="B46" t="str">
            <v xml:space="preserve">     Plastic Limit</v>
          </cell>
          <cell r="C46" t="str">
            <v>Nos</v>
          </cell>
          <cell r="N46">
            <v>0</v>
          </cell>
          <cell r="P46">
            <v>0</v>
          </cell>
          <cell r="S46">
            <v>0</v>
          </cell>
          <cell r="T46">
            <v>0</v>
          </cell>
        </row>
        <row r="47">
          <cell r="A47" t="str">
            <v xml:space="preserve">       1124F</v>
          </cell>
          <cell r="B47" t="str">
            <v xml:space="preserve">     Unit Weight</v>
          </cell>
          <cell r="C47" t="str">
            <v>Nos</v>
          </cell>
          <cell r="N47">
            <v>0</v>
          </cell>
          <cell r="P47">
            <v>0</v>
          </cell>
          <cell r="S47">
            <v>0</v>
          </cell>
          <cell r="T47">
            <v>0</v>
          </cell>
        </row>
        <row r="48">
          <cell r="B48" t="str">
            <v>Summary</v>
          </cell>
          <cell r="L48">
            <v>0</v>
          </cell>
          <cell r="N48">
            <v>0</v>
          </cell>
          <cell r="P48">
            <v>0</v>
          </cell>
          <cell r="Q48">
            <v>0</v>
          </cell>
          <cell r="R48">
            <v>0</v>
          </cell>
          <cell r="S48">
            <v>0</v>
          </cell>
        </row>
        <row r="50">
          <cell r="A50" t="str">
            <v xml:space="preserve">     1125</v>
          </cell>
          <cell r="B50" t="str">
            <v xml:space="preserve">   Mechanical Test</v>
          </cell>
        </row>
        <row r="51">
          <cell r="A51" t="str">
            <v xml:space="preserve">       1125A</v>
          </cell>
          <cell r="B51" t="str">
            <v xml:space="preserve">     Unconfined Compeer's</v>
          </cell>
          <cell r="C51" t="str">
            <v>Set</v>
          </cell>
          <cell r="N51">
            <v>0</v>
          </cell>
          <cell r="P51">
            <v>0</v>
          </cell>
          <cell r="S51">
            <v>0</v>
          </cell>
          <cell r="T51">
            <v>0</v>
          </cell>
        </row>
        <row r="52">
          <cell r="A52" t="str">
            <v xml:space="preserve">       1125B</v>
          </cell>
          <cell r="B52" t="str">
            <v xml:space="preserve">     Triaxial Compeer's</v>
          </cell>
          <cell r="C52" t="str">
            <v>Set</v>
          </cell>
          <cell r="N52">
            <v>0</v>
          </cell>
          <cell r="P52">
            <v>0</v>
          </cell>
          <cell r="S52">
            <v>0</v>
          </cell>
          <cell r="T52">
            <v>0</v>
          </cell>
        </row>
        <row r="53">
          <cell r="A53" t="str">
            <v xml:space="preserve">       1125C</v>
          </cell>
          <cell r="B53" t="str">
            <v xml:space="preserve">     Direct Shear</v>
          </cell>
          <cell r="C53" t="str">
            <v>Set</v>
          </cell>
          <cell r="N53">
            <v>0</v>
          </cell>
          <cell r="P53">
            <v>0</v>
          </cell>
          <cell r="S53">
            <v>0</v>
          </cell>
          <cell r="T53">
            <v>0</v>
          </cell>
        </row>
        <row r="54">
          <cell r="A54" t="str">
            <v xml:space="preserve">       1125D</v>
          </cell>
          <cell r="B54" t="str">
            <v xml:space="preserve">     Consolidation</v>
          </cell>
          <cell r="C54" t="str">
            <v>Set</v>
          </cell>
          <cell r="N54">
            <v>0</v>
          </cell>
          <cell r="P54">
            <v>0</v>
          </cell>
          <cell r="S54">
            <v>0</v>
          </cell>
          <cell r="T54">
            <v>0</v>
          </cell>
        </row>
        <row r="55">
          <cell r="A55" t="str">
            <v xml:space="preserve">       1125E</v>
          </cell>
          <cell r="B55" t="str">
            <v xml:space="preserve">     Permeability</v>
          </cell>
          <cell r="C55" t="str">
            <v>Set</v>
          </cell>
          <cell r="N55">
            <v>0</v>
          </cell>
          <cell r="P55">
            <v>0</v>
          </cell>
          <cell r="S55">
            <v>0</v>
          </cell>
          <cell r="T55">
            <v>0</v>
          </cell>
        </row>
        <row r="56">
          <cell r="A56" t="str">
            <v xml:space="preserve">       1125F</v>
          </cell>
          <cell r="B56" t="str">
            <v xml:space="preserve">     Compaction</v>
          </cell>
          <cell r="C56" t="str">
            <v>Set</v>
          </cell>
          <cell r="N56">
            <v>0</v>
          </cell>
          <cell r="P56">
            <v>0</v>
          </cell>
          <cell r="S56">
            <v>0</v>
          </cell>
          <cell r="T56">
            <v>0</v>
          </cell>
        </row>
        <row r="57">
          <cell r="A57" t="str">
            <v xml:space="preserve">       1125G</v>
          </cell>
          <cell r="B57" t="str">
            <v xml:space="preserve">     CBR</v>
          </cell>
          <cell r="C57" t="str">
            <v>Set</v>
          </cell>
          <cell r="N57">
            <v>0</v>
          </cell>
          <cell r="P57">
            <v>0</v>
          </cell>
          <cell r="S57">
            <v>0</v>
          </cell>
          <cell r="T57">
            <v>0</v>
          </cell>
        </row>
        <row r="58">
          <cell r="B58" t="str">
            <v>Summary</v>
          </cell>
          <cell r="L58">
            <v>0</v>
          </cell>
          <cell r="N58">
            <v>0</v>
          </cell>
          <cell r="P58">
            <v>0</v>
          </cell>
          <cell r="Q58">
            <v>0</v>
          </cell>
          <cell r="R58">
            <v>0</v>
          </cell>
          <cell r="S58">
            <v>0</v>
          </cell>
        </row>
        <row r="60">
          <cell r="A60" t="str">
            <v xml:space="preserve">     1126</v>
          </cell>
          <cell r="B60" t="str">
            <v xml:space="preserve">   Chemical Test</v>
          </cell>
        </row>
        <row r="61">
          <cell r="A61" t="str">
            <v xml:space="preserve">       1126A</v>
          </cell>
          <cell r="B61" t="str">
            <v xml:space="preserve">     PH</v>
          </cell>
          <cell r="C61" t="str">
            <v>Nos</v>
          </cell>
          <cell r="N61">
            <v>0</v>
          </cell>
          <cell r="P61">
            <v>0</v>
          </cell>
          <cell r="S61">
            <v>0</v>
          </cell>
          <cell r="T61">
            <v>0</v>
          </cell>
        </row>
        <row r="62">
          <cell r="A62" t="str">
            <v xml:space="preserve">       1126B</v>
          </cell>
          <cell r="B62" t="str">
            <v xml:space="preserve">     Organic Material</v>
          </cell>
          <cell r="C62" t="str">
            <v>Nos</v>
          </cell>
          <cell r="N62">
            <v>0</v>
          </cell>
          <cell r="P62">
            <v>0</v>
          </cell>
          <cell r="S62">
            <v>0</v>
          </cell>
          <cell r="T62">
            <v>0</v>
          </cell>
        </row>
        <row r="63">
          <cell r="A63" t="str">
            <v xml:space="preserve">       1126C</v>
          </cell>
          <cell r="B63" t="str">
            <v xml:space="preserve">     Chloride Material</v>
          </cell>
          <cell r="C63" t="str">
            <v>Nos</v>
          </cell>
          <cell r="N63">
            <v>0</v>
          </cell>
          <cell r="P63">
            <v>0</v>
          </cell>
          <cell r="S63">
            <v>0</v>
          </cell>
          <cell r="T63">
            <v>0</v>
          </cell>
        </row>
        <row r="64">
          <cell r="A64" t="str">
            <v xml:space="preserve">       1126D</v>
          </cell>
          <cell r="B64" t="str">
            <v xml:space="preserve">     Sulfate Material</v>
          </cell>
          <cell r="C64" t="str">
            <v>Nos</v>
          </cell>
          <cell r="N64">
            <v>0</v>
          </cell>
          <cell r="P64">
            <v>0</v>
          </cell>
          <cell r="S64">
            <v>0</v>
          </cell>
          <cell r="T64">
            <v>0</v>
          </cell>
        </row>
        <row r="65">
          <cell r="A65" t="str">
            <v xml:space="preserve">       1126E</v>
          </cell>
          <cell r="B65" t="str">
            <v xml:space="preserve">     Gypsum Content</v>
          </cell>
          <cell r="C65" t="str">
            <v>Nos</v>
          </cell>
          <cell r="N65">
            <v>0</v>
          </cell>
          <cell r="P65">
            <v>0</v>
          </cell>
          <cell r="S65">
            <v>0</v>
          </cell>
          <cell r="T65">
            <v>0</v>
          </cell>
        </row>
        <row r="66">
          <cell r="A66" t="str">
            <v xml:space="preserve">       1126F</v>
          </cell>
          <cell r="B66" t="str">
            <v xml:space="preserve">     Carbonate Content</v>
          </cell>
          <cell r="C66" t="str">
            <v>Nos</v>
          </cell>
          <cell r="N66">
            <v>0</v>
          </cell>
          <cell r="P66">
            <v>0</v>
          </cell>
          <cell r="S66">
            <v>0</v>
          </cell>
          <cell r="T66">
            <v>0</v>
          </cell>
        </row>
        <row r="67">
          <cell r="B67" t="str">
            <v>Summary</v>
          </cell>
          <cell r="L67">
            <v>0</v>
          </cell>
          <cell r="N67">
            <v>0</v>
          </cell>
          <cell r="P67">
            <v>0</v>
          </cell>
          <cell r="Q67">
            <v>0</v>
          </cell>
          <cell r="R67">
            <v>0</v>
          </cell>
          <cell r="S67">
            <v>0</v>
          </cell>
        </row>
        <row r="69">
          <cell r="B69" t="str">
            <v>Summary (1120)</v>
          </cell>
          <cell r="L69">
            <v>0</v>
          </cell>
          <cell r="N69">
            <v>0</v>
          </cell>
          <cell r="P69">
            <v>0</v>
          </cell>
          <cell r="Q69">
            <v>0</v>
          </cell>
          <cell r="R69">
            <v>0</v>
          </cell>
          <cell r="S69">
            <v>0</v>
          </cell>
        </row>
        <row r="71">
          <cell r="A71" t="str">
            <v xml:space="preserve">   1130</v>
          </cell>
          <cell r="B71" t="str">
            <v xml:space="preserve"> Oceanographic Survey</v>
          </cell>
        </row>
        <row r="72">
          <cell r="A72" t="str">
            <v xml:space="preserve">     1131</v>
          </cell>
          <cell r="B72" t="str">
            <v xml:space="preserve">   Tide</v>
          </cell>
          <cell r="C72" t="str">
            <v>Day</v>
          </cell>
          <cell r="N72">
            <v>0</v>
          </cell>
          <cell r="P72">
            <v>0</v>
          </cell>
          <cell r="S72">
            <v>0</v>
          </cell>
          <cell r="T72">
            <v>0</v>
          </cell>
        </row>
        <row r="73">
          <cell r="A73" t="str">
            <v xml:space="preserve">     1132</v>
          </cell>
          <cell r="B73" t="str">
            <v xml:space="preserve">   Current</v>
          </cell>
          <cell r="C73" t="str">
            <v>Day</v>
          </cell>
          <cell r="N73">
            <v>0</v>
          </cell>
          <cell r="P73">
            <v>0</v>
          </cell>
          <cell r="S73">
            <v>0</v>
          </cell>
          <cell r="T73">
            <v>0</v>
          </cell>
        </row>
        <row r="74">
          <cell r="A74" t="str">
            <v xml:space="preserve">     1133</v>
          </cell>
          <cell r="B74" t="str">
            <v xml:space="preserve">   Wave</v>
          </cell>
          <cell r="C74" t="str">
            <v>Day</v>
          </cell>
          <cell r="N74">
            <v>0</v>
          </cell>
          <cell r="P74">
            <v>0</v>
          </cell>
          <cell r="S74">
            <v>0</v>
          </cell>
          <cell r="T74">
            <v>0</v>
          </cell>
        </row>
        <row r="75">
          <cell r="A75" t="str">
            <v xml:space="preserve">     1134</v>
          </cell>
          <cell r="B75" t="str">
            <v xml:space="preserve">   Temperature</v>
          </cell>
          <cell r="C75" t="str">
            <v>Day</v>
          </cell>
          <cell r="N75">
            <v>0</v>
          </cell>
          <cell r="P75">
            <v>0</v>
          </cell>
          <cell r="S75">
            <v>0</v>
          </cell>
          <cell r="T75">
            <v>0</v>
          </cell>
        </row>
        <row r="76">
          <cell r="A76" t="str">
            <v xml:space="preserve">     1135</v>
          </cell>
          <cell r="B76" t="str">
            <v xml:space="preserve">   Bathymetry</v>
          </cell>
          <cell r="C76" t="str">
            <v>M2</v>
          </cell>
          <cell r="N76">
            <v>0</v>
          </cell>
          <cell r="P76">
            <v>0</v>
          </cell>
          <cell r="S76">
            <v>0</v>
          </cell>
          <cell r="T76">
            <v>0</v>
          </cell>
        </row>
        <row r="77">
          <cell r="A77" t="str">
            <v xml:space="preserve">     1136</v>
          </cell>
          <cell r="B77" t="str">
            <v xml:space="preserve">   Visibility</v>
          </cell>
          <cell r="C77" t="str">
            <v>Day</v>
          </cell>
          <cell r="N77">
            <v>0</v>
          </cell>
          <cell r="P77">
            <v>0</v>
          </cell>
          <cell r="S77">
            <v>0</v>
          </cell>
          <cell r="T77">
            <v>0</v>
          </cell>
        </row>
        <row r="78">
          <cell r="A78" t="str">
            <v xml:space="preserve">     1137</v>
          </cell>
          <cell r="B78" t="str">
            <v xml:space="preserve">   Water Analysis</v>
          </cell>
          <cell r="C78" t="str">
            <v>Nos</v>
          </cell>
          <cell r="N78">
            <v>0</v>
          </cell>
          <cell r="P78">
            <v>0</v>
          </cell>
          <cell r="S78">
            <v>0</v>
          </cell>
          <cell r="T78">
            <v>0</v>
          </cell>
        </row>
        <row r="79">
          <cell r="B79" t="str">
            <v>Summary (1130)</v>
          </cell>
          <cell r="L79">
            <v>0</v>
          </cell>
          <cell r="N79">
            <v>0</v>
          </cell>
          <cell r="P79">
            <v>0</v>
          </cell>
          <cell r="Q79">
            <v>0</v>
          </cell>
          <cell r="R79">
            <v>0</v>
          </cell>
          <cell r="S79">
            <v>0</v>
          </cell>
        </row>
        <row r="81">
          <cell r="A81" t="str">
            <v xml:space="preserve">   1140</v>
          </cell>
          <cell r="B81" t="str">
            <v xml:space="preserve"> Meteorological Survey</v>
          </cell>
        </row>
        <row r="82">
          <cell r="A82" t="str">
            <v xml:space="preserve">     1141</v>
          </cell>
          <cell r="B82" t="str">
            <v xml:space="preserve">   Ambient Temperature</v>
          </cell>
          <cell r="C82" t="str">
            <v>Day</v>
          </cell>
          <cell r="N82">
            <v>0</v>
          </cell>
          <cell r="P82">
            <v>0</v>
          </cell>
          <cell r="S82">
            <v>0</v>
          </cell>
          <cell r="T82">
            <v>0</v>
          </cell>
        </row>
        <row r="83">
          <cell r="A83" t="str">
            <v xml:space="preserve">     1142</v>
          </cell>
          <cell r="B83" t="str">
            <v xml:space="preserve">   Wind</v>
          </cell>
          <cell r="C83" t="str">
            <v>Day</v>
          </cell>
          <cell r="N83">
            <v>0</v>
          </cell>
          <cell r="P83">
            <v>0</v>
          </cell>
          <cell r="S83">
            <v>0</v>
          </cell>
          <cell r="T83">
            <v>0</v>
          </cell>
        </row>
        <row r="84">
          <cell r="A84" t="str">
            <v xml:space="preserve">     1143</v>
          </cell>
          <cell r="B84" t="str">
            <v xml:space="preserve">   Precipitation</v>
          </cell>
          <cell r="C84" t="str">
            <v>Day</v>
          </cell>
          <cell r="N84">
            <v>0</v>
          </cell>
          <cell r="P84">
            <v>0</v>
          </cell>
          <cell r="S84">
            <v>0</v>
          </cell>
          <cell r="T84">
            <v>0</v>
          </cell>
        </row>
        <row r="85">
          <cell r="A85" t="str">
            <v xml:space="preserve">     1144</v>
          </cell>
          <cell r="B85" t="str">
            <v xml:space="preserve">   Humidity</v>
          </cell>
          <cell r="C85" t="str">
            <v>Day</v>
          </cell>
          <cell r="N85">
            <v>0</v>
          </cell>
          <cell r="P85">
            <v>0</v>
          </cell>
          <cell r="S85">
            <v>0</v>
          </cell>
          <cell r="T85">
            <v>0</v>
          </cell>
        </row>
        <row r="86">
          <cell r="A86" t="str">
            <v xml:space="preserve">     1145</v>
          </cell>
          <cell r="B86" t="str">
            <v xml:space="preserve">   Ground Temperature</v>
          </cell>
          <cell r="C86" t="str">
            <v>Day</v>
          </cell>
          <cell r="N86">
            <v>0</v>
          </cell>
          <cell r="P86">
            <v>0</v>
          </cell>
          <cell r="S86">
            <v>0</v>
          </cell>
          <cell r="T86">
            <v>0</v>
          </cell>
        </row>
        <row r="87">
          <cell r="B87" t="str">
            <v>Summary (1140)</v>
          </cell>
          <cell r="L87">
            <v>0</v>
          </cell>
          <cell r="N87">
            <v>0</v>
          </cell>
          <cell r="P87">
            <v>0</v>
          </cell>
          <cell r="Q87">
            <v>0</v>
          </cell>
          <cell r="R87">
            <v>0</v>
          </cell>
          <cell r="S87">
            <v>0</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vision"/>
      <sheetName val="TOC"/>
      <sheetName val="Report 1"/>
      <sheetName val="Report"/>
      <sheetName val="D1"/>
      <sheetName val="A1"/>
      <sheetName val="A2"/>
      <sheetName val="Struktur 11"/>
      <sheetName val="Data"/>
      <sheetName val="Struktur 37 (T1)"/>
      <sheetName val="A4"/>
      <sheetName val="A5"/>
      <sheetName val="A6"/>
      <sheetName val="A7"/>
      <sheetName val="A8"/>
      <sheetName val="Jt. load typ 1"/>
      <sheetName val="A9"/>
      <sheetName val="Jt. Reaction typ 1"/>
      <sheetName val="Struktur 3"/>
      <sheetName val="Jt. Reaction typ 2"/>
      <sheetName val="Jt. Reaction typ 3"/>
      <sheetName val="D2"/>
      <sheetName val="B1"/>
      <sheetName val="B2"/>
      <sheetName val="Struktur 36 (T2)"/>
      <sheetName val="D4"/>
      <sheetName val="D5"/>
      <sheetName val="D6"/>
      <sheetName val="D7"/>
      <sheetName val="D8"/>
      <sheetName val="D9"/>
      <sheetName val="B4"/>
      <sheetName val="B5"/>
      <sheetName val="B6"/>
      <sheetName val="B7"/>
      <sheetName val="B8"/>
      <sheetName val="B9"/>
      <sheetName val="C1"/>
      <sheetName val="C2"/>
      <sheetName val="Struktur 15 (T3)"/>
      <sheetName val="C3"/>
      <sheetName val="C4"/>
      <sheetName val="C5"/>
      <sheetName val="C6"/>
      <sheetName val="C7"/>
      <sheetName val="C8"/>
      <sheetName val="C9"/>
      <sheetName val="Struktur 21 (T4)"/>
      <sheetName val="Struktur 18 (T5)"/>
      <sheetName val="Struktur 1 (T6)"/>
      <sheetName val="Att.E"/>
      <sheetName val="E"/>
      <sheetName val="pipe stress data"/>
      <sheetName val="Jt. Reaction typ 4"/>
      <sheetName val="Calculation A"/>
      <sheetName val="A9c"/>
      <sheetName val="Summary"/>
      <sheetName val="Summary (2)"/>
      <sheetName val="Calculation (3)"/>
      <sheetName val="VERT-BRC"/>
      <sheetName val="Allowable"/>
      <sheetName val="A11"/>
      <sheetName val="A12"/>
      <sheetName val="B9c"/>
      <sheetName val="Calculation B"/>
      <sheetName val="Calculation C"/>
      <sheetName val="C9c"/>
      <sheetName val="D9c"/>
      <sheetName val="Calculation D"/>
      <sheetName val="D10"/>
      <sheetName val="Calculation Endplate"/>
      <sheetName val="Calculation E"/>
      <sheetName val="Calculation (2)"/>
      <sheetName val="E9c"/>
      <sheetName val="E10"/>
      <sheetName val="Calculation F"/>
      <sheetName val="F9c"/>
      <sheetName val="Calculation G"/>
      <sheetName val="Calculation H"/>
      <sheetName val="Calculation I"/>
      <sheetName val="I9c"/>
      <sheetName val="I10 "/>
      <sheetName val="Calculation J"/>
      <sheetName val="J9c"/>
      <sheetName val="K9c"/>
      <sheetName val="L9c"/>
      <sheetName val="Calculation L"/>
      <sheetName val="L10"/>
      <sheetName val="Calculation K"/>
      <sheetName val="M9c"/>
    </sheetNames>
    <sheetDataSet>
      <sheetData sheetId="0"/>
      <sheetData sheetId="1"/>
      <sheetData sheetId="2"/>
      <sheetData sheetId="3"/>
      <sheetData sheetId="4">
        <row r="30">
          <cell r="P30">
            <v>21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85">
          <cell r="E85">
            <v>5.1829999999999998</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ow r="10">
          <cell r="A10">
            <v>0</v>
          </cell>
          <cell r="B10" t="str">
            <v>MEMBER DESIGNATION</v>
          </cell>
          <cell r="C10">
            <v>0</v>
          </cell>
          <cell r="D10">
            <v>0</v>
          </cell>
          <cell r="E10">
            <v>0</v>
          </cell>
          <cell r="F10">
            <v>0</v>
          </cell>
          <cell r="G10">
            <v>0</v>
          </cell>
          <cell r="H10">
            <v>0</v>
          </cell>
          <cell r="I10">
            <v>0</v>
          </cell>
          <cell r="J10">
            <v>0</v>
          </cell>
          <cell r="K10" t="str">
            <v>G.PL</v>
          </cell>
          <cell r="L10" t="str">
            <v>Leg.</v>
          </cell>
          <cell r="M10" t="str">
            <v>H.S.B.</v>
          </cell>
          <cell r="N10">
            <v>0</v>
          </cell>
          <cell r="O10">
            <v>0</v>
          </cell>
          <cell r="P10">
            <v>0</v>
          </cell>
          <cell r="Q10" t="str">
            <v>DIMENSION</v>
          </cell>
          <cell r="R10">
            <v>0</v>
          </cell>
          <cell r="S10">
            <v>0</v>
          </cell>
          <cell r="T10">
            <v>0</v>
          </cell>
          <cell r="U10">
            <v>0</v>
          </cell>
          <cell r="V10" t="str">
            <v>Σri2</v>
          </cell>
          <cell r="W10" t="str">
            <v>Fp</v>
          </cell>
          <cell r="X10" t="str">
            <v>1/n</v>
          </cell>
          <cell r="Y10" t="str">
            <v>e</v>
          </cell>
          <cell r="Z10" t="str">
            <v>Z</v>
          </cell>
          <cell r="AA10" t="str">
            <v>Av</v>
          </cell>
          <cell r="AB10" t="str">
            <v>At</v>
          </cell>
          <cell r="AC10" t="str">
            <v>Lw</v>
          </cell>
          <cell r="AD10" t="str">
            <v>Aw</v>
          </cell>
          <cell r="AE10" t="str">
            <v>Zw</v>
          </cell>
          <cell r="AF10" t="str">
            <v>SHEAR CAPACITY</v>
          </cell>
          <cell r="AG10">
            <v>0</v>
          </cell>
          <cell r="AH10">
            <v>0</v>
          </cell>
          <cell r="AI10">
            <v>0</v>
          </cell>
          <cell r="AJ10">
            <v>0</v>
          </cell>
          <cell r="AK10">
            <v>0</v>
          </cell>
          <cell r="AL10">
            <v>0</v>
          </cell>
          <cell r="AM10">
            <v>0</v>
          </cell>
          <cell r="AN10">
            <v>0</v>
          </cell>
          <cell r="AO10">
            <v>0</v>
          </cell>
          <cell r="AP10">
            <v>0</v>
          </cell>
          <cell r="AQ10" t="str">
            <v>TENSILE CAPACITY</v>
          </cell>
          <cell r="AR10">
            <v>0</v>
          </cell>
          <cell r="AS10">
            <v>0</v>
          </cell>
          <cell r="AT10">
            <v>0</v>
          </cell>
          <cell r="AU10">
            <v>0</v>
          </cell>
          <cell r="AV10">
            <v>0</v>
          </cell>
          <cell r="AW10">
            <v>0</v>
          </cell>
          <cell r="AX10">
            <v>0</v>
          </cell>
        </row>
        <row r="11">
          <cell r="A11" t="str">
            <v>mark</v>
          </cell>
          <cell r="B11" t="str">
            <v>shape</v>
          </cell>
          <cell r="C11" t="str">
            <v>d</v>
          </cell>
          <cell r="D11">
            <v>0</v>
          </cell>
          <cell r="E11" t="str">
            <v>bf</v>
          </cell>
          <cell r="F11">
            <v>0</v>
          </cell>
          <cell r="G11" t="str">
            <v>tw</v>
          </cell>
          <cell r="H11">
            <v>0</v>
          </cell>
          <cell r="I11" t="str">
            <v>tf</v>
          </cell>
          <cell r="J11" t="str">
            <v>type</v>
          </cell>
          <cell r="K11" t="str">
            <v>tg</v>
          </cell>
          <cell r="L11" t="str">
            <v>a</v>
          </cell>
          <cell r="M11" t="str">
            <v>n</v>
          </cell>
          <cell r="N11" t="str">
            <v>db</v>
          </cell>
          <cell r="O11">
            <v>0</v>
          </cell>
          <cell r="P11" t="str">
            <v>dh</v>
          </cell>
          <cell r="Q11" t="str">
            <v>k</v>
          </cell>
          <cell r="R11" t="str">
            <v>lv</v>
          </cell>
          <cell r="S11" t="str">
            <v>lh</v>
          </cell>
          <cell r="T11" t="str">
            <v>s</v>
          </cell>
          <cell r="U11" t="str">
            <v>L</v>
          </cell>
          <cell r="V11">
            <v>0</v>
          </cell>
          <cell r="W11">
            <v>0</v>
          </cell>
          <cell r="X11">
            <v>0</v>
          </cell>
          <cell r="Y11">
            <v>0</v>
          </cell>
          <cell r="Z11">
            <v>0</v>
          </cell>
          <cell r="AA11">
            <v>0</v>
          </cell>
          <cell r="AB11">
            <v>0</v>
          </cell>
          <cell r="AC11">
            <v>0</v>
          </cell>
          <cell r="AD11">
            <v>0</v>
          </cell>
          <cell r="AE11">
            <v>0</v>
          </cell>
          <cell r="AF11" t="str">
            <v>V1</v>
          </cell>
          <cell r="AG11">
            <v>0</v>
          </cell>
          <cell r="AH11" t="str">
            <v>V2</v>
          </cell>
          <cell r="AI11" t="str">
            <v>V3a</v>
          </cell>
          <cell r="AJ11" t="str">
            <v>V3b</v>
          </cell>
          <cell r="AK11" t="str">
            <v>V3c</v>
          </cell>
          <cell r="AL11" t="str">
            <v>V3d</v>
          </cell>
          <cell r="AM11" t="str">
            <v>V4</v>
          </cell>
          <cell r="AN11" t="str">
            <v>V5</v>
          </cell>
          <cell r="AO11" t="str">
            <v>V allowable</v>
          </cell>
          <cell r="AP11">
            <v>0</v>
          </cell>
          <cell r="AQ11" t="str">
            <v>T1</v>
          </cell>
          <cell r="AR11" t="str">
            <v>T2</v>
          </cell>
          <cell r="AS11" t="str">
            <v>T3w</v>
          </cell>
          <cell r="AT11" t="str">
            <v>T3g</v>
          </cell>
          <cell r="AU11" t="str">
            <v>T4w</v>
          </cell>
          <cell r="AV11" t="str">
            <v>T4g</v>
          </cell>
          <cell r="AW11" t="str">
            <v>T allowable</v>
          </cell>
          <cell r="AX11">
            <v>0</v>
          </cell>
        </row>
        <row r="12">
          <cell r="A12">
            <v>0</v>
          </cell>
          <cell r="B12">
            <v>0</v>
          </cell>
          <cell r="C12" t="str">
            <v>(mm)</v>
          </cell>
          <cell r="D12">
            <v>0</v>
          </cell>
          <cell r="E12" t="str">
            <v>(mm)</v>
          </cell>
          <cell r="F12">
            <v>0</v>
          </cell>
          <cell r="G12" t="str">
            <v>(mm)</v>
          </cell>
          <cell r="H12">
            <v>0</v>
          </cell>
          <cell r="I12" t="str">
            <v>(mm)</v>
          </cell>
          <cell r="J12">
            <v>0</v>
          </cell>
          <cell r="K12" t="str">
            <v>(mm)</v>
          </cell>
          <cell r="L12" t="str">
            <v>(mm)</v>
          </cell>
          <cell r="M12">
            <v>0</v>
          </cell>
          <cell r="N12" t="str">
            <v>(mm)</v>
          </cell>
          <cell r="O12">
            <v>0</v>
          </cell>
          <cell r="P12" t="str">
            <v>(mm)</v>
          </cell>
          <cell r="Q12" t="str">
            <v>(mm)</v>
          </cell>
          <cell r="R12" t="str">
            <v>(mm)</v>
          </cell>
          <cell r="S12" t="str">
            <v>(mm)</v>
          </cell>
          <cell r="T12" t="str">
            <v>(mm)</v>
          </cell>
          <cell r="U12" t="str">
            <v>(mm)</v>
          </cell>
          <cell r="V12" t="str">
            <v>(mm2)</v>
          </cell>
          <cell r="W12" t="str">
            <v>t/cm2</v>
          </cell>
          <cell r="X12">
            <v>0</v>
          </cell>
          <cell r="Y12" t="str">
            <v>(cm)</v>
          </cell>
          <cell r="Z12" t="str">
            <v>(cm)</v>
          </cell>
          <cell r="AA12" t="str">
            <v>(cm)</v>
          </cell>
          <cell r="AB12" t="str">
            <v>(cm)</v>
          </cell>
          <cell r="AC12" t="str">
            <v>(cm)</v>
          </cell>
          <cell r="AD12">
            <v>0</v>
          </cell>
          <cell r="AE12">
            <v>0</v>
          </cell>
          <cell r="AF12" t="str">
            <v>(ton)</v>
          </cell>
          <cell r="AG12" t="str">
            <v>(ton)</v>
          </cell>
          <cell r="AH12" t="str">
            <v>(ton)</v>
          </cell>
          <cell r="AI12" t="str">
            <v>(ton)</v>
          </cell>
          <cell r="AJ12" t="str">
            <v>(ton)</v>
          </cell>
          <cell r="AK12" t="str">
            <v>(ton)</v>
          </cell>
          <cell r="AL12" t="str">
            <v>(ton)</v>
          </cell>
          <cell r="AM12" t="str">
            <v>(ton)</v>
          </cell>
          <cell r="AN12" t="str">
            <v>(ton)</v>
          </cell>
          <cell r="AO12" t="str">
            <v>(ton)</v>
          </cell>
          <cell r="AP12" t="str">
            <v>(kN)</v>
          </cell>
          <cell r="AQ12" t="str">
            <v>(ton)</v>
          </cell>
          <cell r="AR12" t="str">
            <v>(ton)</v>
          </cell>
          <cell r="AS12" t="str">
            <v>(ton)</v>
          </cell>
          <cell r="AT12" t="str">
            <v>(ton)</v>
          </cell>
          <cell r="AU12" t="str">
            <v>(ton)</v>
          </cell>
          <cell r="AV12" t="str">
            <v>(ton)</v>
          </cell>
          <cell r="AW12" t="str">
            <v>(ton)</v>
          </cell>
          <cell r="AX12" t="str">
            <v>(kN)</v>
          </cell>
        </row>
        <row r="13">
          <cell r="A13" t="str">
            <v>C -75</v>
          </cell>
          <cell r="B13" t="str">
            <v>C -</v>
          </cell>
          <cell r="C13">
            <v>75</v>
          </cell>
          <cell r="D13" t="str">
            <v>x</v>
          </cell>
          <cell r="E13">
            <v>40</v>
          </cell>
          <cell r="F13" t="str">
            <v>x</v>
          </cell>
          <cell r="G13">
            <v>5</v>
          </cell>
          <cell r="H13" t="str">
            <v>x</v>
          </cell>
          <cell r="I13">
            <v>7</v>
          </cell>
          <cell r="J13" t="str">
            <v>II</v>
          </cell>
          <cell r="K13">
            <v>9</v>
          </cell>
          <cell r="L13">
            <v>7</v>
          </cell>
          <cell r="M13">
            <v>2</v>
          </cell>
          <cell r="N13" t="str">
            <v>M</v>
          </cell>
          <cell r="O13">
            <v>16</v>
          </cell>
          <cell r="P13">
            <v>18</v>
          </cell>
          <cell r="Q13">
            <v>7.5</v>
          </cell>
          <cell r="R13">
            <v>30</v>
          </cell>
          <cell r="S13">
            <v>40</v>
          </cell>
          <cell r="T13">
            <v>60</v>
          </cell>
          <cell r="U13">
            <v>0</v>
          </cell>
          <cell r="V13">
            <v>1800</v>
          </cell>
          <cell r="W13">
            <v>4.8946559999999995</v>
          </cell>
          <cell r="X13">
            <v>0.5</v>
          </cell>
          <cell r="Y13">
            <v>8.5</v>
          </cell>
          <cell r="Z13">
            <v>6</v>
          </cell>
          <cell r="AA13">
            <v>1.8900000000000001</v>
          </cell>
          <cell r="AB13">
            <v>6.57</v>
          </cell>
          <cell r="AC13">
            <v>7.5</v>
          </cell>
          <cell r="AD13">
            <v>7.4234999999999998</v>
          </cell>
          <cell r="AE13">
            <v>9.2793749999999999</v>
          </cell>
          <cell r="AF13" t="str">
            <v>-</v>
          </cell>
          <cell r="AG13">
            <v>3.8603890527311373</v>
          </cell>
          <cell r="AH13">
            <v>14.096609279999997</v>
          </cell>
          <cell r="AI13">
            <v>3.6709920000000005</v>
          </cell>
          <cell r="AJ13">
            <v>3.4874423999999999</v>
          </cell>
          <cell r="AK13">
            <v>5.286228480000001</v>
          </cell>
          <cell r="AL13">
            <v>4.6254499199999994</v>
          </cell>
          <cell r="AM13">
            <v>7.8314495999999982</v>
          </cell>
          <cell r="AN13">
            <v>9.0838697039999978</v>
          </cell>
          <cell r="AO13">
            <v>3.4874423999999999</v>
          </cell>
          <cell r="AP13">
            <v>34.210999999999999</v>
          </cell>
          <cell r="AQ13">
            <v>3.8603890527311373</v>
          </cell>
          <cell r="AR13">
            <v>7.8314495999999991</v>
          </cell>
          <cell r="AS13">
            <v>5.5064880000000009</v>
          </cell>
          <cell r="AT13">
            <v>7.9293427200000002</v>
          </cell>
          <cell r="AU13">
            <v>5.8124039999999999</v>
          </cell>
          <cell r="AV13">
            <v>7.7090832000000002</v>
          </cell>
          <cell r="AW13">
            <v>3.8603890527311373</v>
          </cell>
          <cell r="AX13">
            <v>37.869999999999997</v>
          </cell>
        </row>
        <row r="14">
          <cell r="A14" t="str">
            <v>C -100</v>
          </cell>
          <cell r="B14" t="str">
            <v>C -</v>
          </cell>
          <cell r="C14">
            <v>100</v>
          </cell>
          <cell r="D14" t="str">
            <v>x</v>
          </cell>
          <cell r="E14">
            <v>50</v>
          </cell>
          <cell r="F14" t="str">
            <v>x</v>
          </cell>
          <cell r="G14">
            <v>5</v>
          </cell>
          <cell r="H14" t="str">
            <v>x</v>
          </cell>
          <cell r="I14">
            <v>7.5</v>
          </cell>
          <cell r="J14" t="str">
            <v>II</v>
          </cell>
          <cell r="K14">
            <v>9</v>
          </cell>
          <cell r="L14">
            <v>7</v>
          </cell>
          <cell r="M14">
            <v>2</v>
          </cell>
          <cell r="N14" t="str">
            <v>M</v>
          </cell>
          <cell r="O14">
            <v>20</v>
          </cell>
          <cell r="P14">
            <v>22</v>
          </cell>
          <cell r="Q14">
            <v>10</v>
          </cell>
          <cell r="R14">
            <v>40</v>
          </cell>
          <cell r="S14">
            <v>40</v>
          </cell>
          <cell r="T14">
            <v>60</v>
          </cell>
          <cell r="U14">
            <v>0</v>
          </cell>
          <cell r="V14">
            <v>1800</v>
          </cell>
          <cell r="W14">
            <v>4.8946559999999995</v>
          </cell>
          <cell r="X14">
            <v>0.5</v>
          </cell>
          <cell r="Y14">
            <v>8.5</v>
          </cell>
          <cell r="Z14">
            <v>6</v>
          </cell>
          <cell r="AA14">
            <v>2.61</v>
          </cell>
          <cell r="AB14">
            <v>6.03</v>
          </cell>
          <cell r="AC14">
            <v>10</v>
          </cell>
          <cell r="AD14">
            <v>9.8979999999999997</v>
          </cell>
          <cell r="AE14">
            <v>16.496666666666666</v>
          </cell>
          <cell r="AF14" t="str">
            <v>-</v>
          </cell>
          <cell r="AG14">
            <v>6.0318578948924024</v>
          </cell>
          <cell r="AH14">
            <v>17.620761599999994</v>
          </cell>
          <cell r="AI14">
            <v>4.8946560000000003</v>
          </cell>
          <cell r="AJ14">
            <v>4.7722895999999997</v>
          </cell>
          <cell r="AK14">
            <v>7.0483046400000005</v>
          </cell>
          <cell r="AL14">
            <v>6.3875260799999989</v>
          </cell>
          <cell r="AM14">
            <v>9.7893119999999971</v>
          </cell>
          <cell r="AN14">
            <v>12.111826271999998</v>
          </cell>
          <cell r="AO14">
            <v>4.7722895999999997</v>
          </cell>
          <cell r="AP14">
            <v>46.816000000000003</v>
          </cell>
          <cell r="AQ14">
            <v>6.0318578948924024</v>
          </cell>
          <cell r="AR14">
            <v>9.7893119999999989</v>
          </cell>
          <cell r="AS14">
            <v>7.3419840000000001</v>
          </cell>
          <cell r="AT14">
            <v>10.57245696</v>
          </cell>
          <cell r="AU14">
            <v>7.9538159999999998</v>
          </cell>
          <cell r="AV14">
            <v>10.6458768</v>
          </cell>
          <cell r="AW14">
            <v>6.0318578948924024</v>
          </cell>
          <cell r="AX14">
            <v>59.171999999999997</v>
          </cell>
        </row>
        <row r="15">
          <cell r="A15" t="str">
            <v>C -125</v>
          </cell>
          <cell r="B15" t="str">
            <v>C -</v>
          </cell>
          <cell r="C15">
            <v>125</v>
          </cell>
          <cell r="D15" t="str">
            <v>x</v>
          </cell>
          <cell r="E15">
            <v>65</v>
          </cell>
          <cell r="F15" t="str">
            <v>x</v>
          </cell>
          <cell r="G15">
            <v>6</v>
          </cell>
          <cell r="H15" t="str">
            <v>x</v>
          </cell>
          <cell r="I15">
            <v>8</v>
          </cell>
          <cell r="J15" t="str">
            <v>II</v>
          </cell>
          <cell r="K15">
            <v>9</v>
          </cell>
          <cell r="L15">
            <v>7</v>
          </cell>
          <cell r="M15">
            <v>2</v>
          </cell>
          <cell r="N15" t="str">
            <v>M</v>
          </cell>
          <cell r="O15">
            <v>20</v>
          </cell>
          <cell r="P15">
            <v>22</v>
          </cell>
          <cell r="Q15">
            <v>22.5</v>
          </cell>
          <cell r="R15">
            <v>40</v>
          </cell>
          <cell r="S15">
            <v>40</v>
          </cell>
          <cell r="T15">
            <v>60</v>
          </cell>
          <cell r="U15">
            <v>0</v>
          </cell>
          <cell r="V15">
            <v>1800</v>
          </cell>
          <cell r="W15">
            <v>4.8946559999999995</v>
          </cell>
          <cell r="X15">
            <v>0.5</v>
          </cell>
          <cell r="Y15">
            <v>8.5</v>
          </cell>
          <cell r="Z15">
            <v>6</v>
          </cell>
          <cell r="AA15">
            <v>2.61</v>
          </cell>
          <cell r="AB15">
            <v>6.03</v>
          </cell>
          <cell r="AC15">
            <v>12.5</v>
          </cell>
          <cell r="AD15">
            <v>12.3725</v>
          </cell>
          <cell r="AE15">
            <v>25.776041666666668</v>
          </cell>
          <cell r="AF15" t="str">
            <v>-</v>
          </cell>
          <cell r="AG15">
            <v>6.0318578948924024</v>
          </cell>
          <cell r="AH15">
            <v>17.620761599999994</v>
          </cell>
          <cell r="AI15">
            <v>7.341984000000001</v>
          </cell>
          <cell r="AJ15">
            <v>7.5622435199999991</v>
          </cell>
          <cell r="AK15">
            <v>7.0483046400000005</v>
          </cell>
          <cell r="AL15">
            <v>6.3875260799999989</v>
          </cell>
          <cell r="AM15">
            <v>11.747174399999999</v>
          </cell>
          <cell r="AN15">
            <v>15.139782839999999</v>
          </cell>
          <cell r="AO15">
            <v>6.0318578948924024</v>
          </cell>
          <cell r="AP15">
            <v>59.171999999999997</v>
          </cell>
          <cell r="AQ15">
            <v>6.0318578948924024</v>
          </cell>
          <cell r="AR15">
            <v>11.747174399999999</v>
          </cell>
          <cell r="AS15">
            <v>11.012976</v>
          </cell>
          <cell r="AT15">
            <v>10.57245696</v>
          </cell>
          <cell r="AU15">
            <v>12.603739200000001</v>
          </cell>
          <cell r="AV15">
            <v>10.6458768</v>
          </cell>
          <cell r="AW15">
            <v>6.0318578948924024</v>
          </cell>
          <cell r="AX15">
            <v>59.171999999999997</v>
          </cell>
        </row>
        <row r="16">
          <cell r="A16" t="str">
            <v>C -150</v>
          </cell>
          <cell r="B16" t="str">
            <v>C -</v>
          </cell>
          <cell r="C16">
            <v>150</v>
          </cell>
          <cell r="D16" t="str">
            <v>x</v>
          </cell>
          <cell r="E16">
            <v>75</v>
          </cell>
          <cell r="F16" t="str">
            <v>x</v>
          </cell>
          <cell r="G16">
            <v>6.5</v>
          </cell>
          <cell r="H16" t="str">
            <v>x</v>
          </cell>
          <cell r="I16">
            <v>10</v>
          </cell>
          <cell r="J16" t="str">
            <v>II</v>
          </cell>
          <cell r="K16">
            <v>9</v>
          </cell>
          <cell r="L16">
            <v>7</v>
          </cell>
          <cell r="M16">
            <v>2</v>
          </cell>
          <cell r="N16" t="str">
            <v>M</v>
          </cell>
          <cell r="O16">
            <v>20</v>
          </cell>
          <cell r="P16">
            <v>22</v>
          </cell>
          <cell r="Q16">
            <v>25</v>
          </cell>
          <cell r="R16">
            <v>50</v>
          </cell>
          <cell r="S16">
            <v>40</v>
          </cell>
          <cell r="T16">
            <v>60</v>
          </cell>
          <cell r="U16">
            <v>0</v>
          </cell>
          <cell r="V16">
            <v>1800</v>
          </cell>
          <cell r="W16">
            <v>4.8946559999999995</v>
          </cell>
          <cell r="X16">
            <v>0.5</v>
          </cell>
          <cell r="Y16">
            <v>8.5</v>
          </cell>
          <cell r="Z16">
            <v>6</v>
          </cell>
          <cell r="AA16">
            <v>3.5100000000000002</v>
          </cell>
          <cell r="AB16">
            <v>6.03</v>
          </cell>
          <cell r="AC16">
            <v>15</v>
          </cell>
          <cell r="AD16">
            <v>14.847</v>
          </cell>
          <cell r="AE16">
            <v>37.1175</v>
          </cell>
          <cell r="AF16" t="str">
            <v>-</v>
          </cell>
          <cell r="AG16">
            <v>6.0318578948924024</v>
          </cell>
          <cell r="AH16">
            <v>17.620761599999994</v>
          </cell>
          <cell r="AI16">
            <v>9.5445792000000012</v>
          </cell>
          <cell r="AJ16">
            <v>10.18088448</v>
          </cell>
          <cell r="AK16">
            <v>8.8103808000000008</v>
          </cell>
          <cell r="AL16">
            <v>8.59012128</v>
          </cell>
          <cell r="AM16">
            <v>12.726105599999999</v>
          </cell>
          <cell r="AN16">
            <v>18.167739407999996</v>
          </cell>
          <cell r="AO16">
            <v>6.0318578948924024</v>
          </cell>
          <cell r="AP16">
            <v>59.171999999999997</v>
          </cell>
          <cell r="AQ16">
            <v>6.0318578948924024</v>
          </cell>
          <cell r="AR16">
            <v>12.726105599999999</v>
          </cell>
          <cell r="AS16">
            <v>14.316868800000002</v>
          </cell>
          <cell r="AT16">
            <v>13.215571200000001</v>
          </cell>
          <cell r="AU16">
            <v>16.9681408</v>
          </cell>
          <cell r="AV16">
            <v>14.3168688</v>
          </cell>
          <cell r="AW16">
            <v>6.0318578948924024</v>
          </cell>
          <cell r="AX16">
            <v>59.171999999999997</v>
          </cell>
        </row>
        <row r="17">
          <cell r="A17" t="str">
            <v>C -180</v>
          </cell>
          <cell r="B17" t="str">
            <v>C -</v>
          </cell>
          <cell r="C17">
            <v>180</v>
          </cell>
          <cell r="D17" t="str">
            <v>x</v>
          </cell>
          <cell r="E17">
            <v>75</v>
          </cell>
          <cell r="F17" t="str">
            <v>x</v>
          </cell>
          <cell r="G17">
            <v>7</v>
          </cell>
          <cell r="H17" t="str">
            <v>x</v>
          </cell>
          <cell r="I17">
            <v>10.5</v>
          </cell>
          <cell r="J17" t="str">
            <v>I</v>
          </cell>
          <cell r="K17">
            <v>9</v>
          </cell>
          <cell r="L17">
            <v>7</v>
          </cell>
          <cell r="M17">
            <v>2</v>
          </cell>
          <cell r="N17" t="str">
            <v>M</v>
          </cell>
          <cell r="O17">
            <v>20</v>
          </cell>
          <cell r="P17">
            <v>22</v>
          </cell>
          <cell r="Q17">
            <v>20</v>
          </cell>
          <cell r="R17">
            <v>40</v>
          </cell>
          <cell r="S17">
            <v>40</v>
          </cell>
          <cell r="T17">
            <v>60</v>
          </cell>
          <cell r="U17">
            <v>60</v>
          </cell>
          <cell r="V17">
            <v>1800</v>
          </cell>
          <cell r="W17">
            <v>4.8946559999999995</v>
          </cell>
          <cell r="X17">
            <v>0.5</v>
          </cell>
          <cell r="Y17">
            <v>5.5</v>
          </cell>
          <cell r="Z17">
            <v>6</v>
          </cell>
          <cell r="AA17">
            <v>6.0299999999999994</v>
          </cell>
          <cell r="AB17">
            <v>2.61</v>
          </cell>
          <cell r="AC17">
            <v>18</v>
          </cell>
          <cell r="AD17">
            <v>17.816400000000002</v>
          </cell>
          <cell r="AE17">
            <v>53.449199999999998</v>
          </cell>
          <cell r="AF17">
            <v>6.0318578948924024</v>
          </cell>
          <cell r="AG17" t="str">
            <v>-</v>
          </cell>
          <cell r="AH17">
            <v>17.620761599999994</v>
          </cell>
          <cell r="AI17">
            <v>12.334533120000001</v>
          </cell>
          <cell r="AJ17">
            <v>11.649281279999999</v>
          </cell>
          <cell r="AK17">
            <v>12.334533120000001</v>
          </cell>
          <cell r="AL17">
            <v>10.57245696</v>
          </cell>
          <cell r="AM17">
            <v>13.705036799999998</v>
          </cell>
          <cell r="AN17">
            <v>21.801287289600001</v>
          </cell>
          <cell r="AO17">
            <v>6.0318578948924024</v>
          </cell>
          <cell r="AP17">
            <v>59.171999999999997</v>
          </cell>
          <cell r="AQ17">
            <v>6.0318578948924024</v>
          </cell>
          <cell r="AR17">
            <v>13.705036799999998</v>
          </cell>
          <cell r="AS17">
            <v>18.501799680000001</v>
          </cell>
          <cell r="AT17">
            <v>18.501799680000001</v>
          </cell>
          <cell r="AU17">
            <v>22.556206400000001</v>
          </cell>
          <cell r="AV17">
            <v>10.6458768</v>
          </cell>
          <cell r="AW17">
            <v>6.0318578948924024</v>
          </cell>
          <cell r="AX17">
            <v>59.171999999999997</v>
          </cell>
        </row>
        <row r="18">
          <cell r="A18" t="str">
            <v>C -200</v>
          </cell>
          <cell r="B18" t="str">
            <v>C -</v>
          </cell>
          <cell r="C18">
            <v>200</v>
          </cell>
          <cell r="D18" t="str">
            <v>x</v>
          </cell>
          <cell r="E18">
            <v>80</v>
          </cell>
          <cell r="F18" t="str">
            <v>x</v>
          </cell>
          <cell r="G18">
            <v>7.5</v>
          </cell>
          <cell r="H18" t="str">
            <v>x</v>
          </cell>
          <cell r="I18">
            <v>11</v>
          </cell>
          <cell r="J18" t="str">
            <v>I</v>
          </cell>
          <cell r="K18">
            <v>9</v>
          </cell>
          <cell r="L18">
            <v>7</v>
          </cell>
          <cell r="M18">
            <v>2</v>
          </cell>
          <cell r="N18" t="str">
            <v>M</v>
          </cell>
          <cell r="O18">
            <v>20</v>
          </cell>
          <cell r="P18">
            <v>22</v>
          </cell>
          <cell r="Q18">
            <v>30</v>
          </cell>
          <cell r="R18">
            <v>40</v>
          </cell>
          <cell r="S18">
            <v>40</v>
          </cell>
          <cell r="T18">
            <v>60</v>
          </cell>
          <cell r="U18">
            <v>60</v>
          </cell>
          <cell r="V18">
            <v>1800</v>
          </cell>
          <cell r="W18">
            <v>4.8946559999999995</v>
          </cell>
          <cell r="X18">
            <v>0.5</v>
          </cell>
          <cell r="Y18">
            <v>5.5</v>
          </cell>
          <cell r="Z18">
            <v>6</v>
          </cell>
          <cell r="AA18">
            <v>6.0299999999999994</v>
          </cell>
          <cell r="AB18">
            <v>2.61</v>
          </cell>
          <cell r="AC18">
            <v>20</v>
          </cell>
          <cell r="AD18">
            <v>19.795999999999999</v>
          </cell>
          <cell r="AE18">
            <v>65.986666666666665</v>
          </cell>
          <cell r="AF18">
            <v>6.0318578948924024</v>
          </cell>
          <cell r="AG18" t="str">
            <v>-</v>
          </cell>
          <cell r="AH18">
            <v>17.620761599999994</v>
          </cell>
          <cell r="AI18">
            <v>14.683968000000002</v>
          </cell>
          <cell r="AJ18">
            <v>14.3168688</v>
          </cell>
          <cell r="AK18">
            <v>12.334533120000001</v>
          </cell>
          <cell r="AL18">
            <v>10.57245696</v>
          </cell>
          <cell r="AM18">
            <v>14.683967999999998</v>
          </cell>
          <cell r="AN18">
            <v>24.223652543999997</v>
          </cell>
          <cell r="AO18">
            <v>6.0318578948924024</v>
          </cell>
          <cell r="AP18">
            <v>59.171999999999997</v>
          </cell>
          <cell r="AQ18">
            <v>6.0318578948924024</v>
          </cell>
          <cell r="AR18">
            <v>14.683967999999998</v>
          </cell>
          <cell r="AS18">
            <v>22.025952</v>
          </cell>
          <cell r="AT18">
            <v>18.501799680000001</v>
          </cell>
          <cell r="AU18">
            <v>27.226523999999998</v>
          </cell>
          <cell r="AV18">
            <v>10.6458768</v>
          </cell>
          <cell r="AW18">
            <v>6.0318578948924024</v>
          </cell>
          <cell r="AX18">
            <v>59.171999999999997</v>
          </cell>
        </row>
        <row r="19">
          <cell r="A19" t="str">
            <v>C -250</v>
          </cell>
          <cell r="B19" t="str">
            <v>C -</v>
          </cell>
          <cell r="C19">
            <v>250</v>
          </cell>
          <cell r="D19" t="str">
            <v>x</v>
          </cell>
          <cell r="E19">
            <v>90</v>
          </cell>
          <cell r="F19" t="str">
            <v>x</v>
          </cell>
          <cell r="G19">
            <v>9</v>
          </cell>
          <cell r="H19" t="str">
            <v>x</v>
          </cell>
          <cell r="I19">
            <v>13</v>
          </cell>
          <cell r="J19" t="str">
            <v>I</v>
          </cell>
          <cell r="K19">
            <v>12</v>
          </cell>
          <cell r="L19">
            <v>9</v>
          </cell>
          <cell r="M19">
            <v>3</v>
          </cell>
          <cell r="N19" t="str">
            <v>M</v>
          </cell>
          <cell r="O19">
            <v>20</v>
          </cell>
          <cell r="P19">
            <v>22</v>
          </cell>
          <cell r="Q19">
            <v>25</v>
          </cell>
          <cell r="R19">
            <v>40</v>
          </cell>
          <cell r="S19">
            <v>40</v>
          </cell>
          <cell r="T19">
            <v>60</v>
          </cell>
          <cell r="U19">
            <v>120</v>
          </cell>
          <cell r="V19">
            <v>7200</v>
          </cell>
          <cell r="W19">
            <v>4.8946559999999995</v>
          </cell>
          <cell r="X19">
            <v>0.33333333333333331</v>
          </cell>
          <cell r="Y19">
            <v>5.5</v>
          </cell>
          <cell r="Z19">
            <v>12</v>
          </cell>
          <cell r="AA19">
            <v>12.6</v>
          </cell>
          <cell r="AB19">
            <v>3.4799999999999995</v>
          </cell>
          <cell r="AC19">
            <v>25</v>
          </cell>
          <cell r="AD19">
            <v>31.814999999999998</v>
          </cell>
          <cell r="AE19">
            <v>132.5625</v>
          </cell>
          <cell r="AF19">
            <v>9.0477868423386028</v>
          </cell>
          <cell r="AG19" t="str">
            <v>-</v>
          </cell>
          <cell r="AH19">
            <v>35.241523199999996</v>
          </cell>
          <cell r="AI19">
            <v>22.025952000000004</v>
          </cell>
          <cell r="AJ19">
            <v>20.263875839999997</v>
          </cell>
          <cell r="AK19">
            <v>23.494348800000001</v>
          </cell>
          <cell r="AL19">
            <v>19.67651712</v>
          </cell>
          <cell r="AM19">
            <v>26.431142399999992</v>
          </cell>
          <cell r="AN19">
            <v>38.930870159999991</v>
          </cell>
          <cell r="AO19">
            <v>9.0477868423386028</v>
          </cell>
          <cell r="AP19">
            <v>88.757999999999996</v>
          </cell>
          <cell r="AQ19">
            <v>9.0477868423386028</v>
          </cell>
          <cell r="AR19">
            <v>26.431142399999999</v>
          </cell>
          <cell r="AS19">
            <v>33.038927999999999</v>
          </cell>
          <cell r="AT19">
            <v>35.241523200000003</v>
          </cell>
          <cell r="AU19">
            <v>41.849308800000003</v>
          </cell>
          <cell r="AV19">
            <v>14.194502399999998</v>
          </cell>
          <cell r="AW19">
            <v>9.0477868423386028</v>
          </cell>
          <cell r="AX19">
            <v>88.757999999999996</v>
          </cell>
        </row>
        <row r="20">
          <cell r="A20" t="str">
            <v>C -300</v>
          </cell>
          <cell r="B20" t="str">
            <v>C -</v>
          </cell>
          <cell r="C20">
            <v>300</v>
          </cell>
          <cell r="D20" t="str">
            <v>x</v>
          </cell>
          <cell r="E20">
            <v>90</v>
          </cell>
          <cell r="F20" t="str">
            <v>x</v>
          </cell>
          <cell r="G20">
            <v>10</v>
          </cell>
          <cell r="H20" t="str">
            <v>x</v>
          </cell>
          <cell r="I20">
            <v>15.5</v>
          </cell>
          <cell r="J20" t="str">
            <v>I</v>
          </cell>
          <cell r="K20">
            <v>12</v>
          </cell>
          <cell r="L20">
            <v>9</v>
          </cell>
          <cell r="M20">
            <v>3</v>
          </cell>
          <cell r="N20" t="str">
            <v>M</v>
          </cell>
          <cell r="O20">
            <v>20</v>
          </cell>
          <cell r="P20">
            <v>22</v>
          </cell>
          <cell r="Q20">
            <v>50</v>
          </cell>
          <cell r="R20">
            <v>40</v>
          </cell>
          <cell r="S20">
            <v>40</v>
          </cell>
          <cell r="T20">
            <v>60</v>
          </cell>
          <cell r="U20">
            <v>120</v>
          </cell>
          <cell r="V20">
            <v>7200</v>
          </cell>
          <cell r="W20">
            <v>4.8946559999999995</v>
          </cell>
          <cell r="X20">
            <v>0.33333333333333331</v>
          </cell>
          <cell r="Y20">
            <v>5.5</v>
          </cell>
          <cell r="Z20">
            <v>12</v>
          </cell>
          <cell r="AA20">
            <v>12.6</v>
          </cell>
          <cell r="AB20">
            <v>3.4799999999999995</v>
          </cell>
          <cell r="AC20">
            <v>30</v>
          </cell>
          <cell r="AD20">
            <v>38.177999999999997</v>
          </cell>
          <cell r="AE20">
            <v>190.89</v>
          </cell>
          <cell r="AF20">
            <v>9.0477868423386028</v>
          </cell>
          <cell r="AG20" t="str">
            <v>-</v>
          </cell>
          <cell r="AH20">
            <v>35.241523199999996</v>
          </cell>
          <cell r="AI20">
            <v>29.367936000000004</v>
          </cell>
          <cell r="AJ20">
            <v>28.6337376</v>
          </cell>
          <cell r="AK20">
            <v>23.494348800000001</v>
          </cell>
          <cell r="AL20">
            <v>19.67651712</v>
          </cell>
          <cell r="AM20">
            <v>29.367935999999993</v>
          </cell>
          <cell r="AN20">
            <v>46.717044191999989</v>
          </cell>
          <cell r="AO20">
            <v>9.0477868423386028</v>
          </cell>
          <cell r="AP20">
            <v>88.757999999999996</v>
          </cell>
          <cell r="AQ20">
            <v>9.0477868423386028</v>
          </cell>
          <cell r="AR20">
            <v>29.367935999999997</v>
          </cell>
          <cell r="AS20">
            <v>44.051904000000007</v>
          </cell>
          <cell r="AT20">
            <v>35.241523200000003</v>
          </cell>
          <cell r="AU20">
            <v>56.696432000000001</v>
          </cell>
          <cell r="AV20">
            <v>14.194502399999998</v>
          </cell>
          <cell r="AW20">
            <v>9.0477868423386028</v>
          </cell>
          <cell r="AX20">
            <v>88.757999999999996</v>
          </cell>
        </row>
        <row r="21">
          <cell r="A21" t="str">
            <v/>
          </cell>
          <cell r="B21">
            <v>0</v>
          </cell>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t="str">
            <v/>
          </cell>
          <cell r="AA21" t="str">
            <v/>
          </cell>
          <cell r="AB21" t="str">
            <v/>
          </cell>
          <cell r="AC21">
            <v>0</v>
          </cell>
          <cell r="AD21">
            <v>0</v>
          </cell>
          <cell r="AE21">
            <v>0</v>
          </cell>
          <cell r="AF21">
            <v>0</v>
          </cell>
          <cell r="AG21">
            <v>0</v>
          </cell>
          <cell r="AH21">
            <v>0</v>
          </cell>
          <cell r="AI21">
            <v>0</v>
          </cell>
          <cell r="AJ21">
            <v>0</v>
          </cell>
          <cell r="AK21">
            <v>0</v>
          </cell>
          <cell r="AL21">
            <v>0</v>
          </cell>
          <cell r="AM21" t="str">
            <v/>
          </cell>
          <cell r="AN21">
            <v>0</v>
          </cell>
          <cell r="AO21">
            <v>0</v>
          </cell>
          <cell r="AP21">
            <v>0</v>
          </cell>
          <cell r="AQ21">
            <v>0</v>
          </cell>
          <cell r="AR21">
            <v>0</v>
          </cell>
          <cell r="AS21">
            <v>0</v>
          </cell>
          <cell r="AT21">
            <v>0</v>
          </cell>
          <cell r="AU21">
            <v>0</v>
          </cell>
          <cell r="AV21">
            <v>0</v>
          </cell>
          <cell r="AW21">
            <v>0</v>
          </cell>
          <cell r="AX21">
            <v>0</v>
          </cell>
        </row>
        <row r="22">
          <cell r="A22" t="str">
            <v>SH -150</v>
          </cell>
          <cell r="B22" t="str">
            <v>SH -</v>
          </cell>
          <cell r="C22">
            <v>150</v>
          </cell>
          <cell r="D22" t="str">
            <v>x</v>
          </cell>
          <cell r="E22">
            <v>75</v>
          </cell>
          <cell r="F22" t="str">
            <v>x</v>
          </cell>
          <cell r="G22">
            <v>5</v>
          </cell>
          <cell r="H22" t="str">
            <v>x</v>
          </cell>
          <cell r="I22">
            <v>7</v>
          </cell>
          <cell r="J22" t="str">
            <v>II</v>
          </cell>
          <cell r="K22">
            <v>9</v>
          </cell>
          <cell r="L22">
            <v>7</v>
          </cell>
          <cell r="M22">
            <v>2</v>
          </cell>
          <cell r="N22" t="str">
            <v>M</v>
          </cell>
          <cell r="O22">
            <v>20</v>
          </cell>
          <cell r="P22">
            <v>22</v>
          </cell>
          <cell r="Q22">
            <v>35</v>
          </cell>
          <cell r="R22">
            <v>40</v>
          </cell>
          <cell r="S22">
            <v>40</v>
          </cell>
          <cell r="T22">
            <v>60</v>
          </cell>
          <cell r="U22">
            <v>0</v>
          </cell>
          <cell r="V22">
            <v>1800</v>
          </cell>
          <cell r="W22">
            <v>4.8946559999999995</v>
          </cell>
          <cell r="X22">
            <v>0.5</v>
          </cell>
          <cell r="Y22">
            <v>8.5</v>
          </cell>
          <cell r="Z22">
            <v>6</v>
          </cell>
          <cell r="AA22">
            <v>2.61</v>
          </cell>
          <cell r="AB22">
            <v>6.03</v>
          </cell>
          <cell r="AC22">
            <v>15</v>
          </cell>
          <cell r="AD22">
            <v>14.847</v>
          </cell>
          <cell r="AE22">
            <v>37.1175</v>
          </cell>
          <cell r="AF22" t="str">
            <v>-</v>
          </cell>
          <cell r="AG22">
            <v>6.0318578948924024</v>
          </cell>
          <cell r="AH22">
            <v>17.620761599999994</v>
          </cell>
          <cell r="AI22">
            <v>7.341984000000001</v>
          </cell>
          <cell r="AJ22">
            <v>7.8314496</v>
          </cell>
          <cell r="AK22">
            <v>7.0483046400000005</v>
          </cell>
          <cell r="AL22">
            <v>6.3875260799999989</v>
          </cell>
          <cell r="AM22">
            <v>9.7893119999999971</v>
          </cell>
          <cell r="AN22">
            <v>18.167739407999996</v>
          </cell>
          <cell r="AO22">
            <v>6.0318578948924024</v>
          </cell>
          <cell r="AP22">
            <v>59.171999999999997</v>
          </cell>
          <cell r="AQ22">
            <v>6.0318578948924024</v>
          </cell>
          <cell r="AR22">
            <v>9.7893119999999989</v>
          </cell>
          <cell r="AS22">
            <v>11.012976000000002</v>
          </cell>
          <cell r="AT22">
            <v>10.57245696</v>
          </cell>
          <cell r="AU22">
            <v>13.052416000000001</v>
          </cell>
          <cell r="AV22">
            <v>10.6458768</v>
          </cell>
          <cell r="AW22">
            <v>6.0318578948924024</v>
          </cell>
          <cell r="AX22">
            <v>59.171999999999997</v>
          </cell>
        </row>
        <row r="23">
          <cell r="A23" t="str">
            <v>SH -200</v>
          </cell>
          <cell r="B23" t="str">
            <v>SH -</v>
          </cell>
          <cell r="C23">
            <v>200</v>
          </cell>
          <cell r="D23" t="str">
            <v>x</v>
          </cell>
          <cell r="E23">
            <v>100</v>
          </cell>
          <cell r="F23" t="str">
            <v>x</v>
          </cell>
          <cell r="G23">
            <v>5.5</v>
          </cell>
          <cell r="H23" t="str">
            <v>x</v>
          </cell>
          <cell r="I23">
            <v>8</v>
          </cell>
          <cell r="J23" t="str">
            <v>I</v>
          </cell>
          <cell r="K23">
            <v>9</v>
          </cell>
          <cell r="L23">
            <v>7</v>
          </cell>
          <cell r="M23">
            <v>2</v>
          </cell>
          <cell r="N23" t="str">
            <v>M</v>
          </cell>
          <cell r="O23">
            <v>20</v>
          </cell>
          <cell r="P23">
            <v>22</v>
          </cell>
          <cell r="Q23">
            <v>30</v>
          </cell>
          <cell r="R23">
            <v>40</v>
          </cell>
          <cell r="S23">
            <v>40</v>
          </cell>
          <cell r="T23">
            <v>60</v>
          </cell>
          <cell r="U23">
            <v>60</v>
          </cell>
          <cell r="V23">
            <v>1800</v>
          </cell>
          <cell r="W23">
            <v>4.8946559999999995</v>
          </cell>
          <cell r="X23">
            <v>0.5</v>
          </cell>
          <cell r="Y23">
            <v>5.5</v>
          </cell>
          <cell r="Z23">
            <v>6</v>
          </cell>
          <cell r="AA23">
            <v>6.0299999999999994</v>
          </cell>
          <cell r="AB23">
            <v>2.61</v>
          </cell>
          <cell r="AC23">
            <v>20</v>
          </cell>
          <cell r="AD23">
            <v>19.795999999999999</v>
          </cell>
          <cell r="AE23">
            <v>65.986666666666665</v>
          </cell>
          <cell r="AF23">
            <v>6.0318578948924024</v>
          </cell>
          <cell r="AG23" t="str">
            <v>-</v>
          </cell>
          <cell r="AH23">
            <v>17.620761599999994</v>
          </cell>
          <cell r="AI23">
            <v>10.768243200000002</v>
          </cell>
          <cell r="AJ23">
            <v>10.499037119999999</v>
          </cell>
          <cell r="AK23">
            <v>12.334533120000001</v>
          </cell>
          <cell r="AL23">
            <v>10.57245696</v>
          </cell>
          <cell r="AM23">
            <v>10.768243199999997</v>
          </cell>
          <cell r="AN23">
            <v>24.223652543999997</v>
          </cell>
          <cell r="AO23">
            <v>6.0318578948924024</v>
          </cell>
          <cell r="AP23">
            <v>59.171999999999997</v>
          </cell>
          <cell r="AQ23">
            <v>6.0318578948924024</v>
          </cell>
          <cell r="AR23">
            <v>10.768243199999999</v>
          </cell>
          <cell r="AS23">
            <v>16.152364800000001</v>
          </cell>
          <cell r="AT23">
            <v>18.501799680000001</v>
          </cell>
          <cell r="AU23">
            <v>19.9661176</v>
          </cell>
          <cell r="AV23">
            <v>10.6458768</v>
          </cell>
          <cell r="AW23">
            <v>6.0318578948924024</v>
          </cell>
          <cell r="AX23">
            <v>59.171999999999997</v>
          </cell>
        </row>
        <row r="24">
          <cell r="A24" t="str">
            <v>SH -250</v>
          </cell>
          <cell r="B24" t="str">
            <v>SH -</v>
          </cell>
          <cell r="C24">
            <v>250</v>
          </cell>
          <cell r="D24" t="str">
            <v>x</v>
          </cell>
          <cell r="E24">
            <v>125</v>
          </cell>
          <cell r="F24" t="str">
            <v>x</v>
          </cell>
          <cell r="G24">
            <v>6</v>
          </cell>
          <cell r="H24" t="str">
            <v>x</v>
          </cell>
          <cell r="I24">
            <v>9</v>
          </cell>
          <cell r="J24" t="str">
            <v>I</v>
          </cell>
          <cell r="K24">
            <v>9</v>
          </cell>
          <cell r="L24">
            <v>7</v>
          </cell>
          <cell r="M24">
            <v>3</v>
          </cell>
          <cell r="N24" t="str">
            <v>M</v>
          </cell>
          <cell r="O24">
            <v>20</v>
          </cell>
          <cell r="P24">
            <v>22</v>
          </cell>
          <cell r="Q24">
            <v>25</v>
          </cell>
          <cell r="R24">
            <v>40</v>
          </cell>
          <cell r="S24">
            <v>40</v>
          </cell>
          <cell r="T24">
            <v>60</v>
          </cell>
          <cell r="U24">
            <v>120</v>
          </cell>
          <cell r="V24">
            <v>7200</v>
          </cell>
          <cell r="W24">
            <v>4.8946559999999995</v>
          </cell>
          <cell r="X24">
            <v>0.33333333333333331</v>
          </cell>
          <cell r="Y24">
            <v>5.5</v>
          </cell>
          <cell r="Z24">
            <v>12</v>
          </cell>
          <cell r="AA24">
            <v>9.4499999999999993</v>
          </cell>
          <cell r="AB24">
            <v>2.61</v>
          </cell>
          <cell r="AC24">
            <v>25</v>
          </cell>
          <cell r="AD24">
            <v>24.745000000000001</v>
          </cell>
          <cell r="AE24">
            <v>103.10416666666667</v>
          </cell>
          <cell r="AF24">
            <v>9.0477868423386028</v>
          </cell>
          <cell r="AG24" t="str">
            <v>-</v>
          </cell>
          <cell r="AH24">
            <v>26.431142399999992</v>
          </cell>
          <cell r="AI24">
            <v>14.683968000000002</v>
          </cell>
          <cell r="AJ24">
            <v>13.509250559999998</v>
          </cell>
          <cell r="AK24">
            <v>17.620761600000002</v>
          </cell>
          <cell r="AL24">
            <v>14.75738784</v>
          </cell>
          <cell r="AM24">
            <v>17.620761599999998</v>
          </cell>
          <cell r="AN24">
            <v>30.279565679999997</v>
          </cell>
          <cell r="AO24">
            <v>9.0477868423386028</v>
          </cell>
          <cell r="AP24">
            <v>88.757999999999996</v>
          </cell>
          <cell r="AQ24">
            <v>9.0477868423386028</v>
          </cell>
          <cell r="AR24">
            <v>17.620761599999998</v>
          </cell>
          <cell r="AS24">
            <v>22.025952</v>
          </cell>
          <cell r="AT24">
            <v>26.431142400000002</v>
          </cell>
          <cell r="AU24">
            <v>27.899539200000003</v>
          </cell>
          <cell r="AV24">
            <v>10.6458768</v>
          </cell>
          <cell r="AW24">
            <v>9.0477868423386028</v>
          </cell>
          <cell r="AX24">
            <v>88.757999999999996</v>
          </cell>
        </row>
        <row r="25">
          <cell r="A25" t="str">
            <v>SH -300</v>
          </cell>
          <cell r="B25" t="str">
            <v>SH -</v>
          </cell>
          <cell r="C25">
            <v>300</v>
          </cell>
          <cell r="D25" t="str">
            <v>x</v>
          </cell>
          <cell r="E25">
            <v>150</v>
          </cell>
          <cell r="F25" t="str">
            <v>x</v>
          </cell>
          <cell r="G25">
            <v>6.5</v>
          </cell>
          <cell r="H25" t="str">
            <v>x</v>
          </cell>
          <cell r="I25">
            <v>9</v>
          </cell>
          <cell r="J25" t="str">
            <v>I</v>
          </cell>
          <cell r="K25">
            <v>9</v>
          </cell>
          <cell r="L25">
            <v>7</v>
          </cell>
          <cell r="M25">
            <v>3</v>
          </cell>
          <cell r="N25" t="str">
            <v>M</v>
          </cell>
          <cell r="O25">
            <v>20</v>
          </cell>
          <cell r="P25">
            <v>22</v>
          </cell>
          <cell r="Q25">
            <v>50</v>
          </cell>
          <cell r="R25">
            <v>40</v>
          </cell>
          <cell r="S25">
            <v>40</v>
          </cell>
          <cell r="T25">
            <v>60</v>
          </cell>
          <cell r="U25">
            <v>120</v>
          </cell>
          <cell r="V25">
            <v>7200</v>
          </cell>
          <cell r="W25">
            <v>4.8946559999999995</v>
          </cell>
          <cell r="X25">
            <v>0.33333333333333331</v>
          </cell>
          <cell r="Y25">
            <v>5.5</v>
          </cell>
          <cell r="Z25">
            <v>12</v>
          </cell>
          <cell r="AA25">
            <v>9.4499999999999993</v>
          </cell>
          <cell r="AB25">
            <v>2.61</v>
          </cell>
          <cell r="AC25">
            <v>30</v>
          </cell>
          <cell r="AD25">
            <v>29.693999999999999</v>
          </cell>
          <cell r="AE25">
            <v>148.47</v>
          </cell>
          <cell r="AF25">
            <v>9.0477868423386028</v>
          </cell>
          <cell r="AG25" t="str">
            <v>-</v>
          </cell>
          <cell r="AH25">
            <v>26.431142399999992</v>
          </cell>
          <cell r="AI25">
            <v>19.089158400000002</v>
          </cell>
          <cell r="AJ25">
            <v>18.611929439999997</v>
          </cell>
          <cell r="AK25">
            <v>17.620761600000002</v>
          </cell>
          <cell r="AL25">
            <v>14.75738784</v>
          </cell>
          <cell r="AM25">
            <v>19.089158399999999</v>
          </cell>
          <cell r="AN25">
            <v>36.335478815999991</v>
          </cell>
          <cell r="AO25">
            <v>9.0477868423386028</v>
          </cell>
          <cell r="AP25">
            <v>88.757999999999996</v>
          </cell>
          <cell r="AQ25">
            <v>9.0477868423386028</v>
          </cell>
          <cell r="AR25">
            <v>19.089158399999999</v>
          </cell>
          <cell r="AS25">
            <v>28.633737600000003</v>
          </cell>
          <cell r="AT25">
            <v>26.431142400000002</v>
          </cell>
          <cell r="AU25">
            <v>36.852680800000002</v>
          </cell>
          <cell r="AV25">
            <v>10.6458768</v>
          </cell>
          <cell r="AW25">
            <v>9.0477868423386028</v>
          </cell>
          <cell r="AX25">
            <v>88.757999999999996</v>
          </cell>
        </row>
        <row r="26">
          <cell r="A26" t="str">
            <v>SH -350</v>
          </cell>
          <cell r="B26" t="str">
            <v>SH -</v>
          </cell>
          <cell r="C26">
            <v>350</v>
          </cell>
          <cell r="D26" t="str">
            <v>x</v>
          </cell>
          <cell r="E26">
            <v>175</v>
          </cell>
          <cell r="F26" t="str">
            <v>x</v>
          </cell>
          <cell r="G26">
            <v>7</v>
          </cell>
          <cell r="H26" t="str">
            <v>x</v>
          </cell>
          <cell r="I26">
            <v>11</v>
          </cell>
          <cell r="J26" t="str">
            <v>I</v>
          </cell>
          <cell r="K26">
            <v>9</v>
          </cell>
          <cell r="L26">
            <v>7</v>
          </cell>
          <cell r="M26">
            <v>4</v>
          </cell>
          <cell r="N26" t="str">
            <v>M</v>
          </cell>
          <cell r="O26">
            <v>20</v>
          </cell>
          <cell r="P26">
            <v>22</v>
          </cell>
          <cell r="Q26">
            <v>45</v>
          </cell>
          <cell r="R26">
            <v>40</v>
          </cell>
          <cell r="S26">
            <v>40</v>
          </cell>
          <cell r="T26">
            <v>60</v>
          </cell>
          <cell r="U26">
            <v>180</v>
          </cell>
          <cell r="V26">
            <v>18000</v>
          </cell>
          <cell r="W26">
            <v>4.8946559999999995</v>
          </cell>
          <cell r="X26">
            <v>0.25</v>
          </cell>
          <cell r="Y26">
            <v>5.5</v>
          </cell>
          <cell r="Z26">
            <v>20</v>
          </cell>
          <cell r="AA26">
            <v>12.87</v>
          </cell>
          <cell r="AB26">
            <v>2.61</v>
          </cell>
          <cell r="AC26">
            <v>35</v>
          </cell>
          <cell r="AD26">
            <v>34.643000000000001</v>
          </cell>
          <cell r="AE26">
            <v>202.08416666666668</v>
          </cell>
          <cell r="AF26">
            <v>12.063715789784805</v>
          </cell>
          <cell r="AG26" t="str">
            <v>-</v>
          </cell>
          <cell r="AH26">
            <v>35.241523199999989</v>
          </cell>
          <cell r="AI26">
            <v>23.9838144</v>
          </cell>
          <cell r="AJ26">
            <v>22.441997759999996</v>
          </cell>
          <cell r="AK26">
            <v>22.90699008</v>
          </cell>
          <cell r="AL26">
            <v>18.942318719999999</v>
          </cell>
          <cell r="AM26">
            <v>27.410073599999997</v>
          </cell>
          <cell r="AN26">
            <v>42.391391951999999</v>
          </cell>
          <cell r="AO26">
            <v>12.063715789784805</v>
          </cell>
          <cell r="AP26">
            <v>118.345</v>
          </cell>
          <cell r="AQ26">
            <v>12.063715789784805</v>
          </cell>
          <cell r="AR26">
            <v>27.410073599999997</v>
          </cell>
          <cell r="AS26">
            <v>35.9757216</v>
          </cell>
          <cell r="AT26">
            <v>34.36048512</v>
          </cell>
          <cell r="AU26">
            <v>46.825542399999989</v>
          </cell>
          <cell r="AV26">
            <v>10.6458768</v>
          </cell>
          <cell r="AW26">
            <v>10.6458768</v>
          </cell>
          <cell r="AX26">
            <v>104.43600000000001</v>
          </cell>
        </row>
        <row r="27">
          <cell r="A27" t="str">
            <v>SH -400</v>
          </cell>
          <cell r="B27" t="str">
            <v>SH -</v>
          </cell>
          <cell r="C27">
            <v>400</v>
          </cell>
          <cell r="D27" t="str">
            <v>x</v>
          </cell>
          <cell r="E27">
            <v>200</v>
          </cell>
          <cell r="F27" t="str">
            <v>x</v>
          </cell>
          <cell r="G27">
            <v>8</v>
          </cell>
          <cell r="H27" t="str">
            <v>x</v>
          </cell>
          <cell r="I27">
            <v>13</v>
          </cell>
          <cell r="J27" t="str">
            <v>I</v>
          </cell>
          <cell r="K27">
            <v>9</v>
          </cell>
          <cell r="L27">
            <v>7</v>
          </cell>
          <cell r="M27">
            <v>5</v>
          </cell>
          <cell r="N27" t="str">
            <v>M</v>
          </cell>
          <cell r="O27">
            <v>22</v>
          </cell>
          <cell r="P27">
            <v>24</v>
          </cell>
          <cell r="Q27">
            <v>40</v>
          </cell>
          <cell r="R27">
            <v>40</v>
          </cell>
          <cell r="S27">
            <v>40</v>
          </cell>
          <cell r="T27">
            <v>60</v>
          </cell>
          <cell r="U27">
            <v>240</v>
          </cell>
          <cell r="V27">
            <v>36000</v>
          </cell>
          <cell r="W27">
            <v>4.54238909090909</v>
          </cell>
          <cell r="X27">
            <v>0.2</v>
          </cell>
          <cell r="Y27">
            <v>5.5</v>
          </cell>
          <cell r="Z27">
            <v>30</v>
          </cell>
          <cell r="AA27">
            <v>15.479999999999999</v>
          </cell>
          <cell r="AB27">
            <v>2.52</v>
          </cell>
          <cell r="AC27">
            <v>40</v>
          </cell>
          <cell r="AD27">
            <v>39.591999999999999</v>
          </cell>
          <cell r="AE27">
            <v>263.94666666666666</v>
          </cell>
          <cell r="AF27">
            <v>18.246370132049517</v>
          </cell>
          <cell r="AG27" t="str">
            <v>-</v>
          </cell>
          <cell r="AH27">
            <v>44.969651999999989</v>
          </cell>
          <cell r="AI27">
            <v>31.325798400000004</v>
          </cell>
          <cell r="AJ27">
            <v>27.4100736</v>
          </cell>
          <cell r="AK27">
            <v>28.193218560000002</v>
          </cell>
          <cell r="AL27">
            <v>22.025951999999997</v>
          </cell>
          <cell r="AM27">
            <v>39.973023999999995</v>
          </cell>
          <cell r="AN27">
            <v>48.447305087999993</v>
          </cell>
          <cell r="AO27">
            <v>18.246370132049517</v>
          </cell>
          <cell r="AP27">
            <v>178.99600000000001</v>
          </cell>
          <cell r="AQ27">
            <v>18.246370132049517</v>
          </cell>
          <cell r="AR27">
            <v>39.973023999999995</v>
          </cell>
          <cell r="AS27">
            <v>46.988697600000002</v>
          </cell>
          <cell r="AT27">
            <v>42.289827840000001</v>
          </cell>
          <cell r="AU27">
            <v>61.346355199999998</v>
          </cell>
          <cell r="AV27">
            <v>10.2787776</v>
          </cell>
          <cell r="AW27">
            <v>10.2787776</v>
          </cell>
          <cell r="AX27">
            <v>100.834</v>
          </cell>
        </row>
        <row r="28">
          <cell r="A28" t="str">
            <v>SH -450</v>
          </cell>
          <cell r="B28" t="str">
            <v>SH -</v>
          </cell>
          <cell r="C28">
            <v>450</v>
          </cell>
          <cell r="D28" t="str">
            <v>x</v>
          </cell>
          <cell r="E28">
            <v>200</v>
          </cell>
          <cell r="F28" t="str">
            <v>x</v>
          </cell>
          <cell r="G28">
            <v>9</v>
          </cell>
          <cell r="H28" t="str">
            <v>x</v>
          </cell>
          <cell r="I28">
            <v>14</v>
          </cell>
          <cell r="J28" t="str">
            <v>I</v>
          </cell>
          <cell r="K28">
            <v>9</v>
          </cell>
          <cell r="L28">
            <v>7</v>
          </cell>
          <cell r="M28">
            <v>6</v>
          </cell>
          <cell r="N28" t="str">
            <v>M</v>
          </cell>
          <cell r="O28">
            <v>22</v>
          </cell>
          <cell r="P28">
            <v>24</v>
          </cell>
          <cell r="Q28">
            <v>35</v>
          </cell>
          <cell r="R28">
            <v>40</v>
          </cell>
          <cell r="S28">
            <v>40</v>
          </cell>
          <cell r="T28">
            <v>60</v>
          </cell>
          <cell r="U28">
            <v>300</v>
          </cell>
          <cell r="V28">
            <v>63000</v>
          </cell>
          <cell r="W28">
            <v>4.54238909090909</v>
          </cell>
          <cell r="X28">
            <v>0.16666666666666666</v>
          </cell>
          <cell r="Y28">
            <v>5.5</v>
          </cell>
          <cell r="Z28">
            <v>42</v>
          </cell>
          <cell r="AA28">
            <v>18.720000000000002</v>
          </cell>
          <cell r="AB28">
            <v>2.52</v>
          </cell>
          <cell r="AC28">
            <v>45</v>
          </cell>
          <cell r="AD28">
            <v>44.541000000000004</v>
          </cell>
          <cell r="AE28">
            <v>334.0575</v>
          </cell>
          <cell r="AF28">
            <v>21.895644158459419</v>
          </cell>
          <cell r="AG28" t="str">
            <v>-</v>
          </cell>
          <cell r="AH28">
            <v>53.963582399999993</v>
          </cell>
          <cell r="AI28">
            <v>39.646713600000005</v>
          </cell>
          <cell r="AJ28">
            <v>33.699706559999996</v>
          </cell>
          <cell r="AK28">
            <v>33.479447040000004</v>
          </cell>
          <cell r="AL28">
            <v>25.990623359999994</v>
          </cell>
          <cell r="AM28">
            <v>53.963582399999993</v>
          </cell>
          <cell r="AN28">
            <v>54.503218224000001</v>
          </cell>
          <cell r="AO28">
            <v>21.895644158459419</v>
          </cell>
          <cell r="AP28">
            <v>214.79599999999999</v>
          </cell>
          <cell r="AQ28">
            <v>21.895644158459419</v>
          </cell>
          <cell r="AR28">
            <v>53.963582399999993</v>
          </cell>
          <cell r="AS28">
            <v>59.470070400000004</v>
          </cell>
          <cell r="AT28">
            <v>50.219170560000002</v>
          </cell>
          <cell r="AU28">
            <v>78.192129600000001</v>
          </cell>
          <cell r="AV28">
            <v>10.2787776</v>
          </cell>
          <cell r="AW28">
            <v>10.2787776</v>
          </cell>
          <cell r="AX28">
            <v>100.834</v>
          </cell>
        </row>
        <row r="29">
          <cell r="A29" t="str">
            <v>SH -500</v>
          </cell>
          <cell r="B29" t="str">
            <v>SH -</v>
          </cell>
          <cell r="C29">
            <v>500</v>
          </cell>
          <cell r="D29" t="str">
            <v>x</v>
          </cell>
          <cell r="E29">
            <v>200</v>
          </cell>
          <cell r="F29" t="str">
            <v>x</v>
          </cell>
          <cell r="G29">
            <v>10</v>
          </cell>
          <cell r="H29" t="str">
            <v>x</v>
          </cell>
          <cell r="I29">
            <v>16</v>
          </cell>
          <cell r="J29" t="str">
            <v>I</v>
          </cell>
          <cell r="K29">
            <v>12</v>
          </cell>
          <cell r="L29">
            <v>9</v>
          </cell>
          <cell r="M29">
            <v>6</v>
          </cell>
          <cell r="N29" t="str">
            <v>M</v>
          </cell>
          <cell r="O29">
            <v>22</v>
          </cell>
          <cell r="P29">
            <v>24</v>
          </cell>
          <cell r="Q29">
            <v>60</v>
          </cell>
          <cell r="R29">
            <v>40</v>
          </cell>
          <cell r="S29">
            <v>40</v>
          </cell>
          <cell r="T29">
            <v>60</v>
          </cell>
          <cell r="U29">
            <v>300</v>
          </cell>
          <cell r="V29">
            <v>63000</v>
          </cell>
          <cell r="W29">
            <v>4.54238909090909</v>
          </cell>
          <cell r="X29">
            <v>0.16666666666666666</v>
          </cell>
          <cell r="Y29">
            <v>5.5</v>
          </cell>
          <cell r="Z29">
            <v>42</v>
          </cell>
          <cell r="AA29">
            <v>24.96</v>
          </cell>
          <cell r="AB29">
            <v>3.3599999999999994</v>
          </cell>
          <cell r="AC29">
            <v>50</v>
          </cell>
          <cell r="AD29">
            <v>63.629999999999995</v>
          </cell>
          <cell r="AE29">
            <v>530.25</v>
          </cell>
          <cell r="AF29">
            <v>21.895644158459419</v>
          </cell>
          <cell r="AG29" t="str">
            <v>-</v>
          </cell>
          <cell r="AH29">
            <v>71.951443199999986</v>
          </cell>
          <cell r="AI29">
            <v>48.946559999999998</v>
          </cell>
          <cell r="AJ29">
            <v>43.562438399999998</v>
          </cell>
          <cell r="AK29">
            <v>44.639262720000005</v>
          </cell>
          <cell r="AL29">
            <v>34.654164479999999</v>
          </cell>
          <cell r="AM29">
            <v>59.959535999999986</v>
          </cell>
          <cell r="AN29">
            <v>77.861740319999981</v>
          </cell>
          <cell r="AO29">
            <v>21.895644158459419</v>
          </cell>
          <cell r="AP29">
            <v>214.79599999999999</v>
          </cell>
          <cell r="AQ29">
            <v>21.895644158459419</v>
          </cell>
          <cell r="AR29">
            <v>59.959535999999993</v>
          </cell>
          <cell r="AS29">
            <v>73.419839999999994</v>
          </cell>
          <cell r="AT29">
            <v>66.958894080000007</v>
          </cell>
          <cell r="AU29">
            <v>97.077343999999997</v>
          </cell>
          <cell r="AV29">
            <v>13.705036799999997</v>
          </cell>
          <cell r="AW29">
            <v>13.705036799999997</v>
          </cell>
          <cell r="AX29">
            <v>134.446</v>
          </cell>
        </row>
        <row r="30">
          <cell r="A30" t="str">
            <v>SH -600</v>
          </cell>
          <cell r="B30" t="str">
            <v>SH -</v>
          </cell>
          <cell r="C30">
            <v>600</v>
          </cell>
          <cell r="D30" t="str">
            <v>x</v>
          </cell>
          <cell r="E30">
            <v>200</v>
          </cell>
          <cell r="F30" t="str">
            <v>x</v>
          </cell>
          <cell r="G30">
            <v>11</v>
          </cell>
          <cell r="H30" t="str">
            <v>x</v>
          </cell>
          <cell r="I30">
            <v>17</v>
          </cell>
          <cell r="J30" t="str">
            <v>I</v>
          </cell>
          <cell r="K30">
            <v>12</v>
          </cell>
          <cell r="L30">
            <v>9</v>
          </cell>
          <cell r="M30">
            <v>8</v>
          </cell>
          <cell r="N30" t="str">
            <v>M</v>
          </cell>
          <cell r="O30">
            <v>22</v>
          </cell>
          <cell r="P30">
            <v>24</v>
          </cell>
          <cell r="Q30">
            <v>50</v>
          </cell>
          <cell r="R30">
            <v>40</v>
          </cell>
          <cell r="S30">
            <v>40</v>
          </cell>
          <cell r="T30">
            <v>60</v>
          </cell>
          <cell r="U30">
            <v>420</v>
          </cell>
          <cell r="V30">
            <v>151200</v>
          </cell>
          <cell r="W30">
            <v>4.54238909090909</v>
          </cell>
          <cell r="X30">
            <v>0.125</v>
          </cell>
          <cell r="Y30">
            <v>5.5</v>
          </cell>
          <cell r="Z30">
            <v>72</v>
          </cell>
          <cell r="AA30">
            <v>33.6</v>
          </cell>
          <cell r="AB30">
            <v>3.3599999999999994</v>
          </cell>
          <cell r="AC30">
            <v>60</v>
          </cell>
          <cell r="AD30">
            <v>76.355999999999995</v>
          </cell>
          <cell r="AE30">
            <v>763.56</v>
          </cell>
          <cell r="AF30">
            <v>29.194192211279226</v>
          </cell>
          <cell r="AG30" t="str">
            <v>-</v>
          </cell>
          <cell r="AH30">
            <v>95.935257599999986</v>
          </cell>
          <cell r="AI30">
            <v>64.609459200000003</v>
          </cell>
          <cell r="AJ30">
            <v>54.918040319999989</v>
          </cell>
          <cell r="AK30">
            <v>58.735872000000008</v>
          </cell>
          <cell r="AL30">
            <v>45.226621440000002</v>
          </cell>
          <cell r="AM30">
            <v>87.940652799999995</v>
          </cell>
          <cell r="AN30">
            <v>93.434088383999978</v>
          </cell>
          <cell r="AO30">
            <v>29.194192211279226</v>
          </cell>
          <cell r="AP30">
            <v>286.39499999999998</v>
          </cell>
          <cell r="AQ30">
            <v>29.194192211279226</v>
          </cell>
          <cell r="AR30">
            <v>87.940652799999981</v>
          </cell>
          <cell r="AS30">
            <v>96.914188800000005</v>
          </cell>
          <cell r="AT30">
            <v>88.103808000000001</v>
          </cell>
          <cell r="AU30">
            <v>129.21891840000001</v>
          </cell>
          <cell r="AV30">
            <v>13.705036799999997</v>
          </cell>
          <cell r="AW30">
            <v>13.705036799999997</v>
          </cell>
          <cell r="AX30">
            <v>134.446</v>
          </cell>
        </row>
        <row r="31">
          <cell r="A31" t="str">
            <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t="str">
            <v/>
          </cell>
          <cell r="AA31" t="str">
            <v/>
          </cell>
          <cell r="AB31" t="str">
            <v/>
          </cell>
          <cell r="AC31">
            <v>0</v>
          </cell>
          <cell r="AD31">
            <v>0</v>
          </cell>
          <cell r="AE31">
            <v>0</v>
          </cell>
          <cell r="AF31">
            <v>0</v>
          </cell>
          <cell r="AG31">
            <v>0</v>
          </cell>
          <cell r="AH31">
            <v>0</v>
          </cell>
          <cell r="AI31">
            <v>0</v>
          </cell>
          <cell r="AJ31">
            <v>0</v>
          </cell>
          <cell r="AK31">
            <v>0</v>
          </cell>
          <cell r="AL31">
            <v>0</v>
          </cell>
          <cell r="AM31" t="str">
            <v/>
          </cell>
          <cell r="AN31">
            <v>0</v>
          </cell>
          <cell r="AO31">
            <v>0</v>
          </cell>
          <cell r="AP31">
            <v>0</v>
          </cell>
          <cell r="AQ31">
            <v>0</v>
          </cell>
          <cell r="AR31">
            <v>0</v>
          </cell>
          <cell r="AS31">
            <v>0</v>
          </cell>
          <cell r="AT31">
            <v>0</v>
          </cell>
          <cell r="AU31">
            <v>0</v>
          </cell>
          <cell r="AV31">
            <v>0</v>
          </cell>
          <cell r="AW31">
            <v>0</v>
          </cell>
          <cell r="AX31">
            <v>0</v>
          </cell>
        </row>
        <row r="32">
          <cell r="A32" t="str">
            <v>WH -100</v>
          </cell>
          <cell r="B32" t="str">
            <v>WH -</v>
          </cell>
          <cell r="C32">
            <v>100</v>
          </cell>
          <cell r="D32" t="str">
            <v>x</v>
          </cell>
          <cell r="E32">
            <v>100</v>
          </cell>
          <cell r="F32" t="str">
            <v>x</v>
          </cell>
          <cell r="G32">
            <v>6</v>
          </cell>
          <cell r="H32" t="str">
            <v>x</v>
          </cell>
          <cell r="I32">
            <v>8</v>
          </cell>
          <cell r="J32" t="str">
            <v>II</v>
          </cell>
          <cell r="K32">
            <v>9</v>
          </cell>
          <cell r="L32">
            <v>7</v>
          </cell>
          <cell r="M32">
            <v>2</v>
          </cell>
          <cell r="N32" t="str">
            <v>M</v>
          </cell>
          <cell r="O32">
            <v>20</v>
          </cell>
          <cell r="P32">
            <v>22</v>
          </cell>
          <cell r="Q32">
            <v>15</v>
          </cell>
          <cell r="R32">
            <v>35</v>
          </cell>
          <cell r="S32">
            <v>40</v>
          </cell>
          <cell r="T32">
            <v>60</v>
          </cell>
          <cell r="U32">
            <v>0</v>
          </cell>
          <cell r="V32">
            <v>1800</v>
          </cell>
          <cell r="W32">
            <v>4.8946559999999995</v>
          </cell>
          <cell r="X32">
            <v>0.5</v>
          </cell>
          <cell r="Y32">
            <v>8.5</v>
          </cell>
          <cell r="Z32">
            <v>6</v>
          </cell>
          <cell r="AA32">
            <v>2.1599999999999997</v>
          </cell>
          <cell r="AB32">
            <v>6.03</v>
          </cell>
          <cell r="AC32">
            <v>10</v>
          </cell>
          <cell r="AD32">
            <v>9.8979999999999997</v>
          </cell>
          <cell r="AE32">
            <v>16.496666666666666</v>
          </cell>
          <cell r="AF32" t="str">
            <v>-</v>
          </cell>
          <cell r="AG32">
            <v>6.0318578948924024</v>
          </cell>
          <cell r="AH32">
            <v>17.620761599999994</v>
          </cell>
          <cell r="AI32">
            <v>5.8735872000000002</v>
          </cell>
          <cell r="AJ32">
            <v>5.72674752</v>
          </cell>
          <cell r="AK32">
            <v>6.1672665600000007</v>
          </cell>
          <cell r="AL32">
            <v>5.2862284800000001</v>
          </cell>
          <cell r="AM32">
            <v>11.747174399999999</v>
          </cell>
          <cell r="AN32">
            <v>12.111826271999998</v>
          </cell>
          <cell r="AO32">
            <v>5.2862284800000001</v>
          </cell>
          <cell r="AP32">
            <v>51.856999999999999</v>
          </cell>
          <cell r="AQ32">
            <v>6.0318578948924024</v>
          </cell>
          <cell r="AR32">
            <v>11.747174399999999</v>
          </cell>
          <cell r="AS32">
            <v>8.8103808000000008</v>
          </cell>
          <cell r="AT32">
            <v>9.2508998400000007</v>
          </cell>
          <cell r="AU32">
            <v>9.5445791999999994</v>
          </cell>
          <cell r="AV32">
            <v>8.810380799999999</v>
          </cell>
          <cell r="AW32">
            <v>6.0318578948924024</v>
          </cell>
          <cell r="AX32">
            <v>59.171999999999997</v>
          </cell>
        </row>
        <row r="33">
          <cell r="A33" t="str">
            <v>WH -125</v>
          </cell>
          <cell r="B33" t="str">
            <v>WH -</v>
          </cell>
          <cell r="C33">
            <v>125</v>
          </cell>
          <cell r="D33" t="str">
            <v>x</v>
          </cell>
          <cell r="E33">
            <v>125</v>
          </cell>
          <cell r="F33" t="str">
            <v>x</v>
          </cell>
          <cell r="G33">
            <v>6.5</v>
          </cell>
          <cell r="H33" t="str">
            <v>x</v>
          </cell>
          <cell r="I33">
            <v>9</v>
          </cell>
          <cell r="J33" t="str">
            <v>II</v>
          </cell>
          <cell r="K33">
            <v>9</v>
          </cell>
          <cell r="L33">
            <v>7</v>
          </cell>
          <cell r="M33">
            <v>2</v>
          </cell>
          <cell r="N33" t="str">
            <v>M</v>
          </cell>
          <cell r="O33">
            <v>20</v>
          </cell>
          <cell r="P33">
            <v>22</v>
          </cell>
          <cell r="Q33">
            <v>22.5</v>
          </cell>
          <cell r="R33">
            <v>40</v>
          </cell>
          <cell r="S33">
            <v>40</v>
          </cell>
          <cell r="T33">
            <v>60</v>
          </cell>
          <cell r="U33">
            <v>0</v>
          </cell>
          <cell r="V33">
            <v>1800</v>
          </cell>
          <cell r="W33">
            <v>4.8946559999999995</v>
          </cell>
          <cell r="X33">
            <v>0.5</v>
          </cell>
          <cell r="Y33">
            <v>8.5</v>
          </cell>
          <cell r="Z33">
            <v>6</v>
          </cell>
          <cell r="AA33">
            <v>2.61</v>
          </cell>
          <cell r="AB33">
            <v>6.03</v>
          </cell>
          <cell r="AC33">
            <v>12.5</v>
          </cell>
          <cell r="AD33">
            <v>12.3725</v>
          </cell>
          <cell r="AE33">
            <v>25.776041666666668</v>
          </cell>
          <cell r="AF33" t="str">
            <v>-</v>
          </cell>
          <cell r="AG33">
            <v>6.0318578948924024</v>
          </cell>
          <cell r="AH33">
            <v>17.620761599999994</v>
          </cell>
          <cell r="AI33">
            <v>7.9538160000000007</v>
          </cell>
          <cell r="AJ33">
            <v>8.1924304799999987</v>
          </cell>
          <cell r="AK33">
            <v>7.0483046400000005</v>
          </cell>
          <cell r="AL33">
            <v>6.3875260799999989</v>
          </cell>
          <cell r="AM33">
            <v>12.726105599999999</v>
          </cell>
          <cell r="AN33">
            <v>15.139782839999999</v>
          </cell>
          <cell r="AO33">
            <v>6.0318578948924024</v>
          </cell>
          <cell r="AP33">
            <v>59.171999999999997</v>
          </cell>
          <cell r="AQ33">
            <v>6.0318578948924024</v>
          </cell>
          <cell r="AR33">
            <v>12.726105599999999</v>
          </cell>
          <cell r="AS33">
            <v>11.930724</v>
          </cell>
          <cell r="AT33">
            <v>10.57245696</v>
          </cell>
          <cell r="AU33">
            <v>13.6540508</v>
          </cell>
          <cell r="AV33">
            <v>10.6458768</v>
          </cell>
          <cell r="AW33">
            <v>6.0318578948924024</v>
          </cell>
          <cell r="AX33">
            <v>59.171999999999997</v>
          </cell>
        </row>
        <row r="34">
          <cell r="A34" t="str">
            <v>WH -150</v>
          </cell>
          <cell r="B34" t="str">
            <v>WH -</v>
          </cell>
          <cell r="C34">
            <v>150</v>
          </cell>
          <cell r="D34" t="str">
            <v>x</v>
          </cell>
          <cell r="E34">
            <v>150</v>
          </cell>
          <cell r="F34" t="str">
            <v>x</v>
          </cell>
          <cell r="G34">
            <v>7</v>
          </cell>
          <cell r="H34" t="str">
            <v>x</v>
          </cell>
          <cell r="I34">
            <v>10</v>
          </cell>
          <cell r="J34" t="str">
            <v>II</v>
          </cell>
          <cell r="K34">
            <v>9</v>
          </cell>
          <cell r="L34">
            <v>7</v>
          </cell>
          <cell r="M34">
            <v>2</v>
          </cell>
          <cell r="N34" t="str">
            <v>M</v>
          </cell>
          <cell r="O34">
            <v>20</v>
          </cell>
          <cell r="P34">
            <v>22</v>
          </cell>
          <cell r="Q34">
            <v>22.5</v>
          </cell>
          <cell r="R34">
            <v>40</v>
          </cell>
          <cell r="S34">
            <v>40</v>
          </cell>
          <cell r="T34">
            <v>60</v>
          </cell>
          <cell r="U34">
            <v>0</v>
          </cell>
          <cell r="V34">
            <v>1800</v>
          </cell>
          <cell r="W34">
            <v>4.8946559999999995</v>
          </cell>
          <cell r="X34">
            <v>0.5</v>
          </cell>
          <cell r="Y34">
            <v>8.5</v>
          </cell>
          <cell r="Z34">
            <v>6</v>
          </cell>
          <cell r="AA34">
            <v>2.61</v>
          </cell>
          <cell r="AB34">
            <v>6.03</v>
          </cell>
          <cell r="AC34">
            <v>15</v>
          </cell>
          <cell r="AD34">
            <v>14.847</v>
          </cell>
          <cell r="AE34">
            <v>37.1175</v>
          </cell>
          <cell r="AF34" t="str">
            <v>-</v>
          </cell>
          <cell r="AG34">
            <v>6.0318578948924024</v>
          </cell>
          <cell r="AH34">
            <v>17.620761599999994</v>
          </cell>
          <cell r="AI34">
            <v>10.278777600000002</v>
          </cell>
          <cell r="AJ34">
            <v>10.964029439999999</v>
          </cell>
          <cell r="AK34">
            <v>9.2508998400000007</v>
          </cell>
          <cell r="AL34">
            <v>9.1407700799999994</v>
          </cell>
          <cell r="AM34">
            <v>13.705036799999998</v>
          </cell>
          <cell r="AN34">
            <v>18.167739407999996</v>
          </cell>
          <cell r="AO34">
            <v>6.0318578948924024</v>
          </cell>
          <cell r="AP34">
            <v>59.171999999999997</v>
          </cell>
          <cell r="AQ34">
            <v>6.0318578948924024</v>
          </cell>
          <cell r="AR34">
            <v>13.705036799999998</v>
          </cell>
          <cell r="AS34">
            <v>15.4181664</v>
          </cell>
          <cell r="AT34">
            <v>10.57245696</v>
          </cell>
          <cell r="AU34">
            <v>18.273382400000003</v>
          </cell>
          <cell r="AV34">
            <v>10.6458768</v>
          </cell>
          <cell r="AW34">
            <v>6.0318578948924024</v>
          </cell>
          <cell r="AX34">
            <v>59.171999999999997</v>
          </cell>
        </row>
      </sheetData>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Set>
  </externalBook>
</externalLink>
</file>

<file path=xl/externalLinks/externalLink4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izing per Unit"/>
      <sheetName val="LV switcboard WTP"/>
      <sheetName val="PG MVDP"/>
      <sheetName val="PG-SPD-01"/>
      <sheetName val="PG-SPD-02"/>
      <sheetName val="PG-SPD-03"/>
      <sheetName val="PG-SPD-04"/>
      <sheetName val="PG-SPD-05"/>
      <sheetName val="UPS 230 V AC"/>
      <sheetName val="DC UPS"/>
      <sheetName val="Cable Data"/>
      <sheetName val="X"/>
      <sheetName val="IEC 364-5-523 (2)"/>
      <sheetName val="LENGTH"/>
      <sheetName val="Motor Data"/>
      <sheetName val="IEC 364-5-523"/>
      <sheetName val="IEC 60228"/>
      <sheetName val="TABLE"/>
      <sheetName val="Constrain"/>
      <sheetName val="SALARY"/>
      <sheetName val="Conn. Lib"/>
      <sheetName val="T&amp;B_BULK_TOTAL"/>
      <sheetName val="Analisa"/>
      <sheetName val="INPUT DATAS"/>
      <sheetName val="T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2 FC (2)"/>
      <sheetName val="A-12 FC"/>
      <sheetName val="A-12"/>
      <sheetName val="A-12 Arch"/>
      <sheetName val="Rumus Segi banyak"/>
      <sheetName val="1100"/>
      <sheetName val="DWTables"/>
      <sheetName val="#REF"/>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4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m level only"/>
      <sheetName val="Budget graphic"/>
      <sheetName val="Graphic"/>
      <sheetName val="Project Report"/>
      <sheetName val="supporting data"/>
      <sheetName val="Original"/>
      <sheetName val="Decision"/>
      <sheetName val="Sheet1"/>
      <sheetName val="List all project"/>
      <sheetName val="P4"/>
      <sheetName val="table"/>
      <sheetName val="Cable Data"/>
      <sheetName val="Cable Data from Attachment-C"/>
      <sheetName val="TBLSKILL"/>
    </sheetNames>
    <sheetDataSet>
      <sheetData sheetId="0" refreshError="1"/>
      <sheetData sheetId="1" refreshError="1"/>
      <sheetData sheetId="2" refreshError="1"/>
      <sheetData sheetId="3" refreshError="1"/>
      <sheetData sheetId="4" refreshError="1">
        <row r="7">
          <cell r="B7" t="str">
            <v>FM DURI/DUMAI</v>
          </cell>
        </row>
        <row r="8">
          <cell r="B8" t="str">
            <v>FM RUMBAI/MINAS</v>
          </cell>
        </row>
        <row r="9">
          <cell r="B9" t="str">
            <v>FMCS</v>
          </cell>
        </row>
        <row r="10">
          <cell r="B10" t="str">
            <v>FM WTP</v>
          </cell>
        </row>
        <row r="11">
          <cell r="B11" t="str">
            <v>FM JAKARTA</v>
          </cell>
        </row>
        <row r="12">
          <cell r="B12" t="str">
            <v>OTHERS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COVER"/>
      <sheetName val="SUM"/>
      <sheetName val="QTY-Mech"/>
      <sheetName val="BD-MECH"/>
      <sheetName val="Tanks (Est)"/>
      <sheetName val="Tanks (Price)"/>
      <sheetName val="BD-PP-OFF-all"/>
      <sheetName val="BD-ELCT"/>
      <sheetName val="BD-CS"/>
      <sheetName val="COVER"/>
      <sheetName val="BD-Qtn-CoolingWaterSystem"/>
      <sheetName val="BD-Qtn-BulkMtl"/>
      <sheetName val="BD-Qtn-Polymer"/>
      <sheetName val="BD-Qtn-WaterInjPump"/>
      <sheetName val="BD-Qtn-BasketStrain"/>
      <sheetName val="BD-Qtn-HeaterTreater"/>
      <sheetName val="Schedule"/>
      <sheetName val="EP"/>
      <sheetName val="Tanks (smpl)"/>
      <sheetName val="Tanks"/>
      <sheetName val="Tanks _Est_"/>
      <sheetName val="Tanks _smpl_"/>
      <sheetName val="name"/>
      <sheetName val="General"/>
      <sheetName val="slab"/>
      <sheetName val="POST"/>
      <sheetName val="Summary"/>
      <sheetName val="Page 3 Content"/>
      <sheetName val="Appendix 4"/>
      <sheetName val="Constanta"/>
      <sheetName val="NAMES"/>
      <sheetName val="AssumptionValue"/>
      <sheetName val="DetailCost_GO36related"/>
      <sheetName val="NPK_Gresik"/>
      <sheetName val="Equipment"/>
      <sheetName val="DATA"/>
      <sheetName val="AN PL_ROOF_CRING_WGD"/>
      <sheetName val="wk prgs"/>
      <sheetName val="Proposal"/>
      <sheetName val="3-DIV5"/>
      <sheetName val="DUTCH CONE"/>
      <sheetName val="Report"/>
      <sheetName val="Settl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AD11">
            <v>0.30480000000000002</v>
          </cell>
        </row>
      </sheetData>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NOTES"/>
      <sheetName val="RFP002"/>
      <sheetName val="RFP003"/>
      <sheetName val="RFP003 BRK-DWN"/>
      <sheetName val="RFP003A"/>
      <sheetName val="RFP003B"/>
      <sheetName val="RFP003C"/>
      <sheetName val="RFP003D"/>
      <sheetName val="RFP003E"/>
      <sheetName val="RFP003F"/>
      <sheetName val="RFP003G"/>
      <sheetName val="RFP003E_BRK-DWN"/>
      <sheetName val="RFP004"/>
      <sheetName val="RFP004E"/>
      <sheetName val="RFP005"/>
      <sheetName val="RFP006"/>
      <sheetName val="RFP007"/>
      <sheetName val="RFP008"/>
      <sheetName val="RFP009"/>
      <sheetName val="RFP010"/>
      <sheetName val="RFP011"/>
      <sheetName val="RFP012"/>
      <sheetName val="RFP013"/>
      <sheetName val="RFP014"/>
      <sheetName val="RFP015"/>
      <sheetName val="RFP11(1)"/>
      <sheetName val="RFP11(2)"/>
      <sheetName val="RFP11(3)"/>
      <sheetName val="camp expense"/>
      <sheetName val="field expense"/>
      <sheetName val="home expense"/>
      <sheetName val="Cable Data"/>
      <sheetName val="Sheet1"/>
      <sheetName val="harga "/>
      <sheetName val="Salary"/>
      <sheetName val="Conn. Lib"/>
      <sheetName val="Parameter"/>
      <sheetName val="P4"/>
      <sheetName val="AssumptionValue"/>
      <sheetName val="supporting data"/>
      <sheetName val="DAF-2"/>
      <sheetName val="INDIR"/>
      <sheetName val="A-12"/>
      <sheetName val="UNIT PRICE"/>
      <sheetName val="TOWN"/>
      <sheetName val="Proposal"/>
      <sheetName val="EQT-ESTN"/>
      <sheetName val="CASE A1 CPP"/>
      <sheetName val="Assumption"/>
      <sheetName val="LAMP_A"/>
      <sheetName val="Sheet4"/>
      <sheetName val="ASME B 36.10 M"/>
      <sheetName val="BlockBManpower adj"/>
      <sheetName val="Design"/>
      <sheetName val="INPUT DATAS"/>
      <sheetName val="BD-PP-OFF"/>
      <sheetName val="Code"/>
      <sheetName val="BD-PP"/>
      <sheetName val="Rebar"/>
      <sheetName val="General"/>
      <sheetName val="terdistribusi"/>
      <sheetName val="TERMIN 164"/>
      <sheetName val="HSD"/>
      <sheetName val="ADDENDUM"/>
      <sheetName val="PO LIST"/>
      <sheetName val="Detail"/>
      <sheetName val="#REF"/>
      <sheetName val="KUANTITAS-PIPA"/>
      <sheetName val="name"/>
      <sheetName val="Ana"/>
      <sheetName val="harga material"/>
      <sheetName val="TERBIL2"/>
      <sheetName val="h.satuan"/>
      <sheetName val="TBLSKILL"/>
      <sheetName val="Reka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sheetData sheetId="16"/>
      <sheetData sheetId="17"/>
      <sheetData sheetId="18" refreshError="1"/>
      <sheetData sheetId="19" refreshError="1">
        <row r="105">
          <cell r="H105">
            <v>503600000</v>
          </cell>
        </row>
      </sheetData>
      <sheetData sheetId="20"/>
      <sheetData sheetId="21"/>
      <sheetData sheetId="22"/>
      <sheetData sheetId="23"/>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4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Report"/>
      <sheetName val="Report (2)"/>
      <sheetName val="LAMP"/>
      <sheetName val="wind"/>
      <sheetName val="Pedestal"/>
      <sheetName val="GB"/>
      <sheetName val="LC SOIL"/>
      <sheetName val="qall"/>
      <sheetName val="DISPLACEMENT CHECK"/>
      <sheetName val="A-12"/>
      <sheetName val="DWTables"/>
      <sheetName val="Design"/>
      <sheetName val="OTHERS"/>
    </sheetNames>
    <sheetDataSet>
      <sheetData sheetId="0" refreshError="1"/>
      <sheetData sheetId="1">
        <row r="556">
          <cell r="AC556" t="str">
            <v>Building</v>
          </cell>
        </row>
        <row r="557">
          <cell r="AC557" t="str">
            <v>Arched Roof</v>
          </cell>
        </row>
        <row r="558">
          <cell r="AC558" t="str">
            <v>Square Tank</v>
          </cell>
        </row>
        <row r="559">
          <cell r="AC559" t="str">
            <v>Square Vessel</v>
          </cell>
        </row>
        <row r="560">
          <cell r="AC560" t="str">
            <v>Hexagonal Tank</v>
          </cell>
        </row>
        <row r="561">
          <cell r="AC561" t="str">
            <v>Hexagonal Vessel</v>
          </cell>
        </row>
        <row r="562">
          <cell r="AC562" t="str">
            <v>Round Tank</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s HS"/>
      <sheetName val="RAB"/>
      <sheetName val="blk-b2"/>
      <sheetName val="blk-1"/>
      <sheetName val="blk-bds"/>
      <sheetName val="BQ-BLK-AN"/>
      <sheetName val="BQ-BLK"/>
      <sheetName val="TB-B3 "/>
      <sheetName val="BL-B2"/>
      <sheetName val="BL-B1"/>
      <sheetName val="BL-DS"/>
      <sheetName val="BL-1"/>
      <sheetName val="BL-2"/>
      <sheetName val="BL-3"/>
      <sheetName val="BL.4-8"/>
      <sheetName val="BL.9-13"/>
      <sheetName val="BL.14-18"/>
      <sheetName val="BL.19-23"/>
      <sheetName val="BL.24"/>
      <sheetName val="BL.25"/>
      <sheetName val="BL.26"/>
      <sheetName val="BL.27"/>
      <sheetName val="Rekap"/>
      <sheetName val="ANG"/>
      <sheetName val="HS-MEK"/>
      <sheetName val="MEX"/>
      <sheetName val="HS"/>
      <sheetName val="mek_REKAP"/>
      <sheetName val="mek_R.POMPA_C.2"/>
      <sheetName val="mek_GUESTHOUSE_Q"/>
      <sheetName val="mek_UTAMA_F"/>
      <sheetName val="C.1"/>
      <sheetName val="POS JAGA"/>
      <sheetName val="Mek wok sop &amp; Inc"/>
      <sheetName val="MEK-INCENERATOR-B"/>
      <sheetName val="ADW"/>
      <sheetName val="AN-0"/>
      <sheetName val="AN-1"/>
      <sheetName val="AN-2"/>
      <sheetName val="BSD (2)"/>
      <sheetName val="Material"/>
      <sheetName val="WI"/>
      <sheetName val="Ind.MP Sch."/>
      <sheetName val="I-KAMAR"/>
      <sheetName val="BD-PP-OFF"/>
      <sheetName val="BASE-PL1(H-shape)(OLD)"/>
      <sheetName val="Daf 1"/>
      <sheetName val="anal"/>
      <sheetName val="Cable Data"/>
      <sheetName val="Analisa STR"/>
      <sheetName val="I_KAMAR"/>
      <sheetName val="blk_b2"/>
      <sheetName val="By"/>
      <sheetName val="Gaji"/>
      <sheetName val="HSatuan"/>
      <sheetName val="analisa SNI"/>
      <sheetName val="NAMES"/>
      <sheetName val="Ans_HS"/>
      <sheetName val="TB-B3_"/>
      <sheetName val="BL_4-8"/>
      <sheetName val="BL_9-13"/>
      <sheetName val="BL_14-18"/>
      <sheetName val="BL_19-23"/>
      <sheetName val="BL_24"/>
      <sheetName val="BL_25"/>
      <sheetName val="BL_26"/>
      <sheetName val="BL_27"/>
      <sheetName val="mek_R_POMPA_C_2"/>
      <sheetName val="C_1"/>
      <sheetName val="POS_JAGA"/>
      <sheetName val="Mek_wok_sop_&amp;_Inc"/>
      <sheetName val="Pipe"/>
      <sheetName val="ALAT"/>
      <sheetName val="CPar"/>
      <sheetName val="Cover"/>
      <sheetName val="Daf_1"/>
      <sheetName val="BSD_(2)"/>
      <sheetName val="Analisa_STR"/>
      <sheetName val="HARSAT"/>
      <sheetName val="MK"/>
      <sheetName val="Blk A"/>
      <sheetName val="CAPITOL MEKANIKAL"/>
      <sheetName val="AHAS PANEL"/>
      <sheetName val="Unit Price Analysis"/>
      <sheetName val="Summary Sheets"/>
      <sheetName val="003"/>
      <sheetName val="TABLE"/>
      <sheetName val="DAF-1"/>
      <sheetName val="slab"/>
      <sheetName val="REQDELTA"/>
      <sheetName val="HARGA ALAT"/>
      <sheetName val="ch"/>
      <sheetName val="Traf&amp;Genst"/>
      <sheetName val="HSA &amp; PAB"/>
      <sheetName val="DAF-2"/>
      <sheetName val="Analisa 2"/>
      <sheetName val="ANALISA"/>
      <sheetName val="SUM_Steel-Strc"/>
      <sheetName val="FORM X COST"/>
      <sheetName val="Analisa ME "/>
      <sheetName val="an. struktur"/>
      <sheetName val="Dashboard"/>
      <sheetName val="Bank"/>
      <sheetName val="Bunga"/>
      <sheetName val="BAHAN"/>
      <sheetName val="RAB_DURI"/>
      <sheetName val="Mark-up"/>
      <sheetName val="Alat &amp; Bahan"/>
      <sheetName val="H.Satuan"/>
      <sheetName val="B _ Norelec"/>
      <sheetName val="A"/>
      <sheetName val="Mat"/>
      <sheetName val="WF "/>
      <sheetName val="ANALIS.1"/>
      <sheetName val="ANALIS.2"/>
      <sheetName val="RAP"/>
      <sheetName val="Elektrikal"/>
      <sheetName val="LS-Rutin"/>
      <sheetName val="BASIC PRICE "/>
      <sheetName val="ELKP"/>
      <sheetName val="Tanggapan"/>
      <sheetName val="2_2"/>
      <sheetName val="Proposal"/>
      <sheetName val="Data"/>
      <sheetName val="Notes"/>
      <sheetName val="Analisa Harga Satuan"/>
      <sheetName val="Instalasi Bengkel"/>
      <sheetName val="har-sat"/>
      <sheetName val="351BQMCN"/>
      <sheetName val="UPAH"/>
      <sheetName val="Sat Bahan"/>
      <sheetName val="Sat Alat"/>
      <sheetName val="Sat Upah"/>
      <sheetName val="STRUKTUR"/>
      <sheetName val="LAMPIRAN -B"/>
      <sheetName val="kik"/>
      <sheetName val="Breakdown"/>
      <sheetName val="Rate"/>
      <sheetName val="Analisa &amp; Upah"/>
      <sheetName val="Sheet1"/>
      <sheetName val="DAF-5"/>
      <sheetName val="STR"/>
      <sheetName val="BQ"/>
      <sheetName val="BASEMENT"/>
      <sheetName val="Daftar Harga"/>
      <sheetName val="Analisa Upah _ Bahan Plum"/>
      <sheetName val="Daf_Anl"/>
      <sheetName val="Calculation"/>
      <sheetName val="Cover Daf-2"/>
      <sheetName val="PileCap"/>
      <sheetName val="H-Bahan &amp; Tenaga"/>
      <sheetName val="HASAT DASAR"/>
      <sheetName val="Harsat Bahan"/>
      <sheetName val="Harsat Upah"/>
      <sheetName val="Jurnal"/>
      <sheetName val="Harga Satuan"/>
      <sheetName val="Parameter"/>
      <sheetName val="rumus"/>
      <sheetName val="LEGEND"/>
      <sheetName val="ANALISA GRS TENGAH"/>
      <sheetName val="Harga ME "/>
      <sheetName val="Material-mr"/>
      <sheetName val="Ducting12"/>
      <sheetName val="valve"/>
      <sheetName val="pipe132"/>
      <sheetName val="Plumbing"/>
      <sheetName val="ppr12"/>
      <sheetName val="Summary_BQ"/>
      <sheetName val="Rencana Biaya OE CWG II (3)alt "/>
      <sheetName val="PHU 05"/>
      <sheetName val="arab"/>
      <sheetName val="juni"/>
      <sheetName val="REF.ONLY"/>
      <sheetName val="bobot"/>
      <sheetName val="SAP"/>
      <sheetName val="name"/>
      <sheetName val="COST SUMM"/>
      <sheetName val="Pile"/>
      <sheetName val="Break Down I"/>
      <sheetName val="Break Down II"/>
      <sheetName val="Break Down III"/>
      <sheetName val="DAFT BAHAN"/>
      <sheetName val="Constanta"/>
      <sheetName val="S.UPAH"/>
      <sheetName val="Sheet15"/>
      <sheetName val="satuan_pek"/>
      <sheetName val="2"/>
      <sheetName val="Ana-ALAT"/>
      <sheetName val="prog-mgu"/>
      <sheetName val="ANALISA PEK.UMUM"/>
      <sheetName val="an mek"/>
      <sheetName val="AHAS1"/>
      <sheetName val="harga "/>
      <sheetName val="BOQ"/>
      <sheetName val="Sheet1 (2)"/>
      <sheetName val="4-MVAC"/>
      <sheetName val="an_ struktur"/>
      <sheetName val="BQ ARS"/>
      <sheetName val="Rekap Direct Cost"/>
      <sheetName val="escon"/>
      <sheetName val="Grand Rekap"/>
      <sheetName val="ac"/>
      <sheetName val="Pemadam"/>
      <sheetName val="IT"/>
      <sheetName val="Listrik"/>
      <sheetName val="KH-Q1,Q2,01"/>
      <sheetName val="Mutasi_Maret"/>
      <sheetName val="AHS"/>
      <sheetName val="Analisa Upah &amp; Bahan Plum"/>
      <sheetName val="Assumption"/>
      <sheetName val="DFT-Harga (2)"/>
      <sheetName val="HB "/>
      <sheetName val="SEX"/>
      <sheetName val="BQ-1A"/>
      <sheetName val="HRG BHN"/>
      <sheetName val="BQ-IABK"/>
      <sheetName val="BasicPrice"/>
      <sheetName val="Input Data"/>
      <sheetName val="Analisa Harga"/>
      <sheetName val="Summary"/>
      <sheetName val="MU"/>
      <sheetName val="RAB Propok"/>
      <sheetName val="PO2 ok"/>
      <sheetName val="AHSbj"/>
      <sheetName val="RC-ANL"/>
      <sheetName val="PERSIAPAN"/>
      <sheetName val="UTILITAS"/>
      <sheetName val="lokasari-el"/>
      <sheetName val="PROG"/>
      <sheetName val="List of Material Price"/>
      <sheetName val="Daftar Upah"/>
      <sheetName val="Har-mat"/>
      <sheetName val="Bulanan"/>
      <sheetName val="BASIC"/>
      <sheetName val="Bahan "/>
      <sheetName val="Bill 2.4."/>
      <sheetName val="bhn,upah,alat"/>
      <sheetName val="Ans Kom Precast"/>
      <sheetName val="MATERIAL ANALISA"/>
      <sheetName val="Basic Price"/>
      <sheetName val="Penawaran"/>
      <sheetName val="LS_Rutin"/>
      <sheetName val="FINISHING"/>
      <sheetName val="Codestable"/>
      <sheetName val="Proj Summ"/>
      <sheetName val="BL_24_x0000__x0000__x0000__x0000_+[Rencana Biaya OE CWG"/>
      <sheetName val="E CWG II (3)alt 2.xls]BL_25_x0000__x0000__x0000__x0000_"/>
      <sheetName val="Tabel Berat"/>
      <sheetName val="TABEL_DETASIR"/>
      <sheetName val="D2.1 Add"/>
      <sheetName val="BAG-2"/>
      <sheetName val="HSD"/>
      <sheetName val="BL_24????+[Rencana Biaya OE CWG"/>
      <sheetName val="E CWG II (3)alt 2.xls]BL_25????"/>
      <sheetName val="RPP 12 SEPT"/>
      <sheetName val="チューブ仕様"/>
      <sheetName val="Kaspel"/>
      <sheetName val="daf-3(OK)"/>
      <sheetName val="daf-7(OK)"/>
      <sheetName val="Alat RAB"/>
      <sheetName val="Bhn"/>
      <sheetName val="G-Alat"/>
      <sheetName val="Analisa Teknik"/>
      <sheetName val="Meto"/>
      <sheetName val="TOT_RAP"/>
      <sheetName val="E CWG II (3)alt 2.xls_BL_25"/>
      <sheetName val="LAL - PASAR PAGI "/>
      <sheetName val="Har_mat"/>
      <sheetName val="Form 1"/>
      <sheetName val="Uph"/>
      <sheetName val="An_hrg"/>
      <sheetName val="Pakta Integritas"/>
      <sheetName val="BL_24____+_Rencana Biaya OE CWG"/>
      <sheetName val="E CWG II (3)alt 2.xls_BL_25____"/>
      <sheetName val="BL_24_x005f_x0000__x005f_x0000__x005f_x0000__x000"/>
      <sheetName val="E CWG II (3)alt 2.xls_BL_25_x00"/>
      <sheetName val="BL_24_x005f_x005f_x005f_x0000__x005f_x005f_x005f_x0000_"/>
      <sheetName val="E CWG II (3)alt 2.xls]BL_25_x00"/>
      <sheetName val="Pek. Tanah"/>
      <sheetName val="Pek. Pondasi"/>
      <sheetName val="Pek. Dinding"/>
      <sheetName val="Pek. Plesteran"/>
      <sheetName val="Pek. Kayu"/>
      <sheetName val="Pek. Beton"/>
      <sheetName val="Pek. Penutup Atap"/>
      <sheetName val="Pek. Langit-langit"/>
      <sheetName val="Pek. Sanitasi"/>
      <sheetName val="Pek. Besi &amp; Alumunium"/>
      <sheetName val="Pek. Kunci &amp; Kaca"/>
      <sheetName val="Pek. Penutup Lantai &amp; dinding"/>
      <sheetName val="Pek. Pengecatan"/>
      <sheetName val="RAB &amp; RCO OWNER VERS."/>
      <sheetName val="BL_24_x005f_x005f_x005f_x005f_x005f_x005f_x005f_x0000__"/>
      <sheetName val="BL_24_x005f_x005f_x005f_x005f_x005f_x005f_x005f_x005f_x"/>
      <sheetName val="ANALISA STR _ ARS"/>
      <sheetName val="BQ-E20-02(Rp)"/>
      <sheetName val="Lt. 1 (A)"/>
      <sheetName val="Summary IP"/>
      <sheetName val="HS Alat"/>
      <sheetName val="HS Upah"/>
      <sheetName val="HS Bahan"/>
      <sheetName val="Bill-1"/>
      <sheetName val="RAG"/>
      <sheetName val="Costing Tata suara"/>
      <sheetName val="Sheet2"/>
      <sheetName val="owner-estimate"/>
      <sheetName val="schedule"/>
      <sheetName val="330000 CABANG VII"/>
      <sheetName val="LMKC"/>
      <sheetName val="Laba JO"/>
      <sheetName val="B.O.Q"/>
      <sheetName val="TABEL-DETASIR"/>
      <sheetName val="Als Struk"/>
      <sheetName val="XIII. BAS"/>
      <sheetName val="IX. FIRE ALARM"/>
      <sheetName val="compaction"/>
      <sheetName val="TAMKUR "/>
      <sheetName val="TOWN"/>
      <sheetName val="3.Mob"/>
      <sheetName val="#3E1_GCR"/>
      <sheetName val="BASE_PL1_H_shape__OLD_"/>
      <sheetName val="R-Alt-2"/>
      <sheetName val="393585-DJS"/>
      <sheetName val="CISI INJ FITTING"/>
      <sheetName val="VESI-522444-DJSrev"/>
      <sheetName val="Bill_Qua"/>
      <sheetName val="Analisa HSP"/>
      <sheetName val="CJE"/>
      <sheetName val="analisa asli"/>
      <sheetName val="price"/>
      <sheetName val="Invoice"/>
      <sheetName val="ANALISA-SNI"/>
      <sheetName val="PANELKAST"/>
      <sheetName val="ANL"/>
      <sheetName val="BQ PL - ST. HELENA"/>
      <sheetName val="OPEX"/>
      <sheetName val="??????"/>
      <sheetName val="______"/>
      <sheetName val="Analisa Gabungan"/>
      <sheetName val="main summary"/>
      <sheetName val="Ans_HS2"/>
      <sheetName val="TB-B3_2"/>
      <sheetName val="BL_4-82"/>
      <sheetName val="BL_9-132"/>
      <sheetName val="BL_14-182"/>
      <sheetName val="BL_19-232"/>
      <sheetName val="BL_242"/>
      <sheetName val="BL_252"/>
      <sheetName val="BL_262"/>
      <sheetName val="BL_272"/>
      <sheetName val="mek_R_POMPA_C_22"/>
      <sheetName val="C_12"/>
      <sheetName val="POS_JAGA2"/>
      <sheetName val="Mek_wok_sop_&amp;_Inc2"/>
      <sheetName val="Daf_12"/>
      <sheetName val="Analisa_STR2"/>
      <sheetName val="BSD_(2)2"/>
      <sheetName val="Ind_MP_Sch_1"/>
      <sheetName val="analisa_SNI1"/>
      <sheetName val="B___Norelec1"/>
      <sheetName val="HSA_&amp;_PAB1"/>
      <sheetName val="FORM_X_COST1"/>
      <sheetName val="Analisa_ME_1"/>
      <sheetName val="an__struktur1"/>
      <sheetName val="Cover_Daf-21"/>
      <sheetName val="ANALIS_11"/>
      <sheetName val="ANALIS_21"/>
      <sheetName val="LAMPIRAN_-B1"/>
      <sheetName val="H-Bahan_&amp;_Tenaga1"/>
      <sheetName val="HASAT_DASAR1"/>
      <sheetName val="Harsat_Bahan1"/>
      <sheetName val="Harsat_Upah1"/>
      <sheetName val="H_Satuan1"/>
      <sheetName val="Alat_&amp;_Bahan1"/>
      <sheetName val="Blk_A1"/>
      <sheetName val="CAPITOL_MEKANIKAL1"/>
      <sheetName val="HARGA_ALAT1"/>
      <sheetName val="AHAS_PANEL1"/>
      <sheetName val="ANALISA_GRS_TENGAH1"/>
      <sheetName val="Harga_Satuan1"/>
      <sheetName val="Harga_ME_1"/>
      <sheetName val="DAFTAR_HARGA1"/>
      <sheetName val="Rencana_Biaya_OE_CWG_II_(3)alt1"/>
      <sheetName val="PHU_051"/>
      <sheetName val="WF_1"/>
      <sheetName val="Sat_Bahan1"/>
      <sheetName val="Sat_Alat1"/>
      <sheetName val="Sat_Upah1"/>
      <sheetName val="Analisa_&amp;_Upah1"/>
      <sheetName val="ANALISA_PEK_UMUM1"/>
      <sheetName val="Break_Down_I1"/>
      <sheetName val="Break_Down_II1"/>
      <sheetName val="Break_Down_III1"/>
      <sheetName val="DAFT_BAHAN1"/>
      <sheetName val="REF_ONLY1"/>
      <sheetName val="Ans_Kom_Precast1"/>
      <sheetName val="Bill_2_4_1"/>
      <sheetName val="Ans_HS1"/>
      <sheetName val="TB-B3_1"/>
      <sheetName val="BL_4-81"/>
      <sheetName val="BL_9-131"/>
      <sheetName val="BL_14-181"/>
      <sheetName val="BL_19-231"/>
      <sheetName val="BL_241"/>
      <sheetName val="BL_251"/>
      <sheetName val="BL_261"/>
      <sheetName val="BL_271"/>
      <sheetName val="mek_R_POMPA_C_21"/>
      <sheetName val="C_11"/>
      <sheetName val="POS_JAGA1"/>
      <sheetName val="Mek_wok_sop_&amp;_Inc1"/>
      <sheetName val="Daf_11"/>
      <sheetName val="Analisa_STR1"/>
      <sheetName val="BSD_(2)1"/>
      <sheetName val="Ind_MP_Sch_"/>
      <sheetName val="analisa_SNI"/>
      <sheetName val="B___Norelec"/>
      <sheetName val="HSA_&amp;_PAB"/>
      <sheetName val="FORM_X_COST"/>
      <sheetName val="Analisa_ME_"/>
      <sheetName val="an__struktur"/>
      <sheetName val="Cover_Daf-2"/>
      <sheetName val="ANALIS_1"/>
      <sheetName val="ANALIS_2"/>
      <sheetName val="LAMPIRAN_-B"/>
      <sheetName val="H-Bahan_&amp;_Tenaga"/>
      <sheetName val="HASAT_DASAR"/>
      <sheetName val="Harsat_Bahan"/>
      <sheetName val="Harsat_Upah"/>
      <sheetName val="H_Satuan"/>
      <sheetName val="Alat_&amp;_Bahan"/>
      <sheetName val="Blk_A"/>
      <sheetName val="CAPITOL_MEKANIKAL"/>
      <sheetName val="HARGA_ALAT"/>
      <sheetName val="AHAS_PANEL"/>
      <sheetName val="ANALISA_GRS_TENGAH"/>
      <sheetName val="Harga_Satuan"/>
      <sheetName val="Harga_ME_"/>
      <sheetName val="DAFTAR_HARGA"/>
      <sheetName val="Rencana_Biaya_OE_CWG_II_(3)alt_"/>
      <sheetName val="PHU_05"/>
      <sheetName val="WF_"/>
      <sheetName val="Sat_Bahan"/>
      <sheetName val="Sat_Alat"/>
      <sheetName val="Sat_Upah"/>
      <sheetName val="Analisa_&amp;_Upah"/>
      <sheetName val="ANALISA_PEK_UMUM"/>
      <sheetName val="Break_Down_I"/>
      <sheetName val="Break_Down_II"/>
      <sheetName val="Break_Down_III"/>
      <sheetName val="DAFT_BAHAN"/>
      <sheetName val="REF_ONLY"/>
      <sheetName val="Ans_Kom_Precast"/>
      <sheetName val="Bill_2_4_"/>
      <sheetName val="Ans_HS3"/>
      <sheetName val="TB-B3_3"/>
      <sheetName val="BL_4-83"/>
      <sheetName val="BL_9-133"/>
      <sheetName val="BL_14-183"/>
      <sheetName val="BL_19-233"/>
      <sheetName val="BL_243"/>
      <sheetName val="BL_253"/>
      <sheetName val="BL_263"/>
      <sheetName val="BL_273"/>
      <sheetName val="mek_R_POMPA_C_23"/>
      <sheetName val="C_13"/>
      <sheetName val="POS_JAGA3"/>
      <sheetName val="Mek_wok_sop_&amp;_Inc3"/>
      <sheetName val="Daf_13"/>
      <sheetName val="Analisa_STR3"/>
      <sheetName val="BSD_(2)3"/>
      <sheetName val="Ind_MP_Sch_2"/>
      <sheetName val="analisa_SNI2"/>
      <sheetName val="B___Norelec2"/>
      <sheetName val="HSA_&amp;_PAB2"/>
      <sheetName val="FORM_X_COST2"/>
      <sheetName val="Analisa_ME_2"/>
      <sheetName val="an__struktur2"/>
      <sheetName val="Cover_Daf-22"/>
      <sheetName val="ANALIS_12"/>
      <sheetName val="ANALIS_22"/>
      <sheetName val="LAMPIRAN_-B2"/>
      <sheetName val="H-Bahan_&amp;_Tenaga2"/>
      <sheetName val="HASAT_DASAR2"/>
      <sheetName val="Harsat_Bahan2"/>
      <sheetName val="Harsat_Upah2"/>
      <sheetName val="H_Satuan2"/>
      <sheetName val="Alat_&amp;_Bahan2"/>
      <sheetName val="Blk_A2"/>
      <sheetName val="CAPITOL_MEKANIKAL2"/>
      <sheetName val="HARGA_ALAT2"/>
      <sheetName val="AHAS_PANEL2"/>
      <sheetName val="ANALISA_GRS_TENGAH2"/>
      <sheetName val="Harga_Satuan2"/>
      <sheetName val="Harga_ME_2"/>
      <sheetName val="DAFTAR_HARGA2"/>
      <sheetName val="Rencana_Biaya_OE_CWG_II_(3)alt2"/>
      <sheetName val="PHU_052"/>
      <sheetName val="WF_2"/>
      <sheetName val="Sat_Bahan2"/>
      <sheetName val="Sat_Alat2"/>
      <sheetName val="Sat_Upah2"/>
      <sheetName val="Analisa_&amp;_Upah2"/>
      <sheetName val="ANALISA_PEK_UMUM2"/>
      <sheetName val="Break_Down_I2"/>
      <sheetName val="Break_Down_II2"/>
      <sheetName val="Break_Down_III2"/>
      <sheetName val="DAFT_BAHAN2"/>
      <sheetName val="REF_ONLY2"/>
      <sheetName val="Ans_Kom_Precast2"/>
      <sheetName val="Bill_2_4_2"/>
      <sheetName val="Ans_HS4"/>
      <sheetName val="TB-B3_4"/>
      <sheetName val="BL_4-84"/>
      <sheetName val="BL_9-134"/>
      <sheetName val="BL_14-184"/>
      <sheetName val="BL_19-234"/>
      <sheetName val="BL_244"/>
      <sheetName val="BL_254"/>
      <sheetName val="BL_264"/>
      <sheetName val="BL_274"/>
      <sheetName val="mek_R_POMPA_C_24"/>
      <sheetName val="C_14"/>
      <sheetName val="POS_JAGA4"/>
      <sheetName val="Mek_wok_sop_&amp;_Inc4"/>
      <sheetName val="Daf_14"/>
      <sheetName val="Analisa_STR4"/>
      <sheetName val="BSD_(2)4"/>
      <sheetName val="Ind_MP_Sch_3"/>
      <sheetName val="analisa_SNI3"/>
      <sheetName val="B___Norelec3"/>
      <sheetName val="HSA_&amp;_PAB3"/>
      <sheetName val="FORM_X_COST3"/>
      <sheetName val="Analisa_ME_3"/>
      <sheetName val="an__struktur3"/>
      <sheetName val="Cover_Daf-23"/>
      <sheetName val="ANALIS_13"/>
      <sheetName val="ANALIS_23"/>
      <sheetName val="LAMPIRAN_-B3"/>
      <sheetName val="H-Bahan_&amp;_Tenaga3"/>
      <sheetName val="HASAT_DASAR3"/>
      <sheetName val="Harsat_Bahan3"/>
      <sheetName val="Harsat_Upah3"/>
      <sheetName val="H_Satuan3"/>
      <sheetName val="Alat_&amp;_Bahan3"/>
      <sheetName val="Blk_A3"/>
      <sheetName val="CAPITOL_MEKANIKAL3"/>
      <sheetName val="HARGA_ALAT3"/>
      <sheetName val="AHAS_PANEL3"/>
      <sheetName val="ANALISA_GRS_TENGAH3"/>
      <sheetName val="Harga_Satuan3"/>
      <sheetName val="Harga_ME_3"/>
      <sheetName val="DAFTAR_HARGA3"/>
      <sheetName val="Rencana_Biaya_OE_CWG_II_(3)alt3"/>
      <sheetName val="PHU_053"/>
      <sheetName val="WF_3"/>
      <sheetName val="Sat_Bahan3"/>
      <sheetName val="Sat_Alat3"/>
      <sheetName val="Sat_Upah3"/>
      <sheetName val="Analisa_&amp;_Upah3"/>
      <sheetName val="ANALISA_PEK_UMUM3"/>
      <sheetName val="Break_Down_I3"/>
      <sheetName val="Break_Down_II3"/>
      <sheetName val="Break_Down_III3"/>
      <sheetName val="DAFT_BAHAN3"/>
      <sheetName val="REF_ONLY3"/>
      <sheetName val="Ans_Kom_Precast3"/>
      <sheetName val="Bill_2_4_3"/>
      <sheetName val="Damper"/>
      <sheetName val="SlotD"/>
      <sheetName val="bale"/>
      <sheetName val="E.work"/>
      <sheetName val="paving"/>
      <sheetName val="ponds"/>
      <sheetName val="Hargamat"/>
      <sheetName val="prelim"/>
      <sheetName val="BL_24_x0000__x0000__x0000__x000"/>
      <sheetName val="BL_24_x005f_x0000__x005f_x0000_"/>
      <sheetName val="BL_24_x005f_x005f_x005f_x0000__"/>
      <sheetName val="BL_24_x005f_x005f_x005f_x005f_x"/>
      <sheetName val="QAQC"/>
      <sheetName val=" REKAP-ANALISA"/>
      <sheetName val="Agregat Halus &amp; Kasar"/>
      <sheetName val="PG"/>
      <sheetName val="Sheet3"/>
      <sheetName val="B.T"/>
      <sheetName val="hsp-STR-ARS"/>
      <sheetName val="FAKTOR"/>
      <sheetName val="Pt"/>
      <sheetName val="Bricks cost"/>
      <sheetName val="Bill-2"/>
      <sheetName val="Daftar Harga Material"/>
      <sheetName val="TE TS FA LAN MATV"/>
      <sheetName val="B.Price Upah &amp; Bahan"/>
      <sheetName val="geo-A1"/>
      <sheetName val="geo-A2"/>
      <sheetName val="geo-B"/>
      <sheetName val="PERFORMANCE PROYEK (2)"/>
      <sheetName val="Petunjuk Ngisi (2)"/>
      <sheetName val="CABLE BULK"/>
      <sheetName val="analysis"/>
      <sheetName val="MixBed"/>
      <sheetName val="BL_24???_x000"/>
      <sheetName val="Analisa-alt"/>
      <sheetName val="Lt__1_(A)"/>
      <sheetName val="DFT-Harga_(2)"/>
      <sheetName val="Sheet1_(2)"/>
      <sheetName val="Analisa_2"/>
      <sheetName val="an_mek"/>
      <sheetName val="HB_"/>
      <sheetName val="Analisa_Harga"/>
      <sheetName val="BQ_ARS"/>
      <sheetName val="Analisa_Harga_Satuan"/>
      <sheetName val="List_of_Material_Price"/>
      <sheetName val="HRG_BHN"/>
      <sheetName val="Daftar_Upah"/>
      <sheetName val="Input_Data"/>
      <sheetName val="Grand_Rekap"/>
      <sheetName val="Analisa_Upah___Bahan_Plum"/>
      <sheetName val="Analisa_Upah_&amp;_Bahan_Plum"/>
      <sheetName val="STR-BYZANTIUM"/>
      <sheetName val="ANALISA STR &amp; ARS.KD"/>
      <sheetName val="310000 CABANG V"/>
      <sheetName val="320000 CABANG VI"/>
      <sheetName val="CONVERS"/>
      <sheetName val="A_ars"/>
      <sheetName val="Marka"/>
      <sheetName val="R A B"/>
      <sheetName val="A-ars"/>
      <sheetName val="meth hsl nego"/>
      <sheetName val="form"/>
      <sheetName val="SLN ALL"/>
      <sheetName val="Detail Manpower"/>
      <sheetName val="304-06"/>
      <sheetName val="Master Supplier"/>
      <sheetName val="SITE-E"/>
      <sheetName val="hafele"/>
      <sheetName val="Hrg"/>
      <sheetName val="ducting TD "/>
      <sheetName val="valve jan 2013"/>
      <sheetName val="COV"/>
      <sheetName val="TOTAL"/>
      <sheetName val="CATATAN HARGA "/>
      <sheetName val="DAF_2"/>
      <sheetName val="27+741(1x12)"/>
      <sheetName val="Analisa _ Upah"/>
      <sheetName val="Grand summary"/>
      <sheetName val="Mobilisasi"/>
      <sheetName val="HARGA"/>
      <sheetName val="ARTAGDING"/>
      <sheetName val="SENTUL"/>
      <sheetName val="SEMANAN"/>
      <sheetName val="BKPM"/>
      <sheetName val="U.P List"/>
      <sheetName val="Coef et données"/>
      <sheetName val="INDEX"/>
      <sheetName val="AHS ASLI"/>
      <sheetName val="3-DIV4"/>
      <sheetName val="An Arsitektur"/>
      <sheetName val="DK&amp;H"/>
      <sheetName val="Sub"/>
      <sheetName val="REKAP ANALISA TO PRINT"/>
      <sheetName val="ANALISA STRUKTUR "/>
      <sheetName val="HPP"/>
      <sheetName val="UP-MAT-ALT"/>
      <sheetName val="PRICING"/>
      <sheetName val="Harga bahan-1"/>
      <sheetName val="rekap1"/>
      <sheetName val="DETAIL POS 123"/>
      <sheetName val="db"/>
      <sheetName val="Strategic Map"/>
      <sheetName val="4-Quarry"/>
      <sheetName val="S CURVE"/>
      <sheetName val="5-Alat"/>
      <sheetName val="Informasi"/>
      <sheetName val="Isolasi Luar Dalam"/>
      <sheetName val="Isolasi Luar"/>
      <sheetName val="4"/>
      <sheetName val="An-Alat"/>
      <sheetName val="HALAMAN"/>
      <sheetName val="ANALISA ME"/>
      <sheetName val="MEKANIKAL"/>
      <sheetName val="ANALISA PERSIAPAN"/>
      <sheetName val="HG Bahan"/>
      <sheetName val="An Beton"/>
      <sheetName val="ars_fin"/>
      <sheetName val="MAP"/>
      <sheetName val="hbaup"/>
      <sheetName val="HAR.SAT"/>
      <sheetName val="Div2"/>
      <sheetName val="Tabel Ohm LV"/>
      <sheetName val="Eta-maxC Lager"/>
      <sheetName val="6 Felder - Md"/>
      <sheetName val="AG25 inner maxQ-Truck"/>
      <sheetName val="U1"/>
      <sheetName val="6 Felder - maxQ"/>
      <sheetName val="Sat Bah &amp; Up"/>
      <sheetName val="CISI_INJ_FITTING"/>
      <sheetName val="CISI_INJ_FITTING1"/>
      <sheetName val="Analisa_Harga_Satuan1"/>
      <sheetName val="REKAP_STRUKTUR"/>
      <sheetName val="SUMBER DAYA"/>
      <sheetName val="notasi"/>
      <sheetName val="HM.MEK."/>
      <sheetName val="Factor"/>
      <sheetName val="rekap-A"/>
      <sheetName val="BL_24+[Rencana Biaya OE CWG"/>
      <sheetName val="E CWG II (3)alt 2.xls]BL_25"/>
      <sheetName val="x"/>
      <sheetName val="BL_24_x000"/>
      <sheetName val="analisa_ars"/>
      <sheetName val="Penwrn"/>
      <sheetName val="Scd_RAB"/>
      <sheetName val="sch_cek"/>
      <sheetName val="611"/>
      <sheetName val="asumsi"/>
      <sheetName val="Antek9"/>
      <sheetName val="VOLUME"/>
      <sheetName val="M+MC"/>
      <sheetName val="DAFTAR 7"/>
      <sheetName val="DAFTAR_8"/>
      <sheetName val="As"/>
      <sheetName val="bill 3.9"/>
      <sheetName val="Meth"/>
      <sheetName val="AN-E"/>
      <sheetName val="Asumsi2"/>
      <sheetName val="DON GIA"/>
      <sheetName val="CHITIET VL_NC"/>
      <sheetName val="Tiepdia"/>
      <sheetName val="TDTKP"/>
      <sheetName val="TONGKE3p "/>
      <sheetName val="SEPTEMBER"/>
      <sheetName val="RAB (I)"/>
      <sheetName val="(Pusat TW4)"/>
      <sheetName val="sche MJ sari"/>
      <sheetName val="NP"/>
      <sheetName val="3-DIV2"/>
      <sheetName val="T-3.2 UP Material"/>
      <sheetName val="Engine"/>
      <sheetName val="MAPDC"/>
      <sheetName val="ANALISA UTAMA"/>
      <sheetName val="DKH"/>
      <sheetName val="DAFT_HARG_SAT_PEK"/>
      <sheetName val="4-Basic Price"/>
      <sheetName val="DC"/>
      <sheetName val="SBN"/>
      <sheetName val="BS"/>
      <sheetName val="Man Power"/>
      <sheetName val="HAL-1"/>
      <sheetName val="FP"/>
      <sheetName val="PLB"/>
      <sheetName val="PROGBLN"/>
      <sheetName val="depan"/>
      <sheetName val="TENGAH"/>
      <sheetName val="AN.CIPTA.KARYA"/>
      <sheetName val="PAD-F"/>
      <sheetName val="DAT_CV_PT"/>
      <sheetName val="DAT_proyek"/>
      <sheetName val="SUMMARY_month_by_month"/>
      <sheetName val="pek-pipa"/>
      <sheetName val="An H.Sat Pek.Ut"/>
      <sheetName val="PriceList"/>
      <sheetName val="H Tower"/>
      <sheetName val="OFFICE 2 LT"/>
      <sheetName val="ALT"/>
      <sheetName val="Inputs"/>
      <sheetName val="H-Dasar"/>
      <sheetName val="61004"/>
      <sheetName val="PLANT"/>
      <sheetName val="PANEL&amp;AKS"/>
      <sheetName val="SCHNEIDER"/>
      <sheetName val="HEKSA"/>
      <sheetName val="3-DIV6"/>
      <sheetName val="Basic_Price"/>
      <sheetName val="ANALISA_STR___ARS"/>
      <sheetName val="analisa_asli"/>
      <sheetName val="B_T"/>
      <sheetName val="REKAP_ANALISA_TO_PRINT"/>
      <sheetName val="ANALISA_STRUKTUR_"/>
      <sheetName val="Strategic_Map"/>
      <sheetName val="MATERIAL_ANALISA"/>
      <sheetName val="S_UPAH"/>
      <sheetName val="Analisa_Teknik"/>
      <sheetName val="S_CURVE"/>
      <sheetName val="3_Mob"/>
      <sheetName val="Isolasi_Luar_Dalam"/>
      <sheetName val="Isolasi_Luar"/>
      <sheetName val="Unit_Price_Analysis"/>
      <sheetName val="Summary_Sheets"/>
      <sheetName val="Harga_bahan-1"/>
      <sheetName val="DETAIL_POS_123"/>
      <sheetName val="ANALISA_ME"/>
      <sheetName val="ANALISA_PERSIAPAN"/>
      <sheetName val="HG_Bahan"/>
      <sheetName val="An_Beton"/>
      <sheetName val="Cable_Data"/>
      <sheetName val="RAB_&amp;_RCO_OWNER_VERS_"/>
      <sheetName val="Bahan_"/>
      <sheetName val="Instalasi_Bengkel"/>
      <sheetName val="BASIC_PRICE_"/>
      <sheetName val="HM_MEK_"/>
      <sheetName val="Analisa_21"/>
      <sheetName val="Basic_Price1"/>
      <sheetName val="ANALISA_STR___ARS1"/>
      <sheetName val="analisa_asli1"/>
      <sheetName val="B_T1"/>
      <sheetName val="REKAP_ANALISA_TO_PRINT1"/>
      <sheetName val="ANALISA_STRUKTUR_1"/>
      <sheetName val="Strategic_Map1"/>
      <sheetName val="MATERIAL_ANALISA1"/>
      <sheetName val="Analisa_Upah_&amp;_Bahan_Plum1"/>
      <sheetName val="Sheet1_(2)1"/>
      <sheetName val="S_UPAH1"/>
      <sheetName val="DFT-Harga_(2)1"/>
      <sheetName val="Input_Data1"/>
      <sheetName val="Grand_Rekap1"/>
      <sheetName val="HB_1"/>
      <sheetName val="HRG_BHN1"/>
      <sheetName val="an_mek1"/>
      <sheetName val="Analisa_Harga1"/>
      <sheetName val="BQ_ARS1"/>
      <sheetName val="List_of_Material_Price1"/>
      <sheetName val="Daftar_Upah1"/>
      <sheetName val="Analisa_Teknik1"/>
      <sheetName val="S_CURVE1"/>
      <sheetName val="3_Mob1"/>
      <sheetName val="Isolasi_Luar_Dalam1"/>
      <sheetName val="Isolasi_Luar1"/>
      <sheetName val="Unit_Price_Analysis1"/>
      <sheetName val="Summary_Sheets1"/>
      <sheetName val="Harga_bahan-11"/>
      <sheetName val="DETAIL_POS_1231"/>
      <sheetName val="ANALISA_ME1"/>
      <sheetName val="ANALISA_PERSIAPAN1"/>
      <sheetName val="HG_Bahan1"/>
      <sheetName val="An_Beton1"/>
      <sheetName val="Cable_Data1"/>
      <sheetName val="RAB_&amp;_RCO_OWNER_VERS_1"/>
      <sheetName val="Analisa_Upah___Bahan_Plum1"/>
      <sheetName val="Bahan_1"/>
      <sheetName val="Instalasi_Bengkel1"/>
      <sheetName val="BASIC_PRICE_1"/>
      <sheetName val="HM_MEK_1"/>
      <sheetName val="BQ-1"/>
      <sheetName val="Bill No.13.1"/>
      <sheetName val="REK"/>
      <sheetName val="Pag_hal"/>
      <sheetName val="Jembatan"/>
      <sheetName val="Jalan"/>
      <sheetName val="CPI"/>
      <sheetName val="Plat"/>
      <sheetName val="작성기준"/>
      <sheetName val="B.down"/>
      <sheetName val="pivot-UPA"/>
      <sheetName val="pivot_dw"/>
      <sheetName val="data_DW"/>
      <sheetName val="Volume Pucang"/>
      <sheetName val="pivot"/>
      <sheetName val="Fill this out first___"/>
      <sheetName val="Analisa-H"/>
      <sheetName val="Cover Daf_2"/>
      <sheetName val="USD 0107"/>
      <sheetName val="USD 0207"/>
      <sheetName val="IDR 0107"/>
      <sheetName val="IDR 0207"/>
      <sheetName val="DASH"/>
      <sheetName val="GammaEquivalents"/>
      <sheetName val="APP-9"/>
      <sheetName val="D.1.7"/>
      <sheetName val="D.1.5"/>
      <sheetName val="Rab Sintel"/>
      <sheetName val="D.2.3"/>
      <sheetName val="D.2.2"/>
      <sheetName val="BILL"/>
      <sheetName val="BQ- Cawang - MRI"/>
      <sheetName val="UNIT PRICE"/>
      <sheetName val="HARGA PIPA"/>
      <sheetName val="SUB REKAP KABEL"/>
      <sheetName val="Pek.Luar"/>
      <sheetName val="Kont-1"/>
      <sheetName val="pml"/>
      <sheetName val="Charge Rates"/>
      <sheetName val="DIV.1"/>
      <sheetName val="Cost Summary"/>
      <sheetName val="combo"/>
      <sheetName val="BL_24_x0000__x0000_"/>
      <sheetName val="BL_24_x005f_x0000__"/>
      <sheetName val="BL_24_x005f_x005f_x"/>
      <sheetName val="FINALPHP"/>
      <sheetName val="Isi Beban Mandatori"/>
      <sheetName val="BETON BERTULANG "/>
      <sheetName val="lt.I"/>
      <sheetName val="Rekap Anl"/>
      <sheetName val="WBS"/>
      <sheetName val="#REF!"/>
      <sheetName val="NESTLE CHOC-DRINK"/>
      <sheetName val="ARS"/>
      <sheetName val="BL_24_x005f_x005f_x005f_x005F_x005f_x0000__"/>
      <sheetName val="BL_24_x005f_x005f_x005f_x005F_x005f_x005f_x"/>
      <sheetName val="10%Juice+65Bx SugarSyrup-Matrix"/>
      <sheetName val="REKTOR"/>
      <sheetName val="DEKAN"/>
      <sheetName val="SH breakdown"/>
      <sheetName val="DAF-4"/>
      <sheetName val="iTEM hARSAT"/>
      <sheetName val="Mon Upah+Alat+Material"/>
      <sheetName val="."/>
      <sheetName val="Construction"/>
      <sheetName val="Sat~Bahu"/>
      <sheetName val="Civil Price sheet"/>
      <sheetName val="Pekerjaan"/>
      <sheetName val="EVALUASI APP"/>
      <sheetName val="APP_1"/>
      <sheetName val="Rincian"/>
      <sheetName val="Master 1.0"/>
      <sheetName val="Indeks"/>
      <sheetName val="Analisa 1"/>
      <sheetName val="Rkp Tot"/>
      <sheetName val="Satdas"/>
      <sheetName val="BL_24____x000"/>
      <sheetName val="Analisa Baku STR ARS"/>
      <sheetName val="Tie Beam GN"/>
      <sheetName val="Tangga GN"/>
      <sheetName val="SDM"/>
      <sheetName val="analisa harsat sabat"/>
      <sheetName val="Price_List"/>
      <sheetName val="RekapLEP"/>
      <sheetName val="Kuantitas &amp; Harga"/>
      <sheetName val="OwningCost"/>
      <sheetName val="EARTH"/>
      <sheetName val="dwa-01"/>
      <sheetName val="RBP- 2"/>
      <sheetName val="SCH"/>
      <sheetName val="ANALISA-HST"/>
      <sheetName val="Master Edit"/>
      <sheetName val="GENERAL"/>
      <sheetName val="REKAP_ARSITEKTUR."/>
      <sheetName val="prd01-5"/>
      <sheetName val="Prs"/>
      <sheetName val="TDL2001"/>
      <sheetName val="RWD-02"/>
      <sheetName val="RKP"/>
      <sheetName val="UPY"/>
      <sheetName val="UPH,BHN,ALT"/>
      <sheetName val="ca"/>
      <sheetName val="1.Neo_pbersih-lap"/>
      <sheetName val="DIV8"/>
      <sheetName val="BAHAN &amp; UPAH"/>
      <sheetName val="DATA1"/>
      <sheetName val="anaUTama"/>
      <sheetName val="AnaAlat"/>
      <sheetName val="Hrg_Sat"/>
      <sheetName val="16-AC-27JULI"/>
      <sheetName val="Harga Material"/>
      <sheetName val="DAF-BAHAN"/>
      <sheetName val="DAF-UPAH"/>
      <sheetName val="LAUT"/>
      <sheetName val="surfacing &amp; point..."/>
      <sheetName val="stone mas ARE"/>
      <sheetName val="112-885"/>
      <sheetName val="Content"/>
      <sheetName val="Design"/>
      <sheetName val="App4-Equipment"/>
      <sheetName val="Cost Estimate"/>
      <sheetName val="Labor Rate"/>
      <sheetName val="K.000"/>
      <sheetName val="Bahan-Upah"/>
      <sheetName val="GAMBES"/>
      <sheetName val="GONGGANG"/>
      <sheetName val="PUCANG"/>
      <sheetName val="REKAPITULASI-RAB"/>
      <sheetName val="isian"/>
      <sheetName val="Harga S Dasar UNTUK IDISI"/>
      <sheetName val="JADWAL"/>
      <sheetName val="Analisa Alat.E"/>
      <sheetName val="Analisa.K"/>
      <sheetName val="ANALIS2"/>
      <sheetName val="KEDUNG GOONG"/>
      <sheetName val="PNT"/>
      <sheetName val="Rekapitulasi"/>
      <sheetName val="data-2"/>
      <sheetName val="PERALATAN PROYEK GOL III A"/>
      <sheetName val="DHS"/>
      <sheetName val="BL_24_x005f_x0000__x0戁漀戀漀琀ȀĀch 䄁渀愀氀椀猀"/>
      <sheetName val=" "/>
      <sheetName val="_Recovered_SheetName_334_"/>
      <sheetName val="_Recovered_SheetName_335_"/>
      <sheetName val="_Recovered_SheetName_336_"/>
      <sheetName val="_Recovered_SheetName_337_"/>
      <sheetName val="_Recovered_SheetName_338_"/>
      <sheetName val="_Recovered_SheetName_339_"/>
      <sheetName val="_Recovered_SheetName_340_"/>
      <sheetName val="_Recovered_SheetName_341_"/>
      <sheetName val="_Recovered_SheetName_342_"/>
      <sheetName val="_Recovered_SheetName_343_"/>
      <sheetName val="_Recovered_SheetName_344_"/>
      <sheetName val="_Recovered_SheetName_345_"/>
      <sheetName val="_Recovered_SheetName_346_"/>
      <sheetName val="_Recovered_SheetName_347_"/>
      <sheetName val="_Recovered_SheetName_348_"/>
      <sheetName val="_Recovered_SheetName_349_"/>
      <sheetName val="_Recovered_SheetName_350_"/>
      <sheetName val="_Recovered_SheetName_351_"/>
      <sheetName val="_Recovered_SheetName_352_"/>
      <sheetName val="_Recovered_SheetName_353_"/>
      <sheetName val="_Recovered_SheetName_354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sheetData sheetId="236"/>
      <sheetData sheetId="237"/>
      <sheetData sheetId="238"/>
      <sheetData sheetId="239"/>
      <sheetData sheetId="240"/>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sheetData sheetId="257"/>
      <sheetData sheetId="258"/>
      <sheetData sheetId="259" refreshError="1"/>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sheetData sheetId="316" refreshError="1"/>
      <sheetData sheetId="317" refreshError="1"/>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sheetData sheetId="391"/>
      <sheetData sheetId="392"/>
      <sheetData sheetId="393"/>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sheetData sheetId="448"/>
      <sheetData sheetId="449"/>
      <sheetData sheetId="450"/>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sheetData sheetId="585"/>
      <sheetData sheetId="586" refreshError="1"/>
      <sheetData sheetId="587" refreshError="1"/>
      <sheetData sheetId="588"/>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sheetData sheetId="657"/>
      <sheetData sheetId="658" refreshError="1"/>
      <sheetData sheetId="659" refreshError="1"/>
      <sheetData sheetId="660" refreshError="1"/>
      <sheetData sheetId="661"/>
      <sheetData sheetId="662"/>
      <sheetData sheetId="663"/>
      <sheetData sheetId="664"/>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sheetData sheetId="698"/>
      <sheetData sheetId="699"/>
      <sheetData sheetId="700"/>
      <sheetData sheetId="70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sheetDataSet>
  </externalBook>
</externalLink>
</file>

<file path=xl/externalLinks/externalLink4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IPES(003)"/>
      <sheetName val="FITTINGS(004)"/>
      <sheetName val="FLANGES(005)"/>
      <sheetName val="GASKETS(006)"/>
      <sheetName val="STUD&amp;BOLTS(007)"/>
      <sheetName val="SUPPORTS(008)"/>
      <sheetName val="SUPPORTS(009)"/>
      <sheetName val="SUPPORTS(010)"/>
      <sheetName val="MASTER(A)"/>
      <sheetName val="PIPES(03A)"/>
      <sheetName val="FITTINGS(04A)"/>
      <sheetName val="FLANGES(05A)"/>
      <sheetName val="GASKETS(06A)"/>
      <sheetName val="STUD&amp;BOLTS(07A)"/>
      <sheetName val="SUPPORTS(08A)"/>
      <sheetName val="SUPPORTS(09A)"/>
      <sheetName val="MASTER(B)"/>
      <sheetName val="PIPES(03B)"/>
      <sheetName val="FITTINGS(04B)"/>
      <sheetName val="FLANGES(05B)"/>
      <sheetName val="GASKETS(06B)"/>
      <sheetName val="STUD&amp;BOLTS(07B)"/>
      <sheetName val="SUPPORTS(08B)"/>
      <sheetName val="SUPPORTS(09B)"/>
      <sheetName val="MASTER(C)"/>
      <sheetName val="PIPES(03C)"/>
      <sheetName val="FITTINGS(04C)"/>
      <sheetName val="FLANGES(05C)"/>
      <sheetName val="GASKETS(06C)"/>
      <sheetName val="STUD&amp;BOLTS(07C)"/>
      <sheetName val="SUPPORTS(08C)"/>
      <sheetName val="SUPPORTS(09C)"/>
      <sheetName val="SUPPORTS(10C)"/>
      <sheetName val="MASTER(D)"/>
      <sheetName val="PIPES(03D)"/>
      <sheetName val="FITTINGS(04D)"/>
      <sheetName val="FLANGES(05D)"/>
      <sheetName val="GASKETS(06D)"/>
      <sheetName val="STUD&amp;BOLTS(07D)"/>
      <sheetName val="SUPPORTS(08D)"/>
      <sheetName val="SUPPORTS(09D)"/>
      <sheetName val="SUPPORTS(10D)"/>
      <sheetName val="Report"/>
      <sheetName val="DWTables"/>
      <sheetName val="ExchRate"/>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BOM"/>
      <sheetName val="UnitPrice"/>
      <sheetName val="Sheet2"/>
      <sheetName val="Sheet1"/>
      <sheetName val="NM"/>
      <sheetName val="supporting data"/>
      <sheetName val="COV"/>
      <sheetName val="Notes"/>
    </sheetNames>
    <sheetDataSet>
      <sheetData sheetId="0" refreshError="1">
        <row r="10">
          <cell r="C10">
            <v>190.6</v>
          </cell>
        </row>
        <row r="11">
          <cell r="C11">
            <v>126.6</v>
          </cell>
        </row>
        <row r="12">
          <cell r="C12">
            <v>72.5</v>
          </cell>
        </row>
        <row r="13">
          <cell r="C13">
            <v>420.1</v>
          </cell>
        </row>
        <row r="14">
          <cell r="C14">
            <v>50.7</v>
          </cell>
        </row>
        <row r="15">
          <cell r="C15">
            <v>4.5</v>
          </cell>
        </row>
        <row r="16">
          <cell r="C16">
            <v>0.2</v>
          </cell>
        </row>
        <row r="17">
          <cell r="C17">
            <v>0.9</v>
          </cell>
        </row>
        <row r="18">
          <cell r="C18">
            <v>86</v>
          </cell>
        </row>
        <row r="19">
          <cell r="C19">
            <v>66.5</v>
          </cell>
        </row>
        <row r="20">
          <cell r="C20">
            <v>9.6</v>
          </cell>
        </row>
        <row r="21">
          <cell r="C21">
            <v>6.9</v>
          </cell>
        </row>
        <row r="22">
          <cell r="C22">
            <v>1.2</v>
          </cell>
        </row>
        <row r="25">
          <cell r="C25">
            <v>190.6</v>
          </cell>
        </row>
        <row r="26">
          <cell r="C26">
            <v>420.1</v>
          </cell>
        </row>
        <row r="29">
          <cell r="C29">
            <v>52.5</v>
          </cell>
        </row>
        <row r="30">
          <cell r="C30">
            <v>82.5</v>
          </cell>
        </row>
        <row r="31">
          <cell r="C31">
            <v>5.6</v>
          </cell>
        </row>
        <row r="32">
          <cell r="C32">
            <v>5.3</v>
          </cell>
        </row>
        <row r="33">
          <cell r="C33">
            <v>213.8</v>
          </cell>
        </row>
        <row r="34">
          <cell r="C34">
            <v>42.4</v>
          </cell>
        </row>
        <row r="35">
          <cell r="C35">
            <v>26.3</v>
          </cell>
        </row>
        <row r="36">
          <cell r="C36">
            <v>6.5</v>
          </cell>
        </row>
        <row r="37">
          <cell r="C37">
            <v>42.8</v>
          </cell>
        </row>
        <row r="38">
          <cell r="C38">
            <v>35.299999999999997</v>
          </cell>
        </row>
        <row r="39">
          <cell r="C39">
            <v>20.3</v>
          </cell>
        </row>
        <row r="40">
          <cell r="C40">
            <v>17.5</v>
          </cell>
        </row>
        <row r="41">
          <cell r="C41">
            <v>26.3</v>
          </cell>
        </row>
        <row r="42">
          <cell r="C42">
            <v>9.6999999999999993</v>
          </cell>
        </row>
        <row r="43">
          <cell r="C43">
            <v>5.0999999999999996</v>
          </cell>
        </row>
        <row r="44">
          <cell r="C44">
            <v>38.9</v>
          </cell>
        </row>
        <row r="45">
          <cell r="C45">
            <v>35.799999999999997</v>
          </cell>
        </row>
        <row r="46">
          <cell r="C46">
            <v>1.9</v>
          </cell>
        </row>
        <row r="47">
          <cell r="C47">
            <v>0.3</v>
          </cell>
        </row>
        <row r="48">
          <cell r="C48">
            <v>1.2</v>
          </cell>
        </row>
        <row r="49">
          <cell r="C49">
            <v>9.1</v>
          </cell>
        </row>
        <row r="50">
          <cell r="C50">
            <v>9.3000000000000007</v>
          </cell>
        </row>
        <row r="51">
          <cell r="C51">
            <v>9.5</v>
          </cell>
        </row>
        <row r="52">
          <cell r="C52">
            <v>11.6</v>
          </cell>
        </row>
        <row r="53">
          <cell r="C53">
            <v>12</v>
          </cell>
        </row>
        <row r="54">
          <cell r="C54">
            <v>4.5</v>
          </cell>
        </row>
        <row r="55">
          <cell r="C55">
            <v>1.8</v>
          </cell>
        </row>
        <row r="56">
          <cell r="C56">
            <v>1.8</v>
          </cell>
        </row>
        <row r="57">
          <cell r="C57">
            <v>1.2</v>
          </cell>
        </row>
        <row r="58">
          <cell r="C58">
            <v>17.899999999999999</v>
          </cell>
        </row>
        <row r="59">
          <cell r="C59">
            <v>0.9</v>
          </cell>
        </row>
        <row r="60">
          <cell r="C60">
            <v>3.3</v>
          </cell>
        </row>
        <row r="61">
          <cell r="C61">
            <v>22.8</v>
          </cell>
        </row>
        <row r="62">
          <cell r="C62">
            <v>8.1999999999999993</v>
          </cell>
        </row>
        <row r="63">
          <cell r="C63">
            <v>0.4</v>
          </cell>
        </row>
        <row r="64">
          <cell r="C64">
            <v>19.5</v>
          </cell>
        </row>
        <row r="65">
          <cell r="C65">
            <v>3.1</v>
          </cell>
        </row>
        <row r="66">
          <cell r="C66">
            <v>3.5</v>
          </cell>
        </row>
        <row r="67">
          <cell r="C67">
            <v>5.5</v>
          </cell>
        </row>
        <row r="68">
          <cell r="C68">
            <v>9</v>
          </cell>
        </row>
        <row r="69">
          <cell r="C69">
            <v>1.8</v>
          </cell>
        </row>
        <row r="70">
          <cell r="C70">
            <v>4.0999999999999996</v>
          </cell>
        </row>
        <row r="71">
          <cell r="C71">
            <v>0.4</v>
          </cell>
        </row>
        <row r="72">
          <cell r="C72">
            <v>0.8</v>
          </cell>
        </row>
        <row r="73">
          <cell r="C73">
            <v>0.2</v>
          </cell>
        </row>
        <row r="74">
          <cell r="C74">
            <v>3</v>
          </cell>
        </row>
        <row r="75">
          <cell r="C75">
            <v>5.4</v>
          </cell>
        </row>
        <row r="76">
          <cell r="C76">
            <v>4</v>
          </cell>
        </row>
        <row r="77">
          <cell r="C77">
            <v>4.2</v>
          </cell>
        </row>
        <row r="78">
          <cell r="C78">
            <v>0.2</v>
          </cell>
        </row>
        <row r="79">
          <cell r="C79">
            <v>0.4</v>
          </cell>
        </row>
        <row r="80">
          <cell r="C80">
            <v>4</v>
          </cell>
        </row>
        <row r="81">
          <cell r="C81">
            <v>1.1000000000000001</v>
          </cell>
        </row>
        <row r="82">
          <cell r="C82">
            <v>15</v>
          </cell>
        </row>
        <row r="83">
          <cell r="C83">
            <v>22</v>
          </cell>
        </row>
        <row r="84">
          <cell r="C84">
            <v>15.3</v>
          </cell>
        </row>
        <row r="85">
          <cell r="C85">
            <v>25.3</v>
          </cell>
        </row>
        <row r="86">
          <cell r="C86">
            <v>21.6</v>
          </cell>
        </row>
        <row r="87">
          <cell r="C87">
            <v>15.8</v>
          </cell>
        </row>
        <row r="88">
          <cell r="C88">
            <v>13.8</v>
          </cell>
        </row>
        <row r="89">
          <cell r="C89">
            <v>20</v>
          </cell>
        </row>
        <row r="90">
          <cell r="C90">
            <v>6.6</v>
          </cell>
        </row>
        <row r="91">
          <cell r="C91">
            <v>5.6</v>
          </cell>
        </row>
        <row r="92">
          <cell r="C92">
            <v>16.899999999999999</v>
          </cell>
        </row>
        <row r="93">
          <cell r="C93">
            <v>3.3</v>
          </cell>
        </row>
        <row r="94">
          <cell r="C94">
            <v>7.9</v>
          </cell>
        </row>
        <row r="95">
          <cell r="C95">
            <v>29.5</v>
          </cell>
        </row>
        <row r="96">
          <cell r="C96">
            <v>0.3</v>
          </cell>
        </row>
        <row r="97">
          <cell r="C97">
            <v>5.7</v>
          </cell>
        </row>
        <row r="98">
          <cell r="C98">
            <v>12.5</v>
          </cell>
        </row>
        <row r="99">
          <cell r="C99">
            <v>9.3000000000000007</v>
          </cell>
        </row>
        <row r="100">
          <cell r="C100">
            <v>32.799999999999997</v>
          </cell>
        </row>
        <row r="101">
          <cell r="C101">
            <v>0.5</v>
          </cell>
        </row>
        <row r="102">
          <cell r="C102">
            <v>0.1</v>
          </cell>
        </row>
        <row r="103">
          <cell r="C103">
            <v>5.9</v>
          </cell>
        </row>
        <row r="104">
          <cell r="C104">
            <v>16.3</v>
          </cell>
        </row>
        <row r="105">
          <cell r="C105">
            <v>50.9</v>
          </cell>
        </row>
        <row r="106">
          <cell r="C106">
            <v>58.8</v>
          </cell>
        </row>
        <row r="107">
          <cell r="C107">
            <v>40.6</v>
          </cell>
        </row>
        <row r="108">
          <cell r="C108">
            <v>137.4</v>
          </cell>
        </row>
        <row r="109">
          <cell r="C109">
            <v>90.4</v>
          </cell>
        </row>
        <row r="110">
          <cell r="C110">
            <v>146.9</v>
          </cell>
        </row>
        <row r="111">
          <cell r="C111">
            <v>4300</v>
          </cell>
        </row>
        <row r="112">
          <cell r="C112">
            <v>12950</v>
          </cell>
        </row>
        <row r="113">
          <cell r="C113">
            <v>4500</v>
          </cell>
        </row>
        <row r="116">
          <cell r="C116">
            <v>10</v>
          </cell>
        </row>
        <row r="117">
          <cell r="C117">
            <v>1.4</v>
          </cell>
        </row>
        <row r="118">
          <cell r="C118">
            <v>3</v>
          </cell>
        </row>
        <row r="119">
          <cell r="C119">
            <v>2.5</v>
          </cell>
        </row>
        <row r="120">
          <cell r="C120">
            <v>20</v>
          </cell>
        </row>
        <row r="121">
          <cell r="C121">
            <v>3.9</v>
          </cell>
        </row>
        <row r="124">
          <cell r="C124">
            <v>65</v>
          </cell>
        </row>
        <row r="125">
          <cell r="C125">
            <v>74</v>
          </cell>
        </row>
        <row r="126">
          <cell r="C126">
            <v>8.4</v>
          </cell>
        </row>
        <row r="127">
          <cell r="C127">
            <v>30</v>
          </cell>
        </row>
        <row r="128">
          <cell r="C128">
            <v>17</v>
          </cell>
        </row>
        <row r="129">
          <cell r="C129">
            <v>6.6</v>
          </cell>
        </row>
        <row r="130">
          <cell r="C130">
            <v>8.1999999999999993</v>
          </cell>
        </row>
        <row r="131">
          <cell r="C131">
            <v>28</v>
          </cell>
        </row>
        <row r="132">
          <cell r="C132">
            <v>30</v>
          </cell>
        </row>
        <row r="133">
          <cell r="C133">
            <v>4</v>
          </cell>
        </row>
        <row r="136">
          <cell r="C136">
            <v>40</v>
          </cell>
        </row>
        <row r="137">
          <cell r="C137">
            <v>50</v>
          </cell>
        </row>
        <row r="138">
          <cell r="C138">
            <v>1</v>
          </cell>
        </row>
        <row r="139">
          <cell r="C139">
            <v>20</v>
          </cell>
        </row>
      </sheetData>
      <sheetData sheetId="1"/>
      <sheetData sheetId="2"/>
      <sheetData sheetId="3"/>
      <sheetData sheetId="4" refreshError="1"/>
      <sheetData sheetId="5" refreshError="1"/>
      <sheetData sheetId="6" refreshError="1"/>
      <sheetData sheetId="7" refreshError="1"/>
    </sheetDataSet>
  </externalBook>
</externalLink>
</file>

<file path=xl/externalLinks/externalLink4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t 1 of 3"/>
      <sheetName val="Sht 2 of 3"/>
      <sheetName val="Sht 3 of 3"/>
      <sheetName val="Calc"/>
      <sheetName val="Settling Out Press."/>
      <sheetName val="Sheet1"/>
      <sheetName val="Setup"/>
      <sheetName val="Comparison"/>
      <sheetName val="Output (1)"/>
      <sheetName val="Settings"/>
      <sheetName val="PropSets"/>
      <sheetName val="Output Template"/>
      <sheetName val="Comparison Output Template"/>
      <sheetName val="overall"/>
    </sheetNames>
    <sheetDataSet>
      <sheetData sheetId="0"/>
      <sheetData sheetId="1"/>
      <sheetData sheetId="2"/>
      <sheetData sheetId="3"/>
      <sheetData sheetId="4"/>
      <sheetData sheetId="5"/>
      <sheetData sheetId="6"/>
      <sheetData sheetId="7"/>
      <sheetData sheetId="8"/>
      <sheetData sheetId="9"/>
      <sheetData sheetId="10">
        <row r="24">
          <cell r="B24" t="str">
            <v>(Ideal) Liquid Volume Flow</v>
          </cell>
        </row>
        <row r="25">
          <cell r="B25" t="str">
            <v>Actual Gas Flow</v>
          </cell>
        </row>
        <row r="26">
          <cell r="B26" t="str">
            <v>Actual Volume Flow</v>
          </cell>
        </row>
        <row r="27">
          <cell r="B27" t="str">
            <v>Compressibility</v>
          </cell>
        </row>
        <row r="28">
          <cell r="B28" t="str">
            <v>Cp/Cv (Gamma)</v>
          </cell>
        </row>
        <row r="29">
          <cell r="B29" t="str">
            <v>Heat Flow</v>
          </cell>
        </row>
        <row r="30">
          <cell r="B30" t="str">
            <v>Kinematic Viscosity</v>
          </cell>
        </row>
        <row r="31">
          <cell r="B31" t="str">
            <v>Mass Density</v>
          </cell>
        </row>
        <row r="32">
          <cell r="B32" t="str">
            <v>Mass Enthalpy</v>
          </cell>
        </row>
        <row r="33">
          <cell r="B33" t="str">
            <v>Mass Entropy</v>
          </cell>
        </row>
        <row r="34">
          <cell r="B34" t="str">
            <v>Mass Flow</v>
          </cell>
        </row>
        <row r="35">
          <cell r="B35" t="str">
            <v>Mass Heat Capacity</v>
          </cell>
        </row>
        <row r="36">
          <cell r="B36" t="str">
            <v>Molar Density</v>
          </cell>
        </row>
        <row r="37">
          <cell r="B37" t="str">
            <v>Molar Enthalpy</v>
          </cell>
        </row>
        <row r="38">
          <cell r="B38" t="str">
            <v>Molar Entropy</v>
          </cell>
        </row>
        <row r="39">
          <cell r="B39" t="str">
            <v>Molar Flow</v>
          </cell>
        </row>
        <row r="40">
          <cell r="B40" t="str">
            <v>Molar Heat Capacity</v>
          </cell>
        </row>
        <row r="41">
          <cell r="B41" t="str">
            <v>Molar Volume</v>
          </cell>
        </row>
        <row r="42">
          <cell r="B42" t="str">
            <v>Molecular Weight</v>
          </cell>
        </row>
        <row r="43">
          <cell r="B43" t="str">
            <v>Pseudo Critical Pressure</v>
          </cell>
        </row>
        <row r="44">
          <cell r="B44" t="str">
            <v>Pseudo Critical Temperature</v>
          </cell>
        </row>
        <row r="45">
          <cell r="B45" t="str">
            <v>Pseudo Critical Volume</v>
          </cell>
        </row>
        <row r="46">
          <cell r="B46" t="str">
            <v>Pressure</v>
          </cell>
        </row>
        <row r="47">
          <cell r="B47" t="str">
            <v>SG Air</v>
          </cell>
        </row>
        <row r="48">
          <cell r="B48" t="str">
            <v>Std Gas Flow</v>
          </cell>
        </row>
        <row r="49">
          <cell r="B49" t="str">
            <v>Std Liquid Mass Density</v>
          </cell>
        </row>
        <row r="50">
          <cell r="B50" t="str">
            <v>Std Liquid Vol Flow</v>
          </cell>
        </row>
        <row r="51">
          <cell r="B51" t="str">
            <v>Temperature</v>
          </cell>
        </row>
        <row r="52">
          <cell r="B52" t="str">
            <v>Thermal Conductivity</v>
          </cell>
        </row>
        <row r="53">
          <cell r="B53" t="str">
            <v>Viscosity</v>
          </cell>
        </row>
        <row r="54">
          <cell r="B54" t="str">
            <v>Watson K</v>
          </cell>
        </row>
        <row r="55">
          <cell r="B55" t="str">
            <v>Component Ideal Liquid Volume Flow</v>
          </cell>
        </row>
        <row r="56">
          <cell r="B56" t="str">
            <v>Component Ideal Liquid Volume Fraction</v>
          </cell>
        </row>
        <row r="57">
          <cell r="B57" t="str">
            <v>Component Mass Flow</v>
          </cell>
        </row>
        <row r="58">
          <cell r="B58" t="str">
            <v>Component Mass Fraction</v>
          </cell>
        </row>
        <row r="59">
          <cell r="B59" t="str">
            <v>Component Molar Flow</v>
          </cell>
        </row>
        <row r="60">
          <cell r="B60" t="str">
            <v>Component Molar Fraction</v>
          </cell>
        </row>
        <row r="61">
          <cell r="B61" t="str">
            <v>Name</v>
          </cell>
        </row>
        <row r="62">
          <cell r="B62" t="str">
            <v>Unique ID</v>
          </cell>
        </row>
        <row r="63">
          <cell r="B63" t="str">
            <v>Tagged Name</v>
          </cell>
        </row>
        <row r="64">
          <cell r="B64" t="str">
            <v>Type Name</v>
          </cell>
        </row>
        <row r="65">
          <cell r="B65" t="str">
            <v>Visible Type Name</v>
          </cell>
        </row>
        <row r="66">
          <cell r="B66" t="str">
            <v>Is Valid</v>
          </cell>
        </row>
        <row r="67">
          <cell r="B67" t="str">
            <v>Is At Equilibrium</v>
          </cell>
        </row>
      </sheetData>
      <sheetData sheetId="11"/>
      <sheetData sheetId="12"/>
      <sheetData sheetId="13"/>
      <sheetData sheetId="14"/>
    </sheetDataSet>
  </externalBook>
</externalLink>
</file>

<file path=xl/externalLinks/externalLink4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ov"/>
      <sheetName val="cover"/>
      <sheetName val="Cover void"/>
      <sheetName val="content"/>
      <sheetName val="1"/>
      <sheetName val="2"/>
      <sheetName val="3."/>
      <sheetName val="5.found"/>
      <sheetName val="LC AFES"/>
      <sheetName val="MEMBER REFF"/>
      <sheetName val="Attach"/>
      <sheetName val="Input"/>
      <sheetName val="3.void"/>
      <sheetName val="crane void"/>
      <sheetName val="4.w"/>
      <sheetName val="4.s"/>
      <sheetName val="wind"/>
      <sheetName val="gempa"/>
      <sheetName val="load"/>
      <sheetName val="res"/>
      <sheetName val="a.bolt"/>
      <sheetName val="fix but"/>
      <sheetName val="slab des"/>
      <sheetName val="att"/>
      <sheetName val="4-7"/>
      <sheetName val="bs.stg1"/>
      <sheetName val="Equipment str(1.1)"/>
      <sheetName val="Sheet1"/>
      <sheetName val="Sheet2"/>
      <sheetName val="Sheet3"/>
      <sheetName val="Sheet4"/>
      <sheetName val="Sheet6"/>
    </sheetNames>
    <sheetDataSet>
      <sheetData sheetId="0"/>
      <sheetData sheetId="1"/>
      <sheetData sheetId="2">
        <row r="56">
          <cell r="B56">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6">
          <cell r="F36">
            <v>9.008654110159843E-2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4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2"/>
      <sheetName val="COVER (2)"/>
      <sheetName val="Cover"/>
      <sheetName val="Content (2)"/>
      <sheetName val="POND"/>
      <sheetName val="REPORT"/>
      <sheetName val="Attachment"/>
      <sheetName val="ATT"/>
      <sheetName val="Tabel"/>
      <sheetName val="STORM SCH"/>
      <sheetName val="MANHOLE SCHEDULE"/>
      <sheetName val="sketch"/>
      <sheetName val="ATT.D-OTHER REFERENCE"/>
    </sheetNames>
    <sheetDataSet>
      <sheetData sheetId="0"/>
      <sheetData sheetId="1"/>
      <sheetData sheetId="2"/>
      <sheetData sheetId="3">
        <row r="1">
          <cell r="B1" t="str">
            <v>CALCULATION - UNDERGROUND, ROAD &amp; PAVEMENT (SEWER &amp; DRAINAGE)</v>
          </cell>
        </row>
      </sheetData>
      <sheetData sheetId="4"/>
      <sheetData sheetId="5">
        <row r="101">
          <cell r="L101">
            <v>2.4</v>
          </cell>
        </row>
        <row r="107">
          <cell r="L107" t="str">
            <v>5.000</v>
          </cell>
        </row>
      </sheetData>
      <sheetData sheetId="6"/>
      <sheetData sheetId="7"/>
      <sheetData sheetId="8"/>
      <sheetData sheetId="9"/>
      <sheetData sheetId="10"/>
      <sheetData sheetId="11"/>
      <sheetData sheetId="12"/>
    </sheetDataSet>
  </externalBook>
</externalLink>
</file>

<file path=xl/externalLinks/externalLink4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 Mode"/>
      <sheetName val="LP Mode - 25"/>
      <sheetName val="LP Mode - 7"/>
      <sheetName val="HP Mode-50MM"/>
      <sheetName val="HP Mode"/>
      <sheetName val="Module1"/>
      <sheetName val="Module2"/>
    </sheetNames>
    <sheetDataSet>
      <sheetData sheetId="0"/>
      <sheetData sheetId="1"/>
      <sheetData sheetId="2"/>
      <sheetData sheetId="3"/>
      <sheetData sheetId="4" refreshError="1">
        <row r="8">
          <cell r="A8" t="str">
            <v>Stream Properties:</v>
          </cell>
          <cell r="B8" t="str">
            <v>@ P = 80 barg / T = 100 oC</v>
          </cell>
          <cell r="E8" t="str">
            <v>HP MODE</v>
          </cell>
        </row>
        <row r="10">
          <cell r="B10" t="str">
            <v>Stream</v>
          </cell>
        </row>
        <row r="11">
          <cell r="A11" t="str">
            <v>Input Properties</v>
          </cell>
          <cell r="B11" t="str">
            <v>Gas</v>
          </cell>
          <cell r="C11" t="str">
            <v>Condensate</v>
          </cell>
          <cell r="D11" t="str">
            <v>Water</v>
          </cell>
          <cell r="E11" t="str">
            <v>Condensate &amp; Water</v>
          </cell>
        </row>
        <row r="12">
          <cell r="A12" t="str">
            <v>Molar Flowrate (kmol/h)</v>
          </cell>
          <cell r="B12">
            <v>2017</v>
          </cell>
          <cell r="C12">
            <v>242.2</v>
          </cell>
          <cell r="D12">
            <v>916.7</v>
          </cell>
        </row>
        <row r="13">
          <cell r="A13" t="str">
            <v>Mass Flowrate (kg/h)</v>
          </cell>
          <cell r="B13">
            <v>44131.96</v>
          </cell>
          <cell r="C13">
            <v>24873.94</v>
          </cell>
          <cell r="D13">
            <v>16528.101000000002</v>
          </cell>
        </row>
        <row r="14">
          <cell r="A14" t="str">
            <v>Molecular Weight</v>
          </cell>
          <cell r="B14">
            <v>21.88</v>
          </cell>
          <cell r="C14">
            <v>102.7</v>
          </cell>
          <cell r="D14">
            <v>18.03</v>
          </cell>
        </row>
        <row r="15">
          <cell r="A15" t="str">
            <v>Viscosity (cP)</v>
          </cell>
          <cell r="B15">
            <v>1.592E-2</v>
          </cell>
          <cell r="C15">
            <v>0.30599999999999999</v>
          </cell>
          <cell r="D15">
            <v>0.27900000000000003</v>
          </cell>
        </row>
        <row r="16">
          <cell r="A16" t="str">
            <v>Density @ P, T (kg/m3)</v>
          </cell>
          <cell r="B16">
            <v>62.56</v>
          </cell>
          <cell r="C16">
            <v>695.6</v>
          </cell>
          <cell r="D16">
            <v>951.5</v>
          </cell>
          <cell r="E16">
            <v>779.23</v>
          </cell>
        </row>
        <row r="17">
          <cell r="A17" t="str">
            <v>Surface Tension (dynes/cm)</v>
          </cell>
          <cell r="B17" t="str">
            <v>-</v>
          </cell>
          <cell r="C17">
            <v>13.01</v>
          </cell>
          <cell r="D17">
            <v>58.58</v>
          </cell>
        </row>
        <row r="19">
          <cell r="B19" t="str">
            <v>Stream</v>
          </cell>
          <cell r="F19" t="str">
            <v/>
          </cell>
        </row>
        <row r="20">
          <cell r="A20" t="str">
            <v>Calculated Properties</v>
          </cell>
          <cell r="B20" t="str">
            <v>Gas</v>
          </cell>
          <cell r="C20" t="str">
            <v>Condensate</v>
          </cell>
          <cell r="D20" t="str">
            <v>Water</v>
          </cell>
          <cell r="E20" t="str">
            <v>Condensate &amp; Water</v>
          </cell>
        </row>
        <row r="21">
          <cell r="A21" t="str">
            <v>Volumetric Flow (m3/s)</v>
          </cell>
          <cell r="B21">
            <v>0.19595392867291844</v>
          </cell>
          <cell r="C21">
            <v>9.9330474091112383E-3</v>
          </cell>
          <cell r="D21">
            <v>4.8251593974426351E-3</v>
          </cell>
          <cell r="E21">
            <v>1.4758206806553873E-2</v>
          </cell>
        </row>
        <row r="22">
          <cell r="A22" t="str">
            <v>Volumetric Flow (MMscfd)</v>
          </cell>
          <cell r="B22">
            <v>40.396282368000001</v>
          </cell>
          <cell r="C22" t="str">
            <v>-</v>
          </cell>
          <cell r="D22" t="str">
            <v>-</v>
          </cell>
          <cell r="E22" t="str">
            <v>-</v>
          </cell>
        </row>
        <row r="23">
          <cell r="A23" t="str">
            <v>Volumetric Flow (bbls/MMscf)</v>
          </cell>
          <cell r="B23" t="str">
            <v>-</v>
          </cell>
          <cell r="C23">
            <v>123.77376597309757</v>
          </cell>
          <cell r="D23">
            <v>61.886882986548784</v>
          </cell>
          <cell r="E23" t="str">
            <v>-</v>
          </cell>
        </row>
        <row r="24">
          <cell r="A24" t="str">
            <v>Volumetric Flow (bbls/day)</v>
          </cell>
          <cell r="B24" t="str">
            <v>-</v>
          </cell>
          <cell r="C24">
            <v>5000</v>
          </cell>
          <cell r="D24">
            <v>2500</v>
          </cell>
          <cell r="E24" t="str">
            <v>-</v>
          </cell>
        </row>
        <row r="26">
          <cell r="A26" t="str">
            <v>Nozzle Data:</v>
          </cell>
          <cell r="B26" t="str">
            <v>Fluid Inlet</v>
          </cell>
          <cell r="C26" t="str">
            <v>Gas out</v>
          </cell>
          <cell r="D26" t="str">
            <v>Condensate Out</v>
          </cell>
          <cell r="E26" t="str">
            <v>Water Out</v>
          </cell>
        </row>
        <row r="27">
          <cell r="A27" t="str">
            <v>Nozzle ID</v>
          </cell>
          <cell r="B27">
            <v>0.18260000000000001</v>
          </cell>
          <cell r="C27">
            <v>0.18260000000000001</v>
          </cell>
          <cell r="D27">
            <v>0.13980000000000001</v>
          </cell>
          <cell r="E27">
            <v>6.6600000000000006E-2</v>
          </cell>
          <cell r="F27" t="str">
            <v>m</v>
          </cell>
        </row>
        <row r="28">
          <cell r="A28" t="str">
            <v>Cross Sectional Area</v>
          </cell>
          <cell r="B28">
            <v>2.6187342466601909E-2</v>
          </cell>
          <cell r="C28">
            <v>2.6187342466601909E-2</v>
          </cell>
          <cell r="D28">
            <v>1.5349853121366266E-2</v>
          </cell>
          <cell r="E28">
            <v>3.4836806776391864E-3</v>
          </cell>
          <cell r="F28" t="str">
            <v>m2</v>
          </cell>
        </row>
        <row r="29">
          <cell r="A29" t="str">
            <v>velocity</v>
          </cell>
          <cell r="B29">
            <v>8.0463351998471992</v>
          </cell>
          <cell r="C29">
            <v>7.4827725998859478</v>
          </cell>
          <cell r="D29">
            <v>0.64711025770565245</v>
          </cell>
          <cell r="E29">
            <v>1.3850751099014447</v>
          </cell>
          <cell r="F29" t="str">
            <v>m/s</v>
          </cell>
        </row>
        <row r="30">
          <cell r="A30" t="str">
            <v xml:space="preserve">dens * vel2   </v>
          </cell>
          <cell r="B30">
            <v>7296.5935937134172</v>
          </cell>
          <cell r="C30">
            <v>3502.8523744971403</v>
          </cell>
          <cell r="F30" t="str">
            <v>kg/ms2</v>
          </cell>
        </row>
        <row r="31">
          <cell r="A31" t="str">
            <v>Criteria as per Ref 1</v>
          </cell>
          <cell r="B31">
            <v>10000</v>
          </cell>
          <cell r="C31">
            <v>10000</v>
          </cell>
          <cell r="D31">
            <v>0.9</v>
          </cell>
          <cell r="E31">
            <v>2.5</v>
          </cell>
        </row>
        <row r="32">
          <cell r="A32" t="str">
            <v>Criteria as per Ref 7</v>
          </cell>
          <cell r="D32">
            <v>4.5999999999999996</v>
          </cell>
          <cell r="E32">
            <v>4.5999999999999996</v>
          </cell>
        </row>
        <row r="33">
          <cell r="B33" t="str">
            <v>OK</v>
          </cell>
          <cell r="C33" t="str">
            <v>OK</v>
          </cell>
          <cell r="D33" t="str">
            <v>OK</v>
          </cell>
          <cell r="E33" t="str">
            <v>OK</v>
          </cell>
        </row>
        <row r="35">
          <cell r="A35" t="str">
            <v>Mixed Phase Data:</v>
          </cell>
        </row>
        <row r="36">
          <cell r="A36" t="str">
            <v xml:space="preserve">Mixed Phase Inlet Velocity </v>
          </cell>
          <cell r="B36">
            <v>8.0463351998471992</v>
          </cell>
          <cell r="C36" t="str">
            <v>m/s</v>
          </cell>
        </row>
        <row r="37">
          <cell r="A37" t="str">
            <v>Mixed Phase Average Density</v>
          </cell>
          <cell r="B37">
            <v>112.7</v>
          </cell>
          <cell r="C37" t="str">
            <v>kg/m3</v>
          </cell>
        </row>
        <row r="38">
          <cell r="A38" t="str">
            <v>Inlet Momentum Factor</v>
          </cell>
          <cell r="B38">
            <v>7296.5935937134172</v>
          </cell>
          <cell r="C38" t="str">
            <v>kg/ms2</v>
          </cell>
        </row>
        <row r="39">
          <cell r="A39" t="str">
            <v>Superficial Gas Velocity</v>
          </cell>
          <cell r="B39">
            <v>7.4827725998859478</v>
          </cell>
          <cell r="C39" t="str">
            <v>m/s</v>
          </cell>
        </row>
        <row r="40">
          <cell r="A40" t="str">
            <v>Drag Coefficient Method</v>
          </cell>
        </row>
        <row r="41">
          <cell r="A41" t="str">
            <v>Critical Particle Size</v>
          </cell>
          <cell r="B41">
            <v>100</v>
          </cell>
          <cell r="C41" t="str">
            <v>microns</v>
          </cell>
        </row>
        <row r="42">
          <cell r="A42" t="str">
            <v>Drag Coefficient</v>
          </cell>
          <cell r="B42">
            <v>2.5434748845728206</v>
          </cell>
        </row>
        <row r="43">
          <cell r="A43" t="str">
            <v>Terminal Particle Velocity</v>
          </cell>
          <cell r="B43">
            <v>7.1843225706980526E-2</v>
          </cell>
          <cell r="C43" t="str">
            <v>m/s</v>
          </cell>
        </row>
        <row r="44">
          <cell r="A44" t="str">
            <v>Reynolds Number</v>
          </cell>
          <cell r="B44">
            <v>28.231860554200384</v>
          </cell>
          <cell r="C44" t="str">
            <v>Drag coefficient OK</v>
          </cell>
        </row>
        <row r="45">
          <cell r="A45" t="str">
            <v>C(Re)2</v>
          </cell>
          <cell r="B45">
            <v>2031.3516830383064</v>
          </cell>
        </row>
        <row r="49">
          <cell r="A49" t="str">
            <v>Vessel Dimensions:</v>
          </cell>
        </row>
        <row r="51">
          <cell r="A51" t="str">
            <v>Vessel Diameter</v>
          </cell>
          <cell r="B51">
            <v>1.7</v>
          </cell>
          <cell r="C51" t="str">
            <v>m</v>
          </cell>
          <cell r="D51">
            <v>5.577427821522309</v>
          </cell>
          <cell r="E51" t="str">
            <v>ft</v>
          </cell>
        </row>
        <row r="52">
          <cell r="A52" t="str">
            <v>Tan to Tan Length</v>
          </cell>
          <cell r="B52">
            <v>5.6</v>
          </cell>
          <cell r="C52" t="str">
            <v>m</v>
          </cell>
          <cell r="D52">
            <v>18.372703412073488</v>
          </cell>
          <cell r="E52" t="str">
            <v>ft</v>
          </cell>
          <cell r="G52" t="str">
            <v>Water Compartment  (m)</v>
          </cell>
          <cell r="H52">
            <v>4.7</v>
          </cell>
        </row>
        <row r="53">
          <cell r="A53" t="str">
            <v>L/D ratio</v>
          </cell>
          <cell r="B53">
            <v>3.2941176470588234</v>
          </cell>
          <cell r="C53" t="str">
            <v>OK (as per API 12 J, 7th ed : 2.1 - 4.1)</v>
          </cell>
          <cell r="G53" t="str">
            <v>selected</v>
          </cell>
        </row>
        <row r="54">
          <cell r="A54" t="str">
            <v>Cross Sectional Area</v>
          </cell>
          <cell r="B54">
            <v>2.2698006922186251</v>
          </cell>
          <cell r="C54" t="str">
            <v>m2</v>
          </cell>
        </row>
        <row r="56">
          <cell r="A56" t="str">
            <v>Liquid Hold-up                (Note 1)</v>
          </cell>
          <cell r="B56" t="str">
            <v xml:space="preserve">Basis          </v>
          </cell>
          <cell r="C56" t="str">
            <v>Required Residence Time</v>
          </cell>
          <cell r="D56" t="str">
            <v>Minimum Control Height     (Note 2)</v>
          </cell>
          <cell r="E56" t="str">
            <v>Maximum Height (max of min control height and height for req'd residence time)</v>
          </cell>
          <cell r="F56" t="str">
            <v>Total Maximum Height</v>
          </cell>
          <cell r="G56" t="str">
            <v>Calculated Residence Time (based on Maximum Height),    (Note 1)</v>
          </cell>
          <cell r="H56" t="str">
            <v>Liquid Volume in each section</v>
          </cell>
        </row>
        <row r="57">
          <cell r="C57" t="str">
            <v>(min)</v>
          </cell>
          <cell r="D57" t="str">
            <v>(m)</v>
          </cell>
          <cell r="E57" t="str">
            <v>(m)</v>
          </cell>
          <cell r="F57" t="str">
            <v>(m)</v>
          </cell>
          <cell r="G57" t="str">
            <v>(min)</v>
          </cell>
          <cell r="H57" t="str">
            <v>(m3)</v>
          </cell>
        </row>
        <row r="58">
          <cell r="A58" t="str">
            <v xml:space="preserve">Water out to ILALL </v>
          </cell>
          <cell r="B58" t="str">
            <v>Water</v>
          </cell>
          <cell r="C58">
            <v>1</v>
          </cell>
          <cell r="D58">
            <v>0.15</v>
          </cell>
          <cell r="E58">
            <v>0.15</v>
          </cell>
          <cell r="F58">
            <v>0.15</v>
          </cell>
          <cell r="G58">
            <v>1.5954798151694498</v>
          </cell>
          <cell r="H58">
            <v>0.49532119014789366</v>
          </cell>
        </row>
        <row r="59">
          <cell r="A59" t="str">
            <v>ILALL to ILAL</v>
          </cell>
          <cell r="B59" t="str">
            <v>Water</v>
          </cell>
          <cell r="D59">
            <v>0.11</v>
          </cell>
          <cell r="E59">
            <v>0.11</v>
          </cell>
          <cell r="F59">
            <v>0.26</v>
          </cell>
          <cell r="G59">
            <v>1.969461956274035</v>
          </cell>
          <cell r="H59">
            <v>0.61142499632879921</v>
          </cell>
        </row>
        <row r="60">
          <cell r="A60" t="str">
            <v>ILAL to INLL</v>
          </cell>
          <cell r="B60" t="str">
            <v>Water</v>
          </cell>
          <cell r="C60">
            <v>1</v>
          </cell>
          <cell r="D60">
            <v>7.0000000000000007E-2</v>
          </cell>
          <cell r="E60">
            <v>7.0000000000000007E-2</v>
          </cell>
          <cell r="F60">
            <v>0.33</v>
          </cell>
          <cell r="G60">
            <v>1.4619694203711213</v>
          </cell>
          <cell r="H60">
            <v>0.45387251306663595</v>
          </cell>
        </row>
        <row r="61">
          <cell r="A61" t="str">
            <v>INLL to ILAH</v>
          </cell>
          <cell r="B61" t="str">
            <v>Condensate</v>
          </cell>
          <cell r="C61">
            <v>1</v>
          </cell>
          <cell r="D61">
            <v>0.13</v>
          </cell>
          <cell r="E61">
            <v>0.13</v>
          </cell>
          <cell r="F61">
            <v>0.46</v>
          </cell>
          <cell r="G61">
            <v>3.0246605865412257</v>
          </cell>
          <cell r="H61">
            <v>0.93901437503294916</v>
          </cell>
        </row>
        <row r="62">
          <cell r="A62" t="str">
            <v>ILAH to weir</v>
          </cell>
          <cell r="B62" t="str">
            <v>Condensate</v>
          </cell>
          <cell r="C62">
            <v>0</v>
          </cell>
          <cell r="D62">
            <v>0.04</v>
          </cell>
          <cell r="E62">
            <v>0.04</v>
          </cell>
          <cell r="F62">
            <v>0.5</v>
          </cell>
          <cell r="G62">
            <v>0.99372095070973843</v>
          </cell>
          <cell r="H62">
            <v>0.30850346040145182</v>
          </cell>
        </row>
        <row r="63">
          <cell r="A63" t="str">
            <v>Weir</v>
          </cell>
          <cell r="C63">
            <v>0</v>
          </cell>
          <cell r="D63">
            <v>0</v>
          </cell>
          <cell r="E63">
            <v>7.2405204516702285E-6</v>
          </cell>
          <cell r="F63">
            <v>0.50000724052045165</v>
          </cell>
          <cell r="G63">
            <v>1.0539756825507207E-4</v>
          </cell>
          <cell r="H63">
            <v>3.9510724655747914E-4</v>
          </cell>
        </row>
        <row r="64">
          <cell r="A64" t="str">
            <v>Weir to LAL</v>
          </cell>
          <cell r="B64" t="str">
            <v>Condensate</v>
          </cell>
          <cell r="C64">
            <v>0</v>
          </cell>
          <cell r="D64">
            <v>0.13</v>
          </cell>
          <cell r="E64">
            <v>0.13</v>
          </cell>
          <cell r="F64">
            <v>0.63000724052045165</v>
          </cell>
          <cell r="G64">
            <v>1.9539465533731928</v>
          </cell>
          <cell r="H64">
            <v>1.1645186249715256</v>
          </cell>
        </row>
        <row r="65">
          <cell r="A65" t="str">
            <v>LAL to NLL</v>
          </cell>
          <cell r="B65" t="str">
            <v>Condensate</v>
          </cell>
          <cell r="C65">
            <v>1</v>
          </cell>
          <cell r="D65">
            <v>0.25</v>
          </cell>
          <cell r="E65">
            <v>0.25</v>
          </cell>
          <cell r="F65">
            <v>0.88000724052045165</v>
          </cell>
          <cell r="G65">
            <v>3.9536681227070294</v>
          </cell>
          <cell r="H65">
            <v>2.3563183741644451</v>
          </cell>
        </row>
        <row r="66">
          <cell r="A66" t="str">
            <v>NLL to LAH</v>
          </cell>
          <cell r="B66" t="str">
            <v>Condensate</v>
          </cell>
          <cell r="C66">
            <v>1</v>
          </cell>
          <cell r="D66">
            <v>0.13</v>
          </cell>
          <cell r="E66">
            <v>0.13</v>
          </cell>
          <cell r="F66">
            <v>1.0100072405204517</v>
          </cell>
          <cell r="G66">
            <v>2.0614931557336198</v>
          </cell>
          <cell r="H66">
            <v>1.2286145549676231</v>
          </cell>
        </row>
        <row r="67">
          <cell r="A67" t="str">
            <v>LAH to LAHH</v>
          </cell>
          <cell r="B67" t="str">
            <v>Condensate</v>
          </cell>
          <cell r="C67">
            <v>1</v>
          </cell>
          <cell r="D67">
            <v>0.18</v>
          </cell>
          <cell r="E67">
            <v>0.18</v>
          </cell>
          <cell r="F67">
            <v>1.1900072405204516</v>
          </cell>
          <cell r="G67">
            <v>2.7418982166275687</v>
          </cell>
          <cell r="H67">
            <v>1.6341242986031519</v>
          </cell>
        </row>
        <row r="68">
          <cell r="A68" t="str">
            <v>Vapour Space (3)</v>
          </cell>
          <cell r="B68" t="str">
            <v>Vapour</v>
          </cell>
          <cell r="C68">
            <v>0</v>
          </cell>
          <cell r="D68">
            <v>0.1</v>
          </cell>
          <cell r="E68">
            <v>0.1</v>
          </cell>
          <cell r="F68">
            <v>1.2900072405204517</v>
          </cell>
          <cell r="G68">
            <v>1.4179771091711666</v>
          </cell>
          <cell r="H68">
            <v>0.84509003102590208</v>
          </cell>
        </row>
        <row r="69">
          <cell r="C69" t="str">
            <v>-</v>
          </cell>
          <cell r="D69" t="str">
            <v>-</v>
          </cell>
          <cell r="E69" t="str">
            <v>-</v>
          </cell>
          <cell r="F69" t="str">
            <v>-</v>
          </cell>
          <cell r="G69" t="str">
            <v>-</v>
          </cell>
          <cell r="H69" t="str">
            <v>-</v>
          </cell>
        </row>
        <row r="70">
          <cell r="A70" t="str">
            <v xml:space="preserve">    </v>
          </cell>
        </row>
        <row r="71">
          <cell r="A71" t="str">
            <v>Note :   1  =  Based on liquid separation (settling) section of 4700 mm</v>
          </cell>
        </row>
        <row r="72">
          <cell r="A72" t="str">
            <v xml:space="preserve">             2 =   As per basic design</v>
          </cell>
        </row>
        <row r="73">
          <cell r="A73" t="str">
            <v xml:space="preserve">             3 = From LAHH to bottom of vane pack</v>
          </cell>
        </row>
        <row r="75">
          <cell r="A75" t="str">
            <v xml:space="preserve">    </v>
          </cell>
        </row>
        <row r="76">
          <cell r="A76" t="str">
            <v>Gas/Liquid Separation:</v>
          </cell>
          <cell r="F76" t="str">
            <v>Liquid Retention Time:</v>
          </cell>
        </row>
        <row r="78">
          <cell r="A78" t="str">
            <v>Calculated "K" for vessel</v>
          </cell>
          <cell r="B78">
            <v>0.10756306619301671</v>
          </cell>
          <cell r="C78" t="str">
            <v>m/s  (HLL)</v>
          </cell>
        </row>
        <row r="79">
          <cell r="B79">
            <v>7.1255792424326378E-2</v>
          </cell>
          <cell r="C79" t="str">
            <v>m/s  (NLL)</v>
          </cell>
        </row>
        <row r="81">
          <cell r="A81" t="str">
            <v>Available Gas Path</v>
          </cell>
          <cell r="B81">
            <v>3.0249999999999999</v>
          </cell>
          <cell r="C81" t="str">
            <v>m</v>
          </cell>
          <cell r="F81" t="str">
            <v>Condensate Section (INLL - NLL)  ,   min</v>
          </cell>
          <cell r="H81">
            <v>9.9261016108994422</v>
          </cell>
        </row>
        <row r="82">
          <cell r="A82" t="str">
            <v>Cross section at LAHH</v>
          </cell>
          <cell r="B82">
            <v>0.57269526840075125</v>
          </cell>
          <cell r="C82" t="str">
            <v>m2</v>
          </cell>
          <cell r="F82" t="str">
            <v>Water Section (bottom vessel - INLL),  min</v>
          </cell>
          <cell r="H82">
            <v>5.0269111918146061</v>
          </cell>
        </row>
        <row r="83">
          <cell r="A83" t="str">
            <v>Cross section at LAH</v>
          </cell>
          <cell r="B83">
            <v>0.8645031788655998</v>
          </cell>
          <cell r="C83" t="str">
            <v>m2</v>
          </cell>
        </row>
        <row r="84">
          <cell r="A84" t="str">
            <v>Cross section at NLL</v>
          </cell>
          <cell r="B84">
            <v>1.0838986351098183</v>
          </cell>
          <cell r="C84" t="str">
            <v>m2</v>
          </cell>
        </row>
        <row r="85">
          <cell r="A85" t="str">
            <v>Critical Particle</v>
          </cell>
          <cell r="B85">
            <v>100</v>
          </cell>
          <cell r="C85" t="str">
            <v>microns</v>
          </cell>
          <cell r="D85" t="str">
            <v>K value method, Gas velocity at :</v>
          </cell>
        </row>
        <row r="86">
          <cell r="A86" t="str">
            <v>Required Gas Path at LAHH</v>
          </cell>
          <cell r="B86">
            <v>2.4288940265123107</v>
          </cell>
          <cell r="C86" t="str">
            <v>m</v>
          </cell>
          <cell r="D86" t="str">
            <v>LAHH</v>
          </cell>
          <cell r="E86">
            <v>0.34216090036874031</v>
          </cell>
          <cell r="F86" t="str">
            <v>m/s</v>
          </cell>
          <cell r="G86" t="str">
            <v xml:space="preserve">     Available Gas Path &gt; Required Gas Path</v>
          </cell>
        </row>
        <row r="87">
          <cell r="A87" t="str">
            <v>Required Gas Path at LAH</v>
          </cell>
          <cell r="B87">
            <v>2.1769381503520195</v>
          </cell>
          <cell r="C87" t="str">
            <v>m</v>
          </cell>
          <cell r="D87" t="str">
            <v>LAH</v>
          </cell>
          <cell r="E87">
            <v>0.22666652183980282</v>
          </cell>
          <cell r="F87" t="str">
            <v>m/s</v>
          </cell>
          <cell r="G87" t="str">
            <v xml:space="preserve">     Gas velocity &lt; Maximum Gas velocity</v>
          </cell>
        </row>
        <row r="88">
          <cell r="A88" t="str">
            <v>Required Gas Path at NLL</v>
          </cell>
          <cell r="B88">
            <v>2.0634288560414058</v>
          </cell>
          <cell r="C88" t="str">
            <v>m</v>
          </cell>
          <cell r="D88" t="str">
            <v>NLL</v>
          </cell>
          <cell r="E88">
            <v>0.18078621222091013</v>
          </cell>
          <cell r="F88" t="str">
            <v>m/s</v>
          </cell>
          <cell r="G88" t="str">
            <v xml:space="preserve">       -------&gt; OK</v>
          </cell>
        </row>
      </sheetData>
      <sheetData sheetId="5" refreshError="1"/>
      <sheetData sheetId="6" refreshError="1"/>
    </sheetDataSet>
  </externalBook>
</externalLink>
</file>

<file path=xl/externalLinks/externalLink4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E A1 CPP"/>
      <sheetName val="Personnel"/>
      <sheetName val="SALARY"/>
      <sheetName val="P4"/>
      <sheetName val="Cable Data"/>
      <sheetName val="Harga Dasar"/>
      <sheetName val="SILICATE"/>
      <sheetName val="BILAL2"/>
      <sheetName val="StdBOM"/>
      <sheetName val="RFP009"/>
      <sheetName val="Budget-2010 old format"/>
      <sheetName val="FINISHING"/>
      <sheetName val="RAB"/>
      <sheetName val="wa-pump 5S A-1"/>
      <sheetName val="datasht"/>
      <sheetName val="산근"/>
      <sheetName val="12CGOU"/>
      <sheetName val="Target"/>
      <sheetName val="A"/>
      <sheetName val="Estimate"/>
      <sheetName val="Analisa SNI STANDART "/>
      <sheetName val="Pg2"/>
      <sheetName val="vessel weight"/>
      <sheetName val="Pipe"/>
      <sheetName val="DALAM"/>
      <sheetName val="INDEX"/>
      <sheetName val="name"/>
      <sheetName val="JDE-522444"/>
      <sheetName val="AnalisaSIPIL RIIL"/>
      <sheetName val="Summary - Personne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Set>
  </externalBook>
</externalLink>
</file>

<file path=xl/externalLinks/externalLink4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
      <sheetName val="ルール"/>
      <sheetName val="入力シート"/>
      <sheetName val="回転機器リスト"/>
      <sheetName val="機器リスト"/>
      <sheetName val="動力"/>
      <sheetName val="動力 (将来)"/>
      <sheetName val="盤容量"/>
      <sheetName val="動力内訳"/>
      <sheetName val="動力内訳 (将来)"/>
      <sheetName val="DATA2"/>
      <sheetName val="DATA"/>
      <sheetName val="改定履歴"/>
      <sheetName val="PP-8000AB"/>
      <sheetName val="Conn. Lib"/>
      <sheetName val="DWTables"/>
      <sheetName val="RO Facility"/>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2CDU실행"/>
      <sheetName val="CASE A1 CPP"/>
      <sheetName val="Conn. Lib"/>
      <sheetName val="Cable Data"/>
      <sheetName val="RFP009"/>
      <sheetName val="h-013211-2"/>
      <sheetName val="cable-data"/>
      <sheetName val="name"/>
      <sheetName val="L-TIGA"/>
      <sheetName val="PO Status - r1 procurement"/>
      <sheetName val="SILICATE"/>
      <sheetName val="NAMES"/>
      <sheetName val="datasht"/>
      <sheetName val="Fixed D400"/>
      <sheetName val="COVER-P"/>
      <sheetName val="EQT-ESTN"/>
      <sheetName val="AccrueLbr&amp;Misc"/>
      <sheetName val="AssumptionValue"/>
      <sheetName val="A-12"/>
      <sheetName val="supporting data"/>
      <sheetName val="BOQ"/>
      <sheetName val="CASE_A1_CPP"/>
      <sheetName val="Conn__Lib"/>
      <sheetName val="Cable_Data"/>
      <sheetName val="PO_Status_-_r1_procurement"/>
      <sheetName val="Fixed_D400"/>
      <sheetName val="supporting_data"/>
      <sheetName val="wa-pump 5S A-1"/>
      <sheetName val="JDE-522444"/>
      <sheetName val="12CGOU"/>
      <sheetName val="세금자료"/>
      <sheetName val="vessel weight"/>
      <sheetName val="API Table"/>
      <sheetName val="EXｳｪｲﾄ0"/>
      <sheetName val="jobhist"/>
      <sheetName val="arrange"/>
      <sheetName val="AnalisaSIPIL RIIL"/>
      <sheetName val="入力シート"/>
      <sheetName val="DATA2"/>
      <sheetName val="INPUT DATAS"/>
      <sheetName val="Found. Dsgn F1"/>
      <sheetName val="FCS"/>
      <sheetName val="X17-TOTAL"/>
      <sheetName val="건축-물가변동"/>
      <sheetName val="Settings"/>
      <sheetName val="Menu"/>
      <sheetName val="BlockBManpower adj"/>
      <sheetName val="All Expat"/>
      <sheetName val="工事原価報告明細表"/>
      <sheetName val="SCH5"/>
      <sheetName val="05. Tulangan Fondasi"/>
      <sheetName val="BBS-V-001"/>
      <sheetName val="Qall of Cooler"/>
      <sheetName val="Estimate"/>
      <sheetName val="Fill this out first..."/>
      <sheetName val="D-3"/>
      <sheetName val="D 5243-ARAMCO"/>
      <sheetName val="D-4801 OXY"/>
      <sheetName val="s力シート"/>
      <sheetName val="sATA2"/>
      <sheetName val="IO LEGEND"/>
      <sheetName val="LWLOPT"/>
      <sheetName val="Analisa SNI STANDART "/>
      <sheetName val="Detail Eng"/>
      <sheetName val="S-CURVE"/>
      <sheetName val="StdBOM"/>
      <sheetName val="収納伝票2"/>
      <sheetName val="B. Direct Cost"/>
      <sheetName val="A"/>
      <sheetName val="DAF-2"/>
      <sheetName val="variable"/>
      <sheetName val="Tabel Ohm"/>
      <sheetName val="Salary"/>
      <sheetName val="HRG BAHAN &amp; UPAH okk"/>
      <sheetName val="Sheet1"/>
      <sheetName val="ASCEandUBC"/>
      <sheetName val="Man Power &amp; Comp"/>
      <sheetName val="w't table"/>
      <sheetName val="ORIGN"/>
      <sheetName val="CondPol"/>
      <sheetName val="MixBed"/>
      <sheetName val="Anal"/>
      <sheetName val="RAB-NEGO"/>
      <sheetName val="Rebar"/>
      <sheetName val="CTEMCOST"/>
      <sheetName val="HVAC"/>
      <sheetName val="BQ"/>
      <sheetName val="Notes"/>
      <sheetName val="BQ Arsit"/>
      <sheetName val="An HarSatPek"/>
      <sheetName val="Sat Bah &amp; Up"/>
      <sheetName val="Resources (3)"/>
      <sheetName val="(2)BANGUNAN PENUNJANG"/>
      <sheetName val="AHS"/>
      <sheetName val="Inkindo 2015"/>
      <sheetName val="BM"/>
      <sheetName val="TPI"/>
      <sheetName val="6-AGREGAT"/>
      <sheetName val="24V"/>
      <sheetName val="Basic Price"/>
      <sheetName val="HARGA-UPAH"/>
      <sheetName val="H-Bahan &amp; Tenaga"/>
      <sheetName val="DATA"/>
      <sheetName val="JE-2"/>
      <sheetName val="011C101"/>
      <sheetName val="Summary"/>
      <sheetName val="ESCON"/>
      <sheetName val="POWER"/>
      <sheetName val="Konfirm"/>
      <sheetName val="Analis Kusen okk"/>
      <sheetName val="예총"/>
      <sheetName val="VV_Ped"/>
      <sheetName val="Load"/>
      <sheetName val="Data_ST"/>
      <sheetName val="Code"/>
      <sheetName val="Job Data"/>
      <sheetName val="Lunak"/>
      <sheetName val="노임이"/>
      <sheetName val="HARGA SATUAN 1 (2)"/>
      <sheetName val="Indeks"/>
      <sheetName val="GroupMt'l"/>
      <sheetName val="Calca"/>
      <sheetName val="General"/>
      <sheetName val="1"/>
      <sheetName val="HRG BHN"/>
      <sheetName val="REFTABLE"/>
      <sheetName val="C"/>
      <sheetName val="Urugan Pasir"/>
      <sheetName val="Agregat Halus &amp; Kasar"/>
      <sheetName val="HOK-K210"/>
      <sheetName val="CASE_A1_CPP1"/>
      <sheetName val="Conn__Lib1"/>
      <sheetName val="Cable_Data1"/>
      <sheetName val="PO_Status_-_r1_procurement1"/>
      <sheetName val="Fixed_D4001"/>
      <sheetName val="supporting_data1"/>
      <sheetName val="wa-pump_5S_A-1"/>
      <sheetName val="vessel_weight"/>
      <sheetName val="API_Table"/>
      <sheetName val="BlockBManpower_adj"/>
      <sheetName val="All_Expat"/>
      <sheetName val="Qall_of_Cooler"/>
      <sheetName val="Fill_this_out_first___"/>
      <sheetName val="IO_LEGEND"/>
      <sheetName val="AnalisaSIPIL_RIIL"/>
      <sheetName val="D_5243-ARAMCO"/>
      <sheetName val="D-4801_OXY"/>
      <sheetName val="실행철강하도"/>
      <sheetName val="BAHAN"/>
      <sheetName val="2. BQ"/>
      <sheetName val="간접비 총괄표"/>
      <sheetName val="MING"/>
      <sheetName val="DI-ESTI"/>
      <sheetName val="auto-PPN"/>
      <sheetName val="TABEL LOKASI"/>
      <sheetName val="LPP-201"/>
      <sheetName val="NP"/>
      <sheetName val="eq_data"/>
      <sheetName val="INDEX"/>
      <sheetName val="PDS U-1400"/>
      <sheetName val="性能取り纏め"/>
      <sheetName val="1.설계조건"/>
      <sheetName val="#REF"/>
      <sheetName val="日本基礎96 (2)"/>
      <sheetName val="東京開発96 (2)"/>
      <sheetName val="대비표"/>
      <sheetName val="Faktor Markup"/>
      <sheetName val="rekap"/>
      <sheetName val="Perm. Test"/>
      <sheetName val="갑지"/>
      <sheetName val="HARGA MATERIAL"/>
      <sheetName val="AC"/>
      <sheetName val="Markup"/>
      <sheetName val="accu"/>
      <sheetName val="pm house"/>
      <sheetName val="flocc"/>
      <sheetName val="clari"/>
      <sheetName val="slud bsn"/>
      <sheetName val="sand"/>
      <sheetName val="res"/>
      <sheetName val="res (2)"/>
      <sheetName val="pm house (2)"/>
      <sheetName val="thic"/>
      <sheetName val="chem"/>
      <sheetName val="Daf alat, bahan"/>
      <sheetName val="faktor &amp; disc"/>
      <sheetName val="Rek-Analisa"/>
      <sheetName val="ALAT"/>
      <sheetName val="UPAH BORONG"/>
      <sheetName val="Breakdown Analisys (Drmg I)"/>
      <sheetName val="Volume"/>
      <sheetName val="UPAH"/>
      <sheetName val="셀명"/>
      <sheetName val="수지표"/>
      <sheetName val="Hrg Satuan"/>
      <sheetName val="Railing Tangga Belakang"/>
      <sheetName val="ANALISA GRS TENGAH"/>
      <sheetName val="HB"/>
      <sheetName val="41,9&amp;36,3"/>
      <sheetName val="extern"/>
      <sheetName val="ALL"/>
      <sheetName val="Up &amp; bhn"/>
      <sheetName val="Rates"/>
      <sheetName val="마감집계(창고)"/>
      <sheetName val="도장면적"/>
      <sheetName val="마감산근(창고)"/>
      <sheetName val="BILL"/>
      <sheetName val="analisa (2)"/>
      <sheetName val="LINK-MAST. BASIC PRICE"/>
      <sheetName val="2.2 BQ"/>
      <sheetName val="Analisa 2"/>
      <sheetName val="Submission Form"/>
      <sheetName val="Bill No 6 Koord &amp; Attendance"/>
      <sheetName val="SUR-HARGA"/>
      <sheetName val="asumsi"/>
      <sheetName val="A_ars"/>
      <sheetName val="Rinci-RKAP"/>
      <sheetName val="Accounts"/>
      <sheetName val="pivotscd"/>
      <sheetName val="BQ ARS"/>
      <sheetName val="Analisa"/>
      <sheetName val="Harga Satuan"/>
      <sheetName val="Harga Dasar"/>
      <sheetName val="cal"/>
      <sheetName val="PO-2"/>
      <sheetName val="Factor"/>
      <sheetName val="공문"/>
      <sheetName val="合成単価作成表-BLDG"/>
      <sheetName val="معد .ث"/>
      <sheetName val="Sheet1 (2)"/>
      <sheetName val="est"/>
      <sheetName val="S1BOQ"/>
      <sheetName val="FORM7"/>
      <sheetName val="Labour"/>
      <sheetName val="Material"/>
      <sheetName val=" CC26R Tender Stag BoQ"/>
      <sheetName val="rate"/>
      <sheetName val="토목(대안)"/>
      <sheetName val="할증 "/>
      <sheetName val="뜃맟뭁돽띿맟?-BLDG"/>
      <sheetName val="단가집"/>
      <sheetName val=" Sum"/>
      <sheetName val="Chi tiet"/>
      <sheetName val="Gia vat tu"/>
      <sheetName val="해평견적"/>
      <sheetName val="Main"/>
      <sheetName val="공정계획(내부계획25%,내부w.f)"/>
      <sheetName val="기계내역서"/>
      <sheetName val="XLR_NoRangeSheet"/>
      <sheetName val="환율표"/>
      <sheetName val="Spec1"/>
      <sheetName val="전기"/>
      <sheetName val="MPR_PA_1"/>
      <sheetName val="LOADDAT"/>
      <sheetName val="B"/>
      <sheetName val="E"/>
      <sheetName val="D"/>
      <sheetName val="F"/>
      <sheetName val="G"/>
      <sheetName val="H"/>
      <sheetName val="Analisa.Hourly"/>
      <sheetName val="sni"/>
      <sheetName val="SCHEDULE"/>
      <sheetName val="Database"/>
      <sheetName val="Div2"/>
      <sheetName val="PNT"/>
      <sheetName val="H.Satuan"/>
      <sheetName val="3-DIV5"/>
      <sheetName val="Lmkc1"/>
      <sheetName val="PEMASARAN 2015"/>
      <sheetName val="IN OUT"/>
      <sheetName val="struktur tdk dipakai"/>
      <sheetName val="MT_an"/>
      <sheetName val="ANAL_BOW"/>
      <sheetName val="rINCIAN"/>
      <sheetName val="own"/>
      <sheetName val="hardas"/>
      <sheetName val="LMKC"/>
      <sheetName val="Laba JO"/>
      <sheetName val="HSB"/>
      <sheetName val="概総括1"/>
      <sheetName val="PROCURE"/>
      <sheetName val="ResPek"/>
      <sheetName val="B D_AHS6"/>
      <sheetName val="BASIC"/>
      <sheetName val="PipWT"/>
      <sheetName val="inter"/>
      <sheetName val="장비종합부표"/>
      <sheetName val="집계표_식재"/>
      <sheetName val="부표"/>
      <sheetName val="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PIPE"/>
      <sheetName val="FLANGE"/>
      <sheetName val="VALVE"/>
      <sheetName val="Piping Design Data"/>
      <sheetName val="2-1. 경관조명 내역총괄표"/>
      <sheetName val="CAT_5"/>
      <sheetName val="뜃맟뭁돽띿맟_-BLDG"/>
      <sheetName val="Currencies"/>
      <sheetName val="경비"/>
      <sheetName val="Price Summary Sheet (Final BQ)"/>
      <sheetName val="원가계산"/>
      <sheetName val="재료비"/>
      <sheetName val="AREA"/>
      <sheetName val="8"/>
      <sheetName val="10"/>
      <sheetName val="12"/>
      <sheetName val="9"/>
      <sheetName val="11"/>
      <sheetName val="2"/>
      <sheetName val="AA"/>
      <sheetName val="PROGRESS"/>
      <sheetName val="일위대가표"/>
      <sheetName val="도급"/>
      <sheetName val="견적기준"/>
      <sheetName val="Sheet5"/>
      <sheetName val="관련부서"/>
      <sheetName val="Report"/>
      <sheetName val="추가예산"/>
      <sheetName val="A01"/>
      <sheetName val="A11"/>
      <sheetName val="A16"/>
      <sheetName val="A02"/>
      <sheetName val="A03"/>
      <sheetName val="A04"/>
      <sheetName val="A05"/>
      <sheetName val="A06"/>
      <sheetName val="A07"/>
      <sheetName val="A08a"/>
      <sheetName val="A08b"/>
      <sheetName val="CE-ORG"/>
      <sheetName val="SUBCON"/>
      <sheetName val="설계"/>
      <sheetName val="공사_산출"/>
      <sheetName val="산출내역"/>
      <sheetName val="갑지(추정)"/>
      <sheetName val="공통(20-91)"/>
      <sheetName val="DATE"/>
      <sheetName val="AILC004"/>
      <sheetName val="도면자료제출일정"/>
      <sheetName val="MB(LAB_No.2)"/>
      <sheetName val="개산공사비"/>
      <sheetName val="준공조서갑지"/>
      <sheetName val="PSV2701F"/>
      <sheetName val="costing_CV"/>
      <sheetName val="Chiet tinh dz35"/>
      <sheetName val="Chiet tinh dz22"/>
      <sheetName val="CT Thang Mo"/>
      <sheetName val="CT  PL"/>
      <sheetName val="MTP"/>
      <sheetName val="MTP1"/>
      <sheetName val="Pile"/>
      <sheetName val="PBS"/>
      <sheetName val="편성절차"/>
      <sheetName val="cement"/>
      <sheetName val="TOT-SUM"/>
      <sheetName val="잡비계산"/>
      <sheetName val="UNIT PRICES"/>
      <sheetName val="주관사업"/>
      <sheetName val="기자재집계"/>
      <sheetName val="토공개요"/>
      <sheetName val="SS2"/>
      <sheetName val="TRANSFER"/>
      <sheetName val="실행내역"/>
      <sheetName val="견적대비표"/>
      <sheetName val="BQMPALOC"/>
      <sheetName val="Precall-new"/>
      <sheetName val="MEPS Structural Steel Index 비교"/>
      <sheetName val="MEPS CS Index 비교"/>
      <sheetName val="BASE DE PERSONAL"/>
      <sheetName val="Facturación A"/>
      <sheetName val="TABLAS"/>
      <sheetName val="C3"/>
      <sheetName val="집계표(OPTION)"/>
      <sheetName val="M"/>
      <sheetName val="명세서"/>
      <sheetName val="설계명세서"/>
      <sheetName val="품셈표"/>
      <sheetName val="設計条件"/>
      <sheetName val="일위대가목차"/>
      <sheetName val="노임단가"/>
      <sheetName val="98수지배부(수정)"/>
      <sheetName val="TIE-INS"/>
      <sheetName val="총괄표"/>
      <sheetName val="공사비 내역 (가)"/>
      <sheetName val="수주추정"/>
      <sheetName val="참고자료"/>
      <sheetName val="자금운영"/>
      <sheetName val="골조시행"/>
      <sheetName val="Variations"/>
      <sheetName val="DELIVERIES"/>
      <sheetName val="見積条件入力画面"/>
      <sheetName val="자재단가조사표-수목"/>
      <sheetName val="Total"/>
      <sheetName val="건축명"/>
      <sheetName val="기계명"/>
      <sheetName val="전기명"/>
      <sheetName val="토목명"/>
      <sheetName val="부서코드표"/>
      <sheetName val="각계정원장"/>
      <sheetName val="간접비차이_PJT"/>
      <sheetName val="자바라1"/>
      <sheetName val="상반기손익차2총괄"/>
      <sheetName val="1100-1200-1300-1910-2140-LEV 2"/>
      <sheetName val="AU"/>
      <sheetName val="wp DESCRIPTION"/>
      <sheetName val="Civil Boq"/>
      <sheetName val="2002년12월"/>
      <sheetName val="Process Piping"/>
      <sheetName val="??-BLDG"/>
      <sheetName val="KP1590_E"/>
      <sheetName val="BOX 설계"/>
      <sheetName val="member design"/>
      <sheetName val="design criteria"/>
      <sheetName val="working load at the btm ft."/>
      <sheetName val="plan&amp;section of foundation"/>
      <sheetName val="soil bearing check"/>
      <sheetName val="SKETCH"/>
      <sheetName val="CAL."/>
      <sheetName val="Segment"/>
      <sheetName val="laroux"/>
      <sheetName val="단중표-ST"/>
      <sheetName val="Q5434 EQ LIST"/>
      <sheetName val="Pump"/>
      <sheetName val="_REF"/>
      <sheetName val="실행내역서 "/>
      <sheetName val="경비집계"/>
      <sheetName val="차액보증"/>
      <sheetName val="H_param"/>
      <sheetName val="대창(함평)"/>
      <sheetName val="대창(장성)"/>
      <sheetName val="ESTI."/>
      <sheetName val="96.12"/>
      <sheetName val="영업소실적"/>
      <sheetName val="3514-HV-0201"/>
      <sheetName val="PROJECT"/>
      <sheetName val="COA-17"/>
      <sheetName val="C-18"/>
      <sheetName val="지수"/>
      <sheetName val="INVOICE_CERT EIV'S"/>
      <sheetName val="w't_table"/>
      <sheetName val="wp_DESCRIPTION"/>
      <sheetName val="할증_"/>
      <sheetName val="INVOICE_CERT_EIV'S"/>
      <sheetName val="2. Project Orgarnization(Site)"/>
      <sheetName val="TENDER PROG."/>
      <sheetName val="Katsayılar"/>
      <sheetName val="CONSTANTES"/>
      <sheetName val="Weights"/>
      <sheetName val="당진1,2호기전선관설치및접지4차공사내역서-을지"/>
      <sheetName val="hGH정제"/>
      <sheetName val="설명서 "/>
      <sheetName val="토목"/>
      <sheetName val="Project Details"/>
      <sheetName val="steel data sheet"/>
      <sheetName val="P2-Project Data"/>
      <sheetName val="9-1차이내역"/>
      <sheetName val="Questions to Vendor"/>
      <sheetName val="MEXICO-C"/>
      <sheetName val="15100"/>
      <sheetName val="costing_Misc"/>
      <sheetName val="__-BLDG"/>
      <sheetName val="거래처계좌"/>
      <sheetName val="Civil"/>
      <sheetName val="DB@Acess"/>
      <sheetName val="INDIRECTS"/>
      <sheetName val="PI"/>
      <sheetName val="자재코드"/>
      <sheetName val="Table"/>
      <sheetName val="기초입력"/>
      <sheetName val="FAB별"/>
      <sheetName val="BEND LOSS"/>
      <sheetName val="입력"/>
      <sheetName val="구조물철거타공정이월"/>
      <sheetName val="Testing"/>
      <sheetName val="상계견적"/>
      <sheetName val="M-EQPT-Z"/>
      <sheetName val="공사개요"/>
      <sheetName val="기준"/>
      <sheetName val="환율"/>
      <sheetName val="6.현장조직도"/>
      <sheetName val="Utility and Fire flange"/>
      <sheetName val="Quantity"/>
      <sheetName val="COST-TZ"/>
      <sheetName val="출금실적"/>
      <sheetName val="요약배부"/>
      <sheetName val="견"/>
      <sheetName val="Det_IH"/>
      <sheetName val="Final(1)summary"/>
      <sheetName val="Status"/>
      <sheetName val="Fax"/>
      <sheetName val="비주거용"/>
      <sheetName val="Summary Sheets"/>
      <sheetName val="왕갑지"/>
      <sheetName val="Sheet2"/>
      <sheetName val="Sheet3"/>
      <sheetName val="Sheet4"/>
      <sheetName val="Sheet6"/>
      <sheetName val="Sheet7"/>
      <sheetName val="Sheet8"/>
      <sheetName val="Sheet9"/>
      <sheetName val="Sheet10"/>
      <sheetName val="Sheet11"/>
      <sheetName val="Sheet12"/>
      <sheetName val="Sheet13"/>
      <sheetName val="Sheet14"/>
      <sheetName val="Sheet15"/>
      <sheetName val="Sheet16"/>
      <sheetName val="ANALYSER"/>
      <sheetName val="base"/>
      <sheetName val="_Sum"/>
      <sheetName val="공정계획(내부계획25%,내부w_f)"/>
      <sheetName val="PDS_U-1400"/>
      <sheetName val="HO_ENG_MH_CAL"/>
      <sheetName val="Gia_vat_tu"/>
      <sheetName val="Piping_Design_Data"/>
      <sheetName val="2-1__경관조명_내역총괄표"/>
      <sheetName val="Price_Summary_Sheet_(Final_BQ)"/>
      <sheetName val="Chi_tiet"/>
      <sheetName val="Chiet_tinh_dz35"/>
      <sheetName val="Chiet_tinh_dz22"/>
      <sheetName val="CT_Thang_Mo"/>
      <sheetName val="CT__PL"/>
      <sheetName val="MB(LAB_No_2)"/>
      <sheetName val="UNIT_PRICES"/>
      <sheetName val="BASE_DE_PERSONAL"/>
      <sheetName val="Facturación_A"/>
      <sheetName val="실행내역서_"/>
      <sheetName val="Q5434_EQ_LIST"/>
      <sheetName val="MEPS_Structural_Steel_Index_비교"/>
      <sheetName val="MEPS_CS_Index_비교"/>
      <sheetName val="Civil_Boq"/>
      <sheetName val="공사비_내역_(가)"/>
      <sheetName val="5.) Time Delays"/>
      <sheetName val="cover"/>
      <sheetName val="MAN-Sch"/>
      <sheetName val="RING WALL"/>
      <sheetName val="Macro"/>
      <sheetName val="Taux"/>
      <sheetName val="ESTI_"/>
      <sheetName val="96_12"/>
      <sheetName val="Process_Piping"/>
      <sheetName val="BOX_설계"/>
      <sheetName val="1_설계조건"/>
      <sheetName val="member_design"/>
      <sheetName val="design_criteria"/>
      <sheetName val="working_load_at_the_btm_ft_"/>
      <sheetName val="plan&amp;section_of_foundation"/>
      <sheetName val="soil_bearing_check"/>
      <sheetName val="CAL_"/>
      <sheetName val="기기리스트"/>
      <sheetName val="정부노임단가"/>
      <sheetName val="데이타"/>
      <sheetName val="식재인부"/>
      <sheetName val="산출근거#2-3"/>
      <sheetName val="공사비 내역 _가_"/>
      <sheetName val="pvc vent"/>
      <sheetName val="PipeLines"/>
      <sheetName val="WIP"/>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A1 Thru A11- LUMP SUM CONSTR"/>
      <sheetName val="Dike(H=0.9m)"/>
      <sheetName val="PIPING_total"/>
      <sheetName val="static.cal"/>
      <sheetName val="가도공"/>
      <sheetName val="Utility_and_Fire_flange"/>
      <sheetName val="Questions_to_Vendor"/>
      <sheetName val="NIML"/>
      <sheetName val="BGT-00F2907"/>
      <sheetName val="COLUMN"/>
      <sheetName val="DRUM"/>
      <sheetName val="TO_COST_PPS_METRIC"/>
      <sheetName val="ANALYSIS"/>
      <sheetName val="근거 및 가정"/>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A(Rev.3)"/>
      <sheetName val="UnitList"/>
      <sheetName val="Macro1"/>
      <sheetName val="Aweer"/>
      <sheetName val="C-850R0.XLS"/>
      <sheetName val="Pittsburge"/>
      <sheetName val="activity"/>
      <sheetName val="1.cs sl(150)"/>
      <sheetName val="steam table"/>
      <sheetName val="GEN PROG"/>
      <sheetName val="TOTAL MHRS"/>
      <sheetName val="철거산출근거"/>
      <sheetName val="대치판정"/>
      <sheetName val="CC16-내역서"/>
      <sheetName val="D-623D"/>
      <sheetName val="1단계"/>
      <sheetName val="을"/>
      <sheetName val="계약자료"/>
      <sheetName val="Panel제작명세서"/>
      <sheetName val="CA1"/>
      <sheetName val="Contents"/>
      <sheetName val="SYS_DB"/>
      <sheetName val="건축내역"/>
      <sheetName val="소화실적"/>
      <sheetName val="D-3503"/>
      <sheetName val="Eq. Mobilization"/>
      <sheetName val="DESIGN"/>
      <sheetName val="도"/>
      <sheetName val="Graph (LGEN)"/>
      <sheetName val="out_prog"/>
      <sheetName val="선적schedule (2)"/>
      <sheetName val="Food court "/>
      <sheetName val="부재력정리"/>
      <sheetName val="WIND"/>
      <sheetName val="WITHOUT C&amp;I PROFIT (3)"/>
      <sheetName val="EIs Progress"/>
      <sheetName val="RFP003B"/>
      <sheetName val="CoverShawIntl"/>
      <sheetName val="VS배관내역서"/>
      <sheetName val="vlookup - do not print"/>
      <sheetName val="KP_List"/>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RING_WALL"/>
      <sheetName val="pvc_vent"/>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Dike(H=0_9m)"/>
      <sheetName val="static_cal"/>
      <sheetName val="BEND_LOSS"/>
      <sheetName val="A1_Thru_A11-_LUMP_SUM_CONSTR"/>
      <sheetName val="안전장치"/>
      <sheetName val="HP-Steamdrum"/>
      <sheetName val="대공종"/>
      <sheetName val="EQUIPMENT ERECTION BREAKDOWN"/>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차수"/>
      <sheetName val="118.세금과공과"/>
      <sheetName val="고정자산원본"/>
      <sheetName val="뒤차축소"/>
      <sheetName val="LS - Rev.0"/>
      <sheetName val="MP Plan &amp; Costs"/>
      <sheetName val="Finansal tamamlanma Eğrisi"/>
      <sheetName val="P-Ph3-F-002"/>
      <sheetName val="PropSum"/>
      <sheetName val="mu"/>
      <sheetName val="공사내역"/>
      <sheetName val="Sur Site"/>
      <sheetName val="Malaysia incl. RET"/>
      <sheetName val="공사비_NDE"/>
      <sheetName val="손익차9월2"/>
      <sheetName val="A131neu ,CSB (S CSB=400)"/>
      <sheetName val="REDUCER"/>
      <sheetName val="WE'T"/>
      <sheetName val="95월별매출"/>
      <sheetName val="Labor Plan"/>
      <sheetName val="Admin"/>
      <sheetName val="EXPAN-1"/>
      <sheetName val="회전율"/>
      <sheetName val="Data Summary"/>
      <sheetName val="DB_ET200(R. A)"/>
      <sheetName val="표지"/>
      <sheetName val="2000.11월설계내역"/>
      <sheetName val="manhour"/>
      <sheetName val="A.1.1.2 &amp; 3 Yard Fac &amp; Supp TS"/>
      <sheetName val="Setup"/>
      <sheetName val="LEGEND"/>
      <sheetName val="CPS"/>
      <sheetName val="PRO_A"/>
      <sheetName val="DWG"/>
      <sheetName val="ELEC_MCI"/>
      <sheetName val="INST_MCI"/>
      <sheetName val="MECH_MCI"/>
      <sheetName val="PRO"/>
      <sheetName val="결재갑지"/>
      <sheetName val="설계기준"/>
      <sheetName val="내역1"/>
      <sheetName val="간지"/>
      <sheetName val="송전재료비"/>
      <sheetName val="단면가정"/>
      <sheetName val="Sheet1_(2)"/>
      <sheetName val="근거_및_가정"/>
      <sheetName val="PROJECT_DATA"/>
      <sheetName val="BASIS"/>
      <sheetName val="Alain-Fuj"/>
      <sheetName val="BQ Working"/>
      <sheetName val="Total Staff"/>
      <sheetName val="0. SUMMARY"/>
      <sheetName val="1. Engineering"/>
      <sheetName val="2. Check point"/>
      <sheetName val="II Changes 1"/>
      <sheetName val="III Changes 2"/>
      <sheetName val="Qty."/>
      <sheetName val="MP"/>
      <sheetName val="EQP"/>
      <sheetName val="OQC Summary"/>
      <sheetName val="6.Unit Rates"/>
      <sheetName val="除灰系统表二"/>
      <sheetName val="Fin_Sched"/>
      <sheetName val="Slab_Levels"/>
      <sheetName val="Opening_Sched"/>
      <sheetName val="ESPES"/>
      <sheetName val="%232CDU실행.xls"/>
      <sheetName val="4.L4-세부내역(QAR)"/>
      <sheetName val="부대공사"/>
      <sheetName val="내역"/>
      <sheetName val="Acc Stock-INSUL"/>
      <sheetName val="Home Office"/>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DATOS"/>
      <sheetName val="PRESUPUESTO"/>
      <sheetName val="GM &amp; TA"/>
      <sheetName val="Steel Structure "/>
      <sheetName val="견적서표지0204-2 (2)"/>
      <sheetName val="Piping Spool"/>
      <sheetName val="Cost Definition"/>
      <sheetName val="견적 원가 "/>
      <sheetName val="내역서1999.8최종"/>
      <sheetName val="수량산출"/>
      <sheetName val="Requirement(Work Crew)"/>
      <sheetName val="dongia (2)"/>
      <sheetName val="TH VL, NC, DDHT Thanhphuoc"/>
      <sheetName val="공사금액 내역 (1)"/>
      <sheetName val="사업부배부A"/>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조도계산서_(도서)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bm_(2)3"/>
      <sheetName val="Junction_Box3"/>
      <sheetName val="JB_Final_checked3"/>
      <sheetName val="F&amp;G_System3"/>
      <sheetName val="F&amp;G_System_(Detail)3"/>
      <sheetName val="_배관자재비-SKEC구매분3"/>
      <sheetName val="Int__Pr_-Shell2"/>
      <sheetName val="Ext__Pr_-Shell2"/>
      <sheetName val="Int__Pr_-D'End2"/>
      <sheetName val="Ext__Pr_-D'End2"/>
      <sheetName val="Reinforcement_Pad2"/>
      <sheetName val="Onerous_Terms2"/>
      <sheetName val="조도계산서_(도서)2"/>
      <sheetName val="General_Data2"/>
      <sheetName val="COST_SUMMARY2"/>
      <sheetName val="extensions_lookup2"/>
      <sheetName val="3__Piping2"/>
      <sheetName val="자격_땡겨오기2"/>
      <sheetName val="4300_UTILITY_BLDG_(2)2"/>
      <sheetName val="공정율_기초_Data2"/>
      <sheetName val="Rate_Analysis2"/>
      <sheetName val="광통신_견적내역서12"/>
      <sheetName val="공정진도현황(2069)"/>
      <sheetName val="공정진도현황(2단계2차)"/>
      <sheetName val="Material Lookup"/>
      <sheetName val="ASTM Stress Table"/>
      <sheetName val="EQUIPMENT -2"/>
      <sheetName val="wg"/>
      <sheetName val="INPUT DATA"/>
      <sheetName val="calc"/>
      <sheetName val="PANEL가격"/>
      <sheetName val="POL6차-PIPING"/>
      <sheetName val="TK1501"/>
      <sheetName val="Welcome"/>
      <sheetName val="T RFA"/>
      <sheetName val="For-2"/>
      <sheetName val="PROCESS"/>
      <sheetName val="401"/>
      <sheetName val="cable"/>
      <sheetName val="C1.공사개요"/>
      <sheetName val="Unit_Name"/>
      <sheetName val="N賃率-職"/>
      <sheetName val="RECAP"/>
      <sheetName val="BOQ Distribution"/>
      <sheetName val="Curves"/>
      <sheetName val="Tables"/>
      <sheetName val="XZLC004_PART2"/>
      <sheetName val="XZLC003_PART1"/>
      <sheetName val="간접비내역-1"/>
      <sheetName val="입찰보고"/>
      <sheetName val="2.04"/>
      <sheetName val="2.05"/>
      <sheetName val="2.07 &amp; 2.08"/>
      <sheetName val="3.01"/>
      <sheetName val="3.02"/>
      <sheetName val="3.03"/>
      <sheetName val="ratios"/>
      <sheetName val="ecart Personnel"/>
      <sheetName val="Ecart Others"/>
      <sheetName val="Other costs"/>
      <sheetName val="Personnel"/>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기성관리"/>
      <sheetName val="매출.원가"/>
      <sheetName val="VST재료산출"/>
      <sheetName val=""/>
      <sheetName val="CATEGORY"/>
      <sheetName val="대운산출"/>
      <sheetName val="소일위대가코드표"/>
      <sheetName val="기안"/>
      <sheetName val="Definition"/>
      <sheetName val="look-up"/>
      <sheetName val="면간거리&amp;사거리"/>
      <sheetName val="은행"/>
      <sheetName val="Lead"/>
      <sheetName val="XREF"/>
      <sheetName val="정부노임"/>
      <sheetName val="방화산출"/>
      <sheetName val="Construction"/>
      <sheetName val="IS"/>
      <sheetName val="보할공정"/>
      <sheetName val="일위대가 "/>
      <sheetName val="G.R300경비"/>
      <sheetName val="S0"/>
      <sheetName val="인제내역"/>
      <sheetName val="PNT-Unit Rates"/>
      <sheetName val="Precios"/>
      <sheetName val="Main Database"/>
      <sheetName val="재료집계표"/>
      <sheetName val="DTCT"/>
      <sheetName val="DESIGN CRETERIA"/>
      <sheetName val="COVERSHEET"/>
      <sheetName val="DESIGN_CRETERIA"/>
      <sheetName val="IN"/>
      <sheetName val="SH-F"/>
      <sheetName val="노임9월"/>
      <sheetName val="価格"/>
      <sheetName val="실행"/>
      <sheetName val="SAKUB"/>
      <sheetName val="Compressors"/>
      <sheetName val="4K - (6a) Non Manual Breakdown"/>
      <sheetName val="PRICE-COMP"/>
      <sheetName val="Hoja1"/>
      <sheetName val="PIPES"/>
      <sheetName val="Piping BQ for one turbine"/>
      <sheetName val=" 갑지"/>
      <sheetName val="Contract Unit Rates Rev.00"/>
      <sheetName val="A(Rev_3)"/>
      <sheetName val="معد__ث"/>
      <sheetName val="C-850R0_XLS"/>
      <sheetName val="GEN_PROG"/>
      <sheetName val="TOTAL_MHRS"/>
      <sheetName val="A(Rev_3)1"/>
      <sheetName val="معد__ث1"/>
      <sheetName val="C-850R0_XLS1"/>
      <sheetName val="GEN_PROG1"/>
      <sheetName val="TOTAL_MHRS1"/>
      <sheetName val="CBL_OD"/>
      <sheetName val="현장관리비 산출내역"/>
      <sheetName val="Cash Flow viking"/>
      <sheetName val="DATA1"/>
      <sheetName val="T_RFA"/>
      <sheetName val="INPUT_DATA"/>
      <sheetName val="1_cs_sl(150)"/>
      <sheetName val="steam_table"/>
      <sheetName val="Eq__Mobilization"/>
      <sheetName val="Food_court_"/>
      <sheetName val="RFP003A"/>
      <sheetName val="Indirect Sheets"/>
      <sheetName val="강재"/>
      <sheetName val="월현황(내자)"/>
      <sheetName val="인원현황"/>
      <sheetName val="정산서  (2)"/>
      <sheetName val="BCPAB"/>
      <sheetName val="D25"/>
      <sheetName val="D22"/>
      <sheetName val="P3data"/>
      <sheetName val="HYDROTEST DIAGRAM"/>
      <sheetName val="Dashboard"/>
      <sheetName val="A-C Mapping"/>
      <sheetName val="Template Settings"/>
      <sheetName val="Graph_(LGEN)"/>
      <sheetName val="선적schedule_(2)"/>
      <sheetName val="WITHOUT_C&amp;I_PROFIT_(3)"/>
      <sheetName val="EIs_Progress"/>
      <sheetName val="C1_공사개요"/>
      <sheetName val="STAND98"/>
      <sheetName val="WORKING SHEET SS#35"/>
      <sheetName val="CLDL9131"/>
      <sheetName val="CONST"/>
      <sheetName val="T_RFA1"/>
      <sheetName val="INPUT_DATA1"/>
      <sheetName val="1_cs_sl(150)1"/>
      <sheetName val="steam_table1"/>
      <sheetName val="Eq__Mobilization1"/>
      <sheetName val="Food_court_1"/>
      <sheetName val="Contract_Unit_Rates_Rev_00"/>
      <sheetName val="Covers"/>
      <sheetName val="Budgets"/>
      <sheetName val="Information"/>
      <sheetName val="CABLE TRENCH"/>
      <sheetName val="ANSI"/>
      <sheetName val="VALIDATION"/>
      <sheetName val="表三"/>
      <sheetName val="Purlin(7m)"/>
      <sheetName val="100"/>
      <sheetName val="No.2LAB Unit"/>
      <sheetName val="소방"/>
      <sheetName val="갑지1"/>
      <sheetName val="BQ List"/>
      <sheetName val="MAIN GATE HOUSE"/>
      <sheetName val="Plan auditoría"/>
      <sheetName val="COE's"/>
      <sheetName val="시행예산"/>
      <sheetName val="New Summary(기계)"/>
      <sheetName val="기자재비"/>
      <sheetName val="재고자산"/>
      <sheetName val="ANX3A70R(ONSITE)"/>
      <sheetName val="재료비단가"/>
      <sheetName val="별표집계"/>
      <sheetName val="토공개요C"/>
      <sheetName val="Bid Price Summary"/>
      <sheetName val="MILESTONE"/>
      <sheetName val="예산M4A"/>
      <sheetName val="할증_6"/>
      <sheetName val="w't_table6"/>
      <sheetName val="_Sum6"/>
      <sheetName val="공정계획(내부계획25%,내부w_f)6"/>
      <sheetName val="2-1__경관조명_내역총괄표6"/>
      <sheetName val="HO_ENG_MH_CAL6"/>
      <sheetName val="Gia_vat_tu6"/>
      <sheetName val="Piping_Design_Data6"/>
      <sheetName val="Price_Summary_Sheet_(Final_BQ)6"/>
      <sheetName val="Chi_tiet6"/>
      <sheetName val="PDS_U-14006"/>
      <sheetName val="Chiet_tinh_dz356"/>
      <sheetName val="Chiet_tinh_dz226"/>
      <sheetName val="CT_Thang_Mo6"/>
      <sheetName val="CT__PL6"/>
      <sheetName val="MB(LAB_No_2)6"/>
      <sheetName val="MEPS_Structural_Steel_Index_비교6"/>
      <sheetName val="MEPS_CS_Index_비교6"/>
      <sheetName val="UNIT_PRICES6"/>
      <sheetName val="BASE_DE_PERSONAL6"/>
      <sheetName val="Facturación_A6"/>
      <sheetName val="wp_DESCRIPTION6"/>
      <sheetName val="Civil_Boq6"/>
      <sheetName val="ESTI_6"/>
      <sheetName val="96_126"/>
      <sheetName val="BOX_설계6"/>
      <sheetName val="1_설계조건6"/>
      <sheetName val="member_design6"/>
      <sheetName val="design_criteria6"/>
      <sheetName val="working_load_at_the_btm_ft_6"/>
      <sheetName val="plan&amp;section_of_foundation6"/>
      <sheetName val="soil_bearing_check6"/>
      <sheetName val="CAL_6"/>
      <sheetName val="2__Project_Orgarnization(Site)5"/>
      <sheetName val="Questions_to_Vendor5"/>
      <sheetName val="실행내역서_6"/>
      <sheetName val="Q5434_EQ_LIST6"/>
      <sheetName val="공사비_내역_(가)6"/>
      <sheetName val="Process_Piping6"/>
      <sheetName val="설명서_5"/>
      <sheetName val="Project_Details5"/>
      <sheetName val="steel_data_sheet5"/>
      <sheetName val="P2-Project_Data5"/>
      <sheetName val="Utility_and_Fire_flange5"/>
      <sheetName val="1100-1200-1300-1910-2140-LEV_25"/>
      <sheetName val="TENDER_PROG_5"/>
      <sheetName val="Summary_Sheets5"/>
      <sheetName val="INVOICE_CERT_EIV'S6"/>
      <sheetName val="BEND_LOSS1"/>
      <sheetName val="6_현장조직도5"/>
      <sheetName val="5_)_Time_Delays5"/>
      <sheetName val="pvc_vent1"/>
      <sheetName val="RING_WALL1"/>
      <sheetName val="공사비_내역__가_5"/>
      <sheetName val="A1_Thru_A11-_LUMP_SUM_CONSTR1"/>
      <sheetName val="Dike(H=0_9m)1"/>
      <sheetName val="static_cal1"/>
      <sheetName val="Sheet1_(2)1"/>
      <sheetName val="근거_및_가정1"/>
      <sheetName val="PROJECT_DATA1"/>
      <sheetName val="vlookup_-_do_not_print"/>
      <sheetName val="EQUIPMENT_ERECTION_BREAKDOWN"/>
      <sheetName val="118_세금과공과"/>
      <sheetName val="LS_-_Rev_0"/>
      <sheetName val="MP_Plan_&amp;_Costs"/>
      <sheetName val="Finansal_tamamlanma_Eğrisi"/>
      <sheetName val="Malaysia_incl__RET"/>
      <sheetName val="2000_11월설계내역"/>
      <sheetName val="Sur_Site"/>
      <sheetName val="A131neu_,CSB_(S_CSB=400)"/>
      <sheetName val="_CC26R_Tender_Stag_BoQ"/>
      <sheetName val="Labor_Plan"/>
      <sheetName val="Data_Summary"/>
      <sheetName val="DB_ET200(R__A)"/>
      <sheetName val="A_1_1_2_&amp;_3_Yard_Fac_&amp;_Supp_TS"/>
      <sheetName val="Acc_Stock-INSUL"/>
      <sheetName val="4_L4-세부내역(QAR)"/>
      <sheetName val="%232CDU실행_xls"/>
      <sheetName val="Home_Office"/>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BQ_Working"/>
      <sheetName val="Total_Staff"/>
      <sheetName val="0__SUMMARY"/>
      <sheetName val="1__Engineering"/>
      <sheetName val="2__Check_point"/>
      <sheetName val="II_Changes_1"/>
      <sheetName val="III_Changes_2"/>
      <sheetName val="Qty_"/>
      <sheetName val="OQC_Summary"/>
      <sheetName val="6_Unit_Rates"/>
      <sheetName val="Requirement(Work_Crew)"/>
      <sheetName val="COST__IND"/>
      <sheetName val="INFORME__"/>
      <sheetName val="TD_COSTOS_30-06-19"/>
      <sheetName val="ANALISIS_MM"/>
      <sheetName val="EQUIPOS_Y_TRANSPORTE"/>
      <sheetName val="RESUMEN_C_D_"/>
      <sheetName val="EQUIPOS_PROPIOS"/>
      <sheetName val="INVENTARIO_JUNIO"/>
      <sheetName val="AVANCE_ODC_Y_ORS"/>
      <sheetName val="contabilidad_265_28-02-2019_REV"/>
      <sheetName val="CLASIF_PROCU"/>
      <sheetName val="ODC_-_MATERIALES"/>
      <sheetName val="BAC_COSTO_DIRECTO"/>
      <sheetName val="PRESUPUESTO_GRAL"/>
      <sheetName val="Material_Lookup"/>
      <sheetName val="ASTM_Stress_Table"/>
      <sheetName val="매출_원가"/>
      <sheetName val="GM_&amp;_TA"/>
      <sheetName val="Steel_Structure_"/>
      <sheetName val="견적서표지0204-2_(2)"/>
      <sheetName val="Piping_Spool"/>
      <sheetName val="Cost_Definition"/>
      <sheetName val="견적_원가_"/>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내역서1999_8최종"/>
      <sheetName val="dongia_(2)"/>
      <sheetName val="TH_VL,_NC,_DDHT_Thanhphuoc"/>
      <sheetName val="EQUIPMENT_-2"/>
      <sheetName val="BOQ_Distribution"/>
      <sheetName val="PNT-Unit_Rates"/>
      <sheetName val="Main_Database"/>
      <sheetName val="CALCULATION"/>
      <sheetName val="Ana. PU"/>
      <sheetName val="PopCache"/>
      <sheetName val="BILAL2"/>
      <sheetName val="예산M5A"/>
      <sheetName val="1.2"/>
      <sheetName val="Pg2"/>
      <sheetName val="Sumber Daya"/>
      <sheetName val="AUTH"/>
      <sheetName val="An Arsitektur"/>
      <sheetName val="An Struktur"/>
      <sheetName val="Maintenance Work Order"/>
      <sheetName val="OrgRates2000"/>
      <sheetName val="Input Log. Set-up"/>
      <sheetName val="WK3 "/>
      <sheetName val="НОЯБРЬ"/>
      <sheetName val="MC-1"/>
      <sheetName val="MH Unit Rates"/>
      <sheetName val="B__Direct_Cost"/>
      <sheetName val="Tabel_Ohm"/>
      <sheetName val="HRG_BAHAN_&amp;_UPAH_okk"/>
      <sheetName val="Man_Power_&amp;_Comp"/>
      <sheetName val="Detail_Eng"/>
      <sheetName val="INPUT_DATAS"/>
      <sheetName val="Found__Dsgn_F1"/>
      <sheetName val="05__Tulangan_Fondasi"/>
      <sheetName val="Analisa_SNI_STANDART_"/>
      <sheetName val="BQ_Arsit"/>
      <sheetName val="An_HarSatPek"/>
      <sheetName val="Sat_Bah_&amp;_Up"/>
      <sheetName val="Resources_(3)"/>
      <sheetName val="(2)BANGUNAN_PENUNJANG"/>
      <sheetName val="Inkindo_2015"/>
      <sheetName val="Basic_Price"/>
      <sheetName val="H-Bahan_&amp;_Tenag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sheetData sheetId="610"/>
      <sheetData sheetId="611"/>
      <sheetData sheetId="612"/>
      <sheetData sheetId="613"/>
      <sheetData sheetId="614"/>
      <sheetData sheetId="615"/>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sheetData sheetId="920"/>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sheetData sheetId="948"/>
      <sheetData sheetId="949"/>
      <sheetData sheetId="950"/>
      <sheetData sheetId="951"/>
      <sheetData sheetId="952"/>
      <sheetData sheetId="953"/>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refreshError="1"/>
      <sheetData sheetId="1007"/>
      <sheetData sheetId="1008" refreshError="1"/>
      <sheetData sheetId="1009" refreshError="1"/>
      <sheetData sheetId="1010" refreshError="1"/>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refreshError="1"/>
      <sheetData sheetId="1109" refreshError="1"/>
      <sheetData sheetId="1110" refreshError="1"/>
      <sheetData sheetId="1111" refreshError="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sheetData sheetId="1306"/>
      <sheetData sheetId="1307"/>
      <sheetData sheetId="1308"/>
      <sheetData sheetId="1309"/>
      <sheetData sheetId="1310"/>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sheetData sheetId="1322"/>
      <sheetData sheetId="1323"/>
      <sheetData sheetId="1324" refreshError="1"/>
      <sheetData sheetId="1325"/>
      <sheetData sheetId="1326"/>
      <sheetData sheetId="1327"/>
      <sheetData sheetId="1328"/>
      <sheetData sheetId="1329"/>
      <sheetData sheetId="1330" refreshError="1"/>
      <sheetData sheetId="1331" refreshError="1"/>
      <sheetData sheetId="1332" refreshError="1"/>
      <sheetData sheetId="1333" refreshError="1"/>
      <sheetData sheetId="1334"/>
      <sheetData sheetId="1335"/>
      <sheetData sheetId="1336"/>
      <sheetData sheetId="1337"/>
      <sheetData sheetId="1338"/>
      <sheetData sheetId="1339"/>
      <sheetData sheetId="1340"/>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Set>
  </externalBook>
</externalLink>
</file>

<file path=xl/externalLinks/externalLink4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경제지표"/>
      <sheetName val="인원"/>
      <sheetName val="부서면적"/>
      <sheetName val="부서면적1"/>
      <sheetName val="임대면적"/>
      <sheetName val="출장교통"/>
      <sheetName val="세금자료"/>
      <sheetName val="산근"/>
      <sheetName val="Found. Dsgn F1"/>
      <sheetName val="TOWN"/>
      <sheetName val="概総括1"/>
      <sheetName val="Conn. Lib"/>
      <sheetName val="vessel weight"/>
      <sheetName val="AnalisaSIPIL RIIL"/>
      <sheetName val="A-12"/>
      <sheetName val="NAMES"/>
      <sheetName val="Master 1.0"/>
      <sheetName val="Sheet5"/>
      <sheetName val="MING"/>
      <sheetName val="DB_ET200(R. A)"/>
      <sheetName val="Supplement 2 Detail"/>
      <sheetName val="CASE A1 CPP"/>
      <sheetName val="노임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 xml:space="preserve"> 예산편성용 세금계산 자료 </v>
          </cell>
        </row>
        <row r="6">
          <cell r="A6" t="str">
            <v>구  분</v>
          </cell>
          <cell r="B6" t="str">
            <v>원 단 위</v>
          </cell>
          <cell r="C6" t="str">
            <v>계      산      근      거</v>
          </cell>
          <cell r="D6" t="str">
            <v>비       고</v>
          </cell>
        </row>
        <row r="7">
          <cell r="C7" t="str">
            <v xml:space="preserve"> ※ 98년도 추정세액 </v>
          </cell>
        </row>
        <row r="8">
          <cell r="A8" t="str">
            <v>건물분</v>
          </cell>
          <cell r="B8" t="str">
            <v>1,636원/㎡</v>
          </cell>
          <cell r="C8" t="str">
            <v xml:space="preserve">    ÷ 과세면적(㎡)</v>
          </cell>
          <cell r="D8" t="str">
            <v xml:space="preserve"> -.97년 자료</v>
          </cell>
        </row>
        <row r="9">
          <cell r="A9" t="str">
            <v>재산세</v>
          </cell>
          <cell r="C9" t="str">
            <v xml:space="preserve"> ＝ (97년도 납부세액 X 105%) </v>
          </cell>
          <cell r="D9" t="str">
            <v xml:space="preserve">   기타 예산편성이</v>
          </cell>
        </row>
        <row r="10">
          <cell r="C10" t="str">
            <v xml:space="preserve">    ÷ 과세면적(㎡)</v>
          </cell>
          <cell r="D10" t="str">
            <v xml:space="preserve">   필요한 세금관련</v>
          </cell>
        </row>
        <row r="11">
          <cell r="C11" t="str">
            <v xml:space="preserve"> ＝ (556,438,700 X 105%) </v>
          </cell>
          <cell r="D11" t="str">
            <v xml:space="preserve">   사항은 추가요망</v>
          </cell>
        </row>
        <row r="12">
          <cell r="C12" t="str">
            <v xml:space="preserve">    ÷ 357,142 </v>
          </cell>
        </row>
        <row r="13">
          <cell r="C13" t="str">
            <v xml:space="preserve"> ＝ 1,636</v>
          </cell>
        </row>
        <row r="14">
          <cell r="A14" t="str">
            <v>재산할</v>
          </cell>
          <cell r="B14" t="str">
            <v>250원/㎡</v>
          </cell>
          <cell r="C14" t="str">
            <v xml:space="preserve"> ※ 지방세법 제248조</v>
          </cell>
        </row>
        <row r="15">
          <cell r="A15" t="str">
            <v>사업소세</v>
          </cell>
        </row>
        <row r="17">
          <cell r="A17" t="str">
            <v>자동차세</v>
          </cell>
          <cell r="C17" t="str">
            <v xml:space="preserve"> ※ 차량별 연세액</v>
          </cell>
        </row>
        <row r="19">
          <cell r="C19" t="str">
            <v xml:space="preserve"> ①승용자동차 연세액</v>
          </cell>
        </row>
        <row r="20">
          <cell r="C20" t="str">
            <v xml:space="preserve">   ＝배기량 X 씨씨당 세액</v>
          </cell>
        </row>
        <row r="21">
          <cell r="C21" t="str">
            <v xml:space="preserve">       800   씨씨이하: 100원</v>
          </cell>
        </row>
        <row r="22">
          <cell r="C22" t="str">
            <v xml:space="preserve">       1,000 씨씨이하: 120원</v>
          </cell>
        </row>
        <row r="23">
          <cell r="C23" t="str">
            <v xml:space="preserve">       1,500 씨씨이하: 160원</v>
          </cell>
        </row>
        <row r="24">
          <cell r="C24" t="str">
            <v xml:space="preserve">       2,000 씨씨이하: 220원</v>
          </cell>
        </row>
        <row r="25">
          <cell r="C25" t="str">
            <v xml:space="preserve">       2,500 씨씨이하: 250원</v>
          </cell>
        </row>
        <row r="26">
          <cell r="C26" t="str">
            <v xml:space="preserve">       3,000 씨씨이하: 410원</v>
          </cell>
        </row>
        <row r="27">
          <cell r="C27" t="str">
            <v xml:space="preserve">       3,000 씨씨초과: 630원</v>
          </cell>
        </row>
        <row r="29">
          <cell r="C29" t="str">
            <v xml:space="preserve"> ②승합자동차 연세액</v>
          </cell>
        </row>
        <row r="30">
          <cell r="C30" t="str">
            <v xml:space="preserve">    대형일반버스: 115,000원</v>
          </cell>
        </row>
        <row r="31">
          <cell r="C31" t="str">
            <v xml:space="preserve">    소형일반버스:  65,000원</v>
          </cell>
        </row>
        <row r="33">
          <cell r="C33" t="str">
            <v xml:space="preserve"> ③화물자동차 연세액</v>
          </cell>
        </row>
        <row r="34">
          <cell r="C34" t="str">
            <v xml:space="preserve">   (적재정량 X 가격)</v>
          </cell>
        </row>
        <row r="35">
          <cell r="C35" t="str">
            <v xml:space="preserve">    1,000킬로그램 이하: 28,500원</v>
          </cell>
        </row>
        <row r="36">
          <cell r="C36" t="str">
            <v xml:space="preserve">    2,000킬로그램 이하: 34,500원</v>
          </cell>
        </row>
        <row r="37">
          <cell r="C37" t="str">
            <v xml:space="preserve">    3,000킬로그램 이하: 48,000원</v>
          </cell>
        </row>
        <row r="38">
          <cell r="C38" t="str">
            <v xml:space="preserve">    4,000킬로그램 이하: 63,000원</v>
          </cell>
        </row>
        <row r="39">
          <cell r="C39" t="str">
            <v xml:space="preserve">    5,000킬로그램 이하: 79,500원</v>
          </cell>
        </row>
        <row r="40">
          <cell r="C40" t="str">
            <v xml:space="preserve">    8,000킬로그램 이하:130,500원</v>
          </cell>
        </row>
        <row r="41">
          <cell r="C41" t="str">
            <v xml:space="preserve">   10,000킬로그램 이하:157,500원</v>
          </cell>
        </row>
        <row r="44">
          <cell r="A44" t="str">
            <v>감가상각비</v>
          </cell>
          <cell r="B44" t="str">
            <v>11,648원/㎡</v>
          </cell>
          <cell r="C44" t="str">
            <v xml:space="preserve">  1.건물</v>
          </cell>
        </row>
        <row r="45">
          <cell r="C45" t="str">
            <v xml:space="preserve">  연간 추정상각비(98년말 추정액)</v>
          </cell>
        </row>
        <row r="46">
          <cell r="C46" t="str">
            <v xml:space="preserve">  ÷건물 연면적</v>
          </cell>
        </row>
        <row r="47">
          <cell r="C47" t="str">
            <v xml:space="preserve">      ＝ 4,008,936,823 ÷ 344,155 </v>
          </cell>
        </row>
        <row r="48">
          <cell r="C48" t="str">
            <v xml:space="preserve">      ≒ 11,648</v>
          </cell>
        </row>
        <row r="49">
          <cell r="D49" t="str">
            <v xml:space="preserve"> 차량/비품/기계</v>
          </cell>
        </row>
        <row r="50">
          <cell r="C50" t="str">
            <v xml:space="preserve">  2.차량/기계장치/비품</v>
          </cell>
          <cell r="D50" t="str">
            <v xml:space="preserve"> 장치 등의 내용</v>
          </cell>
        </row>
        <row r="51">
          <cell r="C51" t="str">
            <v xml:space="preserve">  →  취득가 ÷ 내용연수</v>
          </cell>
          <cell r="D51" t="str">
            <v xml:space="preserve"> 연수는 5년임</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세금자료"/>
      <sheetName val="Report"/>
      <sheetName val="Found. Dsgn F1"/>
      <sheetName val="인원계획"/>
      <sheetName val="현장관리비"/>
      <sheetName val="실행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 val="내역"/>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 sheetId="28" refreshError="1"/>
    </sheetDataSet>
  </externalBook>
</externalLink>
</file>

<file path=xl/externalLinks/externalLink4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VXXXXX"/>
      <sheetName val="원남"/>
      <sheetName val="원가계산(조,투,실)"/>
      <sheetName val="관리비"/>
      <sheetName val="조사가추정"/>
      <sheetName val="업체"/>
      <sheetName val="대비집계장(견적)"/>
      <sheetName val="원가계산"/>
      <sheetName val="설계집계장"/>
      <sheetName val="실행집계장"/>
      <sheetName val="투찰집계장"/>
      <sheetName val="♣총괄내역서♣"/>
      <sheetName val="실행내역서"/>
      <sheetName val="확약서"/>
      <sheetName val="실행하도사항"/>
      <sheetName val="실행별지"/>
      <sheetName val="실행하도잡비"/>
      <sheetName val="실행토공하도"/>
      <sheetName val="실행철콘하도"/>
      <sheetName val="실행철강하도"/>
      <sheetName val="실행토공견갑"/>
      <sheetName val="실행토공견적"/>
      <sheetName val="실행철콘견갑"/>
      <sheetName val="실행철콘견적"/>
      <sheetName val="실행철강견갑"/>
      <sheetName val="실행철강견적"/>
      <sheetName val="단산"/>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row r="1">
          <cell r="A1">
            <v>1</v>
          </cell>
        </row>
        <row r="2">
          <cell r="A2">
            <v>2</v>
          </cell>
        </row>
        <row r="3">
          <cell r="A3">
            <v>3</v>
          </cell>
        </row>
        <row r="4">
          <cell r="A4">
            <v>4</v>
          </cell>
        </row>
      </sheetData>
      <sheetData sheetId="21"/>
      <sheetData sheetId="22"/>
      <sheetData sheetId="23"/>
      <sheetData sheetId="24"/>
      <sheetData sheetId="25"/>
      <sheetData sheetId="26"/>
      <sheetData sheetId="27"/>
    </sheetDataSet>
  </externalBook>
</externalLink>
</file>

<file path=xl/externalLinks/externalLink4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 val="인원계획 (2)"/>
      <sheetName val="인원계획 (3)"/>
      <sheetName val="인원차이"/>
      <sheetName val="인원차이 (2)"/>
      <sheetName val="영업소실적"/>
      <sheetName val="사업부배부A"/>
      <sheetName val="Civil Price Schedule"/>
      <sheetName val="name"/>
      <sheetName val="Report"/>
      <sheetName val="3. DESIGN C"/>
      <sheetName val="1. General"/>
      <sheetName val=" 갑지"/>
      <sheetName val="NAMES"/>
      <sheetName val="Cost Summary"/>
      <sheetName val="PropSum"/>
      <sheetName val="현장관리비"/>
      <sheetName val="실행내역"/>
      <sheetName val="Parameter"/>
      <sheetName val="Pg2"/>
      <sheetName val="Allison Parts Pricing 2009"/>
      <sheetName val="Sheet5"/>
      <sheetName val="STAFF  332 + 8"/>
      <sheetName val="산근"/>
      <sheetName val="추가예산"/>
      <sheetName val="원가계산서"/>
      <sheetName val="REKAP"/>
      <sheetName val="ISBL-CIV"/>
      <sheetName val="Resume"/>
      <sheetName val="E-6"/>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표지 (3)"/>
      <sheetName val="표지"/>
      <sheetName val="표지 (2)"/>
      <sheetName val="내역서"/>
      <sheetName val="주요자재1"/>
      <sheetName val="주요자재2"/>
      <sheetName val="시멘트골재량"/>
      <sheetName val="구조물골재"/>
      <sheetName val="철근1"/>
      <sheetName val="구조물타공종이월"/>
      <sheetName val="타공종이월"/>
      <sheetName val="철근수량1"/>
      <sheetName val="교각수량"/>
      <sheetName val="토공"/>
      <sheetName val="철근수량2"/>
      <sheetName val="교각집계"/>
      <sheetName val="교각토공"/>
      <sheetName val="교각철근"/>
      <sheetName val="교각집계 (2)"/>
      <sheetName val="교각토공 (2)"/>
      <sheetName val="교각철근 (2)"/>
      <sheetName val="대비"/>
      <sheetName val="제경비"/>
      <sheetName val="내역"/>
      <sheetName val="수량집계"/>
      <sheetName val="수량(교각)"/>
      <sheetName val="수량산출(2)"/>
      <sheetName val="단가(동바리)"/>
      <sheetName val="단가(강재운반)"/>
      <sheetName val="총괄표"/>
      <sheetName val="추진계획"/>
      <sheetName val="추진실적"/>
      <sheetName val="Sheet3"/>
      <sheetName val="공정표"/>
      <sheetName val="일수계산"/>
      <sheetName val="터널공기"/>
      <sheetName val="Sheet1"/>
      <sheetName val="Sheet2"/>
      <sheetName val="업협(토공,철콘)"/>
      <sheetName val="실행예산"/>
      <sheetName val="시방서"/>
      <sheetName val="계약현황"/>
      <sheetName val="간지"/>
      <sheetName val="견적(토공)"/>
      <sheetName val="견적(철콘)"/>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xxxxxx"/>
      <sheetName val="0000"/>
      <sheetName val="현황"/>
      <sheetName val="철콘"/>
      <sheetName val="입찰표지"/>
      <sheetName val="BID"/>
      <sheetName val="Macro1"/>
      <sheetName val=" HIT-&gt;HMC 견적(3900)"/>
      <sheetName val="산출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Set>
  </externalBook>
</externalLink>
</file>

<file path=xl/externalLinks/externalLink5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적격"/>
      <sheetName val="평가"/>
      <sheetName val="적정"/>
      <sheetName val="관리"/>
      <sheetName val="표지"/>
      <sheetName val="총괄"/>
      <sheetName val="내역"/>
      <sheetName val="하도"/>
      <sheetName val="별지"/>
      <sheetName val="견적"/>
      <sheetName val="조사"/>
      <sheetName val="합의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2000년1차"/>
      <sheetName val="2000전체분"/>
      <sheetName val="집계표"/>
      <sheetName val="조경일람"/>
      <sheetName val="조명율표"/>
      <sheetName val="투찰내역"/>
      <sheetName val="교통대책내역"/>
      <sheetName val="단가일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
      <sheetName val="PIG1"/>
      <sheetName val="PIG"/>
      <sheetName val="토목-도급"/>
      <sheetName val="할증"/>
      <sheetName val="견적조건"/>
      <sheetName val="SUMMARY"/>
      <sheetName val="SUMMARY 2"/>
      <sheetName val="COVER-P"/>
      <sheetName val="COVER_P"/>
      <sheetName val="당초"/>
      <sheetName val="산근"/>
      <sheetName val="CASE A1 CPP"/>
      <sheetName val="도급"/>
      <sheetName val="BREAKDOWN(철거설치)"/>
      <sheetName val="RFP009"/>
      <sheetName val="7.공정표"/>
      <sheetName val="name"/>
      <sheetName val="外形"/>
      <sheetName val="屋内"/>
      <sheetName val="屋外"/>
      <sheetName val="cable-data"/>
      <sheetName val="datasht"/>
      <sheetName val="HES INCENTIVES"/>
      <sheetName val="h-013211-2"/>
      <sheetName val="All Expat"/>
      <sheetName val="Direct Cost"/>
      <sheetName val="당진1,2호기전선관설치및접지4차공사내역서-을지"/>
      <sheetName val="DAF-2"/>
      <sheetName val="NAMES"/>
      <sheetName val="12CGOU"/>
      <sheetName val="Harga Dasar"/>
      <sheetName val="간접비 총괄표"/>
      <sheetName val="StdBOM"/>
      <sheetName val="D 5243-ARAMCO"/>
      <sheetName val="D-4801 OXY"/>
      <sheetName val="SKEBRS"/>
      <sheetName val="Conn. Lib"/>
      <sheetName val="PP-8000AB"/>
      <sheetName val="내역서"/>
      <sheetName val="표지"/>
      <sheetName val="PBS"/>
      <sheetName val="품셈TABLE"/>
      <sheetName val="인원계획"/>
      <sheetName val="영업소실적"/>
      <sheetName val="B. Direct Cost"/>
      <sheetName val="세금자료"/>
      <sheetName val="PIPING"/>
      <sheetName val="Sheet1"/>
      <sheetName val="Pipe"/>
      <sheetName val="data"/>
      <sheetName val="Index"/>
      <sheetName val="MDR-008"/>
      <sheetName val="운반"/>
      <sheetName val="Fitting"/>
      <sheetName val="DIsciplines &amp; doc types"/>
      <sheetName val="MDR Early Start BP"/>
      <sheetName val="Holiday"/>
      <sheetName val="Concrete foundation"/>
      <sheetName val="Cable Data"/>
      <sheetName val="Estimate"/>
      <sheetName val="AN.rumput"/>
      <sheetName val="D-3"/>
      <sheetName val="#4 PSV"/>
      <sheetName val="D7(1)"/>
      <sheetName val="5-ALAT(1)"/>
      <sheetName val="BOQPUSJAL"/>
      <sheetName val="SUMMARY_2"/>
      <sheetName val="CASE_A1_CPP"/>
      <sheetName val="7_공정표"/>
      <sheetName val="HES_INCENTIVES"/>
      <sheetName val="All_Expat"/>
      <sheetName val="Direct_Cost"/>
      <sheetName val="Harga_Dasar"/>
      <sheetName val="간접비_총괄표"/>
      <sheetName val="D_5243-ARAMCO"/>
      <sheetName val="D-4801_OXY"/>
      <sheetName val="Conn__Lib"/>
      <sheetName val="B__Direct_Cost"/>
      <sheetName val="Cable_Data"/>
      <sheetName val="AN_rumput"/>
      <sheetName val="#4_PSV"/>
      <sheetName val="Cover"/>
      <sheetName val="TOWN"/>
      <sheetName val="Analisa SNI STANDART "/>
      <sheetName val="현장관리비"/>
      <sheetName val="실행내역"/>
      <sheetName val="BQMPALOC"/>
      <sheetName val="DRUM"/>
      <sheetName val="BQ-E20-02(Rp)"/>
      <sheetName val="S-Curve"/>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row r="4">
          <cell r="F4" t="str">
            <v xml:space="preserve"> </v>
          </cell>
        </row>
        <row r="16">
          <cell r="A16" t="str">
            <v>工      種</v>
          </cell>
          <cell r="B16" t="str">
            <v>材  料  費</v>
          </cell>
          <cell r="C16" t="str">
            <v>勞  務  費</v>
          </cell>
          <cell r="D16" t="str">
            <v>工事  經費</v>
          </cell>
          <cell r="E16" t="str">
            <v xml:space="preserve">合   計 </v>
          </cell>
          <cell r="F16" t="str">
            <v>備 考</v>
          </cell>
        </row>
        <row r="17">
          <cell r="A17" t="str">
            <v>기계 공사</v>
          </cell>
          <cell r="B17">
            <v>572389000</v>
          </cell>
          <cell r="C17">
            <v>7571200</v>
          </cell>
          <cell r="D17">
            <v>21392869</v>
          </cell>
          <cell r="E17">
            <v>601353069</v>
          </cell>
        </row>
        <row r="18">
          <cell r="A18" t="str">
            <v>배관 공사</v>
          </cell>
          <cell r="B18">
            <v>193355993</v>
          </cell>
          <cell r="C18">
            <v>94784080</v>
          </cell>
          <cell r="D18">
            <v>61752927</v>
          </cell>
          <cell r="E18">
            <v>349893000</v>
          </cell>
        </row>
        <row r="19">
          <cell r="A19" t="str">
            <v>철골 공사</v>
          </cell>
          <cell r="B19">
            <v>117812412</v>
          </cell>
          <cell r="C19">
            <v>96868080</v>
          </cell>
          <cell r="D19">
            <v>50805508</v>
          </cell>
          <cell r="E19">
            <v>265486000</v>
          </cell>
        </row>
        <row r="20">
          <cell r="A20" t="str">
            <v>보온 공사</v>
          </cell>
          <cell r="B20">
            <v>17702100</v>
          </cell>
          <cell r="C20">
            <v>8241262</v>
          </cell>
          <cell r="D20">
            <v>3197638</v>
          </cell>
          <cell r="E20">
            <v>29141000</v>
          </cell>
        </row>
        <row r="21">
          <cell r="A21" t="str">
            <v>도장 공사</v>
          </cell>
          <cell r="B21">
            <v>26748880</v>
          </cell>
          <cell r="C21">
            <v>13860720</v>
          </cell>
          <cell r="D21">
            <v>14786400</v>
          </cell>
          <cell r="E21">
            <v>55396000</v>
          </cell>
        </row>
        <row r="22">
          <cell r="A22" t="str">
            <v>토목 공사</v>
          </cell>
          <cell r="B22">
            <v>157614520</v>
          </cell>
          <cell r="C22">
            <v>71440465</v>
          </cell>
          <cell r="D22">
            <v>66130015</v>
          </cell>
          <cell r="E22">
            <v>295185000</v>
          </cell>
        </row>
        <row r="23">
          <cell r="A23" t="str">
            <v>건축 공사</v>
          </cell>
          <cell r="B23">
            <v>26823389</v>
          </cell>
          <cell r="C23">
            <v>22556619</v>
          </cell>
          <cell r="D23">
            <v>7455467</v>
          </cell>
          <cell r="E23">
            <v>56835475</v>
          </cell>
        </row>
        <row r="24">
          <cell r="A24" t="str">
            <v>전기 공사</v>
          </cell>
          <cell r="B24">
            <v>189107241</v>
          </cell>
          <cell r="C24">
            <v>23481265</v>
          </cell>
          <cell r="D24">
            <v>16131494</v>
          </cell>
          <cell r="E24">
            <v>228720000</v>
          </cell>
        </row>
        <row r="25">
          <cell r="A25" t="str">
            <v>계장 공사</v>
          </cell>
          <cell r="B25">
            <v>382630821</v>
          </cell>
          <cell r="C25">
            <v>45795726</v>
          </cell>
          <cell r="D25">
            <v>22365453</v>
          </cell>
          <cell r="E25">
            <v>450792000</v>
          </cell>
        </row>
        <row r="26">
          <cell r="A26" t="str">
            <v>가설 공사</v>
          </cell>
          <cell r="B26">
            <v>19868423</v>
          </cell>
          <cell r="C26">
            <v>8760110</v>
          </cell>
          <cell r="D26">
            <v>2947705</v>
          </cell>
          <cell r="E26">
            <v>31576238</v>
          </cell>
        </row>
        <row r="27">
          <cell r="A27" t="str">
            <v>공장내 할증</v>
          </cell>
          <cell r="B27">
            <v>0</v>
          </cell>
          <cell r="C27">
            <v>46151930</v>
          </cell>
          <cell r="D27">
            <v>0</v>
          </cell>
          <cell r="E27">
            <v>46151930</v>
          </cell>
        </row>
        <row r="28">
          <cell r="A28" t="str">
            <v>合       計</v>
          </cell>
          <cell r="B28">
            <v>1704052779</v>
          </cell>
          <cell r="C28">
            <v>439511457</v>
          </cell>
          <cell r="D28">
            <v>266965476</v>
          </cell>
          <cell r="E28">
            <v>2410529712</v>
          </cell>
        </row>
        <row r="30">
          <cell r="B30" t="str">
            <v>品     名</v>
          </cell>
          <cell r="C30" t="str">
            <v>單     位</v>
          </cell>
          <cell r="D30" t="str">
            <v>數     量</v>
          </cell>
          <cell r="E30" t="str">
            <v>單     價</v>
          </cell>
          <cell r="F30" t="str">
            <v>金   額</v>
          </cell>
        </row>
        <row r="31">
          <cell r="A31" t="str">
            <v>主要 支給 資材</v>
          </cell>
        </row>
        <row r="34">
          <cell r="A34" t="str">
            <v>&lt;特記事項&gt;</v>
          </cell>
          <cell r="D34" t="str">
            <v>計</v>
          </cell>
        </row>
        <row r="35">
          <cell r="D35" t="str">
            <v>總 工 事 費</v>
          </cell>
        </row>
        <row r="36">
          <cell r="D36" t="str">
            <v xml:space="preserve"> 有   1.推定工事 原價內譯書</v>
          </cell>
        </row>
        <row r="38">
          <cell r="D38" t="str">
            <v xml:space="preserve"> 添</v>
          </cell>
        </row>
        <row r="39">
          <cell r="A39" t="str">
            <v>SKEC 2-21-0019 (210x297 m/m)  JJKIM</v>
          </cell>
        </row>
      </sheetData>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5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입찰안"/>
      <sheetName val="실행"/>
      <sheetName val="관리"/>
      <sheetName val="표지"/>
      <sheetName val="총괄표"/>
      <sheetName val="집계표"/>
      <sheetName val="내역"/>
      <sheetName val="적격"/>
      <sheetName val="적정"/>
      <sheetName val="평가"/>
      <sheetName val="조사"/>
      <sheetName val="견적"/>
      <sheetName val="견적내역"/>
      <sheetName val="합의서"/>
      <sheetName val="총괄표(설계)"/>
      <sheetName val="내역(설계)"/>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입찰표지"/>
      <sheetName val="총괄표"/>
      <sheetName val="전체내역서"/>
      <sheetName val="전기내역서"/>
      <sheetName val="단가산출"/>
      <sheetName val="자재수량"/>
      <sheetName val="Sheet1"/>
      <sheetName val="Sheet2"/>
      <sheetName val="Sheet3"/>
      <sheetName val="1공구 건정토건 토공"/>
      <sheetName val="1공구 건정토건 철콘"/>
      <sheetName val="내역표지"/>
      <sheetName val="도급표지 "/>
      <sheetName val="부대표지"/>
      <sheetName val="도급표지  (4)"/>
      <sheetName val="부대표지 (4)"/>
      <sheetName val="도급표지  (3)"/>
      <sheetName val="부대표지 (3)"/>
      <sheetName val="도급표지  (2)"/>
      <sheetName val="부대표지 (2)"/>
      <sheetName val="세로"/>
      <sheetName val="토  목"/>
      <sheetName val="조  경"/>
      <sheetName val="전 기"/>
      <sheetName val="건  축"/>
      <sheetName val="건축설비"/>
      <sheetName val="기계"/>
      <sheetName val="제어계측"/>
      <sheetName val="Sheet4"/>
      <sheetName val="Sheet5"/>
      <sheetName val="Sheet6"/>
      <sheetName val="Sheet16"/>
      <sheetName val="보도내역 (3)"/>
      <sheetName val="Module1"/>
      <sheetName val="하조서"/>
      <sheetName val="입찰안"/>
      <sheetName val="Qheet6"/>
      <sheetName val="실행철강하도"/>
      <sheetName val="준검 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209DA-8AB9-48E1-8792-3BFBCB5C0211}">
  <sheetPr>
    <pageSetUpPr fitToPage="1"/>
  </sheetPr>
  <dimension ref="A1:CG1807"/>
  <sheetViews>
    <sheetView tabSelected="1" view="pageBreakPreview" topLeftCell="A22" zoomScale="68" zoomScaleNormal="55" zoomScaleSheetLayoutView="100" workbookViewId="0">
      <pane xSplit="7" topLeftCell="H1" activePane="topRight" state="frozen"/>
      <selection activeCell="A30" sqref="A30"/>
      <selection pane="topRight" activeCell="AF32" sqref="AF1:BD1048576"/>
    </sheetView>
  </sheetViews>
  <sheetFormatPr defaultRowHeight="14.4" x14ac:dyDescent="0.3"/>
  <cols>
    <col min="1" max="2" width="4.5546875" customWidth="1"/>
    <col min="3" max="3" width="6.77734375" customWidth="1"/>
    <col min="4" max="4" width="7.6640625" customWidth="1"/>
    <col min="5" max="5" width="7.88671875" customWidth="1"/>
    <col min="6" max="6" width="9.5546875" customWidth="1"/>
    <col min="7" max="7" width="13.21875" customWidth="1"/>
    <col min="8" max="8" width="18" customWidth="1"/>
    <col min="9" max="13" width="8.5546875" customWidth="1"/>
    <col min="14" max="14" width="7.88671875" customWidth="1"/>
    <col min="15" max="20" width="8.5546875" customWidth="1"/>
    <col min="21" max="21" width="8.77734375" customWidth="1"/>
    <col min="22" max="23" width="8.5546875" hidden="1" customWidth="1"/>
    <col min="24" max="24" width="8.5546875" style="8" customWidth="1"/>
    <col min="25" max="25" width="8.5546875" style="2" customWidth="1"/>
    <col min="26" max="26" width="8.5546875" style="3" customWidth="1"/>
    <col min="27" max="27" width="8.5546875" style="4" customWidth="1"/>
    <col min="28" max="29" width="8.5546875" customWidth="1"/>
    <col min="30" max="30" width="8.5546875" style="5" customWidth="1"/>
    <col min="31" max="31" width="8.5546875" style="6" customWidth="1"/>
    <col min="32" max="54" width="8.5546875" customWidth="1"/>
    <col min="55" max="55" width="20" customWidth="1"/>
    <col min="56" max="56" width="36.5546875" style="7" bestFit="1" customWidth="1"/>
  </cols>
  <sheetData>
    <row r="1" spans="11:70" hidden="1" x14ac:dyDescent="0.3">
      <c r="X1" s="1"/>
    </row>
    <row r="2" spans="11:70" ht="15" hidden="1" customHeight="1" x14ac:dyDescent="0.3">
      <c r="BH2" s="9" t="s">
        <v>0</v>
      </c>
      <c r="BI2" s="9" t="s">
        <v>1</v>
      </c>
      <c r="BJ2" s="9" t="s">
        <v>1</v>
      </c>
      <c r="BK2" s="10" t="s">
        <v>2</v>
      </c>
      <c r="BL2" s="10" t="s">
        <v>3</v>
      </c>
      <c r="BM2" s="10" t="s">
        <v>4</v>
      </c>
      <c r="BN2" s="11"/>
    </row>
    <row r="3" spans="11:70" ht="15" hidden="1" customHeight="1" x14ac:dyDescent="0.3">
      <c r="BH3" s="12"/>
      <c r="BI3" s="12"/>
      <c r="BJ3" s="12"/>
      <c r="BK3" s="13"/>
      <c r="BL3" s="13"/>
      <c r="BM3" s="13"/>
      <c r="BN3" s="11"/>
    </row>
    <row r="4" spans="11:70" ht="17.399999999999999" customHeight="1" x14ac:dyDescent="0.3">
      <c r="BH4" s="12"/>
      <c r="BI4" s="12"/>
      <c r="BJ4" s="12"/>
      <c r="BK4" s="13"/>
      <c r="BL4" s="13"/>
      <c r="BM4" s="13"/>
      <c r="BN4" s="11"/>
      <c r="BO4" s="14" t="s">
        <v>0</v>
      </c>
      <c r="BP4" s="14" t="s">
        <v>5</v>
      </c>
      <c r="BQ4" s="14" t="s">
        <v>5</v>
      </c>
      <c r="BR4" s="14" t="s">
        <v>6</v>
      </c>
    </row>
    <row r="5" spans="11:70" ht="11.4" customHeight="1" x14ac:dyDescent="0.3">
      <c r="BH5" s="15"/>
      <c r="BI5" s="15" t="s">
        <v>7</v>
      </c>
      <c r="BJ5" s="15" t="s">
        <v>8</v>
      </c>
      <c r="BK5" s="16" t="s">
        <v>9</v>
      </c>
      <c r="BL5" s="16" t="s">
        <v>9</v>
      </c>
      <c r="BM5" s="16" t="s">
        <v>9</v>
      </c>
      <c r="BN5" s="11"/>
      <c r="BO5" s="17"/>
      <c r="BP5" s="17" t="s">
        <v>7</v>
      </c>
      <c r="BQ5" s="17" t="s">
        <v>8</v>
      </c>
      <c r="BR5" s="17" t="s">
        <v>8</v>
      </c>
    </row>
    <row r="6" spans="11:70" ht="3.6" customHeight="1" x14ac:dyDescent="0.3">
      <c r="BG6" s="18">
        <v>1</v>
      </c>
      <c r="BH6" s="19">
        <v>0.5</v>
      </c>
      <c r="BI6" s="20">
        <v>0.84</v>
      </c>
      <c r="BJ6" s="21">
        <v>15.8</v>
      </c>
      <c r="BK6" s="22">
        <v>1.27</v>
      </c>
      <c r="BL6" s="23">
        <v>0.2</v>
      </c>
      <c r="BM6" s="24">
        <f t="shared" ref="BM6:BM23" si="0">(BK6+BL6)</f>
        <v>1.47</v>
      </c>
      <c r="BN6" s="11"/>
      <c r="BO6" s="19" t="s">
        <v>10</v>
      </c>
      <c r="BP6" s="20">
        <v>0.84</v>
      </c>
      <c r="BQ6" s="21">
        <f t="shared" ref="BQ6:BQ18" si="1">CONVERT(BP6,"in","m")*1000</f>
        <v>21.336000000000002</v>
      </c>
      <c r="BR6" s="21">
        <v>15.8</v>
      </c>
    </row>
    <row r="7" spans="11:70" ht="9" customHeight="1" x14ac:dyDescent="0.3">
      <c r="BG7" s="18">
        <f>BG6+1</f>
        <v>2</v>
      </c>
      <c r="BH7" s="25">
        <v>0.75</v>
      </c>
      <c r="BI7" s="26">
        <v>1.05</v>
      </c>
      <c r="BJ7" s="27">
        <v>20.93</v>
      </c>
      <c r="BK7" s="28">
        <v>1.68</v>
      </c>
      <c r="BL7" s="29">
        <v>0.34</v>
      </c>
      <c r="BM7" s="30">
        <f t="shared" si="0"/>
        <v>2.02</v>
      </c>
      <c r="BN7" s="11"/>
      <c r="BO7" s="25" t="s">
        <v>11</v>
      </c>
      <c r="BP7" s="26">
        <v>1.05</v>
      </c>
      <c r="BQ7" s="27">
        <f t="shared" si="1"/>
        <v>26.669999999999998</v>
      </c>
      <c r="BR7" s="27">
        <v>20.93</v>
      </c>
    </row>
    <row r="8" spans="11:70" ht="9.6" customHeight="1" x14ac:dyDescent="0.3">
      <c r="BG8" s="18">
        <f t="shared" ref="BG8:BG20" si="2">BG7+1</f>
        <v>3</v>
      </c>
      <c r="BH8" s="31">
        <v>1</v>
      </c>
      <c r="BI8" s="32">
        <v>1.3149999999999999</v>
      </c>
      <c r="BJ8" s="29">
        <v>26.64</v>
      </c>
      <c r="BK8" s="28">
        <v>2.5</v>
      </c>
      <c r="BL8" s="29">
        <v>0.56000000000000005</v>
      </c>
      <c r="BM8" s="30">
        <f t="shared" si="0"/>
        <v>3.06</v>
      </c>
      <c r="BN8" s="11"/>
      <c r="BO8" s="31">
        <v>1</v>
      </c>
      <c r="BP8" s="32">
        <v>1.3149999999999999</v>
      </c>
      <c r="BQ8" s="29">
        <f t="shared" si="1"/>
        <v>33.401000000000003</v>
      </c>
      <c r="BR8" s="29">
        <v>26.64</v>
      </c>
    </row>
    <row r="9" spans="11:70" ht="10.8" customHeight="1" x14ac:dyDescent="0.3">
      <c r="BG9" s="18">
        <f t="shared" si="2"/>
        <v>4</v>
      </c>
      <c r="BH9" s="33">
        <v>1.5</v>
      </c>
      <c r="BI9" s="32">
        <v>1.9</v>
      </c>
      <c r="BJ9" s="29">
        <v>40.9</v>
      </c>
      <c r="BK9" s="28">
        <v>4.05</v>
      </c>
      <c r="BL9" s="29">
        <v>1.31</v>
      </c>
      <c r="BM9" s="30">
        <f t="shared" si="0"/>
        <v>5.3599999999999994</v>
      </c>
      <c r="BN9" s="34"/>
      <c r="BO9" s="33">
        <v>1.5</v>
      </c>
      <c r="BP9" s="32">
        <v>1.9</v>
      </c>
      <c r="BQ9" s="29">
        <f t="shared" si="1"/>
        <v>48.26</v>
      </c>
      <c r="BR9" s="29">
        <v>40.9</v>
      </c>
    </row>
    <row r="10" spans="11:70" ht="9" customHeight="1" x14ac:dyDescent="0.3">
      <c r="BG10" s="18">
        <f t="shared" si="2"/>
        <v>5</v>
      </c>
      <c r="BH10" s="31">
        <v>2</v>
      </c>
      <c r="BI10" s="32">
        <v>2.375</v>
      </c>
      <c r="BJ10" s="29">
        <v>52.51</v>
      </c>
      <c r="BK10" s="28">
        <v>5.44</v>
      </c>
      <c r="BL10" s="29">
        <v>2.17</v>
      </c>
      <c r="BM10" s="30">
        <f t="shared" si="0"/>
        <v>7.61</v>
      </c>
      <c r="BN10" s="35"/>
      <c r="BO10" s="31">
        <v>2</v>
      </c>
      <c r="BP10" s="32">
        <v>2.375</v>
      </c>
      <c r="BQ10" s="36">
        <f t="shared" si="1"/>
        <v>60.324999999999996</v>
      </c>
      <c r="BR10" s="29">
        <v>52.51</v>
      </c>
    </row>
    <row r="11" spans="11:70" ht="11.4" customHeight="1" x14ac:dyDescent="0.3">
      <c r="BG11" s="18">
        <f t="shared" si="2"/>
        <v>6</v>
      </c>
      <c r="BH11" s="33">
        <v>2.5</v>
      </c>
      <c r="BI11" s="32">
        <v>2.875</v>
      </c>
      <c r="BJ11" s="29">
        <v>62.71</v>
      </c>
      <c r="BK11" s="28">
        <v>8.6300000000000008</v>
      </c>
      <c r="BL11" s="29">
        <v>3.09</v>
      </c>
      <c r="BM11" s="30">
        <f t="shared" si="0"/>
        <v>11.72</v>
      </c>
      <c r="BN11" s="11"/>
      <c r="BO11" s="37">
        <v>2.5</v>
      </c>
      <c r="BP11" s="38">
        <v>2.875</v>
      </c>
      <c r="BQ11" s="39">
        <f t="shared" si="1"/>
        <v>73.025000000000006</v>
      </c>
      <c r="BR11" s="40">
        <v>62.71</v>
      </c>
    </row>
    <row r="12" spans="11:70" ht="11.4" customHeight="1" x14ac:dyDescent="0.3">
      <c r="BG12" s="18">
        <f t="shared" si="2"/>
        <v>7</v>
      </c>
      <c r="BH12" s="31">
        <v>3</v>
      </c>
      <c r="BI12" s="32">
        <v>3.5</v>
      </c>
      <c r="BJ12" s="29">
        <v>77.92</v>
      </c>
      <c r="BK12" s="28">
        <v>11.29</v>
      </c>
      <c r="BL12" s="29">
        <v>4.7699999999999996</v>
      </c>
      <c r="BM12" s="30">
        <f t="shared" si="0"/>
        <v>16.059999999999999</v>
      </c>
      <c r="BN12" s="11"/>
      <c r="BO12" s="31">
        <v>3</v>
      </c>
      <c r="BP12" s="32">
        <v>3.5</v>
      </c>
      <c r="BQ12" s="36">
        <f t="shared" si="1"/>
        <v>88.9</v>
      </c>
      <c r="BR12" s="29">
        <v>77.92</v>
      </c>
    </row>
    <row r="13" spans="11:70" ht="10.8" customHeight="1" x14ac:dyDescent="0.3">
      <c r="BG13" s="18">
        <f t="shared" si="2"/>
        <v>8</v>
      </c>
      <c r="BH13" s="31">
        <v>4</v>
      </c>
      <c r="BI13" s="32">
        <v>4.5</v>
      </c>
      <c r="BJ13" s="29">
        <v>102.26</v>
      </c>
      <c r="BK13" s="28">
        <v>16.079999999999998</v>
      </c>
      <c r="BL13" s="29">
        <v>8.2100000000000009</v>
      </c>
      <c r="BM13" s="30">
        <f t="shared" si="0"/>
        <v>24.29</v>
      </c>
      <c r="BN13" s="11"/>
      <c r="BO13" s="31">
        <v>4</v>
      </c>
      <c r="BP13" s="32">
        <v>4.5</v>
      </c>
      <c r="BQ13" s="36">
        <f t="shared" si="1"/>
        <v>114.3</v>
      </c>
      <c r="BR13" s="29">
        <v>102.26</v>
      </c>
    </row>
    <row r="14" spans="11:70" ht="9.6" customHeight="1" x14ac:dyDescent="0.3">
      <c r="K14" s="41"/>
      <c r="L14" s="41"/>
      <c r="M14" s="41"/>
      <c r="N14" s="41"/>
      <c r="O14" s="41"/>
      <c r="BG14" s="18">
        <f t="shared" si="2"/>
        <v>9</v>
      </c>
      <c r="BH14" s="31">
        <v>5</v>
      </c>
      <c r="BI14" s="32">
        <v>5.5629999999999997</v>
      </c>
      <c r="BJ14" s="29">
        <v>128.19999999999999</v>
      </c>
      <c r="BK14" s="28">
        <v>21.77</v>
      </c>
      <c r="BL14" s="29">
        <v>12.91</v>
      </c>
      <c r="BM14" s="30">
        <f t="shared" si="0"/>
        <v>34.68</v>
      </c>
      <c r="BN14" s="11"/>
      <c r="BO14" s="31">
        <v>5</v>
      </c>
      <c r="BP14" s="32">
        <v>5.5629999999999997</v>
      </c>
      <c r="BQ14" s="36">
        <f t="shared" si="1"/>
        <v>141.30019999999999</v>
      </c>
      <c r="BR14" s="29">
        <v>128.19999999999999</v>
      </c>
    </row>
    <row r="15" spans="11:70" ht="12.6" customHeight="1" x14ac:dyDescent="0.3">
      <c r="K15" s="41"/>
      <c r="L15" s="41"/>
      <c r="M15" s="41"/>
      <c r="N15" s="41"/>
      <c r="O15" s="41"/>
      <c r="BG15" s="18">
        <f t="shared" si="2"/>
        <v>10</v>
      </c>
      <c r="BH15" s="31">
        <v>6</v>
      </c>
      <c r="BI15" s="32">
        <v>6.625</v>
      </c>
      <c r="BJ15" s="29">
        <v>154.08000000000001</v>
      </c>
      <c r="BK15" s="28">
        <v>28.27</v>
      </c>
      <c r="BL15" s="29">
        <v>18.64</v>
      </c>
      <c r="BM15" s="30">
        <f t="shared" si="0"/>
        <v>46.91</v>
      </c>
      <c r="BN15" s="11"/>
      <c r="BO15" s="42">
        <v>6</v>
      </c>
      <c r="BP15" s="38">
        <v>6.625</v>
      </c>
      <c r="BQ15" s="39">
        <f t="shared" si="1"/>
        <v>168.27500000000001</v>
      </c>
      <c r="BR15" s="40">
        <v>154.08000000000001</v>
      </c>
    </row>
    <row r="16" spans="11:70" ht="11.4" customHeight="1" x14ac:dyDescent="0.3">
      <c r="K16" s="41"/>
      <c r="L16" s="41"/>
      <c r="M16" s="41"/>
      <c r="N16" s="41"/>
      <c r="O16" s="41"/>
      <c r="BG16" s="18">
        <f t="shared" si="2"/>
        <v>11</v>
      </c>
      <c r="BH16" s="31">
        <v>8</v>
      </c>
      <c r="BI16" s="32">
        <v>8.625</v>
      </c>
      <c r="BJ16" s="29">
        <v>202.74</v>
      </c>
      <c r="BK16" s="28">
        <v>42.55</v>
      </c>
      <c r="BL16" s="29">
        <v>32.28</v>
      </c>
      <c r="BM16" s="30">
        <f t="shared" si="0"/>
        <v>74.83</v>
      </c>
      <c r="BN16" s="11"/>
      <c r="BO16" s="42">
        <v>8</v>
      </c>
      <c r="BP16" s="32">
        <v>8.625</v>
      </c>
      <c r="BQ16" s="36">
        <f t="shared" si="1"/>
        <v>219.07499999999999</v>
      </c>
      <c r="BR16" s="29">
        <v>202.74</v>
      </c>
    </row>
    <row r="17" spans="1:70" ht="13.8" customHeight="1" x14ac:dyDescent="0.3">
      <c r="K17" s="41"/>
      <c r="L17" s="41"/>
      <c r="M17" s="41"/>
      <c r="N17" s="41"/>
      <c r="O17" s="41"/>
      <c r="BG17" s="18">
        <f t="shared" si="2"/>
        <v>12</v>
      </c>
      <c r="BH17" s="31">
        <v>10</v>
      </c>
      <c r="BI17" s="32">
        <v>10.75</v>
      </c>
      <c r="BJ17" s="29">
        <v>254.51</v>
      </c>
      <c r="BK17" s="28">
        <v>60.31</v>
      </c>
      <c r="BL17" s="29">
        <v>50.87</v>
      </c>
      <c r="BM17" s="30">
        <f t="shared" si="0"/>
        <v>111.18</v>
      </c>
      <c r="BN17" s="11"/>
      <c r="BO17" s="42">
        <v>10</v>
      </c>
      <c r="BP17" s="38">
        <v>10.75</v>
      </c>
      <c r="BQ17" s="39">
        <f t="shared" si="1"/>
        <v>273.05</v>
      </c>
      <c r="BR17" s="40">
        <v>254.51</v>
      </c>
    </row>
    <row r="18" spans="1:70" ht="12.6" customHeight="1" x14ac:dyDescent="0.3">
      <c r="K18" s="41"/>
      <c r="L18" s="41"/>
      <c r="M18" s="41"/>
      <c r="N18" s="41"/>
      <c r="O18" s="41"/>
      <c r="BG18" s="18">
        <f t="shared" si="2"/>
        <v>13</v>
      </c>
      <c r="BH18" s="31">
        <v>12</v>
      </c>
      <c r="BI18" s="32">
        <v>12.75</v>
      </c>
      <c r="BJ18" s="29">
        <v>304.79000000000002</v>
      </c>
      <c r="BK18" s="28">
        <v>73.86</v>
      </c>
      <c r="BL18" s="29">
        <v>72.959999999999994</v>
      </c>
      <c r="BM18" s="30">
        <f t="shared" si="0"/>
        <v>146.82</v>
      </c>
      <c r="BN18" s="11"/>
      <c r="BO18" s="42">
        <v>12</v>
      </c>
      <c r="BP18" s="38">
        <v>12.75</v>
      </c>
      <c r="BQ18" s="39">
        <f t="shared" si="1"/>
        <v>323.85000000000002</v>
      </c>
      <c r="BR18" s="40">
        <v>304.79000000000002</v>
      </c>
    </row>
    <row r="19" spans="1:70" ht="21" customHeight="1" x14ac:dyDescent="0.3">
      <c r="K19" s="41"/>
      <c r="L19" s="41"/>
      <c r="M19" s="41"/>
      <c r="N19" s="41"/>
      <c r="O19" s="41"/>
      <c r="BG19" s="18">
        <f t="shared" si="2"/>
        <v>14</v>
      </c>
      <c r="BH19" s="43">
        <v>14</v>
      </c>
      <c r="BI19" s="44">
        <v>14</v>
      </c>
      <c r="BJ19" s="45">
        <v>333.34</v>
      </c>
      <c r="BK19" s="46">
        <v>93.225999999999999</v>
      </c>
      <c r="BL19" s="45">
        <v>87.27</v>
      </c>
      <c r="BM19" s="47">
        <f t="shared" si="0"/>
        <v>180.49599999999998</v>
      </c>
      <c r="BN19" s="11"/>
      <c r="BO19" s="31">
        <v>14</v>
      </c>
      <c r="BP19" s="32">
        <v>14</v>
      </c>
      <c r="BQ19" s="36">
        <f>CONVERT(BP19,"in","m")*1000</f>
        <v>355.6</v>
      </c>
      <c r="BR19" s="29">
        <v>333.34</v>
      </c>
    </row>
    <row r="20" spans="1:70" ht="25.2" customHeight="1" x14ac:dyDescent="0.3">
      <c r="K20" s="41"/>
      <c r="L20" s="41"/>
      <c r="M20" s="41"/>
      <c r="N20" s="41"/>
      <c r="O20" s="41"/>
      <c r="BE20" s="46">
        <v>93.225999999999999</v>
      </c>
      <c r="BG20" s="48">
        <f t="shared" si="2"/>
        <v>15</v>
      </c>
      <c r="BH20" s="49">
        <v>16</v>
      </c>
      <c r="BI20" s="50">
        <v>16</v>
      </c>
      <c r="BJ20" s="51">
        <v>387.35</v>
      </c>
      <c r="BK20" s="52">
        <v>94.55</v>
      </c>
      <c r="BL20" s="51">
        <v>117.84099999999999</v>
      </c>
      <c r="BM20" s="53">
        <f t="shared" si="0"/>
        <v>212.39099999999999</v>
      </c>
      <c r="BN20" s="11" t="s">
        <v>12</v>
      </c>
      <c r="BO20" s="54">
        <v>16</v>
      </c>
      <c r="BP20" s="55">
        <v>16</v>
      </c>
      <c r="BQ20" s="56">
        <f>CONVERT(BP20,"in","m")*1000</f>
        <v>406.4</v>
      </c>
      <c r="BR20" s="57">
        <v>381.08</v>
      </c>
    </row>
    <row r="21" spans="1:70" ht="15.6" customHeight="1" x14ac:dyDescent="0.3">
      <c r="K21" s="41"/>
      <c r="L21" s="41"/>
      <c r="M21" s="41"/>
      <c r="N21" s="41"/>
      <c r="O21" s="41"/>
      <c r="BG21" s="48">
        <v>16</v>
      </c>
      <c r="BH21" s="49">
        <v>18</v>
      </c>
      <c r="BI21" s="50">
        <v>18</v>
      </c>
      <c r="BJ21" s="51">
        <v>438.15</v>
      </c>
      <c r="BK21" s="46">
        <v>105.15900000000001</v>
      </c>
      <c r="BL21" s="51">
        <v>150.77699999999999</v>
      </c>
      <c r="BM21" s="53">
        <f t="shared" si="0"/>
        <v>255.93599999999998</v>
      </c>
      <c r="BN21" s="11"/>
    </row>
    <row r="22" spans="1:70" ht="21" customHeight="1" x14ac:dyDescent="0.3">
      <c r="K22" s="58"/>
      <c r="L22" s="58"/>
      <c r="M22" s="58"/>
      <c r="N22" s="58"/>
      <c r="O22" s="58"/>
      <c r="BG22" s="48">
        <v>17</v>
      </c>
      <c r="BH22" s="49">
        <v>20</v>
      </c>
      <c r="BI22" s="59">
        <v>19.25</v>
      </c>
      <c r="BJ22" s="59">
        <v>488.95</v>
      </c>
      <c r="BK22" s="59">
        <v>117.092</v>
      </c>
      <c r="BL22" s="59">
        <v>187.767</v>
      </c>
      <c r="BM22" s="59">
        <f t="shared" si="0"/>
        <v>304.85899999999998</v>
      </c>
      <c r="BN22" s="11" t="s">
        <v>13</v>
      </c>
    </row>
    <row r="23" spans="1:70" x14ac:dyDescent="0.3">
      <c r="BG23" s="48">
        <v>18</v>
      </c>
      <c r="BH23" s="59">
        <v>24</v>
      </c>
      <c r="BI23" s="59">
        <v>23.25</v>
      </c>
      <c r="BJ23" s="59">
        <v>590.54999999999995</v>
      </c>
      <c r="BK23" s="59">
        <v>140.958</v>
      </c>
      <c r="BL23" s="59">
        <v>273.90699999999998</v>
      </c>
      <c r="BM23" s="59">
        <f t="shared" si="0"/>
        <v>414.86500000000001</v>
      </c>
      <c r="BN23" s="11"/>
    </row>
    <row r="24" spans="1:70" ht="21" customHeight="1" x14ac:dyDescent="0.3">
      <c r="P24" s="48"/>
      <c r="Q24" s="11"/>
      <c r="R24" s="11"/>
      <c r="S24" s="11"/>
      <c r="T24" s="11"/>
      <c r="U24" s="11"/>
      <c r="V24" s="11"/>
      <c r="W24" s="11"/>
      <c r="BH24" s="60">
        <v>30</v>
      </c>
      <c r="BI24">
        <v>30</v>
      </c>
      <c r="BJ24">
        <v>742.9</v>
      </c>
      <c r="BK24">
        <v>178</v>
      </c>
      <c r="BL24">
        <v>434</v>
      </c>
      <c r="BM24">
        <f>BK24+BL24</f>
        <v>612</v>
      </c>
    </row>
    <row r="25" spans="1:70" ht="14.4" customHeight="1" x14ac:dyDescent="0.3">
      <c r="P25" s="48"/>
      <c r="Q25" s="11"/>
      <c r="R25" s="11"/>
      <c r="S25" s="11"/>
      <c r="T25" s="11"/>
      <c r="U25" s="11"/>
      <c r="V25" s="11"/>
      <c r="W25" s="11"/>
      <c r="BH25" s="60">
        <v>36</v>
      </c>
      <c r="BI25">
        <v>36</v>
      </c>
      <c r="BJ25">
        <v>895.3</v>
      </c>
      <c r="BK25">
        <v>213</v>
      </c>
      <c r="BL25">
        <v>630</v>
      </c>
      <c r="BM25">
        <f>BL25+BK25</f>
        <v>843</v>
      </c>
    </row>
    <row r="26" spans="1:70" ht="15.6" customHeight="1" x14ac:dyDescent="0.3"/>
    <row r="27" spans="1:70" s="61" customFormat="1" ht="19.2" customHeight="1" x14ac:dyDescent="0.3">
      <c r="X27" s="62"/>
      <c r="Y27" s="63"/>
      <c r="Z27" s="64"/>
      <c r="AD27" s="65"/>
      <c r="AE27" s="66"/>
    </row>
    <row r="28" spans="1:70" s="61" customFormat="1" x14ac:dyDescent="0.3">
      <c r="X28" s="62"/>
      <c r="Y28" s="63"/>
      <c r="Z28" s="64"/>
      <c r="AD28" s="65"/>
      <c r="AE28" s="66"/>
    </row>
    <row r="29" spans="1:70" x14ac:dyDescent="0.3">
      <c r="X29" s="67"/>
      <c r="Y29" s="68"/>
      <c r="Z29" s="69"/>
      <c r="AA29"/>
      <c r="BD29"/>
    </row>
    <row r="30" spans="1:70" ht="15" customHeight="1" x14ac:dyDescent="0.3">
      <c r="X30" s="67"/>
      <c r="Y30" s="68"/>
      <c r="Z30" s="69"/>
      <c r="AA30"/>
      <c r="BD30"/>
    </row>
    <row r="31" spans="1:70" ht="15" customHeight="1" x14ac:dyDescent="0.3">
      <c r="C31" s="70" t="s">
        <v>14</v>
      </c>
      <c r="K31" s="71"/>
      <c r="L31" s="71"/>
      <c r="M31" s="71"/>
      <c r="N31" s="71"/>
      <c r="O31" s="71"/>
    </row>
    <row r="32" spans="1:70" ht="15" customHeight="1" x14ac:dyDescent="0.3">
      <c r="A32" s="72"/>
      <c r="B32" s="72"/>
      <c r="C32" s="70"/>
      <c r="F32" s="73"/>
      <c r="G32" t="s">
        <v>15</v>
      </c>
      <c r="K32" s="71"/>
      <c r="L32" s="71"/>
      <c r="M32" s="71"/>
      <c r="N32" s="71"/>
      <c r="O32" s="71"/>
    </row>
    <row r="33" spans="1:85" ht="15" customHeight="1" x14ac:dyDescent="0.3">
      <c r="A33" s="72"/>
      <c r="B33" s="72"/>
      <c r="K33" s="71"/>
      <c r="L33" s="71"/>
      <c r="M33" s="71"/>
      <c r="N33" s="71"/>
      <c r="O33" s="71"/>
      <c r="Z33" s="3">
        <f>0.3*Z38</f>
        <v>7.1776002959999987</v>
      </c>
    </row>
    <row r="34" spans="1:85" ht="15" customHeight="1" thickBot="1" x14ac:dyDescent="0.35">
      <c r="A34" s="72"/>
      <c r="B34" s="72"/>
      <c r="C34" s="74">
        <v>1</v>
      </c>
      <c r="D34" s="74">
        <f t="shared" ref="D34:AC34" si="3">C34+1</f>
        <v>2</v>
      </c>
      <c r="E34" s="74">
        <f t="shared" si="3"/>
        <v>3</v>
      </c>
      <c r="F34" s="74">
        <f t="shared" si="3"/>
        <v>4</v>
      </c>
      <c r="G34" s="74">
        <f t="shared" si="3"/>
        <v>5</v>
      </c>
      <c r="H34" s="74">
        <f t="shared" si="3"/>
        <v>6</v>
      </c>
      <c r="I34" s="74">
        <f t="shared" si="3"/>
        <v>7</v>
      </c>
      <c r="J34" s="74">
        <f t="shared" si="3"/>
        <v>8</v>
      </c>
      <c r="K34" s="74">
        <f t="shared" si="3"/>
        <v>9</v>
      </c>
      <c r="L34" s="74">
        <f t="shared" si="3"/>
        <v>10</v>
      </c>
      <c r="M34" s="74">
        <f t="shared" si="3"/>
        <v>11</v>
      </c>
      <c r="N34" s="74"/>
      <c r="O34" s="74"/>
      <c r="P34" s="74">
        <f>M34+1</f>
        <v>12</v>
      </c>
      <c r="Q34" s="74">
        <f t="shared" si="3"/>
        <v>13</v>
      </c>
      <c r="R34" s="74">
        <f t="shared" si="3"/>
        <v>14</v>
      </c>
      <c r="S34" s="74">
        <f t="shared" si="3"/>
        <v>15</v>
      </c>
      <c r="T34" s="74">
        <f t="shared" si="3"/>
        <v>16</v>
      </c>
      <c r="U34" s="74">
        <f t="shared" si="3"/>
        <v>17</v>
      </c>
      <c r="V34" s="74">
        <f t="shared" si="3"/>
        <v>18</v>
      </c>
      <c r="W34" s="74">
        <f t="shared" si="3"/>
        <v>19</v>
      </c>
      <c r="X34" s="75">
        <f t="shared" si="3"/>
        <v>20</v>
      </c>
      <c r="Y34" s="76">
        <f t="shared" si="3"/>
        <v>21</v>
      </c>
      <c r="Z34" s="77">
        <f t="shared" si="3"/>
        <v>22</v>
      </c>
      <c r="AA34" s="74">
        <f t="shared" si="3"/>
        <v>23</v>
      </c>
      <c r="AB34" s="74">
        <f t="shared" si="3"/>
        <v>24</v>
      </c>
      <c r="AC34" s="74">
        <f t="shared" si="3"/>
        <v>25</v>
      </c>
      <c r="AD34" s="78">
        <f>AC34+1</f>
        <v>26</v>
      </c>
      <c r="AE34" s="79">
        <f>AD34+1</f>
        <v>27</v>
      </c>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row>
    <row r="35" spans="1:85" ht="40.799999999999997" customHeight="1" x14ac:dyDescent="0.3">
      <c r="C35" s="80" t="s">
        <v>16</v>
      </c>
      <c r="D35" s="81" t="s">
        <v>17</v>
      </c>
      <c r="E35" s="81" t="s">
        <v>18</v>
      </c>
      <c r="F35" s="81" t="s">
        <v>19</v>
      </c>
      <c r="G35" s="82" t="s">
        <v>20</v>
      </c>
      <c r="H35" s="82" t="s">
        <v>21</v>
      </c>
      <c r="I35" s="82" t="s">
        <v>22</v>
      </c>
      <c r="J35" s="82" t="s">
        <v>23</v>
      </c>
      <c r="K35" s="82" t="s">
        <v>24</v>
      </c>
      <c r="L35" s="82" t="s">
        <v>25</v>
      </c>
      <c r="M35" s="83" t="s">
        <v>26</v>
      </c>
      <c r="N35" s="84" t="s">
        <v>27</v>
      </c>
      <c r="O35" s="85"/>
      <c r="P35" s="86" t="s">
        <v>28</v>
      </c>
      <c r="Q35" s="86" t="s">
        <v>29</v>
      </c>
      <c r="R35" s="86" t="s">
        <v>30</v>
      </c>
      <c r="S35" s="86" t="s">
        <v>31</v>
      </c>
      <c r="T35" s="87" t="s">
        <v>32</v>
      </c>
      <c r="U35" s="86" t="s">
        <v>33</v>
      </c>
      <c r="V35" s="86"/>
      <c r="W35" s="88"/>
      <c r="X35" s="89" t="s">
        <v>34</v>
      </c>
      <c r="Y35" s="90" t="s">
        <v>35</v>
      </c>
      <c r="Z35" s="91" t="s">
        <v>36</v>
      </c>
      <c r="AA35" s="88" t="s">
        <v>37</v>
      </c>
      <c r="AB35" s="92"/>
      <c r="AC35" s="92"/>
      <c r="AD35" s="92"/>
      <c r="AE35" s="93"/>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5"/>
      <c r="BD35" s="96"/>
      <c r="BQ35" t="s">
        <v>38</v>
      </c>
    </row>
    <row r="36" spans="1:85" ht="42" thickBot="1" x14ac:dyDescent="0.35">
      <c r="C36" s="97"/>
      <c r="D36" s="98"/>
      <c r="E36" s="98"/>
      <c r="F36" s="98"/>
      <c r="G36" s="99"/>
      <c r="H36" s="99"/>
      <c r="I36" s="99"/>
      <c r="J36" s="99"/>
      <c r="K36" s="99"/>
      <c r="L36" s="99"/>
      <c r="M36" s="100"/>
      <c r="N36" s="101" t="s">
        <v>39</v>
      </c>
      <c r="O36" s="101" t="s">
        <v>40</v>
      </c>
      <c r="P36" s="102"/>
      <c r="Q36" s="102"/>
      <c r="R36" s="102"/>
      <c r="S36" s="102"/>
      <c r="T36" s="103" t="s">
        <v>41</v>
      </c>
      <c r="U36" s="103" t="s">
        <v>41</v>
      </c>
      <c r="V36" s="103" t="s">
        <v>42</v>
      </c>
      <c r="W36" s="104" t="s">
        <v>43</v>
      </c>
      <c r="X36" s="105" t="s">
        <v>41</v>
      </c>
      <c r="Y36" s="106" t="s">
        <v>41</v>
      </c>
      <c r="Z36" s="107" t="s">
        <v>41</v>
      </c>
      <c r="AA36" s="108" t="s">
        <v>44</v>
      </c>
      <c r="AB36" s="103" t="s">
        <v>45</v>
      </c>
      <c r="AC36" s="103" t="s">
        <v>46</v>
      </c>
      <c r="AD36" s="109" t="s">
        <v>47</v>
      </c>
      <c r="AE36" s="110" t="s">
        <v>48</v>
      </c>
      <c r="AF36" s="111"/>
      <c r="AG36" s="111"/>
      <c r="AH36" s="111"/>
      <c r="AI36" s="112"/>
      <c r="AJ36" s="113"/>
      <c r="AK36" s="114"/>
      <c r="AL36" s="114"/>
      <c r="AM36" s="112"/>
      <c r="AN36" s="112"/>
      <c r="AO36" s="112"/>
      <c r="AP36" s="112"/>
      <c r="AQ36" s="113"/>
      <c r="AR36" s="113"/>
      <c r="AS36" s="113"/>
      <c r="AT36" s="113"/>
      <c r="AU36" s="113"/>
      <c r="AV36" s="113"/>
      <c r="AW36" s="114"/>
      <c r="AX36" s="114"/>
      <c r="AY36" s="114"/>
      <c r="AZ36" s="114"/>
      <c r="BA36" s="114"/>
      <c r="BB36" s="114"/>
      <c r="BC36" s="115"/>
      <c r="BD36" s="116"/>
      <c r="BQ36">
        <v>47.692034239999991</v>
      </c>
      <c r="BR36">
        <v>47.692034239999991</v>
      </c>
      <c r="BS36">
        <v>5.0487023999999998</v>
      </c>
    </row>
    <row r="37" spans="1:85" s="117" customFormat="1" ht="16.2" customHeight="1" thickBot="1" x14ac:dyDescent="0.35">
      <c r="C37" s="118">
        <v>1</v>
      </c>
      <c r="D37" s="118" t="s">
        <v>49</v>
      </c>
      <c r="E37" s="119" t="s">
        <v>50</v>
      </c>
      <c r="F37" s="120" t="s">
        <v>51</v>
      </c>
      <c r="G37" s="121" t="s">
        <v>52</v>
      </c>
      <c r="H37" s="121" t="s">
        <v>53</v>
      </c>
      <c r="I37" s="122" t="s">
        <v>54</v>
      </c>
      <c r="J37" s="122">
        <v>0</v>
      </c>
      <c r="K37" s="122">
        <v>0.5</v>
      </c>
      <c r="L37" s="122">
        <f>K37-J37</f>
        <v>0.5</v>
      </c>
      <c r="M37" s="123">
        <f>COUNTA(L37:L49)</f>
        <v>4</v>
      </c>
      <c r="N37" s="124">
        <v>0.5</v>
      </c>
      <c r="O37" s="124">
        <v>8</v>
      </c>
      <c r="P37" s="125">
        <f>(N37+O37)/2</f>
        <v>4.25</v>
      </c>
      <c r="Q37" s="126">
        <v>20</v>
      </c>
      <c r="R37" s="127">
        <f>VLOOKUP($Q37,$BH$6:$BM$23,3,FALSE)</f>
        <v>488.95</v>
      </c>
      <c r="S37" s="127" t="str">
        <f>IF(I37="Existing","Manual",IF(I37="New","CAESAR","-"))</f>
        <v>Manual</v>
      </c>
      <c r="T37" s="127">
        <f>VLOOKUP($Q37,$BH$6:$BM$23,4,FALSE)*$P37*9.81/1000</f>
        <v>4.8818582100000008</v>
      </c>
      <c r="U37" s="127">
        <f>VLOOKUP($Q37,$BH$6:$BM$23,6,FALSE)*P37*9.81/1000</f>
        <v>12.710333857500002</v>
      </c>
      <c r="V37" s="127">
        <f>+U37*0.3</f>
        <v>3.8131001572500005</v>
      </c>
      <c r="W37" s="127">
        <f>+U37*0.15</f>
        <v>1.9065500786250003</v>
      </c>
      <c r="X37" s="128">
        <f>SUM(T37:T37)</f>
        <v>4.8818582100000008</v>
      </c>
      <c r="Y37" s="129">
        <f>SUM(U37:U37)</f>
        <v>12.710333857500002</v>
      </c>
      <c r="Z37" s="130">
        <f>Y37</f>
        <v>12.710333857500002</v>
      </c>
      <c r="AA37" s="127">
        <f>7.5%*SUM(Z37)</f>
        <v>0.95327503931250013</v>
      </c>
      <c r="AB37" s="127">
        <f>0.3*Z37</f>
        <v>3.8131001572500005</v>
      </c>
      <c r="AC37" s="127"/>
      <c r="AD37" s="131">
        <f>MAX(AA37:AC37)</f>
        <v>3.8131001572500005</v>
      </c>
      <c r="AE37" s="132">
        <f>0.25*AD37</f>
        <v>0.95327503931250013</v>
      </c>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4"/>
      <c r="BD37" s="135"/>
      <c r="BF37" s="117">
        <f>SUM(AE37:AE37)</f>
        <v>0.95327503931250013</v>
      </c>
      <c r="BG37" s="117">
        <f>BF37</f>
        <v>0.95327503931250013</v>
      </c>
      <c r="BW37" s="117" t="s">
        <v>55</v>
      </c>
      <c r="CC37" s="117" t="s">
        <v>55</v>
      </c>
    </row>
    <row r="38" spans="1:85" ht="12" customHeight="1" thickBot="1" x14ac:dyDescent="0.35">
      <c r="C38" s="118"/>
      <c r="D38" s="118"/>
      <c r="E38" s="119"/>
      <c r="F38" s="120"/>
      <c r="G38" s="121" t="s">
        <v>56</v>
      </c>
      <c r="H38" s="121" t="s">
        <v>53</v>
      </c>
      <c r="I38" s="122" t="s">
        <v>54</v>
      </c>
      <c r="J38" s="122">
        <v>0</v>
      </c>
      <c r="K38" s="122">
        <v>0.5</v>
      </c>
      <c r="L38" s="122">
        <f>K38-J38</f>
        <v>0.5</v>
      </c>
      <c r="M38" s="123"/>
      <c r="N38" s="124">
        <f>O37</f>
        <v>8</v>
      </c>
      <c r="O38" s="124">
        <v>8</v>
      </c>
      <c r="P38" s="125">
        <f>(N38+O38)/2</f>
        <v>8</v>
      </c>
      <c r="Q38" s="126">
        <v>20</v>
      </c>
      <c r="R38" s="127">
        <f>VLOOKUP($Q38,$BH$6:$BM$23,3,FALSE)</f>
        <v>488.95</v>
      </c>
      <c r="S38" s="127" t="str">
        <f>IF(I38="Existing","Manual",IF(I38="New","CAESAR","-"))</f>
        <v>Manual</v>
      </c>
      <c r="T38" s="127">
        <f>VLOOKUP($Q38,$BH$6:$BM$23,4,FALSE)*$P38*9.81/1000</f>
        <v>9.1893801600000007</v>
      </c>
      <c r="U38" s="127">
        <f>VLOOKUP($Q38,$BH$6:$BM$23,6,FALSE)*P38*9.81/1000</f>
        <v>23.925334319999997</v>
      </c>
      <c r="V38" s="127">
        <f>+U38*0.3</f>
        <v>7.1776002959999987</v>
      </c>
      <c r="W38" s="127">
        <f>+U38*0.15</f>
        <v>3.5888001479999994</v>
      </c>
      <c r="X38" s="128">
        <f t="shared" ref="X38:Y40" si="4">SUM(T38:T38)</f>
        <v>9.1893801600000007</v>
      </c>
      <c r="Y38" s="129">
        <f t="shared" si="4"/>
        <v>23.925334319999997</v>
      </c>
      <c r="Z38" s="130">
        <f>Y38</f>
        <v>23.925334319999997</v>
      </c>
      <c r="AA38" s="127">
        <f>7.5%*SUM(Z38)</f>
        <v>1.7944000739999997</v>
      </c>
      <c r="AB38" s="127">
        <f>0.3*Z38</f>
        <v>7.1776002959999987</v>
      </c>
      <c r="AC38" s="127"/>
      <c r="AD38" s="131">
        <f>MAX(AA38:AC38)</f>
        <v>7.1776002959999987</v>
      </c>
      <c r="AE38" s="132">
        <f>0.25*AD38</f>
        <v>1.7944000739999997</v>
      </c>
      <c r="AF38" s="133"/>
      <c r="AG38" s="133"/>
      <c r="AH38" s="133"/>
      <c r="AI38" s="133"/>
      <c r="AJ38" s="133"/>
      <c r="AK38" s="133"/>
      <c r="AL38" s="133"/>
      <c r="AN38" s="133"/>
      <c r="AO38" s="133"/>
      <c r="AP38" s="133"/>
      <c r="AQ38" s="133"/>
      <c r="AR38" s="133"/>
      <c r="AS38" s="133"/>
      <c r="AT38" s="133"/>
      <c r="AU38" s="133"/>
      <c r="AV38" s="133"/>
      <c r="AW38" s="133"/>
      <c r="AX38" s="133"/>
      <c r="AY38" s="133"/>
      <c r="AZ38" s="133"/>
      <c r="BA38" s="133"/>
      <c r="BB38" s="133"/>
      <c r="BC38" s="134"/>
      <c r="BD38" s="135"/>
      <c r="BF38">
        <f>SUM(AE38:AE38)</f>
        <v>1.7944000739999997</v>
      </c>
      <c r="BG38">
        <f>BF38</f>
        <v>1.7944000739999997</v>
      </c>
      <c r="BW38" s="133">
        <v>4.7506863999999993</v>
      </c>
      <c r="BX38" s="133">
        <v>4.9550719999999995</v>
      </c>
      <c r="BY38" s="133">
        <v>1.11640352</v>
      </c>
      <c r="BZ38" s="136"/>
      <c r="CA38" s="133">
        <v>2.3535257599999997</v>
      </c>
      <c r="CC38" s="133">
        <v>4.3410256</v>
      </c>
      <c r="CD38" s="133">
        <v>4.58882368</v>
      </c>
      <c r="CE38" s="133">
        <v>1.4195347199999999</v>
      </c>
      <c r="CF38" s="133"/>
      <c r="CG38" s="133">
        <v>0.38737632</v>
      </c>
    </row>
    <row r="39" spans="1:85" ht="12" customHeight="1" thickBot="1" x14ac:dyDescent="0.35">
      <c r="C39" s="118"/>
      <c r="D39" s="118"/>
      <c r="E39" s="119"/>
      <c r="F39" s="120"/>
      <c r="G39" s="121" t="s">
        <v>57</v>
      </c>
      <c r="H39" s="121" t="s">
        <v>53</v>
      </c>
      <c r="I39" s="122" t="s">
        <v>54</v>
      </c>
      <c r="J39" s="122">
        <v>0</v>
      </c>
      <c r="K39" s="122">
        <v>0.5</v>
      </c>
      <c r="L39" s="122">
        <f>K39-J39</f>
        <v>0.5</v>
      </c>
      <c r="M39" s="123"/>
      <c r="N39" s="124">
        <f>O38</f>
        <v>8</v>
      </c>
      <c r="O39" s="124">
        <f>2.1+3</f>
        <v>5.0999999999999996</v>
      </c>
      <c r="P39" s="125">
        <f>(N39+O39)/2</f>
        <v>6.55</v>
      </c>
      <c r="Q39" s="126">
        <v>20</v>
      </c>
      <c r="R39" s="127">
        <f>VLOOKUP($Q39,$BH$6:$BM$23,3,FALSE)</f>
        <v>488.95</v>
      </c>
      <c r="S39" s="127" t="str">
        <f>IF(I39="Existing","Manual",IF(I39="New","CAESAR","-"))</f>
        <v>Manual</v>
      </c>
      <c r="T39" s="127">
        <f>VLOOKUP($Q39,$BH$6:$BM$23,4,FALSE)*$P39*9.81/1000</f>
        <v>7.5238050059999999</v>
      </c>
      <c r="U39" s="127">
        <f>VLOOKUP($Q39,$BH$6:$BM$23,6,FALSE)*P39*9.81/1000</f>
        <v>19.588867474499999</v>
      </c>
      <c r="V39" s="127">
        <f>+U39*0.3</f>
        <v>5.8766602423499998</v>
      </c>
      <c r="W39" s="127">
        <f>+U39*0.15</f>
        <v>2.9383301211749999</v>
      </c>
      <c r="X39" s="128">
        <f t="shared" si="4"/>
        <v>7.5238050059999999</v>
      </c>
      <c r="Y39" s="129">
        <f t="shared" si="4"/>
        <v>19.588867474499999</v>
      </c>
      <c r="Z39" s="130">
        <f>Y39</f>
        <v>19.588867474499999</v>
      </c>
      <c r="AA39" s="127">
        <f>7.5%*SUM(Z39)</f>
        <v>1.4691650605875</v>
      </c>
      <c r="AB39" s="127">
        <f>0.3*Z39</f>
        <v>5.8766602423499998</v>
      </c>
      <c r="AC39" s="127"/>
      <c r="AD39" s="131">
        <f>MAX(AA39:AC39)</f>
        <v>5.8766602423499998</v>
      </c>
      <c r="AE39" s="132">
        <f>0.25*AD39</f>
        <v>1.4691650605875</v>
      </c>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4"/>
      <c r="BD39" s="135"/>
      <c r="BF39">
        <f>SUM(AE39:AE39)</f>
        <v>1.4691650605875</v>
      </c>
      <c r="BG39">
        <f>BF39</f>
        <v>1.4691650605875</v>
      </c>
      <c r="BW39" s="133">
        <v>3.1983788799999995</v>
      </c>
      <c r="BX39" s="133">
        <v>3.4688172799999997</v>
      </c>
      <c r="BY39" s="133">
        <v>0.6015259503</v>
      </c>
      <c r="BZ39" s="136"/>
      <c r="CA39" s="133">
        <v>1.8477881599999997</v>
      </c>
      <c r="CC39" s="133">
        <v>4.9874534399999995</v>
      </c>
      <c r="CD39" s="133">
        <v>5.2961001599999999</v>
      </c>
      <c r="CE39" s="133">
        <v>1.1852585599999999</v>
      </c>
      <c r="CF39" s="136"/>
      <c r="CG39" s="133">
        <v>4.7860479999999997E-2</v>
      </c>
    </row>
    <row r="40" spans="1:85" s="117" customFormat="1" ht="12" customHeight="1" thickBot="1" x14ac:dyDescent="0.35">
      <c r="C40" s="118"/>
      <c r="D40" s="118"/>
      <c r="E40" s="119"/>
      <c r="F40" s="120"/>
      <c r="G40" s="121" t="s">
        <v>58</v>
      </c>
      <c r="H40" s="121" t="s">
        <v>53</v>
      </c>
      <c r="I40" s="122" t="s">
        <v>54</v>
      </c>
      <c r="J40" s="122">
        <v>0</v>
      </c>
      <c r="K40" s="122">
        <v>0.5</v>
      </c>
      <c r="L40" s="122">
        <f>K40-J40</f>
        <v>0.5</v>
      </c>
      <c r="M40" s="123"/>
      <c r="N40" s="124">
        <f>O39</f>
        <v>5.0999999999999996</v>
      </c>
      <c r="O40" s="124">
        <v>8</v>
      </c>
      <c r="P40" s="125">
        <f>(N40+O40)/2</f>
        <v>6.55</v>
      </c>
      <c r="Q40" s="126">
        <v>20</v>
      </c>
      <c r="R40" s="127">
        <f>VLOOKUP($Q40,$BH$6:$BM$23,3,FALSE)</f>
        <v>488.95</v>
      </c>
      <c r="S40" s="127" t="str">
        <f>IF(I40="Existing","Manual",IF(I40="New","CAESAR","-"))</f>
        <v>Manual</v>
      </c>
      <c r="T40" s="127">
        <f>VLOOKUP($Q40,$BH$6:$BM$23,4,FALSE)*$P40*9.81/1000</f>
        <v>7.5238050059999999</v>
      </c>
      <c r="U40" s="127">
        <f>VLOOKUP($Q40,$BH$6:$BM$23,6,FALSE)*P40*9.81/1000</f>
        <v>19.588867474499999</v>
      </c>
      <c r="V40" s="127">
        <f>+U40*0.3</f>
        <v>5.8766602423499998</v>
      </c>
      <c r="W40" s="127">
        <f>+U40*0.15</f>
        <v>2.9383301211749999</v>
      </c>
      <c r="X40" s="128">
        <f t="shared" si="4"/>
        <v>7.5238050059999999</v>
      </c>
      <c r="Y40" s="129">
        <f t="shared" si="4"/>
        <v>19.588867474499999</v>
      </c>
      <c r="Z40" s="130">
        <f>Y40</f>
        <v>19.588867474499999</v>
      </c>
      <c r="AA40" s="127">
        <f>7.5%*SUM(Z40)</f>
        <v>1.4691650605875</v>
      </c>
      <c r="AB40" s="127">
        <f>0.3*Z40</f>
        <v>5.8766602423499998</v>
      </c>
      <c r="AC40" s="127"/>
      <c r="AD40" s="131">
        <f>MAX(AA40:AC40)</f>
        <v>5.8766602423499998</v>
      </c>
      <c r="AE40" s="132">
        <f>0.25*AD40</f>
        <v>1.4691650605875</v>
      </c>
      <c r="AF40" s="136"/>
      <c r="AG40" s="133"/>
      <c r="AH40" s="136"/>
      <c r="AI40" s="133"/>
      <c r="AJ40" s="136"/>
      <c r="AK40" s="133"/>
      <c r="AL40" s="136"/>
      <c r="AM40" s="133"/>
      <c r="AN40" s="136"/>
      <c r="AO40" s="133"/>
      <c r="AP40" s="136"/>
      <c r="AQ40" s="133"/>
      <c r="AR40" s="136"/>
      <c r="AS40" s="133"/>
      <c r="AT40" s="136"/>
      <c r="AU40" s="133"/>
      <c r="AV40" s="136"/>
      <c r="AW40" s="133"/>
      <c r="AX40" s="136"/>
      <c r="AY40" s="133"/>
      <c r="AZ40" s="136"/>
      <c r="BA40" s="136"/>
      <c r="BB40" s="136"/>
      <c r="BC40" s="137"/>
      <c r="BD40" s="135"/>
      <c r="BF40" s="117" cm="1">
        <f t="array" ref="BF40">0.004448*MAX(ABS('[1]Local Restraints Summary'!O32:O33))</f>
        <v>5.3375999999999993E-2</v>
      </c>
      <c r="BG40" s="117" t="e">
        <f>0.004448*MAX(ABS('[1]Local Restraints Summary'!O31))</f>
        <v>#VALUE!</v>
      </c>
      <c r="BW40" s="133">
        <v>4.66568512</v>
      </c>
      <c r="BX40" s="133">
        <v>4.9182425599999995</v>
      </c>
      <c r="BY40" s="133">
        <v>1.3868863999999999</v>
      </c>
      <c r="BZ40" s="136"/>
      <c r="CA40" s="133">
        <v>1.7896083199999997</v>
      </c>
      <c r="CC40" s="133">
        <v>4.4012959999999994</v>
      </c>
      <c r="CD40" s="133">
        <v>4.6123535999999996</v>
      </c>
      <c r="CE40" s="133">
        <v>0.86776150229999993</v>
      </c>
      <c r="CF40" s="133"/>
      <c r="CG40" s="133">
        <v>1.5656960000000004E-2</v>
      </c>
    </row>
    <row r="41" spans="1:85" ht="15" thickBot="1" x14ac:dyDescent="0.35">
      <c r="C41" s="118"/>
      <c r="D41" s="118"/>
      <c r="E41" s="119"/>
      <c r="F41" s="120"/>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4"/>
      <c r="BD41" s="135"/>
      <c r="BF41">
        <f>SUM(AE49:AE49)</f>
        <v>0</v>
      </c>
      <c r="BG41">
        <f>BF41</f>
        <v>0</v>
      </c>
      <c r="BW41" s="133">
        <v>5.1804076800000001</v>
      </c>
      <c r="BX41" s="133">
        <v>5.1963315199999993</v>
      </c>
      <c r="BY41" s="133">
        <v>2.05168448</v>
      </c>
      <c r="BZ41" s="133"/>
      <c r="CA41" s="133">
        <v>1.7835590399999997</v>
      </c>
      <c r="CC41" s="133">
        <v>4.5163657599999993</v>
      </c>
      <c r="CD41" s="133">
        <v>4.8173174399999992</v>
      </c>
      <c r="CE41" s="133">
        <v>2.7722604799999999</v>
      </c>
      <c r="CF41" s="133"/>
      <c r="CG41" s="133">
        <v>4.4924799999999994E-2</v>
      </c>
    </row>
    <row r="42" spans="1:85" ht="15" thickBot="1" x14ac:dyDescent="0.35">
      <c r="C42" s="138"/>
      <c r="D42" s="138"/>
      <c r="E42" s="139"/>
      <c r="F42" s="121"/>
      <c r="G42" s="121"/>
      <c r="H42" s="121"/>
      <c r="I42" s="122"/>
      <c r="J42" s="122"/>
      <c r="K42" s="122"/>
      <c r="L42" s="122"/>
      <c r="M42" s="124"/>
      <c r="N42" s="124"/>
      <c r="O42" s="124"/>
      <c r="P42" s="125"/>
      <c r="Q42" s="126"/>
      <c r="R42" s="127"/>
      <c r="S42" s="127"/>
      <c r="T42" s="127"/>
      <c r="U42" s="127"/>
      <c r="V42" s="127"/>
      <c r="W42" s="127"/>
      <c r="X42" s="128"/>
      <c r="Y42" s="129"/>
      <c r="Z42" s="130"/>
      <c r="AA42" s="127"/>
      <c r="AB42" s="127"/>
      <c r="AC42" s="127"/>
      <c r="AD42" s="131"/>
      <c r="AE42" s="132"/>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4"/>
      <c r="BD42" s="135"/>
      <c r="BW42" s="133"/>
      <c r="BX42" s="133"/>
      <c r="BY42" s="133"/>
      <c r="BZ42" s="133"/>
      <c r="CA42" s="133"/>
      <c r="CC42" s="133"/>
      <c r="CD42" s="133"/>
      <c r="CE42" s="133"/>
      <c r="CF42" s="133"/>
      <c r="CG42" s="133"/>
    </row>
    <row r="43" spans="1:85" ht="15" thickBot="1" x14ac:dyDescent="0.35">
      <c r="C43" s="138"/>
      <c r="D43" s="138"/>
      <c r="E43" s="139"/>
      <c r="F43" s="121"/>
      <c r="G43" s="121"/>
      <c r="H43" s="121"/>
      <c r="I43" s="122"/>
      <c r="J43" s="122"/>
      <c r="K43" s="122"/>
      <c r="L43" s="122"/>
      <c r="M43" s="124"/>
      <c r="N43" s="124"/>
      <c r="O43" s="124"/>
      <c r="P43" s="125"/>
      <c r="Q43" s="126"/>
      <c r="R43" s="127"/>
      <c r="S43" s="127"/>
      <c r="T43" s="127"/>
      <c r="U43" s="127"/>
      <c r="V43" s="127"/>
      <c r="W43" s="127"/>
      <c r="X43" s="128"/>
      <c r="Y43" s="129"/>
      <c r="Z43" s="130"/>
      <c r="AA43" s="127"/>
      <c r="AB43" s="127"/>
      <c r="AC43" s="127"/>
      <c r="AD43" s="131"/>
      <c r="AE43" s="132"/>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4"/>
      <c r="BD43" s="135"/>
      <c r="BW43" s="133"/>
      <c r="BX43" s="133"/>
      <c r="BY43" s="133"/>
      <c r="BZ43" s="133"/>
      <c r="CA43" s="133"/>
      <c r="CC43" s="133"/>
      <c r="CD43" s="133"/>
      <c r="CE43" s="133"/>
      <c r="CF43" s="133"/>
      <c r="CG43" s="133"/>
    </row>
    <row r="44" spans="1:85" ht="15" thickBot="1" x14ac:dyDescent="0.35">
      <c r="C44" s="138"/>
      <c r="D44" s="138"/>
      <c r="E44" s="139"/>
      <c r="F44" s="121"/>
      <c r="G44" s="121"/>
      <c r="H44" s="121"/>
      <c r="I44" s="122"/>
      <c r="J44" s="122"/>
      <c r="K44" s="122"/>
      <c r="L44" s="122"/>
      <c r="M44" s="124"/>
      <c r="N44" s="124"/>
      <c r="O44" s="124"/>
      <c r="P44" s="125"/>
      <c r="Q44" s="126"/>
      <c r="R44" s="127"/>
      <c r="S44" s="127"/>
      <c r="T44" s="127"/>
      <c r="U44" s="127"/>
      <c r="V44" s="127"/>
      <c r="W44" s="127"/>
      <c r="X44" s="128"/>
      <c r="Y44" s="129"/>
      <c r="Z44" s="130"/>
      <c r="AA44" s="127"/>
      <c r="AB44" s="127"/>
      <c r="AC44" s="127"/>
      <c r="AD44" s="131"/>
      <c r="AE44" s="132"/>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4"/>
      <c r="BD44" s="135"/>
      <c r="BW44" s="133"/>
      <c r="BX44" s="133"/>
      <c r="BY44" s="133"/>
      <c r="BZ44" s="133"/>
      <c r="CA44" s="133"/>
      <c r="CC44" s="133"/>
      <c r="CD44" s="133"/>
      <c r="CE44" s="133"/>
      <c r="CF44" s="133"/>
      <c r="CG44" s="133"/>
    </row>
    <row r="45" spans="1:85" ht="15" thickBot="1" x14ac:dyDescent="0.35">
      <c r="C45" s="138"/>
      <c r="D45" s="138"/>
      <c r="E45" s="139"/>
      <c r="F45" s="121"/>
      <c r="G45" s="121"/>
      <c r="H45" s="121"/>
      <c r="I45" s="122"/>
      <c r="J45" s="122"/>
      <c r="K45" s="122"/>
      <c r="L45" s="122"/>
      <c r="M45" s="124"/>
      <c r="N45" s="124"/>
      <c r="O45" s="124"/>
      <c r="P45" s="125"/>
      <c r="Q45" s="126"/>
      <c r="R45" s="127"/>
      <c r="S45" s="127"/>
      <c r="T45" s="127"/>
      <c r="U45" s="127"/>
      <c r="V45" s="127"/>
      <c r="W45" s="127"/>
      <c r="X45" s="128"/>
      <c r="Y45" s="129"/>
      <c r="Z45" s="130"/>
      <c r="AA45" s="127"/>
      <c r="AB45" s="127"/>
      <c r="AC45" s="127"/>
      <c r="AD45" s="131"/>
      <c r="AE45" s="132"/>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4"/>
      <c r="BD45" s="135"/>
      <c r="BW45" s="133"/>
      <c r="BX45" s="133"/>
      <c r="BY45" s="133"/>
      <c r="BZ45" s="133"/>
      <c r="CA45" s="133"/>
      <c r="CC45" s="133"/>
      <c r="CD45" s="133"/>
      <c r="CE45" s="133"/>
      <c r="CF45" s="133"/>
      <c r="CG45" s="133"/>
    </row>
    <row r="46" spans="1:85" ht="15" thickBot="1" x14ac:dyDescent="0.35">
      <c r="C46" s="138"/>
      <c r="D46" s="138"/>
      <c r="E46" s="139"/>
      <c r="F46" s="121"/>
      <c r="G46" s="121"/>
      <c r="H46" s="121"/>
      <c r="I46" s="122"/>
      <c r="J46" s="122"/>
      <c r="K46" s="122"/>
      <c r="L46" s="122"/>
      <c r="M46" s="124"/>
      <c r="N46" s="124"/>
      <c r="O46" s="124"/>
      <c r="P46" s="125"/>
      <c r="Q46" s="126"/>
      <c r="R46" s="127"/>
      <c r="S46" s="127"/>
      <c r="T46" s="127"/>
      <c r="U46" s="127"/>
      <c r="V46" s="127"/>
      <c r="W46" s="127"/>
      <c r="X46" s="128"/>
      <c r="Y46" s="129"/>
      <c r="Z46" s="130"/>
      <c r="AA46" s="127"/>
      <c r="AB46" s="127"/>
      <c r="AC46" s="127"/>
      <c r="AD46" s="131"/>
      <c r="AE46" s="132"/>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4"/>
      <c r="BD46" s="135"/>
      <c r="BW46" s="133"/>
      <c r="BX46" s="133"/>
      <c r="BY46" s="133"/>
      <c r="BZ46" s="133"/>
      <c r="CA46" s="133"/>
      <c r="CC46" s="133"/>
      <c r="CD46" s="133"/>
      <c r="CE46" s="133"/>
      <c r="CF46" s="133"/>
      <c r="CG46" s="133"/>
    </row>
    <row r="47" spans="1:85" ht="15" thickBot="1" x14ac:dyDescent="0.35">
      <c r="C47" s="138"/>
      <c r="D47" s="138"/>
      <c r="E47" s="139"/>
      <c r="F47" s="121"/>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4"/>
      <c r="BD47" s="135"/>
      <c r="BW47" s="133"/>
      <c r="BX47" s="133"/>
      <c r="BY47" s="133"/>
      <c r="BZ47" s="133"/>
      <c r="CA47" s="133"/>
      <c r="CC47" s="133"/>
      <c r="CD47" s="133"/>
      <c r="CE47" s="133"/>
      <c r="CF47" s="133"/>
      <c r="CG47" s="133"/>
    </row>
    <row r="48" spans="1:85" ht="15" thickBot="1" x14ac:dyDescent="0.35">
      <c r="C48" s="138"/>
      <c r="D48" s="138"/>
      <c r="E48" s="139"/>
      <c r="F48" s="121"/>
      <c r="G48" s="121"/>
      <c r="H48" s="121"/>
      <c r="I48" s="122"/>
      <c r="J48" s="122"/>
      <c r="K48" s="122"/>
      <c r="L48" s="122"/>
      <c r="M48" s="124"/>
      <c r="N48" s="124"/>
      <c r="O48" s="124"/>
      <c r="P48" s="125"/>
      <c r="Q48" s="126"/>
      <c r="R48" s="127"/>
      <c r="S48" s="127"/>
      <c r="T48" s="127"/>
      <c r="U48" s="127"/>
      <c r="V48" s="127"/>
      <c r="W48" s="127"/>
      <c r="X48" s="128"/>
      <c r="Y48" s="129"/>
      <c r="Z48" s="130"/>
      <c r="AA48" s="127"/>
      <c r="AB48" s="127"/>
      <c r="AC48" s="127"/>
      <c r="AD48" s="131"/>
      <c r="AE48" s="132"/>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4"/>
      <c r="BD48" s="135"/>
      <c r="BW48" s="133"/>
      <c r="BX48" s="133"/>
      <c r="BY48" s="133"/>
      <c r="BZ48" s="133"/>
      <c r="CA48" s="133"/>
      <c r="CC48" s="133"/>
      <c r="CD48" s="133"/>
      <c r="CE48" s="133"/>
      <c r="CF48" s="133"/>
      <c r="CG48" s="133"/>
    </row>
    <row r="49" spans="3:85" ht="15" thickBot="1" x14ac:dyDescent="0.35">
      <c r="C49" s="138"/>
      <c r="D49" s="138"/>
      <c r="E49" s="139"/>
      <c r="F49" s="121"/>
      <c r="G49" s="121"/>
      <c r="H49" s="121"/>
      <c r="I49" s="122"/>
      <c r="J49" s="122"/>
      <c r="K49" s="122"/>
      <c r="L49" s="122"/>
      <c r="M49" s="123"/>
      <c r="N49" s="124"/>
      <c r="O49" s="124"/>
      <c r="P49" s="125"/>
      <c r="Q49" s="126"/>
      <c r="R49" s="127"/>
      <c r="S49" s="127"/>
      <c r="T49" s="127"/>
      <c r="U49" s="127"/>
      <c r="V49" s="127"/>
      <c r="W49" s="127"/>
      <c r="X49" s="128"/>
      <c r="Y49" s="129"/>
      <c r="Z49" s="130"/>
      <c r="AA49" s="127"/>
      <c r="AB49" s="127"/>
      <c r="AC49" s="127"/>
      <c r="AD49" s="131"/>
      <c r="AE49" s="132"/>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4"/>
      <c r="BD49" s="135"/>
      <c r="BW49" s="133"/>
      <c r="BX49" s="133"/>
      <c r="BY49" s="133"/>
      <c r="BZ49" s="133"/>
      <c r="CA49" s="133"/>
      <c r="CC49" s="133"/>
      <c r="CD49" s="133"/>
      <c r="CE49" s="133"/>
      <c r="CF49" s="133"/>
      <c r="CG49" s="133"/>
    </row>
    <row r="50" spans="3:85" ht="15" thickBot="1" x14ac:dyDescent="0.35">
      <c r="C50" s="118"/>
      <c r="D50" s="118"/>
      <c r="E50" s="119"/>
      <c r="F50" s="120"/>
      <c r="G50" s="121"/>
      <c r="H50" s="121"/>
      <c r="I50" s="122"/>
      <c r="J50" s="122"/>
      <c r="K50" s="122"/>
      <c r="L50" s="122"/>
      <c r="M50" s="140"/>
      <c r="N50" s="124"/>
      <c r="O50" s="124"/>
      <c r="P50" s="125"/>
      <c r="Q50" s="126"/>
      <c r="R50" s="127"/>
      <c r="S50" s="127"/>
      <c r="T50" s="127"/>
      <c r="U50" s="127"/>
      <c r="V50" s="127"/>
      <c r="W50" s="127"/>
      <c r="X50" s="128"/>
      <c r="Y50" s="129"/>
      <c r="Z50" s="130"/>
      <c r="AA50" s="127"/>
      <c r="AB50" s="127"/>
      <c r="AC50" s="127"/>
      <c r="AD50" s="131"/>
      <c r="AE50" s="132"/>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4"/>
      <c r="BD50" s="135"/>
      <c r="BW50" s="133"/>
      <c r="BX50" s="133"/>
      <c r="BY50" s="133"/>
      <c r="BZ50" s="133"/>
      <c r="CA50" s="133"/>
      <c r="CC50" s="133"/>
      <c r="CD50" s="133"/>
      <c r="CE50" s="133"/>
      <c r="CF50" s="136"/>
      <c r="CG50" s="133"/>
    </row>
    <row r="51" spans="3:85" s="117" customFormat="1" ht="12" customHeight="1" thickBot="1" x14ac:dyDescent="0.35">
      <c r="C51" s="118"/>
      <c r="D51" s="118"/>
      <c r="E51" s="119"/>
      <c r="F51" s="120"/>
      <c r="G51" s="121"/>
      <c r="H51" s="121"/>
      <c r="I51" s="122"/>
      <c r="J51" s="122"/>
      <c r="K51" s="122"/>
      <c r="L51" s="122"/>
      <c r="M51" s="140"/>
      <c r="N51" s="124"/>
      <c r="O51" s="124"/>
      <c r="P51" s="125"/>
      <c r="Q51" s="126"/>
      <c r="R51" s="127"/>
      <c r="S51" s="127"/>
      <c r="T51" s="127"/>
      <c r="U51" s="127"/>
      <c r="V51" s="127"/>
      <c r="W51" s="127"/>
      <c r="X51" s="128"/>
      <c r="Y51" s="129"/>
      <c r="Z51" s="130"/>
      <c r="AA51" s="127"/>
      <c r="AB51" s="127"/>
      <c r="AC51" s="127"/>
      <c r="AD51" s="131"/>
      <c r="AE51" s="132"/>
      <c r="AF51" s="136"/>
      <c r="AG51" s="133"/>
      <c r="AH51" s="136"/>
      <c r="AI51" s="133"/>
      <c r="AJ51" s="136"/>
      <c r="AK51" s="133"/>
      <c r="AL51" s="136"/>
      <c r="AM51" s="133"/>
      <c r="AN51" s="136"/>
      <c r="AO51" s="133"/>
      <c r="AP51" s="136"/>
      <c r="AQ51" s="133"/>
      <c r="AR51" s="136"/>
      <c r="AS51" s="133"/>
      <c r="AT51" s="136"/>
      <c r="AU51" s="133"/>
      <c r="AV51" s="136"/>
      <c r="AW51" s="133"/>
      <c r="AX51" s="136"/>
      <c r="AY51" s="133"/>
      <c r="AZ51" s="136"/>
      <c r="BA51" s="136"/>
      <c r="BB51" s="136"/>
      <c r="BC51" s="137"/>
      <c r="BD51" s="135"/>
      <c r="BW51" s="133"/>
      <c r="BX51" s="133"/>
      <c r="BY51" s="133"/>
      <c r="BZ51" s="133"/>
      <c r="CA51" s="133"/>
      <c r="CC51" s="133"/>
      <c r="CD51" s="133"/>
      <c r="CE51" s="133"/>
      <c r="CF51" s="133"/>
      <c r="CG51" s="133"/>
    </row>
    <row r="52" spans="3:85" s="117" customFormat="1" ht="12" customHeight="1" thickBot="1" x14ac:dyDescent="0.35">
      <c r="C52" s="138"/>
      <c r="D52" s="138"/>
      <c r="E52" s="141"/>
      <c r="F52" s="121"/>
      <c r="G52" s="121"/>
      <c r="H52" s="121"/>
      <c r="I52" s="122"/>
      <c r="J52" s="122"/>
      <c r="K52" s="122"/>
      <c r="L52" s="122"/>
      <c r="M52" s="124"/>
      <c r="N52" s="124"/>
      <c r="O52" s="124"/>
      <c r="P52" s="125"/>
      <c r="Q52" s="126"/>
      <c r="R52" s="127"/>
      <c r="S52" s="127"/>
      <c r="T52" s="127"/>
      <c r="U52" s="127"/>
      <c r="V52" s="127"/>
      <c r="W52" s="127"/>
      <c r="X52" s="128"/>
      <c r="Y52" s="129"/>
      <c r="Z52" s="130"/>
      <c r="AA52" s="127"/>
      <c r="AB52" s="127"/>
      <c r="AC52" s="127"/>
      <c r="AD52" s="131"/>
      <c r="AE52" s="132"/>
      <c r="AF52" s="136"/>
      <c r="AG52" s="133"/>
      <c r="AH52" s="136"/>
      <c r="AI52" s="133"/>
      <c r="AJ52" s="136"/>
      <c r="AK52" s="133"/>
      <c r="AL52" s="136"/>
      <c r="AM52" s="133"/>
      <c r="AN52" s="136"/>
      <c r="AO52" s="133"/>
      <c r="AP52" s="136"/>
      <c r="AQ52" s="133"/>
      <c r="AR52" s="136"/>
      <c r="AS52" s="133"/>
      <c r="AT52" s="136"/>
      <c r="AU52" s="133"/>
      <c r="AV52" s="136"/>
      <c r="AW52" s="133"/>
      <c r="AX52" s="136"/>
      <c r="AY52" s="133"/>
      <c r="AZ52" s="136"/>
      <c r="BA52" s="136"/>
      <c r="BB52" s="136"/>
      <c r="BC52" s="137"/>
      <c r="BD52" s="135"/>
      <c r="BW52" s="133"/>
      <c r="BX52" s="133"/>
      <c r="BY52" s="133"/>
      <c r="BZ52" s="133"/>
      <c r="CA52" s="133"/>
      <c r="CC52" s="133"/>
      <c r="CD52" s="133"/>
      <c r="CE52" s="133"/>
      <c r="CF52" s="133"/>
      <c r="CG52" s="133"/>
    </row>
    <row r="53" spans="3:85" s="117" customFormat="1" ht="12" customHeight="1" thickBot="1" x14ac:dyDescent="0.35">
      <c r="C53" s="138"/>
      <c r="D53" s="138"/>
      <c r="E53" s="141"/>
      <c r="F53" s="121"/>
      <c r="G53" s="121"/>
      <c r="H53" s="121"/>
      <c r="I53" s="122"/>
      <c r="J53" s="122"/>
      <c r="K53" s="122"/>
      <c r="L53" s="122"/>
      <c r="M53" s="124"/>
      <c r="N53" s="124"/>
      <c r="O53" s="124"/>
      <c r="P53" s="125"/>
      <c r="Q53" s="126"/>
      <c r="R53" s="127"/>
      <c r="S53" s="127"/>
      <c r="T53" s="127"/>
      <c r="U53" s="127"/>
      <c r="V53" s="127"/>
      <c r="W53" s="127"/>
      <c r="X53" s="128"/>
      <c r="Y53" s="129"/>
      <c r="Z53" s="130"/>
      <c r="AA53" s="127"/>
      <c r="AB53" s="127"/>
      <c r="AC53" s="127"/>
      <c r="AD53" s="131"/>
      <c r="AE53" s="132"/>
      <c r="AF53" s="136"/>
      <c r="AG53" s="133"/>
      <c r="AH53" s="136"/>
      <c r="AI53" s="133"/>
      <c r="AJ53" s="136"/>
      <c r="AK53" s="133"/>
      <c r="AL53" s="136"/>
      <c r="AM53" s="133"/>
      <c r="AN53" s="136"/>
      <c r="AO53" s="133"/>
      <c r="AP53" s="136"/>
      <c r="AQ53" s="133"/>
      <c r="AR53" s="136"/>
      <c r="AS53" s="133"/>
      <c r="AT53" s="136"/>
      <c r="AU53" s="133"/>
      <c r="AV53" s="136"/>
      <c r="AW53" s="133"/>
      <c r="AX53" s="136"/>
      <c r="AY53" s="133"/>
      <c r="AZ53" s="136"/>
      <c r="BA53" s="136"/>
      <c r="BB53" s="136"/>
      <c r="BC53" s="137"/>
      <c r="BD53" s="135"/>
      <c r="BW53" s="133"/>
      <c r="BX53" s="133"/>
      <c r="BY53" s="133"/>
      <c r="BZ53" s="133"/>
      <c r="CA53" s="133"/>
      <c r="CC53" s="133"/>
      <c r="CD53" s="133"/>
      <c r="CE53" s="133"/>
      <c r="CF53" s="133"/>
      <c r="CG53" s="133"/>
    </row>
    <row r="54" spans="3:85" s="117" customFormat="1" ht="12" customHeight="1" thickBot="1" x14ac:dyDescent="0.35">
      <c r="C54" s="138"/>
      <c r="D54" s="138"/>
      <c r="E54" s="141"/>
      <c r="F54" s="121"/>
      <c r="G54" s="121"/>
      <c r="H54" s="121"/>
      <c r="I54" s="122"/>
      <c r="J54" s="122"/>
      <c r="K54" s="122"/>
      <c r="L54" s="122"/>
      <c r="M54" s="124"/>
      <c r="N54" s="124"/>
      <c r="O54" s="124"/>
      <c r="P54" s="125"/>
      <c r="Q54" s="126"/>
      <c r="R54" s="127"/>
      <c r="S54" s="127"/>
      <c r="T54" s="127"/>
      <c r="U54" s="127"/>
      <c r="V54" s="127"/>
      <c r="W54" s="127"/>
      <c r="X54" s="128"/>
      <c r="Y54" s="129"/>
      <c r="Z54" s="130"/>
      <c r="AA54" s="127"/>
      <c r="AB54" s="127"/>
      <c r="AC54" s="127"/>
      <c r="AD54" s="131"/>
      <c r="AE54" s="132"/>
      <c r="AF54" s="136"/>
      <c r="AG54" s="133"/>
      <c r="AH54" s="136"/>
      <c r="AI54" s="133"/>
      <c r="AJ54" s="136"/>
      <c r="AK54" s="133"/>
      <c r="AL54" s="136"/>
      <c r="AM54" s="133"/>
      <c r="AN54" s="136"/>
      <c r="AO54" s="133"/>
      <c r="AP54" s="136"/>
      <c r="AQ54" s="133"/>
      <c r="AR54" s="136"/>
      <c r="AS54" s="133"/>
      <c r="AT54" s="136"/>
      <c r="AU54" s="133"/>
      <c r="AV54" s="136"/>
      <c r="AW54" s="133"/>
      <c r="AX54" s="136"/>
      <c r="AY54" s="133"/>
      <c r="AZ54" s="136"/>
      <c r="BA54" s="136"/>
      <c r="BB54" s="136"/>
      <c r="BC54" s="137"/>
      <c r="BD54" s="135"/>
      <c r="BW54" s="133"/>
      <c r="BX54" s="133"/>
      <c r="BY54" s="133"/>
      <c r="BZ54" s="133"/>
      <c r="CA54" s="133"/>
      <c r="CC54" s="133"/>
      <c r="CD54" s="133"/>
      <c r="CE54" s="133"/>
      <c r="CF54" s="133"/>
      <c r="CG54" s="133"/>
    </row>
    <row r="55" spans="3:85" s="117" customFormat="1" ht="12" customHeight="1" thickBot="1" x14ac:dyDescent="0.35">
      <c r="C55" s="138"/>
      <c r="D55" s="138"/>
      <c r="E55" s="141"/>
      <c r="F55" s="121"/>
      <c r="G55" s="121"/>
      <c r="H55" s="121"/>
      <c r="I55" s="122"/>
      <c r="J55" s="122"/>
      <c r="K55" s="122"/>
      <c r="L55" s="122"/>
      <c r="M55" s="124"/>
      <c r="N55" s="124"/>
      <c r="O55" s="124"/>
      <c r="P55" s="125"/>
      <c r="Q55" s="126"/>
      <c r="R55" s="127"/>
      <c r="S55" s="127"/>
      <c r="T55" s="127"/>
      <c r="U55" s="127"/>
      <c r="V55" s="127"/>
      <c r="W55" s="127"/>
      <c r="X55" s="128"/>
      <c r="Y55" s="129"/>
      <c r="Z55" s="130"/>
      <c r="AA55" s="127"/>
      <c r="AB55" s="127"/>
      <c r="AC55" s="127"/>
      <c r="AD55" s="131"/>
      <c r="AE55" s="132"/>
      <c r="AF55" s="136"/>
      <c r="AG55" s="133"/>
      <c r="AH55" s="136"/>
      <c r="AI55" s="133"/>
      <c r="AJ55" s="136"/>
      <c r="AK55" s="133"/>
      <c r="AL55" s="136"/>
      <c r="AM55" s="133"/>
      <c r="AN55" s="136"/>
      <c r="AO55" s="133"/>
      <c r="AP55" s="136"/>
      <c r="AQ55" s="133"/>
      <c r="AR55" s="136"/>
      <c r="AS55" s="133"/>
      <c r="AT55" s="136"/>
      <c r="AU55" s="133"/>
      <c r="AV55" s="136"/>
      <c r="AW55" s="133"/>
      <c r="AX55" s="136"/>
      <c r="AY55" s="133"/>
      <c r="AZ55" s="136"/>
      <c r="BA55" s="136"/>
      <c r="BB55" s="136"/>
      <c r="BC55" s="137"/>
      <c r="BD55" s="135"/>
      <c r="BW55" s="133"/>
      <c r="BX55" s="133"/>
      <c r="BY55" s="133"/>
      <c r="BZ55" s="133"/>
      <c r="CA55" s="133"/>
      <c r="CC55" s="133"/>
      <c r="CD55" s="133"/>
      <c r="CE55" s="133"/>
      <c r="CF55" s="133"/>
      <c r="CG55" s="133"/>
    </row>
    <row r="56" spans="3:85" s="117" customFormat="1" ht="12" customHeight="1" thickBot="1" x14ac:dyDescent="0.35">
      <c r="C56" s="138"/>
      <c r="D56" s="138"/>
      <c r="E56" s="141"/>
      <c r="F56" s="121"/>
      <c r="G56" s="121"/>
      <c r="H56" s="121"/>
      <c r="I56" s="122"/>
      <c r="J56" s="122"/>
      <c r="K56" s="122"/>
      <c r="L56" s="122"/>
      <c r="M56" s="124"/>
      <c r="N56" s="124"/>
      <c r="O56" s="124"/>
      <c r="P56" s="125"/>
      <c r="Q56" s="126"/>
      <c r="R56" s="127"/>
      <c r="S56" s="127"/>
      <c r="T56" s="127"/>
      <c r="U56" s="127"/>
      <c r="V56" s="127"/>
      <c r="W56" s="127"/>
      <c r="X56" s="128"/>
      <c r="Y56" s="129"/>
      <c r="Z56" s="130"/>
      <c r="AA56" s="127"/>
      <c r="AB56" s="127"/>
      <c r="AC56" s="127"/>
      <c r="AD56" s="131"/>
      <c r="AE56" s="132"/>
      <c r="AF56" s="136"/>
      <c r="AG56" s="133"/>
      <c r="AH56" s="136"/>
      <c r="AI56" s="133"/>
      <c r="AJ56" s="136"/>
      <c r="AK56" s="133"/>
      <c r="AL56" s="136"/>
      <c r="AM56" s="133"/>
      <c r="AN56" s="136"/>
      <c r="AO56" s="133"/>
      <c r="AP56" s="136"/>
      <c r="AQ56" s="133"/>
      <c r="AR56" s="136"/>
      <c r="AS56" s="133"/>
      <c r="AT56" s="136"/>
      <c r="AU56" s="133"/>
      <c r="AV56" s="136"/>
      <c r="AW56" s="133"/>
      <c r="AX56" s="136"/>
      <c r="AY56" s="133"/>
      <c r="AZ56" s="136"/>
      <c r="BA56" s="136"/>
      <c r="BB56" s="136"/>
      <c r="BC56" s="137"/>
      <c r="BD56" s="135"/>
      <c r="BW56" s="133"/>
      <c r="BX56" s="133"/>
      <c r="BY56" s="133"/>
      <c r="BZ56" s="133"/>
      <c r="CA56" s="133"/>
      <c r="CC56" s="133"/>
      <c r="CD56" s="133"/>
      <c r="CE56" s="133"/>
      <c r="CF56" s="133"/>
      <c r="CG56" s="133"/>
    </row>
    <row r="57" spans="3:85" s="117" customFormat="1" ht="12" customHeight="1" thickBot="1" x14ac:dyDescent="0.35">
      <c r="C57" s="138"/>
      <c r="D57" s="138"/>
      <c r="E57" s="141"/>
      <c r="F57" s="121"/>
      <c r="G57" s="121"/>
      <c r="H57" s="121"/>
      <c r="I57" s="122"/>
      <c r="J57" s="122"/>
      <c r="K57" s="122"/>
      <c r="L57" s="122"/>
      <c r="M57" s="124"/>
      <c r="N57" s="124"/>
      <c r="O57" s="124"/>
      <c r="P57" s="125"/>
      <c r="Q57" s="126"/>
      <c r="R57" s="127"/>
      <c r="S57" s="127"/>
      <c r="T57" s="127"/>
      <c r="U57" s="127"/>
      <c r="V57" s="127"/>
      <c r="W57" s="127"/>
      <c r="X57" s="128"/>
      <c r="Y57" s="129"/>
      <c r="Z57" s="130"/>
      <c r="AA57" s="127"/>
      <c r="AB57" s="127"/>
      <c r="AC57" s="127"/>
      <c r="AD57" s="131"/>
      <c r="AE57" s="132"/>
      <c r="AF57" s="136"/>
      <c r="AG57" s="133"/>
      <c r="AH57" s="136"/>
      <c r="AI57" s="133"/>
      <c r="AJ57" s="136"/>
      <c r="AK57" s="133"/>
      <c r="AL57" s="136"/>
      <c r="AM57" s="133"/>
      <c r="AN57" s="136"/>
      <c r="AO57" s="133"/>
      <c r="AP57" s="136"/>
      <c r="AQ57" s="133"/>
      <c r="AR57" s="136"/>
      <c r="AS57" s="133"/>
      <c r="AT57" s="136"/>
      <c r="AU57" s="133"/>
      <c r="AV57" s="136"/>
      <c r="AW57" s="133"/>
      <c r="AX57" s="136"/>
      <c r="AY57" s="133"/>
      <c r="AZ57" s="136"/>
      <c r="BA57" s="136"/>
      <c r="BB57" s="136"/>
      <c r="BC57" s="137"/>
      <c r="BD57" s="135"/>
      <c r="BW57" s="133"/>
      <c r="BX57" s="133"/>
      <c r="BY57" s="133"/>
      <c r="BZ57" s="133"/>
      <c r="CA57" s="133"/>
      <c r="CC57" s="133"/>
      <c r="CD57" s="133"/>
      <c r="CE57" s="133"/>
      <c r="CF57" s="133"/>
      <c r="CG57" s="133"/>
    </row>
    <row r="58" spans="3:85" ht="15" thickBot="1" x14ac:dyDescent="0.35">
      <c r="C58" s="138"/>
      <c r="D58" s="138"/>
      <c r="E58" s="141"/>
      <c r="F58" s="121"/>
      <c r="G58" s="121"/>
      <c r="H58" s="121"/>
      <c r="I58" s="122"/>
      <c r="J58" s="122"/>
      <c r="K58" s="122"/>
      <c r="L58" s="122"/>
      <c r="M58" s="124"/>
      <c r="N58" s="124"/>
      <c r="O58" s="124"/>
      <c r="P58" s="125"/>
      <c r="Q58" s="126"/>
      <c r="R58" s="127"/>
      <c r="S58" s="127"/>
      <c r="T58" s="127"/>
      <c r="U58" s="127"/>
      <c r="V58" s="127"/>
      <c r="W58" s="127"/>
      <c r="X58" s="128"/>
      <c r="Y58" s="129"/>
      <c r="Z58" s="130"/>
      <c r="AA58" s="127"/>
      <c r="AB58" s="127"/>
      <c r="AC58" s="127"/>
      <c r="AD58" s="131"/>
      <c r="AE58" s="132"/>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4"/>
      <c r="BD58" s="135"/>
      <c r="BW58" s="133"/>
      <c r="BX58" s="133"/>
      <c r="BY58" s="133"/>
      <c r="BZ58" s="133"/>
      <c r="CA58" s="133"/>
      <c r="CC58" s="133"/>
      <c r="CD58" s="133"/>
      <c r="CE58" s="133"/>
      <c r="CF58" s="133"/>
      <c r="CG58" s="133"/>
    </row>
    <row r="59" spans="3:85" ht="15" thickBot="1" x14ac:dyDescent="0.35">
      <c r="C59" s="138"/>
      <c r="D59" s="138"/>
      <c r="E59" s="141"/>
      <c r="F59" s="121"/>
      <c r="G59" s="121"/>
      <c r="H59" s="121"/>
      <c r="I59" s="122"/>
      <c r="J59" s="122"/>
      <c r="K59" s="122"/>
      <c r="L59" s="122"/>
      <c r="M59" s="124"/>
      <c r="N59" s="124"/>
      <c r="O59" s="124"/>
      <c r="P59" s="125"/>
      <c r="Q59" s="126"/>
      <c r="R59" s="127"/>
      <c r="S59" s="127"/>
      <c r="T59" s="127"/>
      <c r="U59" s="127"/>
      <c r="V59" s="127"/>
      <c r="W59" s="127"/>
      <c r="X59" s="128"/>
      <c r="Y59" s="129"/>
      <c r="Z59" s="130"/>
      <c r="AA59" s="127"/>
      <c r="AB59" s="127"/>
      <c r="AC59" s="127"/>
      <c r="AD59" s="131"/>
      <c r="AE59" s="132"/>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4"/>
      <c r="BD59" s="135"/>
      <c r="BW59" s="133"/>
      <c r="BX59" s="133"/>
      <c r="BY59" s="133"/>
      <c r="BZ59" s="133"/>
      <c r="CA59" s="133"/>
      <c r="CC59" s="133"/>
      <c r="CD59" s="133"/>
      <c r="CE59" s="133"/>
      <c r="CF59" s="133"/>
      <c r="CG59" s="133"/>
    </row>
    <row r="60" spans="3:85" ht="15" thickBot="1" x14ac:dyDescent="0.35">
      <c r="C60" s="138"/>
      <c r="D60" s="138"/>
      <c r="E60" s="141"/>
      <c r="F60" s="121"/>
      <c r="G60" s="121"/>
      <c r="H60" s="121"/>
      <c r="I60" s="122"/>
      <c r="J60" s="122"/>
      <c r="K60" s="122"/>
      <c r="L60" s="122"/>
      <c r="M60" s="124"/>
      <c r="N60" s="124"/>
      <c r="O60" s="124"/>
      <c r="P60" s="125"/>
      <c r="Q60" s="126"/>
      <c r="R60" s="127"/>
      <c r="S60" s="127"/>
      <c r="T60" s="127"/>
      <c r="U60" s="127"/>
      <c r="V60" s="127"/>
      <c r="W60" s="127"/>
      <c r="X60" s="128"/>
      <c r="Y60" s="129"/>
      <c r="Z60" s="130"/>
      <c r="AA60" s="127"/>
      <c r="AB60" s="127"/>
      <c r="AC60" s="127"/>
      <c r="AD60" s="131"/>
      <c r="AE60" s="132"/>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4"/>
      <c r="BD60" s="135"/>
      <c r="BW60" s="133"/>
      <c r="BX60" s="133"/>
      <c r="BY60" s="133"/>
      <c r="BZ60" s="133"/>
      <c r="CA60" s="133"/>
      <c r="CC60" s="133"/>
      <c r="CD60" s="133"/>
      <c r="CE60" s="133"/>
      <c r="CF60" s="133"/>
      <c r="CG60" s="133"/>
    </row>
    <row r="61" spans="3:85" ht="15" thickBot="1" x14ac:dyDescent="0.35">
      <c r="C61" s="138"/>
      <c r="D61" s="138"/>
      <c r="E61" s="141"/>
      <c r="F61" s="121"/>
      <c r="G61" s="121"/>
      <c r="H61" s="121"/>
      <c r="I61" s="122"/>
      <c r="J61" s="122"/>
      <c r="K61" s="122"/>
      <c r="L61" s="122"/>
      <c r="M61" s="124"/>
      <c r="N61" s="124"/>
      <c r="O61" s="124"/>
      <c r="P61" s="125"/>
      <c r="Q61" s="126"/>
      <c r="R61" s="127"/>
      <c r="S61" s="127"/>
      <c r="T61" s="127"/>
      <c r="U61" s="127"/>
      <c r="V61" s="127"/>
      <c r="W61" s="127"/>
      <c r="X61" s="128"/>
      <c r="Y61" s="129"/>
      <c r="Z61" s="130"/>
      <c r="AA61" s="127"/>
      <c r="AB61" s="127"/>
      <c r="AC61" s="127"/>
      <c r="AD61" s="131"/>
      <c r="AE61" s="132"/>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4"/>
      <c r="BD61" s="135"/>
      <c r="BW61" s="133"/>
      <c r="BX61" s="133"/>
      <c r="BY61" s="133"/>
      <c r="BZ61" s="133"/>
      <c r="CA61" s="133"/>
      <c r="CC61" s="133"/>
      <c r="CD61" s="133"/>
      <c r="CE61" s="133"/>
      <c r="CF61" s="133"/>
      <c r="CG61" s="133"/>
    </row>
    <row r="62" spans="3:85" ht="15" thickBot="1" x14ac:dyDescent="0.35">
      <c r="C62" s="138"/>
      <c r="D62" s="138"/>
      <c r="E62" s="141"/>
      <c r="F62" s="121"/>
      <c r="G62" s="121"/>
      <c r="H62" s="121"/>
      <c r="I62" s="122"/>
      <c r="J62" s="122"/>
      <c r="K62" s="122"/>
      <c r="L62" s="122"/>
      <c r="M62" s="124"/>
      <c r="N62" s="124"/>
      <c r="O62" s="124"/>
      <c r="P62" s="125"/>
      <c r="Q62" s="126"/>
      <c r="R62" s="127"/>
      <c r="S62" s="127"/>
      <c r="T62" s="127"/>
      <c r="U62" s="127"/>
      <c r="V62" s="127"/>
      <c r="W62" s="127"/>
      <c r="X62" s="128"/>
      <c r="Y62" s="129"/>
      <c r="Z62" s="130"/>
      <c r="AA62" s="127"/>
      <c r="AB62" s="127"/>
      <c r="AC62" s="127"/>
      <c r="AD62" s="131"/>
      <c r="AE62" s="132"/>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4"/>
      <c r="BD62" s="135"/>
      <c r="BW62" s="133"/>
      <c r="BX62" s="133"/>
      <c r="BY62" s="133"/>
      <c r="BZ62" s="133"/>
      <c r="CA62" s="133"/>
      <c r="CC62" s="133"/>
      <c r="CD62" s="133"/>
      <c r="CE62" s="133"/>
      <c r="CF62" s="133"/>
      <c r="CG62" s="133"/>
    </row>
    <row r="63" spans="3:85" ht="15" thickBot="1" x14ac:dyDescent="0.35">
      <c r="C63" s="138"/>
      <c r="D63" s="138"/>
      <c r="E63" s="141"/>
      <c r="F63" s="121"/>
      <c r="G63" s="121"/>
      <c r="H63" s="121"/>
      <c r="I63" s="122"/>
      <c r="J63" s="122"/>
      <c r="K63" s="122"/>
      <c r="L63" s="122"/>
      <c r="M63" s="124"/>
      <c r="N63" s="124"/>
      <c r="O63" s="124"/>
      <c r="P63" s="125"/>
      <c r="Q63" s="126"/>
      <c r="R63" s="127"/>
      <c r="S63" s="127"/>
      <c r="T63" s="127"/>
      <c r="U63" s="127"/>
      <c r="V63" s="127"/>
      <c r="W63" s="127"/>
      <c r="X63" s="128"/>
      <c r="Y63" s="129"/>
      <c r="Z63" s="130"/>
      <c r="AA63" s="127"/>
      <c r="AB63" s="127"/>
      <c r="AC63" s="127"/>
      <c r="AD63" s="131"/>
      <c r="AE63" s="132"/>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4"/>
      <c r="BD63" s="135"/>
      <c r="BW63" s="133"/>
      <c r="BX63" s="133"/>
      <c r="BY63" s="133"/>
      <c r="BZ63" s="133"/>
      <c r="CA63" s="133"/>
      <c r="CC63" s="133"/>
      <c r="CD63" s="133"/>
      <c r="CE63" s="133"/>
      <c r="CF63" s="136"/>
      <c r="CG63" s="133"/>
    </row>
    <row r="64" spans="3:85" ht="15" thickBot="1" x14ac:dyDescent="0.35">
      <c r="C64" s="138"/>
      <c r="D64" s="138"/>
      <c r="E64" s="141"/>
      <c r="F64" s="121"/>
      <c r="G64" s="121"/>
      <c r="H64" s="121"/>
      <c r="I64" s="122"/>
      <c r="J64" s="122"/>
      <c r="K64" s="122"/>
      <c r="L64" s="122"/>
      <c r="M64" s="124"/>
      <c r="N64" s="124"/>
      <c r="O64" s="124"/>
      <c r="P64" s="125"/>
      <c r="Q64" s="126"/>
      <c r="R64" s="127"/>
      <c r="S64" s="127"/>
      <c r="T64" s="127"/>
      <c r="U64" s="127"/>
      <c r="V64" s="127"/>
      <c r="W64" s="127"/>
      <c r="X64" s="128"/>
      <c r="Y64" s="129"/>
      <c r="Z64" s="130"/>
      <c r="AA64" s="127"/>
      <c r="AB64" s="127"/>
      <c r="AC64" s="127"/>
      <c r="AD64" s="131"/>
      <c r="AE64" s="132"/>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4"/>
      <c r="BD64" s="135"/>
      <c r="BW64" s="133"/>
      <c r="BX64" s="133"/>
      <c r="BY64" s="133"/>
      <c r="BZ64" s="133"/>
      <c r="CA64" s="133"/>
      <c r="CC64" s="133"/>
      <c r="CD64" s="133"/>
      <c r="CE64" s="133"/>
      <c r="CF64" s="136"/>
      <c r="CG64" s="133"/>
    </row>
    <row r="65" spans="3:85" ht="15" thickBot="1" x14ac:dyDescent="0.35">
      <c r="C65" s="138"/>
      <c r="D65" s="138"/>
      <c r="E65" s="141"/>
      <c r="F65" s="121"/>
      <c r="G65" s="121"/>
      <c r="H65" s="121"/>
      <c r="I65" s="122"/>
      <c r="J65" s="122"/>
      <c r="K65" s="122"/>
      <c r="L65" s="122"/>
      <c r="M65" s="124"/>
      <c r="N65" s="124"/>
      <c r="O65" s="124"/>
      <c r="P65" s="125"/>
      <c r="Q65" s="126"/>
      <c r="R65" s="127"/>
      <c r="S65" s="127"/>
      <c r="T65" s="127"/>
      <c r="U65" s="127"/>
      <c r="V65" s="127"/>
      <c r="W65" s="127"/>
      <c r="X65" s="128"/>
      <c r="Y65" s="129"/>
      <c r="Z65" s="130"/>
      <c r="AA65" s="127"/>
      <c r="AB65" s="127"/>
      <c r="AC65" s="127"/>
      <c r="AD65" s="131"/>
      <c r="AE65" s="132"/>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4"/>
      <c r="BD65" s="135"/>
      <c r="BW65" s="133"/>
      <c r="BX65" s="133"/>
      <c r="BY65" s="133"/>
      <c r="BZ65" s="133"/>
      <c r="CA65" s="133"/>
      <c r="CC65" s="133"/>
      <c r="CD65" s="133"/>
      <c r="CE65" s="133"/>
      <c r="CF65" s="136"/>
      <c r="CG65" s="133"/>
    </row>
    <row r="66" spans="3:85" ht="15" thickBot="1" x14ac:dyDescent="0.35">
      <c r="C66" s="138"/>
      <c r="D66" s="138"/>
      <c r="E66" s="141"/>
      <c r="F66" s="121"/>
      <c r="G66" s="121"/>
      <c r="H66" s="121"/>
      <c r="I66" s="122"/>
      <c r="J66" s="122"/>
      <c r="K66" s="122"/>
      <c r="L66" s="122"/>
      <c r="M66" s="124"/>
      <c r="N66" s="124"/>
      <c r="O66" s="124"/>
      <c r="P66" s="125"/>
      <c r="Q66" s="126"/>
      <c r="R66" s="127"/>
      <c r="S66" s="127"/>
      <c r="T66" s="127"/>
      <c r="U66" s="127"/>
      <c r="V66" s="127"/>
      <c r="W66" s="127"/>
      <c r="X66" s="128"/>
      <c r="Y66" s="129"/>
      <c r="Z66" s="130"/>
      <c r="AA66" s="127"/>
      <c r="AB66" s="127"/>
      <c r="AC66" s="127"/>
      <c r="AD66" s="131"/>
      <c r="AE66" s="132"/>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4"/>
      <c r="BD66" s="135"/>
      <c r="BW66" s="133"/>
      <c r="BX66" s="133"/>
      <c r="BY66" s="133"/>
      <c r="BZ66" s="133"/>
      <c r="CA66" s="133"/>
      <c r="CC66" s="133"/>
      <c r="CD66" s="133"/>
      <c r="CE66" s="133"/>
      <c r="CF66" s="136"/>
      <c r="CG66" s="133"/>
    </row>
    <row r="67" spans="3:85" s="117" customFormat="1" ht="12" customHeight="1" thickBot="1" x14ac:dyDescent="0.35">
      <c r="C67" s="118"/>
      <c r="D67" s="118"/>
      <c r="E67" s="142"/>
      <c r="F67" s="120"/>
      <c r="G67" s="120"/>
      <c r="H67" s="121"/>
      <c r="I67" s="122"/>
      <c r="J67" s="122"/>
      <c r="K67" s="122"/>
      <c r="L67" s="122"/>
      <c r="M67" s="140"/>
      <c r="N67" s="140"/>
      <c r="O67" s="140"/>
      <c r="P67" s="143"/>
      <c r="Q67" s="126"/>
      <c r="R67" s="127"/>
      <c r="S67" s="127"/>
      <c r="T67" s="127"/>
      <c r="U67" s="127"/>
      <c r="V67" s="127"/>
      <c r="W67" s="127"/>
      <c r="X67" s="128"/>
      <c r="Y67" s="129"/>
      <c r="Z67" s="130"/>
      <c r="AA67" s="127"/>
      <c r="AB67" s="127"/>
      <c r="AC67" s="127"/>
      <c r="AD67" s="131"/>
      <c r="AE67" s="132"/>
      <c r="AF67" s="136"/>
      <c r="AG67" s="133"/>
      <c r="AH67" s="136"/>
      <c r="AI67" s="133"/>
      <c r="AJ67" s="136"/>
      <c r="AK67" s="133"/>
      <c r="AL67" s="136"/>
      <c r="AM67" s="133"/>
      <c r="AN67" s="136"/>
      <c r="AO67" s="133"/>
      <c r="AP67" s="136"/>
      <c r="AQ67" s="133"/>
      <c r="AR67" s="136"/>
      <c r="AS67" s="133"/>
      <c r="AT67" s="136"/>
      <c r="AU67" s="133"/>
      <c r="AV67" s="136"/>
      <c r="AW67" s="133"/>
      <c r="AX67" s="136"/>
      <c r="AY67" s="133"/>
      <c r="AZ67" s="136"/>
      <c r="BA67" s="136"/>
      <c r="BB67" s="136"/>
      <c r="BC67" s="137"/>
      <c r="BD67" s="135"/>
      <c r="BW67" s="133"/>
      <c r="BX67" s="133"/>
      <c r="BY67" s="133"/>
      <c r="BZ67" s="136"/>
      <c r="CA67" s="133"/>
      <c r="CC67" s="133"/>
      <c r="CD67" s="133"/>
      <c r="CE67" s="133"/>
      <c r="CF67" s="133"/>
      <c r="CG67" s="133"/>
    </row>
    <row r="68" spans="3:85" ht="12" customHeight="1" thickBot="1" x14ac:dyDescent="0.35">
      <c r="C68" s="118"/>
      <c r="D68" s="118"/>
      <c r="E68" s="142"/>
      <c r="F68" s="120"/>
      <c r="G68" s="120"/>
      <c r="H68" s="121"/>
      <c r="I68" s="122"/>
      <c r="J68" s="122"/>
      <c r="K68" s="122"/>
      <c r="L68" s="122"/>
      <c r="M68" s="140"/>
      <c r="N68" s="140"/>
      <c r="O68" s="140"/>
      <c r="P68" s="143"/>
      <c r="Q68" s="126"/>
      <c r="R68" s="127"/>
      <c r="S68" s="127"/>
      <c r="T68" s="127"/>
      <c r="U68" s="127"/>
      <c r="V68" s="127"/>
      <c r="W68" s="127"/>
      <c r="X68" s="128"/>
      <c r="Y68" s="129"/>
      <c r="Z68" s="130"/>
      <c r="AA68" s="127"/>
      <c r="AB68" s="127"/>
      <c r="AC68" s="127"/>
      <c r="AD68" s="131"/>
      <c r="AE68" s="132"/>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4"/>
      <c r="BD68" s="135"/>
      <c r="BW68" s="133"/>
      <c r="BX68" s="133"/>
      <c r="BY68" s="133"/>
      <c r="BZ68" s="136"/>
      <c r="CA68" s="133"/>
      <c r="CC68" s="133"/>
      <c r="CD68" s="133"/>
      <c r="CE68" s="133"/>
      <c r="CF68" s="133"/>
      <c r="CG68" s="133"/>
    </row>
    <row r="69" spans="3:85" ht="12" customHeight="1" thickBot="1" x14ac:dyDescent="0.35">
      <c r="C69" s="138"/>
      <c r="D69" s="138"/>
      <c r="E69" s="144"/>
      <c r="F69" s="121"/>
      <c r="G69" s="121"/>
      <c r="H69" s="121"/>
      <c r="I69" s="122"/>
      <c r="J69" s="122"/>
      <c r="K69" s="122"/>
      <c r="L69" s="122"/>
      <c r="M69" s="124"/>
      <c r="N69" s="124"/>
      <c r="O69" s="124"/>
      <c r="P69" s="145"/>
      <c r="Q69" s="126"/>
      <c r="R69" s="127"/>
      <c r="S69" s="127"/>
      <c r="T69" s="127"/>
      <c r="U69" s="127"/>
      <c r="V69" s="127"/>
      <c r="W69" s="127"/>
      <c r="X69" s="128"/>
      <c r="Y69" s="129"/>
      <c r="Z69" s="130"/>
      <c r="AA69" s="127"/>
      <c r="AB69" s="127"/>
      <c r="AC69" s="127"/>
      <c r="AD69" s="131"/>
      <c r="AE69" s="132"/>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4"/>
      <c r="BD69" s="135"/>
      <c r="BW69" s="133"/>
      <c r="BX69" s="133"/>
      <c r="BY69" s="133"/>
      <c r="BZ69" s="136"/>
      <c r="CA69" s="133"/>
      <c r="CC69" s="133"/>
      <c r="CD69" s="133"/>
      <c r="CE69" s="133"/>
      <c r="CF69" s="133"/>
      <c r="CG69" s="133"/>
    </row>
    <row r="70" spans="3:85" ht="12" customHeight="1" thickBot="1" x14ac:dyDescent="0.35">
      <c r="C70" s="138"/>
      <c r="D70" s="138"/>
      <c r="E70" s="144"/>
      <c r="F70" s="121"/>
      <c r="G70" s="121"/>
      <c r="H70" s="121"/>
      <c r="I70" s="122"/>
      <c r="J70" s="122"/>
      <c r="K70" s="122"/>
      <c r="L70" s="122"/>
      <c r="M70" s="124"/>
      <c r="N70" s="124"/>
      <c r="O70" s="124"/>
      <c r="P70" s="145"/>
      <c r="Q70" s="126"/>
      <c r="R70" s="127"/>
      <c r="S70" s="127"/>
      <c r="T70" s="127"/>
      <c r="U70" s="127"/>
      <c r="V70" s="127"/>
      <c r="W70" s="127"/>
      <c r="X70" s="128"/>
      <c r="Y70" s="129"/>
      <c r="Z70" s="130"/>
      <c r="AA70" s="127"/>
      <c r="AB70" s="127"/>
      <c r="AC70" s="127"/>
      <c r="AD70" s="131"/>
      <c r="AE70" s="132"/>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4"/>
      <c r="BD70" s="135"/>
      <c r="BW70" s="133"/>
      <c r="BX70" s="133"/>
      <c r="BY70" s="133"/>
      <c r="BZ70" s="136"/>
      <c r="CA70" s="133"/>
      <c r="CC70" s="133"/>
      <c r="CD70" s="133"/>
      <c r="CE70" s="133"/>
      <c r="CF70" s="133"/>
      <c r="CG70" s="133"/>
    </row>
    <row r="71" spans="3:85" ht="12" customHeight="1" thickBot="1" x14ac:dyDescent="0.35">
      <c r="C71" s="138"/>
      <c r="D71" s="138"/>
      <c r="E71" s="144"/>
      <c r="F71" s="121"/>
      <c r="G71" s="121"/>
      <c r="H71" s="121"/>
      <c r="I71" s="122"/>
      <c r="J71" s="122"/>
      <c r="K71" s="122"/>
      <c r="L71" s="122"/>
      <c r="M71" s="124"/>
      <c r="N71" s="124"/>
      <c r="O71" s="124"/>
      <c r="P71" s="145"/>
      <c r="Q71" s="126"/>
      <c r="R71" s="127"/>
      <c r="S71" s="127"/>
      <c r="T71" s="127"/>
      <c r="U71" s="127"/>
      <c r="V71" s="127"/>
      <c r="W71" s="127"/>
      <c r="X71" s="128"/>
      <c r="Y71" s="129"/>
      <c r="Z71" s="130"/>
      <c r="AA71" s="127"/>
      <c r="AB71" s="127"/>
      <c r="AC71" s="127"/>
      <c r="AD71" s="131"/>
      <c r="AE71" s="132"/>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4"/>
      <c r="BD71" s="135"/>
      <c r="BW71" s="133"/>
      <c r="BX71" s="133"/>
      <c r="BY71" s="133"/>
      <c r="BZ71" s="136"/>
      <c r="CA71" s="133"/>
      <c r="CC71" s="133"/>
      <c r="CD71" s="133"/>
      <c r="CE71" s="133"/>
      <c r="CF71" s="133"/>
      <c r="CG71" s="133"/>
    </row>
    <row r="72" spans="3:85" ht="12" customHeight="1" thickBot="1" x14ac:dyDescent="0.35">
      <c r="C72" s="138"/>
      <c r="D72" s="138"/>
      <c r="E72" s="144"/>
      <c r="F72" s="121"/>
      <c r="G72" s="121"/>
      <c r="H72" s="121"/>
      <c r="I72" s="122"/>
      <c r="J72" s="122"/>
      <c r="K72" s="122"/>
      <c r="L72" s="122"/>
      <c r="M72" s="124"/>
      <c r="N72" s="124"/>
      <c r="O72" s="124"/>
      <c r="P72" s="145"/>
      <c r="Q72" s="126"/>
      <c r="R72" s="127"/>
      <c r="S72" s="127"/>
      <c r="T72" s="127"/>
      <c r="U72" s="127"/>
      <c r="V72" s="127"/>
      <c r="W72" s="127"/>
      <c r="X72" s="128"/>
      <c r="Y72" s="129"/>
      <c r="Z72" s="130"/>
      <c r="AA72" s="127"/>
      <c r="AB72" s="127"/>
      <c r="AC72" s="127"/>
      <c r="AD72" s="131"/>
      <c r="AE72" s="132"/>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4"/>
      <c r="BD72" s="135"/>
      <c r="BW72" s="133"/>
      <c r="BX72" s="133"/>
      <c r="BY72" s="133"/>
      <c r="BZ72" s="136"/>
      <c r="CA72" s="133"/>
      <c r="CC72" s="133"/>
      <c r="CD72" s="133"/>
      <c r="CE72" s="133"/>
      <c r="CF72" s="133"/>
      <c r="CG72" s="133"/>
    </row>
    <row r="73" spans="3:85" ht="12" customHeight="1" thickBot="1" x14ac:dyDescent="0.35">
      <c r="C73" s="138"/>
      <c r="D73" s="138"/>
      <c r="E73" s="144"/>
      <c r="F73" s="121"/>
      <c r="G73" s="146"/>
      <c r="H73" s="121"/>
      <c r="I73" s="122"/>
      <c r="J73" s="122"/>
      <c r="K73" s="122"/>
      <c r="L73" s="122"/>
      <c r="M73" s="124"/>
      <c r="N73" s="124"/>
      <c r="O73" s="124"/>
      <c r="P73" s="145"/>
      <c r="Q73" s="126"/>
      <c r="R73" s="127"/>
      <c r="S73" s="127"/>
      <c r="T73" s="127"/>
      <c r="U73" s="127"/>
      <c r="V73" s="127"/>
      <c r="W73" s="127"/>
      <c r="X73" s="128"/>
      <c r="Y73" s="129"/>
      <c r="Z73" s="130"/>
      <c r="AA73" s="127"/>
      <c r="AB73" s="127"/>
      <c r="AC73" s="127"/>
      <c r="AD73" s="131"/>
      <c r="AE73" s="132"/>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4"/>
      <c r="BD73" s="135"/>
      <c r="BW73" s="133"/>
      <c r="BX73" s="133"/>
      <c r="BY73" s="133"/>
      <c r="BZ73" s="136"/>
      <c r="CA73" s="133"/>
      <c r="CC73" s="133"/>
      <c r="CD73" s="133"/>
      <c r="CE73" s="133"/>
      <c r="CF73" s="133"/>
      <c r="CG73" s="133"/>
    </row>
    <row r="74" spans="3:85" ht="12" customHeight="1" thickBot="1" x14ac:dyDescent="0.35">
      <c r="C74" s="118"/>
      <c r="D74" s="118"/>
      <c r="E74" s="142"/>
      <c r="F74" s="120"/>
      <c r="G74" s="120"/>
      <c r="H74" s="121"/>
      <c r="I74" s="122"/>
      <c r="J74" s="122"/>
      <c r="K74" s="122"/>
      <c r="L74" s="122"/>
      <c r="M74" s="140"/>
      <c r="N74" s="140"/>
      <c r="O74" s="140"/>
      <c r="P74" s="143"/>
      <c r="Q74" s="126"/>
      <c r="R74" s="127"/>
      <c r="S74" s="127"/>
      <c r="T74" s="127"/>
      <c r="U74" s="127"/>
      <c r="V74" s="127"/>
      <c r="W74" s="127"/>
      <c r="X74" s="128"/>
      <c r="Y74" s="129"/>
      <c r="Z74" s="130"/>
      <c r="AA74" s="127"/>
      <c r="AB74" s="127"/>
      <c r="AC74" s="127"/>
      <c r="AD74" s="131"/>
      <c r="AE74" s="132"/>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4"/>
      <c r="BD74" s="135"/>
      <c r="BW74" s="133"/>
      <c r="BX74" s="133"/>
      <c r="BY74" s="133"/>
      <c r="BZ74" s="133"/>
      <c r="CA74" s="133"/>
      <c r="CC74" s="133"/>
      <c r="CD74" s="133"/>
      <c r="CE74" s="133"/>
      <c r="CF74" s="136"/>
      <c r="CG74" s="133"/>
    </row>
    <row r="75" spans="3:85" s="117" customFormat="1" ht="12" customHeight="1" thickBot="1" x14ac:dyDescent="0.35">
      <c r="C75" s="118"/>
      <c r="D75" s="118"/>
      <c r="E75" s="142"/>
      <c r="F75" s="120"/>
      <c r="G75" s="120"/>
      <c r="H75" s="121"/>
      <c r="I75" s="122"/>
      <c r="J75" s="122"/>
      <c r="K75" s="122"/>
      <c r="L75" s="122"/>
      <c r="M75" s="140"/>
      <c r="N75" s="140"/>
      <c r="O75" s="140"/>
      <c r="P75" s="143"/>
      <c r="Q75" s="147"/>
      <c r="R75" s="148"/>
      <c r="S75" s="148"/>
      <c r="T75" s="148"/>
      <c r="U75" s="127"/>
      <c r="V75" s="148"/>
      <c r="W75" s="148"/>
      <c r="X75" s="128"/>
      <c r="Y75" s="129"/>
      <c r="Z75" s="130"/>
      <c r="AA75" s="128"/>
      <c r="AB75" s="127"/>
      <c r="AC75" s="128"/>
      <c r="AD75" s="131"/>
      <c r="AE75" s="132"/>
      <c r="AF75" s="136"/>
      <c r="AG75" s="133"/>
      <c r="AH75" s="136"/>
      <c r="AI75" s="133"/>
      <c r="AJ75" s="136"/>
      <c r="AK75" s="133"/>
      <c r="AL75" s="136"/>
      <c r="AM75" s="133"/>
      <c r="AN75" s="136"/>
      <c r="AO75" s="133"/>
      <c r="AP75" s="136"/>
      <c r="AQ75" s="133"/>
      <c r="AR75" s="136"/>
      <c r="AS75" s="133"/>
      <c r="AT75" s="136"/>
      <c r="AU75" s="133"/>
      <c r="AV75" s="136"/>
      <c r="AW75" s="133"/>
      <c r="AX75" s="136"/>
      <c r="AY75" s="133"/>
      <c r="AZ75" s="136"/>
      <c r="BA75" s="136"/>
      <c r="BB75" s="136"/>
      <c r="BC75" s="137"/>
      <c r="BD75" s="135"/>
      <c r="BW75" s="133"/>
      <c r="BX75" s="133"/>
      <c r="BY75" s="133"/>
      <c r="BZ75" s="133"/>
      <c r="CA75" s="133"/>
      <c r="CC75" s="133"/>
      <c r="CD75" s="133"/>
      <c r="CE75" s="133"/>
      <c r="CF75" s="133"/>
      <c r="CG75" s="133"/>
    </row>
    <row r="76" spans="3:85" ht="12.6" customHeight="1" thickBot="1" x14ac:dyDescent="0.35">
      <c r="C76" s="118"/>
      <c r="D76" s="118"/>
      <c r="E76" s="142"/>
      <c r="F76" s="120"/>
      <c r="G76" s="120"/>
      <c r="H76" s="121"/>
      <c r="I76" s="122"/>
      <c r="J76" s="122"/>
      <c r="K76" s="122"/>
      <c r="L76" s="122"/>
      <c r="M76" s="140"/>
      <c r="N76" s="140"/>
      <c r="O76" s="140"/>
      <c r="P76" s="143"/>
      <c r="Q76" s="126"/>
      <c r="R76" s="127"/>
      <c r="S76" s="127"/>
      <c r="T76" s="127"/>
      <c r="U76" s="127"/>
      <c r="V76" s="127"/>
      <c r="W76" s="127"/>
      <c r="X76" s="128"/>
      <c r="Y76" s="129"/>
      <c r="Z76" s="130"/>
      <c r="AA76" s="127"/>
      <c r="AB76" s="127"/>
      <c r="AC76" s="127"/>
      <c r="AD76" s="131"/>
      <c r="AE76" s="132"/>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4"/>
      <c r="BD76" s="135"/>
      <c r="BW76" s="133"/>
      <c r="BX76" s="133"/>
      <c r="BY76" s="133"/>
      <c r="BZ76" s="136"/>
      <c r="CA76" s="133"/>
      <c r="CC76" s="133"/>
      <c r="CD76" s="133"/>
      <c r="CE76" s="133"/>
      <c r="CF76" s="133"/>
      <c r="CG76" s="133"/>
    </row>
    <row r="77" spans="3:85" ht="12.6" customHeight="1" thickBot="1" x14ac:dyDescent="0.35">
      <c r="C77" s="138"/>
      <c r="D77" s="138"/>
      <c r="E77" s="144"/>
      <c r="F77" s="121"/>
      <c r="G77" s="121"/>
      <c r="H77" s="121"/>
      <c r="I77" s="122"/>
      <c r="J77" s="122"/>
      <c r="K77" s="122"/>
      <c r="L77" s="122"/>
      <c r="M77" s="124"/>
      <c r="N77" s="124"/>
      <c r="O77" s="124"/>
      <c r="P77" s="145"/>
      <c r="Q77" s="126"/>
      <c r="R77" s="127"/>
      <c r="S77" s="127"/>
      <c r="T77" s="127"/>
      <c r="U77" s="127"/>
      <c r="V77" s="127"/>
      <c r="W77" s="127"/>
      <c r="X77" s="128"/>
      <c r="Y77" s="129"/>
      <c r="Z77" s="130"/>
      <c r="AA77" s="127"/>
      <c r="AB77" s="127"/>
      <c r="AC77" s="127"/>
      <c r="AD77" s="131"/>
      <c r="AE77" s="132"/>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4"/>
      <c r="BD77" s="135"/>
      <c r="BW77" s="133"/>
      <c r="BX77" s="133"/>
      <c r="BY77" s="133"/>
      <c r="BZ77" s="136"/>
      <c r="CA77" s="133"/>
      <c r="CC77" s="133"/>
      <c r="CD77" s="133"/>
      <c r="CE77" s="133"/>
      <c r="CF77" s="133"/>
      <c r="CG77" s="133"/>
    </row>
    <row r="78" spans="3:85" ht="12.6" customHeight="1" thickBot="1" x14ac:dyDescent="0.35">
      <c r="C78" s="138"/>
      <c r="D78" s="138"/>
      <c r="E78" s="144"/>
      <c r="F78" s="121"/>
      <c r="G78" s="121"/>
      <c r="H78" s="121"/>
      <c r="I78" s="122"/>
      <c r="J78" s="122"/>
      <c r="K78" s="122"/>
      <c r="L78" s="122"/>
      <c r="M78" s="124"/>
      <c r="N78" s="124"/>
      <c r="O78" s="124"/>
      <c r="P78" s="145"/>
      <c r="Q78" s="126"/>
      <c r="R78" s="127"/>
      <c r="S78" s="127"/>
      <c r="T78" s="127"/>
      <c r="U78" s="127"/>
      <c r="V78" s="127"/>
      <c r="W78" s="127"/>
      <c r="X78" s="128"/>
      <c r="Y78" s="129"/>
      <c r="Z78" s="130"/>
      <c r="AA78" s="127"/>
      <c r="AB78" s="127"/>
      <c r="AC78" s="127"/>
      <c r="AD78" s="131"/>
      <c r="AE78" s="132"/>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4"/>
      <c r="BD78" s="135"/>
      <c r="BW78" s="133"/>
      <c r="BX78" s="133"/>
      <c r="BY78" s="133"/>
      <c r="BZ78" s="136"/>
      <c r="CA78" s="133"/>
      <c r="CC78" s="133"/>
      <c r="CD78" s="133"/>
      <c r="CE78" s="133"/>
      <c r="CF78" s="133"/>
      <c r="CG78" s="133"/>
    </row>
    <row r="79" spans="3:85" ht="12.6" customHeight="1" thickBot="1" x14ac:dyDescent="0.35">
      <c r="C79" s="138"/>
      <c r="D79" s="138"/>
      <c r="E79" s="144"/>
      <c r="F79" s="121"/>
      <c r="G79" s="121"/>
      <c r="H79" s="121"/>
      <c r="I79" s="122"/>
      <c r="J79" s="122"/>
      <c r="K79" s="122"/>
      <c r="L79" s="122"/>
      <c r="M79" s="124"/>
      <c r="N79" s="124"/>
      <c r="O79" s="124"/>
      <c r="P79" s="145"/>
      <c r="Q79" s="126"/>
      <c r="R79" s="127"/>
      <c r="S79" s="127"/>
      <c r="T79" s="127"/>
      <c r="U79" s="127"/>
      <c r="V79" s="127"/>
      <c r="W79" s="127"/>
      <c r="X79" s="128"/>
      <c r="Y79" s="129"/>
      <c r="Z79" s="130"/>
      <c r="AA79" s="127"/>
      <c r="AB79" s="127"/>
      <c r="AC79" s="127"/>
      <c r="AD79" s="131"/>
      <c r="AE79" s="132"/>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4"/>
      <c r="BD79" s="135"/>
      <c r="BW79" s="133"/>
      <c r="BX79" s="133"/>
      <c r="BY79" s="133"/>
      <c r="BZ79" s="136"/>
      <c r="CA79" s="133"/>
      <c r="CC79" s="133"/>
      <c r="CD79" s="133"/>
      <c r="CE79" s="133"/>
      <c r="CF79" s="133"/>
      <c r="CG79" s="133"/>
    </row>
    <row r="80" spans="3:85" ht="15" thickBot="1" x14ac:dyDescent="0.35">
      <c r="C80" s="118"/>
      <c r="D80" s="118"/>
      <c r="E80" s="118"/>
      <c r="F80" s="120"/>
      <c r="G80" s="120"/>
      <c r="H80" s="121"/>
      <c r="I80" s="122"/>
      <c r="J80" s="122"/>
      <c r="K80" s="122"/>
      <c r="L80" s="122"/>
      <c r="M80" s="140"/>
      <c r="N80" s="140"/>
      <c r="O80" s="140"/>
      <c r="P80" s="149"/>
      <c r="Q80" s="126"/>
      <c r="R80" s="127"/>
      <c r="S80" s="127"/>
      <c r="T80" s="127"/>
      <c r="U80" s="127"/>
      <c r="V80" s="127"/>
      <c r="W80" s="127"/>
      <c r="X80" s="128"/>
      <c r="Y80" s="129"/>
      <c r="Z80" s="130"/>
      <c r="AA80" s="127"/>
      <c r="AB80" s="127"/>
      <c r="AC80" s="127"/>
      <c r="AD80" s="131"/>
      <c r="AE80" s="132"/>
      <c r="AF80" s="136"/>
      <c r="AG80" s="133"/>
      <c r="AH80" s="136"/>
      <c r="AI80" s="133"/>
      <c r="AJ80" s="136"/>
      <c r="AK80" s="133"/>
      <c r="AL80" s="136"/>
      <c r="AM80" s="133"/>
      <c r="AN80" s="136"/>
      <c r="AO80" s="133"/>
      <c r="AP80" s="136"/>
      <c r="AQ80" s="133"/>
      <c r="AR80" s="136"/>
      <c r="AS80" s="133"/>
      <c r="AT80" s="136"/>
      <c r="AU80" s="133"/>
      <c r="AV80" s="136"/>
      <c r="AW80" s="133"/>
      <c r="AX80" s="133"/>
      <c r="AY80" s="133"/>
      <c r="AZ80" s="133"/>
      <c r="BA80" s="133"/>
      <c r="BB80" s="133"/>
      <c r="BC80" s="134"/>
      <c r="BD80" s="135"/>
      <c r="BW80" s="133"/>
      <c r="BX80" s="133"/>
      <c r="BY80" s="133"/>
      <c r="BZ80" s="133"/>
      <c r="CA80" s="133"/>
      <c r="CC80" s="133"/>
      <c r="CD80" s="133"/>
      <c r="CE80" s="133"/>
      <c r="CF80" s="136"/>
      <c r="CG80" s="133"/>
    </row>
    <row r="81" spans="3:85" s="117" customFormat="1" ht="12" customHeight="1" thickBot="1" x14ac:dyDescent="0.35">
      <c r="C81" s="118"/>
      <c r="D81" s="118"/>
      <c r="E81" s="118"/>
      <c r="F81" s="120"/>
      <c r="G81" s="120"/>
      <c r="H81" s="121"/>
      <c r="I81" s="122"/>
      <c r="J81" s="122"/>
      <c r="K81" s="122"/>
      <c r="L81" s="122"/>
      <c r="M81" s="140"/>
      <c r="N81" s="140"/>
      <c r="O81" s="140"/>
      <c r="P81" s="149"/>
      <c r="Q81" s="126"/>
      <c r="R81" s="127"/>
      <c r="S81" s="127"/>
      <c r="T81" s="127"/>
      <c r="U81" s="127"/>
      <c r="V81" s="127"/>
      <c r="W81" s="127"/>
      <c r="X81" s="128"/>
      <c r="Y81" s="129"/>
      <c r="Z81" s="130"/>
      <c r="AA81" s="127"/>
      <c r="AB81" s="127"/>
      <c r="AC81" s="127"/>
      <c r="AD81" s="131"/>
      <c r="AE81" s="132"/>
      <c r="AF81" s="133"/>
      <c r="AG81" s="133"/>
      <c r="AH81" s="133"/>
      <c r="AI81" s="133"/>
      <c r="AJ81" s="133"/>
      <c r="AK81" s="133"/>
      <c r="AL81" s="133"/>
      <c r="AM81" s="133"/>
      <c r="AN81" s="133"/>
      <c r="AO81" s="133"/>
      <c r="AP81" s="133"/>
      <c r="AQ81" s="133"/>
      <c r="AR81" s="133"/>
      <c r="AS81" s="133"/>
      <c r="AT81" s="133"/>
      <c r="AU81" s="133"/>
      <c r="AV81" s="133"/>
      <c r="AW81" s="133"/>
      <c r="AX81" s="136"/>
      <c r="AY81" s="133"/>
      <c r="AZ81" s="136"/>
      <c r="BA81" s="136"/>
      <c r="BB81" s="136"/>
      <c r="BC81" s="137"/>
      <c r="BD81" s="135"/>
      <c r="BW81" s="133"/>
      <c r="BX81" s="133"/>
      <c r="BY81" s="133"/>
      <c r="BZ81" s="136"/>
      <c r="CA81" s="133"/>
      <c r="CC81" s="133"/>
      <c r="CD81" s="133"/>
      <c r="CE81" s="133"/>
      <c r="CF81" s="133"/>
      <c r="CG81" s="133"/>
    </row>
    <row r="82" spans="3:85" s="117" customFormat="1" ht="12" customHeight="1" thickBot="1" x14ac:dyDescent="0.35">
      <c r="C82" s="138"/>
      <c r="D82" s="138"/>
      <c r="E82" s="138"/>
      <c r="F82" s="121"/>
      <c r="G82" s="121"/>
      <c r="H82" s="121"/>
      <c r="I82" s="122"/>
      <c r="J82" s="122"/>
      <c r="K82" s="122"/>
      <c r="L82" s="122"/>
      <c r="M82" s="124"/>
      <c r="N82" s="124"/>
      <c r="O82" s="124"/>
      <c r="P82" s="127"/>
      <c r="Q82" s="126"/>
      <c r="R82" s="127"/>
      <c r="S82" s="127"/>
      <c r="T82" s="127"/>
      <c r="U82" s="127"/>
      <c r="V82" s="127"/>
      <c r="W82" s="127"/>
      <c r="X82" s="128"/>
      <c r="Y82" s="129"/>
      <c r="Z82" s="130"/>
      <c r="AA82" s="127"/>
      <c r="AB82" s="127"/>
      <c r="AC82" s="127"/>
      <c r="AD82" s="131"/>
      <c r="AE82" s="132"/>
      <c r="AF82" s="133"/>
      <c r="AG82" s="133"/>
      <c r="AH82" s="133"/>
      <c r="AI82" s="133"/>
      <c r="AJ82" s="133"/>
      <c r="AK82" s="133"/>
      <c r="AL82" s="133"/>
      <c r="AM82" s="133"/>
      <c r="AN82" s="133"/>
      <c r="AO82" s="133"/>
      <c r="AP82" s="133"/>
      <c r="AQ82" s="133"/>
      <c r="AR82" s="133"/>
      <c r="AS82" s="133"/>
      <c r="AT82" s="133"/>
      <c r="AU82" s="133"/>
      <c r="AV82" s="133"/>
      <c r="AW82" s="133"/>
      <c r="AX82" s="136"/>
      <c r="AY82" s="133"/>
      <c r="AZ82" s="136"/>
      <c r="BA82" s="136"/>
      <c r="BB82" s="136"/>
      <c r="BC82" s="137"/>
      <c r="BD82" s="135"/>
      <c r="BW82" s="133"/>
      <c r="BX82" s="133"/>
      <c r="BY82" s="133"/>
      <c r="BZ82" s="136"/>
      <c r="CA82" s="133"/>
      <c r="CC82" s="133"/>
      <c r="CD82" s="133"/>
      <c r="CE82" s="133"/>
      <c r="CF82" s="133"/>
      <c r="CG82" s="133"/>
    </row>
    <row r="83" spans="3:85" s="117" customFormat="1" ht="12" customHeight="1" thickBot="1" x14ac:dyDescent="0.35">
      <c r="C83" s="138"/>
      <c r="D83" s="138"/>
      <c r="E83" s="138"/>
      <c r="F83" s="121"/>
      <c r="G83" s="121"/>
      <c r="H83" s="121"/>
      <c r="I83" s="122"/>
      <c r="J83" s="122"/>
      <c r="K83" s="122"/>
      <c r="L83" s="122"/>
      <c r="M83" s="124"/>
      <c r="N83" s="124"/>
      <c r="O83" s="124"/>
      <c r="P83" s="127"/>
      <c r="Q83" s="126"/>
      <c r="R83" s="127"/>
      <c r="S83" s="127"/>
      <c r="T83" s="127"/>
      <c r="U83" s="127"/>
      <c r="V83" s="127"/>
      <c r="W83" s="127"/>
      <c r="X83" s="128"/>
      <c r="Y83" s="129"/>
      <c r="Z83" s="130"/>
      <c r="AA83" s="127"/>
      <c r="AB83" s="127"/>
      <c r="AC83" s="127"/>
      <c r="AD83" s="131"/>
      <c r="AE83" s="132"/>
      <c r="AF83" s="133"/>
      <c r="AG83" s="133"/>
      <c r="AH83" s="133"/>
      <c r="AI83" s="133"/>
      <c r="AJ83" s="133"/>
      <c r="AK83" s="133"/>
      <c r="AL83" s="133"/>
      <c r="AM83" s="133"/>
      <c r="AN83" s="133"/>
      <c r="AO83" s="133"/>
      <c r="AP83" s="133"/>
      <c r="AQ83" s="133"/>
      <c r="AR83" s="133"/>
      <c r="AS83" s="133"/>
      <c r="AT83" s="133"/>
      <c r="AU83" s="133"/>
      <c r="AV83" s="133"/>
      <c r="AW83" s="133"/>
      <c r="AX83" s="136"/>
      <c r="AY83" s="133"/>
      <c r="AZ83" s="136"/>
      <c r="BA83" s="136"/>
      <c r="BB83" s="136"/>
      <c r="BC83" s="137"/>
      <c r="BD83" s="135"/>
      <c r="BW83" s="133"/>
      <c r="BX83" s="133"/>
      <c r="BY83" s="133"/>
      <c r="BZ83" s="136"/>
      <c r="CA83" s="133"/>
      <c r="CC83" s="133"/>
      <c r="CD83" s="133"/>
      <c r="CE83" s="133"/>
      <c r="CF83" s="133"/>
      <c r="CG83" s="133"/>
    </row>
    <row r="84" spans="3:85" s="117" customFormat="1" ht="12" customHeight="1" thickBot="1" x14ac:dyDescent="0.35">
      <c r="C84" s="138"/>
      <c r="D84" s="138"/>
      <c r="E84" s="138"/>
      <c r="F84" s="121"/>
      <c r="G84" s="121"/>
      <c r="H84" s="121"/>
      <c r="I84" s="122"/>
      <c r="J84" s="122"/>
      <c r="K84" s="122"/>
      <c r="L84" s="122"/>
      <c r="M84" s="124"/>
      <c r="N84" s="124"/>
      <c r="O84" s="124"/>
      <c r="P84" s="127"/>
      <c r="Q84" s="126"/>
      <c r="R84" s="127"/>
      <c r="S84" s="127"/>
      <c r="T84" s="127"/>
      <c r="U84" s="127"/>
      <c r="V84" s="127"/>
      <c r="W84" s="127"/>
      <c r="X84" s="128"/>
      <c r="Y84" s="129"/>
      <c r="Z84" s="130"/>
      <c r="AA84" s="127"/>
      <c r="AB84" s="127"/>
      <c r="AC84" s="127"/>
      <c r="AD84" s="131"/>
      <c r="AE84" s="132"/>
      <c r="AF84" s="133"/>
      <c r="AG84" s="133"/>
      <c r="AH84" s="133"/>
      <c r="AI84" s="133"/>
      <c r="AJ84" s="133"/>
      <c r="AK84" s="133"/>
      <c r="AL84" s="133"/>
      <c r="AM84" s="133"/>
      <c r="AN84" s="133"/>
      <c r="AO84" s="133"/>
      <c r="AP84" s="133"/>
      <c r="AQ84" s="133"/>
      <c r="AR84" s="133"/>
      <c r="AS84" s="133"/>
      <c r="AT84" s="133"/>
      <c r="AU84" s="133"/>
      <c r="AV84" s="133"/>
      <c r="AW84" s="133"/>
      <c r="AX84" s="136"/>
      <c r="AY84" s="133"/>
      <c r="AZ84" s="136"/>
      <c r="BA84" s="136"/>
      <c r="BB84" s="136"/>
      <c r="BC84" s="137"/>
      <c r="BD84" s="135"/>
      <c r="BW84" s="133"/>
      <c r="BX84" s="133"/>
      <c r="BY84" s="133"/>
      <c r="BZ84" s="136"/>
      <c r="CA84" s="133"/>
      <c r="CC84" s="133"/>
      <c r="CD84" s="133"/>
      <c r="CE84" s="133"/>
      <c r="CF84" s="133"/>
      <c r="CG84" s="133"/>
    </row>
    <row r="85" spans="3:85" s="5" customFormat="1" ht="12" customHeight="1" thickBot="1" x14ac:dyDescent="0.35">
      <c r="C85" s="150"/>
      <c r="D85" s="150"/>
      <c r="E85" s="150"/>
      <c r="F85" s="151"/>
      <c r="G85" s="151"/>
      <c r="H85" s="151"/>
      <c r="I85" s="152"/>
      <c r="J85" s="152"/>
      <c r="K85" s="152"/>
      <c r="L85" s="152"/>
      <c r="M85" s="153"/>
      <c r="N85" s="153"/>
      <c r="O85" s="153"/>
      <c r="P85" s="131"/>
      <c r="Q85" s="154"/>
      <c r="R85" s="131"/>
      <c r="S85" s="131"/>
      <c r="T85" s="131"/>
      <c r="U85" s="131"/>
      <c r="V85" s="131"/>
      <c r="W85" s="131"/>
      <c r="X85" s="128"/>
      <c r="Y85" s="129"/>
      <c r="Z85" s="130"/>
      <c r="AA85" s="131"/>
      <c r="AB85" s="127"/>
      <c r="AC85" s="131"/>
      <c r="AD85" s="131"/>
      <c r="AE85" s="132"/>
      <c r="AF85" s="155"/>
      <c r="AG85" s="155"/>
      <c r="AH85" s="155"/>
      <c r="AI85" s="155"/>
      <c r="AJ85" s="155"/>
      <c r="AK85" s="155"/>
      <c r="AL85" s="155"/>
      <c r="AM85" s="155"/>
      <c r="AN85" s="155"/>
      <c r="AO85" s="155"/>
      <c r="AP85" s="155"/>
      <c r="AQ85" s="155"/>
      <c r="AR85" s="155"/>
      <c r="AS85" s="155"/>
      <c r="AT85" s="155"/>
      <c r="AU85" s="155"/>
      <c r="AV85" s="155"/>
      <c r="AW85" s="155"/>
      <c r="AX85" s="155"/>
      <c r="AY85" s="155"/>
      <c r="AZ85" s="155"/>
      <c r="BA85" s="155"/>
      <c r="BB85" s="155"/>
      <c r="BC85" s="156"/>
      <c r="BD85" s="157"/>
      <c r="BW85" s="155"/>
      <c r="BX85" s="155"/>
      <c r="BY85" s="155"/>
      <c r="BZ85" s="155"/>
      <c r="CA85" s="155"/>
      <c r="CC85" s="155"/>
      <c r="CD85" s="155"/>
      <c r="CE85" s="155"/>
      <c r="CF85" s="155"/>
      <c r="CG85" s="155"/>
    </row>
    <row r="86" spans="3:85" s="5" customFormat="1" ht="12" customHeight="1" thickBot="1" x14ac:dyDescent="0.35">
      <c r="C86" s="150"/>
      <c r="D86" s="150"/>
      <c r="E86" s="150"/>
      <c r="F86" s="151"/>
      <c r="G86" s="151"/>
      <c r="H86" s="151"/>
      <c r="I86" s="152"/>
      <c r="J86" s="152"/>
      <c r="K86" s="152"/>
      <c r="L86" s="152"/>
      <c r="M86" s="153"/>
      <c r="N86" s="153"/>
      <c r="O86" s="153"/>
      <c r="P86" s="131"/>
      <c r="Q86" s="154"/>
      <c r="R86" s="131"/>
      <c r="S86" s="131"/>
      <c r="T86" s="131"/>
      <c r="U86" s="131"/>
      <c r="V86" s="131"/>
      <c r="W86" s="131"/>
      <c r="X86" s="128"/>
      <c r="Y86" s="129"/>
      <c r="Z86" s="130"/>
      <c r="AA86" s="131"/>
      <c r="AB86" s="131"/>
      <c r="AC86" s="131"/>
      <c r="AD86" s="131"/>
      <c r="AE86" s="132"/>
      <c r="AF86" s="155"/>
      <c r="AG86" s="155"/>
      <c r="AH86" s="155"/>
      <c r="AI86" s="155"/>
      <c r="AJ86" s="155"/>
      <c r="AK86" s="155"/>
      <c r="AL86" s="155"/>
      <c r="AM86" s="155"/>
      <c r="AN86" s="155"/>
      <c r="AO86" s="155"/>
      <c r="AP86" s="155"/>
      <c r="AQ86" s="155"/>
      <c r="AR86" s="155"/>
      <c r="AS86" s="155"/>
      <c r="AT86" s="155"/>
      <c r="AU86" s="155"/>
      <c r="AV86" s="155"/>
      <c r="AW86" s="155"/>
      <c r="AX86" s="155"/>
      <c r="AY86" s="155"/>
      <c r="AZ86" s="155"/>
      <c r="BA86" s="155"/>
      <c r="BB86" s="155"/>
      <c r="BC86" s="156"/>
      <c r="BD86" s="157"/>
      <c r="BW86" s="155"/>
      <c r="BX86" s="155"/>
      <c r="BY86" s="155"/>
      <c r="BZ86" s="155"/>
      <c r="CA86" s="155"/>
      <c r="CC86" s="155"/>
      <c r="CD86" s="155"/>
      <c r="CE86" s="155"/>
      <c r="CF86" s="155"/>
      <c r="CG86" s="155"/>
    </row>
    <row r="87" spans="3:85" s="5" customFormat="1" ht="12" customHeight="1" thickBot="1" x14ac:dyDescent="0.35">
      <c r="C87" s="150"/>
      <c r="D87" s="150"/>
      <c r="E87" s="150"/>
      <c r="F87" s="151"/>
      <c r="G87" s="151"/>
      <c r="H87" s="151"/>
      <c r="I87" s="152"/>
      <c r="J87" s="152"/>
      <c r="K87" s="152"/>
      <c r="L87" s="152"/>
      <c r="M87" s="153"/>
      <c r="N87" s="153"/>
      <c r="O87" s="153"/>
      <c r="P87" s="131"/>
      <c r="Q87" s="154"/>
      <c r="R87" s="131"/>
      <c r="S87" s="131"/>
      <c r="T87" s="131"/>
      <c r="U87" s="131"/>
      <c r="V87" s="131"/>
      <c r="W87" s="131"/>
      <c r="X87" s="128"/>
      <c r="Y87" s="129"/>
      <c r="Z87" s="130"/>
      <c r="AA87" s="127"/>
      <c r="AB87" s="127"/>
      <c r="AC87" s="127"/>
      <c r="AD87" s="131"/>
      <c r="AE87" s="132"/>
      <c r="AF87" s="155"/>
      <c r="AG87" s="155"/>
      <c r="AH87" s="155"/>
      <c r="AI87" s="155"/>
      <c r="AJ87" s="155"/>
      <c r="AK87" s="155"/>
      <c r="AL87" s="155"/>
      <c r="AM87" s="155"/>
      <c r="AN87" s="155"/>
      <c r="AO87" s="155"/>
      <c r="AP87" s="155"/>
      <c r="AQ87" s="155"/>
      <c r="AR87" s="155"/>
      <c r="AS87" s="155"/>
      <c r="AT87" s="155"/>
      <c r="AU87" s="155"/>
      <c r="AV87" s="155"/>
      <c r="AW87" s="155"/>
      <c r="AX87" s="155"/>
      <c r="AY87" s="155"/>
      <c r="AZ87" s="155"/>
      <c r="BA87" s="155"/>
      <c r="BB87" s="155"/>
      <c r="BC87" s="156"/>
      <c r="BD87" s="157"/>
      <c r="BW87" s="155"/>
      <c r="BX87" s="155"/>
      <c r="BY87" s="155"/>
      <c r="BZ87" s="155"/>
      <c r="CA87" s="155"/>
      <c r="CC87" s="155"/>
      <c r="CD87" s="155"/>
      <c r="CE87" s="155"/>
      <c r="CF87" s="155"/>
      <c r="CG87" s="155"/>
    </row>
    <row r="88" spans="3:85" s="5" customFormat="1" ht="12" customHeight="1" thickBot="1" x14ac:dyDescent="0.35">
      <c r="C88" s="150"/>
      <c r="D88" s="150"/>
      <c r="E88" s="150"/>
      <c r="F88" s="151"/>
      <c r="G88" s="151"/>
      <c r="H88" s="151"/>
      <c r="I88" s="152"/>
      <c r="J88" s="152"/>
      <c r="K88" s="152"/>
      <c r="L88" s="152"/>
      <c r="M88" s="153"/>
      <c r="N88" s="153"/>
      <c r="O88" s="153"/>
      <c r="P88" s="131"/>
      <c r="Q88" s="154"/>
      <c r="R88" s="131"/>
      <c r="S88" s="131"/>
      <c r="T88" s="131"/>
      <c r="U88" s="131"/>
      <c r="V88" s="131"/>
      <c r="W88" s="131"/>
      <c r="X88" s="128"/>
      <c r="Y88" s="129"/>
      <c r="Z88" s="130"/>
      <c r="AA88" s="131"/>
      <c r="AB88" s="131"/>
      <c r="AC88" s="131"/>
      <c r="AD88" s="131"/>
      <c r="AE88" s="132"/>
      <c r="AF88" s="155"/>
      <c r="AG88" s="155"/>
      <c r="AH88" s="155"/>
      <c r="AI88" s="155"/>
      <c r="AJ88" s="155"/>
      <c r="AK88" s="155"/>
      <c r="AL88" s="155"/>
      <c r="AM88" s="155"/>
      <c r="AN88" s="155"/>
      <c r="AO88" s="155"/>
      <c r="AP88" s="155"/>
      <c r="AQ88" s="155"/>
      <c r="AR88" s="155"/>
      <c r="AS88" s="155"/>
      <c r="AT88" s="155"/>
      <c r="AU88" s="155"/>
      <c r="AV88" s="155"/>
      <c r="AW88" s="155"/>
      <c r="AX88" s="155"/>
      <c r="AY88" s="155"/>
      <c r="AZ88" s="155"/>
      <c r="BA88" s="155"/>
      <c r="BB88" s="155"/>
      <c r="BC88" s="156"/>
      <c r="BD88" s="157"/>
      <c r="BW88" s="155"/>
      <c r="BX88" s="155"/>
      <c r="BY88" s="155"/>
      <c r="BZ88" s="155"/>
      <c r="CA88" s="155"/>
      <c r="CC88" s="155"/>
      <c r="CD88" s="155"/>
      <c r="CE88" s="155"/>
      <c r="CF88" s="155"/>
      <c r="CG88" s="155"/>
    </row>
    <row r="89" spans="3:85" s="5" customFormat="1" ht="12" customHeight="1" thickBot="1" x14ac:dyDescent="0.35">
      <c r="C89" s="150"/>
      <c r="D89" s="150"/>
      <c r="E89" s="150"/>
      <c r="F89" s="151"/>
      <c r="G89" s="151"/>
      <c r="H89" s="151"/>
      <c r="I89" s="152"/>
      <c r="J89" s="152"/>
      <c r="K89" s="152"/>
      <c r="L89" s="152"/>
      <c r="M89" s="153"/>
      <c r="N89" s="153"/>
      <c r="O89" s="153"/>
      <c r="P89" s="131"/>
      <c r="Q89" s="154"/>
      <c r="R89" s="131"/>
      <c r="S89" s="131"/>
      <c r="T89" s="131"/>
      <c r="U89" s="131"/>
      <c r="V89" s="131"/>
      <c r="W89" s="131"/>
      <c r="X89" s="128"/>
      <c r="Y89" s="129"/>
      <c r="Z89" s="130"/>
      <c r="AA89" s="131"/>
      <c r="AB89" s="131"/>
      <c r="AC89" s="131"/>
      <c r="AD89" s="131"/>
      <c r="AE89" s="132"/>
      <c r="AF89" s="155"/>
      <c r="AG89" s="155"/>
      <c r="AH89" s="155"/>
      <c r="AI89" s="155"/>
      <c r="AJ89" s="155"/>
      <c r="AK89" s="155"/>
      <c r="AL89" s="155"/>
      <c r="AM89" s="155"/>
      <c r="AN89" s="155"/>
      <c r="AO89" s="155"/>
      <c r="AP89" s="155"/>
      <c r="AQ89" s="155"/>
      <c r="AR89" s="155"/>
      <c r="AS89" s="155"/>
      <c r="AT89" s="155"/>
      <c r="AU89" s="155"/>
      <c r="AV89" s="155"/>
      <c r="AW89" s="155"/>
      <c r="AX89" s="155"/>
      <c r="AY89" s="155"/>
      <c r="AZ89" s="155"/>
      <c r="BA89" s="155"/>
      <c r="BB89" s="155"/>
      <c r="BC89" s="156"/>
      <c r="BD89" s="157"/>
      <c r="BW89" s="155"/>
      <c r="BX89" s="155"/>
      <c r="BY89" s="155"/>
      <c r="BZ89" s="155"/>
      <c r="CA89" s="155"/>
      <c r="CC89" s="155"/>
      <c r="CD89" s="155"/>
      <c r="CE89" s="155"/>
      <c r="CF89" s="155"/>
      <c r="CG89" s="155"/>
    </row>
    <row r="90" spans="3:85" ht="12" customHeight="1" thickBot="1" x14ac:dyDescent="0.35">
      <c r="C90" s="138"/>
      <c r="D90" s="138"/>
      <c r="E90" s="138"/>
      <c r="F90" s="121"/>
      <c r="G90" s="121"/>
      <c r="H90" s="121"/>
      <c r="I90" s="122"/>
      <c r="J90" s="122"/>
      <c r="K90" s="122"/>
      <c r="L90" s="122"/>
      <c r="M90" s="124"/>
      <c r="N90" s="124"/>
      <c r="O90" s="124"/>
      <c r="P90" s="127"/>
      <c r="Q90" s="126"/>
      <c r="R90" s="127"/>
      <c r="S90" s="127"/>
      <c r="T90" s="127"/>
      <c r="U90" s="127"/>
      <c r="V90" s="127"/>
      <c r="W90" s="127"/>
      <c r="X90" s="128"/>
      <c r="Y90" s="129"/>
      <c r="Z90" s="130"/>
      <c r="AA90" s="127"/>
      <c r="AB90" s="127"/>
      <c r="AC90" s="127"/>
      <c r="AD90" s="131"/>
      <c r="AE90" s="132"/>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4"/>
      <c r="BD90" s="135"/>
      <c r="BW90" s="133"/>
      <c r="BX90" s="133"/>
      <c r="BY90" s="133"/>
      <c r="BZ90" s="133"/>
      <c r="CA90" s="133"/>
      <c r="CC90" s="133"/>
      <c r="CD90" s="133"/>
      <c r="CE90" s="133"/>
      <c r="CF90" s="136"/>
      <c r="CG90" s="133"/>
    </row>
    <row r="91" spans="3:85" ht="12" customHeight="1" thickBot="1" x14ac:dyDescent="0.35">
      <c r="C91" s="138"/>
      <c r="D91" s="138"/>
      <c r="E91" s="138"/>
      <c r="F91" s="121"/>
      <c r="G91" s="121"/>
      <c r="H91" s="121"/>
      <c r="I91" s="122"/>
      <c r="J91" s="122"/>
      <c r="K91" s="122"/>
      <c r="L91" s="122"/>
      <c r="M91" s="124"/>
      <c r="N91" s="124"/>
      <c r="O91" s="124"/>
      <c r="P91" s="127"/>
      <c r="Q91" s="126"/>
      <c r="R91" s="127"/>
      <c r="S91" s="127"/>
      <c r="T91" s="127"/>
      <c r="U91" s="127"/>
      <c r="V91" s="127"/>
      <c r="W91" s="127"/>
      <c r="X91" s="128"/>
      <c r="Y91" s="129"/>
      <c r="Z91" s="130"/>
      <c r="AA91" s="127"/>
      <c r="AB91" s="127"/>
      <c r="AC91" s="127"/>
      <c r="AD91" s="131"/>
      <c r="AE91" s="132"/>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4"/>
      <c r="BD91" s="135"/>
      <c r="BW91" s="133"/>
      <c r="BX91" s="133"/>
      <c r="BY91" s="133"/>
      <c r="BZ91" s="133"/>
      <c r="CA91" s="133"/>
      <c r="CC91" s="133"/>
      <c r="CD91" s="133"/>
      <c r="CE91" s="133"/>
      <c r="CF91" s="136"/>
      <c r="CG91" s="133"/>
    </row>
    <row r="92" spans="3:85" ht="12" customHeight="1" thickBot="1" x14ac:dyDescent="0.35">
      <c r="C92" s="138"/>
      <c r="D92" s="138"/>
      <c r="E92" s="138"/>
      <c r="F92" s="121"/>
      <c r="G92" s="121"/>
      <c r="H92" s="121"/>
      <c r="I92" s="122"/>
      <c r="J92" s="122"/>
      <c r="K92" s="122"/>
      <c r="L92" s="122"/>
      <c r="M92" s="124"/>
      <c r="N92" s="124"/>
      <c r="O92" s="124"/>
      <c r="P92" s="127"/>
      <c r="Q92" s="126"/>
      <c r="R92" s="127"/>
      <c r="S92" s="127"/>
      <c r="T92" s="127"/>
      <c r="U92" s="127"/>
      <c r="V92" s="127"/>
      <c r="W92" s="127"/>
      <c r="X92" s="128"/>
      <c r="Y92" s="129"/>
      <c r="Z92" s="130"/>
      <c r="AA92" s="127"/>
      <c r="AB92" s="127"/>
      <c r="AC92" s="127"/>
      <c r="AD92" s="131"/>
      <c r="AE92" s="132"/>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4"/>
      <c r="BD92" s="135"/>
      <c r="BW92" s="133"/>
      <c r="BX92" s="133"/>
      <c r="BY92" s="133"/>
      <c r="BZ92" s="133"/>
      <c r="CA92" s="133"/>
      <c r="CC92" s="133"/>
      <c r="CD92" s="133"/>
      <c r="CE92" s="133"/>
      <c r="CF92" s="136"/>
      <c r="CG92" s="133"/>
    </row>
    <row r="93" spans="3:85" ht="12" customHeight="1" thickBot="1" x14ac:dyDescent="0.35">
      <c r="C93" s="138"/>
      <c r="D93" s="138"/>
      <c r="E93" s="138"/>
      <c r="F93" s="121"/>
      <c r="G93" s="121"/>
      <c r="H93" s="121"/>
      <c r="I93" s="122"/>
      <c r="J93" s="122"/>
      <c r="K93" s="122"/>
      <c r="L93" s="122"/>
      <c r="M93" s="124"/>
      <c r="N93" s="124"/>
      <c r="O93" s="124"/>
      <c r="P93" s="127"/>
      <c r="Q93" s="126"/>
      <c r="R93" s="127"/>
      <c r="S93" s="127"/>
      <c r="T93" s="127"/>
      <c r="U93" s="127"/>
      <c r="V93" s="127"/>
      <c r="W93" s="127"/>
      <c r="X93" s="128"/>
      <c r="Y93" s="129"/>
      <c r="Z93" s="130"/>
      <c r="AA93" s="127"/>
      <c r="AB93" s="127"/>
      <c r="AC93" s="127"/>
      <c r="AD93" s="131"/>
      <c r="AE93" s="132"/>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4"/>
      <c r="BD93" s="135"/>
      <c r="BW93" s="133"/>
      <c r="BX93" s="133"/>
      <c r="BY93" s="133"/>
      <c r="BZ93" s="133"/>
      <c r="CA93" s="133"/>
      <c r="CC93" s="133"/>
      <c r="CD93" s="133"/>
      <c r="CE93" s="133"/>
      <c r="CF93" s="136"/>
      <c r="CG93" s="133"/>
    </row>
    <row r="94" spans="3:85" s="117" customFormat="1" ht="12" customHeight="1" thickBot="1" x14ac:dyDescent="0.35">
      <c r="C94" s="118"/>
      <c r="D94" s="118"/>
      <c r="E94" s="118"/>
      <c r="F94" s="120"/>
      <c r="G94" s="121"/>
      <c r="H94" s="121"/>
      <c r="I94" s="122"/>
      <c r="J94" s="122"/>
      <c r="K94" s="122"/>
      <c r="L94" s="122"/>
      <c r="M94" s="140"/>
      <c r="N94" s="124"/>
      <c r="O94" s="124"/>
      <c r="P94" s="127"/>
      <c r="Q94" s="147"/>
      <c r="R94" s="148"/>
      <c r="S94" s="148"/>
      <c r="T94" s="148"/>
      <c r="U94" s="127"/>
      <c r="V94" s="148"/>
      <c r="W94" s="148"/>
      <c r="X94" s="128"/>
      <c r="Y94" s="129"/>
      <c r="Z94" s="130"/>
      <c r="AA94" s="128"/>
      <c r="AB94" s="127"/>
      <c r="AC94" s="128"/>
      <c r="AD94" s="131"/>
      <c r="AE94" s="132"/>
      <c r="AF94" s="136"/>
      <c r="AG94" s="133"/>
      <c r="AH94" s="136"/>
      <c r="AI94" s="133"/>
      <c r="AJ94" s="136"/>
      <c r="AK94" s="133"/>
      <c r="AL94" s="136"/>
      <c r="AM94" s="133"/>
      <c r="AN94" s="136"/>
      <c r="AO94" s="133"/>
      <c r="AP94" s="136"/>
      <c r="AQ94" s="133"/>
      <c r="AR94" s="136"/>
      <c r="AS94" s="133"/>
      <c r="AT94" s="136"/>
      <c r="AU94" s="133"/>
      <c r="AV94" s="136"/>
      <c r="AW94" s="133"/>
      <c r="AX94" s="136"/>
      <c r="AY94" s="133"/>
      <c r="AZ94" s="136"/>
      <c r="BA94" s="136"/>
      <c r="BB94" s="136"/>
      <c r="BC94" s="134"/>
      <c r="BD94" s="135"/>
      <c r="BW94" s="133"/>
      <c r="BX94" s="133"/>
      <c r="BY94" s="133"/>
      <c r="BZ94" s="133"/>
      <c r="CA94" s="133"/>
      <c r="CC94" s="133"/>
      <c r="CD94" s="133"/>
      <c r="CE94" s="133"/>
      <c r="CF94" s="133"/>
      <c r="CG94" s="133"/>
    </row>
    <row r="95" spans="3:85" ht="12" customHeight="1" thickBot="1" x14ac:dyDescent="0.35">
      <c r="C95" s="118"/>
      <c r="D95" s="118"/>
      <c r="E95" s="118"/>
      <c r="F95" s="120"/>
      <c r="G95" s="121"/>
      <c r="H95" s="121"/>
      <c r="I95" s="122"/>
      <c r="J95" s="122"/>
      <c r="K95" s="122"/>
      <c r="L95" s="122"/>
      <c r="M95" s="140"/>
      <c r="N95" s="124"/>
      <c r="O95" s="124"/>
      <c r="P95" s="127"/>
      <c r="Q95" s="126"/>
      <c r="R95" s="127"/>
      <c r="S95" s="127"/>
      <c r="T95" s="127"/>
      <c r="U95" s="127"/>
      <c r="V95" s="127"/>
      <c r="W95" s="127"/>
      <c r="X95" s="128"/>
      <c r="Y95" s="129"/>
      <c r="Z95" s="130"/>
      <c r="AA95" s="127"/>
      <c r="AB95" s="127"/>
      <c r="AC95" s="127"/>
      <c r="AD95" s="131"/>
      <c r="AE95" s="132"/>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4"/>
      <c r="BD95" s="135"/>
      <c r="BW95" s="133"/>
      <c r="BX95" s="133"/>
      <c r="BY95" s="133"/>
      <c r="BZ95" s="136"/>
      <c r="CA95" s="133"/>
      <c r="CC95" s="133"/>
      <c r="CD95" s="133"/>
      <c r="CE95" s="133"/>
      <c r="CF95" s="133"/>
      <c r="CG95" s="133"/>
    </row>
    <row r="96" spans="3:85" ht="12" customHeight="1" thickBot="1" x14ac:dyDescent="0.35">
      <c r="C96" s="118"/>
      <c r="D96" s="118"/>
      <c r="E96" s="118"/>
      <c r="F96" s="120"/>
      <c r="G96" s="121"/>
      <c r="H96" s="121"/>
      <c r="I96" s="122"/>
      <c r="J96" s="122"/>
      <c r="K96" s="122"/>
      <c r="L96" s="122"/>
      <c r="M96" s="140"/>
      <c r="N96" s="124"/>
      <c r="O96" s="124"/>
      <c r="P96" s="127"/>
      <c r="Q96" s="126"/>
      <c r="R96" s="127"/>
      <c r="S96" s="127"/>
      <c r="T96" s="127"/>
      <c r="U96" s="127"/>
      <c r="V96" s="127"/>
      <c r="W96" s="127"/>
      <c r="X96" s="128"/>
      <c r="Y96" s="129"/>
      <c r="Z96" s="130"/>
      <c r="AA96" s="127"/>
      <c r="AB96" s="127"/>
      <c r="AC96" s="127"/>
      <c r="AD96" s="131"/>
      <c r="AE96" s="132"/>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4"/>
      <c r="BD96" s="135"/>
      <c r="BW96" s="133"/>
      <c r="BX96" s="133"/>
      <c r="BY96" s="133"/>
      <c r="BZ96" s="133"/>
      <c r="CA96" s="133"/>
      <c r="CC96" s="133"/>
      <c r="CD96" s="133"/>
      <c r="CE96" s="133"/>
      <c r="CF96" s="136"/>
      <c r="CG96" s="133"/>
    </row>
    <row r="97" spans="3:85" ht="12" customHeight="1" thickBot="1" x14ac:dyDescent="0.35">
      <c r="C97" s="138"/>
      <c r="D97" s="138"/>
      <c r="E97" s="138"/>
      <c r="F97" s="121"/>
      <c r="G97" s="121"/>
      <c r="H97" s="121"/>
      <c r="I97" s="122"/>
      <c r="J97" s="122"/>
      <c r="K97" s="122"/>
      <c r="L97" s="122"/>
      <c r="M97" s="124"/>
      <c r="N97" s="124"/>
      <c r="O97" s="124"/>
      <c r="P97" s="127"/>
      <c r="Q97" s="126"/>
      <c r="R97" s="127"/>
      <c r="S97" s="127"/>
      <c r="T97" s="127"/>
      <c r="U97" s="127"/>
      <c r="V97" s="127"/>
      <c r="W97" s="127"/>
      <c r="X97" s="128"/>
      <c r="Y97" s="129"/>
      <c r="Z97" s="130"/>
      <c r="AA97" s="127"/>
      <c r="AB97" s="127"/>
      <c r="AC97" s="127"/>
      <c r="AD97" s="131"/>
      <c r="AE97" s="132"/>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4"/>
      <c r="BD97" s="135"/>
      <c r="BW97" s="133"/>
      <c r="BX97" s="133"/>
      <c r="BY97" s="133"/>
      <c r="BZ97" s="133"/>
      <c r="CA97" s="133"/>
      <c r="CC97" s="133"/>
      <c r="CD97" s="133"/>
      <c r="CE97" s="133"/>
      <c r="CF97" s="136"/>
      <c r="CG97" s="133"/>
    </row>
    <row r="98" spans="3:85" ht="12" customHeight="1" thickBot="1" x14ac:dyDescent="0.35">
      <c r="C98" s="138"/>
      <c r="D98" s="138"/>
      <c r="E98" s="138"/>
      <c r="F98" s="121"/>
      <c r="G98" s="121"/>
      <c r="H98" s="121"/>
      <c r="I98" s="122"/>
      <c r="J98" s="122"/>
      <c r="K98" s="122"/>
      <c r="L98" s="122"/>
      <c r="M98" s="124"/>
      <c r="N98" s="124"/>
      <c r="O98" s="124"/>
      <c r="P98" s="127"/>
      <c r="Q98" s="126"/>
      <c r="R98" s="127"/>
      <c r="S98" s="127"/>
      <c r="T98" s="127"/>
      <c r="U98" s="127"/>
      <c r="V98" s="127"/>
      <c r="W98" s="127"/>
      <c r="X98" s="128"/>
      <c r="Y98" s="129"/>
      <c r="Z98" s="130"/>
      <c r="AA98" s="127"/>
      <c r="AB98" s="127"/>
      <c r="AC98" s="127"/>
      <c r="AD98" s="131"/>
      <c r="AE98" s="132"/>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4"/>
      <c r="BD98" s="135"/>
      <c r="BW98" s="133"/>
      <c r="BX98" s="133"/>
      <c r="BY98" s="133"/>
      <c r="BZ98" s="133"/>
      <c r="CA98" s="133"/>
      <c r="CC98" s="133"/>
      <c r="CD98" s="133"/>
      <c r="CE98" s="133"/>
      <c r="CF98" s="136"/>
      <c r="CG98" s="133"/>
    </row>
    <row r="99" spans="3:85" ht="12" customHeight="1" thickBot="1" x14ac:dyDescent="0.35">
      <c r="C99" s="138"/>
      <c r="D99" s="138"/>
      <c r="E99" s="138"/>
      <c r="F99" s="121"/>
      <c r="G99" s="121"/>
      <c r="H99" s="121"/>
      <c r="I99" s="122"/>
      <c r="J99" s="122"/>
      <c r="K99" s="122"/>
      <c r="L99" s="122"/>
      <c r="M99" s="124"/>
      <c r="N99" s="124"/>
      <c r="O99" s="124"/>
      <c r="P99" s="127"/>
      <c r="Q99" s="126"/>
      <c r="R99" s="127"/>
      <c r="S99" s="127"/>
      <c r="T99" s="127"/>
      <c r="U99" s="127"/>
      <c r="V99" s="127"/>
      <c r="W99" s="127"/>
      <c r="X99" s="128"/>
      <c r="Y99" s="129"/>
      <c r="Z99" s="130"/>
      <c r="AA99" s="127"/>
      <c r="AB99" s="127"/>
      <c r="AC99" s="127"/>
      <c r="AD99" s="131"/>
      <c r="AE99" s="132"/>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4"/>
      <c r="BD99" s="135"/>
      <c r="BW99" s="133"/>
      <c r="BX99" s="133"/>
      <c r="BY99" s="133"/>
      <c r="BZ99" s="133"/>
      <c r="CA99" s="133"/>
      <c r="CC99" s="133"/>
      <c r="CD99" s="133"/>
      <c r="CE99" s="133"/>
      <c r="CF99" s="136"/>
      <c r="CG99" s="133"/>
    </row>
    <row r="100" spans="3:85" ht="12" customHeight="1" thickBot="1" x14ac:dyDescent="0.35">
      <c r="C100" s="138"/>
      <c r="D100" s="138"/>
      <c r="E100" s="138"/>
      <c r="F100" s="121"/>
      <c r="G100" s="121"/>
      <c r="H100" s="121"/>
      <c r="I100" s="122"/>
      <c r="J100" s="122"/>
      <c r="K100" s="122"/>
      <c r="L100" s="122"/>
      <c r="M100" s="124"/>
      <c r="N100" s="124"/>
      <c r="O100" s="124"/>
      <c r="P100" s="127"/>
      <c r="Q100" s="126"/>
      <c r="R100" s="127"/>
      <c r="S100" s="127"/>
      <c r="T100" s="127"/>
      <c r="U100" s="127"/>
      <c r="V100" s="127"/>
      <c r="W100" s="127"/>
      <c r="X100" s="128"/>
      <c r="Y100" s="129"/>
      <c r="Z100" s="130"/>
      <c r="AA100" s="127"/>
      <c r="AB100" s="127"/>
      <c r="AC100" s="127"/>
      <c r="AD100" s="131"/>
      <c r="AE100" s="132"/>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4"/>
      <c r="BD100" s="135"/>
      <c r="BW100" s="133"/>
      <c r="BX100" s="133"/>
      <c r="BY100" s="133"/>
      <c r="BZ100" s="133"/>
      <c r="CA100" s="133"/>
      <c r="CC100" s="133"/>
      <c r="CD100" s="133"/>
      <c r="CE100" s="133"/>
      <c r="CF100" s="136"/>
      <c r="CG100" s="133"/>
    </row>
    <row r="101" spans="3:85" ht="12" customHeight="1" thickBot="1" x14ac:dyDescent="0.35">
      <c r="C101" s="138"/>
      <c r="D101" s="138"/>
      <c r="E101" s="138"/>
      <c r="F101" s="121"/>
      <c r="G101" s="121"/>
      <c r="H101" s="121"/>
      <c r="I101" s="122"/>
      <c r="J101" s="122"/>
      <c r="K101" s="122"/>
      <c r="L101" s="122"/>
      <c r="M101" s="124"/>
      <c r="N101" s="124"/>
      <c r="O101" s="124"/>
      <c r="P101" s="127"/>
      <c r="Q101" s="126"/>
      <c r="R101" s="127"/>
      <c r="S101" s="127"/>
      <c r="T101" s="127"/>
      <c r="U101" s="127"/>
      <c r="V101" s="127"/>
      <c r="W101" s="127"/>
      <c r="X101" s="128"/>
      <c r="Y101" s="129"/>
      <c r="Z101" s="130"/>
      <c r="AA101" s="127"/>
      <c r="AB101" s="127"/>
      <c r="AC101" s="127"/>
      <c r="AD101" s="131"/>
      <c r="AE101" s="132"/>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4"/>
      <c r="BD101" s="135"/>
      <c r="BW101" s="133"/>
      <c r="BX101" s="133"/>
      <c r="BY101" s="133"/>
      <c r="BZ101" s="133"/>
      <c r="CA101" s="133"/>
      <c r="CC101" s="133"/>
      <c r="CD101" s="133"/>
      <c r="CE101" s="133"/>
      <c r="CF101" s="136"/>
      <c r="CG101" s="133"/>
    </row>
    <row r="102" spans="3:85" s="117" customFormat="1" ht="12" customHeight="1" thickBot="1" x14ac:dyDescent="0.35">
      <c r="C102" s="118"/>
      <c r="D102" s="118"/>
      <c r="E102" s="118"/>
      <c r="F102" s="120"/>
      <c r="G102" s="120"/>
      <c r="H102" s="121"/>
      <c r="I102" s="122"/>
      <c r="J102" s="122"/>
      <c r="K102" s="122"/>
      <c r="L102" s="122"/>
      <c r="M102" s="140"/>
      <c r="N102" s="140"/>
      <c r="O102" s="140"/>
      <c r="P102" s="149"/>
      <c r="Q102" s="147"/>
      <c r="R102" s="148"/>
      <c r="S102" s="148"/>
      <c r="T102" s="148"/>
      <c r="U102" s="127"/>
      <c r="V102" s="148"/>
      <c r="W102" s="148"/>
      <c r="X102" s="128"/>
      <c r="Y102" s="129"/>
      <c r="Z102" s="130"/>
      <c r="AA102" s="127"/>
      <c r="AB102" s="127"/>
      <c r="AC102" s="128"/>
      <c r="AD102" s="131"/>
      <c r="AE102" s="132"/>
      <c r="AF102" s="136"/>
      <c r="AG102" s="133"/>
      <c r="AH102" s="136"/>
      <c r="AI102" s="133"/>
      <c r="AJ102" s="136"/>
      <c r="AK102" s="133"/>
      <c r="AL102" s="136"/>
      <c r="AM102" s="133"/>
      <c r="AN102" s="136"/>
      <c r="AO102" s="133"/>
      <c r="AP102" s="136"/>
      <c r="AQ102" s="133"/>
      <c r="AR102" s="136"/>
      <c r="AS102" s="133"/>
      <c r="AT102" s="136"/>
      <c r="AU102" s="133"/>
      <c r="AV102" s="136"/>
      <c r="AW102" s="133"/>
      <c r="AX102" s="136"/>
      <c r="AY102" s="133"/>
      <c r="AZ102" s="136"/>
      <c r="BA102" s="136"/>
      <c r="BB102" s="136"/>
      <c r="BC102" s="134"/>
      <c r="BD102" s="135"/>
      <c r="BW102" s="133"/>
      <c r="BX102" s="133"/>
      <c r="BY102" s="133"/>
      <c r="BZ102" s="133"/>
      <c r="CA102" s="133"/>
      <c r="CC102" s="133"/>
      <c r="CD102" s="133"/>
      <c r="CE102" s="133"/>
      <c r="CF102" s="133"/>
      <c r="CG102" s="133"/>
    </row>
    <row r="103" spans="3:85" ht="12" customHeight="1" thickBot="1" x14ac:dyDescent="0.35">
      <c r="C103" s="118"/>
      <c r="D103" s="118"/>
      <c r="E103" s="118"/>
      <c r="F103" s="120"/>
      <c r="G103" s="120"/>
      <c r="H103" s="121"/>
      <c r="I103" s="122"/>
      <c r="J103" s="122"/>
      <c r="K103" s="122"/>
      <c r="L103" s="122"/>
      <c r="M103" s="140"/>
      <c r="N103" s="140"/>
      <c r="O103" s="140"/>
      <c r="P103" s="149"/>
      <c r="Q103" s="126"/>
      <c r="R103" s="127"/>
      <c r="S103" s="127"/>
      <c r="T103" s="148"/>
      <c r="U103" s="127"/>
      <c r="V103" s="127"/>
      <c r="W103" s="127"/>
      <c r="X103" s="128"/>
      <c r="Y103" s="129"/>
      <c r="Z103" s="130"/>
      <c r="AA103" s="127"/>
      <c r="AB103" s="127"/>
      <c r="AC103" s="127"/>
      <c r="AD103" s="131"/>
      <c r="AE103" s="132"/>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4"/>
      <c r="BD103" s="135"/>
      <c r="BW103" s="133"/>
      <c r="BX103" s="133"/>
      <c r="BY103" s="133"/>
      <c r="BZ103" s="136"/>
      <c r="CA103" s="133"/>
      <c r="CC103" s="133"/>
      <c r="CD103" s="133"/>
      <c r="CE103" s="133"/>
      <c r="CF103" s="133"/>
      <c r="CG103" s="133"/>
    </row>
    <row r="104" spans="3:85" ht="12" customHeight="1" thickBot="1" x14ac:dyDescent="0.35">
      <c r="C104" s="118"/>
      <c r="D104" s="118"/>
      <c r="E104" s="118"/>
      <c r="F104" s="120"/>
      <c r="G104" s="120"/>
      <c r="H104" s="121"/>
      <c r="I104" s="122"/>
      <c r="J104" s="122"/>
      <c r="K104" s="122"/>
      <c r="L104" s="122"/>
      <c r="M104" s="140"/>
      <c r="N104" s="140"/>
      <c r="O104" s="140"/>
      <c r="P104" s="149"/>
      <c r="Q104" s="126"/>
      <c r="R104" s="127"/>
      <c r="S104" s="127"/>
      <c r="T104" s="148"/>
      <c r="U104" s="127"/>
      <c r="V104" s="127"/>
      <c r="W104" s="127"/>
      <c r="X104" s="128"/>
      <c r="Y104" s="129"/>
      <c r="Z104" s="130"/>
      <c r="AA104" s="127"/>
      <c r="AB104" s="127"/>
      <c r="AC104" s="127"/>
      <c r="AD104" s="131"/>
      <c r="AE104" s="132"/>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4"/>
      <c r="BD104" s="135"/>
      <c r="BW104" s="133"/>
      <c r="BX104" s="133"/>
      <c r="BY104" s="133"/>
      <c r="BZ104" s="133"/>
      <c r="CA104" s="133"/>
      <c r="CC104" s="133"/>
      <c r="CD104" s="133"/>
      <c r="CE104" s="133"/>
      <c r="CF104" s="136"/>
      <c r="CG104" s="133"/>
    </row>
    <row r="105" spans="3:85" ht="12" customHeight="1" thickBot="1" x14ac:dyDescent="0.35">
      <c r="C105" s="138"/>
      <c r="D105" s="138"/>
      <c r="E105" s="138"/>
      <c r="F105" s="121"/>
      <c r="G105" s="121"/>
      <c r="H105" s="121"/>
      <c r="I105" s="122"/>
      <c r="J105" s="122"/>
      <c r="K105" s="122"/>
      <c r="L105" s="122"/>
      <c r="M105" s="124"/>
      <c r="N105" s="124"/>
      <c r="O105" s="124"/>
      <c r="P105" s="127"/>
      <c r="Q105" s="126"/>
      <c r="R105" s="127"/>
      <c r="S105" s="127"/>
      <c r="T105" s="148"/>
      <c r="U105" s="127"/>
      <c r="V105" s="127"/>
      <c r="W105" s="127"/>
      <c r="X105" s="128"/>
      <c r="Y105" s="129"/>
      <c r="Z105" s="130"/>
      <c r="AA105" s="127"/>
      <c r="AB105" s="127"/>
      <c r="AC105" s="127"/>
      <c r="AD105" s="131"/>
      <c r="AE105" s="132"/>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4"/>
      <c r="BD105" s="135"/>
      <c r="BW105" s="133"/>
      <c r="BX105" s="133"/>
      <c r="BY105" s="133"/>
      <c r="BZ105" s="133"/>
      <c r="CA105" s="133"/>
      <c r="CC105" s="133"/>
      <c r="CD105" s="133"/>
      <c r="CE105" s="133"/>
      <c r="CF105" s="136"/>
      <c r="CG105" s="133"/>
    </row>
    <row r="106" spans="3:85" ht="12" customHeight="1" thickBot="1" x14ac:dyDescent="0.35">
      <c r="C106" s="138"/>
      <c r="D106" s="138"/>
      <c r="E106" s="138"/>
      <c r="F106" s="121"/>
      <c r="G106" s="121"/>
      <c r="H106" s="121"/>
      <c r="I106" s="122"/>
      <c r="J106" s="122"/>
      <c r="K106" s="122"/>
      <c r="L106" s="122"/>
      <c r="M106" s="124"/>
      <c r="N106" s="124"/>
      <c r="O106" s="124"/>
      <c r="P106" s="127"/>
      <c r="Q106" s="126"/>
      <c r="R106" s="127"/>
      <c r="S106" s="127"/>
      <c r="T106" s="148"/>
      <c r="U106" s="127"/>
      <c r="V106" s="127"/>
      <c r="W106" s="127"/>
      <c r="X106" s="128"/>
      <c r="Y106" s="129"/>
      <c r="Z106" s="130"/>
      <c r="AA106" s="127"/>
      <c r="AB106" s="127"/>
      <c r="AC106" s="127"/>
      <c r="AD106" s="131"/>
      <c r="AE106" s="132"/>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4"/>
      <c r="BD106" s="135"/>
      <c r="BW106" s="133"/>
      <c r="BX106" s="133"/>
      <c r="BY106" s="133"/>
      <c r="BZ106" s="133"/>
      <c r="CA106" s="133"/>
      <c r="CC106" s="133"/>
      <c r="CD106" s="133"/>
      <c r="CE106" s="133"/>
      <c r="CF106" s="136"/>
      <c r="CG106" s="133"/>
    </row>
    <row r="107" spans="3:85" ht="12" customHeight="1" thickBot="1" x14ac:dyDescent="0.35">
      <c r="C107" s="138"/>
      <c r="D107" s="138"/>
      <c r="E107" s="138"/>
      <c r="F107" s="121"/>
      <c r="G107" s="121"/>
      <c r="H107" s="121"/>
      <c r="I107" s="122"/>
      <c r="J107" s="122"/>
      <c r="K107" s="122"/>
      <c r="L107" s="122"/>
      <c r="M107" s="124"/>
      <c r="N107" s="124"/>
      <c r="O107" s="124"/>
      <c r="P107" s="127"/>
      <c r="Q107" s="126"/>
      <c r="R107" s="127"/>
      <c r="S107" s="127"/>
      <c r="T107" s="148"/>
      <c r="U107" s="127"/>
      <c r="V107" s="127"/>
      <c r="W107" s="127"/>
      <c r="X107" s="128"/>
      <c r="Y107" s="129"/>
      <c r="Z107" s="130"/>
      <c r="AA107" s="127"/>
      <c r="AB107" s="127"/>
      <c r="AC107" s="127"/>
      <c r="AD107" s="131"/>
      <c r="AE107" s="132"/>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4"/>
      <c r="BD107" s="135"/>
      <c r="BW107" s="133"/>
      <c r="BX107" s="133"/>
      <c r="BY107" s="133"/>
      <c r="BZ107" s="133"/>
      <c r="CA107" s="133"/>
      <c r="CC107" s="133"/>
      <c r="CD107" s="133"/>
      <c r="CE107" s="133"/>
      <c r="CF107" s="136"/>
      <c r="CG107" s="133"/>
    </row>
    <row r="108" spans="3:85" ht="12" customHeight="1" thickBot="1" x14ac:dyDescent="0.35">
      <c r="C108" s="138"/>
      <c r="D108" s="138"/>
      <c r="E108" s="138"/>
      <c r="F108" s="121"/>
      <c r="G108" s="121"/>
      <c r="H108" s="121"/>
      <c r="I108" s="122"/>
      <c r="J108" s="122"/>
      <c r="K108" s="122"/>
      <c r="L108" s="122"/>
      <c r="M108" s="124"/>
      <c r="N108" s="124"/>
      <c r="O108" s="124"/>
      <c r="P108" s="127"/>
      <c r="Q108" s="126"/>
      <c r="R108" s="127"/>
      <c r="S108" s="127"/>
      <c r="T108" s="148"/>
      <c r="U108" s="127"/>
      <c r="V108" s="127"/>
      <c r="W108" s="127"/>
      <c r="X108" s="128"/>
      <c r="Y108" s="129"/>
      <c r="Z108" s="130"/>
      <c r="AA108" s="127"/>
      <c r="AB108" s="127"/>
      <c r="AC108" s="127"/>
      <c r="AD108" s="131"/>
      <c r="AE108" s="132"/>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4"/>
      <c r="BD108" s="135"/>
      <c r="BW108" s="133"/>
      <c r="BX108" s="133"/>
      <c r="BY108" s="133"/>
      <c r="BZ108" s="133"/>
      <c r="CA108" s="133"/>
      <c r="CC108" s="133"/>
      <c r="CD108" s="133"/>
      <c r="CE108" s="133"/>
      <c r="CF108" s="136"/>
      <c r="CG108" s="133"/>
    </row>
    <row r="109" spans="3:85" ht="12" customHeight="1" thickBot="1" x14ac:dyDescent="0.35">
      <c r="C109" s="138"/>
      <c r="D109" s="138"/>
      <c r="E109" s="138"/>
      <c r="F109" s="121"/>
      <c r="G109" s="121"/>
      <c r="H109" s="121"/>
      <c r="I109" s="122"/>
      <c r="J109" s="122"/>
      <c r="K109" s="122"/>
      <c r="L109" s="122"/>
      <c r="M109" s="124"/>
      <c r="N109" s="124"/>
      <c r="O109" s="124"/>
      <c r="P109" s="127"/>
      <c r="Q109" s="126"/>
      <c r="R109" s="127"/>
      <c r="S109" s="127"/>
      <c r="T109" s="148"/>
      <c r="U109" s="127"/>
      <c r="V109" s="127"/>
      <c r="W109" s="127"/>
      <c r="X109" s="128"/>
      <c r="Y109" s="129"/>
      <c r="Z109" s="130"/>
      <c r="AA109" s="127"/>
      <c r="AB109" s="127"/>
      <c r="AC109" s="127"/>
      <c r="AD109" s="131"/>
      <c r="AE109" s="132"/>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4"/>
      <c r="BD109" s="135"/>
      <c r="BW109" s="133"/>
      <c r="BX109" s="133"/>
      <c r="BY109" s="133"/>
      <c r="BZ109" s="133"/>
      <c r="CA109" s="133"/>
      <c r="CC109" s="133"/>
      <c r="CD109" s="133"/>
      <c r="CE109" s="133"/>
      <c r="CF109" s="136"/>
      <c r="CG109" s="133"/>
    </row>
    <row r="110" spans="3:85" ht="12" customHeight="1" thickBot="1" x14ac:dyDescent="0.35">
      <c r="C110" s="138"/>
      <c r="D110" s="138"/>
      <c r="E110" s="138"/>
      <c r="F110" s="121"/>
      <c r="G110" s="121"/>
      <c r="H110" s="121"/>
      <c r="I110" s="122"/>
      <c r="J110" s="122"/>
      <c r="K110" s="122"/>
      <c r="L110" s="122"/>
      <c r="M110" s="124"/>
      <c r="N110" s="124"/>
      <c r="O110" s="124"/>
      <c r="P110" s="127"/>
      <c r="Q110" s="126"/>
      <c r="R110" s="127"/>
      <c r="S110" s="127"/>
      <c r="T110" s="148"/>
      <c r="U110" s="127"/>
      <c r="V110" s="127"/>
      <c r="W110" s="127"/>
      <c r="X110" s="128"/>
      <c r="Y110" s="129"/>
      <c r="Z110" s="130"/>
      <c r="AA110" s="127"/>
      <c r="AB110" s="127"/>
      <c r="AC110" s="127"/>
      <c r="AD110" s="131"/>
      <c r="AE110" s="132"/>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4"/>
      <c r="BD110" s="135"/>
      <c r="BW110" s="133"/>
      <c r="BX110" s="133"/>
      <c r="BY110" s="133"/>
      <c r="BZ110" s="133"/>
      <c r="CA110" s="133"/>
      <c r="CC110" s="133"/>
      <c r="CD110" s="133"/>
      <c r="CE110" s="133"/>
      <c r="CF110" s="136"/>
      <c r="CG110" s="133"/>
    </row>
    <row r="111" spans="3:85" ht="12" customHeight="1" thickBot="1" x14ac:dyDescent="0.35">
      <c r="C111" s="138"/>
      <c r="D111" s="138"/>
      <c r="E111" s="138"/>
      <c r="F111" s="121"/>
      <c r="G111" s="121"/>
      <c r="H111" s="121"/>
      <c r="I111" s="122"/>
      <c r="J111" s="122"/>
      <c r="K111" s="122"/>
      <c r="L111" s="122"/>
      <c r="M111" s="124"/>
      <c r="N111" s="124"/>
      <c r="O111" s="124"/>
      <c r="P111" s="127"/>
      <c r="Q111" s="126"/>
      <c r="R111" s="127"/>
      <c r="S111" s="127"/>
      <c r="T111" s="148"/>
      <c r="U111" s="127"/>
      <c r="V111" s="127"/>
      <c r="W111" s="127"/>
      <c r="X111" s="128"/>
      <c r="Y111" s="129"/>
      <c r="Z111" s="130"/>
      <c r="AA111" s="127"/>
      <c r="AB111" s="127"/>
      <c r="AC111" s="127"/>
      <c r="AD111" s="131"/>
      <c r="AE111" s="132"/>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4"/>
      <c r="BD111" s="135"/>
      <c r="BW111" s="133"/>
      <c r="BX111" s="133"/>
      <c r="BY111" s="133"/>
      <c r="BZ111" s="133"/>
      <c r="CA111" s="133"/>
      <c r="CC111" s="133"/>
      <c r="CD111" s="133"/>
      <c r="CE111" s="133"/>
      <c r="CF111" s="136"/>
      <c r="CG111" s="133"/>
    </row>
    <row r="112" spans="3:85" ht="12" customHeight="1" thickBot="1" x14ac:dyDescent="0.35">
      <c r="C112" s="138"/>
      <c r="D112" s="138"/>
      <c r="E112" s="138"/>
      <c r="F112" s="121"/>
      <c r="G112" s="121"/>
      <c r="H112" s="121"/>
      <c r="I112" s="122"/>
      <c r="J112" s="122"/>
      <c r="K112" s="122"/>
      <c r="L112" s="122"/>
      <c r="M112" s="124"/>
      <c r="N112" s="124"/>
      <c r="O112" s="124"/>
      <c r="P112" s="127"/>
      <c r="Q112" s="126"/>
      <c r="R112" s="127"/>
      <c r="S112" s="127"/>
      <c r="T112" s="148"/>
      <c r="U112" s="127"/>
      <c r="V112" s="127"/>
      <c r="W112" s="127"/>
      <c r="X112" s="128"/>
      <c r="Y112" s="129"/>
      <c r="Z112" s="130"/>
      <c r="AA112" s="127"/>
      <c r="AB112" s="127"/>
      <c r="AC112" s="127"/>
      <c r="AD112" s="131"/>
      <c r="AE112" s="132"/>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4"/>
      <c r="BD112" s="135"/>
      <c r="BW112" s="133"/>
      <c r="BX112" s="133"/>
      <c r="BY112" s="133"/>
      <c r="BZ112" s="133"/>
      <c r="CA112" s="133"/>
      <c r="CC112" s="133"/>
      <c r="CD112" s="133"/>
      <c r="CE112" s="133"/>
      <c r="CF112" s="136"/>
      <c r="CG112" s="133"/>
    </row>
    <row r="113" spans="3:85" ht="12" customHeight="1" thickBot="1" x14ac:dyDescent="0.35">
      <c r="C113" s="138"/>
      <c r="D113" s="138"/>
      <c r="E113" s="138"/>
      <c r="F113" s="121"/>
      <c r="G113" s="121"/>
      <c r="H113" s="121"/>
      <c r="I113" s="122"/>
      <c r="J113" s="122"/>
      <c r="K113" s="122"/>
      <c r="L113" s="122"/>
      <c r="M113" s="124"/>
      <c r="N113" s="124"/>
      <c r="O113" s="124"/>
      <c r="P113" s="127"/>
      <c r="Q113" s="126"/>
      <c r="R113" s="127"/>
      <c r="S113" s="127"/>
      <c r="T113" s="148"/>
      <c r="U113" s="127"/>
      <c r="V113" s="127"/>
      <c r="W113" s="127"/>
      <c r="X113" s="128"/>
      <c r="Y113" s="129"/>
      <c r="Z113" s="130"/>
      <c r="AA113" s="127"/>
      <c r="AB113" s="127"/>
      <c r="AC113" s="127"/>
      <c r="AD113" s="131"/>
      <c r="AE113" s="132"/>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4"/>
      <c r="BD113" s="135"/>
      <c r="BW113" s="133"/>
      <c r="BX113" s="133"/>
      <c r="BY113" s="133"/>
      <c r="BZ113" s="133"/>
      <c r="CA113" s="133"/>
      <c r="CC113" s="133"/>
      <c r="CD113" s="133"/>
      <c r="CE113" s="133"/>
      <c r="CF113" s="136"/>
      <c r="CG113" s="133"/>
    </row>
    <row r="114" spans="3:85" s="117" customFormat="1" ht="12" customHeight="1" thickBot="1" x14ac:dyDescent="0.35">
      <c r="C114" s="138"/>
      <c r="D114" s="138"/>
      <c r="E114" s="138"/>
      <c r="F114" s="121"/>
      <c r="G114" s="121"/>
      <c r="H114" s="121"/>
      <c r="I114" s="122"/>
      <c r="J114" s="122"/>
      <c r="K114" s="122"/>
      <c r="L114" s="122"/>
      <c r="M114" s="123"/>
      <c r="N114" s="124"/>
      <c r="O114" s="124"/>
      <c r="P114" s="158"/>
      <c r="Q114" s="147"/>
      <c r="R114" s="148"/>
      <c r="S114" s="148"/>
      <c r="T114" s="148"/>
      <c r="U114" s="127"/>
      <c r="V114" s="148"/>
      <c r="W114" s="148"/>
      <c r="X114" s="128"/>
      <c r="Y114" s="129"/>
      <c r="Z114" s="130"/>
      <c r="AA114" s="127"/>
      <c r="AB114" s="127"/>
      <c r="AC114" s="128"/>
      <c r="AD114" s="131"/>
      <c r="AE114" s="132"/>
      <c r="AF114" s="136"/>
      <c r="AG114" s="133"/>
      <c r="AH114" s="136"/>
      <c r="AI114" s="133"/>
      <c r="AJ114" s="136"/>
      <c r="AK114" s="133"/>
      <c r="AL114" s="136"/>
      <c r="AM114" s="133"/>
      <c r="AN114" s="136"/>
      <c r="AO114" s="133"/>
      <c r="AP114" s="136"/>
      <c r="AQ114" s="133"/>
      <c r="AR114" s="136"/>
      <c r="AS114" s="133"/>
      <c r="AT114" s="136"/>
      <c r="AU114" s="133"/>
      <c r="AV114" s="136"/>
      <c r="AW114" s="133"/>
      <c r="AX114" s="136"/>
      <c r="AY114" s="133"/>
      <c r="AZ114" s="136"/>
      <c r="BA114" s="136"/>
      <c r="BB114" s="136"/>
      <c r="BC114" s="134"/>
      <c r="BD114" s="135"/>
      <c r="BW114" s="133"/>
      <c r="BX114" s="133"/>
      <c r="BY114" s="133"/>
      <c r="BZ114" s="133"/>
      <c r="CA114" s="133"/>
      <c r="CC114" s="133"/>
      <c r="CD114" s="133"/>
      <c r="CE114" s="133"/>
      <c r="CF114" s="133"/>
      <c r="CG114" s="133"/>
    </row>
    <row r="115" spans="3:85" s="117" customFormat="1" ht="12" customHeight="1" thickBot="1" x14ac:dyDescent="0.35">
      <c r="C115" s="138"/>
      <c r="D115" s="138"/>
      <c r="E115" s="138"/>
      <c r="F115" s="121"/>
      <c r="G115" s="121"/>
      <c r="H115" s="121"/>
      <c r="I115" s="122"/>
      <c r="J115" s="122"/>
      <c r="K115" s="122"/>
      <c r="L115" s="122"/>
      <c r="M115" s="123"/>
      <c r="N115" s="124"/>
      <c r="O115" s="124"/>
      <c r="P115" s="158"/>
      <c r="Q115" s="147"/>
      <c r="R115" s="148"/>
      <c r="S115" s="148"/>
      <c r="T115" s="148"/>
      <c r="U115" s="127"/>
      <c r="V115" s="148"/>
      <c r="W115" s="148"/>
      <c r="X115" s="128"/>
      <c r="Y115" s="129"/>
      <c r="Z115" s="130"/>
      <c r="AA115" s="127"/>
      <c r="AB115" s="127"/>
      <c r="AC115" s="128"/>
      <c r="AD115" s="131"/>
      <c r="AE115" s="132"/>
      <c r="AF115" s="136"/>
      <c r="AG115" s="133"/>
      <c r="AH115" s="136"/>
      <c r="AI115" s="133"/>
      <c r="AJ115" s="136"/>
      <c r="AK115" s="133"/>
      <c r="AL115" s="136"/>
      <c r="AM115" s="133"/>
      <c r="AN115" s="136"/>
      <c r="AO115" s="133"/>
      <c r="AP115" s="136"/>
      <c r="AQ115" s="133"/>
      <c r="AR115" s="136"/>
      <c r="AS115" s="133"/>
      <c r="AT115" s="136"/>
      <c r="AU115" s="133"/>
      <c r="AV115" s="136"/>
      <c r="AW115" s="133"/>
      <c r="AX115" s="136"/>
      <c r="AY115" s="133"/>
      <c r="AZ115" s="136"/>
      <c r="BA115" s="136"/>
      <c r="BB115" s="136"/>
      <c r="BC115" s="134"/>
      <c r="BD115" s="135"/>
      <c r="BW115" s="133"/>
      <c r="BX115" s="133"/>
      <c r="BY115" s="133"/>
      <c r="BZ115" s="133"/>
      <c r="CA115" s="133"/>
      <c r="CC115" s="133"/>
      <c r="CD115" s="133"/>
      <c r="CE115" s="133"/>
      <c r="CF115" s="133"/>
      <c r="CG115" s="133"/>
    </row>
    <row r="116" spans="3:85" s="117" customFormat="1" ht="12" customHeight="1" thickBot="1" x14ac:dyDescent="0.35">
      <c r="C116" s="138"/>
      <c r="D116" s="138"/>
      <c r="E116" s="138"/>
      <c r="F116" s="121"/>
      <c r="G116" s="121"/>
      <c r="H116" s="121"/>
      <c r="I116" s="122"/>
      <c r="J116" s="122"/>
      <c r="K116" s="122"/>
      <c r="L116" s="122"/>
      <c r="M116" s="123"/>
      <c r="N116" s="124"/>
      <c r="O116" s="124"/>
      <c r="P116" s="158"/>
      <c r="Q116" s="147"/>
      <c r="R116" s="148"/>
      <c r="S116" s="148"/>
      <c r="T116" s="148"/>
      <c r="U116" s="127"/>
      <c r="V116" s="148"/>
      <c r="W116" s="148"/>
      <c r="X116" s="128"/>
      <c r="Y116" s="129"/>
      <c r="Z116" s="130"/>
      <c r="AA116" s="127"/>
      <c r="AB116" s="127"/>
      <c r="AC116" s="128"/>
      <c r="AD116" s="131"/>
      <c r="AE116" s="132"/>
      <c r="AF116" s="136"/>
      <c r="AG116" s="133"/>
      <c r="AH116" s="136"/>
      <c r="AI116" s="133"/>
      <c r="AJ116" s="136"/>
      <c r="AK116" s="133"/>
      <c r="AL116" s="136"/>
      <c r="AM116" s="133"/>
      <c r="AN116" s="136"/>
      <c r="AO116" s="133"/>
      <c r="AP116" s="136"/>
      <c r="AQ116" s="133"/>
      <c r="AR116" s="136"/>
      <c r="AS116" s="133"/>
      <c r="AT116" s="136"/>
      <c r="AU116" s="133"/>
      <c r="AV116" s="136"/>
      <c r="AW116" s="133"/>
      <c r="AX116" s="136"/>
      <c r="AY116" s="133"/>
      <c r="AZ116" s="136"/>
      <c r="BA116" s="136"/>
      <c r="BB116" s="136"/>
      <c r="BC116" s="134"/>
      <c r="BD116" s="135"/>
      <c r="BW116" s="133"/>
      <c r="BX116" s="133"/>
      <c r="BY116" s="133"/>
      <c r="BZ116" s="133"/>
      <c r="CA116" s="133"/>
      <c r="CC116" s="133"/>
      <c r="CD116" s="133"/>
      <c r="CE116" s="133"/>
      <c r="CF116" s="133"/>
      <c r="CG116" s="133"/>
    </row>
    <row r="117" spans="3:85" s="117" customFormat="1" ht="12" customHeight="1" thickBot="1" x14ac:dyDescent="0.35">
      <c r="C117" s="138"/>
      <c r="D117" s="138"/>
      <c r="E117" s="138"/>
      <c r="F117" s="121"/>
      <c r="G117" s="121"/>
      <c r="H117" s="121"/>
      <c r="I117" s="122"/>
      <c r="J117" s="122"/>
      <c r="K117" s="122"/>
      <c r="L117" s="122"/>
      <c r="M117" s="123"/>
      <c r="N117" s="124"/>
      <c r="O117" s="124"/>
      <c r="P117" s="127"/>
      <c r="Q117" s="147"/>
      <c r="R117" s="148"/>
      <c r="S117" s="148"/>
      <c r="T117" s="148"/>
      <c r="U117" s="127"/>
      <c r="V117" s="148"/>
      <c r="W117" s="148"/>
      <c r="X117" s="128"/>
      <c r="Y117" s="129"/>
      <c r="Z117" s="130"/>
      <c r="AA117" s="127"/>
      <c r="AB117" s="127"/>
      <c r="AC117" s="128"/>
      <c r="AD117" s="131"/>
      <c r="AE117" s="132"/>
      <c r="AF117" s="136"/>
      <c r="AG117" s="133"/>
      <c r="AH117" s="136"/>
      <c r="AI117" s="133"/>
      <c r="AJ117" s="136"/>
      <c r="AK117" s="133"/>
      <c r="AL117" s="136"/>
      <c r="AM117" s="133"/>
      <c r="AN117" s="136"/>
      <c r="AO117" s="133"/>
      <c r="AP117" s="136"/>
      <c r="AQ117" s="133"/>
      <c r="AR117" s="136"/>
      <c r="AS117" s="133"/>
      <c r="AT117" s="136"/>
      <c r="AU117" s="133"/>
      <c r="AV117" s="136"/>
      <c r="AW117" s="133"/>
      <c r="AX117" s="136"/>
      <c r="AY117" s="133"/>
      <c r="AZ117" s="136"/>
      <c r="BA117" s="136"/>
      <c r="BB117" s="136"/>
      <c r="BC117" s="134"/>
      <c r="BD117" s="135"/>
      <c r="BW117" s="133"/>
      <c r="BX117" s="133"/>
      <c r="BY117" s="133"/>
      <c r="BZ117" s="133"/>
      <c r="CA117" s="133"/>
      <c r="CC117" s="133"/>
      <c r="CD117" s="133"/>
      <c r="CE117" s="133"/>
      <c r="CF117" s="133"/>
      <c r="CG117" s="133"/>
    </row>
    <row r="118" spans="3:85" s="117" customFormat="1" ht="12" customHeight="1" thickBot="1" x14ac:dyDescent="0.35">
      <c r="C118" s="138"/>
      <c r="D118" s="138"/>
      <c r="E118" s="138"/>
      <c r="F118" s="121"/>
      <c r="G118" s="121"/>
      <c r="H118" s="121"/>
      <c r="I118" s="122"/>
      <c r="J118" s="122"/>
      <c r="K118" s="122"/>
      <c r="L118" s="122"/>
      <c r="M118" s="123"/>
      <c r="N118" s="124"/>
      <c r="O118" s="124"/>
      <c r="P118" s="127"/>
      <c r="Q118" s="147"/>
      <c r="R118" s="148"/>
      <c r="S118" s="148"/>
      <c r="T118" s="148"/>
      <c r="U118" s="127"/>
      <c r="V118" s="148"/>
      <c r="W118" s="148"/>
      <c r="X118" s="128"/>
      <c r="Y118" s="129"/>
      <c r="Z118" s="130"/>
      <c r="AA118" s="127"/>
      <c r="AB118" s="127"/>
      <c r="AC118" s="128"/>
      <c r="AD118" s="131"/>
      <c r="AE118" s="132"/>
      <c r="AF118" s="136"/>
      <c r="AG118" s="133"/>
      <c r="AH118" s="136"/>
      <c r="AI118" s="133"/>
      <c r="AJ118" s="136"/>
      <c r="AK118" s="133"/>
      <c r="AL118" s="136"/>
      <c r="AM118" s="133"/>
      <c r="AN118" s="136"/>
      <c r="AO118" s="133"/>
      <c r="AP118" s="136"/>
      <c r="AQ118" s="133"/>
      <c r="AR118" s="136"/>
      <c r="AS118" s="133"/>
      <c r="AT118" s="136"/>
      <c r="AU118" s="133"/>
      <c r="AV118" s="136"/>
      <c r="AW118" s="133"/>
      <c r="AX118" s="136"/>
      <c r="AY118" s="133"/>
      <c r="AZ118" s="136"/>
      <c r="BA118" s="136"/>
      <c r="BB118" s="136"/>
      <c r="BC118" s="134"/>
      <c r="BD118" s="135"/>
      <c r="BW118" s="133"/>
      <c r="BX118" s="133"/>
      <c r="BY118" s="133"/>
      <c r="BZ118" s="133"/>
      <c r="CA118" s="133"/>
      <c r="CC118" s="133"/>
      <c r="CD118" s="133"/>
      <c r="CE118" s="133"/>
      <c r="CF118" s="133"/>
      <c r="CG118" s="133"/>
    </row>
    <row r="119" spans="3:85" s="117" customFormat="1" ht="12" customHeight="1" thickBot="1" x14ac:dyDescent="0.35">
      <c r="C119" s="138"/>
      <c r="D119" s="138"/>
      <c r="E119" s="138"/>
      <c r="F119" s="121"/>
      <c r="G119" s="121"/>
      <c r="H119" s="121"/>
      <c r="I119" s="122"/>
      <c r="J119" s="122"/>
      <c r="K119" s="122"/>
      <c r="L119" s="122"/>
      <c r="M119" s="123"/>
      <c r="N119" s="124"/>
      <c r="O119" s="124"/>
      <c r="P119" s="127"/>
      <c r="Q119" s="147"/>
      <c r="R119" s="148"/>
      <c r="S119" s="148"/>
      <c r="T119" s="148"/>
      <c r="U119" s="127"/>
      <c r="V119" s="148"/>
      <c r="W119" s="148"/>
      <c r="X119" s="128"/>
      <c r="Y119" s="129"/>
      <c r="Z119" s="130"/>
      <c r="AA119" s="127"/>
      <c r="AB119" s="127"/>
      <c r="AC119" s="127"/>
      <c r="AD119" s="131"/>
      <c r="AE119" s="132"/>
      <c r="AF119" s="136"/>
      <c r="AG119" s="133"/>
      <c r="AH119" s="136"/>
      <c r="AI119" s="133"/>
      <c r="AJ119" s="136"/>
      <c r="AK119" s="133"/>
      <c r="AL119" s="136"/>
      <c r="AM119" s="133"/>
      <c r="AN119" s="136"/>
      <c r="AO119" s="133"/>
      <c r="AP119" s="136"/>
      <c r="AQ119" s="133"/>
      <c r="AR119" s="136"/>
      <c r="AS119" s="133"/>
      <c r="AT119" s="136"/>
      <c r="AU119" s="133"/>
      <c r="AV119" s="136"/>
      <c r="AW119" s="133"/>
      <c r="AX119" s="136"/>
      <c r="AY119" s="133"/>
      <c r="AZ119" s="136"/>
      <c r="BA119" s="136"/>
      <c r="BB119" s="136"/>
      <c r="BC119" s="134"/>
      <c r="BD119" s="135"/>
      <c r="BW119" s="133"/>
      <c r="BX119" s="133"/>
      <c r="BY119" s="133"/>
      <c r="BZ119" s="133"/>
      <c r="CA119" s="133"/>
      <c r="CC119" s="133"/>
      <c r="CD119" s="133"/>
      <c r="CE119" s="133"/>
      <c r="CF119" s="133"/>
      <c r="CG119" s="133"/>
    </row>
    <row r="120" spans="3:85" s="117" customFormat="1" ht="12" customHeight="1" thickBot="1" x14ac:dyDescent="0.35">
      <c r="C120" s="138"/>
      <c r="D120" s="138"/>
      <c r="E120" s="138"/>
      <c r="F120" s="121"/>
      <c r="G120" s="121"/>
      <c r="H120" s="121"/>
      <c r="I120" s="122"/>
      <c r="J120" s="122"/>
      <c r="K120" s="122"/>
      <c r="L120" s="122"/>
      <c r="M120" s="123"/>
      <c r="N120" s="124"/>
      <c r="O120" s="124"/>
      <c r="P120" s="127"/>
      <c r="Q120" s="147"/>
      <c r="R120" s="148"/>
      <c r="S120" s="148"/>
      <c r="T120" s="148"/>
      <c r="U120" s="127"/>
      <c r="V120" s="148"/>
      <c r="W120" s="148"/>
      <c r="X120" s="128"/>
      <c r="Y120" s="129"/>
      <c r="Z120" s="130"/>
      <c r="AA120" s="127"/>
      <c r="AB120" s="127"/>
      <c r="AC120" s="128"/>
      <c r="AD120" s="131"/>
      <c r="AE120" s="132"/>
      <c r="AF120" s="136"/>
      <c r="AG120" s="133"/>
      <c r="AH120" s="136"/>
      <c r="AI120" s="133"/>
      <c r="AJ120" s="136"/>
      <c r="AK120" s="133"/>
      <c r="AL120" s="136"/>
      <c r="AM120" s="133"/>
      <c r="AN120" s="136"/>
      <c r="AO120" s="133"/>
      <c r="AP120" s="136"/>
      <c r="AQ120" s="133"/>
      <c r="AR120" s="136"/>
      <c r="AS120" s="133"/>
      <c r="AT120" s="136"/>
      <c r="AU120" s="133"/>
      <c r="AV120" s="136"/>
      <c r="AW120" s="133"/>
      <c r="AX120" s="136"/>
      <c r="AY120" s="133"/>
      <c r="AZ120" s="136"/>
      <c r="BA120" s="136"/>
      <c r="BB120" s="136"/>
      <c r="BC120" s="134"/>
      <c r="BD120" s="135"/>
      <c r="BW120" s="133"/>
      <c r="BX120" s="133"/>
      <c r="BY120" s="133"/>
      <c r="BZ120" s="133"/>
      <c r="CA120" s="133"/>
      <c r="CC120" s="133"/>
      <c r="CD120" s="133"/>
      <c r="CE120" s="133"/>
      <c r="CF120" s="133"/>
      <c r="CG120" s="133"/>
    </row>
    <row r="121" spans="3:85" ht="12" customHeight="1" thickBot="1" x14ac:dyDescent="0.35">
      <c r="C121" s="118"/>
      <c r="D121" s="118"/>
      <c r="E121" s="159"/>
      <c r="F121" s="160"/>
      <c r="G121" s="121"/>
      <c r="H121" s="121"/>
      <c r="I121" s="122"/>
      <c r="J121" s="122"/>
      <c r="K121" s="122"/>
      <c r="L121" s="122"/>
      <c r="M121" s="123"/>
      <c r="N121" s="124"/>
      <c r="O121" s="124"/>
      <c r="P121" s="127"/>
      <c r="Q121" s="126"/>
      <c r="R121" s="127"/>
      <c r="S121" s="127"/>
      <c r="T121" s="127"/>
      <c r="U121" s="127"/>
      <c r="V121" s="127"/>
      <c r="W121" s="127"/>
      <c r="X121" s="128"/>
      <c r="Y121" s="129"/>
      <c r="Z121" s="130"/>
      <c r="AA121" s="127"/>
      <c r="AB121" s="127"/>
      <c r="AC121" s="127"/>
      <c r="AD121" s="131"/>
      <c r="AE121" s="132"/>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c r="BC121" s="134"/>
      <c r="BD121" s="135"/>
      <c r="BW121" s="133"/>
      <c r="BX121" s="133"/>
      <c r="BY121" s="133"/>
      <c r="BZ121" s="136"/>
      <c r="CA121" s="133"/>
      <c r="CC121" s="133"/>
      <c r="CD121" s="133"/>
      <c r="CE121" s="133"/>
      <c r="CF121" s="133"/>
      <c r="CG121" s="133"/>
    </row>
    <row r="122" spans="3:85" ht="12" customHeight="1" thickBot="1" x14ac:dyDescent="0.35">
      <c r="C122" s="118"/>
      <c r="D122" s="118"/>
      <c r="E122" s="161"/>
      <c r="F122" s="162"/>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c r="BC122" s="134"/>
      <c r="BD122" s="135"/>
      <c r="BW122" s="133"/>
      <c r="BX122" s="133"/>
      <c r="BY122" s="133"/>
      <c r="BZ122" s="133"/>
      <c r="CA122" s="133"/>
      <c r="CC122" s="133"/>
      <c r="CD122" s="133"/>
      <c r="CE122" s="133"/>
      <c r="CF122" s="136"/>
      <c r="CG122" s="133"/>
    </row>
    <row r="123" spans="3:85" ht="12" customHeight="1" thickBot="1" x14ac:dyDescent="0.35">
      <c r="C123" s="118"/>
      <c r="D123" s="118"/>
      <c r="E123" s="163"/>
      <c r="F123" s="164"/>
      <c r="G123" s="121"/>
      <c r="H123" s="121"/>
      <c r="I123" s="122"/>
      <c r="J123" s="122"/>
      <c r="K123" s="122"/>
      <c r="L123" s="122"/>
      <c r="M123" s="165"/>
      <c r="N123" s="124"/>
      <c r="O123" s="124"/>
      <c r="P123" s="127"/>
      <c r="Q123" s="126"/>
      <c r="R123" s="127"/>
      <c r="S123" s="127"/>
      <c r="T123" s="127"/>
      <c r="U123" s="127"/>
      <c r="V123" s="148"/>
      <c r="W123" s="148"/>
      <c r="X123" s="128"/>
      <c r="Y123" s="129"/>
      <c r="Z123" s="130"/>
      <c r="AA123" s="127"/>
      <c r="AB123" s="127"/>
      <c r="AC123" s="127"/>
      <c r="AD123" s="131"/>
      <c r="AE123" s="132"/>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c r="BC123" s="134"/>
      <c r="BD123" s="135"/>
      <c r="BW123" s="133"/>
      <c r="BX123" s="133"/>
      <c r="BY123" s="133"/>
      <c r="BZ123" s="133"/>
      <c r="CA123" s="133"/>
      <c r="CC123" s="133"/>
      <c r="CD123" s="133"/>
      <c r="CE123" s="133"/>
      <c r="CF123" s="136"/>
      <c r="CG123" s="133"/>
    </row>
    <row r="124" spans="3:85" ht="12" customHeight="1" thickBot="1" x14ac:dyDescent="0.35">
      <c r="C124" s="118"/>
      <c r="D124" s="118"/>
      <c r="E124" s="166"/>
      <c r="F124" s="146"/>
      <c r="G124" s="121"/>
      <c r="H124" s="121"/>
      <c r="I124" s="122"/>
      <c r="J124" s="122"/>
      <c r="K124" s="122"/>
      <c r="L124" s="122"/>
      <c r="M124" s="165"/>
      <c r="N124" s="124"/>
      <c r="O124" s="124"/>
      <c r="P124" s="127"/>
      <c r="Q124" s="126"/>
      <c r="R124" s="127"/>
      <c r="S124" s="127"/>
      <c r="T124" s="127"/>
      <c r="U124" s="127"/>
      <c r="V124" s="148"/>
      <c r="W124" s="148"/>
      <c r="X124" s="128"/>
      <c r="Y124" s="129"/>
      <c r="Z124" s="130"/>
      <c r="AA124" s="127"/>
      <c r="AB124" s="127"/>
      <c r="AC124" s="127"/>
      <c r="AD124" s="131"/>
      <c r="AE124" s="132"/>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c r="BC124" s="134"/>
      <c r="BD124" s="135"/>
      <c r="BW124" s="133"/>
      <c r="BX124" s="133"/>
      <c r="BY124" s="133"/>
      <c r="BZ124" s="133"/>
      <c r="CA124" s="133"/>
      <c r="CC124" s="133"/>
      <c r="CD124" s="133"/>
      <c r="CE124" s="133"/>
      <c r="CF124" s="136"/>
      <c r="CG124" s="133"/>
    </row>
    <row r="125" spans="3:85" s="117" customFormat="1" ht="12" customHeight="1" thickBot="1" x14ac:dyDescent="0.35">
      <c r="C125" s="118"/>
      <c r="D125" s="118"/>
      <c r="E125" s="159"/>
      <c r="F125" s="160"/>
      <c r="G125" s="121"/>
      <c r="H125" s="121"/>
      <c r="I125" s="122"/>
      <c r="J125" s="122"/>
      <c r="K125" s="122"/>
      <c r="L125" s="122"/>
      <c r="M125" s="123"/>
      <c r="N125" s="124"/>
      <c r="O125" s="124"/>
      <c r="P125" s="127"/>
      <c r="Q125" s="126"/>
      <c r="R125" s="127"/>
      <c r="S125" s="127"/>
      <c r="T125" s="127"/>
      <c r="U125" s="127"/>
      <c r="V125" s="127"/>
      <c r="W125" s="127"/>
      <c r="X125" s="128"/>
      <c r="Y125" s="129"/>
      <c r="Z125" s="130"/>
      <c r="AA125" s="127"/>
      <c r="AB125" s="127"/>
      <c r="AC125" s="127"/>
      <c r="AD125" s="131"/>
      <c r="AE125" s="132"/>
      <c r="AF125" s="136"/>
      <c r="AG125" s="133"/>
      <c r="AH125" s="136"/>
      <c r="AI125" s="133"/>
      <c r="AJ125" s="136"/>
      <c r="AK125" s="133"/>
      <c r="AL125" s="136"/>
      <c r="AM125" s="133"/>
      <c r="AN125" s="136"/>
      <c r="AO125" s="133"/>
      <c r="AP125" s="136"/>
      <c r="AQ125" s="133"/>
      <c r="AR125" s="136"/>
      <c r="AS125" s="133"/>
      <c r="AT125" s="136"/>
      <c r="AU125" s="133"/>
      <c r="AV125" s="136"/>
      <c r="AW125" s="133"/>
      <c r="AX125" s="136"/>
      <c r="AY125" s="133"/>
      <c r="AZ125" s="136"/>
      <c r="BA125" s="136"/>
      <c r="BB125" s="136"/>
      <c r="BC125" s="134"/>
      <c r="BD125" s="167"/>
      <c r="BW125" s="133"/>
      <c r="BX125" s="133"/>
      <c r="BY125" s="133"/>
      <c r="BZ125" s="133"/>
      <c r="CA125" s="133"/>
      <c r="CC125" s="133"/>
      <c r="CD125" s="133"/>
      <c r="CE125" s="133"/>
      <c r="CF125" s="133"/>
      <c r="CG125" s="133"/>
    </row>
    <row r="126" spans="3:85" s="117" customFormat="1" ht="12" customHeight="1" thickBot="1" x14ac:dyDescent="0.35">
      <c r="C126" s="138"/>
      <c r="D126" s="138"/>
      <c r="E126" s="161"/>
      <c r="F126" s="162"/>
      <c r="G126" s="121"/>
      <c r="H126" s="121"/>
      <c r="I126" s="122"/>
      <c r="J126" s="122"/>
      <c r="K126" s="122"/>
      <c r="L126" s="122"/>
      <c r="M126" s="123"/>
      <c r="N126" s="124"/>
      <c r="O126" s="124"/>
      <c r="P126" s="127"/>
      <c r="Q126" s="126"/>
      <c r="R126" s="127"/>
      <c r="S126" s="127"/>
      <c r="T126" s="127"/>
      <c r="U126" s="127"/>
      <c r="V126" s="148"/>
      <c r="W126" s="148"/>
      <c r="X126" s="128"/>
      <c r="Y126" s="129"/>
      <c r="Z126" s="130"/>
      <c r="AA126" s="127"/>
      <c r="AB126" s="127"/>
      <c r="AC126" s="128"/>
      <c r="AD126" s="131"/>
      <c r="AE126" s="132"/>
      <c r="AF126" s="136"/>
      <c r="AG126" s="133"/>
      <c r="AH126" s="136"/>
      <c r="AI126" s="133"/>
      <c r="AJ126" s="136"/>
      <c r="AK126" s="133"/>
      <c r="AL126" s="136"/>
      <c r="AM126" s="133"/>
      <c r="AN126" s="136"/>
      <c r="AO126" s="133"/>
      <c r="AP126" s="136"/>
      <c r="AQ126" s="133"/>
      <c r="AR126" s="136"/>
      <c r="AS126" s="133"/>
      <c r="AT126" s="136"/>
      <c r="AU126" s="133"/>
      <c r="AV126" s="136"/>
      <c r="AW126" s="133"/>
      <c r="AX126" s="136"/>
      <c r="AY126" s="133"/>
      <c r="AZ126" s="136"/>
      <c r="BA126" s="136"/>
      <c r="BB126" s="136"/>
      <c r="BC126" s="134"/>
      <c r="BD126" s="167"/>
      <c r="BW126" s="133"/>
      <c r="BX126" s="133"/>
      <c r="BY126" s="133"/>
      <c r="BZ126" s="133"/>
      <c r="CA126" s="133"/>
      <c r="CC126" s="133"/>
      <c r="CD126" s="133"/>
      <c r="CE126" s="133"/>
      <c r="CF126" s="133"/>
      <c r="CG126" s="133"/>
    </row>
    <row r="127" spans="3:85" s="117" customFormat="1" ht="12" customHeight="1" thickBot="1" x14ac:dyDescent="0.35">
      <c r="C127" s="138"/>
      <c r="D127" s="138"/>
      <c r="E127" s="163"/>
      <c r="F127" s="164"/>
      <c r="AF127" s="136"/>
      <c r="AG127" s="133"/>
      <c r="AH127" s="136"/>
      <c r="AI127" s="133"/>
      <c r="AJ127" s="136"/>
      <c r="AK127" s="133"/>
      <c r="AL127" s="136"/>
      <c r="AM127" s="133"/>
      <c r="AN127" s="136"/>
      <c r="AO127" s="133"/>
      <c r="AP127" s="136"/>
      <c r="AQ127" s="133"/>
      <c r="AR127" s="136"/>
      <c r="AS127" s="133"/>
      <c r="AT127" s="136"/>
      <c r="AU127" s="133"/>
      <c r="AV127" s="136"/>
      <c r="AW127" s="133"/>
      <c r="AX127" s="136"/>
      <c r="AY127" s="133"/>
      <c r="AZ127" s="136"/>
      <c r="BA127" s="136"/>
      <c r="BB127" s="136"/>
      <c r="BC127" s="134"/>
      <c r="BD127" s="167"/>
      <c r="BW127" s="133"/>
      <c r="BX127" s="133"/>
      <c r="BY127" s="133"/>
      <c r="BZ127" s="133"/>
      <c r="CA127" s="133"/>
      <c r="CC127" s="133"/>
      <c r="CD127" s="133"/>
      <c r="CE127" s="133"/>
      <c r="CF127" s="133"/>
      <c r="CG127" s="133"/>
    </row>
    <row r="128" spans="3:85" s="117" customFormat="1" ht="12" customHeight="1" thickBot="1" x14ac:dyDescent="0.35">
      <c r="C128" s="138"/>
      <c r="D128" s="138"/>
      <c r="E128" s="138"/>
      <c r="F128" s="121"/>
      <c r="G128" s="121"/>
      <c r="H128" s="121"/>
      <c r="I128" s="122"/>
      <c r="J128" s="122"/>
      <c r="K128" s="122"/>
      <c r="L128" s="122"/>
      <c r="M128" s="165"/>
      <c r="N128" s="124"/>
      <c r="O128" s="124"/>
      <c r="P128" s="127"/>
      <c r="Q128" s="126"/>
      <c r="R128" s="127"/>
      <c r="S128" s="127"/>
      <c r="T128" s="127"/>
      <c r="U128" s="127"/>
      <c r="V128" s="148"/>
      <c r="W128" s="148"/>
      <c r="X128" s="128"/>
      <c r="Y128" s="129"/>
      <c r="Z128" s="130"/>
      <c r="AA128" s="127"/>
      <c r="AB128" s="127"/>
      <c r="AC128" s="127"/>
      <c r="AD128" s="131"/>
      <c r="AE128" s="132"/>
      <c r="AF128" s="136"/>
      <c r="AG128" s="133"/>
      <c r="AH128" s="136"/>
      <c r="AI128" s="133"/>
      <c r="AJ128" s="136"/>
      <c r="AK128" s="133"/>
      <c r="AL128" s="136"/>
      <c r="AM128" s="133"/>
      <c r="AN128" s="136"/>
      <c r="AO128" s="133"/>
      <c r="AP128" s="136"/>
      <c r="AQ128" s="133"/>
      <c r="AR128" s="136"/>
      <c r="AS128" s="133"/>
      <c r="AT128" s="136"/>
      <c r="AU128" s="133"/>
      <c r="AV128" s="136"/>
      <c r="AW128" s="133"/>
      <c r="AX128" s="136"/>
      <c r="AY128" s="133"/>
      <c r="AZ128" s="136"/>
      <c r="BA128" s="136"/>
      <c r="BB128" s="136"/>
      <c r="BC128" s="134"/>
      <c r="BD128" s="167"/>
      <c r="BW128" s="133"/>
      <c r="BX128" s="133"/>
      <c r="BY128" s="133"/>
      <c r="BZ128" s="133"/>
      <c r="CA128" s="133"/>
      <c r="CC128" s="133"/>
      <c r="CD128" s="133"/>
      <c r="CE128" s="133"/>
      <c r="CF128" s="133"/>
      <c r="CG128" s="133"/>
    </row>
    <row r="129" spans="3:85" s="117" customFormat="1" ht="12" customHeight="1" thickBot="1" x14ac:dyDescent="0.35">
      <c r="C129" s="138"/>
      <c r="D129" s="138"/>
      <c r="E129" s="138"/>
      <c r="F129" s="121"/>
      <c r="G129" s="121"/>
      <c r="H129" s="121"/>
      <c r="I129" s="122"/>
      <c r="J129" s="122"/>
      <c r="K129" s="122"/>
      <c r="L129" s="122"/>
      <c r="M129" s="165"/>
      <c r="N129" s="124"/>
      <c r="O129" s="124"/>
      <c r="P129" s="127"/>
      <c r="Q129" s="126"/>
      <c r="R129" s="127"/>
      <c r="S129" s="127"/>
      <c r="T129" s="127"/>
      <c r="U129" s="127"/>
      <c r="V129" s="148"/>
      <c r="W129" s="148"/>
      <c r="X129" s="128"/>
      <c r="Y129" s="129"/>
      <c r="Z129" s="130"/>
      <c r="AA129" s="127"/>
      <c r="AB129" s="127"/>
      <c r="AC129" s="127"/>
      <c r="AD129" s="131"/>
      <c r="AE129" s="132"/>
      <c r="AF129" s="136"/>
      <c r="AG129" s="133"/>
      <c r="AH129" s="136"/>
      <c r="AI129" s="133"/>
      <c r="AJ129" s="136"/>
      <c r="AK129" s="133"/>
      <c r="AL129" s="136"/>
      <c r="AM129" s="133"/>
      <c r="AN129" s="136"/>
      <c r="AO129" s="133"/>
      <c r="AP129" s="136"/>
      <c r="AQ129" s="133"/>
      <c r="AR129" s="136"/>
      <c r="AS129" s="133"/>
      <c r="AT129" s="136"/>
      <c r="AU129" s="133"/>
      <c r="AV129" s="136"/>
      <c r="AW129" s="133"/>
      <c r="AX129" s="136"/>
      <c r="AY129" s="133"/>
      <c r="AZ129" s="136"/>
      <c r="BA129" s="136"/>
      <c r="BB129" s="136"/>
      <c r="BC129" s="134"/>
      <c r="BD129" s="167"/>
      <c r="BW129" s="133"/>
      <c r="BX129" s="133"/>
      <c r="BY129" s="133"/>
      <c r="BZ129" s="133"/>
      <c r="CA129" s="133"/>
      <c r="CC129" s="133"/>
      <c r="CD129" s="133"/>
      <c r="CE129" s="133"/>
      <c r="CF129" s="133"/>
      <c r="CG129" s="133"/>
    </row>
    <row r="130" spans="3:85" s="117" customFormat="1" ht="12" customHeight="1" thickBot="1" x14ac:dyDescent="0.35">
      <c r="C130" s="138"/>
      <c r="D130" s="138"/>
      <c r="E130" s="138"/>
      <c r="F130" s="121"/>
      <c r="G130" s="121"/>
      <c r="H130" s="121"/>
      <c r="I130" s="122"/>
      <c r="J130" s="122"/>
      <c r="K130" s="122"/>
      <c r="L130" s="122"/>
      <c r="M130" s="165"/>
      <c r="N130" s="124"/>
      <c r="O130" s="124"/>
      <c r="P130" s="127"/>
      <c r="Q130" s="126"/>
      <c r="R130" s="127"/>
      <c r="S130" s="127"/>
      <c r="T130" s="127"/>
      <c r="U130" s="127"/>
      <c r="V130" s="148"/>
      <c r="W130" s="148"/>
      <c r="X130" s="128"/>
      <c r="Y130" s="129"/>
      <c r="Z130" s="130"/>
      <c r="AA130" s="127"/>
      <c r="AB130" s="127"/>
      <c r="AC130" s="128"/>
      <c r="AD130" s="131"/>
      <c r="AE130" s="132"/>
      <c r="AF130" s="136"/>
      <c r="AG130" s="133"/>
      <c r="AH130" s="136"/>
      <c r="AI130" s="133"/>
      <c r="AJ130" s="136"/>
      <c r="AK130" s="133"/>
      <c r="AL130" s="136"/>
      <c r="AM130" s="133"/>
      <c r="AN130" s="136"/>
      <c r="AO130" s="133"/>
      <c r="AP130" s="136"/>
      <c r="AQ130" s="133"/>
      <c r="AR130" s="136"/>
      <c r="AS130" s="133"/>
      <c r="AT130" s="136"/>
      <c r="AU130" s="133"/>
      <c r="AV130" s="136"/>
      <c r="AW130" s="133"/>
      <c r="AX130" s="136"/>
      <c r="AY130" s="133"/>
      <c r="AZ130" s="136"/>
      <c r="BA130" s="136"/>
      <c r="BB130" s="136"/>
      <c r="BC130" s="134"/>
      <c r="BD130" s="167"/>
      <c r="BW130" s="133"/>
      <c r="BX130" s="133"/>
      <c r="BY130" s="133"/>
      <c r="BZ130" s="133"/>
      <c r="CA130" s="133"/>
      <c r="CC130" s="133"/>
      <c r="CD130" s="133"/>
      <c r="CE130" s="133"/>
      <c r="CF130" s="133"/>
      <c r="CG130" s="133"/>
    </row>
    <row r="131" spans="3:85" s="117" customFormat="1" ht="12" customHeight="1" thickBot="1" x14ac:dyDescent="0.35">
      <c r="C131" s="118"/>
      <c r="D131" s="118"/>
      <c r="E131" s="118"/>
      <c r="F131" s="120"/>
      <c r="G131" s="121"/>
      <c r="H131" s="121"/>
      <c r="I131" s="122"/>
      <c r="J131" s="122"/>
      <c r="K131" s="122"/>
      <c r="L131" s="122"/>
      <c r="M131" s="168"/>
      <c r="N131" s="124"/>
      <c r="O131" s="124"/>
      <c r="P131" s="127"/>
      <c r="Q131" s="126"/>
      <c r="R131" s="127"/>
      <c r="S131" s="127"/>
      <c r="T131" s="127"/>
      <c r="U131" s="127"/>
      <c r="V131" s="148"/>
      <c r="W131" s="148"/>
      <c r="X131" s="128"/>
      <c r="Y131" s="129"/>
      <c r="Z131" s="130"/>
      <c r="AA131" s="127"/>
      <c r="AB131" s="127"/>
      <c r="AC131" s="128"/>
      <c r="AD131" s="131"/>
      <c r="AE131" s="132"/>
      <c r="AF131" s="136"/>
      <c r="AG131" s="133"/>
      <c r="AH131" s="136"/>
      <c r="AI131" s="133"/>
      <c r="AJ131" s="136"/>
      <c r="AK131" s="133"/>
      <c r="AL131" s="136"/>
      <c r="AM131" s="133"/>
      <c r="AN131" s="136"/>
      <c r="AO131" s="133"/>
      <c r="AP131" s="136"/>
      <c r="AQ131" s="133"/>
      <c r="AR131" s="136"/>
      <c r="AS131" s="133"/>
      <c r="AT131" s="136"/>
      <c r="AU131" s="133"/>
      <c r="AV131" s="136"/>
      <c r="AW131" s="133"/>
      <c r="AX131" s="136"/>
      <c r="AY131" s="133"/>
      <c r="AZ131" s="136"/>
      <c r="BA131" s="136"/>
      <c r="BB131" s="136"/>
      <c r="BC131" s="134"/>
      <c r="BD131" s="167"/>
      <c r="BW131" s="133"/>
      <c r="BX131" s="133"/>
      <c r="BY131" s="133"/>
      <c r="BZ131" s="133"/>
      <c r="CA131" s="133"/>
      <c r="CC131" s="133"/>
      <c r="CD131" s="133"/>
      <c r="CE131" s="133"/>
      <c r="CF131" s="133"/>
      <c r="CG131" s="133"/>
    </row>
    <row r="132" spans="3:85" s="117" customFormat="1" ht="12" customHeight="1" thickBot="1" x14ac:dyDescent="0.35">
      <c r="C132" s="118"/>
      <c r="D132" s="118"/>
      <c r="E132" s="118"/>
      <c r="F132" s="120"/>
      <c r="G132" s="121"/>
      <c r="H132" s="121"/>
      <c r="I132" s="122"/>
      <c r="J132" s="122"/>
      <c r="K132" s="122"/>
      <c r="L132" s="122"/>
      <c r="M132" s="169"/>
      <c r="N132" s="124"/>
      <c r="O132" s="124"/>
      <c r="P132" s="127"/>
      <c r="Q132" s="126"/>
      <c r="R132" s="127"/>
      <c r="S132" s="127"/>
      <c r="T132" s="127"/>
      <c r="U132" s="127"/>
      <c r="V132" s="148"/>
      <c r="W132" s="148"/>
      <c r="X132" s="128"/>
      <c r="Y132" s="129"/>
      <c r="Z132" s="130"/>
      <c r="AA132" s="127"/>
      <c r="AB132" s="127"/>
      <c r="AC132" s="128"/>
      <c r="AD132" s="131"/>
      <c r="AE132" s="132"/>
      <c r="AF132" s="136"/>
      <c r="AG132" s="133"/>
      <c r="AH132" s="136"/>
      <c r="AI132" s="133"/>
      <c r="AJ132" s="136"/>
      <c r="AK132" s="133"/>
      <c r="AL132" s="136"/>
      <c r="AM132" s="133"/>
      <c r="AN132" s="136"/>
      <c r="AO132" s="133"/>
      <c r="AP132" s="136"/>
      <c r="AQ132" s="133"/>
      <c r="AR132" s="136"/>
      <c r="AS132" s="133"/>
      <c r="AT132" s="136"/>
      <c r="AU132" s="133"/>
      <c r="AV132" s="136"/>
      <c r="AW132" s="133"/>
      <c r="AX132" s="136"/>
      <c r="AY132" s="133"/>
      <c r="AZ132" s="136"/>
      <c r="BA132" s="136"/>
      <c r="BB132" s="136"/>
      <c r="BC132" s="134"/>
      <c r="BD132" s="167"/>
      <c r="BW132" s="133"/>
      <c r="BX132" s="133"/>
      <c r="BY132" s="133"/>
      <c r="BZ132" s="133"/>
      <c r="CA132" s="133"/>
      <c r="CC132" s="133"/>
      <c r="CD132" s="133"/>
      <c r="CE132" s="133"/>
      <c r="CF132" s="133"/>
      <c r="CG132" s="133"/>
    </row>
    <row r="133" spans="3:85" s="117" customFormat="1" ht="12" customHeight="1" thickBot="1" x14ac:dyDescent="0.35">
      <c r="C133" s="118"/>
      <c r="D133" s="118"/>
      <c r="E133" s="118"/>
      <c r="F133" s="120"/>
      <c r="G133" s="121"/>
      <c r="H133" s="121"/>
      <c r="I133" s="122"/>
      <c r="J133" s="122"/>
      <c r="K133" s="122"/>
      <c r="L133" s="122"/>
      <c r="M133" s="169"/>
      <c r="N133" s="124"/>
      <c r="O133" s="124"/>
      <c r="P133" s="127"/>
      <c r="Q133" s="126"/>
      <c r="R133" s="127"/>
      <c r="S133" s="127"/>
      <c r="T133" s="127"/>
      <c r="U133" s="127"/>
      <c r="V133" s="148"/>
      <c r="W133" s="148"/>
      <c r="X133" s="128"/>
      <c r="Y133" s="129"/>
      <c r="Z133" s="130"/>
      <c r="AA133" s="127"/>
      <c r="AB133" s="127"/>
      <c r="AC133" s="128"/>
      <c r="AD133" s="131"/>
      <c r="AE133" s="132"/>
      <c r="AF133" s="136"/>
      <c r="AG133" s="133"/>
      <c r="AH133" s="136"/>
      <c r="AI133" s="133"/>
      <c r="AJ133" s="136"/>
      <c r="AK133" s="133"/>
      <c r="AL133" s="136"/>
      <c r="AM133" s="133"/>
      <c r="AN133" s="136"/>
      <c r="AO133" s="133"/>
      <c r="AP133" s="136"/>
      <c r="AQ133" s="133"/>
      <c r="AR133" s="136"/>
      <c r="AS133" s="133"/>
      <c r="AT133" s="136"/>
      <c r="AU133" s="133"/>
      <c r="AV133" s="136"/>
      <c r="AW133" s="133"/>
      <c r="AX133" s="136"/>
      <c r="AY133" s="133"/>
      <c r="AZ133" s="136"/>
      <c r="BA133" s="136"/>
      <c r="BB133" s="136"/>
      <c r="BC133" s="134"/>
      <c r="BD133" s="167"/>
      <c r="BW133" s="133"/>
      <c r="BX133" s="133"/>
      <c r="BY133" s="133"/>
      <c r="BZ133" s="133"/>
      <c r="CA133" s="133"/>
      <c r="CC133" s="133"/>
      <c r="CD133" s="133"/>
      <c r="CE133" s="133"/>
      <c r="CF133" s="133"/>
      <c r="CG133" s="133"/>
    </row>
    <row r="134" spans="3:85" s="117" customFormat="1" ht="12" customHeight="1" thickBot="1" x14ac:dyDescent="0.35">
      <c r="C134" s="118"/>
      <c r="D134" s="118"/>
      <c r="E134" s="118"/>
      <c r="F134" s="120"/>
      <c r="G134" s="121"/>
      <c r="H134" s="121"/>
      <c r="I134" s="122"/>
      <c r="J134" s="122"/>
      <c r="K134" s="122"/>
      <c r="L134" s="122"/>
      <c r="M134" s="169"/>
      <c r="N134" s="124"/>
      <c r="O134" s="124"/>
      <c r="P134" s="127"/>
      <c r="Q134" s="126"/>
      <c r="R134" s="127"/>
      <c r="S134" s="127"/>
      <c r="T134" s="127"/>
      <c r="U134" s="127"/>
      <c r="V134" s="148"/>
      <c r="W134" s="148"/>
      <c r="X134" s="128"/>
      <c r="Y134" s="129"/>
      <c r="Z134" s="130"/>
      <c r="AA134" s="127"/>
      <c r="AB134" s="127"/>
      <c r="AC134" s="128"/>
      <c r="AD134" s="131"/>
      <c r="AE134" s="132"/>
      <c r="AF134" s="136"/>
      <c r="AG134" s="133"/>
      <c r="AH134" s="136"/>
      <c r="AI134" s="133"/>
      <c r="AJ134" s="136"/>
      <c r="AK134" s="133"/>
      <c r="AL134" s="136"/>
      <c r="AM134" s="133"/>
      <c r="AN134" s="136"/>
      <c r="AO134" s="133"/>
      <c r="AP134" s="136"/>
      <c r="AQ134" s="133"/>
      <c r="AR134" s="136"/>
      <c r="AS134" s="133"/>
      <c r="AT134" s="136"/>
      <c r="AU134" s="133"/>
      <c r="AV134" s="136"/>
      <c r="AW134" s="133"/>
      <c r="AX134" s="136"/>
      <c r="AY134" s="133"/>
      <c r="AZ134" s="136"/>
      <c r="BA134" s="136"/>
      <c r="BB134" s="136"/>
      <c r="BC134" s="134"/>
      <c r="BD134" s="167"/>
      <c r="BW134" s="133"/>
      <c r="BX134" s="133"/>
      <c r="BY134" s="133"/>
      <c r="BZ134" s="133"/>
      <c r="CA134" s="133"/>
      <c r="CC134" s="133"/>
      <c r="CD134" s="133"/>
      <c r="CE134" s="133"/>
      <c r="CF134" s="133"/>
      <c r="CG134" s="133"/>
    </row>
    <row r="135" spans="3:85" s="117" customFormat="1" ht="12" customHeight="1" thickBot="1" x14ac:dyDescent="0.35">
      <c r="C135" s="118"/>
      <c r="D135" s="118"/>
      <c r="E135" s="118"/>
      <c r="F135" s="120"/>
      <c r="G135" s="121"/>
      <c r="H135" s="121"/>
      <c r="I135" s="122"/>
      <c r="J135" s="122"/>
      <c r="K135" s="122"/>
      <c r="L135" s="122"/>
      <c r="M135" s="169"/>
      <c r="N135" s="124"/>
      <c r="O135" s="124"/>
      <c r="P135" s="127"/>
      <c r="Q135" s="126"/>
      <c r="R135" s="127"/>
      <c r="S135" s="127"/>
      <c r="T135" s="127"/>
      <c r="U135" s="127"/>
      <c r="V135" s="148"/>
      <c r="W135" s="148"/>
      <c r="X135" s="128"/>
      <c r="Y135" s="129"/>
      <c r="Z135" s="130"/>
      <c r="AA135" s="127"/>
      <c r="AB135" s="127"/>
      <c r="AC135" s="128"/>
      <c r="AD135" s="131"/>
      <c r="AE135" s="132"/>
      <c r="AF135" s="136"/>
      <c r="AG135" s="133"/>
      <c r="AH135" s="136"/>
      <c r="AI135" s="133"/>
      <c r="AJ135" s="136"/>
      <c r="AK135" s="133"/>
      <c r="AL135" s="136"/>
      <c r="AM135" s="133"/>
      <c r="AN135" s="136"/>
      <c r="AO135" s="133"/>
      <c r="AP135" s="136"/>
      <c r="AQ135" s="133"/>
      <c r="AR135" s="136"/>
      <c r="AS135" s="133"/>
      <c r="AT135" s="136"/>
      <c r="AU135" s="133"/>
      <c r="AV135" s="136"/>
      <c r="AW135" s="133"/>
      <c r="AX135" s="136"/>
      <c r="AY135" s="133"/>
      <c r="AZ135" s="136"/>
      <c r="BA135" s="136"/>
      <c r="BB135" s="136"/>
      <c r="BC135" s="134"/>
      <c r="BD135" s="167"/>
      <c r="BW135" s="133"/>
      <c r="BX135" s="133"/>
      <c r="BY135" s="133"/>
      <c r="BZ135" s="133"/>
      <c r="CA135" s="133"/>
      <c r="CC135" s="133"/>
      <c r="CD135" s="133"/>
      <c r="CE135" s="133"/>
      <c r="CF135" s="133"/>
      <c r="CG135" s="133"/>
    </row>
    <row r="136" spans="3:85" s="117" customFormat="1" ht="12" customHeight="1" thickBot="1" x14ac:dyDescent="0.35">
      <c r="C136" s="118"/>
      <c r="D136" s="118"/>
      <c r="E136" s="118"/>
      <c r="F136" s="120"/>
      <c r="G136" s="121"/>
      <c r="H136" s="121"/>
      <c r="I136" s="122"/>
      <c r="J136" s="122"/>
      <c r="K136" s="122"/>
      <c r="L136" s="122"/>
      <c r="M136" s="169"/>
      <c r="N136" s="124"/>
      <c r="O136" s="124"/>
      <c r="P136" s="127"/>
      <c r="Q136" s="126"/>
      <c r="R136" s="127"/>
      <c r="S136" s="127"/>
      <c r="T136" s="127"/>
      <c r="U136" s="127"/>
      <c r="V136" s="148"/>
      <c r="W136" s="148"/>
      <c r="X136" s="128"/>
      <c r="Y136" s="129"/>
      <c r="Z136" s="130"/>
      <c r="AA136" s="127"/>
      <c r="AB136" s="127"/>
      <c r="AC136" s="128"/>
      <c r="AD136" s="131"/>
      <c r="AE136" s="132"/>
      <c r="AF136" s="136"/>
      <c r="AG136" s="133"/>
      <c r="AH136" s="136"/>
      <c r="AI136" s="133"/>
      <c r="AJ136" s="136"/>
      <c r="AK136" s="133"/>
      <c r="AL136" s="136"/>
      <c r="AM136" s="133"/>
      <c r="AN136" s="136"/>
      <c r="AO136" s="133"/>
      <c r="AP136" s="136"/>
      <c r="AQ136" s="133"/>
      <c r="AR136" s="136"/>
      <c r="AS136" s="133"/>
      <c r="AT136" s="136"/>
      <c r="AU136" s="133"/>
      <c r="AV136" s="136"/>
      <c r="AW136" s="133"/>
      <c r="AX136" s="136"/>
      <c r="AY136" s="133"/>
      <c r="AZ136" s="136"/>
      <c r="BA136" s="136"/>
      <c r="BB136" s="136"/>
      <c r="BC136" s="134"/>
      <c r="BD136" s="167"/>
      <c r="BW136" s="133"/>
      <c r="BX136" s="133"/>
      <c r="BY136" s="133"/>
      <c r="BZ136" s="133"/>
      <c r="CA136" s="133"/>
      <c r="CC136" s="133"/>
      <c r="CD136" s="133"/>
      <c r="CE136" s="133"/>
      <c r="CF136" s="133"/>
      <c r="CG136" s="133"/>
    </row>
    <row r="137" spans="3:85" s="117" customFormat="1" ht="12" customHeight="1" thickBot="1" x14ac:dyDescent="0.35">
      <c r="C137" s="118"/>
      <c r="D137" s="118"/>
      <c r="E137" s="118"/>
      <c r="F137" s="120"/>
      <c r="G137" s="121"/>
      <c r="H137" s="121"/>
      <c r="I137" s="122"/>
      <c r="J137" s="122"/>
      <c r="K137" s="122"/>
      <c r="L137" s="122"/>
      <c r="M137" s="169"/>
      <c r="N137" s="124"/>
      <c r="O137" s="124"/>
      <c r="P137" s="127"/>
      <c r="Q137" s="126"/>
      <c r="R137" s="127"/>
      <c r="S137" s="127"/>
      <c r="T137" s="127"/>
      <c r="U137" s="127"/>
      <c r="V137" s="148"/>
      <c r="W137" s="148"/>
      <c r="X137" s="128"/>
      <c r="Y137" s="129"/>
      <c r="Z137" s="130"/>
      <c r="AA137" s="127"/>
      <c r="AB137" s="127"/>
      <c r="AC137" s="128"/>
      <c r="AD137" s="131"/>
      <c r="AE137" s="132"/>
      <c r="AF137" s="136"/>
      <c r="AG137" s="133"/>
      <c r="AH137" s="136"/>
      <c r="AI137" s="133"/>
      <c r="AJ137" s="136"/>
      <c r="AK137" s="133"/>
      <c r="AL137" s="136"/>
      <c r="AM137" s="133"/>
      <c r="AN137" s="136"/>
      <c r="AO137" s="133"/>
      <c r="AP137" s="136"/>
      <c r="AQ137" s="133"/>
      <c r="AR137" s="136"/>
      <c r="AS137" s="133"/>
      <c r="AT137" s="136"/>
      <c r="AU137" s="133"/>
      <c r="AV137" s="136"/>
      <c r="AW137" s="133"/>
      <c r="AX137" s="136"/>
      <c r="AY137" s="133"/>
      <c r="AZ137" s="136"/>
      <c r="BA137" s="136"/>
      <c r="BB137" s="136"/>
      <c r="BC137" s="134"/>
      <c r="BD137" s="167"/>
      <c r="BW137" s="133"/>
      <c r="BX137" s="133"/>
      <c r="BY137" s="133"/>
      <c r="BZ137" s="133"/>
      <c r="CA137" s="133"/>
      <c r="CC137" s="133"/>
      <c r="CD137" s="133"/>
      <c r="CE137" s="133"/>
      <c r="CF137" s="133"/>
      <c r="CG137" s="133"/>
    </row>
    <row r="138" spans="3:85" s="117" customFormat="1" ht="12" customHeight="1" thickBot="1" x14ac:dyDescent="0.35">
      <c r="C138" s="118"/>
      <c r="D138" s="118"/>
      <c r="E138" s="118"/>
      <c r="F138" s="120"/>
      <c r="G138" s="121"/>
      <c r="H138" s="121"/>
      <c r="I138" s="122"/>
      <c r="J138" s="122"/>
      <c r="K138" s="122"/>
      <c r="L138" s="122"/>
      <c r="M138" s="169"/>
      <c r="N138" s="124"/>
      <c r="O138" s="124"/>
      <c r="P138" s="127"/>
      <c r="Q138" s="126"/>
      <c r="R138" s="127"/>
      <c r="S138" s="127"/>
      <c r="T138" s="127"/>
      <c r="U138" s="127"/>
      <c r="V138" s="148"/>
      <c r="W138" s="148"/>
      <c r="X138" s="128"/>
      <c r="Y138" s="129"/>
      <c r="Z138" s="130"/>
      <c r="AA138" s="127"/>
      <c r="AB138" s="127"/>
      <c r="AC138" s="128"/>
      <c r="AD138" s="131"/>
      <c r="AE138" s="132"/>
      <c r="AF138" s="136"/>
      <c r="AG138" s="133"/>
      <c r="AH138" s="136"/>
      <c r="AI138" s="133"/>
      <c r="AJ138" s="136"/>
      <c r="AK138" s="133"/>
      <c r="AL138" s="136"/>
      <c r="AM138" s="133"/>
      <c r="AN138" s="136"/>
      <c r="AO138" s="133"/>
      <c r="AP138" s="136"/>
      <c r="AQ138" s="133"/>
      <c r="AR138" s="136"/>
      <c r="AS138" s="133"/>
      <c r="AT138" s="136"/>
      <c r="AU138" s="133"/>
      <c r="AV138" s="136"/>
      <c r="AW138" s="133"/>
      <c r="AX138" s="136"/>
      <c r="AY138" s="133"/>
      <c r="AZ138" s="136"/>
      <c r="BA138" s="136"/>
      <c r="BB138" s="136"/>
      <c r="BC138" s="134"/>
      <c r="BD138" s="167"/>
      <c r="BW138" s="133"/>
      <c r="BX138" s="133"/>
      <c r="BY138" s="133"/>
      <c r="BZ138" s="133"/>
      <c r="CA138" s="133"/>
      <c r="CC138" s="133"/>
      <c r="CD138" s="133"/>
      <c r="CE138" s="133"/>
      <c r="CF138" s="133"/>
      <c r="CG138" s="133"/>
    </row>
    <row r="139" spans="3:85" s="117" customFormat="1" ht="12" customHeight="1" thickBot="1" x14ac:dyDescent="0.35">
      <c r="C139" s="118"/>
      <c r="D139" s="118"/>
      <c r="E139" s="118"/>
      <c r="F139" s="120"/>
      <c r="G139" s="121"/>
      <c r="H139" s="121"/>
      <c r="I139" s="122"/>
      <c r="J139" s="122"/>
      <c r="K139" s="122"/>
      <c r="L139" s="122"/>
      <c r="M139" s="169"/>
      <c r="N139" s="124"/>
      <c r="O139" s="124"/>
      <c r="P139" s="127"/>
      <c r="Q139" s="126"/>
      <c r="R139" s="127"/>
      <c r="S139" s="127"/>
      <c r="T139" s="127"/>
      <c r="U139" s="127"/>
      <c r="V139" s="148"/>
      <c r="W139" s="148"/>
      <c r="X139" s="128"/>
      <c r="Y139" s="129"/>
      <c r="Z139" s="130"/>
      <c r="AA139" s="127"/>
      <c r="AB139" s="127"/>
      <c r="AC139" s="128"/>
      <c r="AD139" s="131"/>
      <c r="AE139" s="132"/>
      <c r="AF139" s="136"/>
      <c r="AG139" s="133"/>
      <c r="AH139" s="136"/>
      <c r="AI139" s="133"/>
      <c r="AJ139" s="136"/>
      <c r="AK139" s="133"/>
      <c r="AL139" s="136"/>
      <c r="AM139" s="133"/>
      <c r="AN139" s="136"/>
      <c r="AO139" s="133"/>
      <c r="AP139" s="136"/>
      <c r="AQ139" s="133"/>
      <c r="AR139" s="136"/>
      <c r="AS139" s="133"/>
      <c r="AT139" s="136"/>
      <c r="AU139" s="133"/>
      <c r="AV139" s="136"/>
      <c r="AW139" s="133"/>
      <c r="AX139" s="136"/>
      <c r="AY139" s="133"/>
      <c r="AZ139" s="136"/>
      <c r="BA139" s="136"/>
      <c r="BB139" s="136"/>
      <c r="BC139" s="134"/>
      <c r="BD139" s="167"/>
      <c r="BW139" s="133"/>
      <c r="BX139" s="133"/>
      <c r="BY139" s="133"/>
      <c r="BZ139" s="133"/>
      <c r="CA139" s="133"/>
      <c r="CC139" s="133"/>
      <c r="CD139" s="133"/>
      <c r="CE139" s="133"/>
      <c r="CF139" s="133"/>
      <c r="CG139" s="133"/>
    </row>
    <row r="140" spans="3:85" s="117" customFormat="1" ht="12" customHeight="1" thickBot="1" x14ac:dyDescent="0.35">
      <c r="C140" s="118"/>
      <c r="D140" s="118"/>
      <c r="E140" s="118"/>
      <c r="F140" s="120"/>
      <c r="G140" s="121"/>
      <c r="H140" s="121"/>
      <c r="I140" s="122"/>
      <c r="J140" s="122"/>
      <c r="K140" s="122"/>
      <c r="L140" s="122"/>
      <c r="M140" s="169"/>
      <c r="N140" s="124"/>
      <c r="O140" s="124"/>
      <c r="P140" s="127"/>
      <c r="Q140" s="126"/>
      <c r="R140" s="127"/>
      <c r="S140" s="127"/>
      <c r="T140" s="127"/>
      <c r="U140" s="127"/>
      <c r="V140" s="148"/>
      <c r="W140" s="148"/>
      <c r="X140" s="128"/>
      <c r="Y140" s="129"/>
      <c r="Z140" s="130"/>
      <c r="AA140" s="127"/>
      <c r="AB140" s="127"/>
      <c r="AC140" s="128"/>
      <c r="AD140" s="131"/>
      <c r="AE140" s="132"/>
      <c r="AF140" s="136"/>
      <c r="AG140" s="133"/>
      <c r="AH140" s="136"/>
      <c r="AI140" s="133"/>
      <c r="AJ140" s="136"/>
      <c r="AK140" s="133"/>
      <c r="AL140" s="136"/>
      <c r="AM140" s="133"/>
      <c r="AN140" s="136"/>
      <c r="AO140" s="133"/>
      <c r="AP140" s="136"/>
      <c r="AQ140" s="133"/>
      <c r="AR140" s="136"/>
      <c r="AS140" s="133"/>
      <c r="AT140" s="136"/>
      <c r="AU140" s="133"/>
      <c r="AV140" s="136"/>
      <c r="AW140" s="133"/>
      <c r="AX140" s="136"/>
      <c r="AY140" s="133"/>
      <c r="AZ140" s="136"/>
      <c r="BA140" s="136"/>
      <c r="BB140" s="136"/>
      <c r="BC140" s="134"/>
      <c r="BD140" s="167"/>
      <c r="BW140" s="133"/>
      <c r="BX140" s="133"/>
      <c r="BY140" s="133"/>
      <c r="BZ140" s="133"/>
      <c r="CA140" s="133"/>
      <c r="CC140" s="133"/>
      <c r="CD140" s="133"/>
      <c r="CE140" s="133"/>
      <c r="CF140" s="133"/>
      <c r="CG140" s="133"/>
    </row>
    <row r="141" spans="3:85" s="117" customFormat="1" ht="12" customHeight="1" thickBot="1" x14ac:dyDescent="0.35">
      <c r="C141" s="118"/>
      <c r="D141" s="118"/>
      <c r="E141" s="118"/>
      <c r="F141" s="120"/>
      <c r="G141" s="170"/>
      <c r="H141" s="121"/>
      <c r="I141" s="122"/>
      <c r="J141" s="122"/>
      <c r="K141" s="122"/>
      <c r="L141" s="122"/>
      <c r="M141" s="169"/>
      <c r="N141" s="124"/>
      <c r="O141" s="124"/>
      <c r="P141" s="127"/>
      <c r="Q141" s="126"/>
      <c r="R141" s="127"/>
      <c r="S141" s="127"/>
      <c r="T141" s="127"/>
      <c r="U141" s="127"/>
      <c r="V141" s="148"/>
      <c r="W141" s="148"/>
      <c r="X141" s="128"/>
      <c r="Y141" s="129"/>
      <c r="Z141" s="130"/>
      <c r="AA141" s="127"/>
      <c r="AB141" s="127"/>
      <c r="AC141" s="128"/>
      <c r="AD141" s="131"/>
      <c r="AE141" s="132"/>
      <c r="AF141" s="136"/>
      <c r="AG141" s="133"/>
      <c r="AH141" s="136"/>
      <c r="AI141" s="133"/>
      <c r="AJ141" s="136"/>
      <c r="AK141" s="133"/>
      <c r="AL141" s="136"/>
      <c r="AM141" s="133"/>
      <c r="AN141" s="136"/>
      <c r="AO141" s="133"/>
      <c r="AP141" s="136"/>
      <c r="AQ141" s="133"/>
      <c r="AR141" s="136"/>
      <c r="AS141" s="133"/>
      <c r="AT141" s="136"/>
      <c r="AU141" s="133"/>
      <c r="AV141" s="136"/>
      <c r="AW141" s="133"/>
      <c r="AX141" s="136"/>
      <c r="AY141" s="133"/>
      <c r="AZ141" s="136"/>
      <c r="BA141" s="136"/>
      <c r="BB141" s="136"/>
      <c r="BC141" s="134"/>
      <c r="BD141" s="167"/>
      <c r="BW141" s="133"/>
      <c r="BX141" s="133"/>
      <c r="BY141" s="133"/>
      <c r="BZ141" s="133"/>
      <c r="CA141" s="133"/>
      <c r="CC141" s="133"/>
      <c r="CD141" s="133"/>
      <c r="CE141" s="133"/>
      <c r="CF141" s="133"/>
      <c r="CG141" s="133"/>
    </row>
    <row r="142" spans="3:85" s="117" customFormat="1" ht="15" thickBot="1" x14ac:dyDescent="0.35">
      <c r="C142" s="118"/>
      <c r="D142" s="118"/>
      <c r="E142" s="118"/>
      <c r="F142" s="120"/>
      <c r="G142" s="121"/>
      <c r="H142" s="121"/>
      <c r="I142" s="122"/>
      <c r="J142" s="122"/>
      <c r="K142" s="122"/>
      <c r="L142" s="122"/>
      <c r="M142" s="171"/>
      <c r="N142" s="124"/>
      <c r="O142" s="124"/>
      <c r="P142" s="127"/>
      <c r="Q142" s="126"/>
      <c r="R142" s="127"/>
      <c r="S142" s="127"/>
      <c r="T142" s="127"/>
      <c r="U142" s="127"/>
      <c r="V142" s="148"/>
      <c r="W142" s="148"/>
      <c r="X142" s="128"/>
      <c r="Y142" s="129"/>
      <c r="Z142" s="130"/>
      <c r="AA142" s="127"/>
      <c r="AB142" s="127"/>
      <c r="AC142" s="128"/>
      <c r="AD142" s="131"/>
      <c r="AE142" s="132"/>
      <c r="AF142" s="172"/>
      <c r="AG142" s="172"/>
      <c r="AH142" s="172"/>
      <c r="AI142" s="173"/>
      <c r="AJ142" s="174"/>
      <c r="AK142" s="173"/>
      <c r="AL142" s="174"/>
      <c r="AM142" s="133"/>
      <c r="AN142" s="136"/>
      <c r="AO142" s="133"/>
      <c r="AP142" s="136"/>
      <c r="AQ142" s="133"/>
      <c r="AR142" s="136"/>
      <c r="AS142" s="133"/>
      <c r="AT142" s="136"/>
      <c r="AU142" s="133"/>
      <c r="AV142" s="136"/>
      <c r="AW142" s="133"/>
      <c r="AX142" s="136"/>
      <c r="AY142" s="133"/>
      <c r="AZ142" s="136"/>
      <c r="BA142" s="136"/>
      <c r="BB142" s="136"/>
      <c r="BC142" s="134"/>
      <c r="BD142" s="167"/>
      <c r="BW142" s="133"/>
      <c r="BX142" s="133"/>
      <c r="BY142" s="133"/>
      <c r="BZ142" s="133"/>
      <c r="CA142" s="133"/>
      <c r="CC142" s="133"/>
      <c r="CD142" s="133"/>
      <c r="CE142" s="133"/>
      <c r="CF142" s="133"/>
      <c r="CG142" s="133"/>
    </row>
    <row r="143" spans="3:85" s="117" customFormat="1" ht="12" customHeight="1" thickBot="1" x14ac:dyDescent="0.35">
      <c r="C143" s="175"/>
      <c r="D143" s="176"/>
      <c r="E143" s="176"/>
      <c r="F143" s="177"/>
      <c r="G143" s="121"/>
      <c r="H143" s="178"/>
      <c r="I143" s="179"/>
      <c r="J143" s="179"/>
      <c r="K143" s="179"/>
      <c r="L143" s="179"/>
      <c r="M143" s="180"/>
      <c r="N143" s="180"/>
      <c r="O143" s="180"/>
      <c r="P143" s="181"/>
      <c r="Q143" s="182"/>
      <c r="R143" s="183"/>
      <c r="S143" s="183"/>
      <c r="T143" s="183"/>
      <c r="U143" s="184"/>
      <c r="V143" s="183"/>
      <c r="W143" s="185"/>
      <c r="X143" s="186"/>
      <c r="Y143" s="187"/>
      <c r="Z143" s="188"/>
      <c r="AA143" s="181"/>
      <c r="AB143" s="181"/>
      <c r="AC143" s="189"/>
      <c r="AD143" s="190"/>
      <c r="AE143" s="191"/>
      <c r="AF143" s="192"/>
      <c r="AG143" s="192"/>
      <c r="AH143" s="192"/>
      <c r="AI143" s="193"/>
      <c r="AJ143" s="194"/>
      <c r="AK143" s="193"/>
      <c r="AL143" s="194"/>
      <c r="AM143" s="133"/>
      <c r="AN143" s="136"/>
      <c r="AO143" s="133"/>
      <c r="AP143" s="136"/>
      <c r="AQ143" s="133"/>
      <c r="AR143" s="136"/>
      <c r="AS143" s="133"/>
      <c r="AT143" s="136"/>
      <c r="AU143" s="133"/>
      <c r="AV143" s="136"/>
      <c r="AW143" s="133"/>
      <c r="AX143" s="136"/>
      <c r="AY143" s="133"/>
      <c r="AZ143" s="136"/>
      <c r="BA143" s="136"/>
      <c r="BB143" s="136"/>
      <c r="BC143" s="134"/>
      <c r="BD143" s="167"/>
      <c r="BW143" s="133"/>
      <c r="BX143" s="133"/>
      <c r="BY143" s="133"/>
      <c r="BZ143" s="133"/>
      <c r="CA143" s="133"/>
      <c r="CC143" s="133"/>
      <c r="CD143" s="133"/>
      <c r="CE143" s="133"/>
      <c r="CF143" s="133"/>
      <c r="CG143" s="133"/>
    </row>
    <row r="144" spans="3:85" s="117" customFormat="1" ht="12" customHeight="1" thickBot="1" x14ac:dyDescent="0.35">
      <c r="C144" s="175"/>
      <c r="D144" s="176"/>
      <c r="E144" s="176"/>
      <c r="F144" s="177"/>
      <c r="G144" s="121"/>
      <c r="H144" s="178"/>
      <c r="I144" s="179"/>
      <c r="J144" s="179"/>
      <c r="K144" s="179"/>
      <c r="L144" s="179"/>
      <c r="M144" s="180"/>
      <c r="N144" s="180"/>
      <c r="O144" s="180"/>
      <c r="P144" s="181"/>
      <c r="Q144" s="182"/>
      <c r="R144" s="183"/>
      <c r="S144" s="183"/>
      <c r="T144" s="183"/>
      <c r="U144" s="184"/>
      <c r="V144" s="183"/>
      <c r="W144" s="185"/>
      <c r="X144" s="186"/>
      <c r="Y144" s="129"/>
      <c r="Z144" s="130"/>
      <c r="AA144" s="127"/>
      <c r="AB144" s="127"/>
      <c r="AC144" s="127"/>
      <c r="AD144" s="131"/>
      <c r="AE144" s="132"/>
      <c r="AF144" s="136"/>
      <c r="AG144" s="133"/>
      <c r="AH144" s="136"/>
      <c r="AI144" s="133"/>
      <c r="AJ144" s="136"/>
      <c r="AK144" s="133"/>
      <c r="AL144" s="136"/>
      <c r="AM144" s="133"/>
      <c r="AN144" s="136"/>
      <c r="AO144" s="133"/>
      <c r="AP144" s="136"/>
      <c r="AQ144" s="133"/>
      <c r="AR144" s="136"/>
      <c r="AS144" s="133"/>
      <c r="AT144" s="136"/>
      <c r="AU144" s="133"/>
      <c r="AV144" s="136"/>
      <c r="AW144" s="133"/>
      <c r="AX144" s="136"/>
      <c r="AY144" s="133"/>
      <c r="AZ144" s="136"/>
      <c r="BA144" s="136"/>
      <c r="BB144" s="136"/>
      <c r="BC144" s="134"/>
      <c r="BD144" s="167"/>
      <c r="BW144" s="133"/>
      <c r="BX144" s="133"/>
      <c r="BY144" s="133"/>
      <c r="BZ144" s="133"/>
      <c r="CA144" s="133"/>
      <c r="CC144" s="133"/>
      <c r="CD144" s="133"/>
      <c r="CE144" s="133"/>
      <c r="CF144" s="133"/>
      <c r="CG144" s="133"/>
    </row>
    <row r="145" spans="3:85" s="117" customFormat="1" ht="12" customHeight="1" thickBot="1" x14ac:dyDescent="0.35">
      <c r="C145" s="175"/>
      <c r="D145" s="176"/>
      <c r="E145" s="176"/>
      <c r="F145" s="177"/>
      <c r="G145" s="121"/>
      <c r="H145" s="178"/>
      <c r="I145" s="179"/>
      <c r="J145" s="179"/>
      <c r="K145" s="179"/>
      <c r="L145" s="179"/>
      <c r="M145" s="180"/>
      <c r="N145" s="180"/>
      <c r="O145" s="180"/>
      <c r="P145" s="181"/>
      <c r="Q145" s="182"/>
      <c r="R145" s="183"/>
      <c r="S145" s="183"/>
      <c r="T145" s="183"/>
      <c r="U145" s="184"/>
      <c r="V145" s="183"/>
      <c r="W145" s="185"/>
      <c r="X145" s="186"/>
      <c r="Y145" s="129"/>
      <c r="Z145" s="130"/>
      <c r="AA145" s="127"/>
      <c r="AB145" s="127"/>
      <c r="AC145" s="127"/>
      <c r="AD145" s="131"/>
      <c r="AE145" s="132"/>
      <c r="AF145" s="136"/>
      <c r="AG145" s="133"/>
      <c r="AH145" s="136"/>
      <c r="AI145" s="133"/>
      <c r="AJ145" s="136"/>
      <c r="AK145" s="133"/>
      <c r="AL145" s="136"/>
      <c r="AM145" s="133"/>
      <c r="AN145" s="136"/>
      <c r="AO145" s="133"/>
      <c r="AP145" s="136"/>
      <c r="AQ145" s="133"/>
      <c r="AR145" s="136"/>
      <c r="AS145" s="133"/>
      <c r="AT145" s="136"/>
      <c r="AU145" s="133"/>
      <c r="AV145" s="136"/>
      <c r="AW145" s="133"/>
      <c r="AX145" s="136"/>
      <c r="AY145" s="133"/>
      <c r="AZ145" s="136"/>
      <c r="BA145" s="136"/>
      <c r="BB145" s="136"/>
      <c r="BC145" s="134"/>
      <c r="BD145" s="167"/>
      <c r="BW145" s="133"/>
      <c r="BX145" s="133"/>
      <c r="BY145" s="133"/>
      <c r="BZ145" s="133"/>
      <c r="CA145" s="133"/>
      <c r="CC145" s="133"/>
      <c r="CD145" s="133"/>
      <c r="CE145" s="133"/>
      <c r="CF145" s="133"/>
      <c r="CG145" s="133"/>
    </row>
    <row r="146" spans="3:85" s="117" customFormat="1" ht="12" customHeight="1" thickBot="1" x14ac:dyDescent="0.35">
      <c r="C146" s="175"/>
      <c r="D146" s="176"/>
      <c r="E146" s="176"/>
      <c r="F146" s="177"/>
      <c r="G146" s="121"/>
      <c r="H146" s="178"/>
      <c r="I146" s="179"/>
      <c r="J146" s="179"/>
      <c r="K146" s="179"/>
      <c r="L146" s="179"/>
      <c r="M146" s="180"/>
      <c r="N146" s="180"/>
      <c r="O146" s="180"/>
      <c r="P146" s="181"/>
      <c r="Q146" s="182"/>
      <c r="R146" s="183"/>
      <c r="S146" s="183"/>
      <c r="T146" s="183"/>
      <c r="U146" s="184"/>
      <c r="V146" s="183"/>
      <c r="W146" s="185"/>
      <c r="X146" s="186"/>
      <c r="Y146" s="129"/>
      <c r="Z146" s="130"/>
      <c r="AA146" s="127"/>
      <c r="AB146" s="127"/>
      <c r="AC146" s="127"/>
      <c r="AD146" s="195"/>
      <c r="AE146" s="195"/>
      <c r="AF146" s="136"/>
      <c r="AG146" s="133"/>
      <c r="AH146" s="136"/>
      <c r="AI146" s="133"/>
      <c r="AJ146" s="136"/>
      <c r="AK146" s="133"/>
      <c r="AL146" s="136"/>
      <c r="AM146" s="133"/>
      <c r="AN146" s="136"/>
      <c r="AO146" s="133"/>
      <c r="AP146" s="136"/>
      <c r="AQ146" s="133"/>
      <c r="AR146" s="136"/>
      <c r="AS146" s="133"/>
      <c r="AT146" s="136"/>
      <c r="AU146" s="133"/>
      <c r="AV146" s="136"/>
      <c r="AW146" s="133"/>
      <c r="AX146" s="136"/>
      <c r="AY146" s="133"/>
      <c r="AZ146" s="136"/>
      <c r="BA146" s="136"/>
      <c r="BB146" s="136"/>
      <c r="BC146" s="134"/>
      <c r="BD146" s="167"/>
      <c r="BW146" s="133"/>
      <c r="BX146" s="133"/>
      <c r="BY146" s="133"/>
      <c r="BZ146" s="133"/>
      <c r="CA146" s="133"/>
      <c r="CC146" s="133"/>
      <c r="CD146" s="133"/>
      <c r="CE146" s="133"/>
      <c r="CF146" s="133"/>
      <c r="CG146" s="133"/>
    </row>
    <row r="147" spans="3:85" s="117" customFormat="1" ht="12" customHeight="1" thickBot="1" x14ac:dyDescent="0.35">
      <c r="C147" s="175"/>
      <c r="D147" s="176"/>
      <c r="E147" s="176"/>
      <c r="F147" s="177"/>
      <c r="G147" s="121"/>
      <c r="H147" s="178"/>
      <c r="I147" s="179"/>
      <c r="J147" s="179"/>
      <c r="K147" s="179"/>
      <c r="L147" s="179"/>
      <c r="M147" s="180"/>
      <c r="N147" s="180"/>
      <c r="O147" s="180"/>
      <c r="P147" s="181"/>
      <c r="Q147" s="182"/>
      <c r="R147" s="183"/>
      <c r="S147" s="183"/>
      <c r="T147" s="183"/>
      <c r="U147" s="184"/>
      <c r="V147" s="183"/>
      <c r="W147" s="185"/>
      <c r="X147" s="186"/>
      <c r="Y147" s="129"/>
      <c r="Z147" s="130"/>
      <c r="AA147" s="127"/>
      <c r="AB147" s="127"/>
      <c r="AC147" s="127"/>
      <c r="AD147" s="131"/>
      <c r="AE147" s="132"/>
      <c r="AF147" s="136"/>
      <c r="AG147" s="133"/>
      <c r="AH147" s="136"/>
      <c r="AI147" s="133"/>
      <c r="AJ147" s="136"/>
      <c r="AK147" s="133"/>
      <c r="AL147" s="136"/>
      <c r="AM147" s="133"/>
      <c r="AN147" s="136"/>
      <c r="AO147" s="133"/>
      <c r="AP147" s="136"/>
      <c r="AQ147" s="133"/>
      <c r="AR147" s="136"/>
      <c r="AS147" s="133"/>
      <c r="AT147" s="136"/>
      <c r="AU147" s="133"/>
      <c r="AV147" s="136"/>
      <c r="AW147" s="133"/>
      <c r="AX147" s="136"/>
      <c r="AY147" s="133"/>
      <c r="AZ147" s="136"/>
      <c r="BA147" s="136"/>
      <c r="BB147" s="136"/>
      <c r="BC147" s="134"/>
      <c r="BD147" s="167"/>
      <c r="BW147" s="133"/>
      <c r="BX147" s="133"/>
      <c r="BY147" s="133"/>
      <c r="BZ147" s="133"/>
      <c r="CA147" s="133"/>
      <c r="CC147" s="133"/>
      <c r="CD147" s="133"/>
      <c r="CE147" s="133"/>
      <c r="CF147" s="133"/>
      <c r="CG147" s="133"/>
    </row>
    <row r="148" spans="3:85" s="117" customFormat="1" ht="12" customHeight="1" thickBot="1" x14ac:dyDescent="0.35">
      <c r="C148" s="175"/>
      <c r="D148" s="176"/>
      <c r="E148" s="176"/>
      <c r="F148" s="177"/>
      <c r="G148" s="121"/>
      <c r="H148" s="178"/>
      <c r="I148" s="179"/>
      <c r="J148" s="179"/>
      <c r="K148" s="179"/>
      <c r="L148" s="179"/>
      <c r="M148" s="180"/>
      <c r="N148" s="180"/>
      <c r="O148" s="180"/>
      <c r="P148" s="181"/>
      <c r="Q148" s="182"/>
      <c r="R148" s="183"/>
      <c r="S148" s="183"/>
      <c r="T148" s="183"/>
      <c r="U148" s="184"/>
      <c r="V148" s="183"/>
      <c r="W148" s="185"/>
      <c r="X148" s="186"/>
      <c r="Y148" s="129"/>
      <c r="Z148" s="130"/>
      <c r="AA148" s="127"/>
      <c r="AB148" s="127"/>
      <c r="AC148" s="127"/>
      <c r="AD148" s="131"/>
      <c r="AE148" s="132"/>
      <c r="AF148" s="136"/>
      <c r="AG148" s="133"/>
      <c r="AH148" s="136"/>
      <c r="AI148" s="133"/>
      <c r="AJ148" s="136"/>
      <c r="AK148" s="133"/>
      <c r="AL148" s="136"/>
      <c r="AM148" s="133"/>
      <c r="AN148" s="136"/>
      <c r="AO148" s="133"/>
      <c r="AP148" s="136"/>
      <c r="AQ148" s="133"/>
      <c r="AR148" s="136"/>
      <c r="AS148" s="133"/>
      <c r="AT148" s="136"/>
      <c r="AU148" s="133"/>
      <c r="AV148" s="136"/>
      <c r="AW148" s="133"/>
      <c r="AX148" s="136"/>
      <c r="AY148" s="133"/>
      <c r="AZ148" s="136"/>
      <c r="BA148" s="136"/>
      <c r="BB148" s="136"/>
      <c r="BC148" s="134"/>
      <c r="BD148" s="167"/>
      <c r="BW148" s="133"/>
      <c r="BX148" s="133"/>
      <c r="BY148" s="133"/>
      <c r="BZ148" s="133"/>
      <c r="CA148" s="133"/>
      <c r="CC148" s="133"/>
      <c r="CD148" s="133"/>
      <c r="CE148" s="133"/>
      <c r="CF148" s="133"/>
      <c r="CG148" s="133"/>
    </row>
    <row r="149" spans="3:85" s="117" customFormat="1" ht="12" customHeight="1" thickBot="1" x14ac:dyDescent="0.35">
      <c r="C149" s="175"/>
      <c r="D149" s="176"/>
      <c r="E149" s="176"/>
      <c r="F149" s="177"/>
      <c r="G149" s="121"/>
      <c r="H149" s="178"/>
      <c r="I149" s="179"/>
      <c r="J149" s="179"/>
      <c r="K149" s="179"/>
      <c r="L149" s="179"/>
      <c r="M149" s="180"/>
      <c r="N149" s="180"/>
      <c r="O149" s="180"/>
      <c r="P149" s="181"/>
      <c r="Q149" s="182"/>
      <c r="R149" s="183"/>
      <c r="S149" s="183"/>
      <c r="T149" s="183"/>
      <c r="U149" s="184"/>
      <c r="V149" s="183"/>
      <c r="W149" s="185"/>
      <c r="X149" s="186"/>
      <c r="Y149" s="129"/>
      <c r="Z149" s="130"/>
      <c r="AA149" s="127"/>
      <c r="AB149" s="127"/>
      <c r="AC149" s="127"/>
      <c r="AD149" s="131"/>
      <c r="AE149" s="132"/>
      <c r="AF149" s="136"/>
      <c r="AG149" s="133"/>
      <c r="AH149" s="136"/>
      <c r="AI149" s="133"/>
      <c r="AJ149" s="136"/>
      <c r="AK149" s="133"/>
      <c r="AL149" s="136"/>
      <c r="AM149" s="133"/>
      <c r="AN149" s="136"/>
      <c r="AO149" s="133"/>
      <c r="AP149" s="136"/>
      <c r="AQ149" s="133"/>
      <c r="AR149" s="136"/>
      <c r="AS149" s="133"/>
      <c r="AT149" s="136"/>
      <c r="AU149" s="133"/>
      <c r="AV149" s="136"/>
      <c r="AW149" s="133"/>
      <c r="AX149" s="136"/>
      <c r="AY149" s="133"/>
      <c r="AZ149" s="136"/>
      <c r="BA149" s="136"/>
      <c r="BB149" s="136"/>
      <c r="BC149" s="134"/>
      <c r="BD149" s="167"/>
      <c r="BW149" s="133"/>
      <c r="BX149" s="133"/>
      <c r="BY149" s="133"/>
      <c r="BZ149" s="133"/>
      <c r="CA149" s="133"/>
      <c r="CC149" s="133"/>
      <c r="CD149" s="133"/>
      <c r="CE149" s="133"/>
      <c r="CF149" s="133"/>
      <c r="CG149" s="133"/>
    </row>
    <row r="150" spans="3:85" s="117" customFormat="1" ht="12" customHeight="1" thickBot="1" x14ac:dyDescent="0.35">
      <c r="C150" s="175"/>
      <c r="D150" s="176"/>
      <c r="E150" s="176"/>
      <c r="F150" s="177"/>
      <c r="G150" s="121"/>
      <c r="H150" s="178"/>
      <c r="I150" s="179"/>
      <c r="J150" s="179"/>
      <c r="K150" s="179"/>
      <c r="L150" s="179"/>
      <c r="M150" s="180"/>
      <c r="N150" s="180"/>
      <c r="O150" s="180"/>
      <c r="P150" s="181"/>
      <c r="Q150" s="182"/>
      <c r="R150" s="183"/>
      <c r="S150" s="183"/>
      <c r="T150" s="183"/>
      <c r="U150" s="184"/>
      <c r="V150" s="183"/>
      <c r="W150" s="185"/>
      <c r="X150" s="186"/>
      <c r="Y150" s="129"/>
      <c r="Z150" s="130"/>
      <c r="AA150" s="127"/>
      <c r="AB150" s="127"/>
      <c r="AC150" s="127"/>
      <c r="AD150" s="131"/>
      <c r="AE150" s="132"/>
      <c r="AF150" s="136"/>
      <c r="AG150" s="133"/>
      <c r="AH150" s="136"/>
      <c r="AI150" s="133"/>
      <c r="AJ150" s="136"/>
      <c r="AK150" s="133"/>
      <c r="AL150" s="136"/>
      <c r="AM150" s="133"/>
      <c r="AN150" s="136"/>
      <c r="AO150" s="133"/>
      <c r="AP150" s="136"/>
      <c r="AQ150" s="133"/>
      <c r="AR150" s="136"/>
      <c r="AS150" s="133"/>
      <c r="AT150" s="136"/>
      <c r="AU150" s="133"/>
      <c r="AV150" s="136"/>
      <c r="AW150" s="133"/>
      <c r="AX150" s="136"/>
      <c r="AY150" s="133"/>
      <c r="AZ150" s="136"/>
      <c r="BA150" s="136"/>
      <c r="BB150" s="136"/>
      <c r="BC150" s="134"/>
      <c r="BD150" s="167"/>
      <c r="BW150" s="133"/>
      <c r="BX150" s="133"/>
      <c r="BY150" s="133"/>
      <c r="BZ150" s="133"/>
      <c r="CA150" s="133"/>
      <c r="CC150" s="133"/>
      <c r="CD150" s="133"/>
      <c r="CE150" s="133"/>
      <c r="CF150" s="133"/>
      <c r="CG150" s="133"/>
    </row>
    <row r="151" spans="3:85" s="117" customFormat="1" ht="12" customHeight="1" thickBot="1" x14ac:dyDescent="0.35">
      <c r="C151" s="175"/>
      <c r="D151" s="176"/>
      <c r="E151" s="176"/>
      <c r="F151" s="177"/>
      <c r="G151" s="121"/>
      <c r="H151" s="178"/>
      <c r="I151" s="179"/>
      <c r="J151" s="179"/>
      <c r="K151" s="179"/>
      <c r="L151" s="179"/>
      <c r="M151" s="180"/>
      <c r="N151" s="180"/>
      <c r="O151" s="180"/>
      <c r="P151" s="181"/>
      <c r="Q151" s="182"/>
      <c r="R151" s="183"/>
      <c r="S151" s="183"/>
      <c r="T151" s="183"/>
      <c r="U151" s="184"/>
      <c r="V151" s="183"/>
      <c r="W151" s="185"/>
      <c r="X151" s="186"/>
      <c r="Y151" s="129"/>
      <c r="Z151" s="130"/>
      <c r="AA151" s="127"/>
      <c r="AB151" s="127"/>
      <c r="AC151" s="127"/>
      <c r="AD151" s="131"/>
      <c r="AE151" s="132"/>
      <c r="AF151" s="136"/>
      <c r="AG151" s="133"/>
      <c r="AH151" s="136"/>
      <c r="AI151" s="133"/>
      <c r="AJ151" s="136"/>
      <c r="AK151" s="133"/>
      <c r="AL151" s="136"/>
      <c r="AM151" s="133"/>
      <c r="AN151" s="136"/>
      <c r="AO151" s="133"/>
      <c r="AP151" s="136"/>
      <c r="AQ151" s="133"/>
      <c r="AR151" s="136"/>
      <c r="AS151" s="133"/>
      <c r="AT151" s="136"/>
      <c r="AU151" s="133"/>
      <c r="AV151" s="136"/>
      <c r="AW151" s="133"/>
      <c r="AX151" s="136"/>
      <c r="AY151" s="133"/>
      <c r="AZ151" s="136"/>
      <c r="BA151" s="136"/>
      <c r="BB151" s="136"/>
      <c r="BC151" s="134"/>
      <c r="BD151" s="167"/>
      <c r="BW151" s="133"/>
      <c r="BX151" s="133"/>
      <c r="BY151" s="133"/>
      <c r="BZ151" s="133"/>
      <c r="CA151" s="133"/>
      <c r="CC151" s="133"/>
      <c r="CD151" s="133"/>
      <c r="CE151" s="133"/>
      <c r="CF151" s="133"/>
      <c r="CG151" s="133"/>
    </row>
    <row r="152" spans="3:85" s="117" customFormat="1" ht="12" customHeight="1" thickBot="1" x14ac:dyDescent="0.35">
      <c r="C152" s="175"/>
      <c r="D152" s="176"/>
      <c r="E152" s="176"/>
      <c r="F152" s="177"/>
      <c r="G152" s="121"/>
      <c r="H152" s="178"/>
      <c r="I152" s="179"/>
      <c r="J152" s="179"/>
      <c r="K152" s="179"/>
      <c r="L152" s="179"/>
      <c r="M152" s="180"/>
      <c r="N152" s="180"/>
      <c r="O152" s="180"/>
      <c r="P152" s="181"/>
      <c r="Q152" s="182"/>
      <c r="R152" s="183"/>
      <c r="S152" s="183"/>
      <c r="T152" s="183"/>
      <c r="U152" s="184"/>
      <c r="V152" s="183"/>
      <c r="W152" s="185"/>
      <c r="X152" s="186"/>
      <c r="Y152" s="129"/>
      <c r="Z152" s="130"/>
      <c r="AA152" s="127"/>
      <c r="AB152" s="127"/>
      <c r="AC152" s="127"/>
      <c r="AD152" s="131"/>
      <c r="AE152" s="132"/>
      <c r="AF152" s="136"/>
      <c r="AG152" s="133"/>
      <c r="AH152" s="136"/>
      <c r="AI152" s="133"/>
      <c r="AJ152" s="136"/>
      <c r="AK152" s="133"/>
      <c r="AL152" s="136"/>
      <c r="AM152" s="133"/>
      <c r="AN152" s="136"/>
      <c r="AO152" s="133"/>
      <c r="AP152" s="136"/>
      <c r="AQ152" s="133"/>
      <c r="AR152" s="136"/>
      <c r="AS152" s="133"/>
      <c r="AT152" s="136"/>
      <c r="AU152" s="133"/>
      <c r="AV152" s="136"/>
      <c r="AW152" s="133"/>
      <c r="AX152" s="136"/>
      <c r="AY152" s="133"/>
      <c r="AZ152" s="136"/>
      <c r="BA152" s="136"/>
      <c r="BB152" s="136"/>
      <c r="BC152" s="134"/>
      <c r="BD152" s="167"/>
      <c r="BW152" s="133"/>
      <c r="BX152" s="133"/>
      <c r="BY152" s="133"/>
      <c r="BZ152" s="133"/>
      <c r="CA152" s="133"/>
      <c r="CC152" s="133"/>
      <c r="CD152" s="133"/>
      <c r="CE152" s="133"/>
      <c r="CF152" s="133"/>
      <c r="CG152" s="133"/>
    </row>
    <row r="153" spans="3:85" s="117" customFormat="1" ht="12" customHeight="1" thickBot="1" x14ac:dyDescent="0.35">
      <c r="C153" s="175"/>
      <c r="D153" s="176"/>
      <c r="E153" s="176"/>
      <c r="F153" s="177"/>
      <c r="G153" s="121"/>
      <c r="H153" s="178"/>
      <c r="I153" s="179"/>
      <c r="J153" s="179"/>
      <c r="K153" s="179"/>
      <c r="L153" s="179"/>
      <c r="M153" s="180"/>
      <c r="N153" s="180"/>
      <c r="O153" s="180"/>
      <c r="P153" s="181"/>
      <c r="Q153" s="182"/>
      <c r="R153" s="183"/>
      <c r="S153" s="183"/>
      <c r="T153" s="183"/>
      <c r="U153" s="184"/>
      <c r="V153" s="183"/>
      <c r="W153" s="185"/>
      <c r="X153" s="186"/>
      <c r="Y153" s="129"/>
      <c r="Z153" s="130"/>
      <c r="AA153" s="127"/>
      <c r="AB153" s="127"/>
      <c r="AC153" s="127"/>
      <c r="AD153" s="131"/>
      <c r="AE153" s="132"/>
      <c r="AF153" s="136"/>
      <c r="AG153" s="133"/>
      <c r="AH153" s="136"/>
      <c r="AI153" s="133"/>
      <c r="AJ153" s="136"/>
      <c r="AK153" s="133"/>
      <c r="AL153" s="136"/>
      <c r="AM153" s="133"/>
      <c r="AN153" s="136"/>
      <c r="AO153" s="133"/>
      <c r="AP153" s="136"/>
      <c r="AQ153" s="133"/>
      <c r="AR153" s="136"/>
      <c r="AS153" s="133"/>
      <c r="AT153" s="136"/>
      <c r="AU153" s="133"/>
      <c r="AV153" s="136"/>
      <c r="AW153" s="133"/>
      <c r="AX153" s="136"/>
      <c r="AY153" s="133"/>
      <c r="AZ153" s="136"/>
      <c r="BA153" s="136"/>
      <c r="BB153" s="136"/>
      <c r="BC153" s="134"/>
      <c r="BD153" s="167"/>
      <c r="BW153" s="133"/>
      <c r="BX153" s="133"/>
      <c r="BY153" s="133"/>
      <c r="BZ153" s="133"/>
      <c r="CA153" s="133"/>
      <c r="CC153" s="133"/>
      <c r="CD153" s="133"/>
      <c r="CE153" s="133"/>
      <c r="CF153" s="133"/>
      <c r="CG153" s="133"/>
    </row>
    <row r="154" spans="3:85" s="117" customFormat="1" ht="15" thickBot="1" x14ac:dyDescent="0.35">
      <c r="C154" s="175"/>
      <c r="D154" s="176"/>
      <c r="E154" s="176"/>
      <c r="F154" s="177"/>
      <c r="G154" s="170"/>
      <c r="H154" s="178"/>
      <c r="I154" s="179"/>
      <c r="J154" s="179"/>
      <c r="K154" s="179"/>
      <c r="L154" s="179"/>
      <c r="M154" s="180"/>
      <c r="N154" s="180"/>
      <c r="O154" s="180"/>
      <c r="P154" s="181"/>
      <c r="Q154" s="182"/>
      <c r="R154" s="183"/>
      <c r="S154" s="183"/>
      <c r="T154" s="183"/>
      <c r="U154" s="184"/>
      <c r="V154" s="183"/>
      <c r="W154" s="185"/>
      <c r="X154" s="186"/>
      <c r="Y154" s="129"/>
      <c r="Z154" s="130"/>
      <c r="AA154" s="127"/>
      <c r="AB154" s="127"/>
      <c r="AC154" s="127"/>
      <c r="AD154" s="131"/>
      <c r="AE154" s="132"/>
      <c r="AF154" s="136"/>
      <c r="AG154" s="133"/>
      <c r="AH154" s="136"/>
      <c r="AI154" s="133"/>
      <c r="AJ154" s="136"/>
      <c r="AK154" s="133"/>
      <c r="AL154" s="136"/>
      <c r="AM154" s="133"/>
      <c r="AN154" s="136"/>
      <c r="AO154" s="133"/>
      <c r="AP154" s="136"/>
      <c r="AQ154" s="133"/>
      <c r="AR154" s="136"/>
      <c r="AS154" s="133"/>
      <c r="AT154" s="136"/>
      <c r="AU154" s="133"/>
      <c r="AV154" s="136"/>
      <c r="AW154" s="133"/>
      <c r="AX154" s="136"/>
      <c r="AY154" s="133"/>
      <c r="AZ154" s="136"/>
      <c r="BA154" s="136"/>
      <c r="BB154" s="136"/>
      <c r="BC154" s="134"/>
      <c r="BD154" s="167"/>
      <c r="BW154" s="133"/>
      <c r="BX154" s="133"/>
      <c r="BY154" s="133"/>
      <c r="BZ154" s="133"/>
      <c r="CA154" s="133"/>
      <c r="CC154" s="133"/>
      <c r="CD154" s="133"/>
      <c r="CE154" s="133"/>
      <c r="CF154" s="133"/>
      <c r="CG154" s="133"/>
    </row>
    <row r="155" spans="3:85" s="117" customFormat="1" ht="15" thickBot="1" x14ac:dyDescent="0.35">
      <c r="C155" s="175"/>
      <c r="D155" s="176"/>
      <c r="E155" s="176"/>
      <c r="F155" s="177"/>
      <c r="G155" s="121"/>
      <c r="H155" s="178"/>
      <c r="I155" s="179"/>
      <c r="J155" s="179"/>
      <c r="K155" s="179"/>
      <c r="L155" s="179"/>
      <c r="M155" s="180"/>
      <c r="N155" s="180"/>
      <c r="O155" s="180"/>
      <c r="P155" s="181"/>
      <c r="Q155" s="182"/>
      <c r="R155" s="183"/>
      <c r="S155" s="183"/>
      <c r="T155" s="183"/>
      <c r="U155" s="184"/>
      <c r="V155" s="183"/>
      <c r="W155" s="185"/>
      <c r="X155" s="186"/>
      <c r="Y155" s="129"/>
      <c r="Z155" s="130"/>
      <c r="AA155" s="127"/>
      <c r="AB155" s="127"/>
      <c r="AC155" s="127"/>
      <c r="AD155" s="131"/>
      <c r="AE155" s="132"/>
      <c r="AF155" s="136"/>
      <c r="AG155" s="133"/>
      <c r="AH155" s="136"/>
      <c r="AI155" s="133"/>
      <c r="AJ155" s="136"/>
      <c r="AK155" s="133"/>
      <c r="AL155" s="136"/>
      <c r="AM155" s="133"/>
      <c r="AN155" s="136"/>
      <c r="AO155" s="133"/>
      <c r="AP155" s="136"/>
      <c r="AQ155" s="133"/>
      <c r="AR155" s="136"/>
      <c r="AS155" s="133"/>
      <c r="AT155" s="136"/>
      <c r="AU155" s="133"/>
      <c r="AV155" s="136"/>
      <c r="AW155" s="133"/>
      <c r="AX155" s="136"/>
      <c r="AY155" s="133"/>
      <c r="AZ155" s="136"/>
      <c r="BA155" s="136"/>
      <c r="BB155" s="136"/>
      <c r="BC155" s="134"/>
      <c r="BD155" s="167"/>
      <c r="BW155" s="133"/>
      <c r="BX155" s="133"/>
      <c r="BY155" s="133"/>
      <c r="BZ155" s="133"/>
      <c r="CA155" s="133"/>
      <c r="CC155" s="133"/>
      <c r="CD155" s="133"/>
      <c r="CE155" s="133"/>
      <c r="CF155" s="133"/>
      <c r="CG155" s="133"/>
    </row>
    <row r="156" spans="3:85" s="117" customFormat="1" ht="15" thickBot="1" x14ac:dyDescent="0.35">
      <c r="C156" s="175"/>
      <c r="D156" s="176"/>
      <c r="E156" s="176"/>
      <c r="F156" s="177"/>
      <c r="G156" s="177"/>
      <c r="H156" s="178"/>
      <c r="I156" s="179"/>
      <c r="J156" s="179"/>
      <c r="K156" s="179"/>
      <c r="L156" s="179"/>
      <c r="M156" s="180"/>
      <c r="N156" s="180"/>
      <c r="O156" s="180"/>
      <c r="P156" s="181"/>
      <c r="Q156" s="182"/>
      <c r="R156" s="183"/>
      <c r="S156" s="183"/>
      <c r="T156" s="183"/>
      <c r="U156" s="184"/>
      <c r="V156" s="183"/>
      <c r="W156" s="185"/>
      <c r="X156" s="186"/>
      <c r="Y156" s="187"/>
      <c r="Z156" s="188"/>
      <c r="AA156" s="181"/>
      <c r="AB156" s="181"/>
      <c r="AC156" s="181"/>
      <c r="AD156" s="190"/>
      <c r="AE156" s="191"/>
      <c r="AF156" s="136"/>
      <c r="AG156" s="133"/>
      <c r="AH156" s="136"/>
      <c r="AI156" s="133"/>
      <c r="AJ156" s="136"/>
      <c r="AK156" s="133"/>
      <c r="AL156" s="136"/>
      <c r="AM156" s="133"/>
      <c r="AN156" s="136"/>
      <c r="AO156" s="133"/>
      <c r="AP156" s="136"/>
      <c r="AQ156" s="133"/>
      <c r="AR156" s="136"/>
      <c r="AS156" s="133"/>
      <c r="AT156" s="136"/>
      <c r="AU156" s="133"/>
      <c r="AV156" s="136"/>
      <c r="AW156" s="133"/>
      <c r="AX156" s="136"/>
      <c r="AY156" s="133"/>
      <c r="AZ156" s="136"/>
      <c r="BA156" s="136"/>
      <c r="BB156" s="136"/>
      <c r="BC156" s="134"/>
      <c r="BD156" s="167"/>
      <c r="BW156" s="133"/>
      <c r="BX156" s="133"/>
      <c r="BY156" s="133"/>
      <c r="BZ156" s="133"/>
      <c r="CA156" s="133"/>
      <c r="CC156" s="133"/>
      <c r="CD156" s="133"/>
      <c r="CE156" s="133"/>
      <c r="CF156" s="133"/>
      <c r="CG156" s="133"/>
    </row>
    <row r="157" spans="3:85" s="117" customFormat="1" ht="15" thickBot="1" x14ac:dyDescent="0.35">
      <c r="C157" s="175"/>
      <c r="D157" s="176"/>
      <c r="E157" s="176"/>
      <c r="F157" s="177"/>
      <c r="G157" s="121"/>
      <c r="H157" s="121"/>
      <c r="I157" s="122"/>
      <c r="J157" s="122"/>
      <c r="K157" s="122"/>
      <c r="L157" s="122"/>
      <c r="M157" s="180"/>
      <c r="N157" s="124"/>
      <c r="O157" s="124"/>
      <c r="P157" s="127"/>
      <c r="Q157" s="127"/>
      <c r="R157" s="127"/>
      <c r="S157" s="127"/>
      <c r="T157" s="127"/>
      <c r="U157" s="127"/>
      <c r="V157" s="148"/>
      <c r="W157" s="148"/>
      <c r="X157" s="128"/>
      <c r="Y157" s="129"/>
      <c r="Z157" s="130"/>
      <c r="AA157" s="127"/>
      <c r="AB157" s="127"/>
      <c r="AC157" s="128"/>
      <c r="AD157" s="131"/>
      <c r="AE157" s="132"/>
      <c r="AF157" s="136"/>
      <c r="AG157" s="133"/>
      <c r="AH157" s="136"/>
      <c r="AI157" s="133"/>
      <c r="AJ157" s="136"/>
      <c r="AK157" s="133"/>
      <c r="AL157" s="136"/>
      <c r="AM157" s="133"/>
      <c r="AN157" s="136"/>
      <c r="AO157" s="133"/>
      <c r="AP157" s="136"/>
      <c r="AQ157" s="133"/>
      <c r="AR157" s="136"/>
      <c r="AS157" s="133"/>
      <c r="AT157" s="136"/>
      <c r="AU157" s="133"/>
      <c r="AV157" s="136"/>
      <c r="AW157" s="133"/>
      <c r="AX157" s="136"/>
      <c r="AY157" s="133"/>
      <c r="AZ157" s="136"/>
      <c r="BA157" s="136"/>
      <c r="BB157" s="136"/>
      <c r="BC157" s="134"/>
      <c r="BD157" s="167"/>
      <c r="BW157" s="133"/>
      <c r="BX157" s="133"/>
      <c r="BY157" s="133"/>
      <c r="BZ157" s="133"/>
      <c r="CA157" s="133"/>
      <c r="CC157" s="133"/>
      <c r="CD157" s="133"/>
      <c r="CE157" s="133"/>
      <c r="CF157" s="133"/>
      <c r="CG157" s="133"/>
    </row>
    <row r="158" spans="3:85" s="117" customFormat="1" ht="15" thickBot="1" x14ac:dyDescent="0.35">
      <c r="C158" s="175"/>
      <c r="D158" s="176"/>
      <c r="E158" s="176"/>
      <c r="F158" s="177"/>
      <c r="G158" s="177"/>
      <c r="H158" s="178"/>
      <c r="I158" s="179"/>
      <c r="J158" s="179"/>
      <c r="K158" s="179"/>
      <c r="L158" s="179"/>
      <c r="M158" s="180"/>
      <c r="N158" s="180"/>
      <c r="O158" s="180"/>
      <c r="P158" s="181"/>
      <c r="Q158" s="182"/>
      <c r="R158" s="183"/>
      <c r="S158" s="183"/>
      <c r="T158" s="183"/>
      <c r="U158" s="184"/>
      <c r="V158" s="183"/>
      <c r="W158" s="185"/>
      <c r="X158" s="186"/>
      <c r="Y158" s="187"/>
      <c r="Z158" s="188"/>
      <c r="AA158" s="181"/>
      <c r="AB158" s="181"/>
      <c r="AC158" s="181"/>
      <c r="AD158" s="190"/>
      <c r="AE158" s="191"/>
      <c r="AF158" s="136"/>
      <c r="AG158" s="133"/>
      <c r="AH158" s="136"/>
      <c r="AI158" s="133"/>
      <c r="AJ158" s="136"/>
      <c r="AK158" s="133"/>
      <c r="AL158" s="136"/>
      <c r="AM158" s="133"/>
      <c r="AN158" s="136"/>
      <c r="AO158" s="133"/>
      <c r="AP158" s="136"/>
      <c r="AQ158" s="133"/>
      <c r="AR158" s="136"/>
      <c r="AS158" s="133"/>
      <c r="AT158" s="136"/>
      <c r="AU158" s="133"/>
      <c r="AV158" s="136"/>
      <c r="AW158" s="133"/>
      <c r="AX158" s="136"/>
      <c r="AY158" s="133"/>
      <c r="AZ158" s="136"/>
      <c r="BA158" s="136"/>
      <c r="BB158" s="136"/>
      <c r="BC158" s="134"/>
      <c r="BD158" s="167"/>
      <c r="BW158" s="133"/>
      <c r="BX158" s="133"/>
      <c r="BY158" s="133"/>
      <c r="BZ158" s="133"/>
      <c r="CA158" s="133"/>
      <c r="CC158" s="133"/>
      <c r="CD158" s="133"/>
      <c r="CE158" s="133"/>
      <c r="CF158" s="133"/>
      <c r="CG158" s="133"/>
    </row>
    <row r="159" spans="3:85" s="117" customFormat="1" ht="15" thickBot="1" x14ac:dyDescent="0.35">
      <c r="C159" s="175"/>
      <c r="D159" s="176"/>
      <c r="E159" s="176"/>
      <c r="F159" s="177"/>
      <c r="G159" s="121"/>
      <c r="H159" s="121"/>
      <c r="I159" s="122"/>
      <c r="J159" s="122"/>
      <c r="K159" s="122"/>
      <c r="L159" s="122"/>
      <c r="M159" s="180"/>
      <c r="N159" s="124"/>
      <c r="O159" s="124"/>
      <c r="P159" s="127"/>
      <c r="Q159" s="126"/>
      <c r="R159" s="127"/>
      <c r="S159" s="127"/>
      <c r="T159" s="196"/>
      <c r="U159" s="196"/>
      <c r="V159" s="148"/>
      <c r="W159" s="148"/>
      <c r="X159" s="128"/>
      <c r="Y159" s="129"/>
      <c r="Z159" s="130"/>
      <c r="AA159" s="127"/>
      <c r="AB159" s="127"/>
      <c r="AC159" s="128"/>
      <c r="AD159" s="131"/>
      <c r="AE159" s="132"/>
      <c r="AF159" s="136"/>
      <c r="AG159" s="133"/>
      <c r="AH159" s="136"/>
      <c r="AI159" s="133"/>
      <c r="AJ159" s="136"/>
      <c r="AK159" s="133"/>
      <c r="AL159" s="136"/>
      <c r="AM159" s="133"/>
      <c r="AN159" s="136"/>
      <c r="AO159" s="133"/>
      <c r="AP159" s="136"/>
      <c r="AQ159" s="133"/>
      <c r="AR159" s="136"/>
      <c r="AS159" s="133"/>
      <c r="AT159" s="136"/>
      <c r="AU159" s="133"/>
      <c r="AV159" s="136"/>
      <c r="AW159" s="133"/>
      <c r="AX159" s="136"/>
      <c r="AY159" s="133"/>
      <c r="AZ159" s="136"/>
      <c r="BA159" s="136"/>
      <c r="BB159" s="136"/>
      <c r="BC159" s="134"/>
      <c r="BD159" s="167"/>
      <c r="BW159" s="133"/>
      <c r="BX159" s="133"/>
      <c r="BY159" s="133"/>
      <c r="BZ159" s="133"/>
      <c r="CA159" s="133"/>
      <c r="CC159" s="133"/>
      <c r="CD159" s="133"/>
      <c r="CE159" s="133"/>
      <c r="CF159" s="133"/>
      <c r="CG159" s="133"/>
    </row>
    <row r="160" spans="3:85" s="117" customFormat="1" ht="15" thickBot="1" x14ac:dyDescent="0.35">
      <c r="C160" s="175"/>
      <c r="D160" s="176"/>
      <c r="E160" s="176"/>
      <c r="F160" s="177"/>
      <c r="G160" s="121"/>
      <c r="H160" s="121"/>
      <c r="I160" s="122"/>
      <c r="J160" s="122"/>
      <c r="K160" s="122"/>
      <c r="L160" s="122"/>
      <c r="M160" s="180"/>
      <c r="N160" s="124"/>
      <c r="O160" s="124"/>
      <c r="P160" s="127"/>
      <c r="Q160" s="126"/>
      <c r="R160" s="127"/>
      <c r="S160" s="127"/>
      <c r="T160" s="127"/>
      <c r="U160" s="127"/>
      <c r="V160" s="148"/>
      <c r="W160" s="148"/>
      <c r="X160" s="128"/>
      <c r="Y160" s="129"/>
      <c r="Z160" s="130"/>
      <c r="AA160" s="127"/>
      <c r="AB160" s="127"/>
      <c r="AC160" s="128"/>
      <c r="AD160" s="131"/>
      <c r="AE160" s="132"/>
      <c r="AF160" s="136"/>
      <c r="AG160" s="133"/>
      <c r="AH160" s="136"/>
      <c r="AI160" s="133"/>
      <c r="AJ160" s="136"/>
      <c r="AK160" s="133"/>
      <c r="AL160" s="136"/>
      <c r="AM160" s="133"/>
      <c r="AN160" s="136"/>
      <c r="AO160" s="133"/>
      <c r="AP160" s="136"/>
      <c r="AQ160" s="133"/>
      <c r="AR160" s="136"/>
      <c r="AS160" s="133"/>
      <c r="AT160" s="136"/>
      <c r="AU160" s="133"/>
      <c r="AV160" s="136"/>
      <c r="AW160" s="133"/>
      <c r="AX160" s="136"/>
      <c r="AY160" s="133"/>
      <c r="AZ160" s="136"/>
      <c r="BA160" s="136"/>
      <c r="BB160" s="136"/>
      <c r="BC160" s="134"/>
      <c r="BD160" s="167"/>
      <c r="BW160" s="133"/>
      <c r="BX160" s="133"/>
      <c r="BY160" s="133"/>
      <c r="BZ160" s="133"/>
      <c r="CA160" s="133"/>
      <c r="CC160" s="133"/>
      <c r="CD160" s="133"/>
      <c r="CE160" s="133"/>
      <c r="CF160" s="133"/>
      <c r="CG160" s="133"/>
    </row>
    <row r="161" spans="3:85" s="117" customFormat="1" ht="15" thickBot="1" x14ac:dyDescent="0.35">
      <c r="C161" s="175"/>
      <c r="D161" s="176"/>
      <c r="E161" s="176"/>
      <c r="F161" s="177"/>
      <c r="G161" s="121"/>
      <c r="H161" s="121"/>
      <c r="I161" s="122"/>
      <c r="J161" s="122"/>
      <c r="K161" s="122"/>
      <c r="L161" s="122"/>
      <c r="M161" s="180"/>
      <c r="N161" s="124"/>
      <c r="O161" s="124"/>
      <c r="P161" s="127"/>
      <c r="Q161" s="126"/>
      <c r="R161" s="127"/>
      <c r="S161" s="127"/>
      <c r="T161" s="127"/>
      <c r="U161" s="127"/>
      <c r="V161" s="148"/>
      <c r="W161" s="148"/>
      <c r="X161" s="128"/>
      <c r="Y161" s="129"/>
      <c r="Z161" s="130"/>
      <c r="AA161" s="127"/>
      <c r="AB161" s="127"/>
      <c r="AC161" s="128"/>
      <c r="AD161" s="131"/>
      <c r="AE161" s="132"/>
      <c r="AF161" s="136"/>
      <c r="AG161" s="133"/>
      <c r="AH161" s="136"/>
      <c r="AI161" s="133"/>
      <c r="AJ161" s="136"/>
      <c r="AK161" s="133"/>
      <c r="AL161" s="136"/>
      <c r="AM161" s="133"/>
      <c r="AN161" s="136"/>
      <c r="AO161" s="133"/>
      <c r="AP161" s="136"/>
      <c r="AQ161" s="133"/>
      <c r="AR161" s="136"/>
      <c r="AS161" s="133"/>
      <c r="AT161" s="136"/>
      <c r="AU161" s="133"/>
      <c r="AV161" s="136"/>
      <c r="AW161" s="133"/>
      <c r="AX161" s="136"/>
      <c r="AY161" s="133"/>
      <c r="AZ161" s="136"/>
      <c r="BA161" s="136"/>
      <c r="BB161" s="136"/>
      <c r="BC161" s="134"/>
      <c r="BD161" s="167"/>
      <c r="BW161" s="133"/>
      <c r="BX161" s="133"/>
      <c r="BY161" s="133"/>
      <c r="BZ161" s="133"/>
      <c r="CA161" s="133"/>
      <c r="CC161" s="133"/>
      <c r="CD161" s="133"/>
      <c r="CE161" s="133"/>
      <c r="CF161" s="133"/>
      <c r="CG161" s="133"/>
    </row>
    <row r="162" spans="3:85" s="117" customFormat="1" ht="15" thickBot="1" x14ac:dyDescent="0.35">
      <c r="C162" s="175"/>
      <c r="D162" s="176"/>
      <c r="E162" s="176"/>
      <c r="F162" s="177"/>
      <c r="G162" s="121"/>
      <c r="H162" s="121"/>
      <c r="I162" s="122"/>
      <c r="J162" s="122"/>
      <c r="K162" s="122"/>
      <c r="L162" s="122"/>
      <c r="M162" s="180"/>
      <c r="N162" s="124"/>
      <c r="O162" s="124"/>
      <c r="P162" s="127"/>
      <c r="Q162" s="126"/>
      <c r="R162" s="127"/>
      <c r="S162" s="127"/>
      <c r="T162" s="127"/>
      <c r="U162" s="127"/>
      <c r="V162" s="148"/>
      <c r="W162" s="148"/>
      <c r="X162" s="128"/>
      <c r="Y162" s="129"/>
      <c r="Z162" s="130"/>
      <c r="AA162" s="127"/>
      <c r="AB162" s="127"/>
      <c r="AC162" s="128"/>
      <c r="AD162" s="131"/>
      <c r="AE162" s="132"/>
      <c r="AF162" s="136"/>
      <c r="AG162" s="133"/>
      <c r="AH162" s="136"/>
      <c r="AI162" s="133"/>
      <c r="AJ162" s="136"/>
      <c r="AK162" s="133"/>
      <c r="AL162" s="136"/>
      <c r="AM162" s="133"/>
      <c r="AN162" s="136"/>
      <c r="AO162" s="133"/>
      <c r="AP162" s="136"/>
      <c r="AQ162" s="133"/>
      <c r="AR162" s="136"/>
      <c r="AS162" s="133"/>
      <c r="AT162" s="136"/>
      <c r="AU162" s="133"/>
      <c r="AV162" s="136"/>
      <c r="AW162" s="133"/>
      <c r="AX162" s="136"/>
      <c r="AY162" s="133"/>
      <c r="AZ162" s="136"/>
      <c r="BA162" s="136"/>
      <c r="BB162" s="136"/>
      <c r="BC162" s="134"/>
      <c r="BD162" s="167"/>
      <c r="BW162" s="133"/>
      <c r="BX162" s="133"/>
      <c r="BY162" s="133"/>
      <c r="BZ162" s="133"/>
      <c r="CA162" s="133"/>
      <c r="CC162" s="133"/>
      <c r="CD162" s="133"/>
      <c r="CE162" s="133"/>
      <c r="CF162" s="133"/>
      <c r="CG162" s="133"/>
    </row>
    <row r="163" spans="3:85" s="117" customFormat="1" ht="15" thickBot="1" x14ac:dyDescent="0.35">
      <c r="C163" s="175"/>
      <c r="D163" s="176"/>
      <c r="E163" s="176"/>
      <c r="F163" s="177"/>
      <c r="G163" s="121"/>
      <c r="H163" s="121"/>
      <c r="I163" s="122"/>
      <c r="J163" s="122"/>
      <c r="K163" s="122"/>
      <c r="L163" s="122"/>
      <c r="M163" s="180"/>
      <c r="N163" s="124"/>
      <c r="O163" s="124"/>
      <c r="P163" s="127"/>
      <c r="Q163" s="126"/>
      <c r="R163" s="127"/>
      <c r="S163" s="127"/>
      <c r="T163" s="127"/>
      <c r="U163" s="127"/>
      <c r="V163" s="148"/>
      <c r="W163" s="148"/>
      <c r="X163" s="128"/>
      <c r="Y163" s="129"/>
      <c r="Z163" s="130"/>
      <c r="AA163" s="127"/>
      <c r="AB163" s="127"/>
      <c r="AC163" s="128"/>
      <c r="AD163" s="131"/>
      <c r="AE163" s="132"/>
      <c r="AF163" s="136"/>
      <c r="AG163" s="133"/>
      <c r="AH163" s="136"/>
      <c r="AI163" s="133"/>
      <c r="AJ163" s="136"/>
      <c r="AK163" s="133"/>
      <c r="AL163" s="136"/>
      <c r="AM163" s="133"/>
      <c r="AN163" s="136"/>
      <c r="AO163" s="133"/>
      <c r="AP163" s="136"/>
      <c r="AQ163" s="133"/>
      <c r="AR163" s="136"/>
      <c r="AS163" s="133"/>
      <c r="AT163" s="136"/>
      <c r="AU163" s="133"/>
      <c r="AV163" s="136"/>
      <c r="AW163" s="133"/>
      <c r="AX163" s="136"/>
      <c r="AY163" s="133"/>
      <c r="AZ163" s="136"/>
      <c r="BA163" s="136"/>
      <c r="BB163" s="136"/>
      <c r="BC163" s="134"/>
      <c r="BD163" s="167"/>
      <c r="BW163" s="133"/>
      <c r="BX163" s="133"/>
      <c r="BY163" s="133"/>
      <c r="BZ163" s="133"/>
      <c r="CA163" s="133"/>
      <c r="CC163" s="133"/>
      <c r="CD163" s="133"/>
      <c r="CE163" s="133"/>
      <c r="CF163" s="133"/>
      <c r="CG163" s="133"/>
    </row>
    <row r="164" spans="3:85" s="117" customFormat="1" ht="15" thickBot="1" x14ac:dyDescent="0.35">
      <c r="C164" s="175"/>
      <c r="D164" s="176"/>
      <c r="E164" s="176"/>
      <c r="F164" s="177"/>
      <c r="G164" s="121"/>
      <c r="H164" s="121"/>
      <c r="I164" s="122"/>
      <c r="J164" s="122"/>
      <c r="K164" s="122"/>
      <c r="L164" s="122"/>
      <c r="M164" s="180"/>
      <c r="N164" s="124"/>
      <c r="O164" s="124"/>
      <c r="P164" s="127"/>
      <c r="Q164" s="126"/>
      <c r="R164" s="127"/>
      <c r="S164" s="127"/>
      <c r="T164" s="127"/>
      <c r="U164" s="127"/>
      <c r="V164" s="148"/>
      <c r="W164" s="148"/>
      <c r="X164" s="128"/>
      <c r="Y164" s="129"/>
      <c r="Z164" s="130"/>
      <c r="AA164" s="127"/>
      <c r="AB164" s="127"/>
      <c r="AC164" s="128"/>
      <c r="AD164" s="131"/>
      <c r="AE164" s="132"/>
      <c r="AF164" s="136"/>
      <c r="AG164" s="133"/>
      <c r="AH164" s="136"/>
      <c r="AI164" s="133"/>
      <c r="AJ164" s="136"/>
      <c r="AK164" s="133"/>
      <c r="AL164" s="136"/>
      <c r="AM164" s="133"/>
      <c r="AN164" s="136"/>
      <c r="AO164" s="133"/>
      <c r="AP164" s="136"/>
      <c r="AQ164" s="133"/>
      <c r="AR164" s="136"/>
      <c r="AS164" s="133"/>
      <c r="AT164" s="136"/>
      <c r="AU164" s="133"/>
      <c r="AV164" s="136"/>
      <c r="AW164" s="133"/>
      <c r="AX164" s="136"/>
      <c r="AY164" s="133"/>
      <c r="AZ164" s="136"/>
      <c r="BA164" s="136"/>
      <c r="BB164" s="136"/>
      <c r="BC164" s="134"/>
      <c r="BD164" s="167"/>
      <c r="BW164" s="133"/>
      <c r="BX164" s="133"/>
      <c r="BY164" s="133"/>
      <c r="BZ164" s="133"/>
      <c r="CA164" s="133"/>
      <c r="CC164" s="133"/>
      <c r="CD164" s="133"/>
      <c r="CE164" s="133"/>
      <c r="CF164" s="133"/>
      <c r="CG164" s="133"/>
    </row>
    <row r="165" spans="3:85" s="117" customFormat="1" ht="15" thickBot="1" x14ac:dyDescent="0.35">
      <c r="C165" s="175"/>
      <c r="D165" s="176"/>
      <c r="E165" s="176"/>
      <c r="F165" s="177"/>
      <c r="G165" s="121"/>
      <c r="H165" s="121"/>
      <c r="I165" s="122"/>
      <c r="J165" s="122"/>
      <c r="K165" s="122"/>
      <c r="L165" s="122"/>
      <c r="M165" s="180"/>
      <c r="N165" s="124"/>
      <c r="O165" s="124"/>
      <c r="P165" s="127"/>
      <c r="Q165" s="126"/>
      <c r="R165" s="127"/>
      <c r="S165" s="127"/>
      <c r="T165" s="127"/>
      <c r="U165" s="127"/>
      <c r="V165" s="148"/>
      <c r="W165" s="148"/>
      <c r="X165" s="128"/>
      <c r="Y165" s="129"/>
      <c r="Z165" s="130"/>
      <c r="AA165" s="127"/>
      <c r="AB165" s="127"/>
      <c r="AC165" s="128"/>
      <c r="AD165" s="131"/>
      <c r="AE165" s="132"/>
      <c r="AF165" s="136"/>
      <c r="AG165" s="133"/>
      <c r="AH165" s="136"/>
      <c r="AI165" s="133"/>
      <c r="AJ165" s="136"/>
      <c r="AK165" s="133"/>
      <c r="AL165" s="136"/>
      <c r="AM165" s="133"/>
      <c r="AN165" s="136"/>
      <c r="AO165" s="133"/>
      <c r="AP165" s="136"/>
      <c r="AQ165" s="133"/>
      <c r="AR165" s="136"/>
      <c r="AS165" s="133"/>
      <c r="AT165" s="136"/>
      <c r="AU165" s="133"/>
      <c r="AV165" s="136"/>
      <c r="AW165" s="133"/>
      <c r="AX165" s="136"/>
      <c r="AY165" s="133"/>
      <c r="AZ165" s="136"/>
      <c r="BA165" s="136"/>
      <c r="BB165" s="136"/>
      <c r="BC165" s="134"/>
      <c r="BD165" s="167"/>
      <c r="BW165" s="133"/>
      <c r="BX165" s="133"/>
      <c r="BY165" s="133"/>
      <c r="BZ165" s="133"/>
      <c r="CA165" s="133"/>
      <c r="CC165" s="133"/>
      <c r="CD165" s="133"/>
      <c r="CE165" s="133"/>
      <c r="CF165" s="133"/>
      <c r="CG165" s="133"/>
    </row>
    <row r="166" spans="3:85" s="117" customFormat="1" ht="15" thickBot="1" x14ac:dyDescent="0.35">
      <c r="C166" s="175"/>
      <c r="D166" s="176"/>
      <c r="E166" s="176"/>
      <c r="F166" s="177"/>
      <c r="G166" s="121"/>
      <c r="H166" s="121"/>
      <c r="I166" s="122"/>
      <c r="J166" s="122"/>
      <c r="K166" s="122"/>
      <c r="L166" s="122"/>
      <c r="M166" s="180"/>
      <c r="N166" s="124"/>
      <c r="O166" s="124"/>
      <c r="P166" s="127"/>
      <c r="Q166" s="126"/>
      <c r="R166" s="127"/>
      <c r="S166" s="127"/>
      <c r="T166" s="127"/>
      <c r="U166" s="127"/>
      <c r="V166" s="148"/>
      <c r="W166" s="148"/>
      <c r="X166" s="128"/>
      <c r="Y166" s="129"/>
      <c r="Z166" s="130"/>
      <c r="AA166" s="127"/>
      <c r="AB166" s="127"/>
      <c r="AC166" s="128"/>
      <c r="AD166" s="131"/>
      <c r="AE166" s="132"/>
      <c r="AF166" s="136"/>
      <c r="AG166" s="133"/>
      <c r="AH166" s="136"/>
      <c r="AI166" s="133"/>
      <c r="AJ166" s="136"/>
      <c r="AK166" s="133"/>
      <c r="AL166" s="136"/>
      <c r="AM166" s="133"/>
      <c r="AN166" s="136"/>
      <c r="AO166" s="133"/>
      <c r="AP166" s="136"/>
      <c r="AQ166" s="133"/>
      <c r="AR166" s="136"/>
      <c r="AS166" s="133"/>
      <c r="AT166" s="136"/>
      <c r="AU166" s="133"/>
      <c r="AV166" s="136"/>
      <c r="AW166" s="133"/>
      <c r="AX166" s="136"/>
      <c r="AY166" s="133"/>
      <c r="AZ166" s="136"/>
      <c r="BA166" s="136"/>
      <c r="BB166" s="136"/>
      <c r="BC166" s="134"/>
      <c r="BD166" s="167"/>
      <c r="BW166" s="133"/>
      <c r="BX166" s="133"/>
      <c r="BY166" s="133"/>
      <c r="BZ166" s="133"/>
      <c r="CA166" s="133"/>
      <c r="CC166" s="133"/>
      <c r="CD166" s="133"/>
      <c r="CE166" s="133"/>
      <c r="CF166" s="133"/>
      <c r="CG166" s="133"/>
    </row>
    <row r="167" spans="3:85" s="117" customFormat="1" ht="15" thickBot="1" x14ac:dyDescent="0.35">
      <c r="C167" s="175"/>
      <c r="D167" s="176"/>
      <c r="E167" s="176"/>
      <c r="F167" s="177"/>
      <c r="G167" s="121"/>
      <c r="H167" s="121"/>
      <c r="I167" s="122"/>
      <c r="J167" s="122"/>
      <c r="K167" s="122"/>
      <c r="L167" s="122"/>
      <c r="M167" s="180"/>
      <c r="N167" s="124"/>
      <c r="O167" s="124"/>
      <c r="P167" s="127"/>
      <c r="Q167" s="126"/>
      <c r="R167" s="127"/>
      <c r="S167" s="127"/>
      <c r="T167" s="127"/>
      <c r="U167" s="127"/>
      <c r="V167" s="148"/>
      <c r="W167" s="148"/>
      <c r="X167" s="128"/>
      <c r="Y167" s="129"/>
      <c r="Z167" s="130"/>
      <c r="AA167" s="127"/>
      <c r="AB167" s="127"/>
      <c r="AC167" s="128"/>
      <c r="AD167" s="131"/>
      <c r="AE167" s="132"/>
      <c r="AF167" s="136"/>
      <c r="AG167" s="133"/>
      <c r="AH167" s="136"/>
      <c r="AI167" s="133"/>
      <c r="AJ167" s="136"/>
      <c r="AK167" s="133"/>
      <c r="AL167" s="136"/>
      <c r="AM167" s="133"/>
      <c r="AN167" s="136"/>
      <c r="AO167" s="133"/>
      <c r="AP167" s="136"/>
      <c r="AQ167" s="133"/>
      <c r="AR167" s="136"/>
      <c r="AS167" s="133"/>
      <c r="AT167" s="136"/>
      <c r="AU167" s="133"/>
      <c r="AV167" s="136"/>
      <c r="AW167" s="133"/>
      <c r="AX167" s="136"/>
      <c r="AY167" s="133"/>
      <c r="AZ167" s="136"/>
      <c r="BA167" s="136"/>
      <c r="BB167" s="136"/>
      <c r="BC167" s="134"/>
      <c r="BD167" s="167"/>
      <c r="BW167" s="133"/>
      <c r="BX167" s="133"/>
      <c r="BY167" s="133"/>
      <c r="BZ167" s="133"/>
      <c r="CA167" s="133"/>
      <c r="CC167" s="133"/>
      <c r="CD167" s="133"/>
      <c r="CE167" s="133"/>
      <c r="CF167" s="133"/>
      <c r="CG167" s="133"/>
    </row>
    <row r="168" spans="3:85" s="117" customFormat="1" ht="15" thickBot="1" x14ac:dyDescent="0.35">
      <c r="C168" s="175"/>
      <c r="D168" s="176"/>
      <c r="E168" s="176"/>
      <c r="F168" s="177"/>
      <c r="G168" s="121"/>
      <c r="H168" s="121"/>
      <c r="I168" s="122"/>
      <c r="J168" s="122"/>
      <c r="K168" s="122"/>
      <c r="L168" s="122"/>
      <c r="M168" s="180"/>
      <c r="N168" s="124"/>
      <c r="O168" s="124"/>
      <c r="P168" s="127"/>
      <c r="Q168" s="126"/>
      <c r="R168" s="127"/>
      <c r="S168" s="127"/>
      <c r="T168" s="127"/>
      <c r="U168" s="127"/>
      <c r="V168" s="148"/>
      <c r="W168" s="148"/>
      <c r="X168" s="128"/>
      <c r="Y168" s="129"/>
      <c r="Z168" s="130"/>
      <c r="AA168" s="127"/>
      <c r="AB168" s="127"/>
      <c r="AC168" s="128"/>
      <c r="AD168" s="131"/>
      <c r="AE168" s="132"/>
      <c r="AF168" s="136"/>
      <c r="AG168" s="133"/>
      <c r="AH168" s="136"/>
      <c r="AI168" s="133"/>
      <c r="AJ168" s="136"/>
      <c r="AK168" s="133"/>
      <c r="AL168" s="136"/>
      <c r="AM168" s="133"/>
      <c r="AN168" s="136"/>
      <c r="AO168" s="133"/>
      <c r="AP168" s="136"/>
      <c r="AQ168" s="133"/>
      <c r="AR168" s="136"/>
      <c r="AS168" s="133"/>
      <c r="AT168" s="136"/>
      <c r="AU168" s="133"/>
      <c r="AV168" s="136"/>
      <c r="AW168" s="133"/>
      <c r="AX168" s="136"/>
      <c r="AY168" s="133"/>
      <c r="AZ168" s="136"/>
      <c r="BA168" s="136"/>
      <c r="BB168" s="136"/>
      <c r="BC168" s="134"/>
      <c r="BD168" s="167"/>
      <c r="BW168" s="133"/>
      <c r="BX168" s="133"/>
      <c r="BY168" s="133"/>
      <c r="BZ168" s="133"/>
      <c r="CA168" s="133"/>
      <c r="CC168" s="133"/>
      <c r="CD168" s="133"/>
      <c r="CE168" s="133"/>
      <c r="CF168" s="133"/>
      <c r="CG168" s="133"/>
    </row>
    <row r="169" spans="3:85" s="117" customFormat="1" ht="15" thickBot="1" x14ac:dyDescent="0.35">
      <c r="C169" s="175"/>
      <c r="D169" s="176"/>
      <c r="E169" s="176"/>
      <c r="F169" s="177"/>
      <c r="G169" s="121"/>
      <c r="H169" s="121"/>
      <c r="I169" s="122"/>
      <c r="J169" s="122"/>
      <c r="K169" s="122"/>
      <c r="L169" s="122"/>
      <c r="M169" s="180"/>
      <c r="N169" s="124"/>
      <c r="O169" s="124"/>
      <c r="P169" s="127"/>
      <c r="Q169" s="126"/>
      <c r="R169" s="127"/>
      <c r="S169" s="127"/>
      <c r="T169" s="127"/>
      <c r="U169" s="127"/>
      <c r="V169" s="148"/>
      <c r="W169" s="148"/>
      <c r="X169" s="128"/>
      <c r="Y169" s="129"/>
      <c r="Z169" s="130"/>
      <c r="AA169" s="127"/>
      <c r="AB169" s="127"/>
      <c r="AC169" s="128"/>
      <c r="AD169" s="131"/>
      <c r="AE169" s="132"/>
      <c r="AF169" s="136"/>
      <c r="AG169" s="133"/>
      <c r="AH169" s="136"/>
      <c r="AI169" s="133"/>
      <c r="AJ169" s="136"/>
      <c r="AK169" s="133"/>
      <c r="AL169" s="136"/>
      <c r="AM169" s="133"/>
      <c r="AN169" s="136"/>
      <c r="AO169" s="133"/>
      <c r="AP169" s="136"/>
      <c r="AQ169" s="133"/>
      <c r="AR169" s="136"/>
      <c r="AS169" s="133"/>
      <c r="AT169" s="136"/>
      <c r="AU169" s="133"/>
      <c r="AV169" s="136"/>
      <c r="AW169" s="133"/>
      <c r="AX169" s="136"/>
      <c r="AY169" s="133"/>
      <c r="AZ169" s="136"/>
      <c r="BA169" s="136"/>
      <c r="BB169" s="136"/>
      <c r="BC169" s="134"/>
      <c r="BD169" s="167"/>
      <c r="BW169" s="133"/>
      <c r="BX169" s="133"/>
      <c r="BY169" s="133"/>
      <c r="BZ169" s="133"/>
      <c r="CA169" s="133"/>
      <c r="CC169" s="133"/>
      <c r="CD169" s="133"/>
      <c r="CE169" s="133"/>
      <c r="CF169" s="133"/>
      <c r="CG169" s="133"/>
    </row>
    <row r="170" spans="3:85" s="117" customFormat="1" ht="15" thickBot="1" x14ac:dyDescent="0.35">
      <c r="C170" s="175"/>
      <c r="D170" s="176"/>
      <c r="E170" s="176"/>
      <c r="F170" s="177"/>
      <c r="G170" s="177"/>
      <c r="H170" s="178"/>
      <c r="I170" s="179"/>
      <c r="J170" s="179"/>
      <c r="K170" s="179"/>
      <c r="L170" s="179"/>
      <c r="M170" s="180"/>
      <c r="N170" s="180"/>
      <c r="O170" s="180"/>
      <c r="P170" s="181"/>
      <c r="Q170" s="182"/>
      <c r="R170" s="183"/>
      <c r="S170" s="183"/>
      <c r="T170" s="183"/>
      <c r="U170" s="184"/>
      <c r="V170" s="183"/>
      <c r="W170" s="185"/>
      <c r="X170" s="186"/>
      <c r="Y170" s="187"/>
      <c r="Z170" s="188"/>
      <c r="AA170" s="181"/>
      <c r="AB170" s="181"/>
      <c r="AC170" s="181"/>
      <c r="AD170" s="190"/>
      <c r="AE170" s="191"/>
      <c r="AF170" s="136"/>
      <c r="AG170" s="133"/>
      <c r="AH170" s="136"/>
      <c r="AI170" s="133"/>
      <c r="AJ170" s="136"/>
      <c r="AK170" s="133"/>
      <c r="AL170" s="136"/>
      <c r="AM170" s="133"/>
      <c r="AN170" s="136"/>
      <c r="AO170" s="133"/>
      <c r="AP170" s="136"/>
      <c r="AQ170" s="133"/>
      <c r="AR170" s="136"/>
      <c r="AS170" s="133"/>
      <c r="AT170" s="136"/>
      <c r="AU170" s="133"/>
      <c r="AV170" s="136"/>
      <c r="AW170" s="133"/>
      <c r="AX170" s="136"/>
      <c r="AY170" s="133"/>
      <c r="AZ170" s="136"/>
      <c r="BA170" s="136"/>
      <c r="BB170" s="136"/>
      <c r="BC170" s="134"/>
      <c r="BD170" s="167"/>
      <c r="BW170" s="133"/>
      <c r="BX170" s="133"/>
      <c r="BY170" s="133"/>
      <c r="BZ170" s="133"/>
      <c r="CA170" s="133"/>
      <c r="CC170" s="133"/>
      <c r="CD170" s="133"/>
      <c r="CE170" s="133"/>
      <c r="CF170" s="133"/>
      <c r="CG170" s="133"/>
    </row>
    <row r="171" spans="3:85" s="117" customFormat="1" ht="15" thickBot="1" x14ac:dyDescent="0.35">
      <c r="C171" s="175"/>
      <c r="D171" s="176"/>
      <c r="E171" s="176"/>
      <c r="F171" s="177"/>
      <c r="G171" s="177"/>
      <c r="H171" s="178"/>
      <c r="I171" s="179"/>
      <c r="J171" s="179"/>
      <c r="K171" s="179"/>
      <c r="L171" s="179"/>
      <c r="M171" s="180"/>
      <c r="N171" s="180"/>
      <c r="O171" s="180"/>
      <c r="P171" s="181"/>
      <c r="Q171" s="182"/>
      <c r="R171" s="183"/>
      <c r="S171" s="183"/>
      <c r="T171" s="183"/>
      <c r="U171" s="184"/>
      <c r="V171" s="183"/>
      <c r="W171" s="185"/>
      <c r="X171" s="186"/>
      <c r="Y171" s="187"/>
      <c r="Z171" s="188"/>
      <c r="AA171" s="181"/>
      <c r="AB171" s="181"/>
      <c r="AC171" s="181"/>
      <c r="AD171" s="190"/>
      <c r="AE171" s="191"/>
      <c r="AF171" s="136"/>
      <c r="AG171" s="133"/>
      <c r="AH171" s="136"/>
      <c r="AI171" s="133"/>
      <c r="AJ171" s="136"/>
      <c r="AK171" s="133"/>
      <c r="AL171" s="136"/>
      <c r="AM171" s="133"/>
      <c r="AN171" s="136"/>
      <c r="AO171" s="133"/>
      <c r="AP171" s="136"/>
      <c r="AQ171" s="133"/>
      <c r="AR171" s="136"/>
      <c r="AS171" s="133"/>
      <c r="AT171" s="136"/>
      <c r="AU171" s="133"/>
      <c r="AV171" s="136"/>
      <c r="AW171" s="133"/>
      <c r="AX171" s="136"/>
      <c r="AY171" s="133"/>
      <c r="AZ171" s="136"/>
      <c r="BA171" s="136"/>
      <c r="BB171" s="136"/>
      <c r="BC171" s="134"/>
      <c r="BD171" s="167"/>
      <c r="BW171" s="133"/>
      <c r="BX171" s="133"/>
      <c r="BY171" s="133"/>
      <c r="BZ171" s="133"/>
      <c r="CA171" s="133"/>
      <c r="CC171" s="133"/>
      <c r="CD171" s="133"/>
      <c r="CE171" s="133"/>
      <c r="CF171" s="133"/>
      <c r="CG171" s="133"/>
    </row>
    <row r="172" spans="3:85" s="117" customFormat="1" ht="15" thickBot="1" x14ac:dyDescent="0.35">
      <c r="C172" s="175"/>
      <c r="D172" s="176"/>
      <c r="E172" s="176"/>
      <c r="F172" s="177"/>
      <c r="G172" s="177"/>
      <c r="H172" s="178"/>
      <c r="I172" s="179"/>
      <c r="J172" s="179"/>
      <c r="K172" s="179"/>
      <c r="L172" s="179"/>
      <c r="M172" s="180"/>
      <c r="N172" s="180"/>
      <c r="O172" s="180"/>
      <c r="P172" s="181"/>
      <c r="Q172" s="182"/>
      <c r="R172" s="183"/>
      <c r="S172" s="183"/>
      <c r="T172" s="183"/>
      <c r="U172" s="184"/>
      <c r="V172" s="183"/>
      <c r="W172" s="185"/>
      <c r="X172" s="186"/>
      <c r="Y172" s="187"/>
      <c r="Z172" s="188"/>
      <c r="AA172" s="181"/>
      <c r="AB172" s="181"/>
      <c r="AC172" s="181"/>
      <c r="AD172" s="190"/>
      <c r="AE172" s="191"/>
      <c r="AF172" s="136"/>
      <c r="AG172" s="133"/>
      <c r="AH172" s="136"/>
      <c r="AI172" s="133"/>
      <c r="AJ172" s="136"/>
      <c r="AK172" s="133"/>
      <c r="AL172" s="136"/>
      <c r="AM172" s="133"/>
      <c r="AN172" s="136"/>
      <c r="AO172" s="133"/>
      <c r="AP172" s="136"/>
      <c r="AQ172" s="133"/>
      <c r="AR172" s="136"/>
      <c r="AS172" s="133"/>
      <c r="AT172" s="136"/>
      <c r="AU172" s="133"/>
      <c r="AV172" s="136"/>
      <c r="AW172" s="133"/>
      <c r="AX172" s="136"/>
      <c r="AY172" s="133"/>
      <c r="AZ172" s="136"/>
      <c r="BA172" s="136"/>
      <c r="BB172" s="136"/>
      <c r="BC172" s="134"/>
      <c r="BD172" s="167"/>
      <c r="BW172" s="133"/>
      <c r="BX172" s="133"/>
      <c r="BY172" s="133"/>
      <c r="BZ172" s="133"/>
      <c r="CA172" s="133"/>
      <c r="CC172" s="133"/>
      <c r="CD172" s="133"/>
      <c r="CE172" s="133"/>
      <c r="CF172" s="133"/>
      <c r="CG172" s="133"/>
    </row>
    <row r="173" spans="3:85" s="117" customFormat="1" ht="15" thickBot="1" x14ac:dyDescent="0.35">
      <c r="C173" s="175"/>
      <c r="D173" s="176"/>
      <c r="E173" s="176"/>
      <c r="F173" s="177"/>
      <c r="G173" s="177"/>
      <c r="H173" s="178"/>
      <c r="I173" s="179"/>
      <c r="J173" s="179"/>
      <c r="K173" s="179"/>
      <c r="L173" s="179"/>
      <c r="M173" s="180"/>
      <c r="N173" s="180"/>
      <c r="O173" s="180"/>
      <c r="P173" s="181"/>
      <c r="Q173" s="182"/>
      <c r="R173" s="183"/>
      <c r="S173" s="183"/>
      <c r="T173" s="183"/>
      <c r="U173" s="184"/>
      <c r="V173" s="183"/>
      <c r="W173" s="185"/>
      <c r="X173" s="186"/>
      <c r="Y173" s="187"/>
      <c r="Z173" s="188"/>
      <c r="AA173" s="181"/>
      <c r="AB173" s="181"/>
      <c r="AC173" s="181"/>
      <c r="AD173" s="190"/>
      <c r="AE173" s="191"/>
      <c r="AF173" s="136"/>
      <c r="AG173" s="133"/>
      <c r="AH173" s="136"/>
      <c r="AI173" s="133"/>
      <c r="AJ173" s="136"/>
      <c r="AK173" s="133"/>
      <c r="AL173" s="136"/>
      <c r="AM173" s="133"/>
      <c r="AN173" s="136"/>
      <c r="AO173" s="133"/>
      <c r="AP173" s="136"/>
      <c r="AQ173" s="133"/>
      <c r="AR173" s="136"/>
      <c r="AS173" s="133"/>
      <c r="AT173" s="136"/>
      <c r="AU173" s="133"/>
      <c r="AV173" s="136"/>
      <c r="AW173" s="133"/>
      <c r="AX173" s="136"/>
      <c r="AY173" s="133"/>
      <c r="AZ173" s="136"/>
      <c r="BA173" s="136"/>
      <c r="BB173" s="136"/>
      <c r="BC173" s="134"/>
      <c r="BD173" s="167"/>
      <c r="BW173" s="133"/>
      <c r="BX173" s="133"/>
      <c r="BY173" s="133"/>
      <c r="BZ173" s="133"/>
      <c r="CA173" s="133"/>
      <c r="CC173" s="133"/>
      <c r="CD173" s="133"/>
      <c r="CE173" s="133"/>
      <c r="CF173" s="133"/>
      <c r="CG173" s="133"/>
    </row>
    <row r="174" spans="3:85" s="117" customFormat="1" ht="15" thickBot="1" x14ac:dyDescent="0.35">
      <c r="C174" s="175"/>
      <c r="D174" s="176"/>
      <c r="E174" s="176"/>
      <c r="F174" s="177"/>
      <c r="G174" s="177"/>
      <c r="H174" s="178"/>
      <c r="I174" s="179"/>
      <c r="J174" s="179"/>
      <c r="K174" s="179"/>
      <c r="L174" s="179"/>
      <c r="M174" s="180"/>
      <c r="N174" s="180"/>
      <c r="O174" s="180"/>
      <c r="P174" s="181"/>
      <c r="Q174" s="182"/>
      <c r="R174" s="183"/>
      <c r="S174" s="183"/>
      <c r="T174" s="183"/>
      <c r="U174" s="184"/>
      <c r="V174" s="183"/>
      <c r="W174" s="185"/>
      <c r="X174" s="186"/>
      <c r="Y174" s="187"/>
      <c r="Z174" s="188"/>
      <c r="AA174" s="181"/>
      <c r="AB174" s="181"/>
      <c r="AC174" s="181"/>
      <c r="AD174" s="190"/>
      <c r="AE174" s="191"/>
      <c r="AF174" s="136"/>
      <c r="AG174" s="133"/>
      <c r="AH174" s="136"/>
      <c r="AI174" s="133"/>
      <c r="AJ174" s="136"/>
      <c r="AK174" s="133"/>
      <c r="AL174" s="136"/>
      <c r="AM174" s="133"/>
      <c r="AN174" s="136"/>
      <c r="AO174" s="133"/>
      <c r="AP174" s="136"/>
      <c r="AQ174" s="133"/>
      <c r="AR174" s="136"/>
      <c r="AS174" s="133"/>
      <c r="AT174" s="136"/>
      <c r="AU174" s="133"/>
      <c r="AV174" s="136"/>
      <c r="AW174" s="133"/>
      <c r="AX174" s="136"/>
      <c r="AY174" s="133"/>
      <c r="AZ174" s="136"/>
      <c r="BA174" s="136"/>
      <c r="BB174" s="136"/>
      <c r="BC174" s="134"/>
      <c r="BD174" s="167"/>
      <c r="BW174" s="133"/>
      <c r="BX174" s="133"/>
      <c r="BY174" s="133"/>
      <c r="BZ174" s="133"/>
      <c r="CA174" s="133"/>
      <c r="CC174" s="133"/>
      <c r="CD174" s="133"/>
      <c r="CE174" s="133"/>
      <c r="CF174" s="133"/>
      <c r="CG174" s="133"/>
    </row>
    <row r="175" spans="3:85" s="117" customFormat="1" ht="15" thickBot="1" x14ac:dyDescent="0.35">
      <c r="C175" s="175"/>
      <c r="D175" s="176"/>
      <c r="E175" s="176"/>
      <c r="F175" s="177"/>
      <c r="G175" s="177"/>
      <c r="H175" s="178"/>
      <c r="I175" s="179"/>
      <c r="J175" s="179"/>
      <c r="K175" s="179"/>
      <c r="L175" s="179"/>
      <c r="M175" s="180"/>
      <c r="N175" s="180"/>
      <c r="O175" s="180"/>
      <c r="P175" s="181"/>
      <c r="Q175" s="182"/>
      <c r="R175" s="183"/>
      <c r="S175" s="183"/>
      <c r="T175" s="183"/>
      <c r="U175" s="184"/>
      <c r="V175" s="183"/>
      <c r="W175" s="185"/>
      <c r="X175" s="186"/>
      <c r="Y175" s="187"/>
      <c r="Z175" s="188"/>
      <c r="AA175" s="181"/>
      <c r="AB175" s="181"/>
      <c r="AC175" s="181"/>
      <c r="AD175" s="190"/>
      <c r="AE175" s="191"/>
      <c r="AF175" s="136"/>
      <c r="AG175" s="133"/>
      <c r="AH175" s="136"/>
      <c r="AI175" s="133"/>
      <c r="AJ175" s="136"/>
      <c r="AK175" s="133"/>
      <c r="AL175" s="136"/>
      <c r="AM175" s="133"/>
      <c r="AN175" s="136"/>
      <c r="AO175" s="133"/>
      <c r="AP175" s="136"/>
      <c r="AQ175" s="133"/>
      <c r="AR175" s="136"/>
      <c r="AS175" s="133"/>
      <c r="AT175" s="136"/>
      <c r="AU175" s="133"/>
      <c r="AV175" s="136"/>
      <c r="AW175" s="133"/>
      <c r="AX175" s="136"/>
      <c r="AY175" s="133"/>
      <c r="AZ175" s="136"/>
      <c r="BA175" s="136"/>
      <c r="BB175" s="136"/>
      <c r="BC175" s="134"/>
      <c r="BD175" s="167"/>
      <c r="BW175" s="133"/>
      <c r="BX175" s="133"/>
      <c r="BY175" s="133"/>
      <c r="BZ175" s="133"/>
      <c r="CA175" s="133"/>
      <c r="CC175" s="133"/>
      <c r="CD175" s="133"/>
      <c r="CE175" s="133"/>
      <c r="CF175" s="133"/>
      <c r="CG175" s="133"/>
    </row>
    <row r="176" spans="3:85" s="117" customFormat="1" ht="15" thickBot="1" x14ac:dyDescent="0.35">
      <c r="C176" s="175"/>
      <c r="D176" s="176"/>
      <c r="E176" s="176"/>
      <c r="F176" s="177"/>
      <c r="G176" s="177"/>
      <c r="H176" s="178"/>
      <c r="I176" s="179"/>
      <c r="J176" s="179"/>
      <c r="K176" s="179"/>
      <c r="L176" s="179"/>
      <c r="M176" s="180"/>
      <c r="N176" s="180"/>
      <c r="O176" s="180"/>
      <c r="P176" s="181"/>
      <c r="Q176" s="182"/>
      <c r="R176" s="183"/>
      <c r="S176" s="183"/>
      <c r="T176" s="183"/>
      <c r="U176" s="184"/>
      <c r="V176" s="183"/>
      <c r="W176" s="185"/>
      <c r="X176" s="186"/>
      <c r="Y176" s="187"/>
      <c r="Z176" s="188"/>
      <c r="AA176" s="181"/>
      <c r="AB176" s="181"/>
      <c r="AC176" s="181"/>
      <c r="AD176" s="190"/>
      <c r="AE176" s="191"/>
      <c r="AF176" s="136"/>
      <c r="AG176" s="133"/>
      <c r="AH176" s="136"/>
      <c r="AI176" s="133"/>
      <c r="AJ176" s="136"/>
      <c r="AK176" s="133"/>
      <c r="AL176" s="136"/>
      <c r="AM176" s="133"/>
      <c r="AN176" s="136"/>
      <c r="AO176" s="133"/>
      <c r="AP176" s="136"/>
      <c r="AQ176" s="133"/>
      <c r="AR176" s="136"/>
      <c r="AS176" s="133"/>
      <c r="AT176" s="136"/>
      <c r="AU176" s="133"/>
      <c r="AV176" s="136"/>
      <c r="AW176" s="133"/>
      <c r="AX176" s="136"/>
      <c r="AY176" s="133"/>
      <c r="AZ176" s="136"/>
      <c r="BA176" s="136"/>
      <c r="BB176" s="136"/>
      <c r="BC176" s="134"/>
      <c r="BD176" s="167"/>
      <c r="BW176" s="133"/>
      <c r="BX176" s="133"/>
      <c r="BY176" s="133"/>
      <c r="BZ176" s="133"/>
      <c r="CA176" s="133"/>
      <c r="CC176" s="133"/>
      <c r="CD176" s="133"/>
      <c r="CE176" s="133"/>
      <c r="CF176" s="133"/>
      <c r="CG176" s="133"/>
    </row>
    <row r="177" spans="3:85" s="117" customFormat="1" ht="15" thickBot="1" x14ac:dyDescent="0.35">
      <c r="C177" s="175"/>
      <c r="D177" s="176"/>
      <c r="E177" s="176"/>
      <c r="F177" s="177"/>
      <c r="G177" s="177"/>
      <c r="H177" s="178"/>
      <c r="I177" s="179"/>
      <c r="J177" s="179"/>
      <c r="K177" s="179"/>
      <c r="L177" s="179"/>
      <c r="M177" s="180"/>
      <c r="N177" s="180"/>
      <c r="O177" s="180"/>
      <c r="P177" s="181"/>
      <c r="Q177" s="182"/>
      <c r="R177" s="183"/>
      <c r="S177" s="183"/>
      <c r="T177" s="183"/>
      <c r="U177" s="184"/>
      <c r="V177" s="183"/>
      <c r="W177" s="185"/>
      <c r="X177" s="186"/>
      <c r="Y177" s="187"/>
      <c r="Z177" s="188"/>
      <c r="AA177" s="181"/>
      <c r="AB177" s="181"/>
      <c r="AC177" s="181"/>
      <c r="AD177" s="190"/>
      <c r="AE177" s="191"/>
      <c r="AF177" s="136"/>
      <c r="AG177" s="133"/>
      <c r="AH177" s="136"/>
      <c r="AI177" s="133"/>
      <c r="AJ177" s="136"/>
      <c r="AK177" s="133"/>
      <c r="AL177" s="136"/>
      <c r="AM177" s="133"/>
      <c r="AN177" s="136"/>
      <c r="AO177" s="133"/>
      <c r="AP177" s="136"/>
      <c r="AQ177" s="133"/>
      <c r="AR177" s="136"/>
      <c r="AS177" s="133"/>
      <c r="AT177" s="136"/>
      <c r="AU177" s="133"/>
      <c r="AV177" s="136"/>
      <c r="AW177" s="133"/>
      <c r="AX177" s="136"/>
      <c r="AY177" s="133"/>
      <c r="AZ177" s="136"/>
      <c r="BA177" s="136"/>
      <c r="BB177" s="136"/>
      <c r="BC177" s="134"/>
      <c r="BD177" s="167"/>
      <c r="BW177" s="133"/>
      <c r="BX177" s="133"/>
      <c r="BY177" s="133"/>
      <c r="BZ177" s="133"/>
      <c r="CA177" s="133"/>
      <c r="CC177" s="133"/>
      <c r="CD177" s="133"/>
      <c r="CE177" s="133"/>
      <c r="CF177" s="133"/>
      <c r="CG177" s="133"/>
    </row>
    <row r="178" spans="3:85" s="117" customFormat="1" ht="15" thickBot="1" x14ac:dyDescent="0.35">
      <c r="C178" s="175"/>
      <c r="D178" s="176"/>
      <c r="E178" s="176"/>
      <c r="F178" s="177"/>
      <c r="G178" s="177"/>
      <c r="H178" s="178"/>
      <c r="I178" s="179"/>
      <c r="J178" s="179"/>
      <c r="K178" s="179"/>
      <c r="L178" s="179"/>
      <c r="M178" s="180"/>
      <c r="N178" s="180"/>
      <c r="O178" s="180"/>
      <c r="P178" s="181"/>
      <c r="Q178" s="182"/>
      <c r="R178" s="183"/>
      <c r="S178" s="183"/>
      <c r="T178" s="183"/>
      <c r="U178" s="184"/>
      <c r="V178" s="183"/>
      <c r="W178" s="185"/>
      <c r="X178" s="186"/>
      <c r="Y178" s="187"/>
      <c r="Z178" s="188"/>
      <c r="AA178" s="181"/>
      <c r="AB178" s="181"/>
      <c r="AC178" s="181"/>
      <c r="AD178" s="190"/>
      <c r="AE178" s="191"/>
      <c r="AF178" s="136"/>
      <c r="AG178" s="133"/>
      <c r="AH178" s="136"/>
      <c r="AI178" s="133"/>
      <c r="AJ178" s="136"/>
      <c r="AK178" s="133"/>
      <c r="AL178" s="136"/>
      <c r="AM178" s="133"/>
      <c r="AN178" s="136"/>
      <c r="AO178" s="133"/>
      <c r="AP178" s="136"/>
      <c r="AQ178" s="133"/>
      <c r="AR178" s="136"/>
      <c r="AS178" s="133"/>
      <c r="AT178" s="136"/>
      <c r="AU178" s="133"/>
      <c r="AV178" s="136"/>
      <c r="AW178" s="133"/>
      <c r="AX178" s="136"/>
      <c r="AY178" s="133"/>
      <c r="AZ178" s="136"/>
      <c r="BA178" s="136"/>
      <c r="BB178" s="136"/>
      <c r="BC178" s="134"/>
      <c r="BD178" s="167"/>
      <c r="BW178" s="133"/>
      <c r="BX178" s="133"/>
      <c r="BY178" s="133"/>
      <c r="BZ178" s="133"/>
      <c r="CA178" s="133"/>
      <c r="CC178" s="133"/>
      <c r="CD178" s="133"/>
      <c r="CE178" s="133"/>
      <c r="CF178" s="133"/>
      <c r="CG178" s="133"/>
    </row>
    <row r="179" spans="3:85" s="117" customFormat="1" ht="15" thickBot="1" x14ac:dyDescent="0.35">
      <c r="C179" s="175"/>
      <c r="D179" s="176"/>
      <c r="E179" s="176"/>
      <c r="F179" s="177"/>
      <c r="G179" s="177"/>
      <c r="H179" s="178"/>
      <c r="I179" s="179"/>
      <c r="J179" s="179"/>
      <c r="K179" s="179"/>
      <c r="L179" s="179"/>
      <c r="M179" s="180"/>
      <c r="N179" s="180"/>
      <c r="O179" s="180"/>
      <c r="P179" s="181"/>
      <c r="Q179" s="182"/>
      <c r="R179" s="183"/>
      <c r="S179" s="183"/>
      <c r="T179" s="183"/>
      <c r="U179" s="184"/>
      <c r="V179" s="183"/>
      <c r="W179" s="185"/>
      <c r="X179" s="186"/>
      <c r="Y179" s="187"/>
      <c r="Z179" s="188"/>
      <c r="AA179" s="181"/>
      <c r="AB179" s="181"/>
      <c r="AC179" s="181"/>
      <c r="AD179" s="190"/>
      <c r="AE179" s="191"/>
      <c r="AF179" s="136"/>
      <c r="AG179" s="133"/>
      <c r="AH179" s="136"/>
      <c r="AI179" s="133"/>
      <c r="AJ179" s="136"/>
      <c r="AK179" s="133"/>
      <c r="AL179" s="136"/>
      <c r="AM179" s="133"/>
      <c r="AN179" s="136"/>
      <c r="AO179" s="133"/>
      <c r="AP179" s="136"/>
      <c r="AQ179" s="133"/>
      <c r="AR179" s="136"/>
      <c r="AS179" s="133"/>
      <c r="AT179" s="136"/>
      <c r="AU179" s="133"/>
      <c r="AV179" s="136"/>
      <c r="AW179" s="133"/>
      <c r="AX179" s="136"/>
      <c r="AY179" s="133"/>
      <c r="AZ179" s="136"/>
      <c r="BA179" s="136"/>
      <c r="BB179" s="136"/>
      <c r="BC179" s="134"/>
      <c r="BD179" s="167"/>
      <c r="BW179" s="133"/>
      <c r="BX179" s="133"/>
      <c r="BY179" s="133"/>
      <c r="BZ179" s="133"/>
      <c r="CA179" s="133"/>
      <c r="CC179" s="133"/>
      <c r="CD179" s="133"/>
      <c r="CE179" s="133"/>
      <c r="CF179" s="133"/>
      <c r="CG179" s="133"/>
    </row>
    <row r="180" spans="3:85" s="117" customFormat="1" ht="15" thickBot="1" x14ac:dyDescent="0.35">
      <c r="C180" s="175"/>
      <c r="D180" s="176"/>
      <c r="E180" s="176"/>
      <c r="F180" s="177"/>
      <c r="G180" s="177"/>
      <c r="H180" s="178"/>
      <c r="I180" s="179"/>
      <c r="J180" s="179"/>
      <c r="K180" s="179"/>
      <c r="L180" s="179"/>
      <c r="M180" s="180"/>
      <c r="N180" s="180"/>
      <c r="O180" s="180"/>
      <c r="P180" s="181"/>
      <c r="Q180" s="182"/>
      <c r="R180" s="183"/>
      <c r="S180" s="183"/>
      <c r="T180" s="183"/>
      <c r="U180" s="184"/>
      <c r="V180" s="183"/>
      <c r="W180" s="185"/>
      <c r="X180" s="186"/>
      <c r="Y180" s="187"/>
      <c r="Z180" s="188"/>
      <c r="AA180" s="181"/>
      <c r="AB180" s="181"/>
      <c r="AC180" s="181"/>
      <c r="AD180" s="190"/>
      <c r="AE180" s="191"/>
      <c r="AF180" s="136"/>
      <c r="AG180" s="133"/>
      <c r="AH180" s="136"/>
      <c r="AI180" s="133"/>
      <c r="AJ180" s="136"/>
      <c r="AK180" s="133"/>
      <c r="AL180" s="136"/>
      <c r="AM180" s="133"/>
      <c r="AN180" s="136"/>
      <c r="AO180" s="133"/>
      <c r="AP180" s="136"/>
      <c r="AQ180" s="133"/>
      <c r="AR180" s="136"/>
      <c r="AS180" s="133"/>
      <c r="AT180" s="136"/>
      <c r="AU180" s="133"/>
      <c r="AV180" s="136"/>
      <c r="AW180" s="133"/>
      <c r="AX180" s="136"/>
      <c r="AY180" s="133"/>
      <c r="AZ180" s="136"/>
      <c r="BA180" s="136"/>
      <c r="BB180" s="136"/>
      <c r="BC180" s="134"/>
      <c r="BD180" s="167"/>
      <c r="BW180" s="133"/>
      <c r="BX180" s="133"/>
      <c r="BY180" s="133"/>
      <c r="BZ180" s="133"/>
      <c r="CA180" s="133"/>
      <c r="CC180" s="133"/>
      <c r="CD180" s="133"/>
      <c r="CE180" s="133"/>
      <c r="CF180" s="133"/>
      <c r="CG180" s="133"/>
    </row>
    <row r="181" spans="3:85" s="117" customFormat="1" ht="15" thickBot="1" x14ac:dyDescent="0.35">
      <c r="C181" s="175"/>
      <c r="D181" s="176"/>
      <c r="E181" s="176"/>
      <c r="F181" s="177"/>
      <c r="G181" s="177"/>
      <c r="H181" s="178"/>
      <c r="I181" s="179"/>
      <c r="J181" s="179"/>
      <c r="K181" s="179"/>
      <c r="L181" s="179"/>
      <c r="M181" s="180"/>
      <c r="N181" s="180"/>
      <c r="O181" s="180"/>
      <c r="P181" s="181"/>
      <c r="Q181" s="182"/>
      <c r="R181" s="183"/>
      <c r="S181" s="183"/>
      <c r="T181" s="183"/>
      <c r="U181" s="184"/>
      <c r="V181" s="183"/>
      <c r="W181" s="185"/>
      <c r="X181" s="186"/>
      <c r="Y181" s="187"/>
      <c r="Z181" s="188"/>
      <c r="AA181" s="181"/>
      <c r="AB181" s="181"/>
      <c r="AC181" s="181"/>
      <c r="AD181" s="190"/>
      <c r="AE181" s="191"/>
      <c r="AF181" s="136"/>
      <c r="AG181" s="133"/>
      <c r="AH181" s="136"/>
      <c r="AI181" s="133"/>
      <c r="AJ181" s="136"/>
      <c r="AK181" s="133"/>
      <c r="AL181" s="136"/>
      <c r="AM181" s="133"/>
      <c r="AN181" s="136"/>
      <c r="AO181" s="133"/>
      <c r="AP181" s="136"/>
      <c r="AQ181" s="133"/>
      <c r="AR181" s="136"/>
      <c r="AS181" s="133"/>
      <c r="AT181" s="136"/>
      <c r="AU181" s="133"/>
      <c r="AV181" s="136"/>
      <c r="AW181" s="133"/>
      <c r="AX181" s="136"/>
      <c r="AY181" s="133"/>
      <c r="AZ181" s="136"/>
      <c r="BA181" s="136"/>
      <c r="BB181" s="136"/>
      <c r="BC181" s="134"/>
      <c r="BD181" s="167"/>
      <c r="BW181" s="133"/>
      <c r="BX181" s="133"/>
      <c r="BY181" s="133"/>
      <c r="BZ181" s="133"/>
      <c r="CA181" s="133"/>
      <c r="CC181" s="133"/>
      <c r="CD181" s="133"/>
      <c r="CE181" s="133"/>
      <c r="CF181" s="133"/>
      <c r="CG181" s="133"/>
    </row>
    <row r="182" spans="3:85" s="117" customFormat="1" ht="15" thickBot="1" x14ac:dyDescent="0.35">
      <c r="C182" s="175"/>
      <c r="D182" s="176"/>
      <c r="E182" s="176"/>
      <c r="F182" s="177"/>
      <c r="G182" s="177"/>
      <c r="H182" s="178"/>
      <c r="I182" s="179"/>
      <c r="J182" s="179"/>
      <c r="K182" s="179"/>
      <c r="L182" s="179"/>
      <c r="M182" s="180"/>
      <c r="N182" s="180"/>
      <c r="O182" s="180"/>
      <c r="P182" s="181"/>
      <c r="Q182" s="182"/>
      <c r="R182" s="183"/>
      <c r="S182" s="183"/>
      <c r="T182" s="183"/>
      <c r="U182" s="184"/>
      <c r="V182" s="183"/>
      <c r="W182" s="185"/>
      <c r="X182" s="186"/>
      <c r="Y182" s="187"/>
      <c r="Z182" s="188"/>
      <c r="AA182" s="181"/>
      <c r="AB182" s="181"/>
      <c r="AC182" s="181"/>
      <c r="AD182" s="190"/>
      <c r="AE182" s="191"/>
      <c r="AF182" s="136"/>
      <c r="AG182" s="133"/>
      <c r="AH182" s="136"/>
      <c r="AI182" s="133"/>
      <c r="AJ182" s="136"/>
      <c r="AK182" s="133"/>
      <c r="AL182" s="136"/>
      <c r="AM182" s="133"/>
      <c r="AN182" s="136"/>
      <c r="AO182" s="133"/>
      <c r="AP182" s="136"/>
      <c r="AQ182" s="133"/>
      <c r="AR182" s="136"/>
      <c r="AS182" s="133"/>
      <c r="AT182" s="136"/>
      <c r="AU182" s="133"/>
      <c r="AV182" s="136"/>
      <c r="AW182" s="133"/>
      <c r="AX182" s="136"/>
      <c r="AY182" s="133"/>
      <c r="AZ182" s="136"/>
      <c r="BA182" s="136"/>
      <c r="BB182" s="136"/>
      <c r="BC182" s="134"/>
      <c r="BD182" s="167"/>
      <c r="BW182" s="133"/>
      <c r="BX182" s="133"/>
      <c r="BY182" s="133"/>
      <c r="BZ182" s="133"/>
      <c r="CA182" s="133"/>
      <c r="CC182" s="133"/>
      <c r="CD182" s="133"/>
      <c r="CE182" s="133"/>
      <c r="CF182" s="133"/>
      <c r="CG182" s="133"/>
    </row>
    <row r="183" spans="3:85" s="117" customFormat="1" ht="15" thickBot="1" x14ac:dyDescent="0.35">
      <c r="C183" s="175"/>
      <c r="D183" s="176"/>
      <c r="E183" s="176"/>
      <c r="F183" s="177"/>
      <c r="G183" s="177"/>
      <c r="H183" s="178"/>
      <c r="I183" s="179"/>
      <c r="J183" s="179"/>
      <c r="K183" s="179"/>
      <c r="L183" s="179"/>
      <c r="M183" s="180"/>
      <c r="N183" s="180"/>
      <c r="O183" s="180"/>
      <c r="P183" s="181"/>
      <c r="Q183" s="182"/>
      <c r="R183" s="183"/>
      <c r="S183" s="183"/>
      <c r="T183" s="183"/>
      <c r="U183" s="184"/>
      <c r="V183" s="183"/>
      <c r="W183" s="185"/>
      <c r="X183" s="186"/>
      <c r="Y183" s="187"/>
      <c r="Z183" s="188"/>
      <c r="AA183" s="181"/>
      <c r="AB183" s="181"/>
      <c r="AC183" s="181"/>
      <c r="AD183" s="190"/>
      <c r="AE183" s="191"/>
      <c r="AF183" s="136"/>
      <c r="AG183" s="133"/>
      <c r="AH183" s="136"/>
      <c r="AI183" s="133"/>
      <c r="AJ183" s="136"/>
      <c r="AK183" s="133"/>
      <c r="AL183" s="136"/>
      <c r="AM183" s="133"/>
      <c r="AN183" s="136"/>
      <c r="AO183" s="133"/>
      <c r="AP183" s="136"/>
      <c r="AQ183" s="133"/>
      <c r="AR183" s="136"/>
      <c r="AS183" s="133"/>
      <c r="AT183" s="136"/>
      <c r="AU183" s="133"/>
      <c r="AV183" s="136"/>
      <c r="AW183" s="133"/>
      <c r="AX183" s="136"/>
      <c r="AY183" s="133"/>
      <c r="AZ183" s="136"/>
      <c r="BA183" s="136"/>
      <c r="BB183" s="136"/>
      <c r="BC183" s="134"/>
      <c r="BD183" s="167"/>
      <c r="BW183" s="133"/>
      <c r="BX183" s="133"/>
      <c r="BY183" s="133"/>
      <c r="BZ183" s="133"/>
      <c r="CA183" s="133"/>
      <c r="CC183" s="133"/>
      <c r="CD183" s="133"/>
      <c r="CE183" s="133"/>
      <c r="CF183" s="133"/>
      <c r="CG183" s="133"/>
    </row>
    <row r="184" spans="3:85" s="117" customFormat="1" ht="15" thickBot="1" x14ac:dyDescent="0.35">
      <c r="C184" s="175"/>
      <c r="D184" s="176"/>
      <c r="E184" s="176"/>
      <c r="F184" s="177"/>
      <c r="G184" s="177"/>
      <c r="H184" s="178"/>
      <c r="I184" s="179"/>
      <c r="J184" s="179"/>
      <c r="K184" s="179"/>
      <c r="L184" s="179"/>
      <c r="M184" s="180"/>
      <c r="N184" s="180"/>
      <c r="O184" s="180"/>
      <c r="P184" s="181"/>
      <c r="Q184" s="182"/>
      <c r="R184" s="183"/>
      <c r="S184" s="183"/>
      <c r="T184" s="183"/>
      <c r="U184" s="184"/>
      <c r="V184" s="183"/>
      <c r="W184" s="185"/>
      <c r="X184" s="186"/>
      <c r="Y184" s="187"/>
      <c r="Z184" s="188"/>
      <c r="AA184" s="181"/>
      <c r="AB184" s="181"/>
      <c r="AC184" s="181"/>
      <c r="AD184" s="190"/>
      <c r="AE184" s="191"/>
      <c r="AF184" s="136"/>
      <c r="AG184" s="133"/>
      <c r="AH184" s="136"/>
      <c r="AI184" s="133"/>
      <c r="AJ184" s="136"/>
      <c r="AK184" s="133"/>
      <c r="AL184" s="136"/>
      <c r="AM184" s="133"/>
      <c r="AN184" s="136"/>
      <c r="AO184" s="133"/>
      <c r="AP184" s="136"/>
      <c r="AQ184" s="133"/>
      <c r="AR184" s="136"/>
      <c r="AS184" s="133"/>
      <c r="AT184" s="136"/>
      <c r="AU184" s="133"/>
      <c r="AV184" s="136"/>
      <c r="AW184" s="133"/>
      <c r="AX184" s="136"/>
      <c r="AY184" s="133"/>
      <c r="AZ184" s="136"/>
      <c r="BA184" s="136"/>
      <c r="BB184" s="136"/>
      <c r="BC184" s="134"/>
      <c r="BD184" s="167"/>
      <c r="BW184" s="133"/>
      <c r="BX184" s="133"/>
      <c r="BY184" s="133"/>
      <c r="BZ184" s="133"/>
      <c r="CA184" s="133"/>
      <c r="CC184" s="133"/>
      <c r="CD184" s="133"/>
      <c r="CE184" s="133"/>
      <c r="CF184" s="133"/>
      <c r="CG184" s="133"/>
    </row>
    <row r="185" spans="3:85" s="117" customFormat="1" ht="15" thickBot="1" x14ac:dyDescent="0.35">
      <c r="C185" s="175"/>
      <c r="D185" s="176"/>
      <c r="E185" s="176"/>
      <c r="F185" s="177"/>
      <c r="G185" s="177"/>
      <c r="H185" s="178"/>
      <c r="I185" s="179"/>
      <c r="J185" s="179"/>
      <c r="K185" s="179"/>
      <c r="L185" s="179"/>
      <c r="M185" s="180"/>
      <c r="N185" s="180"/>
      <c r="O185" s="180"/>
      <c r="P185" s="181"/>
      <c r="Q185" s="182"/>
      <c r="R185" s="183"/>
      <c r="S185" s="183"/>
      <c r="T185" s="183"/>
      <c r="U185" s="184"/>
      <c r="V185" s="183"/>
      <c r="W185" s="185"/>
      <c r="X185" s="186"/>
      <c r="Y185" s="187"/>
      <c r="Z185" s="188"/>
      <c r="AA185" s="181"/>
      <c r="AB185" s="181"/>
      <c r="AC185" s="189"/>
      <c r="AD185" s="190"/>
      <c r="AE185" s="191"/>
      <c r="AF185" s="136"/>
      <c r="AG185" s="133"/>
      <c r="AH185" s="136"/>
      <c r="AI185" s="133"/>
      <c r="AJ185" s="136"/>
      <c r="AK185" s="133"/>
      <c r="AL185" s="136"/>
      <c r="AM185" s="133"/>
      <c r="AN185" s="136"/>
      <c r="AO185" s="133"/>
      <c r="AP185" s="136"/>
      <c r="AQ185" s="133"/>
      <c r="AR185" s="136"/>
      <c r="AS185" s="133"/>
      <c r="AT185" s="136"/>
      <c r="AU185" s="133"/>
      <c r="AV185" s="136"/>
      <c r="AW185" s="133"/>
      <c r="AX185" s="136"/>
      <c r="AY185" s="133"/>
      <c r="AZ185" s="136"/>
      <c r="BA185" s="136"/>
      <c r="BB185" s="136"/>
      <c r="BC185" s="134"/>
      <c r="BD185" s="167"/>
      <c r="BW185" s="133"/>
      <c r="BX185" s="133"/>
      <c r="BY185" s="133"/>
      <c r="BZ185" s="133"/>
      <c r="CA185" s="133"/>
      <c r="CC185" s="133"/>
      <c r="CD185" s="133"/>
      <c r="CE185" s="133"/>
      <c r="CF185" s="133"/>
      <c r="CG185" s="133"/>
    </row>
    <row r="186" spans="3:85" s="117" customFormat="1" ht="12" customHeight="1" thickBot="1" x14ac:dyDescent="0.35">
      <c r="C186" s="175"/>
      <c r="D186" s="176"/>
      <c r="E186" s="176"/>
      <c r="F186" s="177"/>
      <c r="G186" s="177"/>
      <c r="H186" s="178"/>
      <c r="I186" s="179"/>
      <c r="J186" s="179"/>
      <c r="K186" s="179"/>
      <c r="L186" s="179"/>
      <c r="M186" s="180"/>
      <c r="N186" s="180"/>
      <c r="O186" s="180"/>
      <c r="P186" s="181"/>
      <c r="Q186" s="182"/>
      <c r="R186" s="183"/>
      <c r="S186" s="183"/>
      <c r="T186" s="183"/>
      <c r="U186" s="184"/>
      <c r="V186" s="183"/>
      <c r="W186" s="185"/>
      <c r="X186" s="186"/>
      <c r="Y186" s="187"/>
      <c r="Z186" s="188"/>
      <c r="AA186" s="181"/>
      <c r="AB186" s="181"/>
      <c r="AC186" s="189"/>
      <c r="AD186" s="190"/>
      <c r="AE186" s="191"/>
      <c r="AF186" s="136"/>
      <c r="AG186" s="133"/>
      <c r="AH186" s="136"/>
      <c r="AI186" s="133"/>
      <c r="AJ186" s="136"/>
      <c r="AK186" s="133"/>
      <c r="AL186" s="136"/>
      <c r="AM186" s="133"/>
      <c r="AN186" s="136"/>
      <c r="AO186" s="133"/>
      <c r="AP186" s="136"/>
      <c r="AQ186" s="133"/>
      <c r="AR186" s="136"/>
      <c r="AS186" s="133"/>
      <c r="AT186" s="136"/>
      <c r="AU186" s="133"/>
      <c r="AV186" s="136"/>
      <c r="AW186" s="133"/>
      <c r="AX186" s="136"/>
      <c r="AY186" s="133"/>
      <c r="AZ186" s="136"/>
      <c r="BA186" s="136"/>
      <c r="BB186" s="136"/>
      <c r="BC186" s="134"/>
      <c r="BD186" s="167"/>
      <c r="BW186" s="133"/>
      <c r="BX186" s="133"/>
      <c r="BY186" s="133"/>
      <c r="BZ186" s="133"/>
      <c r="CA186" s="133"/>
      <c r="CC186" s="133"/>
      <c r="CD186" s="133"/>
      <c r="CE186" s="133"/>
      <c r="CF186" s="133"/>
      <c r="CG186" s="133"/>
    </row>
    <row r="187" spans="3:85" s="117" customFormat="1" ht="12" customHeight="1" thickBot="1" x14ac:dyDescent="0.35">
      <c r="C187" s="175"/>
      <c r="D187" s="176"/>
      <c r="E187" s="176"/>
      <c r="F187" s="177"/>
      <c r="G187" s="177"/>
      <c r="H187" s="178"/>
      <c r="I187" s="179"/>
      <c r="J187" s="179"/>
      <c r="K187" s="179"/>
      <c r="L187" s="179"/>
      <c r="M187" s="180"/>
      <c r="N187" s="180"/>
      <c r="O187" s="180"/>
      <c r="P187" s="181"/>
      <c r="Q187" s="182"/>
      <c r="R187" s="183"/>
      <c r="S187" s="183"/>
      <c r="T187" s="183"/>
      <c r="U187" s="184"/>
      <c r="V187" s="183"/>
      <c r="W187" s="185"/>
      <c r="X187" s="186"/>
      <c r="Y187" s="187"/>
      <c r="Z187" s="188"/>
      <c r="AA187" s="181"/>
      <c r="AB187" s="181"/>
      <c r="AC187" s="189"/>
      <c r="AD187" s="190"/>
      <c r="AE187" s="191"/>
      <c r="AF187" s="136"/>
      <c r="AG187" s="133"/>
      <c r="AH187" s="136"/>
      <c r="AI187" s="133"/>
      <c r="AJ187" s="136"/>
      <c r="AK187" s="133"/>
      <c r="AL187" s="136"/>
      <c r="AM187" s="133"/>
      <c r="AN187" s="136"/>
      <c r="AO187" s="133"/>
      <c r="AP187" s="136"/>
      <c r="AQ187" s="133"/>
      <c r="AR187" s="136"/>
      <c r="AS187" s="133"/>
      <c r="AT187" s="136"/>
      <c r="AU187" s="133"/>
      <c r="AV187" s="136"/>
      <c r="AW187" s="133"/>
      <c r="AX187" s="136"/>
      <c r="AY187" s="133"/>
      <c r="AZ187" s="136"/>
      <c r="BA187" s="136"/>
      <c r="BB187" s="136"/>
      <c r="BC187" s="134"/>
      <c r="BD187" s="167"/>
      <c r="BW187" s="133"/>
      <c r="BX187" s="133"/>
      <c r="BY187" s="133"/>
      <c r="BZ187" s="133"/>
      <c r="CA187" s="133"/>
      <c r="CC187" s="133"/>
      <c r="CD187" s="133"/>
      <c r="CE187" s="133"/>
      <c r="CF187" s="133"/>
      <c r="CG187" s="133"/>
    </row>
    <row r="188" spans="3:85" s="212" customFormat="1" ht="12" customHeight="1" thickBot="1" x14ac:dyDescent="0.35">
      <c r="C188" s="197"/>
      <c r="D188" s="198"/>
      <c r="E188" s="198"/>
      <c r="F188" s="199"/>
      <c r="G188" s="199"/>
      <c r="H188" s="200"/>
      <c r="I188" s="201"/>
      <c r="J188" s="201"/>
      <c r="K188" s="201"/>
      <c r="L188" s="201"/>
      <c r="M188" s="202"/>
      <c r="N188" s="203"/>
      <c r="O188" s="203"/>
      <c r="P188" s="204"/>
      <c r="Q188" s="205"/>
      <c r="R188" s="206"/>
      <c r="S188" s="206"/>
      <c r="T188" s="206"/>
      <c r="U188" s="206"/>
      <c r="V188" s="206"/>
      <c r="W188" s="207"/>
      <c r="X188" s="186"/>
      <c r="Y188" s="187"/>
      <c r="Z188" s="188"/>
      <c r="AA188" s="208"/>
      <c r="AB188" s="208"/>
      <c r="AC188" s="208"/>
      <c r="AD188" s="190"/>
      <c r="AE188" s="191"/>
      <c r="AF188" s="209"/>
      <c r="AG188" s="209"/>
      <c r="AH188" s="209"/>
      <c r="AI188" s="209"/>
      <c r="AJ188" s="209"/>
      <c r="AK188" s="209"/>
      <c r="AL188" s="209"/>
      <c r="AM188" s="209"/>
      <c r="AN188" s="209"/>
      <c r="AO188" s="209"/>
      <c r="AP188" s="209"/>
      <c r="AQ188" s="209"/>
      <c r="AR188" s="209"/>
      <c r="AS188" s="209"/>
      <c r="AT188" s="209"/>
      <c r="AU188" s="209"/>
      <c r="AV188" s="209"/>
      <c r="AW188" s="209"/>
      <c r="AX188" s="209"/>
      <c r="AY188" s="209"/>
      <c r="AZ188" s="209"/>
      <c r="BA188" s="209"/>
      <c r="BB188" s="209"/>
      <c r="BC188" s="210"/>
      <c r="BD188" s="211"/>
      <c r="BW188" s="209"/>
      <c r="BX188" s="209"/>
      <c r="BY188" s="209"/>
      <c r="BZ188" s="209"/>
      <c r="CA188" s="209"/>
      <c r="CC188" s="209"/>
      <c r="CD188" s="209"/>
      <c r="CE188" s="209"/>
      <c r="CF188" s="209"/>
      <c r="CG188" s="209"/>
    </row>
    <row r="189" spans="3:85" s="212" customFormat="1" ht="12" customHeight="1" thickBot="1" x14ac:dyDescent="0.35">
      <c r="C189" s="197"/>
      <c r="D189" s="198"/>
      <c r="E189" s="198"/>
      <c r="F189" s="199"/>
      <c r="G189" s="199"/>
      <c r="H189" s="213"/>
      <c r="I189" s="214"/>
      <c r="J189" s="214"/>
      <c r="K189" s="214"/>
      <c r="L189" s="214"/>
      <c r="M189" s="202"/>
      <c r="N189" s="203"/>
      <c r="O189" s="203"/>
      <c r="P189" s="204"/>
      <c r="Q189" s="215"/>
      <c r="R189" s="210"/>
      <c r="S189" s="210"/>
      <c r="T189" s="210"/>
      <c r="U189" s="210"/>
      <c r="V189" s="210"/>
      <c r="W189" s="216"/>
      <c r="X189" s="217"/>
      <c r="Y189" s="218"/>
      <c r="Z189" s="219"/>
      <c r="AA189" s="209"/>
      <c r="AB189" s="209"/>
      <c r="AC189" s="209"/>
      <c r="AD189" s="155"/>
      <c r="AE189" s="220"/>
      <c r="AF189" s="209"/>
      <c r="AG189" s="209"/>
      <c r="AH189" s="209"/>
      <c r="AI189" s="209"/>
      <c r="AJ189" s="209"/>
      <c r="AK189" s="209"/>
      <c r="AL189" s="209"/>
      <c r="AM189" s="209"/>
      <c r="AN189" s="209"/>
      <c r="AO189" s="209"/>
      <c r="AP189" s="209"/>
      <c r="AQ189" s="209"/>
      <c r="AR189" s="209"/>
      <c r="AS189" s="209"/>
      <c r="AT189" s="209"/>
      <c r="AU189" s="209"/>
      <c r="AV189" s="209"/>
      <c r="AW189" s="209"/>
      <c r="AX189" s="209"/>
      <c r="AY189" s="209"/>
      <c r="AZ189" s="209"/>
      <c r="BA189" s="209"/>
      <c r="BB189" s="209"/>
      <c r="BC189" s="210"/>
      <c r="BD189" s="211"/>
      <c r="BW189" s="209"/>
      <c r="BX189" s="209"/>
      <c r="BY189" s="209"/>
      <c r="BZ189" s="209"/>
      <c r="CA189" s="209"/>
      <c r="CC189" s="209"/>
      <c r="CD189" s="209"/>
      <c r="CE189" s="209"/>
      <c r="CF189" s="209"/>
      <c r="CG189" s="209"/>
    </row>
    <row r="190" spans="3:85" s="117" customFormat="1" ht="12" customHeight="1" thickBot="1" x14ac:dyDescent="0.35">
      <c r="C190" s="221"/>
      <c r="D190" s="222"/>
      <c r="E190" s="222"/>
      <c r="F190" s="223"/>
      <c r="G190" s="223"/>
      <c r="H190" s="224"/>
      <c r="I190" s="225"/>
      <c r="J190" s="226"/>
      <c r="K190" s="226"/>
      <c r="L190" s="226"/>
      <c r="M190" s="227"/>
      <c r="N190" s="228"/>
      <c r="O190" s="228"/>
      <c r="P190" s="229"/>
      <c r="Q190" s="230"/>
      <c r="R190" s="137"/>
      <c r="S190" s="137"/>
      <c r="T190" s="137"/>
      <c r="U190" s="134"/>
      <c r="V190" s="137"/>
      <c r="W190" s="231"/>
      <c r="X190" s="217"/>
      <c r="Y190" s="218"/>
      <c r="Z190" s="219"/>
      <c r="AA190" s="136"/>
      <c r="AB190" s="136"/>
      <c r="AC190" s="136"/>
      <c r="AD190" s="155"/>
      <c r="AE190" s="220"/>
      <c r="AF190" s="136"/>
      <c r="AG190" s="133"/>
      <c r="AH190" s="136"/>
      <c r="AI190" s="133"/>
      <c r="AJ190" s="136"/>
      <c r="AK190" s="133"/>
      <c r="AL190" s="136"/>
      <c r="AM190" s="133"/>
      <c r="AN190" s="136"/>
      <c r="AO190" s="133"/>
      <c r="AP190" s="136"/>
      <c r="AQ190" s="133"/>
      <c r="AR190" s="136"/>
      <c r="AS190" s="133"/>
      <c r="AT190" s="136"/>
      <c r="AU190" s="133"/>
      <c r="AV190" s="136"/>
      <c r="AW190" s="133"/>
      <c r="AX190" s="136"/>
      <c r="AY190" s="133"/>
      <c r="AZ190" s="136"/>
      <c r="BA190" s="136"/>
      <c r="BB190" s="136"/>
      <c r="BC190" s="134"/>
      <c r="BD190" s="167"/>
      <c r="BW190" s="133"/>
      <c r="BX190" s="133"/>
      <c r="BY190" s="133"/>
      <c r="BZ190" s="133"/>
      <c r="CA190" s="133"/>
      <c r="CC190" s="133"/>
      <c r="CD190" s="133"/>
      <c r="CE190" s="133"/>
      <c r="CF190" s="133"/>
      <c r="CG190" s="133"/>
    </row>
    <row r="191" spans="3:85" ht="12" customHeight="1" thickBot="1" x14ac:dyDescent="0.35">
      <c r="C191" s="221"/>
      <c r="D191" s="222"/>
      <c r="E191" s="222"/>
      <c r="F191" s="223"/>
      <c r="G191" s="232"/>
      <c r="H191" s="121"/>
      <c r="I191" s="122"/>
      <c r="J191" s="122"/>
      <c r="K191" s="122"/>
      <c r="L191" s="122"/>
      <c r="M191" s="123"/>
      <c r="N191" s="168"/>
      <c r="O191" s="168"/>
      <c r="P191" s="233"/>
      <c r="Q191" s="126"/>
      <c r="R191" s="127"/>
      <c r="S191" s="127"/>
      <c r="T191" s="127"/>
      <c r="U191" s="127"/>
      <c r="V191" s="127"/>
      <c r="W191" s="127"/>
      <c r="X191" s="128"/>
      <c r="Y191" s="129"/>
      <c r="Z191" s="130"/>
      <c r="AA191" s="127"/>
      <c r="AB191" s="127"/>
      <c r="AC191" s="128"/>
      <c r="AD191" s="131"/>
      <c r="AE191" s="132"/>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c r="BC191" s="134"/>
      <c r="BD191" s="135"/>
      <c r="BW191" s="133"/>
      <c r="BX191" s="133"/>
      <c r="BY191" s="133"/>
      <c r="BZ191" s="133"/>
      <c r="CA191" s="133"/>
      <c r="CC191" s="133"/>
      <c r="CD191" s="133"/>
      <c r="CE191" s="133"/>
      <c r="CF191" s="133"/>
      <c r="CG191" s="133"/>
    </row>
    <row r="192" spans="3:85" ht="12" customHeight="1" thickBot="1" x14ac:dyDescent="0.35">
      <c r="C192" s="221"/>
      <c r="D192" s="222"/>
      <c r="E192" s="222"/>
      <c r="F192" s="223"/>
      <c r="G192" s="234"/>
      <c r="H192" s="121"/>
      <c r="I192" s="122"/>
      <c r="J192" s="122"/>
      <c r="K192" s="122"/>
      <c r="L192" s="122"/>
      <c r="M192" s="123"/>
      <c r="N192" s="171"/>
      <c r="O192" s="171"/>
      <c r="P192" s="235"/>
      <c r="Q192" s="126"/>
      <c r="R192" s="127"/>
      <c r="S192" s="127"/>
      <c r="T192" s="127"/>
      <c r="U192" s="127"/>
      <c r="V192" s="127"/>
      <c r="W192" s="127"/>
      <c r="X192" s="128"/>
      <c r="Y192" s="129"/>
      <c r="Z192" s="130"/>
      <c r="AA192" s="127"/>
      <c r="AB192" s="127"/>
      <c r="AC192" s="128"/>
      <c r="AD192" s="131"/>
      <c r="AE192" s="132"/>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4"/>
      <c r="BD192" s="135"/>
      <c r="BW192" s="133"/>
      <c r="BX192" s="133"/>
      <c r="BY192" s="133"/>
      <c r="BZ192" s="133"/>
      <c r="CA192" s="133"/>
      <c r="CC192" s="133"/>
      <c r="CD192" s="133"/>
      <c r="CE192" s="133"/>
      <c r="CF192" s="136"/>
      <c r="CG192" s="133"/>
    </row>
    <row r="193" spans="3:85" ht="12" customHeight="1" thickBot="1" x14ac:dyDescent="0.35">
      <c r="C193" s="221"/>
      <c r="D193" s="222"/>
      <c r="E193" s="222"/>
      <c r="F193" s="223"/>
      <c r="G193" s="232"/>
      <c r="H193" s="121"/>
      <c r="I193" s="122"/>
      <c r="J193" s="122"/>
      <c r="K193" s="122"/>
      <c r="L193" s="122"/>
      <c r="M193" s="123"/>
      <c r="N193" s="168"/>
      <c r="O193" s="168"/>
      <c r="P193" s="233"/>
      <c r="Q193" s="126"/>
      <c r="R193" s="127"/>
      <c r="S193" s="127"/>
      <c r="T193" s="127"/>
      <c r="U193" s="127"/>
      <c r="V193" s="127"/>
      <c r="W193" s="127"/>
      <c r="X193" s="128"/>
      <c r="Y193" s="129"/>
      <c r="Z193" s="130"/>
      <c r="AA193" s="127"/>
      <c r="AB193" s="127"/>
      <c r="AC193" s="128"/>
      <c r="AD193" s="131"/>
      <c r="AE193" s="132"/>
      <c r="AF193" s="136"/>
      <c r="AG193" s="133"/>
      <c r="AH193" s="136"/>
      <c r="AI193" s="133"/>
      <c r="AJ193" s="136"/>
      <c r="AK193" s="133"/>
      <c r="AL193" s="136"/>
      <c r="AM193" s="133"/>
      <c r="AN193" s="136"/>
      <c r="AO193" s="133"/>
      <c r="AP193" s="136"/>
      <c r="AQ193" s="133"/>
      <c r="AR193" s="136"/>
      <c r="AS193" s="133"/>
      <c r="AT193" s="136"/>
      <c r="AU193" s="133"/>
      <c r="AV193" s="136"/>
      <c r="AW193" s="133"/>
      <c r="AX193" s="136"/>
      <c r="AY193" s="133"/>
      <c r="AZ193" s="136"/>
      <c r="BA193" s="136"/>
      <c r="BB193" s="136"/>
      <c r="BC193" s="134"/>
      <c r="BD193" s="135"/>
      <c r="BW193" s="133"/>
      <c r="BX193" s="133"/>
      <c r="BY193" s="133"/>
      <c r="BZ193" s="133"/>
      <c r="CA193" s="133"/>
      <c r="CC193" s="133"/>
      <c r="CD193" s="133"/>
      <c r="CE193" s="133"/>
      <c r="CF193" s="133"/>
      <c r="CG193" s="133"/>
    </row>
    <row r="194" spans="3:85" ht="12" customHeight="1" thickBot="1" x14ac:dyDescent="0.35">
      <c r="C194" s="221"/>
      <c r="D194" s="222"/>
      <c r="E194" s="222"/>
      <c r="F194" s="223"/>
      <c r="G194" s="234"/>
      <c r="H194" s="121"/>
      <c r="I194" s="122"/>
      <c r="J194" s="122"/>
      <c r="K194" s="122"/>
      <c r="L194" s="122"/>
      <c r="M194" s="123"/>
      <c r="N194" s="171"/>
      <c r="O194" s="171"/>
      <c r="P194" s="235"/>
      <c r="Q194" s="126"/>
      <c r="R194" s="127"/>
      <c r="S194" s="127"/>
      <c r="T194" s="127"/>
      <c r="U194" s="127"/>
      <c r="V194" s="127"/>
      <c r="W194" s="127"/>
      <c r="X194" s="128"/>
      <c r="Y194" s="129"/>
      <c r="Z194" s="130"/>
      <c r="AA194" s="127"/>
      <c r="AB194" s="127"/>
      <c r="AC194" s="128"/>
      <c r="AD194" s="131"/>
      <c r="AE194" s="132"/>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c r="BC194" s="134"/>
      <c r="BD194" s="135"/>
      <c r="BW194" s="133"/>
      <c r="BX194" s="133"/>
      <c r="BY194" s="133"/>
      <c r="BZ194" s="133"/>
      <c r="CA194" s="133"/>
      <c r="CC194" s="133"/>
      <c r="CD194" s="133"/>
      <c r="CE194" s="133"/>
      <c r="CF194" s="133"/>
      <c r="CG194" s="133"/>
    </row>
    <row r="195" spans="3:85" ht="12" customHeight="1" thickBot="1" x14ac:dyDescent="0.35">
      <c r="C195" s="221"/>
      <c r="D195" s="222"/>
      <c r="E195" s="222"/>
      <c r="F195" s="223"/>
      <c r="G195" s="232"/>
      <c r="H195" s="121"/>
      <c r="I195" s="122"/>
      <c r="J195" s="122"/>
      <c r="K195" s="122"/>
      <c r="L195" s="122"/>
      <c r="M195" s="123"/>
      <c r="N195" s="168"/>
      <c r="O195" s="168"/>
      <c r="P195" s="233"/>
      <c r="Q195" s="126"/>
      <c r="R195" s="127"/>
      <c r="S195" s="127"/>
      <c r="T195" s="127"/>
      <c r="U195" s="127"/>
      <c r="V195" s="127"/>
      <c r="W195" s="127"/>
      <c r="X195" s="128"/>
      <c r="Y195" s="129"/>
      <c r="Z195" s="130"/>
      <c r="AA195" s="127"/>
      <c r="AB195" s="127"/>
      <c r="AC195" s="128"/>
      <c r="AD195" s="131"/>
      <c r="AE195" s="132"/>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c r="BC195" s="134"/>
      <c r="BD195" s="135"/>
      <c r="BW195" s="133"/>
      <c r="BX195" s="133"/>
      <c r="BY195" s="133"/>
      <c r="BZ195" s="136"/>
      <c r="CA195" s="133"/>
      <c r="CC195" s="133"/>
      <c r="CD195" s="133"/>
      <c r="CE195" s="133"/>
      <c r="CF195" s="136"/>
      <c r="CG195" s="133"/>
    </row>
    <row r="196" spans="3:85" ht="12" customHeight="1" thickBot="1" x14ac:dyDescent="0.35">
      <c r="C196" s="221"/>
      <c r="D196" s="222"/>
      <c r="E196" s="222"/>
      <c r="F196" s="223"/>
      <c r="G196" s="234"/>
      <c r="H196" s="121"/>
      <c r="I196" s="122"/>
      <c r="J196" s="122"/>
      <c r="K196" s="122"/>
      <c r="L196" s="122"/>
      <c r="M196" s="123"/>
      <c r="N196" s="171"/>
      <c r="O196" s="171"/>
      <c r="P196" s="235"/>
      <c r="Q196" s="126"/>
      <c r="R196" s="127"/>
      <c r="S196" s="127"/>
      <c r="T196" s="127"/>
      <c r="U196" s="127"/>
      <c r="V196" s="127"/>
      <c r="W196" s="127"/>
      <c r="X196" s="128"/>
      <c r="Y196" s="129"/>
      <c r="Z196" s="130"/>
      <c r="AA196" s="127"/>
      <c r="AB196" s="127"/>
      <c r="AC196" s="128"/>
      <c r="AD196" s="131"/>
      <c r="AE196" s="132"/>
      <c r="AF196" s="136"/>
      <c r="AG196" s="133"/>
      <c r="AH196" s="136"/>
      <c r="AI196" s="133"/>
      <c r="AJ196" s="136"/>
      <c r="AK196" s="133"/>
      <c r="AL196" s="136"/>
      <c r="AM196" s="133"/>
      <c r="AN196" s="136"/>
      <c r="AO196" s="133"/>
      <c r="AP196" s="136"/>
      <c r="AQ196" s="133"/>
      <c r="AR196" s="136"/>
      <c r="AS196" s="133"/>
      <c r="AT196" s="136"/>
      <c r="AU196" s="133"/>
      <c r="AV196" s="136"/>
      <c r="AW196" s="133"/>
      <c r="AX196" s="136"/>
      <c r="AY196" s="133"/>
      <c r="AZ196" s="136"/>
      <c r="BA196" s="136"/>
      <c r="BB196" s="136"/>
      <c r="BC196" s="134"/>
      <c r="BD196" s="135"/>
      <c r="BW196" s="133"/>
      <c r="BX196" s="133"/>
      <c r="BY196" s="133"/>
      <c r="BZ196" s="136"/>
      <c r="CA196" s="133"/>
      <c r="CC196" s="133"/>
      <c r="CD196" s="133"/>
      <c r="CE196" s="133"/>
      <c r="CF196" s="133"/>
      <c r="CG196" s="133"/>
    </row>
    <row r="197" spans="3:85" ht="12" customHeight="1" thickBot="1" x14ac:dyDescent="0.35">
      <c r="C197" s="221"/>
      <c r="D197" s="222"/>
      <c r="E197" s="222"/>
      <c r="F197" s="223"/>
      <c r="G197" s="232"/>
      <c r="H197" s="121"/>
      <c r="I197" s="122"/>
      <c r="J197" s="122"/>
      <c r="K197" s="122"/>
      <c r="L197" s="122"/>
      <c r="M197" s="123"/>
      <c r="N197" s="168"/>
      <c r="O197" s="168"/>
      <c r="P197" s="233"/>
      <c r="Q197" s="126"/>
      <c r="R197" s="127"/>
      <c r="S197" s="127"/>
      <c r="T197" s="127"/>
      <c r="U197" s="127"/>
      <c r="V197" s="127"/>
      <c r="W197" s="127"/>
      <c r="X197" s="128"/>
      <c r="Y197" s="129"/>
      <c r="Z197" s="130"/>
      <c r="AA197" s="127"/>
      <c r="AB197" s="127"/>
      <c r="AC197" s="128"/>
      <c r="AD197" s="131"/>
      <c r="AE197" s="132"/>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c r="BC197" s="134"/>
      <c r="BD197" s="135"/>
      <c r="BW197" s="133"/>
      <c r="BX197" s="133"/>
      <c r="BY197" s="133"/>
      <c r="BZ197" s="133"/>
      <c r="CA197" s="133"/>
      <c r="CC197" s="133"/>
      <c r="CD197" s="133"/>
      <c r="CE197" s="133"/>
      <c r="CF197" s="133"/>
      <c r="CG197" s="133"/>
    </row>
    <row r="198" spans="3:85" ht="12" customHeight="1" thickBot="1" x14ac:dyDescent="0.35">
      <c r="C198" s="221"/>
      <c r="D198" s="222"/>
      <c r="E198" s="222"/>
      <c r="F198" s="223"/>
      <c r="G198" s="234"/>
      <c r="H198" s="121"/>
      <c r="I198" s="122"/>
      <c r="J198" s="122"/>
      <c r="K198" s="122"/>
      <c r="L198" s="122"/>
      <c r="M198" s="123"/>
      <c r="N198" s="171"/>
      <c r="O198" s="171"/>
      <c r="P198" s="235"/>
      <c r="Q198" s="126"/>
      <c r="R198" s="127"/>
      <c r="S198" s="127"/>
      <c r="T198" s="127"/>
      <c r="U198" s="127"/>
      <c r="V198" s="127"/>
      <c r="W198" s="127"/>
      <c r="X198" s="128"/>
      <c r="Y198" s="129"/>
      <c r="Z198" s="130"/>
      <c r="AA198" s="127"/>
      <c r="AB198" s="127"/>
      <c r="AC198" s="128"/>
      <c r="AD198" s="131"/>
      <c r="AE198" s="132"/>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c r="BC198" s="134"/>
      <c r="BD198" s="135"/>
      <c r="BW198" s="133"/>
      <c r="BX198" s="133"/>
      <c r="BY198" s="133"/>
      <c r="BZ198" s="133"/>
      <c r="CA198" s="133"/>
      <c r="CC198" s="133"/>
      <c r="CD198" s="133"/>
      <c r="CE198" s="133"/>
      <c r="CF198" s="136"/>
      <c r="CG198" s="133"/>
    </row>
    <row r="199" spans="3:85" ht="12" customHeight="1" thickBot="1" x14ac:dyDescent="0.35">
      <c r="C199" s="221"/>
      <c r="D199" s="222"/>
      <c r="E199" s="222"/>
      <c r="F199" s="223"/>
      <c r="G199" s="232"/>
      <c r="H199" s="121"/>
      <c r="I199" s="122"/>
      <c r="J199" s="122"/>
      <c r="K199" s="122"/>
      <c r="L199" s="122"/>
      <c r="M199" s="123"/>
      <c r="N199" s="168"/>
      <c r="O199" s="168"/>
      <c r="P199" s="233"/>
      <c r="Q199" s="126"/>
      <c r="R199" s="127"/>
      <c r="S199" s="127"/>
      <c r="T199" s="127"/>
      <c r="U199" s="127"/>
      <c r="V199" s="127"/>
      <c r="W199" s="127"/>
      <c r="X199" s="128"/>
      <c r="Y199" s="129"/>
      <c r="Z199" s="130"/>
      <c r="AA199" s="127"/>
      <c r="AB199" s="127"/>
      <c r="AC199" s="128"/>
      <c r="AD199" s="131"/>
      <c r="AE199" s="132"/>
      <c r="AF199" s="136"/>
      <c r="AG199" s="133"/>
      <c r="AH199" s="136"/>
      <c r="AI199" s="133"/>
      <c r="AJ199" s="136"/>
      <c r="AK199" s="133"/>
      <c r="AL199" s="136"/>
      <c r="AM199" s="133"/>
      <c r="AN199" s="136"/>
      <c r="AO199" s="133"/>
      <c r="AP199" s="136"/>
      <c r="AQ199" s="133"/>
      <c r="AR199" s="136"/>
      <c r="AS199" s="133"/>
      <c r="AT199" s="136"/>
      <c r="AU199" s="133"/>
      <c r="AV199" s="136"/>
      <c r="AW199" s="133"/>
      <c r="AX199" s="136"/>
      <c r="AY199" s="133"/>
      <c r="AZ199" s="136"/>
      <c r="BA199" s="136"/>
      <c r="BB199" s="136"/>
      <c r="BC199" s="134"/>
      <c r="BD199" s="135"/>
      <c r="BW199" s="133"/>
      <c r="BX199" s="133"/>
      <c r="BY199" s="133"/>
      <c r="BZ199" s="133"/>
      <c r="CA199" s="133"/>
      <c r="CC199" s="133"/>
      <c r="CD199" s="133"/>
      <c r="CE199" s="133"/>
      <c r="CF199" s="133"/>
      <c r="CG199" s="133"/>
    </row>
    <row r="200" spans="3:85" ht="12" customHeight="1" thickBot="1" x14ac:dyDescent="0.35">
      <c r="C200" s="221"/>
      <c r="D200" s="222"/>
      <c r="E200" s="222"/>
      <c r="F200" s="223"/>
      <c r="G200" s="234"/>
      <c r="H200" s="121"/>
      <c r="I200" s="122"/>
      <c r="J200" s="122"/>
      <c r="K200" s="122"/>
      <c r="L200" s="122"/>
      <c r="M200" s="123"/>
      <c r="N200" s="171"/>
      <c r="O200" s="171"/>
      <c r="P200" s="235"/>
      <c r="Q200" s="126"/>
      <c r="R200" s="127"/>
      <c r="S200" s="127"/>
      <c r="T200" s="127"/>
      <c r="U200" s="127"/>
      <c r="V200" s="127"/>
      <c r="W200" s="127"/>
      <c r="X200" s="128"/>
      <c r="Y200" s="129"/>
      <c r="Z200" s="130"/>
      <c r="AA200" s="127"/>
      <c r="AB200" s="127"/>
      <c r="AC200" s="128"/>
      <c r="AD200" s="131"/>
      <c r="AE200" s="132"/>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c r="BC200" s="134"/>
      <c r="BD200" s="135"/>
      <c r="BW200" s="133"/>
      <c r="BX200" s="133"/>
      <c r="BY200" s="133"/>
      <c r="BZ200" s="133"/>
      <c r="CA200" s="133"/>
      <c r="CC200" s="133"/>
      <c r="CD200" s="133"/>
      <c r="CE200" s="133"/>
      <c r="CF200" s="133"/>
      <c r="CG200" s="133"/>
    </row>
    <row r="201" spans="3:85" ht="12" customHeight="1" thickBot="1" x14ac:dyDescent="0.35">
      <c r="C201" s="221"/>
      <c r="D201" s="222"/>
      <c r="E201" s="222"/>
      <c r="F201" s="223"/>
      <c r="G201" s="232"/>
      <c r="H201" s="121"/>
      <c r="I201" s="122"/>
      <c r="J201" s="122"/>
      <c r="K201" s="122"/>
      <c r="L201" s="122"/>
      <c r="M201" s="123"/>
      <c r="N201" s="168"/>
      <c r="O201" s="168"/>
      <c r="P201" s="233"/>
      <c r="Q201" s="126"/>
      <c r="R201" s="127"/>
      <c r="S201" s="127"/>
      <c r="T201" s="127"/>
      <c r="U201" s="127"/>
      <c r="V201" s="127"/>
      <c r="W201" s="127"/>
      <c r="X201" s="128"/>
      <c r="Y201" s="129"/>
      <c r="Z201" s="130"/>
      <c r="AA201" s="127"/>
      <c r="AB201" s="127"/>
      <c r="AC201" s="128"/>
      <c r="AD201" s="131"/>
      <c r="AE201" s="132"/>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c r="BC201" s="134"/>
      <c r="BD201" s="135"/>
      <c r="BW201" s="133"/>
      <c r="BX201" s="133"/>
      <c r="BY201" s="133"/>
      <c r="BZ201" s="136"/>
      <c r="CA201" s="133"/>
      <c r="CC201" s="133"/>
      <c r="CD201" s="133"/>
      <c r="CE201" s="133"/>
      <c r="CF201" s="136"/>
      <c r="CG201" s="133"/>
    </row>
    <row r="202" spans="3:85" ht="12" customHeight="1" thickBot="1" x14ac:dyDescent="0.35">
      <c r="C202" s="221"/>
      <c r="D202" s="222"/>
      <c r="E202" s="222"/>
      <c r="F202" s="223"/>
      <c r="G202" s="234"/>
      <c r="H202" s="121"/>
      <c r="I202" s="122"/>
      <c r="J202" s="122"/>
      <c r="K202" s="122"/>
      <c r="L202" s="122"/>
      <c r="M202" s="123"/>
      <c r="N202" s="171"/>
      <c r="O202" s="171"/>
      <c r="P202" s="235"/>
      <c r="Q202" s="126"/>
      <c r="R202" s="127"/>
      <c r="S202" s="127"/>
      <c r="T202" s="127"/>
      <c r="U202" s="127"/>
      <c r="V202" s="127"/>
      <c r="W202" s="127"/>
      <c r="X202" s="128"/>
      <c r="Y202" s="129"/>
      <c r="Z202" s="130"/>
      <c r="AA202" s="127"/>
      <c r="AB202" s="127"/>
      <c r="AC202" s="128"/>
      <c r="AD202" s="131"/>
      <c r="AE202" s="132"/>
      <c r="AF202" s="136"/>
      <c r="AG202" s="133"/>
      <c r="AH202" s="136"/>
      <c r="AI202" s="133"/>
      <c r="AJ202" s="136"/>
      <c r="AK202" s="133"/>
      <c r="AL202" s="136"/>
      <c r="AM202" s="133"/>
      <c r="AN202" s="136"/>
      <c r="AO202" s="133"/>
      <c r="AP202" s="136"/>
      <c r="AQ202" s="133"/>
      <c r="AR202" s="136"/>
      <c r="AS202" s="133"/>
      <c r="AT202" s="136"/>
      <c r="AU202" s="133"/>
      <c r="AV202" s="136"/>
      <c r="AW202" s="133"/>
      <c r="AX202" s="136"/>
      <c r="AY202" s="133"/>
      <c r="AZ202" s="136"/>
      <c r="BA202" s="136"/>
      <c r="BB202" s="136"/>
      <c r="BC202" s="134"/>
      <c r="BD202" s="135"/>
      <c r="BW202" s="133"/>
      <c r="BX202" s="133"/>
      <c r="BY202" s="133"/>
      <c r="BZ202" s="136"/>
      <c r="CA202" s="133"/>
      <c r="CC202" s="133"/>
      <c r="CD202" s="133"/>
      <c r="CE202" s="133"/>
      <c r="CF202" s="133"/>
      <c r="CG202" s="133"/>
    </row>
    <row r="203" spans="3:85" ht="12" customHeight="1" thickBot="1" x14ac:dyDescent="0.35">
      <c r="C203" s="221"/>
      <c r="D203" s="222"/>
      <c r="E203" s="222"/>
      <c r="F203" s="223"/>
      <c r="G203" s="232"/>
      <c r="H203" s="121"/>
      <c r="I203" s="122"/>
      <c r="J203" s="122"/>
      <c r="K203" s="122"/>
      <c r="L203" s="122"/>
      <c r="M203" s="123"/>
      <c r="N203" s="168"/>
      <c r="O203" s="168"/>
      <c r="P203" s="233"/>
      <c r="Q203" s="126"/>
      <c r="R203" s="127"/>
      <c r="S203" s="127"/>
      <c r="T203" s="127"/>
      <c r="U203" s="127"/>
      <c r="V203" s="127"/>
      <c r="W203" s="127"/>
      <c r="X203" s="128"/>
      <c r="Y203" s="129"/>
      <c r="Z203" s="130"/>
      <c r="AA203" s="127"/>
      <c r="AB203" s="127"/>
      <c r="AC203" s="128"/>
      <c r="AD203" s="131"/>
      <c r="AE203" s="132"/>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c r="BC203" s="134"/>
      <c r="BD203" s="135"/>
      <c r="BW203" s="133"/>
      <c r="BX203" s="133"/>
      <c r="BY203" s="133"/>
      <c r="BZ203" s="133"/>
      <c r="CA203" s="133"/>
      <c r="CC203" s="133"/>
      <c r="CD203" s="133"/>
      <c r="CE203" s="133"/>
      <c r="CF203" s="133"/>
      <c r="CG203" s="133"/>
    </row>
    <row r="204" spans="3:85" ht="12" customHeight="1" thickBot="1" x14ac:dyDescent="0.35">
      <c r="C204" s="221"/>
      <c r="D204" s="222"/>
      <c r="E204" s="222"/>
      <c r="F204" s="223"/>
      <c r="G204" s="234"/>
      <c r="H204" s="121"/>
      <c r="I204" s="122"/>
      <c r="J204" s="122"/>
      <c r="K204" s="122"/>
      <c r="L204" s="122"/>
      <c r="M204" s="123"/>
      <c r="N204" s="171"/>
      <c r="O204" s="171"/>
      <c r="P204" s="235"/>
      <c r="Q204" s="126"/>
      <c r="R204" s="127"/>
      <c r="S204" s="127"/>
      <c r="T204" s="127"/>
      <c r="U204" s="127"/>
      <c r="V204" s="127"/>
      <c r="W204" s="127"/>
      <c r="X204" s="128"/>
      <c r="Y204" s="129"/>
      <c r="Z204" s="130"/>
      <c r="AA204" s="127"/>
      <c r="AB204" s="127"/>
      <c r="AC204" s="128"/>
      <c r="AD204" s="131"/>
      <c r="AE204" s="132"/>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c r="BC204" s="134"/>
      <c r="BD204" s="135"/>
      <c r="BW204" s="133"/>
      <c r="BX204" s="133"/>
      <c r="BY204" s="133"/>
      <c r="BZ204" s="133"/>
      <c r="CA204" s="133"/>
      <c r="CC204" s="133"/>
      <c r="CD204" s="133"/>
      <c r="CE204" s="133"/>
      <c r="CF204" s="136"/>
      <c r="CG204" s="133"/>
    </row>
    <row r="205" spans="3:85" ht="12" customHeight="1" thickBot="1" x14ac:dyDescent="0.35">
      <c r="C205" s="221"/>
      <c r="D205" s="222"/>
      <c r="E205" s="222"/>
      <c r="F205" s="223"/>
      <c r="G205" s="232"/>
      <c r="H205" s="121"/>
      <c r="I205" s="122"/>
      <c r="J205" s="122"/>
      <c r="K205" s="122"/>
      <c r="L205" s="122"/>
      <c r="M205" s="123"/>
      <c r="N205" s="168"/>
      <c r="O205" s="168"/>
      <c r="P205" s="233"/>
      <c r="Q205" s="126"/>
      <c r="R205" s="127"/>
      <c r="S205" s="127"/>
      <c r="T205" s="127"/>
      <c r="U205" s="127"/>
      <c r="V205" s="127"/>
      <c r="W205" s="127"/>
      <c r="X205" s="128"/>
      <c r="Y205" s="129"/>
      <c r="Z205" s="130"/>
      <c r="AA205" s="127"/>
      <c r="AB205" s="127"/>
      <c r="AC205" s="128"/>
      <c r="AD205" s="131"/>
      <c r="AE205" s="132"/>
      <c r="AF205" s="136"/>
      <c r="AG205" s="133"/>
      <c r="AH205" s="136"/>
      <c r="AI205" s="133"/>
      <c r="AJ205" s="136"/>
      <c r="AK205" s="133"/>
      <c r="AL205" s="136"/>
      <c r="AM205" s="133"/>
      <c r="AN205" s="136"/>
      <c r="AO205" s="133"/>
      <c r="AP205" s="136"/>
      <c r="AQ205" s="133"/>
      <c r="AR205" s="136"/>
      <c r="AS205" s="133"/>
      <c r="AT205" s="136"/>
      <c r="AU205" s="133"/>
      <c r="AV205" s="136"/>
      <c r="AW205" s="133"/>
      <c r="AX205" s="136"/>
      <c r="AY205" s="133"/>
      <c r="AZ205" s="136"/>
      <c r="BA205" s="136"/>
      <c r="BB205" s="136"/>
      <c r="BC205" s="134"/>
      <c r="BD205" s="135"/>
      <c r="BW205" s="133"/>
      <c r="BX205" s="133"/>
      <c r="BY205" s="133"/>
      <c r="BZ205" s="133"/>
      <c r="CA205" s="133"/>
      <c r="CC205" s="133"/>
      <c r="CD205" s="133"/>
      <c r="CE205" s="133"/>
      <c r="CF205" s="133"/>
      <c r="CG205" s="133"/>
    </row>
    <row r="206" spans="3:85" ht="12" customHeight="1" thickBot="1" x14ac:dyDescent="0.35">
      <c r="C206" s="221"/>
      <c r="D206" s="222"/>
      <c r="E206" s="222"/>
      <c r="F206" s="223"/>
      <c r="G206" s="234"/>
      <c r="H206" s="121"/>
      <c r="I206" s="122"/>
      <c r="J206" s="122"/>
      <c r="K206" s="122"/>
      <c r="L206" s="122"/>
      <c r="M206" s="123"/>
      <c r="N206" s="171"/>
      <c r="O206" s="171"/>
      <c r="P206" s="235"/>
      <c r="Q206" s="126"/>
      <c r="R206" s="127"/>
      <c r="S206" s="127"/>
      <c r="T206" s="127"/>
      <c r="U206" s="127"/>
      <c r="V206" s="127"/>
      <c r="W206" s="127"/>
      <c r="X206" s="128"/>
      <c r="Y206" s="129"/>
      <c r="Z206" s="130"/>
      <c r="AA206" s="127"/>
      <c r="AB206" s="127"/>
      <c r="AC206" s="128"/>
      <c r="AD206" s="131"/>
      <c r="AE206" s="132"/>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c r="BC206" s="134"/>
      <c r="BD206" s="135"/>
      <c r="BW206" s="133"/>
      <c r="BX206" s="133"/>
      <c r="BY206" s="133"/>
      <c r="BZ206" s="133"/>
      <c r="CA206" s="133"/>
      <c r="CC206" s="133"/>
      <c r="CD206" s="133"/>
      <c r="CE206" s="133"/>
      <c r="CF206" s="133"/>
      <c r="CG206" s="133"/>
    </row>
    <row r="207" spans="3:85" ht="12" customHeight="1" thickBot="1" x14ac:dyDescent="0.35">
      <c r="C207" s="221"/>
      <c r="D207" s="222"/>
      <c r="E207" s="222"/>
      <c r="F207" s="223"/>
      <c r="G207" s="232"/>
      <c r="H207" s="121"/>
      <c r="I207" s="122"/>
      <c r="J207" s="122"/>
      <c r="K207" s="122"/>
      <c r="L207" s="122"/>
      <c r="M207" s="123"/>
      <c r="N207" s="168"/>
      <c r="O207" s="168"/>
      <c r="P207" s="233"/>
      <c r="Q207" s="126"/>
      <c r="R207" s="127"/>
      <c r="S207" s="127"/>
      <c r="T207" s="127"/>
      <c r="U207" s="127"/>
      <c r="V207" s="127"/>
      <c r="W207" s="127"/>
      <c r="X207" s="128"/>
      <c r="Y207" s="129"/>
      <c r="Z207" s="130"/>
      <c r="AA207" s="127"/>
      <c r="AB207" s="127"/>
      <c r="AC207" s="128"/>
      <c r="AD207" s="131"/>
      <c r="AE207" s="132"/>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c r="BC207" s="134"/>
      <c r="BD207" s="135"/>
      <c r="BW207" s="133"/>
      <c r="BX207" s="133"/>
      <c r="BY207" s="133"/>
      <c r="BZ207" s="133"/>
      <c r="CA207" s="133"/>
      <c r="CC207" s="133"/>
      <c r="CD207" s="133"/>
      <c r="CE207" s="133"/>
      <c r="CF207" s="136"/>
      <c r="CG207" s="133"/>
    </row>
    <row r="208" spans="3:85" ht="12" customHeight="1" thickBot="1" x14ac:dyDescent="0.35">
      <c r="C208" s="221"/>
      <c r="D208" s="222"/>
      <c r="E208" s="222"/>
      <c r="F208" s="223"/>
      <c r="G208" s="234"/>
      <c r="H208" s="121"/>
      <c r="I208" s="122"/>
      <c r="J208" s="122"/>
      <c r="K208" s="122"/>
      <c r="L208" s="122"/>
      <c r="M208" s="123"/>
      <c r="N208" s="171"/>
      <c r="O208" s="171"/>
      <c r="P208" s="235"/>
      <c r="Q208" s="126"/>
      <c r="R208" s="127"/>
      <c r="S208" s="127"/>
      <c r="T208" s="127"/>
      <c r="U208" s="127"/>
      <c r="V208" s="127"/>
      <c r="W208" s="127"/>
      <c r="X208" s="128"/>
      <c r="Y208" s="129"/>
      <c r="Z208" s="130"/>
      <c r="AA208" s="127"/>
      <c r="AB208" s="127"/>
      <c r="AC208" s="128"/>
      <c r="AD208" s="131"/>
      <c r="AE208" s="132"/>
      <c r="AF208" s="136"/>
      <c r="AG208" s="133"/>
      <c r="AH208" s="136"/>
      <c r="AI208" s="133"/>
      <c r="AJ208" s="136"/>
      <c r="AK208" s="133"/>
      <c r="AL208" s="136"/>
      <c r="AM208" s="133"/>
      <c r="AN208" s="136"/>
      <c r="AO208" s="133"/>
      <c r="AP208" s="136"/>
      <c r="AQ208" s="133"/>
      <c r="AR208" s="136"/>
      <c r="AS208" s="133"/>
      <c r="AT208" s="136"/>
      <c r="AU208" s="133"/>
      <c r="AV208" s="136"/>
      <c r="AW208" s="133"/>
      <c r="AX208" s="136"/>
      <c r="AY208" s="133"/>
      <c r="AZ208" s="136"/>
      <c r="BA208" s="136"/>
      <c r="BB208" s="136"/>
      <c r="BC208" s="134"/>
      <c r="BD208" s="135"/>
      <c r="BW208" s="133"/>
      <c r="BX208" s="133"/>
      <c r="BY208" s="133"/>
      <c r="BZ208" s="136"/>
      <c r="CA208" s="133"/>
      <c r="CC208" s="133"/>
      <c r="CD208" s="133"/>
      <c r="CE208" s="133"/>
      <c r="CF208" s="133"/>
      <c r="CG208" s="133"/>
    </row>
    <row r="209" spans="3:85" ht="12" customHeight="1" thickBot="1" x14ac:dyDescent="0.35">
      <c r="C209" s="221"/>
      <c r="D209" s="222"/>
      <c r="E209" s="222"/>
      <c r="F209" s="223"/>
      <c r="G209" s="232"/>
      <c r="H209" s="121"/>
      <c r="I209" s="122"/>
      <c r="J209" s="122"/>
      <c r="K209" s="122"/>
      <c r="L209" s="122"/>
      <c r="M209" s="123"/>
      <c r="N209" s="168"/>
      <c r="O209" s="168"/>
      <c r="P209" s="233"/>
      <c r="Q209" s="126"/>
      <c r="R209" s="127"/>
      <c r="S209" s="127"/>
      <c r="T209" s="127"/>
      <c r="U209" s="127"/>
      <c r="V209" s="127"/>
      <c r="W209" s="127"/>
      <c r="X209" s="128"/>
      <c r="Y209" s="129"/>
      <c r="Z209" s="130"/>
      <c r="AA209" s="127"/>
      <c r="AB209" s="127"/>
      <c r="AC209" s="128"/>
      <c r="AD209" s="131"/>
      <c r="AE209" s="132"/>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c r="BC209" s="134"/>
      <c r="BD209" s="135"/>
      <c r="BW209" s="133"/>
      <c r="BX209" s="133"/>
      <c r="BY209" s="133"/>
      <c r="BZ209" s="133"/>
      <c r="CA209" s="133"/>
      <c r="CC209" s="133"/>
      <c r="CD209" s="133"/>
      <c r="CE209" s="133"/>
      <c r="CF209" s="133"/>
      <c r="CG209" s="133"/>
    </row>
    <row r="210" spans="3:85" ht="12" customHeight="1" thickBot="1" x14ac:dyDescent="0.35">
      <c r="C210" s="221"/>
      <c r="D210" s="222"/>
      <c r="E210" s="222"/>
      <c r="F210" s="223"/>
      <c r="G210" s="234"/>
      <c r="H210" s="121"/>
      <c r="I210" s="122"/>
      <c r="J210" s="122"/>
      <c r="K210" s="122"/>
      <c r="L210" s="122"/>
      <c r="M210" s="123"/>
      <c r="N210" s="171"/>
      <c r="O210" s="171"/>
      <c r="P210" s="235"/>
      <c r="Q210" s="126"/>
      <c r="R210" s="127"/>
      <c r="S210" s="127"/>
      <c r="T210" s="127"/>
      <c r="U210" s="127"/>
      <c r="V210" s="127"/>
      <c r="W210" s="127"/>
      <c r="X210" s="128"/>
      <c r="Y210" s="129"/>
      <c r="Z210" s="130"/>
      <c r="AA210" s="127"/>
      <c r="AB210" s="127"/>
      <c r="AC210" s="128"/>
      <c r="AD210" s="131"/>
      <c r="AE210" s="132"/>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c r="BC210" s="134"/>
      <c r="BD210" s="135"/>
      <c r="BW210" s="133"/>
      <c r="BX210" s="133"/>
      <c r="BY210" s="133"/>
      <c r="BZ210" s="133"/>
      <c r="CA210" s="133"/>
      <c r="CC210" s="133"/>
      <c r="CD210" s="133"/>
      <c r="CE210" s="133"/>
      <c r="CF210" s="136"/>
      <c r="CG210" s="133"/>
    </row>
    <row r="211" spans="3:85" ht="12" customHeight="1" thickBot="1" x14ac:dyDescent="0.35">
      <c r="C211" s="221"/>
      <c r="D211" s="222"/>
      <c r="E211" s="222"/>
      <c r="F211" s="223"/>
      <c r="G211" s="232"/>
      <c r="H211" s="121"/>
      <c r="I211" s="122"/>
      <c r="J211" s="122"/>
      <c r="K211" s="122"/>
      <c r="L211" s="122"/>
      <c r="M211" s="123"/>
      <c r="N211" s="168"/>
      <c r="O211" s="168"/>
      <c r="P211" s="233"/>
      <c r="Q211" s="126"/>
      <c r="R211" s="127"/>
      <c r="S211" s="127"/>
      <c r="T211" s="127"/>
      <c r="U211" s="127"/>
      <c r="V211" s="127"/>
      <c r="W211" s="127"/>
      <c r="X211" s="128"/>
      <c r="Y211" s="129"/>
      <c r="Z211" s="130"/>
      <c r="AA211" s="127"/>
      <c r="AB211" s="127"/>
      <c r="AC211" s="128"/>
      <c r="AD211" s="131"/>
      <c r="AE211" s="132"/>
      <c r="AF211" s="136"/>
      <c r="AG211" s="133"/>
      <c r="AH211" s="136"/>
      <c r="AI211" s="133"/>
      <c r="AJ211" s="136"/>
      <c r="AK211" s="133"/>
      <c r="AL211" s="136"/>
      <c r="AM211" s="133"/>
      <c r="AN211" s="136"/>
      <c r="AO211" s="133"/>
      <c r="AP211" s="136"/>
      <c r="AQ211" s="133"/>
      <c r="AR211" s="136"/>
      <c r="AS211" s="133"/>
      <c r="AT211" s="136"/>
      <c r="AU211" s="133"/>
      <c r="AV211" s="136"/>
      <c r="AW211" s="133"/>
      <c r="AX211" s="136"/>
      <c r="AY211" s="133"/>
      <c r="AZ211" s="136"/>
      <c r="BA211" s="136"/>
      <c r="BB211" s="136"/>
      <c r="BC211" s="134"/>
      <c r="BD211" s="135"/>
      <c r="BW211" s="133"/>
      <c r="BX211" s="133"/>
      <c r="BY211" s="133"/>
      <c r="BZ211" s="133"/>
      <c r="CA211" s="133"/>
      <c r="CC211" s="133"/>
      <c r="CD211" s="133"/>
      <c r="CE211" s="133"/>
      <c r="CF211" s="133"/>
      <c r="CG211" s="133"/>
    </row>
    <row r="212" spans="3:85" ht="12" customHeight="1" thickBot="1" x14ac:dyDescent="0.35">
      <c r="C212" s="221"/>
      <c r="D212" s="222"/>
      <c r="E212" s="222"/>
      <c r="F212" s="223"/>
      <c r="G212" s="234"/>
      <c r="H212" s="121"/>
      <c r="I212" s="122"/>
      <c r="J212" s="122"/>
      <c r="K212" s="122"/>
      <c r="L212" s="122"/>
      <c r="M212" s="123"/>
      <c r="N212" s="171"/>
      <c r="O212" s="171"/>
      <c r="P212" s="235"/>
      <c r="Q212" s="126"/>
      <c r="R212" s="127"/>
      <c r="S212" s="127"/>
      <c r="T212" s="127"/>
      <c r="U212" s="127"/>
      <c r="V212" s="127"/>
      <c r="W212" s="127"/>
      <c r="X212" s="128"/>
      <c r="Y212" s="129"/>
      <c r="Z212" s="130"/>
      <c r="AA212" s="127"/>
      <c r="AB212" s="127"/>
      <c r="AC212" s="128"/>
      <c r="AD212" s="131"/>
      <c r="AE212" s="132"/>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4"/>
      <c r="BD212" s="135"/>
      <c r="BW212" s="133"/>
      <c r="BX212" s="133"/>
      <c r="BY212" s="133"/>
      <c r="BZ212" s="133"/>
      <c r="CA212" s="133"/>
      <c r="CC212" s="133"/>
      <c r="CD212" s="133"/>
      <c r="CE212" s="133"/>
      <c r="CF212" s="133"/>
      <c r="CG212" s="133"/>
    </row>
    <row r="213" spans="3:85" ht="12" customHeight="1" thickBot="1" x14ac:dyDescent="0.35">
      <c r="C213" s="221"/>
      <c r="D213" s="222"/>
      <c r="E213" s="222"/>
      <c r="F213" s="223"/>
      <c r="G213" s="232"/>
      <c r="H213" s="121"/>
      <c r="I213" s="122"/>
      <c r="J213" s="122"/>
      <c r="K213" s="122"/>
      <c r="L213" s="122"/>
      <c r="M213" s="123"/>
      <c r="N213" s="168"/>
      <c r="O213" s="168"/>
      <c r="P213" s="233"/>
      <c r="Q213" s="126"/>
      <c r="R213" s="127"/>
      <c r="S213" s="127"/>
      <c r="T213" s="127"/>
      <c r="U213" s="127"/>
      <c r="V213" s="127"/>
      <c r="W213" s="127"/>
      <c r="X213" s="128"/>
      <c r="Y213" s="129"/>
      <c r="Z213" s="130"/>
      <c r="AA213" s="127"/>
      <c r="AB213" s="127"/>
      <c r="AC213" s="128"/>
      <c r="AD213" s="131"/>
      <c r="AE213" s="132"/>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4"/>
      <c r="BD213" s="135"/>
      <c r="BW213" s="133"/>
      <c r="BX213" s="133"/>
      <c r="BY213" s="133"/>
      <c r="BZ213" s="136"/>
      <c r="CA213" s="133"/>
      <c r="CC213" s="133"/>
      <c r="CD213" s="133"/>
      <c r="CE213" s="133"/>
      <c r="CF213" s="136"/>
      <c r="CG213" s="133"/>
    </row>
    <row r="214" spans="3:85" ht="12" customHeight="1" thickBot="1" x14ac:dyDescent="0.35">
      <c r="C214" s="221"/>
      <c r="D214" s="222"/>
      <c r="E214" s="222"/>
      <c r="F214" s="223"/>
      <c r="G214" s="234"/>
      <c r="H214" s="121"/>
      <c r="I214" s="122"/>
      <c r="J214" s="122"/>
      <c r="K214" s="122"/>
      <c r="L214" s="122"/>
      <c r="M214" s="123"/>
      <c r="N214" s="171"/>
      <c r="O214" s="171"/>
      <c r="P214" s="235"/>
      <c r="Q214" s="126"/>
      <c r="R214" s="127"/>
      <c r="S214" s="127"/>
      <c r="T214" s="127"/>
      <c r="U214" s="127"/>
      <c r="V214" s="127"/>
      <c r="W214" s="127"/>
      <c r="X214" s="128"/>
      <c r="Y214" s="129"/>
      <c r="Z214" s="130"/>
      <c r="AA214" s="127"/>
      <c r="AB214" s="127"/>
      <c r="AC214" s="128"/>
      <c r="AD214" s="131"/>
      <c r="AE214" s="132"/>
      <c r="AF214" s="136"/>
      <c r="AG214" s="133"/>
      <c r="AH214" s="136"/>
      <c r="AI214" s="133"/>
      <c r="AJ214" s="136"/>
      <c r="AK214" s="133"/>
      <c r="AL214" s="136"/>
      <c r="AM214" s="133"/>
      <c r="AN214" s="136"/>
      <c r="AO214" s="133"/>
      <c r="AP214" s="136"/>
      <c r="AQ214" s="133"/>
      <c r="AR214" s="136"/>
      <c r="AS214" s="133"/>
      <c r="AT214" s="136"/>
      <c r="AU214" s="133"/>
      <c r="AV214" s="136"/>
      <c r="AW214" s="133"/>
      <c r="AX214" s="136"/>
      <c r="AY214" s="133"/>
      <c r="AZ214" s="136"/>
      <c r="BA214" s="136"/>
      <c r="BB214" s="136"/>
      <c r="BC214" s="134"/>
      <c r="BD214" s="135"/>
      <c r="BW214" s="133"/>
      <c r="BX214" s="133"/>
      <c r="BY214" s="133"/>
      <c r="BZ214" s="133"/>
      <c r="CA214" s="133"/>
      <c r="CC214" s="133"/>
      <c r="CD214" s="133"/>
      <c r="CE214" s="133"/>
      <c r="CF214" s="133"/>
      <c r="CG214" s="133"/>
    </row>
    <row r="215" spans="3:85" ht="12" customHeight="1" thickBot="1" x14ac:dyDescent="0.35">
      <c r="C215" s="221"/>
      <c r="D215" s="222"/>
      <c r="E215" s="222"/>
      <c r="F215" s="223"/>
      <c r="G215" s="232"/>
      <c r="H215" s="121"/>
      <c r="I215" s="122"/>
      <c r="J215" s="122"/>
      <c r="K215" s="122"/>
      <c r="L215" s="122"/>
      <c r="M215" s="123"/>
      <c r="N215" s="168"/>
      <c r="O215" s="168"/>
      <c r="P215" s="233"/>
      <c r="Q215" s="126"/>
      <c r="R215" s="127"/>
      <c r="S215" s="127"/>
      <c r="T215" s="127"/>
      <c r="U215" s="127"/>
      <c r="V215" s="127"/>
      <c r="W215" s="127"/>
      <c r="X215" s="128"/>
      <c r="Y215" s="129"/>
      <c r="Z215" s="130"/>
      <c r="AA215" s="127"/>
      <c r="AB215" s="127"/>
      <c r="AC215" s="128"/>
      <c r="AD215" s="131"/>
      <c r="AE215" s="132"/>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4"/>
      <c r="BD215" s="135"/>
      <c r="BW215" s="133"/>
      <c r="BX215" s="133"/>
      <c r="BY215" s="133"/>
      <c r="BZ215" s="136"/>
      <c r="CA215" s="133"/>
      <c r="CC215" s="133"/>
      <c r="CD215" s="133"/>
      <c r="CE215" s="133"/>
      <c r="CF215" s="133"/>
      <c r="CG215" s="133"/>
    </row>
    <row r="216" spans="3:85" ht="12" customHeight="1" thickBot="1" x14ac:dyDescent="0.35">
      <c r="C216" s="221"/>
      <c r="D216" s="222"/>
      <c r="E216" s="222"/>
      <c r="F216" s="223"/>
      <c r="G216" s="234"/>
      <c r="H216" s="121"/>
      <c r="I216" s="122"/>
      <c r="J216" s="122"/>
      <c r="K216" s="122"/>
      <c r="L216" s="122"/>
      <c r="M216" s="123"/>
      <c r="N216" s="171"/>
      <c r="O216" s="171"/>
      <c r="P216" s="235"/>
      <c r="Q216" s="126"/>
      <c r="R216" s="127"/>
      <c r="S216" s="127"/>
      <c r="T216" s="127"/>
      <c r="U216" s="127"/>
      <c r="V216" s="127"/>
      <c r="W216" s="127"/>
      <c r="X216" s="128"/>
      <c r="Y216" s="129"/>
      <c r="Z216" s="130"/>
      <c r="AA216" s="127"/>
      <c r="AB216" s="127"/>
      <c r="AC216" s="128"/>
      <c r="AD216" s="131"/>
      <c r="AE216" s="132"/>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4"/>
      <c r="BD216" s="135"/>
      <c r="BW216" s="133"/>
      <c r="BX216" s="133"/>
      <c r="BY216" s="133"/>
      <c r="BZ216" s="133"/>
      <c r="CA216" s="133"/>
      <c r="CC216" s="133"/>
      <c r="CD216" s="133"/>
      <c r="CE216" s="133"/>
      <c r="CF216" s="136"/>
      <c r="CG216" s="133"/>
    </row>
    <row r="217" spans="3:85" ht="12" customHeight="1" thickBot="1" x14ac:dyDescent="0.35">
      <c r="C217" s="221"/>
      <c r="D217" s="222"/>
      <c r="E217" s="222"/>
      <c r="F217" s="223"/>
      <c r="G217" s="232"/>
      <c r="H217" s="121"/>
      <c r="I217" s="122"/>
      <c r="J217" s="122"/>
      <c r="K217" s="122"/>
      <c r="L217" s="122"/>
      <c r="M217" s="123"/>
      <c r="N217" s="168"/>
      <c r="O217" s="168"/>
      <c r="P217" s="233"/>
      <c r="Q217" s="126"/>
      <c r="R217" s="127"/>
      <c r="S217" s="127"/>
      <c r="T217" s="127"/>
      <c r="U217" s="127"/>
      <c r="V217" s="127"/>
      <c r="W217" s="127"/>
      <c r="X217" s="128"/>
      <c r="Y217" s="129"/>
      <c r="Z217" s="130"/>
      <c r="AA217" s="127"/>
      <c r="AB217" s="127"/>
      <c r="AC217" s="128"/>
      <c r="AD217" s="131"/>
      <c r="AE217" s="132"/>
      <c r="AF217" s="136"/>
      <c r="AG217" s="133"/>
      <c r="AH217" s="136"/>
      <c r="AI217" s="133"/>
      <c r="AJ217" s="136"/>
      <c r="AK217" s="133"/>
      <c r="AL217" s="136"/>
      <c r="AM217" s="133"/>
      <c r="AN217" s="136"/>
      <c r="AO217" s="133"/>
      <c r="AP217" s="136"/>
      <c r="AQ217" s="133"/>
      <c r="AR217" s="136"/>
      <c r="AS217" s="133"/>
      <c r="AT217" s="136"/>
      <c r="AU217" s="133"/>
      <c r="AV217" s="136"/>
      <c r="AW217" s="133"/>
      <c r="AX217" s="136"/>
      <c r="AY217" s="133"/>
      <c r="AZ217" s="136"/>
      <c r="BA217" s="136"/>
      <c r="BB217" s="136"/>
      <c r="BC217" s="134"/>
      <c r="BD217" s="135"/>
      <c r="BW217" s="133"/>
      <c r="BX217" s="133"/>
      <c r="BY217" s="133"/>
      <c r="BZ217" s="133"/>
      <c r="CA217" s="133"/>
      <c r="CC217" s="133"/>
      <c r="CD217" s="133"/>
      <c r="CE217" s="133"/>
      <c r="CF217" s="133"/>
      <c r="CG217" s="133"/>
    </row>
    <row r="218" spans="3:85" ht="12" customHeight="1" thickBot="1" x14ac:dyDescent="0.35">
      <c r="C218" s="221"/>
      <c r="D218" s="222"/>
      <c r="E218" s="222"/>
      <c r="F218" s="223"/>
      <c r="G218" s="234"/>
      <c r="H218" s="121"/>
      <c r="I218" s="122"/>
      <c r="J218" s="122"/>
      <c r="K218" s="122"/>
      <c r="L218" s="122"/>
      <c r="M218" s="123"/>
      <c r="N218" s="171"/>
      <c r="O218" s="171"/>
      <c r="P218" s="235"/>
      <c r="Q218" s="126"/>
      <c r="R218" s="127"/>
      <c r="S218" s="127"/>
      <c r="T218" s="127"/>
      <c r="U218" s="127"/>
      <c r="V218" s="127"/>
      <c r="W218" s="127"/>
      <c r="X218" s="128"/>
      <c r="Y218" s="129"/>
      <c r="Z218" s="130"/>
      <c r="AA218" s="127"/>
      <c r="AB218" s="127"/>
      <c r="AC218" s="128"/>
      <c r="AD218" s="131"/>
      <c r="AE218" s="132"/>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4"/>
      <c r="BD218" s="135"/>
      <c r="BW218" s="133"/>
      <c r="BX218" s="133"/>
      <c r="BY218" s="133"/>
      <c r="BZ218" s="133"/>
      <c r="CA218" s="133"/>
      <c r="CC218" s="133"/>
      <c r="CD218" s="133"/>
      <c r="CE218" s="133"/>
      <c r="CF218" s="133"/>
      <c r="CG218" s="133"/>
    </row>
    <row r="219" spans="3:85" ht="12" customHeight="1" thickBot="1" x14ac:dyDescent="0.35">
      <c r="C219" s="221"/>
      <c r="D219" s="222"/>
      <c r="E219" s="222"/>
      <c r="F219" s="223"/>
      <c r="G219" s="232"/>
      <c r="H219" s="121"/>
      <c r="I219" s="122"/>
      <c r="J219" s="122"/>
      <c r="K219" s="122"/>
      <c r="L219" s="122"/>
      <c r="M219" s="123"/>
      <c r="N219" s="168"/>
      <c r="O219" s="168"/>
      <c r="P219" s="233"/>
      <c r="Q219" s="126"/>
      <c r="R219" s="127"/>
      <c r="S219" s="127"/>
      <c r="T219" s="127"/>
      <c r="U219" s="127"/>
      <c r="V219" s="127"/>
      <c r="W219" s="127"/>
      <c r="X219" s="128"/>
      <c r="Y219" s="129"/>
      <c r="Z219" s="130"/>
      <c r="AA219" s="127"/>
      <c r="AB219" s="127"/>
      <c r="AC219" s="128"/>
      <c r="AD219" s="131"/>
      <c r="AE219" s="132"/>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4"/>
      <c r="BD219" s="135"/>
      <c r="BW219" s="133"/>
      <c r="BX219" s="133"/>
      <c r="BY219" s="133"/>
      <c r="BZ219" s="133"/>
      <c r="CA219" s="133"/>
      <c r="CC219" s="133"/>
      <c r="CD219" s="133"/>
      <c r="CE219" s="133"/>
      <c r="CF219" s="136"/>
      <c r="CG219" s="133"/>
    </row>
    <row r="220" spans="3:85" ht="12" customHeight="1" thickBot="1" x14ac:dyDescent="0.35">
      <c r="C220" s="221"/>
      <c r="D220" s="222"/>
      <c r="E220" s="222"/>
      <c r="F220" s="223"/>
      <c r="G220" s="234"/>
      <c r="H220" s="121"/>
      <c r="I220" s="122"/>
      <c r="J220" s="122"/>
      <c r="K220" s="122"/>
      <c r="L220" s="122"/>
      <c r="M220" s="123"/>
      <c r="N220" s="171"/>
      <c r="O220" s="171"/>
      <c r="P220" s="235"/>
      <c r="Q220" s="126"/>
      <c r="R220" s="127"/>
      <c r="S220" s="127"/>
      <c r="T220" s="127"/>
      <c r="U220" s="127"/>
      <c r="V220" s="127"/>
      <c r="W220" s="127"/>
      <c r="X220" s="128"/>
      <c r="Y220" s="129"/>
      <c r="Z220" s="130"/>
      <c r="AA220" s="127"/>
      <c r="AB220" s="127"/>
      <c r="AC220" s="128"/>
      <c r="AD220" s="131"/>
      <c r="AE220" s="132"/>
      <c r="AF220" s="136"/>
      <c r="AG220" s="133"/>
      <c r="AH220" s="136"/>
      <c r="AI220" s="133"/>
      <c r="AJ220" s="136"/>
      <c r="AK220" s="133"/>
      <c r="AL220" s="136"/>
      <c r="AM220" s="133"/>
      <c r="AN220" s="136"/>
      <c r="AO220" s="133"/>
      <c r="AP220" s="136"/>
      <c r="AQ220" s="133"/>
      <c r="AR220" s="136"/>
      <c r="AS220" s="133"/>
      <c r="AT220" s="136"/>
      <c r="AU220" s="133"/>
      <c r="AV220" s="136"/>
      <c r="AW220" s="133"/>
      <c r="AX220" s="136"/>
      <c r="AY220" s="133"/>
      <c r="AZ220" s="136"/>
      <c r="BA220" s="136"/>
      <c r="BB220" s="136"/>
      <c r="BC220" s="134"/>
      <c r="BD220" s="135"/>
      <c r="BW220" s="133"/>
      <c r="BX220" s="133"/>
      <c r="BY220" s="133"/>
      <c r="BZ220" s="136"/>
      <c r="CA220" s="133"/>
      <c r="CC220" s="133"/>
      <c r="CD220" s="133"/>
      <c r="CE220" s="133"/>
      <c r="CF220" s="133"/>
      <c r="CG220" s="133"/>
    </row>
    <row r="221" spans="3:85" ht="12" customHeight="1" thickBot="1" x14ac:dyDescent="0.35">
      <c r="C221" s="221"/>
      <c r="D221" s="222"/>
      <c r="E221" s="222"/>
      <c r="F221" s="223"/>
      <c r="G221" s="232"/>
      <c r="H221" s="121"/>
      <c r="I221" s="122"/>
      <c r="J221" s="122"/>
      <c r="K221" s="122"/>
      <c r="L221" s="122"/>
      <c r="M221" s="123"/>
      <c r="N221" s="168"/>
      <c r="O221" s="168"/>
      <c r="P221" s="233"/>
      <c r="Q221" s="126"/>
      <c r="R221" s="127"/>
      <c r="S221" s="127"/>
      <c r="T221" s="127"/>
      <c r="U221" s="127"/>
      <c r="V221" s="127"/>
      <c r="W221" s="127"/>
      <c r="X221" s="128"/>
      <c r="Y221" s="129"/>
      <c r="Z221" s="130"/>
      <c r="AA221" s="127"/>
      <c r="AB221" s="127"/>
      <c r="AC221" s="128"/>
      <c r="AD221" s="131"/>
      <c r="AE221" s="132"/>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4"/>
      <c r="BD221" s="135"/>
      <c r="BW221" s="133"/>
      <c r="BX221" s="133"/>
      <c r="BY221" s="133"/>
      <c r="BZ221" s="133"/>
      <c r="CA221" s="133"/>
      <c r="CC221" s="133"/>
      <c r="CD221" s="133"/>
      <c r="CE221" s="133"/>
      <c r="CF221" s="133"/>
      <c r="CG221" s="133"/>
    </row>
    <row r="222" spans="3:85" ht="12" customHeight="1" thickBot="1" x14ac:dyDescent="0.35">
      <c r="C222" s="221"/>
      <c r="D222" s="222"/>
      <c r="E222" s="222"/>
      <c r="F222" s="223"/>
      <c r="G222" s="234"/>
      <c r="H222" s="121"/>
      <c r="I222" s="122"/>
      <c r="J222" s="122"/>
      <c r="K222" s="122"/>
      <c r="L222" s="122"/>
      <c r="M222" s="123"/>
      <c r="N222" s="171"/>
      <c r="O222" s="171"/>
      <c r="P222" s="235"/>
      <c r="Q222" s="126"/>
      <c r="R222" s="127"/>
      <c r="S222" s="127"/>
      <c r="T222" s="127"/>
      <c r="U222" s="127"/>
      <c r="V222" s="127"/>
      <c r="W222" s="127"/>
      <c r="X222" s="128"/>
      <c r="Y222" s="129"/>
      <c r="Z222" s="130"/>
      <c r="AA222" s="127"/>
      <c r="AB222" s="127"/>
      <c r="AC222" s="128"/>
      <c r="AD222" s="131"/>
      <c r="AE222" s="132"/>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4"/>
      <c r="BD222" s="135"/>
      <c r="BW222" s="133"/>
      <c r="BX222" s="133"/>
      <c r="BY222" s="133"/>
      <c r="BZ222" s="136"/>
      <c r="CA222" s="133"/>
      <c r="CC222" s="133"/>
      <c r="CD222" s="133"/>
      <c r="CE222" s="133"/>
      <c r="CF222" s="136"/>
      <c r="CG222" s="133"/>
    </row>
    <row r="223" spans="3:85" ht="12" customHeight="1" thickBot="1" x14ac:dyDescent="0.35">
      <c r="C223" s="221"/>
      <c r="D223" s="222"/>
      <c r="E223" s="222"/>
      <c r="F223" s="223"/>
      <c r="G223" s="236"/>
      <c r="H223" s="121"/>
      <c r="I223" s="122"/>
      <c r="J223" s="122"/>
      <c r="K223" s="122"/>
      <c r="L223" s="122"/>
      <c r="M223" s="123"/>
      <c r="N223" s="168"/>
      <c r="O223" s="168"/>
      <c r="P223" s="233"/>
      <c r="Q223" s="126"/>
      <c r="R223" s="127"/>
      <c r="S223" s="127"/>
      <c r="T223" s="127"/>
      <c r="U223" s="127"/>
      <c r="V223" s="127"/>
      <c r="W223" s="127"/>
      <c r="X223" s="128"/>
      <c r="Y223" s="129"/>
      <c r="Z223" s="130"/>
      <c r="AA223" s="127"/>
      <c r="AB223" s="127"/>
      <c r="AC223" s="128"/>
      <c r="AD223" s="131"/>
      <c r="AE223" s="132"/>
      <c r="AF223" s="136"/>
      <c r="AG223" s="133"/>
      <c r="AH223" s="136"/>
      <c r="AI223" s="133"/>
      <c r="AJ223" s="136"/>
      <c r="AK223" s="133"/>
      <c r="AL223" s="136"/>
      <c r="AM223" s="133"/>
      <c r="AN223" s="136"/>
      <c r="AO223" s="133"/>
      <c r="AP223" s="136"/>
      <c r="AQ223" s="133"/>
      <c r="AR223" s="136"/>
      <c r="AS223" s="133"/>
      <c r="AT223" s="136"/>
      <c r="AU223" s="133"/>
      <c r="AV223" s="136"/>
      <c r="AW223" s="133"/>
      <c r="AX223" s="136"/>
      <c r="AY223" s="133"/>
      <c r="AZ223" s="136"/>
      <c r="BA223" s="136"/>
      <c r="BB223" s="136"/>
      <c r="BC223" s="134"/>
      <c r="BD223" s="135"/>
      <c r="BW223" s="133"/>
      <c r="BX223" s="133"/>
      <c r="BY223" s="133"/>
      <c r="BZ223" s="133"/>
      <c r="CA223" s="133"/>
      <c r="CC223" s="133"/>
      <c r="CD223" s="133"/>
      <c r="CE223" s="133"/>
      <c r="CF223" s="133"/>
      <c r="CG223" s="133"/>
    </row>
    <row r="224" spans="3:85" ht="12" customHeight="1" thickBot="1" x14ac:dyDescent="0.35">
      <c r="C224" s="221"/>
      <c r="D224" s="222"/>
      <c r="E224" s="222"/>
      <c r="F224" s="223"/>
      <c r="G224" s="237"/>
      <c r="H224" s="121"/>
      <c r="I224" s="122"/>
      <c r="J224" s="122"/>
      <c r="K224" s="122"/>
      <c r="L224" s="122"/>
      <c r="M224" s="123"/>
      <c r="N224" s="171"/>
      <c r="O224" s="171"/>
      <c r="P224" s="235"/>
      <c r="Q224" s="126"/>
      <c r="R224" s="127"/>
      <c r="S224" s="127"/>
      <c r="T224" s="127"/>
      <c r="U224" s="127"/>
      <c r="V224" s="127"/>
      <c r="W224" s="127"/>
      <c r="X224" s="128"/>
      <c r="Y224" s="129"/>
      <c r="Z224" s="130"/>
      <c r="AA224" s="127"/>
      <c r="AB224" s="127"/>
      <c r="AC224" s="128"/>
      <c r="AD224" s="131"/>
      <c r="AE224" s="132"/>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4"/>
      <c r="BD224" s="135"/>
      <c r="BW224" s="133"/>
      <c r="BX224" s="133"/>
      <c r="BY224" s="133"/>
      <c r="BZ224" s="133"/>
      <c r="CA224" s="133"/>
      <c r="CC224" s="133"/>
      <c r="CD224" s="133"/>
      <c r="CE224" s="133"/>
      <c r="CF224" s="133"/>
      <c r="CG224" s="133"/>
    </row>
    <row r="225" spans="3:85" ht="12" customHeight="1" thickBot="1" x14ac:dyDescent="0.35">
      <c r="C225" s="221"/>
      <c r="D225" s="222"/>
      <c r="E225" s="222"/>
      <c r="F225" s="223"/>
      <c r="G225" s="232"/>
      <c r="H225" s="121"/>
      <c r="I225" s="122"/>
      <c r="J225" s="122"/>
      <c r="K225" s="122"/>
      <c r="L225" s="122"/>
      <c r="M225" s="123"/>
      <c r="N225" s="168"/>
      <c r="O225" s="168"/>
      <c r="P225" s="233"/>
      <c r="Q225" s="126"/>
      <c r="R225" s="127"/>
      <c r="S225" s="127"/>
      <c r="T225" s="127"/>
      <c r="U225" s="127"/>
      <c r="V225" s="127"/>
      <c r="W225" s="127"/>
      <c r="X225" s="128"/>
      <c r="Y225" s="129"/>
      <c r="Z225" s="130"/>
      <c r="AA225" s="127"/>
      <c r="AB225" s="127"/>
      <c r="AC225" s="128"/>
      <c r="AD225" s="131"/>
      <c r="AE225" s="132"/>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4"/>
      <c r="BD225" s="135"/>
      <c r="BW225" s="133"/>
      <c r="BX225" s="133"/>
      <c r="BY225" s="133"/>
      <c r="BZ225" s="133"/>
      <c r="CA225" s="133"/>
      <c r="CC225" s="133"/>
      <c r="CD225" s="133"/>
      <c r="CE225" s="133"/>
      <c r="CF225" s="136"/>
      <c r="CG225" s="133"/>
    </row>
    <row r="226" spans="3:85" ht="12" customHeight="1" thickBot="1" x14ac:dyDescent="0.35">
      <c r="C226" s="221"/>
      <c r="D226" s="222"/>
      <c r="E226" s="222"/>
      <c r="F226" s="223"/>
      <c r="G226" s="234"/>
      <c r="H226" s="121"/>
      <c r="I226" s="122"/>
      <c r="J226" s="122"/>
      <c r="K226" s="122"/>
      <c r="L226" s="122"/>
      <c r="M226" s="123"/>
      <c r="N226" s="171"/>
      <c r="O226" s="171"/>
      <c r="P226" s="235"/>
      <c r="Q226" s="126"/>
      <c r="R226" s="127"/>
      <c r="S226" s="127"/>
      <c r="T226" s="127"/>
      <c r="U226" s="127"/>
      <c r="V226" s="127"/>
      <c r="W226" s="127"/>
      <c r="X226" s="128"/>
      <c r="Y226" s="129"/>
      <c r="Z226" s="130"/>
      <c r="AA226" s="127"/>
      <c r="AB226" s="127"/>
      <c r="AC226" s="128"/>
      <c r="AD226" s="131"/>
      <c r="AE226" s="132"/>
      <c r="AF226" s="136"/>
      <c r="AG226" s="133"/>
      <c r="AH226" s="136"/>
      <c r="AI226" s="133"/>
      <c r="AJ226" s="136"/>
      <c r="AK226" s="133"/>
      <c r="AL226" s="136"/>
      <c r="AM226" s="133"/>
      <c r="AN226" s="136"/>
      <c r="AO226" s="133"/>
      <c r="AP226" s="136"/>
      <c r="AQ226" s="133"/>
      <c r="AR226" s="136"/>
      <c r="AS226" s="133"/>
      <c r="AT226" s="136"/>
      <c r="AU226" s="133"/>
      <c r="AV226" s="136"/>
      <c r="AW226" s="133"/>
      <c r="AX226" s="136"/>
      <c r="AY226" s="133"/>
      <c r="AZ226" s="136"/>
      <c r="BA226" s="136"/>
      <c r="BB226" s="136"/>
      <c r="BC226" s="134"/>
      <c r="BD226" s="135"/>
      <c r="BW226" s="133"/>
      <c r="BX226" s="133"/>
      <c r="BY226" s="133"/>
      <c r="BZ226" s="136"/>
      <c r="CA226" s="133"/>
      <c r="CC226" s="133"/>
      <c r="CD226" s="133"/>
      <c r="CE226" s="133"/>
      <c r="CF226" s="133"/>
      <c r="CG226" s="133"/>
    </row>
    <row r="227" spans="3:85" ht="12" customHeight="1" thickBot="1" x14ac:dyDescent="0.35">
      <c r="C227" s="221"/>
      <c r="D227" s="222"/>
      <c r="E227" s="222"/>
      <c r="F227" s="223"/>
      <c r="G227" s="232"/>
      <c r="H227" s="121"/>
      <c r="I227" s="122"/>
      <c r="J227" s="122"/>
      <c r="K227" s="122"/>
      <c r="L227" s="122"/>
      <c r="M227" s="123"/>
      <c r="N227" s="168"/>
      <c r="O227" s="168"/>
      <c r="P227" s="233"/>
      <c r="Q227" s="126"/>
      <c r="R227" s="127"/>
      <c r="S227" s="127"/>
      <c r="T227" s="127"/>
      <c r="U227" s="127"/>
      <c r="V227" s="127"/>
      <c r="W227" s="127"/>
      <c r="X227" s="128"/>
      <c r="Y227" s="129"/>
      <c r="Z227" s="130"/>
      <c r="AA227" s="127"/>
      <c r="AB227" s="127"/>
      <c r="AC227" s="128"/>
      <c r="AD227" s="131"/>
      <c r="AE227" s="132"/>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4"/>
      <c r="BD227" s="135"/>
      <c r="BW227" s="133"/>
      <c r="BX227" s="133"/>
      <c r="BY227" s="133"/>
      <c r="BZ227" s="133"/>
      <c r="CA227" s="133"/>
      <c r="CC227" s="133"/>
      <c r="CD227" s="133"/>
      <c r="CE227" s="133"/>
      <c r="CF227" s="133"/>
      <c r="CG227" s="133"/>
    </row>
    <row r="228" spans="3:85" ht="12" customHeight="1" thickBot="1" x14ac:dyDescent="0.35">
      <c r="C228" s="221"/>
      <c r="D228" s="222"/>
      <c r="E228" s="222"/>
      <c r="F228" s="223"/>
      <c r="G228" s="234"/>
      <c r="H228" s="121"/>
      <c r="I228" s="122"/>
      <c r="J228" s="122"/>
      <c r="K228" s="122"/>
      <c r="L228" s="122"/>
      <c r="M228" s="123"/>
      <c r="N228" s="171"/>
      <c r="O228" s="171"/>
      <c r="P228" s="235"/>
      <c r="Q228" s="126"/>
      <c r="R228" s="127"/>
      <c r="S228" s="127"/>
      <c r="T228" s="127"/>
      <c r="U228" s="127"/>
      <c r="V228" s="127"/>
      <c r="W228" s="127"/>
      <c r="X228" s="128"/>
      <c r="Y228" s="129"/>
      <c r="Z228" s="130"/>
      <c r="AA228" s="127"/>
      <c r="AB228" s="127"/>
      <c r="AC228" s="128"/>
      <c r="AD228" s="131"/>
      <c r="AE228" s="132"/>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4"/>
      <c r="BD228" s="135"/>
      <c r="BW228" s="133"/>
      <c r="BX228" s="133"/>
      <c r="BY228" s="133"/>
      <c r="BZ228" s="136"/>
      <c r="CA228" s="133"/>
      <c r="CC228" s="133"/>
      <c r="CD228" s="133"/>
      <c r="CE228" s="133"/>
      <c r="CF228" s="136"/>
      <c r="CG228" s="133"/>
    </row>
    <row r="229" spans="3:85" ht="12" customHeight="1" thickBot="1" x14ac:dyDescent="0.35">
      <c r="C229" s="221"/>
      <c r="D229" s="222"/>
      <c r="E229" s="222"/>
      <c r="F229" s="223"/>
      <c r="G229" s="232"/>
      <c r="H229" s="121"/>
      <c r="I229" s="122"/>
      <c r="J229" s="122"/>
      <c r="K229" s="122"/>
      <c r="L229" s="122"/>
      <c r="M229" s="123"/>
      <c r="N229" s="168"/>
      <c r="O229" s="168"/>
      <c r="P229" s="233"/>
      <c r="Q229" s="126"/>
      <c r="R229" s="127"/>
      <c r="S229" s="127"/>
      <c r="T229" s="127"/>
      <c r="U229" s="127"/>
      <c r="V229" s="127"/>
      <c r="W229" s="127"/>
      <c r="X229" s="128"/>
      <c r="Y229" s="129"/>
      <c r="Z229" s="130"/>
      <c r="AA229" s="127"/>
      <c r="AB229" s="127"/>
      <c r="AC229" s="128"/>
      <c r="AD229" s="131"/>
      <c r="AE229" s="132"/>
      <c r="AF229" s="136"/>
      <c r="AG229" s="133"/>
      <c r="AH229" s="136"/>
      <c r="AI229" s="133"/>
      <c r="AJ229" s="136"/>
      <c r="AK229" s="133"/>
      <c r="AL229" s="136"/>
      <c r="AM229" s="133"/>
      <c r="AN229" s="136"/>
      <c r="AO229" s="133"/>
      <c r="AP229" s="136"/>
      <c r="AQ229" s="133"/>
      <c r="AR229" s="136"/>
      <c r="AS229" s="133"/>
      <c r="AT229" s="136"/>
      <c r="AU229" s="133"/>
      <c r="AV229" s="136"/>
      <c r="AW229" s="133"/>
      <c r="AX229" s="136"/>
      <c r="AY229" s="133"/>
      <c r="AZ229" s="136"/>
      <c r="BA229" s="136"/>
      <c r="BB229" s="136"/>
      <c r="BC229" s="134"/>
      <c r="BD229" s="135"/>
      <c r="BW229" s="133"/>
      <c r="BX229" s="133"/>
      <c r="BY229" s="133"/>
      <c r="BZ229" s="133"/>
      <c r="CA229" s="133"/>
      <c r="CC229" s="133"/>
      <c r="CD229" s="133"/>
      <c r="CE229" s="133"/>
      <c r="CF229" s="133"/>
      <c r="CG229" s="133"/>
    </row>
    <row r="230" spans="3:85" ht="12" customHeight="1" thickBot="1" x14ac:dyDescent="0.35">
      <c r="C230" s="221"/>
      <c r="D230" s="222"/>
      <c r="E230" s="222"/>
      <c r="F230" s="223"/>
      <c r="G230" s="234"/>
      <c r="H230" s="121"/>
      <c r="I230" s="122"/>
      <c r="J230" s="122"/>
      <c r="K230" s="122"/>
      <c r="L230" s="122"/>
      <c r="M230" s="123"/>
      <c r="N230" s="171"/>
      <c r="O230" s="171"/>
      <c r="P230" s="235"/>
      <c r="Q230" s="126"/>
      <c r="R230" s="127"/>
      <c r="S230" s="127"/>
      <c r="T230" s="127"/>
      <c r="U230" s="127"/>
      <c r="V230" s="127"/>
      <c r="W230" s="127"/>
      <c r="X230" s="128"/>
      <c r="Y230" s="129"/>
      <c r="Z230" s="130"/>
      <c r="AA230" s="127"/>
      <c r="AB230" s="127"/>
      <c r="AC230" s="128"/>
      <c r="AD230" s="131"/>
      <c r="AE230" s="132"/>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4"/>
      <c r="BD230" s="135"/>
      <c r="BW230" s="133"/>
      <c r="BX230" s="133"/>
      <c r="BY230" s="133"/>
      <c r="BZ230" s="133"/>
      <c r="CA230" s="133"/>
      <c r="CC230" s="133"/>
      <c r="CD230" s="133"/>
      <c r="CE230" s="133"/>
      <c r="CF230" s="133"/>
      <c r="CG230" s="133"/>
    </row>
    <row r="231" spans="3:85" ht="12" customHeight="1" thickBot="1" x14ac:dyDescent="0.35">
      <c r="C231" s="221"/>
      <c r="D231" s="222"/>
      <c r="E231" s="222"/>
      <c r="F231" s="223"/>
      <c r="G231" s="232"/>
      <c r="H231" s="121"/>
      <c r="I231" s="122"/>
      <c r="J231" s="122"/>
      <c r="K231" s="122"/>
      <c r="L231" s="122"/>
      <c r="M231" s="123"/>
      <c r="N231" s="168"/>
      <c r="O231" s="168"/>
      <c r="P231" s="233"/>
      <c r="Q231" s="126"/>
      <c r="R231" s="127"/>
      <c r="S231" s="127"/>
      <c r="T231" s="127"/>
      <c r="U231" s="127"/>
      <c r="V231" s="127"/>
      <c r="W231" s="127"/>
      <c r="X231" s="128"/>
      <c r="Y231" s="129"/>
      <c r="Z231" s="130"/>
      <c r="AA231" s="127"/>
      <c r="AB231" s="127"/>
      <c r="AC231" s="128"/>
      <c r="AD231" s="131"/>
      <c r="AE231" s="132"/>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4"/>
      <c r="BD231" s="135"/>
      <c r="BW231" s="133"/>
      <c r="BX231" s="133"/>
      <c r="BY231" s="133"/>
      <c r="BZ231" s="136"/>
      <c r="CA231" s="133"/>
      <c r="CC231" s="133"/>
      <c r="CD231" s="133"/>
      <c r="CE231" s="133"/>
      <c r="CF231" s="136"/>
      <c r="CG231" s="133"/>
    </row>
    <row r="232" spans="3:85" ht="12" customHeight="1" thickBot="1" x14ac:dyDescent="0.35">
      <c r="C232" s="221"/>
      <c r="D232" s="222"/>
      <c r="E232" s="222"/>
      <c r="F232" s="223"/>
      <c r="G232" s="234"/>
      <c r="H232" s="121"/>
      <c r="I232" s="122"/>
      <c r="J232" s="122"/>
      <c r="K232" s="122"/>
      <c r="L232" s="122"/>
      <c r="M232" s="123"/>
      <c r="N232" s="171"/>
      <c r="O232" s="171"/>
      <c r="P232" s="235"/>
      <c r="Q232" s="126"/>
      <c r="R232" s="127"/>
      <c r="S232" s="127"/>
      <c r="T232" s="127"/>
      <c r="U232" s="127"/>
      <c r="V232" s="127"/>
      <c r="W232" s="127"/>
      <c r="X232" s="128"/>
      <c r="Y232" s="129"/>
      <c r="Z232" s="130"/>
      <c r="AA232" s="127"/>
      <c r="AB232" s="127"/>
      <c r="AC232" s="128"/>
      <c r="AD232" s="131"/>
      <c r="AE232" s="132"/>
      <c r="AF232" s="136"/>
      <c r="AG232" s="133"/>
      <c r="AH232" s="136"/>
      <c r="AI232" s="133"/>
      <c r="AJ232" s="136"/>
      <c r="AK232" s="133"/>
      <c r="AL232" s="136"/>
      <c r="AM232" s="133"/>
      <c r="AN232" s="136"/>
      <c r="AO232" s="133"/>
      <c r="AP232" s="136"/>
      <c r="AQ232" s="133"/>
      <c r="AR232" s="136"/>
      <c r="AS232" s="133"/>
      <c r="AT232" s="136"/>
      <c r="AU232" s="133"/>
      <c r="AV232" s="136"/>
      <c r="AW232" s="133"/>
      <c r="AX232" s="136"/>
      <c r="AY232" s="133"/>
      <c r="AZ232" s="136"/>
      <c r="BA232" s="136"/>
      <c r="BB232" s="136"/>
      <c r="BC232" s="134"/>
      <c r="BD232" s="135"/>
      <c r="BW232" s="133"/>
      <c r="BX232" s="133"/>
      <c r="BY232" s="133"/>
      <c r="BZ232" s="136"/>
      <c r="CA232" s="133"/>
      <c r="CC232" s="133"/>
      <c r="CD232" s="133"/>
      <c r="CE232" s="133"/>
      <c r="CF232" s="133"/>
      <c r="CG232" s="133"/>
    </row>
    <row r="233" spans="3:85" ht="12" customHeight="1" thickBot="1" x14ac:dyDescent="0.35">
      <c r="C233" s="221"/>
      <c r="D233" s="222"/>
      <c r="E233" s="222"/>
      <c r="F233" s="223"/>
      <c r="G233" s="232"/>
      <c r="H233" s="121"/>
      <c r="I233" s="122"/>
      <c r="J233" s="122"/>
      <c r="K233" s="122"/>
      <c r="L233" s="122"/>
      <c r="M233" s="123"/>
      <c r="N233" s="168"/>
      <c r="O233" s="168"/>
      <c r="P233" s="233"/>
      <c r="Q233" s="126"/>
      <c r="R233" s="127"/>
      <c r="S233" s="127"/>
      <c r="T233" s="127"/>
      <c r="U233" s="127"/>
      <c r="V233" s="127"/>
      <c r="W233" s="127"/>
      <c r="X233" s="128"/>
      <c r="Y233" s="129"/>
      <c r="Z233" s="130"/>
      <c r="AA233" s="127"/>
      <c r="AB233" s="127"/>
      <c r="AC233" s="128"/>
      <c r="AD233" s="131"/>
      <c r="AE233" s="132"/>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4"/>
      <c r="BD233" s="135"/>
      <c r="BW233" s="133"/>
      <c r="BX233" s="133"/>
      <c r="BY233" s="133"/>
      <c r="BZ233" s="133"/>
      <c r="CA233" s="133"/>
      <c r="CC233" s="133"/>
      <c r="CD233" s="133"/>
      <c r="CE233" s="133"/>
      <c r="CF233" s="133"/>
      <c r="CG233" s="133"/>
    </row>
    <row r="234" spans="3:85" ht="12" customHeight="1" thickBot="1" x14ac:dyDescent="0.35">
      <c r="C234" s="221"/>
      <c r="D234" s="222"/>
      <c r="E234" s="222"/>
      <c r="F234" s="223"/>
      <c r="G234" s="234"/>
      <c r="H234" s="121"/>
      <c r="I234" s="122"/>
      <c r="J234" s="122"/>
      <c r="K234" s="122"/>
      <c r="L234" s="122"/>
      <c r="M234" s="123"/>
      <c r="N234" s="171"/>
      <c r="O234" s="171"/>
      <c r="P234" s="235"/>
      <c r="Q234" s="126"/>
      <c r="R234" s="127"/>
      <c r="S234" s="127"/>
      <c r="T234" s="127"/>
      <c r="U234" s="127"/>
      <c r="V234" s="127"/>
      <c r="W234" s="127"/>
      <c r="X234" s="128"/>
      <c r="Y234" s="129"/>
      <c r="Z234" s="130"/>
      <c r="AA234" s="127"/>
      <c r="AB234" s="127"/>
      <c r="AC234" s="128"/>
      <c r="AD234" s="131"/>
      <c r="AE234" s="132"/>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4"/>
      <c r="BD234" s="135"/>
      <c r="BW234" s="133"/>
      <c r="BX234" s="133"/>
      <c r="BY234" s="133"/>
      <c r="BZ234" s="136"/>
      <c r="CA234" s="133"/>
      <c r="CC234" s="133"/>
      <c r="CD234" s="133"/>
      <c r="CE234" s="133"/>
      <c r="CF234" s="136"/>
      <c r="CG234" s="133"/>
    </row>
    <row r="235" spans="3:85" ht="12" customHeight="1" thickBot="1" x14ac:dyDescent="0.35">
      <c r="C235" s="221"/>
      <c r="D235" s="222"/>
      <c r="E235" s="222"/>
      <c r="F235" s="223"/>
      <c r="G235" s="232"/>
      <c r="H235" s="121"/>
      <c r="I235" s="122"/>
      <c r="J235" s="122"/>
      <c r="K235" s="122"/>
      <c r="L235" s="122"/>
      <c r="M235" s="123"/>
      <c r="N235" s="168"/>
      <c r="O235" s="168"/>
      <c r="P235" s="233"/>
      <c r="Q235" s="126"/>
      <c r="R235" s="127"/>
      <c r="S235" s="127"/>
      <c r="T235" s="127"/>
      <c r="U235" s="127"/>
      <c r="V235" s="127"/>
      <c r="W235" s="127"/>
      <c r="X235" s="128"/>
      <c r="Y235" s="129"/>
      <c r="Z235" s="130"/>
      <c r="AA235" s="127"/>
      <c r="AB235" s="127"/>
      <c r="AC235" s="128"/>
      <c r="AD235" s="131"/>
      <c r="AE235" s="132"/>
      <c r="AF235" s="136"/>
      <c r="AG235" s="133"/>
      <c r="AH235" s="136"/>
      <c r="AI235" s="133"/>
      <c r="AJ235" s="136"/>
      <c r="AK235" s="133"/>
      <c r="AL235" s="136"/>
      <c r="AM235" s="133"/>
      <c r="AN235" s="136"/>
      <c r="AO235" s="133"/>
      <c r="AP235" s="136"/>
      <c r="AQ235" s="133"/>
      <c r="AR235" s="136"/>
      <c r="AS235" s="133"/>
      <c r="AT235" s="136"/>
      <c r="AU235" s="133"/>
      <c r="AV235" s="136"/>
      <c r="AW235" s="133"/>
      <c r="AX235" s="136"/>
      <c r="AY235" s="133"/>
      <c r="AZ235" s="136"/>
      <c r="BA235" s="136"/>
      <c r="BB235" s="136"/>
      <c r="BC235" s="134"/>
      <c r="BD235" s="135"/>
      <c r="BW235" s="133"/>
      <c r="BX235" s="133"/>
      <c r="BY235" s="133"/>
      <c r="BZ235" s="136"/>
      <c r="CA235" s="133"/>
      <c r="CC235" s="133"/>
      <c r="CD235" s="133"/>
      <c r="CE235" s="133"/>
      <c r="CF235" s="133"/>
      <c r="CG235" s="133"/>
    </row>
    <row r="236" spans="3:85" ht="12" customHeight="1" thickBot="1" x14ac:dyDescent="0.35">
      <c r="C236" s="221"/>
      <c r="D236" s="222"/>
      <c r="E236" s="222"/>
      <c r="F236" s="223"/>
      <c r="G236" s="234"/>
      <c r="H236" s="121"/>
      <c r="I236" s="122"/>
      <c r="J236" s="122"/>
      <c r="K236" s="122"/>
      <c r="L236" s="122"/>
      <c r="M236" s="123"/>
      <c r="N236" s="171"/>
      <c r="O236" s="171"/>
      <c r="P236" s="235"/>
      <c r="Q236" s="126"/>
      <c r="R236" s="127"/>
      <c r="S236" s="127"/>
      <c r="T236" s="127"/>
      <c r="U236" s="127"/>
      <c r="V236" s="127"/>
      <c r="W236" s="127"/>
      <c r="X236" s="128"/>
      <c r="Y236" s="129"/>
      <c r="Z236" s="130"/>
      <c r="AA236" s="127"/>
      <c r="AB236" s="127"/>
      <c r="AC236" s="128"/>
      <c r="AD236" s="131"/>
      <c r="AE236" s="132"/>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4"/>
      <c r="BD236" s="135"/>
      <c r="BW236" s="133"/>
      <c r="BX236" s="133"/>
      <c r="BY236" s="133"/>
      <c r="BZ236" s="133"/>
      <c r="CA236" s="133"/>
      <c r="CC236" s="133"/>
      <c r="CD236" s="133"/>
      <c r="CE236" s="133"/>
      <c r="CF236" s="133"/>
      <c r="CG236" s="133"/>
    </row>
    <row r="237" spans="3:85" ht="12" customHeight="1" thickBot="1" x14ac:dyDescent="0.35">
      <c r="C237" s="221"/>
      <c r="D237" s="222"/>
      <c r="E237" s="222"/>
      <c r="F237" s="223"/>
      <c r="G237" s="232"/>
      <c r="H237" s="121"/>
      <c r="I237" s="122"/>
      <c r="J237" s="122"/>
      <c r="K237" s="122"/>
      <c r="L237" s="122"/>
      <c r="M237" s="123"/>
      <c r="N237" s="168"/>
      <c r="O237" s="168"/>
      <c r="P237" s="233"/>
      <c r="Q237" s="126"/>
      <c r="R237" s="127"/>
      <c r="S237" s="127"/>
      <c r="T237" s="127"/>
      <c r="U237" s="127"/>
      <c r="V237" s="127"/>
      <c r="W237" s="127"/>
      <c r="X237" s="128"/>
      <c r="Y237" s="129"/>
      <c r="Z237" s="130"/>
      <c r="AA237" s="127"/>
      <c r="AB237" s="127"/>
      <c r="AC237" s="128"/>
      <c r="AD237" s="131"/>
      <c r="AE237" s="132"/>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4"/>
      <c r="BD237" s="135"/>
      <c r="BW237" s="133"/>
      <c r="BX237" s="133"/>
      <c r="BY237" s="133"/>
      <c r="BZ237" s="133"/>
      <c r="CA237" s="133"/>
      <c r="CC237" s="133"/>
      <c r="CD237" s="133"/>
      <c r="CE237" s="133"/>
      <c r="CF237" s="136"/>
      <c r="CG237" s="133"/>
    </row>
    <row r="238" spans="3:85" ht="12" customHeight="1" thickBot="1" x14ac:dyDescent="0.35">
      <c r="C238" s="221"/>
      <c r="D238" s="222"/>
      <c r="E238" s="222"/>
      <c r="F238" s="223"/>
      <c r="G238" s="234"/>
      <c r="H238" s="121"/>
      <c r="I238" s="122"/>
      <c r="J238" s="122"/>
      <c r="K238" s="122"/>
      <c r="L238" s="122"/>
      <c r="M238" s="123"/>
      <c r="N238" s="171"/>
      <c r="O238" s="171"/>
      <c r="P238" s="235"/>
      <c r="Q238" s="126"/>
      <c r="R238" s="127"/>
      <c r="S238" s="127"/>
      <c r="T238" s="127"/>
      <c r="U238" s="127"/>
      <c r="V238" s="127"/>
      <c r="W238" s="127"/>
      <c r="X238" s="128"/>
      <c r="Y238" s="129"/>
      <c r="Z238" s="130"/>
      <c r="AA238" s="127"/>
      <c r="AB238" s="127"/>
      <c r="AC238" s="128"/>
      <c r="AD238" s="131"/>
      <c r="AE238" s="132"/>
      <c r="AF238" s="136"/>
      <c r="AG238" s="133"/>
      <c r="AH238" s="136"/>
      <c r="AI238" s="133"/>
      <c r="AJ238" s="136"/>
      <c r="AK238" s="133"/>
      <c r="AL238" s="136"/>
      <c r="AM238" s="133"/>
      <c r="AN238" s="136"/>
      <c r="AO238" s="133"/>
      <c r="AP238" s="136"/>
      <c r="AQ238" s="133"/>
      <c r="AR238" s="136"/>
      <c r="AS238" s="133"/>
      <c r="AT238" s="136"/>
      <c r="AU238" s="133"/>
      <c r="AV238" s="136"/>
      <c r="AW238" s="133"/>
      <c r="AX238" s="136"/>
      <c r="AY238" s="133"/>
      <c r="AZ238" s="136"/>
      <c r="BA238" s="136"/>
      <c r="BB238" s="136"/>
      <c r="BC238" s="134"/>
      <c r="BD238" s="135"/>
      <c r="BW238" s="133"/>
      <c r="BX238" s="133"/>
      <c r="BY238" s="133"/>
      <c r="BZ238" s="136"/>
      <c r="CA238" s="133"/>
      <c r="CC238" s="133"/>
      <c r="CD238" s="133"/>
      <c r="CE238" s="133"/>
      <c r="CF238" s="133"/>
      <c r="CG238" s="133"/>
    </row>
    <row r="239" spans="3:85" ht="12" customHeight="1" thickBot="1" x14ac:dyDescent="0.35">
      <c r="C239" s="221"/>
      <c r="D239" s="222"/>
      <c r="E239" s="222"/>
      <c r="F239" s="223"/>
      <c r="G239" s="232"/>
      <c r="H239" s="121"/>
      <c r="I239" s="122"/>
      <c r="J239" s="122"/>
      <c r="K239" s="122"/>
      <c r="L239" s="122"/>
      <c r="M239" s="123"/>
      <c r="N239" s="168"/>
      <c r="O239" s="168"/>
      <c r="P239" s="233"/>
      <c r="Q239" s="126"/>
      <c r="R239" s="127"/>
      <c r="S239" s="127"/>
      <c r="T239" s="127"/>
      <c r="U239" s="127"/>
      <c r="V239" s="127"/>
      <c r="W239" s="127"/>
      <c r="X239" s="128"/>
      <c r="Y239" s="129"/>
      <c r="Z239" s="130"/>
      <c r="AA239" s="127"/>
      <c r="AB239" s="127"/>
      <c r="AC239" s="128"/>
      <c r="AD239" s="131"/>
      <c r="AE239" s="132"/>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4"/>
      <c r="BD239" s="135"/>
      <c r="BW239" s="133"/>
      <c r="BX239" s="133"/>
      <c r="BY239" s="133"/>
      <c r="BZ239" s="136"/>
      <c r="CA239" s="133"/>
      <c r="CC239" s="133"/>
      <c r="CD239" s="133"/>
      <c r="CE239" s="133"/>
      <c r="CF239" s="133"/>
      <c r="CG239" s="133"/>
    </row>
    <row r="240" spans="3:85" ht="12" customHeight="1" thickBot="1" x14ac:dyDescent="0.35">
      <c r="C240" s="221"/>
      <c r="D240" s="222"/>
      <c r="E240" s="222"/>
      <c r="F240" s="223"/>
      <c r="G240" s="234"/>
      <c r="H240" s="121"/>
      <c r="I240" s="122"/>
      <c r="J240" s="122"/>
      <c r="K240" s="122"/>
      <c r="L240" s="122"/>
      <c r="M240" s="123"/>
      <c r="N240" s="171"/>
      <c r="O240" s="171"/>
      <c r="P240" s="235"/>
      <c r="Q240" s="126"/>
      <c r="R240" s="127"/>
      <c r="S240" s="127"/>
      <c r="T240" s="127"/>
      <c r="U240" s="127"/>
      <c r="V240" s="127"/>
      <c r="W240" s="127"/>
      <c r="X240" s="128"/>
      <c r="Y240" s="129"/>
      <c r="Z240" s="130"/>
      <c r="AA240" s="127"/>
      <c r="AB240" s="127"/>
      <c r="AC240" s="128"/>
      <c r="AD240" s="131"/>
      <c r="AE240" s="132"/>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4"/>
      <c r="BD240" s="135"/>
      <c r="BW240" s="133"/>
      <c r="BX240" s="133"/>
      <c r="BY240" s="133"/>
      <c r="BZ240" s="136"/>
      <c r="CA240" s="133"/>
      <c r="CC240" s="133"/>
      <c r="CD240" s="133"/>
      <c r="CE240" s="133"/>
      <c r="CF240" s="136"/>
      <c r="CG240" s="133"/>
    </row>
    <row r="241" spans="3:85" ht="12" customHeight="1" thickBot="1" x14ac:dyDescent="0.35">
      <c r="C241" s="221"/>
      <c r="D241" s="222"/>
      <c r="E241" s="222"/>
      <c r="F241" s="223"/>
      <c r="G241" s="232"/>
      <c r="H241" s="121"/>
      <c r="I241" s="122"/>
      <c r="J241" s="122"/>
      <c r="K241" s="122"/>
      <c r="L241" s="122"/>
      <c r="M241" s="123"/>
      <c r="N241" s="168"/>
      <c r="O241" s="168"/>
      <c r="P241" s="233"/>
      <c r="Q241" s="126"/>
      <c r="R241" s="127"/>
      <c r="S241" s="127"/>
      <c r="T241" s="127"/>
      <c r="U241" s="127"/>
      <c r="V241" s="127"/>
      <c r="W241" s="127"/>
      <c r="X241" s="128"/>
      <c r="Y241" s="129"/>
      <c r="Z241" s="130"/>
      <c r="AA241" s="127"/>
      <c r="AB241" s="127"/>
      <c r="AC241" s="128"/>
      <c r="AD241" s="131"/>
      <c r="AE241" s="132"/>
      <c r="AF241" s="136"/>
      <c r="AG241" s="133"/>
      <c r="AH241" s="136"/>
      <c r="AI241" s="133"/>
      <c r="AJ241" s="136"/>
      <c r="AK241" s="133"/>
      <c r="AL241" s="136"/>
      <c r="AM241" s="133"/>
      <c r="AN241" s="136"/>
      <c r="AO241" s="133"/>
      <c r="AP241" s="136"/>
      <c r="AQ241" s="133"/>
      <c r="AR241" s="136"/>
      <c r="AS241" s="133"/>
      <c r="AT241" s="136"/>
      <c r="AU241" s="133"/>
      <c r="AV241" s="136"/>
      <c r="AW241" s="133"/>
      <c r="AX241" s="136"/>
      <c r="AY241" s="133"/>
      <c r="AZ241" s="136"/>
      <c r="BA241" s="136"/>
      <c r="BB241" s="136"/>
      <c r="BC241" s="134"/>
      <c r="BD241" s="135"/>
      <c r="BW241" s="133"/>
      <c r="BX241" s="133"/>
      <c r="BY241" s="133"/>
      <c r="BZ241" s="133"/>
      <c r="CA241" s="133"/>
      <c r="CC241" s="133"/>
      <c r="CD241" s="133"/>
      <c r="CE241" s="133"/>
      <c r="CF241" s="133"/>
      <c r="CG241" s="133"/>
    </row>
    <row r="242" spans="3:85" ht="12" customHeight="1" thickBot="1" x14ac:dyDescent="0.35">
      <c r="C242" s="221"/>
      <c r="D242" s="222"/>
      <c r="E242" s="222"/>
      <c r="F242" s="223"/>
      <c r="G242" s="234"/>
      <c r="H242" s="121"/>
      <c r="I242" s="122"/>
      <c r="J242" s="122"/>
      <c r="K242" s="122"/>
      <c r="L242" s="122"/>
      <c r="M242" s="123"/>
      <c r="N242" s="171"/>
      <c r="O242" s="171"/>
      <c r="P242" s="235"/>
      <c r="Q242" s="126"/>
      <c r="R242" s="127"/>
      <c r="S242" s="127"/>
      <c r="T242" s="127"/>
      <c r="U242" s="127"/>
      <c r="V242" s="127"/>
      <c r="W242" s="127"/>
      <c r="X242" s="128"/>
      <c r="Y242" s="129"/>
      <c r="Z242" s="130"/>
      <c r="AA242" s="127"/>
      <c r="AB242" s="127"/>
      <c r="AC242" s="128"/>
      <c r="AD242" s="131"/>
      <c r="AE242" s="132"/>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4"/>
      <c r="BD242" s="135"/>
      <c r="BW242" s="133"/>
      <c r="BX242" s="133"/>
      <c r="BY242" s="133"/>
      <c r="BZ242" s="136"/>
      <c r="CA242" s="133"/>
      <c r="CC242" s="133"/>
      <c r="CD242" s="133"/>
      <c r="CE242" s="133"/>
      <c r="CF242" s="133"/>
      <c r="CG242" s="133"/>
    </row>
    <row r="243" spans="3:85" ht="12" customHeight="1" thickBot="1" x14ac:dyDescent="0.35">
      <c r="C243" s="221"/>
      <c r="D243" s="222"/>
      <c r="E243" s="222"/>
      <c r="F243" s="223"/>
      <c r="G243" s="238"/>
      <c r="H243" s="121"/>
      <c r="I243" s="122"/>
      <c r="J243" s="122"/>
      <c r="K243" s="122"/>
      <c r="L243" s="122"/>
      <c r="M243" s="123"/>
      <c r="N243" s="168"/>
      <c r="O243" s="168"/>
      <c r="P243" s="233"/>
      <c r="Q243" s="126"/>
      <c r="R243" s="127"/>
      <c r="S243" s="127"/>
      <c r="T243" s="127"/>
      <c r="U243" s="127"/>
      <c r="V243" s="127"/>
      <c r="W243" s="127"/>
      <c r="X243" s="128"/>
      <c r="Y243" s="129"/>
      <c r="Z243" s="130"/>
      <c r="AA243" s="127"/>
      <c r="AB243" s="127"/>
      <c r="AC243" s="128"/>
      <c r="AD243" s="131"/>
      <c r="AE243" s="132"/>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4"/>
      <c r="BD243" s="135"/>
      <c r="BW243" s="133"/>
      <c r="BX243" s="133"/>
      <c r="BY243" s="133"/>
      <c r="BZ243" s="136"/>
      <c r="CA243" s="133"/>
      <c r="CC243" s="133"/>
      <c r="CD243" s="133"/>
      <c r="CE243" s="133"/>
      <c r="CF243" s="136"/>
      <c r="CG243" s="133"/>
    </row>
    <row r="244" spans="3:85" ht="12" customHeight="1" thickBot="1" x14ac:dyDescent="0.35">
      <c r="C244" s="221"/>
      <c r="D244" s="222"/>
      <c r="E244" s="222"/>
      <c r="F244" s="223"/>
      <c r="G244" s="239"/>
      <c r="H244" s="121"/>
      <c r="I244" s="122"/>
      <c r="J244" s="122"/>
      <c r="K244" s="122"/>
      <c r="L244" s="122"/>
      <c r="M244" s="123"/>
      <c r="N244" s="171"/>
      <c r="O244" s="171"/>
      <c r="P244" s="235"/>
      <c r="Q244" s="126"/>
      <c r="R244" s="127"/>
      <c r="S244" s="127"/>
      <c r="T244" s="127"/>
      <c r="U244" s="127"/>
      <c r="V244" s="127"/>
      <c r="W244" s="127"/>
      <c r="X244" s="128"/>
      <c r="Y244" s="129"/>
      <c r="Z244" s="130"/>
      <c r="AA244" s="127"/>
      <c r="AB244" s="127"/>
      <c r="AC244" s="128"/>
      <c r="AD244" s="131"/>
      <c r="AE244" s="132"/>
      <c r="AF244" s="136"/>
      <c r="AG244" s="133"/>
      <c r="AH244" s="136"/>
      <c r="AI244" s="133"/>
      <c r="AJ244" s="136"/>
      <c r="AK244" s="133"/>
      <c r="AL244" s="136"/>
      <c r="AM244" s="133"/>
      <c r="AN244" s="136"/>
      <c r="AO244" s="133"/>
      <c r="AP244" s="136"/>
      <c r="AQ244" s="133"/>
      <c r="AR244" s="136"/>
      <c r="AS244" s="133"/>
      <c r="AT244" s="136"/>
      <c r="AU244" s="133"/>
      <c r="AV244" s="136"/>
      <c r="AW244" s="133"/>
      <c r="AX244" s="136"/>
      <c r="AY244" s="133"/>
      <c r="AZ244" s="136"/>
      <c r="BA244" s="136"/>
      <c r="BB244" s="136"/>
      <c r="BC244" s="134"/>
      <c r="BD244" s="135"/>
      <c r="BW244" s="133"/>
      <c r="BX244" s="133"/>
      <c r="BY244" s="133"/>
      <c r="BZ244" s="133"/>
      <c r="CA244" s="133"/>
      <c r="CC244" s="133"/>
      <c r="CD244" s="133"/>
      <c r="CE244" s="133"/>
      <c r="CF244" s="133"/>
      <c r="CG244" s="133"/>
    </row>
    <row r="245" spans="3:85" ht="12" customHeight="1" thickBot="1" x14ac:dyDescent="0.35">
      <c r="C245" s="221"/>
      <c r="D245" s="222"/>
      <c r="E245" s="222"/>
      <c r="F245" s="223"/>
      <c r="G245" s="232"/>
      <c r="H245" s="121"/>
      <c r="I245" s="122"/>
      <c r="J245" s="122"/>
      <c r="K245" s="122"/>
      <c r="L245" s="122"/>
      <c r="M245" s="123"/>
      <c r="N245" s="168"/>
      <c r="O245" s="168"/>
      <c r="P245" s="233"/>
      <c r="Q245" s="126"/>
      <c r="R245" s="127"/>
      <c r="S245" s="127"/>
      <c r="T245" s="127"/>
      <c r="U245" s="127"/>
      <c r="V245" s="127"/>
      <c r="W245" s="127"/>
      <c r="X245" s="128"/>
      <c r="Y245" s="129"/>
      <c r="Z245" s="130"/>
      <c r="AA245" s="127"/>
      <c r="AB245" s="127"/>
      <c r="AC245" s="128"/>
      <c r="AD245" s="131"/>
      <c r="AE245" s="132"/>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4"/>
      <c r="BD245" s="135"/>
      <c r="BW245" s="133"/>
      <c r="BX245" s="133"/>
      <c r="BY245" s="133"/>
      <c r="BZ245" s="133"/>
      <c r="CA245" s="133"/>
      <c r="CC245" s="133"/>
      <c r="CD245" s="133"/>
      <c r="CE245" s="133"/>
      <c r="CF245" s="133"/>
      <c r="CG245" s="133"/>
    </row>
    <row r="246" spans="3:85" ht="12" customHeight="1" thickBot="1" x14ac:dyDescent="0.35">
      <c r="C246" s="221"/>
      <c r="D246" s="222"/>
      <c r="E246" s="222"/>
      <c r="F246" s="223"/>
      <c r="G246" s="234"/>
      <c r="H246" s="121"/>
      <c r="I246" s="122"/>
      <c r="J246" s="122"/>
      <c r="K246" s="122"/>
      <c r="L246" s="122"/>
      <c r="M246" s="123"/>
      <c r="N246" s="171"/>
      <c r="O246" s="171"/>
      <c r="P246" s="235"/>
      <c r="Q246" s="126"/>
      <c r="R246" s="127"/>
      <c r="S246" s="127"/>
      <c r="T246" s="127"/>
      <c r="U246" s="127"/>
      <c r="V246" s="127"/>
      <c r="W246" s="127"/>
      <c r="X246" s="128"/>
      <c r="Y246" s="129"/>
      <c r="Z246" s="130"/>
      <c r="AA246" s="127"/>
      <c r="AB246" s="127"/>
      <c r="AC246" s="128"/>
      <c r="AD246" s="131"/>
      <c r="AE246" s="132"/>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4"/>
      <c r="BD246" s="135"/>
      <c r="BW246" s="133"/>
      <c r="BX246" s="133"/>
      <c r="BY246" s="133"/>
      <c r="BZ246" s="136"/>
      <c r="CA246" s="133"/>
      <c r="CC246" s="133"/>
      <c r="CD246" s="133"/>
      <c r="CE246" s="133"/>
      <c r="CF246" s="136"/>
      <c r="CG246" s="133"/>
    </row>
    <row r="247" spans="3:85" ht="12" customHeight="1" thickBot="1" x14ac:dyDescent="0.35">
      <c r="C247" s="221"/>
      <c r="D247" s="222"/>
      <c r="E247" s="222"/>
      <c r="F247" s="223"/>
      <c r="G247" s="232"/>
      <c r="H247" s="121"/>
      <c r="I247" s="122"/>
      <c r="J247" s="122"/>
      <c r="K247" s="122"/>
      <c r="L247" s="122"/>
      <c r="M247" s="123"/>
      <c r="N247" s="168"/>
      <c r="O247" s="168"/>
      <c r="P247" s="233"/>
      <c r="Q247" s="126"/>
      <c r="R247" s="127"/>
      <c r="S247" s="127"/>
      <c r="T247" s="127"/>
      <c r="U247" s="127"/>
      <c r="V247" s="127"/>
      <c r="W247" s="127"/>
      <c r="X247" s="128"/>
      <c r="Y247" s="129"/>
      <c r="Z247" s="130"/>
      <c r="AA247" s="127"/>
      <c r="AB247" s="127"/>
      <c r="AC247" s="128"/>
      <c r="AD247" s="131"/>
      <c r="AE247" s="132"/>
      <c r="AF247" s="136"/>
      <c r="AG247" s="133"/>
      <c r="AH247" s="136"/>
      <c r="AI247" s="133"/>
      <c r="AJ247" s="136"/>
      <c r="AK247" s="133"/>
      <c r="AL247" s="136"/>
      <c r="AM247" s="133"/>
      <c r="AN247" s="136"/>
      <c r="AO247" s="133"/>
      <c r="AP247" s="136"/>
      <c r="AQ247" s="133"/>
      <c r="AR247" s="136"/>
      <c r="AS247" s="133"/>
      <c r="AT247" s="136"/>
      <c r="AU247" s="133"/>
      <c r="AV247" s="136"/>
      <c r="AW247" s="133"/>
      <c r="AX247" s="136"/>
      <c r="AY247" s="133"/>
      <c r="AZ247" s="136"/>
      <c r="BA247" s="136"/>
      <c r="BB247" s="136"/>
      <c r="BC247" s="134"/>
      <c r="BD247" s="135"/>
      <c r="BW247" s="133"/>
      <c r="BX247" s="133"/>
      <c r="BY247" s="133"/>
      <c r="BZ247" s="133"/>
      <c r="CA247" s="133"/>
      <c r="CC247" s="133"/>
      <c r="CD247" s="133"/>
      <c r="CE247" s="133"/>
      <c r="CF247" s="133"/>
      <c r="CG247" s="133"/>
    </row>
    <row r="248" spans="3:85" ht="12" customHeight="1" thickBot="1" x14ac:dyDescent="0.35">
      <c r="C248" s="221"/>
      <c r="D248" s="222"/>
      <c r="E248" s="222"/>
      <c r="F248" s="223"/>
      <c r="G248" s="234"/>
      <c r="H248" s="121"/>
      <c r="I248" s="122"/>
      <c r="J248" s="122"/>
      <c r="K248" s="122"/>
      <c r="L248" s="122"/>
      <c r="M248" s="123"/>
      <c r="N248" s="171"/>
      <c r="O248" s="171"/>
      <c r="P248" s="235"/>
      <c r="Q248" s="126"/>
      <c r="R248" s="127"/>
      <c r="S248" s="127"/>
      <c r="T248" s="127"/>
      <c r="U248" s="127"/>
      <c r="V248" s="127"/>
      <c r="W248" s="127"/>
      <c r="X248" s="128"/>
      <c r="Y248" s="129"/>
      <c r="Z248" s="130"/>
      <c r="AA248" s="127"/>
      <c r="AB248" s="127"/>
      <c r="AC248" s="128"/>
      <c r="AD248" s="131"/>
      <c r="AE248" s="132"/>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4"/>
      <c r="BD248" s="135"/>
      <c r="BW248" s="133"/>
      <c r="BX248" s="133"/>
      <c r="BY248" s="133"/>
      <c r="BZ248" s="133"/>
      <c r="CA248" s="133"/>
      <c r="CC248" s="133"/>
      <c r="CD248" s="133"/>
      <c r="CE248" s="133"/>
      <c r="CF248" s="133"/>
      <c r="CG248" s="133"/>
    </row>
    <row r="249" spans="3:85" ht="12" customHeight="1" thickBot="1" x14ac:dyDescent="0.35">
      <c r="C249" s="221"/>
      <c r="D249" s="222"/>
      <c r="E249" s="222"/>
      <c r="F249" s="223"/>
      <c r="G249" s="232"/>
      <c r="H249" s="121"/>
      <c r="I249" s="122"/>
      <c r="J249" s="122"/>
      <c r="K249" s="122"/>
      <c r="L249" s="122"/>
      <c r="M249" s="123"/>
      <c r="N249" s="168"/>
      <c r="O249" s="168"/>
      <c r="P249" s="233"/>
      <c r="Q249" s="126"/>
      <c r="R249" s="127"/>
      <c r="S249" s="127"/>
      <c r="T249" s="127"/>
      <c r="U249" s="127"/>
      <c r="V249" s="127"/>
      <c r="W249" s="127"/>
      <c r="X249" s="128"/>
      <c r="Y249" s="129"/>
      <c r="Z249" s="130"/>
      <c r="AA249" s="127"/>
      <c r="AB249" s="127"/>
      <c r="AC249" s="128"/>
      <c r="AD249" s="131"/>
      <c r="AE249" s="132"/>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4"/>
      <c r="BD249" s="135"/>
      <c r="BW249" s="133"/>
      <c r="BX249" s="133"/>
      <c r="BY249" s="133"/>
      <c r="BZ249" s="133"/>
      <c r="CA249" s="133"/>
      <c r="CC249" s="133"/>
      <c r="CD249" s="133"/>
      <c r="CE249" s="133"/>
      <c r="CF249" s="136"/>
      <c r="CG249" s="133"/>
    </row>
    <row r="250" spans="3:85" ht="12" customHeight="1" thickBot="1" x14ac:dyDescent="0.35">
      <c r="C250" s="221"/>
      <c r="D250" s="222"/>
      <c r="E250" s="222"/>
      <c r="F250" s="223"/>
      <c r="G250" s="234"/>
      <c r="H250" s="121"/>
      <c r="I250" s="122"/>
      <c r="J250" s="122"/>
      <c r="K250" s="122"/>
      <c r="L250" s="122"/>
      <c r="M250" s="123"/>
      <c r="N250" s="171"/>
      <c r="O250" s="171"/>
      <c r="P250" s="235"/>
      <c r="Q250" s="126"/>
      <c r="R250" s="127"/>
      <c r="S250" s="127"/>
      <c r="T250" s="127"/>
      <c r="U250" s="127"/>
      <c r="V250" s="127"/>
      <c r="W250" s="127"/>
      <c r="X250" s="128"/>
      <c r="Y250" s="129"/>
      <c r="Z250" s="130"/>
      <c r="AA250" s="127"/>
      <c r="AB250" s="127"/>
      <c r="AC250" s="128"/>
      <c r="AD250" s="131"/>
      <c r="AE250" s="132"/>
      <c r="AF250" s="136"/>
      <c r="AG250" s="133"/>
      <c r="AH250" s="136"/>
      <c r="AI250" s="133"/>
      <c r="AJ250" s="136"/>
      <c r="AK250" s="133"/>
      <c r="AL250" s="136"/>
      <c r="AM250" s="133"/>
      <c r="AN250" s="136"/>
      <c r="AO250" s="133"/>
      <c r="AP250" s="136"/>
      <c r="AQ250" s="133"/>
      <c r="AR250" s="136"/>
      <c r="AS250" s="133"/>
      <c r="AT250" s="136"/>
      <c r="AU250" s="133"/>
      <c r="AV250" s="136"/>
      <c r="AW250" s="133"/>
      <c r="AX250" s="136"/>
      <c r="AY250" s="133"/>
      <c r="AZ250" s="136"/>
      <c r="BA250" s="136"/>
      <c r="BB250" s="136"/>
      <c r="BC250" s="134"/>
      <c r="BD250" s="135"/>
      <c r="BW250" s="133"/>
      <c r="BX250" s="133"/>
      <c r="BY250" s="133"/>
      <c r="BZ250" s="133"/>
      <c r="CA250" s="133"/>
      <c r="CC250" s="133"/>
      <c r="CD250" s="133"/>
      <c r="CE250" s="133"/>
      <c r="CF250" s="133"/>
      <c r="CG250" s="133"/>
    </row>
    <row r="251" spans="3:85" ht="12" customHeight="1" thickBot="1" x14ac:dyDescent="0.35">
      <c r="C251" s="221"/>
      <c r="D251" s="222"/>
      <c r="E251" s="222"/>
      <c r="F251" s="223"/>
      <c r="G251" s="232"/>
      <c r="H251" s="121"/>
      <c r="I251" s="122"/>
      <c r="J251" s="122"/>
      <c r="K251" s="122"/>
      <c r="L251" s="122"/>
      <c r="M251" s="123"/>
      <c r="N251" s="168"/>
      <c r="O251" s="168"/>
      <c r="P251" s="233"/>
      <c r="Q251" s="126"/>
      <c r="R251" s="127"/>
      <c r="S251" s="127"/>
      <c r="T251" s="127"/>
      <c r="U251" s="127"/>
      <c r="V251" s="127"/>
      <c r="W251" s="127"/>
      <c r="X251" s="128"/>
      <c r="Y251" s="129"/>
      <c r="Z251" s="130"/>
      <c r="AA251" s="127"/>
      <c r="AB251" s="127"/>
      <c r="AC251" s="128"/>
      <c r="AD251" s="131"/>
      <c r="AE251" s="132"/>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4"/>
      <c r="BD251" s="135"/>
      <c r="BW251" s="133"/>
      <c r="BX251" s="133"/>
      <c r="BY251" s="133"/>
      <c r="BZ251" s="133"/>
      <c r="CA251" s="133"/>
      <c r="CC251" s="133"/>
      <c r="CD251" s="133"/>
      <c r="CE251" s="133"/>
      <c r="CF251" s="133"/>
      <c r="CG251" s="133"/>
    </row>
    <row r="252" spans="3:85" ht="12" customHeight="1" thickBot="1" x14ac:dyDescent="0.35">
      <c r="C252" s="221"/>
      <c r="D252" s="222"/>
      <c r="E252" s="222"/>
      <c r="F252" s="223"/>
      <c r="G252" s="234"/>
      <c r="H252" s="121"/>
      <c r="I252" s="122"/>
      <c r="J252" s="122"/>
      <c r="K252" s="122"/>
      <c r="L252" s="122"/>
      <c r="M252" s="123"/>
      <c r="N252" s="171"/>
      <c r="O252" s="171"/>
      <c r="P252" s="235"/>
      <c r="Q252" s="126"/>
      <c r="R252" s="127"/>
      <c r="S252" s="127"/>
      <c r="T252" s="127"/>
      <c r="U252" s="127"/>
      <c r="V252" s="127"/>
      <c r="W252" s="127"/>
      <c r="X252" s="128"/>
      <c r="Y252" s="129"/>
      <c r="Z252" s="130"/>
      <c r="AA252" s="127"/>
      <c r="AB252" s="127"/>
      <c r="AC252" s="128"/>
      <c r="AD252" s="131"/>
      <c r="AE252" s="132"/>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4"/>
      <c r="BD252" s="135"/>
      <c r="BW252" s="133"/>
      <c r="BX252" s="133"/>
      <c r="BY252" s="133"/>
      <c r="BZ252" s="133"/>
      <c r="CA252" s="133"/>
      <c r="CC252" s="133"/>
      <c r="CD252" s="133"/>
      <c r="CE252" s="133"/>
      <c r="CF252" s="136"/>
      <c r="CG252" s="133"/>
    </row>
    <row r="253" spans="3:85" ht="12" customHeight="1" thickBot="1" x14ac:dyDescent="0.35">
      <c r="C253" s="221"/>
      <c r="D253" s="222"/>
      <c r="E253" s="222"/>
      <c r="F253" s="223"/>
      <c r="G253" s="232"/>
      <c r="H253" s="121"/>
      <c r="I253" s="122"/>
      <c r="J253" s="122"/>
      <c r="K253" s="122"/>
      <c r="L253" s="122"/>
      <c r="M253" s="123"/>
      <c r="N253" s="168"/>
      <c r="O253" s="168"/>
      <c r="P253" s="233"/>
      <c r="Q253" s="126"/>
      <c r="R253" s="127"/>
      <c r="S253" s="127"/>
      <c r="T253" s="127"/>
      <c r="U253" s="127"/>
      <c r="V253" s="127"/>
      <c r="W253" s="127"/>
      <c r="X253" s="128"/>
      <c r="Y253" s="129"/>
      <c r="Z253" s="130"/>
      <c r="AA253" s="127"/>
      <c r="AB253" s="127"/>
      <c r="AC253" s="128"/>
      <c r="AD253" s="131"/>
      <c r="AE253" s="132"/>
      <c r="AF253" s="136"/>
      <c r="AG253" s="133"/>
      <c r="AH253" s="136"/>
      <c r="AI253" s="133"/>
      <c r="AJ253" s="136"/>
      <c r="AK253" s="133"/>
      <c r="AL253" s="136"/>
      <c r="AM253" s="133"/>
      <c r="AN253" s="136"/>
      <c r="AO253" s="133"/>
      <c r="AP253" s="136"/>
      <c r="AQ253" s="133"/>
      <c r="AR253" s="136"/>
      <c r="AS253" s="133"/>
      <c r="AT253" s="136"/>
      <c r="AU253" s="133"/>
      <c r="AV253" s="136"/>
      <c r="AW253" s="133"/>
      <c r="AX253" s="136"/>
      <c r="AY253" s="133"/>
      <c r="AZ253" s="136"/>
      <c r="BA253" s="136"/>
      <c r="BB253" s="136"/>
      <c r="BC253" s="134"/>
      <c r="BD253" s="135"/>
      <c r="BW253" s="133"/>
      <c r="BX253" s="133"/>
      <c r="BY253" s="133"/>
      <c r="BZ253" s="136"/>
      <c r="CA253" s="133"/>
      <c r="CC253" s="133"/>
      <c r="CD253" s="133"/>
      <c r="CE253" s="133"/>
      <c r="CF253" s="133"/>
      <c r="CG253" s="133"/>
    </row>
    <row r="254" spans="3:85" ht="12" customHeight="1" thickBot="1" x14ac:dyDescent="0.35">
      <c r="C254" s="221"/>
      <c r="D254" s="222"/>
      <c r="E254" s="222"/>
      <c r="F254" s="223"/>
      <c r="G254" s="234"/>
      <c r="H254" s="121"/>
      <c r="I254" s="122"/>
      <c r="J254" s="122"/>
      <c r="K254" s="122"/>
      <c r="L254" s="122"/>
      <c r="M254" s="123"/>
      <c r="N254" s="171"/>
      <c r="O254" s="171"/>
      <c r="P254" s="235"/>
      <c r="Q254" s="126"/>
      <c r="R254" s="127"/>
      <c r="S254" s="127"/>
      <c r="T254" s="127"/>
      <c r="U254" s="127"/>
      <c r="V254" s="127"/>
      <c r="W254" s="127"/>
      <c r="X254" s="128"/>
      <c r="Y254" s="129"/>
      <c r="Z254" s="130"/>
      <c r="AA254" s="127"/>
      <c r="AB254" s="127"/>
      <c r="AC254" s="128"/>
      <c r="AD254" s="131"/>
      <c r="AE254" s="132"/>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4"/>
      <c r="BD254" s="135"/>
      <c r="BW254" s="133"/>
      <c r="BX254" s="133"/>
      <c r="BY254" s="133"/>
      <c r="BZ254" s="133"/>
      <c r="CA254" s="133"/>
      <c r="CC254" s="133"/>
      <c r="CD254" s="133"/>
      <c r="CE254" s="133"/>
      <c r="CF254" s="133"/>
      <c r="CG254" s="133"/>
    </row>
    <row r="255" spans="3:85" ht="12" customHeight="1" thickBot="1" x14ac:dyDescent="0.35">
      <c r="C255" s="221"/>
      <c r="D255" s="222"/>
      <c r="E255" s="222"/>
      <c r="F255" s="223"/>
      <c r="G255" s="232"/>
      <c r="H255" s="121"/>
      <c r="I255" s="122"/>
      <c r="J255" s="122"/>
      <c r="K255" s="122"/>
      <c r="L255" s="122"/>
      <c r="M255" s="123"/>
      <c r="N255" s="168"/>
      <c r="O255" s="168"/>
      <c r="P255" s="233"/>
      <c r="Q255" s="126"/>
      <c r="R255" s="127"/>
      <c r="S255" s="127"/>
      <c r="T255" s="127"/>
      <c r="U255" s="127"/>
      <c r="V255" s="127"/>
      <c r="W255" s="127"/>
      <c r="X255" s="128"/>
      <c r="Y255" s="129"/>
      <c r="Z255" s="130"/>
      <c r="AA255" s="127"/>
      <c r="AB255" s="127"/>
      <c r="AC255" s="128"/>
      <c r="AD255" s="131"/>
      <c r="AE255" s="132"/>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4"/>
      <c r="BD255" s="135"/>
      <c r="BW255" s="133"/>
      <c r="BX255" s="133"/>
      <c r="BY255" s="133"/>
      <c r="BZ255" s="133"/>
      <c r="CA255" s="133"/>
      <c r="CC255" s="133"/>
      <c r="CD255" s="133"/>
      <c r="CE255" s="133"/>
      <c r="CF255" s="136"/>
      <c r="CG255" s="133"/>
    </row>
    <row r="256" spans="3:85" ht="12" customHeight="1" thickBot="1" x14ac:dyDescent="0.35">
      <c r="C256" s="221"/>
      <c r="D256" s="222"/>
      <c r="E256" s="222"/>
      <c r="F256" s="223"/>
      <c r="G256" s="234"/>
      <c r="H256" s="121"/>
      <c r="I256" s="122"/>
      <c r="J256" s="122"/>
      <c r="K256" s="122"/>
      <c r="L256" s="122"/>
      <c r="M256" s="123"/>
      <c r="N256" s="171"/>
      <c r="O256" s="171"/>
      <c r="P256" s="235"/>
      <c r="Q256" s="126"/>
      <c r="R256" s="127"/>
      <c r="S256" s="127"/>
      <c r="T256" s="127"/>
      <c r="U256" s="127"/>
      <c r="V256" s="127"/>
      <c r="W256" s="127"/>
      <c r="X256" s="128"/>
      <c r="Y256" s="129"/>
      <c r="Z256" s="130"/>
      <c r="AA256" s="127"/>
      <c r="AB256" s="127"/>
      <c r="AC256" s="128"/>
      <c r="AD256" s="131"/>
      <c r="AE256" s="132"/>
      <c r="AF256" s="136"/>
      <c r="AG256" s="133"/>
      <c r="AH256" s="136"/>
      <c r="AI256" s="133"/>
      <c r="AJ256" s="136"/>
      <c r="AK256" s="133"/>
      <c r="AL256" s="136"/>
      <c r="AM256" s="133"/>
      <c r="AN256" s="136"/>
      <c r="AO256" s="133"/>
      <c r="AP256" s="136"/>
      <c r="AQ256" s="133"/>
      <c r="AR256" s="136"/>
      <c r="AS256" s="133"/>
      <c r="AT256" s="136"/>
      <c r="AU256" s="133"/>
      <c r="AV256" s="136"/>
      <c r="AW256" s="133"/>
      <c r="AX256" s="136"/>
      <c r="AY256" s="133"/>
      <c r="AZ256" s="136"/>
      <c r="BA256" s="136"/>
      <c r="BB256" s="136"/>
      <c r="BC256" s="134"/>
      <c r="BD256" s="135"/>
      <c r="BW256" s="133"/>
      <c r="BX256" s="133"/>
      <c r="BY256" s="133"/>
      <c r="BZ256" s="133"/>
      <c r="CA256" s="133"/>
      <c r="CC256" s="133"/>
      <c r="CD256" s="133"/>
      <c r="CE256" s="133"/>
      <c r="CF256" s="133"/>
      <c r="CG256" s="133"/>
    </row>
    <row r="257" spans="3:85" ht="12" customHeight="1" thickBot="1" x14ac:dyDescent="0.35">
      <c r="C257" s="221"/>
      <c r="D257" s="222"/>
      <c r="E257" s="222"/>
      <c r="F257" s="223"/>
      <c r="G257" s="232"/>
      <c r="H257" s="121"/>
      <c r="I257" s="122"/>
      <c r="J257" s="122"/>
      <c r="K257" s="122"/>
      <c r="L257" s="122"/>
      <c r="M257" s="123"/>
      <c r="N257" s="168"/>
      <c r="O257" s="168"/>
      <c r="P257" s="233"/>
      <c r="Q257" s="126"/>
      <c r="R257" s="127"/>
      <c r="S257" s="127"/>
      <c r="T257" s="127"/>
      <c r="U257" s="127"/>
      <c r="V257" s="127"/>
      <c r="W257" s="127"/>
      <c r="X257" s="128"/>
      <c r="Y257" s="129"/>
      <c r="Z257" s="130"/>
      <c r="AA257" s="127"/>
      <c r="AB257" s="127"/>
      <c r="AC257" s="128"/>
      <c r="AD257" s="131"/>
      <c r="AE257" s="132"/>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4"/>
      <c r="BD257" s="135"/>
      <c r="BW257" s="133"/>
      <c r="BX257" s="133"/>
      <c r="BY257" s="133"/>
      <c r="BZ257" s="133"/>
      <c r="CA257" s="133"/>
      <c r="CC257" s="133"/>
      <c r="CD257" s="133"/>
      <c r="CE257" s="133"/>
      <c r="CF257" s="133"/>
      <c r="CG257" s="133"/>
    </row>
    <row r="258" spans="3:85" ht="12" customHeight="1" thickBot="1" x14ac:dyDescent="0.35">
      <c r="C258" s="221"/>
      <c r="D258" s="222"/>
      <c r="E258" s="222"/>
      <c r="F258" s="223"/>
      <c r="G258" s="234"/>
      <c r="H258" s="121"/>
      <c r="I258" s="122"/>
      <c r="J258" s="122"/>
      <c r="K258" s="122"/>
      <c r="L258" s="122"/>
      <c r="M258" s="123"/>
      <c r="N258" s="171"/>
      <c r="O258" s="171"/>
      <c r="P258" s="235"/>
      <c r="Q258" s="126"/>
      <c r="R258" s="127"/>
      <c r="S258" s="127"/>
      <c r="T258" s="127"/>
      <c r="U258" s="127"/>
      <c r="V258" s="127"/>
      <c r="W258" s="127"/>
      <c r="X258" s="128"/>
      <c r="Y258" s="129"/>
      <c r="Z258" s="130"/>
      <c r="AA258" s="127"/>
      <c r="AB258" s="127"/>
      <c r="AC258" s="128"/>
      <c r="AD258" s="131"/>
      <c r="AE258" s="132"/>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4"/>
      <c r="BD258" s="135"/>
      <c r="BW258" s="133"/>
      <c r="BX258" s="133"/>
      <c r="BY258" s="133"/>
      <c r="BZ258" s="133"/>
      <c r="CA258" s="133"/>
      <c r="CC258" s="133"/>
      <c r="CD258" s="133"/>
      <c r="CE258" s="133"/>
      <c r="CF258" s="136"/>
      <c r="CG258" s="133"/>
    </row>
    <row r="259" spans="3:85" ht="12" customHeight="1" thickBot="1" x14ac:dyDescent="0.35">
      <c r="C259" s="221"/>
      <c r="D259" s="222"/>
      <c r="E259" s="222"/>
      <c r="F259" s="223"/>
      <c r="G259" s="232"/>
      <c r="H259" s="121"/>
      <c r="I259" s="122"/>
      <c r="J259" s="122"/>
      <c r="K259" s="122"/>
      <c r="L259" s="122"/>
      <c r="M259" s="123"/>
      <c r="N259" s="168"/>
      <c r="O259" s="168"/>
      <c r="P259" s="233"/>
      <c r="Q259" s="126"/>
      <c r="R259" s="127"/>
      <c r="S259" s="127"/>
      <c r="T259" s="127"/>
      <c r="U259" s="127"/>
      <c r="V259" s="127"/>
      <c r="W259" s="127"/>
      <c r="X259" s="128"/>
      <c r="Y259" s="129"/>
      <c r="Z259" s="130"/>
      <c r="AA259" s="127"/>
      <c r="AB259" s="127"/>
      <c r="AC259" s="128"/>
      <c r="AD259" s="131"/>
      <c r="AE259" s="132"/>
      <c r="AF259" s="136"/>
      <c r="AG259" s="133"/>
      <c r="AH259" s="136"/>
      <c r="AI259" s="133"/>
      <c r="AJ259" s="136"/>
      <c r="AK259" s="133"/>
      <c r="AL259" s="136"/>
      <c r="AM259" s="133"/>
      <c r="AN259" s="136"/>
      <c r="AO259" s="133"/>
      <c r="AP259" s="136"/>
      <c r="AQ259" s="133"/>
      <c r="AR259" s="136"/>
      <c r="AS259" s="133"/>
      <c r="AT259" s="136"/>
      <c r="AU259" s="133"/>
      <c r="AV259" s="136"/>
      <c r="AW259" s="133"/>
      <c r="AX259" s="136"/>
      <c r="AY259" s="133"/>
      <c r="AZ259" s="136"/>
      <c r="BA259" s="136"/>
      <c r="BB259" s="136"/>
      <c r="BC259" s="134"/>
      <c r="BD259" s="135"/>
      <c r="BW259" s="133"/>
      <c r="BX259" s="133"/>
      <c r="BY259" s="133"/>
      <c r="BZ259" s="136"/>
      <c r="CA259" s="133"/>
      <c r="CC259" s="133"/>
      <c r="CD259" s="133"/>
      <c r="CE259" s="133"/>
      <c r="CF259" s="133"/>
      <c r="CG259" s="133"/>
    </row>
    <row r="260" spans="3:85" ht="12" customHeight="1" thickBot="1" x14ac:dyDescent="0.35">
      <c r="C260" s="221"/>
      <c r="D260" s="222"/>
      <c r="E260" s="222"/>
      <c r="F260" s="223"/>
      <c r="G260" s="234"/>
      <c r="H260" s="121"/>
      <c r="I260" s="122"/>
      <c r="J260" s="122"/>
      <c r="K260" s="122"/>
      <c r="L260" s="122"/>
      <c r="M260" s="123"/>
      <c r="N260" s="171"/>
      <c r="O260" s="171"/>
      <c r="P260" s="235"/>
      <c r="Q260" s="126"/>
      <c r="R260" s="127"/>
      <c r="S260" s="127"/>
      <c r="T260" s="127"/>
      <c r="U260" s="127"/>
      <c r="V260" s="127"/>
      <c r="W260" s="127"/>
      <c r="X260" s="128"/>
      <c r="Y260" s="129"/>
      <c r="Z260" s="130"/>
      <c r="AA260" s="127"/>
      <c r="AB260" s="127"/>
      <c r="AC260" s="128"/>
      <c r="AD260" s="131"/>
      <c r="AE260" s="132"/>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4"/>
      <c r="BD260" s="135"/>
      <c r="BW260" s="133"/>
      <c r="BX260" s="133"/>
      <c r="BY260" s="133"/>
      <c r="BZ260" s="136"/>
      <c r="CA260" s="133"/>
      <c r="CC260" s="133"/>
      <c r="CD260" s="133"/>
      <c r="CE260" s="133"/>
      <c r="CF260" s="133"/>
      <c r="CG260" s="133"/>
    </row>
    <row r="261" spans="3:85" ht="12" customHeight="1" thickBot="1" x14ac:dyDescent="0.35">
      <c r="C261" s="221"/>
      <c r="D261" s="222"/>
      <c r="E261" s="222"/>
      <c r="F261" s="223"/>
      <c r="G261" s="232"/>
      <c r="H261" s="121"/>
      <c r="I261" s="122"/>
      <c r="J261" s="122"/>
      <c r="K261" s="122"/>
      <c r="L261" s="122"/>
      <c r="M261" s="123"/>
      <c r="N261" s="168"/>
      <c r="O261" s="168"/>
      <c r="P261" s="233"/>
      <c r="Q261" s="126"/>
      <c r="R261" s="127"/>
      <c r="S261" s="127"/>
      <c r="T261" s="127"/>
      <c r="U261" s="127"/>
      <c r="V261" s="127"/>
      <c r="W261" s="127"/>
      <c r="X261" s="128"/>
      <c r="Y261" s="129"/>
      <c r="Z261" s="130"/>
      <c r="AA261" s="127"/>
      <c r="AB261" s="127"/>
      <c r="AC261" s="128"/>
      <c r="AD261" s="131"/>
      <c r="AE261" s="132"/>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4"/>
      <c r="BD261" s="135"/>
      <c r="BW261" s="133"/>
      <c r="BX261" s="133"/>
      <c r="BY261" s="133"/>
      <c r="BZ261" s="133"/>
      <c r="CA261" s="133"/>
      <c r="CC261" s="133"/>
      <c r="CD261" s="133"/>
      <c r="CE261" s="133"/>
      <c r="CF261" s="136"/>
      <c r="CG261" s="133"/>
    </row>
    <row r="262" spans="3:85" ht="12" customHeight="1" thickBot="1" x14ac:dyDescent="0.35">
      <c r="C262" s="221"/>
      <c r="D262" s="222"/>
      <c r="E262" s="222"/>
      <c r="F262" s="223"/>
      <c r="G262" s="234"/>
      <c r="H262" s="121"/>
      <c r="I262" s="122"/>
      <c r="J262" s="122"/>
      <c r="K262" s="122"/>
      <c r="L262" s="122"/>
      <c r="M262" s="123"/>
      <c r="N262" s="171"/>
      <c r="O262" s="171"/>
      <c r="P262" s="235"/>
      <c r="Q262" s="126"/>
      <c r="R262" s="127"/>
      <c r="S262" s="127"/>
      <c r="T262" s="127"/>
      <c r="U262" s="127"/>
      <c r="V262" s="127"/>
      <c r="W262" s="127"/>
      <c r="X262" s="128"/>
      <c r="Y262" s="129"/>
      <c r="Z262" s="130"/>
      <c r="AA262" s="127"/>
      <c r="AB262" s="127"/>
      <c r="AC262" s="128"/>
      <c r="AD262" s="131"/>
      <c r="AE262" s="132"/>
      <c r="AF262" s="136"/>
      <c r="AG262" s="133"/>
      <c r="AH262" s="136"/>
      <c r="AI262" s="133"/>
      <c r="AJ262" s="136"/>
      <c r="AK262" s="133"/>
      <c r="AL262" s="136"/>
      <c r="AM262" s="133"/>
      <c r="AN262" s="136"/>
      <c r="AO262" s="133"/>
      <c r="AP262" s="136"/>
      <c r="AQ262" s="133"/>
      <c r="AR262" s="136"/>
      <c r="AS262" s="133"/>
      <c r="AT262" s="136"/>
      <c r="AU262" s="133"/>
      <c r="AV262" s="136"/>
      <c r="AW262" s="133"/>
      <c r="AX262" s="136"/>
      <c r="AY262" s="133"/>
      <c r="AZ262" s="136"/>
      <c r="BA262" s="136"/>
      <c r="BB262" s="136"/>
      <c r="BC262" s="134"/>
      <c r="BD262" s="135"/>
      <c r="BW262" s="133"/>
      <c r="BX262" s="133"/>
      <c r="BY262" s="133"/>
      <c r="BZ262" s="133"/>
      <c r="CA262" s="133"/>
      <c r="CC262" s="133"/>
      <c r="CD262" s="133"/>
      <c r="CE262" s="133"/>
      <c r="CF262" s="133"/>
      <c r="CG262" s="133"/>
    </row>
    <row r="263" spans="3:85" ht="12" customHeight="1" thickBot="1" x14ac:dyDescent="0.35">
      <c r="C263" s="221"/>
      <c r="D263" s="222"/>
      <c r="E263" s="222"/>
      <c r="F263" s="223"/>
      <c r="G263" s="232"/>
      <c r="H263" s="121"/>
      <c r="I263" s="122"/>
      <c r="J263" s="122"/>
      <c r="K263" s="122"/>
      <c r="L263" s="122"/>
      <c r="M263" s="123"/>
      <c r="N263" s="168"/>
      <c r="O263" s="168"/>
      <c r="P263" s="233"/>
      <c r="Q263" s="126"/>
      <c r="R263" s="127"/>
      <c r="S263" s="127"/>
      <c r="T263" s="127"/>
      <c r="U263" s="127"/>
      <c r="V263" s="127"/>
      <c r="W263" s="127"/>
      <c r="X263" s="128"/>
      <c r="Y263" s="129"/>
      <c r="Z263" s="130"/>
      <c r="AA263" s="127"/>
      <c r="AB263" s="127"/>
      <c r="AC263" s="128"/>
      <c r="AD263" s="131"/>
      <c r="AE263" s="132"/>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4"/>
      <c r="BD263" s="135"/>
      <c r="BW263" s="133"/>
      <c r="BX263" s="133"/>
      <c r="BY263" s="133"/>
      <c r="BZ263" s="133"/>
      <c r="CA263" s="133"/>
      <c r="CC263" s="133"/>
      <c r="CD263" s="133"/>
      <c r="CE263" s="133"/>
      <c r="CF263" s="133"/>
      <c r="CG263" s="133"/>
    </row>
    <row r="264" spans="3:85" ht="12" customHeight="1" thickBot="1" x14ac:dyDescent="0.35">
      <c r="C264" s="221"/>
      <c r="D264" s="222"/>
      <c r="E264" s="222"/>
      <c r="F264" s="223"/>
      <c r="G264" s="162"/>
      <c r="H264" s="121"/>
      <c r="I264" s="122"/>
      <c r="J264" s="122"/>
      <c r="K264" s="122"/>
      <c r="L264" s="122"/>
      <c r="M264" s="123"/>
      <c r="N264" s="169"/>
      <c r="O264" s="169"/>
      <c r="P264" s="240"/>
      <c r="Q264" s="126"/>
      <c r="R264" s="127"/>
      <c r="S264" s="127"/>
      <c r="T264" s="127"/>
      <c r="U264" s="127"/>
      <c r="V264" s="127"/>
      <c r="W264" s="127"/>
      <c r="X264" s="128"/>
      <c r="Y264" s="129"/>
      <c r="Z264" s="130"/>
      <c r="AA264" s="127"/>
      <c r="AB264" s="127"/>
      <c r="AC264" s="128"/>
      <c r="AD264" s="131"/>
      <c r="AE264" s="132"/>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4"/>
      <c r="BD264" s="135"/>
      <c r="BW264" s="133"/>
      <c r="BX264" s="133"/>
      <c r="BY264" s="133"/>
      <c r="BZ264" s="133"/>
      <c r="CA264" s="133"/>
      <c r="CC264" s="133"/>
      <c r="CD264" s="133"/>
      <c r="CE264" s="133"/>
      <c r="CF264" s="133"/>
      <c r="CG264" s="133"/>
    </row>
    <row r="265" spans="3:85" ht="12" customHeight="1" thickBot="1" x14ac:dyDescent="0.35">
      <c r="C265" s="221"/>
      <c r="D265" s="222"/>
      <c r="E265" s="222"/>
      <c r="F265" s="223"/>
      <c r="G265" s="162"/>
      <c r="H265" s="121"/>
      <c r="I265" s="122"/>
      <c r="J265" s="122"/>
      <c r="K265" s="122"/>
      <c r="L265" s="122"/>
      <c r="M265" s="123"/>
      <c r="N265" s="169"/>
      <c r="O265" s="169"/>
      <c r="P265" s="240"/>
      <c r="Q265" s="126"/>
      <c r="R265" s="127"/>
      <c r="S265" s="127"/>
      <c r="T265" s="127"/>
      <c r="U265" s="127"/>
      <c r="V265" s="127"/>
      <c r="W265" s="127"/>
      <c r="X265" s="128"/>
      <c r="Y265" s="129"/>
      <c r="Z265" s="130"/>
      <c r="AA265" s="127"/>
      <c r="AB265" s="127"/>
      <c r="AC265" s="128"/>
      <c r="AD265" s="131"/>
      <c r="AE265" s="132"/>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4"/>
      <c r="BD265" s="135"/>
      <c r="BW265" s="133"/>
      <c r="BX265" s="133"/>
      <c r="BY265" s="133"/>
      <c r="BZ265" s="133"/>
      <c r="CA265" s="133"/>
      <c r="CC265" s="133"/>
      <c r="CD265" s="133"/>
      <c r="CE265" s="133"/>
      <c r="CF265" s="133"/>
      <c r="CG265" s="133"/>
    </row>
    <row r="266" spans="3:85" ht="12" customHeight="1" thickBot="1" x14ac:dyDescent="0.35">
      <c r="C266" s="221"/>
      <c r="D266" s="222"/>
      <c r="E266" s="222"/>
      <c r="F266" s="223"/>
      <c r="G266" s="162"/>
      <c r="H266" s="121"/>
      <c r="I266" s="122"/>
      <c r="J266" s="122"/>
      <c r="K266" s="122"/>
      <c r="L266" s="122"/>
      <c r="M266" s="123"/>
      <c r="N266" s="169"/>
      <c r="O266" s="169"/>
      <c r="P266" s="240"/>
      <c r="Q266" s="126"/>
      <c r="R266" s="127"/>
      <c r="S266" s="127"/>
      <c r="T266" s="127"/>
      <c r="U266" s="127"/>
      <c r="V266" s="127"/>
      <c r="W266" s="127"/>
      <c r="X266" s="128"/>
      <c r="Y266" s="129"/>
      <c r="Z266" s="130"/>
      <c r="AA266" s="127"/>
      <c r="AB266" s="127"/>
      <c r="AC266" s="128"/>
      <c r="AD266" s="131"/>
      <c r="AE266" s="132"/>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4"/>
      <c r="BD266" s="135"/>
      <c r="BW266" s="133"/>
      <c r="BX266" s="133"/>
      <c r="BY266" s="133"/>
      <c r="BZ266" s="133"/>
      <c r="CA266" s="133"/>
      <c r="CC266" s="133"/>
      <c r="CD266" s="133"/>
      <c r="CE266" s="133"/>
      <c r="CF266" s="133"/>
      <c r="CG266" s="133"/>
    </row>
    <row r="267" spans="3:85" ht="12" customHeight="1" thickBot="1" x14ac:dyDescent="0.35">
      <c r="C267" s="221"/>
      <c r="D267" s="222"/>
      <c r="E267" s="222"/>
      <c r="F267" s="223"/>
      <c r="G267" s="162"/>
      <c r="H267" s="121"/>
      <c r="I267" s="122"/>
      <c r="J267" s="122"/>
      <c r="K267" s="122"/>
      <c r="L267" s="122"/>
      <c r="M267" s="123"/>
      <c r="N267" s="169"/>
      <c r="O267" s="169"/>
      <c r="P267" s="240"/>
      <c r="Q267" s="126"/>
      <c r="R267" s="127"/>
      <c r="S267" s="127"/>
      <c r="T267" s="127"/>
      <c r="U267" s="127"/>
      <c r="V267" s="127"/>
      <c r="W267" s="127"/>
      <c r="X267" s="128"/>
      <c r="Y267" s="129"/>
      <c r="Z267" s="130"/>
      <c r="AA267" s="127"/>
      <c r="AB267" s="127"/>
      <c r="AC267" s="128"/>
      <c r="AD267" s="131"/>
      <c r="AE267" s="132"/>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4"/>
      <c r="BD267" s="135"/>
      <c r="BW267" s="133"/>
      <c r="BX267" s="133"/>
      <c r="BY267" s="133"/>
      <c r="BZ267" s="133"/>
      <c r="CA267" s="133"/>
      <c r="CC267" s="133"/>
      <c r="CD267" s="133"/>
      <c r="CE267" s="133"/>
      <c r="CF267" s="133"/>
      <c r="CG267" s="133"/>
    </row>
    <row r="268" spans="3:85" ht="12" customHeight="1" thickBot="1" x14ac:dyDescent="0.35">
      <c r="C268" s="221"/>
      <c r="D268" s="222"/>
      <c r="E268" s="222"/>
      <c r="F268" s="223"/>
      <c r="G268" s="162"/>
      <c r="H268" s="121"/>
      <c r="I268" s="122"/>
      <c r="J268" s="122"/>
      <c r="K268" s="122"/>
      <c r="L268" s="122"/>
      <c r="M268" s="123"/>
      <c r="N268" s="169"/>
      <c r="O268" s="169"/>
      <c r="P268" s="240"/>
      <c r="Q268" s="126"/>
      <c r="R268" s="127"/>
      <c r="S268" s="127"/>
      <c r="T268" s="127"/>
      <c r="U268" s="127"/>
      <c r="V268" s="127"/>
      <c r="W268" s="127"/>
      <c r="X268" s="128"/>
      <c r="Y268" s="129"/>
      <c r="Z268" s="130"/>
      <c r="AA268" s="127"/>
      <c r="AB268" s="127"/>
      <c r="AC268" s="128"/>
      <c r="AD268" s="131"/>
      <c r="AE268" s="132"/>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4"/>
      <c r="BD268" s="135"/>
      <c r="BW268" s="133"/>
      <c r="BX268" s="133"/>
      <c r="BY268" s="133"/>
      <c r="BZ268" s="133"/>
      <c r="CA268" s="133"/>
      <c r="CC268" s="133"/>
      <c r="CD268" s="133"/>
      <c r="CE268" s="133"/>
      <c r="CF268" s="133"/>
      <c r="CG268" s="133"/>
    </row>
    <row r="269" spans="3:85" ht="12" customHeight="1" thickBot="1" x14ac:dyDescent="0.35">
      <c r="C269" s="221"/>
      <c r="D269" s="222"/>
      <c r="E269" s="222"/>
      <c r="F269" s="223"/>
      <c r="G269" s="162"/>
      <c r="H269" s="121"/>
      <c r="I269" s="122"/>
      <c r="J269" s="122"/>
      <c r="K269" s="122"/>
      <c r="L269" s="122"/>
      <c r="M269" s="123"/>
      <c r="N269" s="169"/>
      <c r="O269" s="169"/>
      <c r="P269" s="240"/>
      <c r="Q269" s="126"/>
      <c r="R269" s="127"/>
      <c r="S269" s="127"/>
      <c r="T269" s="127"/>
      <c r="U269" s="127"/>
      <c r="V269" s="127"/>
      <c r="W269" s="127"/>
      <c r="X269" s="128"/>
      <c r="Y269" s="129"/>
      <c r="Z269" s="130"/>
      <c r="AA269" s="127"/>
      <c r="AB269" s="127"/>
      <c r="AC269" s="128"/>
      <c r="AD269" s="131"/>
      <c r="AE269" s="132"/>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4"/>
      <c r="BD269" s="135"/>
      <c r="BW269" s="133"/>
      <c r="BX269" s="133"/>
      <c r="BY269" s="133"/>
      <c r="BZ269" s="133"/>
      <c r="CA269" s="133"/>
      <c r="CC269" s="133"/>
      <c r="CD269" s="133"/>
      <c r="CE269" s="133"/>
      <c r="CF269" s="133"/>
      <c r="CG269" s="133"/>
    </row>
    <row r="270" spans="3:85" ht="12" customHeight="1" thickBot="1" x14ac:dyDescent="0.35">
      <c r="C270" s="221"/>
      <c r="D270" s="222"/>
      <c r="E270" s="222"/>
      <c r="F270" s="223"/>
      <c r="G270" s="232"/>
      <c r="H270" s="121"/>
      <c r="I270" s="122"/>
      <c r="J270" s="122"/>
      <c r="K270" s="122"/>
      <c r="L270" s="122"/>
      <c r="M270" s="123"/>
      <c r="N270" s="168"/>
      <c r="O270" s="168"/>
      <c r="P270" s="233"/>
      <c r="Q270" s="126"/>
      <c r="R270" s="127"/>
      <c r="S270" s="127"/>
      <c r="T270" s="127"/>
      <c r="U270" s="127"/>
      <c r="V270" s="127"/>
      <c r="W270" s="127"/>
      <c r="X270" s="128"/>
      <c r="Y270" s="129"/>
      <c r="Z270" s="130"/>
      <c r="AA270" s="127"/>
      <c r="AB270" s="127"/>
      <c r="AC270" s="128"/>
      <c r="AD270" s="131"/>
      <c r="AE270" s="132"/>
      <c r="AF270" s="136"/>
      <c r="AG270" s="133"/>
      <c r="AH270" s="136"/>
      <c r="AI270" s="133"/>
      <c r="AJ270" s="136"/>
      <c r="AK270" s="133"/>
      <c r="AL270" s="136"/>
      <c r="AM270" s="133"/>
      <c r="AN270" s="136"/>
      <c r="AO270" s="133"/>
      <c r="AP270" s="136"/>
      <c r="AQ270" s="133"/>
      <c r="AR270" s="136"/>
      <c r="AS270" s="133"/>
      <c r="AT270" s="136"/>
      <c r="AU270" s="133"/>
      <c r="AV270" s="136"/>
      <c r="AW270" s="133"/>
      <c r="AX270" s="136"/>
      <c r="AY270" s="133"/>
      <c r="AZ270" s="136"/>
      <c r="BA270" s="136"/>
      <c r="BB270" s="136"/>
      <c r="BC270" s="134"/>
      <c r="BD270" s="135"/>
      <c r="BW270" s="133"/>
      <c r="BX270" s="133"/>
      <c r="BY270" s="133"/>
      <c r="BZ270" s="133"/>
      <c r="CA270" s="133"/>
      <c r="CC270" s="133"/>
      <c r="CD270" s="133"/>
      <c r="CE270" s="133"/>
      <c r="CF270" s="133"/>
      <c r="CG270" s="133"/>
    </row>
    <row r="271" spans="3:85" ht="12" customHeight="1" thickBot="1" x14ac:dyDescent="0.35">
      <c r="C271" s="221"/>
      <c r="D271" s="222"/>
      <c r="E271" s="222"/>
      <c r="F271" s="223"/>
      <c r="G271" s="162"/>
      <c r="H271" s="121"/>
      <c r="I271" s="122"/>
      <c r="J271" s="122"/>
      <c r="K271" s="122"/>
      <c r="L271" s="122"/>
      <c r="M271" s="123"/>
      <c r="N271" s="169"/>
      <c r="O271" s="169"/>
      <c r="P271" s="240"/>
      <c r="Q271" s="126"/>
      <c r="R271" s="127"/>
      <c r="S271" s="127"/>
      <c r="T271" s="127"/>
      <c r="U271" s="127"/>
      <c r="V271" s="127"/>
      <c r="W271" s="127"/>
      <c r="X271" s="128"/>
      <c r="Y271" s="129"/>
      <c r="Z271" s="130"/>
      <c r="AA271" s="127"/>
      <c r="AB271" s="127"/>
      <c r="AC271" s="128"/>
      <c r="AD271" s="131"/>
      <c r="AE271" s="132"/>
      <c r="AF271" s="136"/>
      <c r="AG271" s="133"/>
      <c r="AH271" s="136"/>
      <c r="AI271" s="133"/>
      <c r="AJ271" s="136"/>
      <c r="AK271" s="133"/>
      <c r="AL271" s="136"/>
      <c r="AM271" s="133"/>
      <c r="AN271" s="136"/>
      <c r="AO271" s="133"/>
      <c r="AP271" s="136"/>
      <c r="AQ271" s="133"/>
      <c r="AR271" s="136"/>
      <c r="AS271" s="133"/>
      <c r="AT271" s="136"/>
      <c r="AU271" s="133"/>
      <c r="AV271" s="136"/>
      <c r="AW271" s="133"/>
      <c r="AX271" s="136"/>
      <c r="AY271" s="133"/>
      <c r="AZ271" s="136"/>
      <c r="BA271" s="136"/>
      <c r="BB271" s="136"/>
      <c r="BC271" s="134"/>
      <c r="BD271" s="135"/>
      <c r="BW271" s="133"/>
      <c r="BX271" s="133"/>
      <c r="BY271" s="133"/>
      <c r="BZ271" s="133"/>
      <c r="CA271" s="133"/>
      <c r="CC271" s="133"/>
      <c r="CD271" s="133"/>
      <c r="CE271" s="133"/>
      <c r="CF271" s="133"/>
      <c r="CG271" s="133"/>
    </row>
    <row r="272" spans="3:85" ht="12" customHeight="1" thickBot="1" x14ac:dyDescent="0.35">
      <c r="C272" s="221"/>
      <c r="D272" s="222"/>
      <c r="E272" s="222"/>
      <c r="F272" s="223"/>
      <c r="G272" s="162"/>
      <c r="H272" s="121"/>
      <c r="I272" s="122"/>
      <c r="J272" s="122"/>
      <c r="K272" s="122"/>
      <c r="L272" s="122"/>
      <c r="M272" s="123"/>
      <c r="N272" s="169"/>
      <c r="O272" s="169"/>
      <c r="P272" s="240"/>
      <c r="Q272" s="126"/>
      <c r="R272" s="127"/>
      <c r="S272" s="127"/>
      <c r="T272" s="127"/>
      <c r="U272" s="127"/>
      <c r="V272" s="127"/>
      <c r="W272" s="127"/>
      <c r="X272" s="128"/>
      <c r="Y272" s="129"/>
      <c r="Z272" s="130"/>
      <c r="AA272" s="127"/>
      <c r="AB272" s="127"/>
      <c r="AC272" s="128"/>
      <c r="AD272" s="131"/>
      <c r="AE272" s="132"/>
      <c r="AF272" s="136"/>
      <c r="AG272" s="133"/>
      <c r="AH272" s="136"/>
      <c r="AI272" s="133"/>
      <c r="AJ272" s="136"/>
      <c r="AK272" s="133"/>
      <c r="AL272" s="136"/>
      <c r="AM272" s="133"/>
      <c r="AN272" s="136"/>
      <c r="AO272" s="133"/>
      <c r="AP272" s="136"/>
      <c r="AQ272" s="133"/>
      <c r="AR272" s="136"/>
      <c r="AS272" s="133"/>
      <c r="AT272" s="136"/>
      <c r="AU272" s="133"/>
      <c r="AV272" s="136"/>
      <c r="AW272" s="133"/>
      <c r="AX272" s="136"/>
      <c r="AY272" s="133"/>
      <c r="AZ272" s="136"/>
      <c r="BA272" s="136"/>
      <c r="BB272" s="136"/>
      <c r="BC272" s="134"/>
      <c r="BD272" s="135"/>
      <c r="BW272" s="133"/>
      <c r="BX272" s="133"/>
      <c r="BY272" s="133"/>
      <c r="BZ272" s="133"/>
      <c r="CA272" s="133"/>
      <c r="CC272" s="133"/>
      <c r="CD272" s="133"/>
      <c r="CE272" s="133"/>
      <c r="CF272" s="133"/>
      <c r="CG272" s="133"/>
    </row>
    <row r="273" spans="3:85" ht="12" customHeight="1" thickBot="1" x14ac:dyDescent="0.35">
      <c r="C273" s="221"/>
      <c r="D273" s="222"/>
      <c r="E273" s="222"/>
      <c r="F273" s="223"/>
      <c r="G273" s="162"/>
      <c r="H273" s="121"/>
      <c r="I273" s="122"/>
      <c r="J273" s="122"/>
      <c r="K273" s="122"/>
      <c r="L273" s="122"/>
      <c r="M273" s="123"/>
      <c r="N273" s="169"/>
      <c r="O273" s="169"/>
      <c r="P273" s="240"/>
      <c r="Q273" s="126"/>
      <c r="R273" s="127"/>
      <c r="S273" s="127"/>
      <c r="T273" s="127"/>
      <c r="U273" s="127"/>
      <c r="V273" s="127"/>
      <c r="W273" s="127"/>
      <c r="X273" s="128"/>
      <c r="Y273" s="129"/>
      <c r="Z273" s="130"/>
      <c r="AA273" s="127"/>
      <c r="AB273" s="127"/>
      <c r="AC273" s="128"/>
      <c r="AD273" s="131"/>
      <c r="AE273" s="132"/>
      <c r="AF273" s="136"/>
      <c r="AG273" s="133"/>
      <c r="AH273" s="136"/>
      <c r="AI273" s="133"/>
      <c r="AJ273" s="136"/>
      <c r="AK273" s="133"/>
      <c r="AL273" s="136"/>
      <c r="AM273" s="133"/>
      <c r="AN273" s="136"/>
      <c r="AO273" s="133"/>
      <c r="AP273" s="136"/>
      <c r="AQ273" s="133"/>
      <c r="AR273" s="136"/>
      <c r="AS273" s="133"/>
      <c r="AT273" s="136"/>
      <c r="AU273" s="133"/>
      <c r="AV273" s="136"/>
      <c r="AW273" s="133"/>
      <c r="AX273" s="136"/>
      <c r="AY273" s="133"/>
      <c r="AZ273" s="136"/>
      <c r="BA273" s="136"/>
      <c r="BB273" s="136"/>
      <c r="BC273" s="134"/>
      <c r="BD273" s="135"/>
      <c r="BW273" s="133"/>
      <c r="BX273" s="133"/>
      <c r="BY273" s="133"/>
      <c r="BZ273" s="133"/>
      <c r="CA273" s="133"/>
      <c r="CC273" s="133"/>
      <c r="CD273" s="133"/>
      <c r="CE273" s="133"/>
      <c r="CF273" s="133"/>
      <c r="CG273" s="133"/>
    </row>
    <row r="274" spans="3:85" ht="12" customHeight="1" thickBot="1" x14ac:dyDescent="0.35">
      <c r="C274" s="221"/>
      <c r="D274" s="222"/>
      <c r="E274" s="222"/>
      <c r="F274" s="223"/>
      <c r="G274" s="162"/>
      <c r="H274" s="121"/>
      <c r="I274" s="122"/>
      <c r="J274" s="122"/>
      <c r="K274" s="122"/>
      <c r="L274" s="122"/>
      <c r="M274" s="123"/>
      <c r="N274" s="169"/>
      <c r="O274" s="169"/>
      <c r="P274" s="240"/>
      <c r="Q274" s="126"/>
      <c r="R274" s="127"/>
      <c r="S274" s="127"/>
      <c r="T274" s="127"/>
      <c r="U274" s="127"/>
      <c r="V274" s="127"/>
      <c r="W274" s="127"/>
      <c r="X274" s="128"/>
      <c r="Y274" s="129"/>
      <c r="Z274" s="130"/>
      <c r="AA274" s="127"/>
      <c r="AB274" s="127"/>
      <c r="AC274" s="128"/>
      <c r="AD274" s="131"/>
      <c r="AE274" s="132"/>
      <c r="AF274" s="136"/>
      <c r="AG274" s="133"/>
      <c r="AH274" s="136"/>
      <c r="AI274" s="133"/>
      <c r="AJ274" s="136"/>
      <c r="AK274" s="133"/>
      <c r="AL274" s="136"/>
      <c r="AM274" s="133"/>
      <c r="AN274" s="136"/>
      <c r="AO274" s="133"/>
      <c r="AP274" s="136"/>
      <c r="AQ274" s="133"/>
      <c r="AR274" s="136"/>
      <c r="AS274" s="133"/>
      <c r="AT274" s="136"/>
      <c r="AU274" s="133"/>
      <c r="AV274" s="136"/>
      <c r="AW274" s="133"/>
      <c r="AX274" s="136"/>
      <c r="AY274" s="133"/>
      <c r="AZ274" s="136"/>
      <c r="BA274" s="136"/>
      <c r="BB274" s="136"/>
      <c r="BC274" s="134"/>
      <c r="BD274" s="135"/>
      <c r="BW274" s="133"/>
      <c r="BX274" s="133"/>
      <c r="BY274" s="133"/>
      <c r="BZ274" s="133"/>
      <c r="CA274" s="133"/>
      <c r="CC274" s="133"/>
      <c r="CD274" s="133"/>
      <c r="CE274" s="133"/>
      <c r="CF274" s="133"/>
      <c r="CG274" s="133"/>
    </row>
    <row r="275" spans="3:85" ht="12" customHeight="1" thickBot="1" x14ac:dyDescent="0.35">
      <c r="C275" s="221"/>
      <c r="D275" s="222"/>
      <c r="E275" s="222"/>
      <c r="F275" s="223"/>
      <c r="G275" s="162"/>
      <c r="H275" s="121"/>
      <c r="I275" s="122"/>
      <c r="J275" s="122"/>
      <c r="K275" s="122"/>
      <c r="L275" s="122"/>
      <c r="M275" s="123"/>
      <c r="N275" s="169"/>
      <c r="O275" s="169"/>
      <c r="P275" s="240"/>
      <c r="Q275" s="126"/>
      <c r="R275" s="127"/>
      <c r="S275" s="127"/>
      <c r="T275" s="127"/>
      <c r="U275" s="127"/>
      <c r="V275" s="127"/>
      <c r="W275" s="127"/>
      <c r="X275" s="128"/>
      <c r="Y275" s="129"/>
      <c r="Z275" s="130"/>
      <c r="AA275" s="127"/>
      <c r="AB275" s="127"/>
      <c r="AC275" s="128"/>
      <c r="AD275" s="131"/>
      <c r="AE275" s="132"/>
      <c r="AF275" s="136"/>
      <c r="AG275" s="133"/>
      <c r="AH275" s="136"/>
      <c r="AI275" s="133"/>
      <c r="AJ275" s="136"/>
      <c r="AK275" s="133"/>
      <c r="AL275" s="136"/>
      <c r="AM275" s="133"/>
      <c r="AN275" s="136"/>
      <c r="AO275" s="133"/>
      <c r="AP275" s="136"/>
      <c r="AQ275" s="133"/>
      <c r="AR275" s="136"/>
      <c r="AS275" s="133"/>
      <c r="AT275" s="136"/>
      <c r="AU275" s="133"/>
      <c r="AV275" s="136"/>
      <c r="AW275" s="133"/>
      <c r="AX275" s="136"/>
      <c r="AY275" s="133"/>
      <c r="AZ275" s="136"/>
      <c r="BA275" s="136"/>
      <c r="BB275" s="136"/>
      <c r="BC275" s="134"/>
      <c r="BD275" s="135"/>
      <c r="BW275" s="133"/>
      <c r="BX275" s="133"/>
      <c r="BY275" s="133"/>
      <c r="BZ275" s="133"/>
      <c r="CA275" s="133"/>
      <c r="CC275" s="133"/>
      <c r="CD275" s="133"/>
      <c r="CE275" s="133"/>
      <c r="CF275" s="133"/>
      <c r="CG275" s="133"/>
    </row>
    <row r="276" spans="3:85" ht="12" customHeight="1" thickBot="1" x14ac:dyDescent="0.35">
      <c r="C276" s="221"/>
      <c r="D276" s="222"/>
      <c r="E276" s="222"/>
      <c r="F276" s="223"/>
      <c r="G276" s="162"/>
      <c r="H276" s="121"/>
      <c r="I276" s="122"/>
      <c r="J276" s="122"/>
      <c r="K276" s="122"/>
      <c r="L276" s="122"/>
      <c r="M276" s="123"/>
      <c r="N276" s="169"/>
      <c r="O276" s="169"/>
      <c r="P276" s="240"/>
      <c r="Q276" s="126"/>
      <c r="R276" s="127"/>
      <c r="S276" s="127"/>
      <c r="T276" s="127"/>
      <c r="U276" s="127"/>
      <c r="V276" s="127"/>
      <c r="W276" s="127"/>
      <c r="X276" s="128"/>
      <c r="Y276" s="129"/>
      <c r="Z276" s="130"/>
      <c r="AA276" s="127"/>
      <c r="AB276" s="127"/>
      <c r="AC276" s="128"/>
      <c r="AD276" s="131"/>
      <c r="AE276" s="132"/>
      <c r="AF276" s="136"/>
      <c r="AG276" s="133"/>
      <c r="AH276" s="136"/>
      <c r="AI276" s="133"/>
      <c r="AJ276" s="136"/>
      <c r="AK276" s="133"/>
      <c r="AL276" s="136"/>
      <c r="AM276" s="133"/>
      <c r="AN276" s="136"/>
      <c r="AO276" s="133"/>
      <c r="AP276" s="136"/>
      <c r="AQ276" s="133"/>
      <c r="AR276" s="136"/>
      <c r="AS276" s="133"/>
      <c r="AT276" s="136"/>
      <c r="AU276" s="133"/>
      <c r="AV276" s="136"/>
      <c r="AW276" s="133"/>
      <c r="AX276" s="136"/>
      <c r="AY276" s="133"/>
      <c r="AZ276" s="136"/>
      <c r="BA276" s="136"/>
      <c r="BB276" s="136"/>
      <c r="BC276" s="134"/>
      <c r="BD276" s="135"/>
      <c r="BW276" s="133"/>
      <c r="BX276" s="133"/>
      <c r="BY276" s="133"/>
      <c r="BZ276" s="133"/>
      <c r="CA276" s="133"/>
      <c r="CC276" s="133"/>
      <c r="CD276" s="133"/>
      <c r="CE276" s="133"/>
      <c r="CF276" s="133"/>
      <c r="CG276" s="133"/>
    </row>
    <row r="277" spans="3:85" ht="12" customHeight="1" thickBot="1" x14ac:dyDescent="0.35">
      <c r="C277" s="221"/>
      <c r="D277" s="222"/>
      <c r="E277" s="222"/>
      <c r="F277" s="223"/>
      <c r="G277" s="232"/>
      <c r="H277" s="121"/>
      <c r="I277" s="122"/>
      <c r="J277" s="122"/>
      <c r="K277" s="122"/>
      <c r="L277" s="122"/>
      <c r="M277" s="123"/>
      <c r="N277" s="168"/>
      <c r="O277" s="168"/>
      <c r="P277" s="233"/>
      <c r="Q277" s="126"/>
      <c r="R277" s="127"/>
      <c r="S277" s="127"/>
      <c r="T277" s="127"/>
      <c r="U277" s="127"/>
      <c r="V277" s="127"/>
      <c r="W277" s="127"/>
      <c r="X277" s="128"/>
      <c r="Y277" s="129"/>
      <c r="Z277" s="130"/>
      <c r="AA277" s="127"/>
      <c r="AB277" s="127"/>
      <c r="AC277" s="128"/>
      <c r="AD277" s="131"/>
      <c r="AE277" s="132"/>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4"/>
      <c r="BD277" s="135"/>
      <c r="BW277" s="133"/>
      <c r="BX277" s="133"/>
      <c r="BY277" s="133"/>
      <c r="BZ277" s="136"/>
      <c r="CA277" s="133"/>
      <c r="CC277" s="133"/>
      <c r="CD277" s="133"/>
      <c r="CE277" s="133"/>
      <c r="CF277" s="136"/>
      <c r="CG277" s="133"/>
    </row>
    <row r="278" spans="3:85" ht="12" customHeight="1" thickBot="1" x14ac:dyDescent="0.35">
      <c r="C278" s="221"/>
      <c r="D278" s="222"/>
      <c r="E278" s="222"/>
      <c r="F278" s="223"/>
      <c r="G278" s="162"/>
      <c r="H278" s="121"/>
      <c r="I278" s="122"/>
      <c r="J278" s="122"/>
      <c r="K278" s="122"/>
      <c r="L278" s="122"/>
      <c r="M278" s="123"/>
      <c r="N278" s="169"/>
      <c r="O278" s="169"/>
      <c r="P278" s="240"/>
      <c r="Q278" s="126"/>
      <c r="R278" s="127"/>
      <c r="S278" s="127"/>
      <c r="T278" s="127"/>
      <c r="U278" s="127"/>
      <c r="V278" s="127"/>
      <c r="W278" s="127"/>
      <c r="X278" s="128"/>
      <c r="Y278" s="129"/>
      <c r="Z278" s="130"/>
      <c r="AA278" s="127"/>
      <c r="AB278" s="127"/>
      <c r="AC278" s="128"/>
      <c r="AD278" s="131"/>
      <c r="AE278" s="132"/>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4"/>
      <c r="BD278" s="135"/>
      <c r="BW278" s="133"/>
      <c r="BX278" s="133"/>
      <c r="BY278" s="133"/>
      <c r="BZ278" s="136"/>
      <c r="CA278" s="133"/>
      <c r="CC278" s="133"/>
      <c r="CD278" s="133"/>
      <c r="CE278" s="133"/>
      <c r="CF278" s="136"/>
      <c r="CG278" s="133"/>
    </row>
    <row r="279" spans="3:85" ht="12" customHeight="1" thickBot="1" x14ac:dyDescent="0.35">
      <c r="C279" s="221"/>
      <c r="D279" s="222"/>
      <c r="E279" s="222"/>
      <c r="F279" s="223"/>
      <c r="G279" s="162"/>
      <c r="H279" s="121"/>
      <c r="I279" s="122"/>
      <c r="J279" s="122"/>
      <c r="K279" s="122"/>
      <c r="L279" s="122"/>
      <c r="M279" s="123"/>
      <c r="N279" s="169"/>
      <c r="O279" s="169"/>
      <c r="P279" s="240"/>
      <c r="Q279" s="126"/>
      <c r="R279" s="127"/>
      <c r="S279" s="127"/>
      <c r="T279" s="127"/>
      <c r="U279" s="127"/>
      <c r="V279" s="127"/>
      <c r="W279" s="127"/>
      <c r="X279" s="128"/>
      <c r="Y279" s="129"/>
      <c r="Z279" s="130"/>
      <c r="AA279" s="127"/>
      <c r="AB279" s="127"/>
      <c r="AC279" s="128"/>
      <c r="AD279" s="131"/>
      <c r="AE279" s="132"/>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4"/>
      <c r="BD279" s="135"/>
      <c r="BW279" s="133"/>
      <c r="BX279" s="133"/>
      <c r="BY279" s="133"/>
      <c r="BZ279" s="136"/>
      <c r="CA279" s="133"/>
      <c r="CC279" s="133"/>
      <c r="CD279" s="133"/>
      <c r="CE279" s="133"/>
      <c r="CF279" s="136"/>
      <c r="CG279" s="133"/>
    </row>
    <row r="280" spans="3:85" ht="12" customHeight="1" thickBot="1" x14ac:dyDescent="0.35">
      <c r="C280" s="221"/>
      <c r="D280" s="222"/>
      <c r="E280" s="222"/>
      <c r="F280" s="223"/>
      <c r="G280" s="162"/>
      <c r="H280" s="121"/>
      <c r="I280" s="122"/>
      <c r="J280" s="122"/>
      <c r="K280" s="122"/>
      <c r="L280" s="122"/>
      <c r="M280" s="123"/>
      <c r="N280" s="169"/>
      <c r="O280" s="169"/>
      <c r="P280" s="240"/>
      <c r="Q280" s="126"/>
      <c r="R280" s="127"/>
      <c r="S280" s="127"/>
      <c r="T280" s="127"/>
      <c r="U280" s="127"/>
      <c r="V280" s="127"/>
      <c r="W280" s="127"/>
      <c r="X280" s="128"/>
      <c r="Y280" s="129"/>
      <c r="Z280" s="130"/>
      <c r="AA280" s="127"/>
      <c r="AB280" s="127"/>
      <c r="AC280" s="128"/>
      <c r="AD280" s="131"/>
      <c r="AE280" s="132"/>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4"/>
      <c r="BD280" s="135"/>
      <c r="BW280" s="133"/>
      <c r="BX280" s="133"/>
      <c r="BY280" s="133"/>
      <c r="BZ280" s="136"/>
      <c r="CA280" s="133"/>
      <c r="CC280" s="133"/>
      <c r="CD280" s="133"/>
      <c r="CE280" s="133"/>
      <c r="CF280" s="136"/>
      <c r="CG280" s="133"/>
    </row>
    <row r="281" spans="3:85" ht="12" customHeight="1" thickBot="1" x14ac:dyDescent="0.35">
      <c r="C281" s="221"/>
      <c r="D281" s="222"/>
      <c r="E281" s="222"/>
      <c r="F281" s="223"/>
      <c r="G281" s="162"/>
      <c r="H281" s="121"/>
      <c r="I281" s="122"/>
      <c r="J281" s="122"/>
      <c r="K281" s="122"/>
      <c r="L281" s="122"/>
      <c r="M281" s="123"/>
      <c r="N281" s="169"/>
      <c r="O281" s="169"/>
      <c r="P281" s="240"/>
      <c r="Q281" s="126"/>
      <c r="R281" s="127"/>
      <c r="S281" s="127"/>
      <c r="T281" s="127"/>
      <c r="U281" s="127"/>
      <c r="V281" s="127"/>
      <c r="W281" s="127"/>
      <c r="X281" s="128"/>
      <c r="Y281" s="129"/>
      <c r="Z281" s="130"/>
      <c r="AA281" s="127"/>
      <c r="AB281" s="127"/>
      <c r="AC281" s="128"/>
      <c r="AD281" s="131"/>
      <c r="AE281" s="132"/>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4"/>
      <c r="BD281" s="135"/>
      <c r="BW281" s="133"/>
      <c r="BX281" s="133"/>
      <c r="BY281" s="133"/>
      <c r="BZ281" s="136"/>
      <c r="CA281" s="133"/>
      <c r="CC281" s="133"/>
      <c r="CD281" s="133"/>
      <c r="CE281" s="133"/>
      <c r="CF281" s="136"/>
      <c r="CG281" s="133"/>
    </row>
    <row r="282" spans="3:85" ht="12" customHeight="1" thickBot="1" x14ac:dyDescent="0.35">
      <c r="C282" s="221"/>
      <c r="D282" s="222"/>
      <c r="E282" s="222"/>
      <c r="F282" s="223"/>
      <c r="G282" s="162"/>
      <c r="H282" s="121"/>
      <c r="I282" s="122"/>
      <c r="J282" s="122"/>
      <c r="K282" s="122"/>
      <c r="L282" s="122"/>
      <c r="M282" s="123"/>
      <c r="N282" s="169"/>
      <c r="O282" s="169"/>
      <c r="P282" s="240"/>
      <c r="Q282" s="126"/>
      <c r="R282" s="127"/>
      <c r="S282" s="127"/>
      <c r="T282" s="127"/>
      <c r="U282" s="127"/>
      <c r="V282" s="127"/>
      <c r="W282" s="127"/>
      <c r="X282" s="128"/>
      <c r="Y282" s="129"/>
      <c r="Z282" s="130"/>
      <c r="AA282" s="127"/>
      <c r="AB282" s="127"/>
      <c r="AC282" s="128"/>
      <c r="AD282" s="131"/>
      <c r="AE282" s="132"/>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4"/>
      <c r="BD282" s="135"/>
      <c r="BW282" s="133"/>
      <c r="BX282" s="133"/>
      <c r="BY282" s="133"/>
      <c r="BZ282" s="136"/>
      <c r="CA282" s="133"/>
      <c r="CC282" s="133"/>
      <c r="CD282" s="133"/>
      <c r="CE282" s="133"/>
      <c r="CF282" s="136"/>
      <c r="CG282" s="133"/>
    </row>
    <row r="283" spans="3:85" ht="12" customHeight="1" thickBot="1" x14ac:dyDescent="0.35">
      <c r="C283" s="221"/>
      <c r="D283" s="222"/>
      <c r="E283" s="222"/>
      <c r="F283" s="223"/>
      <c r="G283" s="234"/>
      <c r="H283" s="121"/>
      <c r="I283" s="122"/>
      <c r="J283" s="122"/>
      <c r="K283" s="122"/>
      <c r="L283" s="122"/>
      <c r="M283" s="123"/>
      <c r="N283" s="171"/>
      <c r="O283" s="171"/>
      <c r="P283" s="235"/>
      <c r="Q283" s="126"/>
      <c r="R283" s="127"/>
      <c r="S283" s="127"/>
      <c r="T283" s="127"/>
      <c r="U283" s="127"/>
      <c r="V283" s="127"/>
      <c r="W283" s="127"/>
      <c r="X283" s="128"/>
      <c r="Y283" s="129"/>
      <c r="Z283" s="130"/>
      <c r="AA283" s="127"/>
      <c r="AB283" s="127"/>
      <c r="AC283" s="128"/>
      <c r="AD283" s="131"/>
      <c r="AE283" s="132"/>
      <c r="AF283" s="136"/>
      <c r="AG283" s="133"/>
      <c r="AH283" s="136"/>
      <c r="AI283" s="133"/>
      <c r="AJ283" s="136"/>
      <c r="AK283" s="133"/>
      <c r="AL283" s="136"/>
      <c r="AM283" s="133"/>
      <c r="AN283" s="136"/>
      <c r="AO283" s="133"/>
      <c r="AP283" s="136"/>
      <c r="AQ283" s="133"/>
      <c r="AR283" s="136"/>
      <c r="AS283" s="133"/>
      <c r="AT283" s="136"/>
      <c r="AU283" s="133"/>
      <c r="AV283" s="136"/>
      <c r="AW283" s="133"/>
      <c r="AX283" s="136"/>
      <c r="AY283" s="133"/>
      <c r="AZ283" s="136"/>
      <c r="BA283" s="136"/>
      <c r="BB283" s="136"/>
      <c r="BC283" s="134"/>
      <c r="BD283" s="135"/>
      <c r="BW283" s="133"/>
      <c r="BX283" s="133"/>
      <c r="BY283" s="133"/>
      <c r="BZ283" s="133"/>
      <c r="CA283" s="133"/>
      <c r="CC283" s="133"/>
      <c r="CD283" s="133"/>
      <c r="CE283" s="133"/>
      <c r="CF283" s="133"/>
      <c r="CG283" s="133"/>
    </row>
    <row r="284" spans="3:85" ht="12" customHeight="1" thickBot="1" x14ac:dyDescent="0.35">
      <c r="C284" s="221"/>
      <c r="D284" s="222"/>
      <c r="E284" s="222"/>
      <c r="F284" s="223"/>
      <c r="G284" s="232"/>
      <c r="H284" s="121"/>
      <c r="I284" s="122"/>
      <c r="J284" s="122"/>
      <c r="K284" s="122"/>
      <c r="L284" s="122"/>
      <c r="M284" s="123"/>
      <c r="N284" s="168"/>
      <c r="O284" s="168"/>
      <c r="P284" s="233"/>
      <c r="Q284" s="126"/>
      <c r="R284" s="127"/>
      <c r="S284" s="127"/>
      <c r="T284" s="127"/>
      <c r="U284" s="127"/>
      <c r="V284" s="127"/>
      <c r="W284" s="127"/>
      <c r="X284" s="128"/>
      <c r="Y284" s="129"/>
      <c r="Z284" s="130"/>
      <c r="AA284" s="127"/>
      <c r="AB284" s="127"/>
      <c r="AC284" s="128"/>
      <c r="AD284" s="131"/>
      <c r="AE284" s="132"/>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4"/>
      <c r="BD284" s="135"/>
      <c r="BW284" s="133"/>
      <c r="BX284" s="133"/>
      <c r="BY284" s="133"/>
      <c r="BZ284" s="136"/>
      <c r="CA284" s="133"/>
      <c r="CC284" s="133"/>
      <c r="CD284" s="133"/>
      <c r="CE284" s="133"/>
      <c r="CF284" s="133"/>
      <c r="CG284" s="133"/>
    </row>
    <row r="285" spans="3:85" ht="12" customHeight="1" thickBot="1" x14ac:dyDescent="0.35">
      <c r="C285" s="221"/>
      <c r="D285" s="222"/>
      <c r="E285" s="222"/>
      <c r="F285" s="223"/>
      <c r="G285" s="162"/>
      <c r="H285" s="121"/>
      <c r="I285" s="122"/>
      <c r="J285" s="122"/>
      <c r="K285" s="122"/>
      <c r="L285" s="122"/>
      <c r="M285" s="123"/>
      <c r="N285" s="169"/>
      <c r="O285" s="169"/>
      <c r="P285" s="240"/>
      <c r="Q285" s="126"/>
      <c r="R285" s="127"/>
      <c r="S285" s="127"/>
      <c r="T285" s="127"/>
      <c r="U285" s="127"/>
      <c r="V285" s="127"/>
      <c r="W285" s="127"/>
      <c r="X285" s="128"/>
      <c r="Y285" s="129"/>
      <c r="Z285" s="130"/>
      <c r="AA285" s="127"/>
      <c r="AB285" s="127"/>
      <c r="AC285" s="128"/>
      <c r="AD285" s="131"/>
      <c r="AE285" s="132"/>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4"/>
      <c r="BD285" s="135"/>
      <c r="BW285" s="133"/>
      <c r="BX285" s="133"/>
      <c r="BY285" s="133"/>
      <c r="BZ285" s="136"/>
      <c r="CA285" s="133"/>
      <c r="CC285" s="133"/>
      <c r="CD285" s="133"/>
      <c r="CE285" s="133"/>
      <c r="CF285" s="133"/>
      <c r="CG285" s="133"/>
    </row>
    <row r="286" spans="3:85" ht="12" customHeight="1" thickBot="1" x14ac:dyDescent="0.35">
      <c r="C286" s="221"/>
      <c r="D286" s="222"/>
      <c r="E286" s="222"/>
      <c r="F286" s="223"/>
      <c r="G286" s="162"/>
      <c r="H286" s="121"/>
      <c r="I286" s="122"/>
      <c r="J286" s="122"/>
      <c r="K286" s="122"/>
      <c r="L286" s="122"/>
      <c r="M286" s="123"/>
      <c r="N286" s="169"/>
      <c r="O286" s="169"/>
      <c r="P286" s="240"/>
      <c r="Q286" s="126"/>
      <c r="R286" s="127"/>
      <c r="S286" s="127"/>
      <c r="T286" s="127"/>
      <c r="U286" s="127"/>
      <c r="V286" s="127"/>
      <c r="W286" s="127"/>
      <c r="X286" s="128"/>
      <c r="Y286" s="129"/>
      <c r="Z286" s="130"/>
      <c r="AA286" s="127"/>
      <c r="AB286" s="127"/>
      <c r="AC286" s="128"/>
      <c r="AD286" s="131"/>
      <c r="AE286" s="132"/>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4"/>
      <c r="BD286" s="135"/>
      <c r="BW286" s="133"/>
      <c r="BX286" s="133"/>
      <c r="BY286" s="133"/>
      <c r="BZ286" s="136"/>
      <c r="CA286" s="133"/>
      <c r="CC286" s="133"/>
      <c r="CD286" s="133"/>
      <c r="CE286" s="133"/>
      <c r="CF286" s="133"/>
      <c r="CG286" s="133"/>
    </row>
    <row r="287" spans="3:85" ht="12" customHeight="1" thickBot="1" x14ac:dyDescent="0.35">
      <c r="C287" s="221"/>
      <c r="D287" s="222"/>
      <c r="E287" s="222"/>
      <c r="F287" s="223"/>
      <c r="G287" s="162"/>
      <c r="H287" s="121"/>
      <c r="I287" s="122"/>
      <c r="J287" s="122"/>
      <c r="K287" s="122"/>
      <c r="L287" s="122"/>
      <c r="M287" s="123"/>
      <c r="N287" s="169"/>
      <c r="O287" s="169"/>
      <c r="P287" s="240"/>
      <c r="Q287" s="126"/>
      <c r="R287" s="127"/>
      <c r="S287" s="127"/>
      <c r="T287" s="127"/>
      <c r="U287" s="127"/>
      <c r="V287" s="127"/>
      <c r="W287" s="127"/>
      <c r="X287" s="128"/>
      <c r="Y287" s="129"/>
      <c r="Z287" s="130"/>
      <c r="AA287" s="127"/>
      <c r="AB287" s="127"/>
      <c r="AC287" s="128"/>
      <c r="AD287" s="131"/>
      <c r="AE287" s="132"/>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4"/>
      <c r="BD287" s="135"/>
      <c r="BW287" s="133"/>
      <c r="BX287" s="133"/>
      <c r="BY287" s="133"/>
      <c r="BZ287" s="136"/>
      <c r="CA287" s="133"/>
      <c r="CC287" s="133"/>
      <c r="CD287" s="133"/>
      <c r="CE287" s="133"/>
      <c r="CF287" s="133"/>
      <c r="CG287" s="133"/>
    </row>
    <row r="288" spans="3:85" ht="12" customHeight="1" thickBot="1" x14ac:dyDescent="0.35">
      <c r="C288" s="221"/>
      <c r="D288" s="222"/>
      <c r="E288" s="222"/>
      <c r="F288" s="223"/>
      <c r="G288" s="162"/>
      <c r="H288" s="121"/>
      <c r="I288" s="122"/>
      <c r="J288" s="122"/>
      <c r="K288" s="122"/>
      <c r="L288" s="122"/>
      <c r="M288" s="123"/>
      <c r="N288" s="169"/>
      <c r="O288" s="169"/>
      <c r="P288" s="240"/>
      <c r="Q288" s="126"/>
      <c r="R288" s="127"/>
      <c r="S288" s="127"/>
      <c r="T288" s="127"/>
      <c r="U288" s="127"/>
      <c r="V288" s="127"/>
      <c r="W288" s="127"/>
      <c r="X288" s="128"/>
      <c r="Y288" s="129"/>
      <c r="Z288" s="130"/>
      <c r="AA288" s="127"/>
      <c r="AB288" s="127"/>
      <c r="AC288" s="128"/>
      <c r="AD288" s="131"/>
      <c r="AE288" s="132"/>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4"/>
      <c r="BD288" s="135"/>
      <c r="BW288" s="133"/>
      <c r="BX288" s="133"/>
      <c r="BY288" s="133"/>
      <c r="BZ288" s="136"/>
      <c r="CA288" s="133"/>
      <c r="CC288" s="133"/>
      <c r="CD288" s="133"/>
      <c r="CE288" s="133"/>
      <c r="CF288" s="133"/>
      <c r="CG288" s="133"/>
    </row>
    <row r="289" spans="3:85" ht="12" customHeight="1" thickBot="1" x14ac:dyDescent="0.35">
      <c r="C289" s="221"/>
      <c r="D289" s="222"/>
      <c r="E289" s="222"/>
      <c r="F289" s="223"/>
      <c r="G289" s="162"/>
      <c r="H289" s="121"/>
      <c r="I289" s="122"/>
      <c r="J289" s="122"/>
      <c r="K289" s="122"/>
      <c r="L289" s="122"/>
      <c r="M289" s="123"/>
      <c r="N289" s="169"/>
      <c r="O289" s="169"/>
      <c r="P289" s="240"/>
      <c r="Q289" s="126"/>
      <c r="R289" s="127"/>
      <c r="S289" s="127"/>
      <c r="T289" s="127"/>
      <c r="U289" s="127"/>
      <c r="V289" s="127"/>
      <c r="W289" s="127"/>
      <c r="X289" s="128"/>
      <c r="Y289" s="129"/>
      <c r="Z289" s="130"/>
      <c r="AA289" s="127"/>
      <c r="AB289" s="127"/>
      <c r="AC289" s="128"/>
      <c r="AD289" s="131"/>
      <c r="AE289" s="132"/>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4"/>
      <c r="BD289" s="135"/>
      <c r="BW289" s="133"/>
      <c r="BX289" s="133"/>
      <c r="BY289" s="133"/>
      <c r="BZ289" s="136"/>
      <c r="CA289" s="133"/>
      <c r="CC289" s="133"/>
      <c r="CD289" s="133"/>
      <c r="CE289" s="133"/>
      <c r="CF289" s="133"/>
      <c r="CG289" s="133"/>
    </row>
    <row r="290" spans="3:85" ht="12" customHeight="1" thickBot="1" x14ac:dyDescent="0.35">
      <c r="C290" s="221"/>
      <c r="D290" s="222"/>
      <c r="E290" s="222"/>
      <c r="F290" s="223"/>
      <c r="G290" s="234"/>
      <c r="H290" s="121"/>
      <c r="I290" s="122"/>
      <c r="J290" s="122"/>
      <c r="K290" s="122"/>
      <c r="L290" s="122"/>
      <c r="M290" s="123"/>
      <c r="N290" s="171"/>
      <c r="O290" s="171"/>
      <c r="P290" s="235"/>
      <c r="Q290" s="126"/>
      <c r="R290" s="127"/>
      <c r="S290" s="127"/>
      <c r="T290" s="127"/>
      <c r="U290" s="127"/>
      <c r="V290" s="127"/>
      <c r="W290" s="127"/>
      <c r="X290" s="128"/>
      <c r="Y290" s="129"/>
      <c r="Z290" s="130"/>
      <c r="AA290" s="127"/>
      <c r="AB290" s="127"/>
      <c r="AC290" s="128"/>
      <c r="AD290" s="131"/>
      <c r="AE290" s="132"/>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4"/>
      <c r="BD290" s="135"/>
      <c r="BW290" s="133"/>
      <c r="BX290" s="133"/>
      <c r="BY290" s="133"/>
      <c r="BZ290" s="136"/>
      <c r="CA290" s="133"/>
      <c r="CC290" s="133"/>
      <c r="CD290" s="133"/>
      <c r="CE290" s="133"/>
      <c r="CF290" s="136"/>
      <c r="CG290" s="133"/>
    </row>
    <row r="291" spans="3:85" ht="12" customHeight="1" thickBot="1" x14ac:dyDescent="0.35">
      <c r="C291" s="241"/>
      <c r="D291" s="176"/>
      <c r="E291" s="176"/>
      <c r="F291" s="177"/>
      <c r="G291" s="232"/>
      <c r="H291" s="121"/>
      <c r="I291" s="122"/>
      <c r="J291" s="122"/>
      <c r="K291" s="122"/>
      <c r="L291" s="122"/>
      <c r="M291" s="123"/>
      <c r="N291" s="168"/>
      <c r="O291" s="168"/>
      <c r="P291" s="233"/>
      <c r="Q291" s="126"/>
      <c r="R291" s="127"/>
      <c r="S291" s="127"/>
      <c r="T291" s="127"/>
      <c r="U291" s="127"/>
      <c r="V291" s="127"/>
      <c r="W291" s="127"/>
      <c r="X291" s="128"/>
      <c r="Y291" s="129"/>
      <c r="Z291" s="130"/>
      <c r="AA291" s="127"/>
      <c r="AB291" s="127"/>
      <c r="AC291" s="128"/>
      <c r="AD291" s="131"/>
      <c r="AE291" s="132"/>
      <c r="AF291" s="136"/>
      <c r="AG291" s="133"/>
      <c r="AH291" s="136"/>
      <c r="AI291" s="133"/>
      <c r="AJ291" s="136"/>
      <c r="AK291" s="133"/>
      <c r="AL291" s="136"/>
      <c r="AM291" s="133"/>
      <c r="AN291" s="136"/>
      <c r="AO291" s="133"/>
      <c r="AP291" s="136"/>
      <c r="AQ291" s="133"/>
      <c r="AR291" s="136"/>
      <c r="AS291" s="133"/>
      <c r="AT291" s="136"/>
      <c r="AU291" s="133"/>
      <c r="AV291" s="136"/>
      <c r="AW291" s="133"/>
      <c r="AX291" s="136"/>
      <c r="AY291" s="133"/>
      <c r="AZ291" s="136"/>
      <c r="BA291" s="136"/>
      <c r="BB291" s="136"/>
      <c r="BC291" s="134"/>
      <c r="BD291" s="135"/>
      <c r="BW291" s="133"/>
      <c r="BX291" s="133"/>
      <c r="BY291" s="133"/>
      <c r="BZ291" s="133"/>
      <c r="CA291" s="133"/>
      <c r="CC291" s="133"/>
      <c r="CD291" s="133"/>
      <c r="CE291" s="133"/>
      <c r="CF291" s="133"/>
      <c r="CG291" s="133"/>
    </row>
    <row r="292" spans="3:85" ht="12" customHeight="1" thickBot="1" x14ac:dyDescent="0.35">
      <c r="C292" s="221"/>
      <c r="D292" s="222"/>
      <c r="E292" s="222"/>
      <c r="F292" s="223"/>
      <c r="G292" s="234"/>
      <c r="H292" s="121"/>
      <c r="I292" s="122"/>
      <c r="J292" s="122"/>
      <c r="K292" s="122"/>
      <c r="L292" s="122"/>
      <c r="M292" s="123"/>
      <c r="N292" s="171"/>
      <c r="O292" s="171"/>
      <c r="P292" s="235"/>
      <c r="Q292" s="126"/>
      <c r="R292" s="127"/>
      <c r="S292" s="127"/>
      <c r="T292" s="127"/>
      <c r="U292" s="127"/>
      <c r="V292" s="127"/>
      <c r="W292" s="127"/>
      <c r="X292" s="128"/>
      <c r="Y292" s="129"/>
      <c r="Z292" s="130"/>
      <c r="AA292" s="127"/>
      <c r="AB292" s="127"/>
      <c r="AC292" s="128"/>
      <c r="AD292" s="131"/>
      <c r="AE292" s="132"/>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4"/>
      <c r="BD292" s="135"/>
      <c r="BW292" s="133"/>
      <c r="BX292" s="133"/>
      <c r="BY292" s="133"/>
      <c r="BZ292" s="133"/>
      <c r="CA292" s="133"/>
      <c r="CC292" s="133"/>
      <c r="CD292" s="133"/>
      <c r="CE292" s="133"/>
      <c r="CF292" s="133"/>
      <c r="CG292" s="133"/>
    </row>
    <row r="293" spans="3:85" ht="12" customHeight="1" thickBot="1" x14ac:dyDescent="0.35">
      <c r="C293" s="221"/>
      <c r="D293" s="222"/>
      <c r="E293" s="222"/>
      <c r="F293" s="223"/>
      <c r="G293" s="232"/>
      <c r="H293" s="121"/>
      <c r="I293" s="122"/>
      <c r="J293" s="122"/>
      <c r="K293" s="122"/>
      <c r="L293" s="122"/>
      <c r="M293" s="123"/>
      <c r="N293" s="168"/>
      <c r="O293" s="168"/>
      <c r="P293" s="233"/>
      <c r="Q293" s="126"/>
      <c r="R293" s="127"/>
      <c r="S293" s="127"/>
      <c r="T293" s="127"/>
      <c r="U293" s="127"/>
      <c r="V293" s="127"/>
      <c r="W293" s="127"/>
      <c r="X293" s="128"/>
      <c r="Y293" s="129"/>
      <c r="Z293" s="130"/>
      <c r="AA293" s="127"/>
      <c r="AB293" s="127"/>
      <c r="AC293" s="128"/>
      <c r="AD293" s="131"/>
      <c r="AE293" s="132"/>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4"/>
      <c r="BD293" s="135"/>
      <c r="BW293" s="133"/>
      <c r="BX293" s="133"/>
      <c r="BY293" s="133"/>
      <c r="BZ293" s="136"/>
      <c r="CA293" s="133"/>
      <c r="CC293" s="133"/>
      <c r="CD293" s="133"/>
      <c r="CE293" s="133"/>
      <c r="CF293" s="136"/>
      <c r="CG293" s="133"/>
    </row>
    <row r="294" spans="3:85" ht="12" customHeight="1" thickBot="1" x14ac:dyDescent="0.35">
      <c r="C294" s="221"/>
      <c r="D294" s="222"/>
      <c r="E294" s="222"/>
      <c r="F294" s="223"/>
      <c r="G294" s="234"/>
      <c r="H294" s="121"/>
      <c r="I294" s="122"/>
      <c r="J294" s="122"/>
      <c r="K294" s="122"/>
      <c r="L294" s="122"/>
      <c r="M294" s="123"/>
      <c r="N294" s="171"/>
      <c r="O294" s="171"/>
      <c r="P294" s="235"/>
      <c r="Q294" s="126"/>
      <c r="R294" s="127"/>
      <c r="S294" s="127"/>
      <c r="T294" s="127"/>
      <c r="U294" s="127"/>
      <c r="V294" s="127"/>
      <c r="W294" s="127"/>
      <c r="X294" s="128"/>
      <c r="Y294" s="129"/>
      <c r="Z294" s="130"/>
      <c r="AA294" s="127"/>
      <c r="AB294" s="127"/>
      <c r="AC294" s="128"/>
      <c r="AD294" s="131"/>
      <c r="AE294" s="132"/>
      <c r="AF294" s="136"/>
      <c r="AG294" s="133"/>
      <c r="AH294" s="136"/>
      <c r="AI294" s="133"/>
      <c r="AJ294" s="136"/>
      <c r="AK294" s="133"/>
      <c r="AL294" s="136"/>
      <c r="AM294" s="133"/>
      <c r="AN294" s="136"/>
      <c r="AO294" s="133"/>
      <c r="AP294" s="136"/>
      <c r="AQ294" s="133"/>
      <c r="AR294" s="136"/>
      <c r="AS294" s="133"/>
      <c r="AT294" s="136"/>
      <c r="AU294" s="133"/>
      <c r="AV294" s="136"/>
      <c r="AW294" s="133"/>
      <c r="AX294" s="136"/>
      <c r="AY294" s="133"/>
      <c r="AZ294" s="136"/>
      <c r="BA294" s="136"/>
      <c r="BB294" s="136"/>
      <c r="BC294" s="134"/>
      <c r="BD294" s="135"/>
      <c r="BW294" s="133"/>
      <c r="BX294" s="133"/>
      <c r="BY294" s="133"/>
      <c r="BZ294" s="136"/>
      <c r="CA294" s="133"/>
      <c r="CC294" s="133"/>
      <c r="CD294" s="133"/>
      <c r="CE294" s="133"/>
      <c r="CF294" s="133"/>
      <c r="CG294" s="133"/>
    </row>
    <row r="295" spans="3:85" ht="12" customHeight="1" thickBot="1" x14ac:dyDescent="0.35">
      <c r="C295" s="221"/>
      <c r="D295" s="222"/>
      <c r="E295" s="222"/>
      <c r="F295" s="223"/>
      <c r="G295" s="232"/>
      <c r="H295" s="121"/>
      <c r="I295" s="122"/>
      <c r="J295" s="122"/>
      <c r="K295" s="122"/>
      <c r="L295" s="122"/>
      <c r="M295" s="123"/>
      <c r="N295" s="168"/>
      <c r="O295" s="168"/>
      <c r="P295" s="233"/>
      <c r="Q295" s="126"/>
      <c r="R295" s="127"/>
      <c r="S295" s="127"/>
      <c r="T295" s="127"/>
      <c r="U295" s="127"/>
      <c r="V295" s="127"/>
      <c r="W295" s="127"/>
      <c r="X295" s="128"/>
      <c r="Y295" s="129"/>
      <c r="Z295" s="130"/>
      <c r="AA295" s="127"/>
      <c r="AB295" s="127"/>
      <c r="AC295" s="128"/>
      <c r="AD295" s="131"/>
      <c r="AE295" s="132"/>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4"/>
      <c r="BD295" s="135"/>
      <c r="BW295" s="133"/>
      <c r="BX295" s="133"/>
      <c r="BY295" s="133"/>
      <c r="BZ295" s="133"/>
      <c r="CA295" s="133"/>
      <c r="CC295" s="133"/>
      <c r="CD295" s="133"/>
      <c r="CE295" s="133"/>
      <c r="CF295" s="133"/>
      <c r="CG295" s="133"/>
    </row>
    <row r="296" spans="3:85" ht="12" customHeight="1" thickBot="1" x14ac:dyDescent="0.35">
      <c r="C296" s="221"/>
      <c r="D296" s="222"/>
      <c r="E296" s="222"/>
      <c r="F296" s="223"/>
      <c r="G296" s="234"/>
      <c r="H296" s="121"/>
      <c r="I296" s="122"/>
      <c r="J296" s="122"/>
      <c r="K296" s="122"/>
      <c r="L296" s="122"/>
      <c r="M296" s="123"/>
      <c r="N296" s="171"/>
      <c r="O296" s="171"/>
      <c r="P296" s="235"/>
      <c r="Q296" s="126"/>
      <c r="R296" s="127"/>
      <c r="S296" s="127"/>
      <c r="T296" s="127"/>
      <c r="U296" s="127"/>
      <c r="V296" s="127"/>
      <c r="W296" s="127"/>
      <c r="X296" s="128"/>
      <c r="Y296" s="129"/>
      <c r="Z296" s="130"/>
      <c r="AA296" s="127"/>
      <c r="AB296" s="127"/>
      <c r="AC296" s="128"/>
      <c r="AD296" s="131"/>
      <c r="AE296" s="132"/>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4"/>
      <c r="BD296" s="135"/>
      <c r="BW296" s="133"/>
      <c r="BX296" s="133"/>
      <c r="BY296" s="133"/>
      <c r="BZ296" s="133"/>
      <c r="CA296" s="133"/>
      <c r="CC296" s="133"/>
      <c r="CD296" s="133"/>
      <c r="CE296" s="133"/>
      <c r="CF296" s="136"/>
      <c r="CG296" s="133"/>
    </row>
    <row r="297" spans="3:85" ht="12" customHeight="1" thickBot="1" x14ac:dyDescent="0.35">
      <c r="C297" s="221"/>
      <c r="D297" s="222"/>
      <c r="E297" s="222"/>
      <c r="F297" s="223"/>
      <c r="G297" s="232"/>
      <c r="H297" s="121"/>
      <c r="I297" s="122"/>
      <c r="J297" s="122"/>
      <c r="K297" s="122"/>
      <c r="L297" s="122"/>
      <c r="M297" s="227"/>
      <c r="N297" s="168"/>
      <c r="O297" s="168"/>
      <c r="P297" s="233"/>
      <c r="Q297" s="126"/>
      <c r="R297" s="127"/>
      <c r="S297" s="127"/>
      <c r="T297" s="127"/>
      <c r="U297" s="127"/>
      <c r="V297" s="127"/>
      <c r="W297" s="127"/>
      <c r="X297" s="128"/>
      <c r="Y297" s="129"/>
      <c r="Z297" s="130"/>
      <c r="AA297" s="127"/>
      <c r="AB297" s="127"/>
      <c r="AC297" s="128"/>
      <c r="AD297" s="131"/>
      <c r="AE297" s="132"/>
      <c r="AF297" s="136"/>
      <c r="AG297" s="133"/>
      <c r="AH297" s="136"/>
      <c r="AI297" s="133"/>
      <c r="AJ297" s="136"/>
      <c r="AK297" s="133"/>
      <c r="AL297" s="136"/>
      <c r="AM297" s="133"/>
      <c r="AN297" s="136"/>
      <c r="AO297" s="133"/>
      <c r="AP297" s="136"/>
      <c r="AQ297" s="133"/>
      <c r="AR297" s="136"/>
      <c r="AS297" s="133"/>
      <c r="AT297" s="136"/>
      <c r="AU297" s="133"/>
      <c r="AV297" s="136"/>
      <c r="AW297" s="133"/>
      <c r="AX297" s="136"/>
      <c r="AY297" s="133"/>
      <c r="AZ297" s="136"/>
      <c r="BA297" s="136"/>
      <c r="BB297" s="136"/>
      <c r="BC297" s="134"/>
      <c r="BD297" s="135"/>
      <c r="BW297" s="133"/>
      <c r="BX297" s="133"/>
      <c r="BY297" s="133"/>
      <c r="BZ297" s="133"/>
      <c r="CA297" s="133"/>
      <c r="CC297" s="133"/>
      <c r="CD297" s="133"/>
      <c r="CE297" s="133"/>
      <c r="CF297" s="133"/>
      <c r="CG297" s="133"/>
    </row>
    <row r="298" spans="3:85" ht="12" customHeight="1" thickBot="1" x14ac:dyDescent="0.35">
      <c r="C298" s="221"/>
      <c r="D298" s="222"/>
      <c r="E298" s="222"/>
      <c r="F298" s="223"/>
      <c r="G298" s="162"/>
      <c r="H298" s="121"/>
      <c r="I298" s="122"/>
      <c r="J298" s="122"/>
      <c r="K298" s="122"/>
      <c r="L298" s="122"/>
      <c r="M298" s="227"/>
      <c r="N298" s="169"/>
      <c r="O298" s="169"/>
      <c r="P298" s="240"/>
      <c r="Q298" s="126"/>
      <c r="R298" s="127"/>
      <c r="S298" s="127"/>
      <c r="T298" s="127"/>
      <c r="U298" s="127"/>
      <c r="V298" s="127"/>
      <c r="W298" s="127"/>
      <c r="X298" s="128"/>
      <c r="Y298" s="129"/>
      <c r="Z298" s="130"/>
      <c r="AA298" s="127"/>
      <c r="AB298" s="127"/>
      <c r="AC298" s="128"/>
      <c r="AD298" s="131"/>
      <c r="AE298" s="132"/>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4"/>
      <c r="BD298" s="135"/>
      <c r="BW298" s="133"/>
      <c r="BX298" s="133"/>
      <c r="BY298" s="133"/>
      <c r="BZ298" s="133"/>
      <c r="CA298" s="133"/>
      <c r="CC298" s="133"/>
      <c r="CD298" s="133"/>
      <c r="CE298" s="133"/>
      <c r="CF298" s="133"/>
      <c r="CG298" s="133"/>
    </row>
    <row r="299" spans="3:85" ht="12" customHeight="1" thickBot="1" x14ac:dyDescent="0.35">
      <c r="C299" s="221"/>
      <c r="D299" s="222"/>
      <c r="E299" s="222"/>
      <c r="F299" s="223"/>
      <c r="G299" s="162"/>
      <c r="H299" s="121"/>
      <c r="I299" s="122"/>
      <c r="J299" s="122"/>
      <c r="K299" s="122"/>
      <c r="L299" s="122"/>
      <c r="M299" s="227"/>
      <c r="N299" s="169"/>
      <c r="O299" s="169"/>
      <c r="P299" s="240"/>
      <c r="Q299" s="126"/>
      <c r="R299" s="127"/>
      <c r="S299" s="127"/>
      <c r="T299" s="127"/>
      <c r="U299" s="127"/>
      <c r="V299" s="127"/>
      <c r="W299" s="127"/>
      <c r="X299" s="128"/>
      <c r="Y299" s="129"/>
      <c r="Z299" s="130"/>
      <c r="AA299" s="127"/>
      <c r="AB299" s="127"/>
      <c r="AC299" s="128"/>
      <c r="AD299" s="131"/>
      <c r="AE299" s="132"/>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4"/>
      <c r="BD299" s="135"/>
      <c r="BW299" s="133"/>
      <c r="BX299" s="133"/>
      <c r="BY299" s="133"/>
      <c r="BZ299" s="133"/>
      <c r="CA299" s="133"/>
      <c r="CC299" s="133"/>
      <c r="CD299" s="133"/>
      <c r="CE299" s="133"/>
      <c r="CF299" s="136"/>
      <c r="CG299" s="133"/>
    </row>
    <row r="300" spans="3:85" ht="12" customHeight="1" thickBot="1" x14ac:dyDescent="0.35">
      <c r="C300" s="221"/>
      <c r="D300" s="222"/>
      <c r="E300" s="222"/>
      <c r="F300" s="223"/>
      <c r="G300" s="162"/>
      <c r="H300" s="121"/>
      <c r="I300" s="122"/>
      <c r="J300" s="122"/>
      <c r="K300" s="122"/>
      <c r="L300" s="122"/>
      <c r="M300" s="227"/>
      <c r="N300" s="169"/>
      <c r="O300" s="169"/>
      <c r="P300" s="240"/>
      <c r="Q300" s="126"/>
      <c r="R300" s="127"/>
      <c r="S300" s="127"/>
      <c r="T300" s="127"/>
      <c r="U300" s="127"/>
      <c r="V300" s="127"/>
      <c r="W300" s="127"/>
      <c r="X300" s="128"/>
      <c r="Y300" s="129"/>
      <c r="Z300" s="130"/>
      <c r="AA300" s="127"/>
      <c r="AB300" s="127"/>
      <c r="AC300" s="128"/>
      <c r="AD300" s="131"/>
      <c r="AE300" s="132"/>
      <c r="AF300" s="136"/>
      <c r="AG300" s="133"/>
      <c r="AH300" s="136"/>
      <c r="AI300" s="133"/>
      <c r="AJ300" s="136"/>
      <c r="AK300" s="133"/>
      <c r="AL300" s="136"/>
      <c r="AM300" s="133"/>
      <c r="AN300" s="136"/>
      <c r="AO300" s="133"/>
      <c r="AP300" s="136"/>
      <c r="AQ300" s="133"/>
      <c r="AR300" s="136"/>
      <c r="AS300" s="133"/>
      <c r="AT300" s="136"/>
      <c r="AU300" s="133"/>
      <c r="AV300" s="136"/>
      <c r="AW300" s="133"/>
      <c r="AX300" s="136"/>
      <c r="AY300" s="133"/>
      <c r="AZ300" s="136"/>
      <c r="BA300" s="136"/>
      <c r="BB300" s="136"/>
      <c r="BC300" s="134"/>
      <c r="BD300" s="135"/>
      <c r="BW300" s="133"/>
      <c r="BX300" s="133"/>
      <c r="BY300" s="133"/>
      <c r="BZ300" s="133"/>
      <c r="CA300" s="133"/>
      <c r="CC300" s="133"/>
      <c r="CD300" s="133"/>
      <c r="CE300" s="133"/>
      <c r="CF300" s="133"/>
      <c r="CG300" s="133"/>
    </row>
    <row r="301" spans="3:85" ht="12" customHeight="1" thickBot="1" x14ac:dyDescent="0.35">
      <c r="C301" s="221"/>
      <c r="D301" s="222"/>
      <c r="E301" s="222"/>
      <c r="F301" s="223"/>
      <c r="G301" s="162"/>
      <c r="H301" s="121"/>
      <c r="I301" s="122"/>
      <c r="J301" s="122"/>
      <c r="K301" s="122"/>
      <c r="L301" s="122"/>
      <c r="M301" s="227"/>
      <c r="N301" s="169"/>
      <c r="O301" s="169"/>
      <c r="P301" s="240"/>
      <c r="Q301" s="126"/>
      <c r="R301" s="127"/>
      <c r="S301" s="127"/>
      <c r="T301" s="127"/>
      <c r="U301" s="127"/>
      <c r="V301" s="127"/>
      <c r="W301" s="127"/>
      <c r="X301" s="128"/>
      <c r="Y301" s="129"/>
      <c r="Z301" s="130"/>
      <c r="AA301" s="127"/>
      <c r="AB301" s="127"/>
      <c r="AC301" s="128"/>
      <c r="AD301" s="131"/>
      <c r="AE301" s="132"/>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4"/>
      <c r="BD301" s="135"/>
      <c r="BW301" s="133"/>
      <c r="BX301" s="133"/>
      <c r="BY301" s="133"/>
      <c r="BZ301" s="133"/>
      <c r="CA301" s="133"/>
      <c r="CC301" s="133"/>
      <c r="CD301" s="133"/>
      <c r="CE301" s="133"/>
      <c r="CF301" s="133"/>
      <c r="CG301" s="133"/>
    </row>
    <row r="302" spans="3:85" ht="12" customHeight="1" thickBot="1" x14ac:dyDescent="0.35">
      <c r="C302" s="221"/>
      <c r="D302" s="222"/>
      <c r="E302" s="222"/>
      <c r="F302" s="223"/>
      <c r="G302" s="162"/>
      <c r="H302" s="121"/>
      <c r="I302" s="122"/>
      <c r="J302" s="122"/>
      <c r="K302" s="122"/>
      <c r="L302" s="122"/>
      <c r="M302" s="227"/>
      <c r="N302" s="169"/>
      <c r="O302" s="169"/>
      <c r="P302" s="240"/>
      <c r="Q302" s="126"/>
      <c r="R302" s="127"/>
      <c r="S302" s="127"/>
      <c r="T302" s="127"/>
      <c r="U302" s="127"/>
      <c r="V302" s="127"/>
      <c r="W302" s="127"/>
      <c r="X302" s="128"/>
      <c r="Y302" s="129"/>
      <c r="Z302" s="130"/>
      <c r="AA302" s="127"/>
      <c r="AB302" s="127"/>
      <c r="AC302" s="128"/>
      <c r="AD302" s="131"/>
      <c r="AE302" s="132"/>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4"/>
      <c r="BD302" s="135"/>
      <c r="BW302" s="133"/>
      <c r="BX302" s="133"/>
      <c r="BY302" s="133"/>
      <c r="BZ302" s="133"/>
      <c r="CA302" s="133"/>
      <c r="CC302" s="133"/>
      <c r="CD302" s="133"/>
      <c r="CE302" s="133"/>
      <c r="CF302" s="136"/>
      <c r="CG302" s="133"/>
    </row>
    <row r="303" spans="3:85" ht="12" customHeight="1" thickBot="1" x14ac:dyDescent="0.35">
      <c r="C303" s="221"/>
      <c r="D303" s="222"/>
      <c r="E303" s="222"/>
      <c r="F303" s="223"/>
      <c r="G303" s="234"/>
      <c r="H303" s="121"/>
      <c r="I303" s="122"/>
      <c r="J303" s="122"/>
      <c r="K303" s="122"/>
      <c r="L303" s="122"/>
      <c r="M303" s="227"/>
      <c r="N303" s="171"/>
      <c r="O303" s="171"/>
      <c r="P303" s="235"/>
      <c r="Q303" s="126"/>
      <c r="R303" s="127"/>
      <c r="S303" s="127"/>
      <c r="T303" s="127"/>
      <c r="U303" s="127"/>
      <c r="V303" s="127"/>
      <c r="W303" s="127"/>
      <c r="X303" s="128"/>
      <c r="Y303" s="129"/>
      <c r="Z303" s="130"/>
      <c r="AA303" s="127"/>
      <c r="AB303" s="127"/>
      <c r="AC303" s="128"/>
      <c r="AD303" s="131"/>
      <c r="AE303" s="132"/>
      <c r="AF303" s="136"/>
      <c r="AG303" s="133"/>
      <c r="AH303" s="136"/>
      <c r="AI303" s="133"/>
      <c r="AJ303" s="136"/>
      <c r="AK303" s="133"/>
      <c r="AL303" s="136"/>
      <c r="AM303" s="133"/>
      <c r="AN303" s="136"/>
      <c r="AO303" s="133"/>
      <c r="AP303" s="136"/>
      <c r="AQ303" s="133"/>
      <c r="AR303" s="136"/>
      <c r="AS303" s="133"/>
      <c r="AT303" s="136"/>
      <c r="AU303" s="133"/>
      <c r="AV303" s="136"/>
      <c r="AW303" s="133"/>
      <c r="AX303" s="136"/>
      <c r="AY303" s="133"/>
      <c r="AZ303" s="136"/>
      <c r="BA303" s="136"/>
      <c r="BB303" s="136"/>
      <c r="BC303" s="134"/>
      <c r="BD303" s="135"/>
      <c r="BW303" s="133"/>
      <c r="BX303" s="133"/>
      <c r="BY303" s="133"/>
      <c r="BZ303" s="133"/>
      <c r="CA303" s="133"/>
      <c r="CC303" s="133"/>
      <c r="CD303" s="133"/>
      <c r="CE303" s="133"/>
      <c r="CF303" s="133"/>
      <c r="CG303" s="133"/>
    </row>
    <row r="304" spans="3:85" ht="12" customHeight="1" thickBot="1" x14ac:dyDescent="0.35">
      <c r="C304" s="221"/>
      <c r="D304" s="222"/>
      <c r="E304" s="222"/>
      <c r="F304" s="223"/>
      <c r="G304" s="232"/>
      <c r="H304" s="121"/>
      <c r="I304" s="122"/>
      <c r="J304" s="122"/>
      <c r="K304" s="122"/>
      <c r="L304" s="122"/>
      <c r="M304" s="227"/>
      <c r="N304" s="168"/>
      <c r="O304" s="168"/>
      <c r="P304" s="233"/>
      <c r="Q304" s="126"/>
      <c r="R304" s="127"/>
      <c r="S304" s="127"/>
      <c r="T304" s="127"/>
      <c r="U304" s="127"/>
      <c r="V304" s="127"/>
      <c r="W304" s="127"/>
      <c r="X304" s="128"/>
      <c r="Y304" s="129"/>
      <c r="Z304" s="130"/>
      <c r="AA304" s="127"/>
      <c r="AB304" s="127"/>
      <c r="AC304" s="128"/>
      <c r="AD304" s="131"/>
      <c r="AE304" s="132"/>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4"/>
      <c r="BD304" s="135"/>
      <c r="BW304" s="133"/>
      <c r="BX304" s="133"/>
      <c r="BY304" s="133"/>
      <c r="BZ304" s="136"/>
      <c r="CA304" s="133"/>
      <c r="CC304" s="133"/>
      <c r="CD304" s="133"/>
      <c r="CE304" s="133"/>
      <c r="CF304" s="133"/>
      <c r="CG304" s="133"/>
    </row>
    <row r="305" spans="3:85" ht="12" customHeight="1" thickBot="1" x14ac:dyDescent="0.35">
      <c r="C305" s="221"/>
      <c r="D305" s="222"/>
      <c r="E305" s="222"/>
      <c r="F305" s="223"/>
      <c r="G305" s="162"/>
      <c r="H305" s="121"/>
      <c r="I305" s="122"/>
      <c r="J305" s="122"/>
      <c r="K305" s="122"/>
      <c r="L305" s="122"/>
      <c r="M305" s="227"/>
      <c r="N305" s="169"/>
      <c r="O305" s="169"/>
      <c r="P305" s="240"/>
      <c r="Q305" s="126"/>
      <c r="R305" s="127"/>
      <c r="S305" s="127"/>
      <c r="T305" s="127"/>
      <c r="U305" s="127"/>
      <c r="V305" s="127"/>
      <c r="W305" s="127"/>
      <c r="X305" s="128"/>
      <c r="Y305" s="129"/>
      <c r="Z305" s="130"/>
      <c r="AA305" s="127"/>
      <c r="AB305" s="127"/>
      <c r="AC305" s="128"/>
      <c r="AD305" s="131"/>
      <c r="AE305" s="132"/>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4"/>
      <c r="BD305" s="135"/>
      <c r="BW305" s="133"/>
      <c r="BX305" s="133"/>
      <c r="BY305" s="133"/>
      <c r="BZ305" s="133"/>
      <c r="CA305" s="133"/>
      <c r="CC305" s="133"/>
      <c r="CD305" s="133"/>
      <c r="CE305" s="133"/>
      <c r="CF305" s="136"/>
      <c r="CG305" s="133"/>
    </row>
    <row r="306" spans="3:85" ht="12" customHeight="1" thickBot="1" x14ac:dyDescent="0.35">
      <c r="C306" s="221"/>
      <c r="D306" s="222"/>
      <c r="E306" s="222"/>
      <c r="F306" s="223"/>
      <c r="G306" s="162"/>
      <c r="H306" s="121"/>
      <c r="I306" s="122"/>
      <c r="J306" s="122"/>
      <c r="K306" s="122"/>
      <c r="L306" s="122"/>
      <c r="M306" s="227"/>
      <c r="N306" s="169"/>
      <c r="O306" s="169"/>
      <c r="P306" s="240"/>
      <c r="Q306" s="126"/>
      <c r="R306" s="127"/>
      <c r="S306" s="127"/>
      <c r="T306" s="127"/>
      <c r="U306" s="127"/>
      <c r="V306" s="127"/>
      <c r="W306" s="127"/>
      <c r="X306" s="128"/>
      <c r="Y306" s="129"/>
      <c r="Z306" s="130"/>
      <c r="AA306" s="127"/>
      <c r="AB306" s="127"/>
      <c r="AC306" s="128"/>
      <c r="AD306" s="131"/>
      <c r="AE306" s="132"/>
      <c r="AF306" s="136"/>
      <c r="AG306" s="133"/>
      <c r="AH306" s="136"/>
      <c r="AI306" s="133"/>
      <c r="AJ306" s="136"/>
      <c r="AK306" s="133"/>
      <c r="AL306" s="136"/>
      <c r="AM306" s="133"/>
      <c r="AN306" s="136"/>
      <c r="AO306" s="133"/>
      <c r="AP306" s="136"/>
      <c r="AQ306" s="133"/>
      <c r="AR306" s="136"/>
      <c r="AS306" s="133"/>
      <c r="AT306" s="136"/>
      <c r="AU306" s="133"/>
      <c r="AV306" s="136"/>
      <c r="AW306" s="133"/>
      <c r="AX306" s="136"/>
      <c r="AY306" s="133"/>
      <c r="AZ306" s="136"/>
      <c r="BA306" s="136"/>
      <c r="BB306" s="136"/>
      <c r="BC306" s="134"/>
      <c r="BD306" s="135"/>
      <c r="BW306" s="133"/>
      <c r="BX306" s="133"/>
      <c r="BY306" s="133"/>
      <c r="BZ306" s="133"/>
      <c r="CA306" s="133"/>
      <c r="CC306" s="133"/>
      <c r="CD306" s="133"/>
      <c r="CE306" s="133"/>
      <c r="CF306" s="133"/>
      <c r="CG306" s="133"/>
    </row>
    <row r="307" spans="3:85" ht="12" customHeight="1" thickBot="1" x14ac:dyDescent="0.35">
      <c r="C307" s="221"/>
      <c r="D307" s="222"/>
      <c r="E307" s="222"/>
      <c r="F307" s="223"/>
      <c r="G307" s="162"/>
      <c r="H307" s="121"/>
      <c r="I307" s="122"/>
      <c r="J307" s="122"/>
      <c r="K307" s="122"/>
      <c r="L307" s="122"/>
      <c r="M307" s="227"/>
      <c r="N307" s="169"/>
      <c r="O307" s="169"/>
      <c r="P307" s="240"/>
      <c r="Q307" s="126"/>
      <c r="R307" s="127"/>
      <c r="S307" s="127"/>
      <c r="T307" s="127"/>
      <c r="U307" s="127"/>
      <c r="V307" s="127"/>
      <c r="W307" s="127"/>
      <c r="X307" s="128"/>
      <c r="Y307" s="129"/>
      <c r="Z307" s="130"/>
      <c r="AA307" s="127"/>
      <c r="AB307" s="127"/>
      <c r="AC307" s="128"/>
      <c r="AD307" s="131"/>
      <c r="AE307" s="132"/>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4"/>
      <c r="BD307" s="135"/>
      <c r="BW307" s="133"/>
      <c r="BX307" s="133"/>
      <c r="BY307" s="133"/>
      <c r="BZ307" s="133"/>
      <c r="CA307" s="133"/>
      <c r="CC307" s="133"/>
      <c r="CD307" s="133"/>
      <c r="CE307" s="133"/>
      <c r="CF307" s="133"/>
      <c r="CG307" s="133"/>
    </row>
    <row r="308" spans="3:85" ht="12" customHeight="1" thickBot="1" x14ac:dyDescent="0.35">
      <c r="C308" s="221"/>
      <c r="D308" s="222"/>
      <c r="E308" s="222"/>
      <c r="F308" s="223"/>
      <c r="G308" s="162"/>
      <c r="H308" s="121"/>
      <c r="I308" s="122"/>
      <c r="J308" s="122"/>
      <c r="K308" s="122"/>
      <c r="L308" s="122"/>
      <c r="M308" s="227"/>
      <c r="N308" s="169"/>
      <c r="O308" s="169"/>
      <c r="P308" s="240"/>
      <c r="Q308" s="126"/>
      <c r="R308" s="127"/>
      <c r="S308" s="127"/>
      <c r="T308" s="127"/>
      <c r="U308" s="127"/>
      <c r="V308" s="127"/>
      <c r="W308" s="127"/>
      <c r="X308" s="128"/>
      <c r="Y308" s="129"/>
      <c r="Z308" s="130"/>
      <c r="AA308" s="127"/>
      <c r="AB308" s="127"/>
      <c r="AC308" s="128"/>
      <c r="AD308" s="131"/>
      <c r="AE308" s="132"/>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4"/>
      <c r="BD308" s="135"/>
      <c r="BW308" s="133"/>
      <c r="BX308" s="133"/>
      <c r="BY308" s="133"/>
      <c r="BZ308" s="133"/>
      <c r="CA308" s="133"/>
      <c r="CC308" s="133"/>
      <c r="CD308" s="133"/>
      <c r="CE308" s="133"/>
      <c r="CF308" s="136"/>
      <c r="CG308" s="133"/>
    </row>
    <row r="309" spans="3:85" ht="12" customHeight="1" thickBot="1" x14ac:dyDescent="0.35">
      <c r="C309" s="221"/>
      <c r="D309" s="222"/>
      <c r="E309" s="222"/>
      <c r="F309" s="223"/>
      <c r="G309" s="162"/>
      <c r="H309" s="121"/>
      <c r="I309" s="122"/>
      <c r="J309" s="122"/>
      <c r="K309" s="122"/>
      <c r="L309" s="122"/>
      <c r="M309" s="227"/>
      <c r="N309" s="169"/>
      <c r="O309" s="169"/>
      <c r="P309" s="240"/>
      <c r="Q309" s="126"/>
      <c r="R309" s="127"/>
      <c r="S309" s="127"/>
      <c r="T309" s="127"/>
      <c r="U309" s="127"/>
      <c r="V309" s="127"/>
      <c r="W309" s="127"/>
      <c r="X309" s="128"/>
      <c r="Y309" s="129"/>
      <c r="Z309" s="130"/>
      <c r="AA309" s="127"/>
      <c r="AB309" s="127"/>
      <c r="AC309" s="128"/>
      <c r="AD309" s="131"/>
      <c r="AE309" s="132"/>
      <c r="AF309" s="136"/>
      <c r="AG309" s="133"/>
      <c r="AH309" s="136"/>
      <c r="AI309" s="133"/>
      <c r="AJ309" s="136"/>
      <c r="AK309" s="133"/>
      <c r="AL309" s="136"/>
      <c r="AM309" s="133"/>
      <c r="AN309" s="136"/>
      <c r="AO309" s="133"/>
      <c r="AP309" s="136"/>
      <c r="AQ309" s="133"/>
      <c r="AR309" s="136"/>
      <c r="AS309" s="133"/>
      <c r="AT309" s="136"/>
      <c r="AU309" s="133"/>
      <c r="AV309" s="136"/>
      <c r="AW309" s="133"/>
      <c r="AX309" s="136"/>
      <c r="AY309" s="133"/>
      <c r="AZ309" s="136"/>
      <c r="BA309" s="136"/>
      <c r="BB309" s="136"/>
      <c r="BC309" s="134"/>
      <c r="BD309" s="135"/>
      <c r="BW309" s="133"/>
      <c r="BX309" s="133"/>
      <c r="BY309" s="133"/>
      <c r="BZ309" s="133"/>
      <c r="CA309" s="133"/>
      <c r="CC309" s="133"/>
      <c r="CD309" s="133"/>
      <c r="CE309" s="133"/>
      <c r="CF309" s="133"/>
      <c r="CG309" s="133"/>
    </row>
    <row r="310" spans="3:85" ht="12" customHeight="1" thickBot="1" x14ac:dyDescent="0.35">
      <c r="C310" s="221"/>
      <c r="D310" s="222"/>
      <c r="E310" s="222"/>
      <c r="F310" s="223"/>
      <c r="G310" s="234"/>
      <c r="H310" s="121"/>
      <c r="I310" s="122"/>
      <c r="J310" s="122"/>
      <c r="K310" s="122"/>
      <c r="L310" s="122"/>
      <c r="M310" s="227"/>
      <c r="N310" s="171"/>
      <c r="O310" s="171"/>
      <c r="P310" s="235"/>
      <c r="Q310" s="126"/>
      <c r="R310" s="127"/>
      <c r="S310" s="127"/>
      <c r="T310" s="127"/>
      <c r="U310" s="127"/>
      <c r="V310" s="127"/>
      <c r="W310" s="127"/>
      <c r="X310" s="128"/>
      <c r="Y310" s="129"/>
      <c r="Z310" s="130"/>
      <c r="AA310" s="127"/>
      <c r="AB310" s="127"/>
      <c r="AC310" s="128"/>
      <c r="AD310" s="131"/>
      <c r="AE310" s="132"/>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4"/>
      <c r="BD310" s="135"/>
      <c r="BW310" s="133"/>
      <c r="BX310" s="133"/>
      <c r="BY310" s="133"/>
      <c r="BZ310" s="136"/>
      <c r="CA310" s="133"/>
      <c r="CC310" s="133"/>
      <c r="CD310" s="133"/>
      <c r="CE310" s="133"/>
      <c r="CF310" s="133"/>
      <c r="CG310" s="133"/>
    </row>
    <row r="311" spans="3:85" ht="12" customHeight="1" thickBot="1" x14ac:dyDescent="0.35">
      <c r="C311" s="221"/>
      <c r="D311" s="222"/>
      <c r="E311" s="222"/>
      <c r="F311" s="223"/>
      <c r="G311" s="232"/>
      <c r="H311" s="121"/>
      <c r="I311" s="122"/>
      <c r="J311" s="122"/>
      <c r="K311" s="122"/>
      <c r="L311" s="122"/>
      <c r="M311" s="227"/>
      <c r="N311" s="168"/>
      <c r="O311" s="168"/>
      <c r="P311" s="233"/>
      <c r="Q311" s="126"/>
      <c r="R311" s="127"/>
      <c r="S311" s="127"/>
      <c r="T311" s="127"/>
      <c r="U311" s="127"/>
      <c r="V311" s="127"/>
      <c r="W311" s="127"/>
      <c r="X311" s="128"/>
      <c r="Y311" s="129"/>
      <c r="Z311" s="130"/>
      <c r="AA311" s="127"/>
      <c r="AB311" s="127"/>
      <c r="AC311" s="128"/>
      <c r="AD311" s="131"/>
      <c r="AE311" s="132"/>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4"/>
      <c r="BD311" s="135"/>
      <c r="BW311" s="133"/>
      <c r="BX311" s="133"/>
      <c r="BY311" s="133"/>
      <c r="BZ311" s="136"/>
      <c r="CA311" s="133"/>
      <c r="CC311" s="133"/>
      <c r="CD311" s="133"/>
      <c r="CE311" s="133"/>
      <c r="CF311" s="136"/>
      <c r="CG311" s="133"/>
    </row>
    <row r="312" spans="3:85" ht="12" customHeight="1" thickBot="1" x14ac:dyDescent="0.35">
      <c r="C312" s="221"/>
      <c r="D312" s="222"/>
      <c r="E312" s="222"/>
      <c r="F312" s="223"/>
      <c r="G312" s="162"/>
      <c r="H312" s="121"/>
      <c r="I312" s="122"/>
      <c r="J312" s="122"/>
      <c r="K312" s="122"/>
      <c r="L312" s="122"/>
      <c r="M312" s="227"/>
      <c r="N312" s="169"/>
      <c r="O312" s="169"/>
      <c r="P312" s="240"/>
      <c r="Q312" s="126"/>
      <c r="R312" s="127"/>
      <c r="S312" s="127"/>
      <c r="T312" s="127"/>
      <c r="U312" s="127"/>
      <c r="V312" s="127"/>
      <c r="W312" s="127"/>
      <c r="X312" s="128"/>
      <c r="Y312" s="129"/>
      <c r="Z312" s="130"/>
      <c r="AA312" s="127"/>
      <c r="AB312" s="127"/>
      <c r="AC312" s="128"/>
      <c r="AD312" s="131"/>
      <c r="AE312" s="132"/>
      <c r="AF312" s="136"/>
      <c r="AG312" s="133"/>
      <c r="AH312" s="136"/>
      <c r="AI312" s="133"/>
      <c r="AJ312" s="136"/>
      <c r="AK312" s="133"/>
      <c r="AL312" s="136"/>
      <c r="AM312" s="133"/>
      <c r="AN312" s="136"/>
      <c r="AO312" s="133"/>
      <c r="AP312" s="136"/>
      <c r="AQ312" s="133"/>
      <c r="AR312" s="136"/>
      <c r="AS312" s="133"/>
      <c r="AT312" s="136"/>
      <c r="AU312" s="133"/>
      <c r="AV312" s="136"/>
      <c r="AW312" s="133"/>
      <c r="AX312" s="136"/>
      <c r="AY312" s="133"/>
      <c r="AZ312" s="136"/>
      <c r="BA312" s="136"/>
      <c r="BB312" s="136"/>
      <c r="BC312" s="134"/>
      <c r="BD312" s="135"/>
      <c r="BW312" s="133"/>
      <c r="BX312" s="133"/>
      <c r="BY312" s="133"/>
      <c r="BZ312" s="136"/>
      <c r="CA312" s="133"/>
      <c r="CC312" s="133"/>
      <c r="CD312" s="133"/>
      <c r="CE312" s="133"/>
      <c r="CF312" s="133"/>
      <c r="CG312" s="133"/>
    </row>
    <row r="313" spans="3:85" ht="12" customHeight="1" thickBot="1" x14ac:dyDescent="0.35">
      <c r="C313" s="221"/>
      <c r="D313" s="222"/>
      <c r="E313" s="222"/>
      <c r="F313" s="223"/>
      <c r="G313" s="162"/>
      <c r="H313" s="121"/>
      <c r="I313" s="122"/>
      <c r="J313" s="122"/>
      <c r="K313" s="122"/>
      <c r="L313" s="122"/>
      <c r="M313" s="227"/>
      <c r="N313" s="169"/>
      <c r="O313" s="169"/>
      <c r="P313" s="240"/>
      <c r="Q313" s="126"/>
      <c r="R313" s="127"/>
      <c r="S313" s="127"/>
      <c r="T313" s="127"/>
      <c r="U313" s="127"/>
      <c r="V313" s="127"/>
      <c r="W313" s="127"/>
      <c r="X313" s="128"/>
      <c r="Y313" s="129"/>
      <c r="Z313" s="130"/>
      <c r="AA313" s="127"/>
      <c r="AB313" s="127"/>
      <c r="AC313" s="128"/>
      <c r="AD313" s="131"/>
      <c r="AE313" s="132"/>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4"/>
      <c r="BD313" s="135"/>
      <c r="BW313" s="133"/>
      <c r="BX313" s="133"/>
      <c r="BY313" s="133"/>
      <c r="BZ313" s="133"/>
      <c r="CA313" s="133"/>
      <c r="CC313" s="133"/>
      <c r="CD313" s="133"/>
      <c r="CE313" s="133"/>
      <c r="CF313" s="133"/>
      <c r="CG313" s="133"/>
    </row>
    <row r="314" spans="3:85" ht="12" customHeight="1" thickBot="1" x14ac:dyDescent="0.35">
      <c r="C314" s="221"/>
      <c r="D314" s="222"/>
      <c r="E314" s="222"/>
      <c r="F314" s="223"/>
      <c r="G314" s="162"/>
      <c r="H314" s="121"/>
      <c r="I314" s="122"/>
      <c r="J314" s="122"/>
      <c r="K314" s="122"/>
      <c r="L314" s="122"/>
      <c r="M314" s="227"/>
      <c r="N314" s="169"/>
      <c r="O314" s="169"/>
      <c r="P314" s="240"/>
      <c r="Q314" s="126"/>
      <c r="R314" s="127"/>
      <c r="S314" s="127"/>
      <c r="T314" s="127"/>
      <c r="U314" s="127"/>
      <c r="V314" s="127"/>
      <c r="W314" s="127"/>
      <c r="X314" s="128"/>
      <c r="Y314" s="129"/>
      <c r="Z314" s="130"/>
      <c r="AA314" s="127"/>
      <c r="AB314" s="127"/>
      <c r="AC314" s="128"/>
      <c r="AD314" s="131"/>
      <c r="AE314" s="132"/>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4"/>
      <c r="BD314" s="135"/>
      <c r="BW314" s="133"/>
      <c r="BX314" s="133"/>
      <c r="BY314" s="133"/>
      <c r="BZ314" s="136"/>
      <c r="CA314" s="133"/>
      <c r="CC314" s="133"/>
      <c r="CD314" s="133"/>
      <c r="CE314" s="133"/>
      <c r="CF314" s="136"/>
      <c r="CG314" s="133"/>
    </row>
    <row r="315" spans="3:85" ht="12" customHeight="1" thickBot="1" x14ac:dyDescent="0.35">
      <c r="C315" s="221"/>
      <c r="D315" s="222"/>
      <c r="E315" s="222"/>
      <c r="F315" s="223"/>
      <c r="G315" s="162"/>
      <c r="H315" s="121"/>
      <c r="I315" s="122"/>
      <c r="J315" s="122"/>
      <c r="K315" s="122"/>
      <c r="L315" s="122"/>
      <c r="M315" s="227"/>
      <c r="N315" s="169"/>
      <c r="O315" s="169"/>
      <c r="P315" s="240"/>
      <c r="Q315" s="126"/>
      <c r="R315" s="127"/>
      <c r="S315" s="127"/>
      <c r="T315" s="127"/>
      <c r="U315" s="127"/>
      <c r="V315" s="127"/>
      <c r="W315" s="127"/>
      <c r="X315" s="128"/>
      <c r="Y315" s="129"/>
      <c r="Z315" s="130"/>
      <c r="AA315" s="127"/>
      <c r="AB315" s="127"/>
      <c r="AC315" s="128"/>
      <c r="AD315" s="131"/>
      <c r="AE315" s="132"/>
      <c r="AF315" s="136"/>
      <c r="AG315" s="133"/>
      <c r="AH315" s="136"/>
      <c r="AI315" s="133"/>
      <c r="AJ315" s="136"/>
      <c r="AK315" s="133"/>
      <c r="AL315" s="136"/>
      <c r="AM315" s="133"/>
      <c r="AN315" s="136"/>
      <c r="AO315" s="133"/>
      <c r="AP315" s="136"/>
      <c r="AQ315" s="133"/>
      <c r="AR315" s="136"/>
      <c r="AS315" s="133"/>
      <c r="AT315" s="136"/>
      <c r="AU315" s="133"/>
      <c r="AV315" s="136"/>
      <c r="AW315" s="133"/>
      <c r="AX315" s="136"/>
      <c r="AY315" s="133"/>
      <c r="AZ315" s="136"/>
      <c r="BA315" s="136"/>
      <c r="BB315" s="136"/>
      <c r="BC315" s="134"/>
      <c r="BD315" s="135"/>
      <c r="BW315" s="133"/>
      <c r="BX315" s="133"/>
      <c r="BY315" s="133"/>
      <c r="BZ315" s="136"/>
      <c r="CA315" s="133"/>
      <c r="CC315" s="133"/>
      <c r="CD315" s="133"/>
      <c r="CE315" s="133"/>
      <c r="CF315" s="133"/>
      <c r="CG315" s="133"/>
    </row>
    <row r="316" spans="3:85" ht="12" customHeight="1" thickBot="1" x14ac:dyDescent="0.35">
      <c r="C316" s="221"/>
      <c r="D316" s="222"/>
      <c r="E316" s="222"/>
      <c r="F316" s="223"/>
      <c r="G316" s="162"/>
      <c r="H316" s="121"/>
      <c r="I316" s="122"/>
      <c r="J316" s="122"/>
      <c r="K316" s="122"/>
      <c r="L316" s="122"/>
      <c r="M316" s="227"/>
      <c r="N316" s="169"/>
      <c r="O316" s="169"/>
      <c r="P316" s="240"/>
      <c r="Q316" s="126"/>
      <c r="R316" s="127"/>
      <c r="S316" s="127"/>
      <c r="T316" s="127"/>
      <c r="U316" s="127"/>
      <c r="V316" s="127"/>
      <c r="W316" s="127"/>
      <c r="X316" s="128"/>
      <c r="Y316" s="129"/>
      <c r="Z316" s="130"/>
      <c r="AA316" s="127"/>
      <c r="AB316" s="127"/>
      <c r="AC316" s="128"/>
      <c r="AD316" s="131"/>
      <c r="AE316" s="132"/>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4"/>
      <c r="BD316" s="135"/>
      <c r="BW316" s="133"/>
      <c r="BX316" s="133"/>
      <c r="BY316" s="133"/>
      <c r="BZ316" s="133"/>
      <c r="CA316" s="133"/>
      <c r="CC316" s="133"/>
      <c r="CD316" s="133"/>
      <c r="CE316" s="133"/>
      <c r="CF316" s="133"/>
      <c r="CG316" s="133"/>
    </row>
    <row r="317" spans="3:85" ht="12" customHeight="1" thickBot="1" x14ac:dyDescent="0.35">
      <c r="C317" s="221"/>
      <c r="D317" s="222"/>
      <c r="E317" s="222"/>
      <c r="F317" s="223"/>
      <c r="G317" s="234"/>
      <c r="H317" s="121"/>
      <c r="I317" s="122"/>
      <c r="J317" s="122"/>
      <c r="K317" s="122"/>
      <c r="L317" s="122"/>
      <c r="M317" s="227"/>
      <c r="N317" s="171"/>
      <c r="O317" s="171"/>
      <c r="P317" s="235"/>
      <c r="Q317" s="126"/>
      <c r="R317" s="127"/>
      <c r="S317" s="127"/>
      <c r="T317" s="127"/>
      <c r="U317" s="127"/>
      <c r="V317" s="127"/>
      <c r="W317" s="127"/>
      <c r="X317" s="128"/>
      <c r="Y317" s="129"/>
      <c r="Z317" s="130"/>
      <c r="AA317" s="127"/>
      <c r="AB317" s="127"/>
      <c r="AC317" s="128"/>
      <c r="AD317" s="131"/>
      <c r="AE317" s="132"/>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4"/>
      <c r="BD317" s="135"/>
      <c r="BW317" s="133"/>
      <c r="BX317" s="133"/>
      <c r="BY317" s="133"/>
      <c r="BZ317" s="133"/>
      <c r="CA317" s="133"/>
      <c r="CC317" s="133"/>
      <c r="CD317" s="133"/>
      <c r="CE317" s="133"/>
      <c r="CF317" s="136"/>
      <c r="CG317" s="133"/>
    </row>
    <row r="318" spans="3:85" ht="12" customHeight="1" thickBot="1" x14ac:dyDescent="0.35">
      <c r="C318" s="221"/>
      <c r="D318" s="222"/>
      <c r="E318" s="222"/>
      <c r="F318" s="223"/>
      <c r="G318" s="232"/>
      <c r="H318" s="121"/>
      <c r="I318" s="122"/>
      <c r="J318" s="122"/>
      <c r="K318" s="122"/>
      <c r="L318" s="122"/>
      <c r="M318" s="227"/>
      <c r="N318" s="168"/>
      <c r="O318" s="168"/>
      <c r="P318" s="233"/>
      <c r="Q318" s="126"/>
      <c r="R318" s="127"/>
      <c r="S318" s="127"/>
      <c r="T318" s="127"/>
      <c r="U318" s="127"/>
      <c r="V318" s="127"/>
      <c r="W318" s="127"/>
      <c r="X318" s="128"/>
      <c r="Y318" s="129"/>
      <c r="Z318" s="130"/>
      <c r="AA318" s="127"/>
      <c r="AB318" s="127"/>
      <c r="AC318" s="128"/>
      <c r="AD318" s="131"/>
      <c r="AE318" s="132"/>
      <c r="AF318" s="136"/>
      <c r="AG318" s="133"/>
      <c r="AH318" s="136"/>
      <c r="AI318" s="133"/>
      <c r="AJ318" s="136"/>
      <c r="AK318" s="133"/>
      <c r="AL318" s="136"/>
      <c r="AM318" s="133"/>
      <c r="AN318" s="136"/>
      <c r="AO318" s="133"/>
      <c r="AP318" s="136"/>
      <c r="AQ318" s="133"/>
      <c r="AR318" s="136"/>
      <c r="AS318" s="133"/>
      <c r="AT318" s="136"/>
      <c r="AU318" s="133"/>
      <c r="AV318" s="136"/>
      <c r="AW318" s="133"/>
      <c r="AX318" s="136"/>
      <c r="AY318" s="133"/>
      <c r="AZ318" s="136"/>
      <c r="BA318" s="136"/>
      <c r="BB318" s="136"/>
      <c r="BC318" s="134"/>
      <c r="BD318" s="135"/>
      <c r="BW318" s="133"/>
      <c r="BX318" s="133"/>
      <c r="BY318" s="133"/>
      <c r="BZ318" s="133"/>
      <c r="CA318" s="133"/>
      <c r="CC318" s="133"/>
      <c r="CD318" s="133"/>
      <c r="CE318" s="133"/>
      <c r="CF318" s="133"/>
      <c r="CG318" s="133"/>
    </row>
    <row r="319" spans="3:85" ht="12" customHeight="1" thickBot="1" x14ac:dyDescent="0.35">
      <c r="C319" s="221"/>
      <c r="D319" s="222"/>
      <c r="E319" s="222"/>
      <c r="F319" s="223"/>
      <c r="G319" s="162"/>
      <c r="H319" s="121"/>
      <c r="I319" s="122"/>
      <c r="J319" s="122"/>
      <c r="K319" s="122"/>
      <c r="L319" s="122"/>
      <c r="M319" s="227"/>
      <c r="N319" s="169"/>
      <c r="O319" s="169"/>
      <c r="P319" s="240"/>
      <c r="Q319" s="126"/>
      <c r="R319" s="127"/>
      <c r="S319" s="127"/>
      <c r="T319" s="127"/>
      <c r="U319" s="127"/>
      <c r="V319" s="127"/>
      <c r="W319" s="127"/>
      <c r="X319" s="128"/>
      <c r="Y319" s="129"/>
      <c r="Z319" s="130"/>
      <c r="AA319" s="127"/>
      <c r="AB319" s="127"/>
      <c r="AC319" s="128"/>
      <c r="AD319" s="131"/>
      <c r="AE319" s="132"/>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4"/>
      <c r="BD319" s="135"/>
      <c r="BW319" s="133"/>
      <c r="BX319" s="133"/>
      <c r="BY319" s="133"/>
      <c r="BZ319" s="136"/>
      <c r="CA319" s="133"/>
      <c r="CC319" s="133"/>
      <c r="CD319" s="133"/>
      <c r="CE319" s="133"/>
      <c r="CF319" s="133"/>
      <c r="CG319" s="133"/>
    </row>
    <row r="320" spans="3:85" ht="12" customHeight="1" thickBot="1" x14ac:dyDescent="0.35">
      <c r="C320" s="221"/>
      <c r="D320" s="222"/>
      <c r="E320" s="222"/>
      <c r="F320" s="223"/>
      <c r="G320" s="162"/>
      <c r="H320" s="121"/>
      <c r="I320" s="122"/>
      <c r="J320" s="122"/>
      <c r="K320" s="122"/>
      <c r="L320" s="122"/>
      <c r="M320" s="227"/>
      <c r="N320" s="169"/>
      <c r="O320" s="169"/>
      <c r="P320" s="240"/>
      <c r="Q320" s="126"/>
      <c r="R320" s="127"/>
      <c r="S320" s="127"/>
      <c r="T320" s="127"/>
      <c r="U320" s="127"/>
      <c r="V320" s="127"/>
      <c r="W320" s="127"/>
      <c r="X320" s="128"/>
      <c r="Y320" s="129"/>
      <c r="Z320" s="130"/>
      <c r="AA320" s="127"/>
      <c r="AB320" s="127"/>
      <c r="AC320" s="128"/>
      <c r="AD320" s="131"/>
      <c r="AE320" s="132"/>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4"/>
      <c r="BD320" s="135"/>
      <c r="BW320" s="133"/>
      <c r="BX320" s="133"/>
      <c r="BY320" s="133"/>
      <c r="BZ320" s="136"/>
      <c r="CA320" s="133"/>
      <c r="CC320" s="133"/>
      <c r="CD320" s="133"/>
      <c r="CE320" s="133"/>
      <c r="CF320" s="136"/>
      <c r="CG320" s="133"/>
    </row>
    <row r="321" spans="3:85" ht="12" customHeight="1" thickBot="1" x14ac:dyDescent="0.35">
      <c r="C321" s="221"/>
      <c r="D321" s="222"/>
      <c r="E321" s="222"/>
      <c r="F321" s="223"/>
      <c r="G321" s="162"/>
      <c r="H321" s="121"/>
      <c r="I321" s="122"/>
      <c r="J321" s="122"/>
      <c r="K321" s="122"/>
      <c r="L321" s="122"/>
      <c r="M321" s="227"/>
      <c r="N321" s="169"/>
      <c r="O321" s="169"/>
      <c r="P321" s="240"/>
      <c r="Q321" s="126"/>
      <c r="R321" s="127"/>
      <c r="S321" s="127"/>
      <c r="T321" s="127"/>
      <c r="U321" s="127"/>
      <c r="V321" s="127"/>
      <c r="W321" s="127"/>
      <c r="X321" s="128"/>
      <c r="Y321" s="129"/>
      <c r="Z321" s="130"/>
      <c r="AA321" s="127"/>
      <c r="AB321" s="127"/>
      <c r="AC321" s="128"/>
      <c r="AD321" s="131"/>
      <c r="AE321" s="132"/>
      <c r="AF321" s="136"/>
      <c r="AG321" s="133"/>
      <c r="AH321" s="136"/>
      <c r="AI321" s="133"/>
      <c r="AJ321" s="136"/>
      <c r="AK321" s="133"/>
      <c r="AL321" s="136"/>
      <c r="AM321" s="133"/>
      <c r="AN321" s="136"/>
      <c r="AO321" s="133"/>
      <c r="AP321" s="136"/>
      <c r="AQ321" s="133"/>
      <c r="AR321" s="136"/>
      <c r="AS321" s="133"/>
      <c r="AT321" s="136"/>
      <c r="AU321" s="133"/>
      <c r="AV321" s="136"/>
      <c r="AW321" s="133"/>
      <c r="AX321" s="136"/>
      <c r="AY321" s="133"/>
      <c r="AZ321" s="136"/>
      <c r="BA321" s="136"/>
      <c r="BB321" s="136"/>
      <c r="BC321" s="134"/>
      <c r="BD321" s="135"/>
      <c r="BW321" s="133"/>
      <c r="BX321" s="133"/>
      <c r="BY321" s="133"/>
      <c r="BZ321" s="136"/>
      <c r="CA321" s="133"/>
      <c r="CC321" s="133"/>
      <c r="CD321" s="133"/>
      <c r="CE321" s="133"/>
      <c r="CF321" s="133"/>
      <c r="CG321" s="133"/>
    </row>
    <row r="322" spans="3:85" ht="12" customHeight="1" thickBot="1" x14ac:dyDescent="0.35">
      <c r="C322" s="221"/>
      <c r="D322" s="222"/>
      <c r="E322" s="222"/>
      <c r="F322" s="223"/>
      <c r="G322" s="162"/>
      <c r="H322" s="121"/>
      <c r="I322" s="122"/>
      <c r="J322" s="122"/>
      <c r="K322" s="122"/>
      <c r="L322" s="122"/>
      <c r="M322" s="227"/>
      <c r="N322" s="169"/>
      <c r="O322" s="169"/>
      <c r="P322" s="240"/>
      <c r="Q322" s="126"/>
      <c r="R322" s="127"/>
      <c r="S322" s="127"/>
      <c r="T322" s="127"/>
      <c r="U322" s="127"/>
      <c r="V322" s="127"/>
      <c r="W322" s="127"/>
      <c r="X322" s="128"/>
      <c r="Y322" s="129"/>
      <c r="Z322" s="130"/>
      <c r="AA322" s="127"/>
      <c r="AB322" s="127"/>
      <c r="AC322" s="128"/>
      <c r="AD322" s="131"/>
      <c r="AE322" s="132"/>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4"/>
      <c r="BD322" s="135"/>
      <c r="BW322" s="133"/>
      <c r="BX322" s="133"/>
      <c r="BY322" s="133"/>
      <c r="BZ322" s="136"/>
      <c r="CA322" s="133"/>
      <c r="CC322" s="133"/>
      <c r="CD322" s="133"/>
      <c r="CE322" s="133"/>
      <c r="CF322" s="133"/>
      <c r="CG322" s="133"/>
    </row>
    <row r="323" spans="3:85" ht="12" customHeight="1" thickBot="1" x14ac:dyDescent="0.35">
      <c r="C323" s="221"/>
      <c r="D323" s="222"/>
      <c r="E323" s="222"/>
      <c r="F323" s="223"/>
      <c r="G323" s="162"/>
      <c r="H323" s="121"/>
      <c r="I323" s="122"/>
      <c r="J323" s="122"/>
      <c r="K323" s="122"/>
      <c r="L323" s="122"/>
      <c r="M323" s="227"/>
      <c r="N323" s="169"/>
      <c r="O323" s="169"/>
      <c r="P323" s="240"/>
      <c r="Q323" s="126"/>
      <c r="R323" s="127"/>
      <c r="S323" s="127"/>
      <c r="T323" s="127"/>
      <c r="U323" s="127"/>
      <c r="V323" s="127"/>
      <c r="W323" s="127"/>
      <c r="X323" s="128"/>
      <c r="Y323" s="129"/>
      <c r="Z323" s="130"/>
      <c r="AA323" s="127"/>
      <c r="AB323" s="127"/>
      <c r="AC323" s="128"/>
      <c r="AD323" s="131"/>
      <c r="AE323" s="132"/>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4"/>
      <c r="BD323" s="135"/>
      <c r="BW323" s="133"/>
      <c r="BX323" s="133"/>
      <c r="BY323" s="133"/>
      <c r="BZ323" s="133"/>
      <c r="CA323" s="133"/>
      <c r="CC323" s="133"/>
      <c r="CD323" s="133"/>
      <c r="CE323" s="133"/>
      <c r="CF323" s="136"/>
      <c r="CG323" s="133"/>
    </row>
    <row r="324" spans="3:85" ht="12" customHeight="1" thickBot="1" x14ac:dyDescent="0.35">
      <c r="C324" s="221"/>
      <c r="D324" s="222"/>
      <c r="E324" s="222"/>
      <c r="F324" s="223"/>
      <c r="G324" s="234"/>
      <c r="H324" s="121"/>
      <c r="I324" s="122"/>
      <c r="J324" s="122"/>
      <c r="K324" s="122"/>
      <c r="L324" s="122"/>
      <c r="M324" s="227"/>
      <c r="N324" s="171"/>
      <c r="O324" s="171"/>
      <c r="P324" s="235"/>
      <c r="Q324" s="126"/>
      <c r="R324" s="127"/>
      <c r="S324" s="127"/>
      <c r="T324" s="127"/>
      <c r="U324" s="127"/>
      <c r="V324" s="127"/>
      <c r="W324" s="127"/>
      <c r="X324" s="128"/>
      <c r="Y324" s="129"/>
      <c r="Z324" s="130"/>
      <c r="AA324" s="127"/>
      <c r="AB324" s="127"/>
      <c r="AC324" s="128"/>
      <c r="AD324" s="131"/>
      <c r="AE324" s="132"/>
      <c r="AF324" s="136"/>
      <c r="AG324" s="133"/>
      <c r="AH324" s="136"/>
      <c r="AI324" s="133"/>
      <c r="AJ324" s="136"/>
      <c r="AK324" s="133"/>
      <c r="AL324" s="136"/>
      <c r="AM324" s="133"/>
      <c r="AN324" s="136"/>
      <c r="AO324" s="133"/>
      <c r="AP324" s="136"/>
      <c r="AQ324" s="133"/>
      <c r="AR324" s="136"/>
      <c r="AS324" s="133"/>
      <c r="AT324" s="136"/>
      <c r="AU324" s="133"/>
      <c r="AV324" s="136"/>
      <c r="AW324" s="133"/>
      <c r="AX324" s="136"/>
      <c r="AY324" s="133"/>
      <c r="AZ324" s="136"/>
      <c r="BA324" s="136"/>
      <c r="BB324" s="136"/>
      <c r="BC324" s="134"/>
      <c r="BD324" s="135"/>
      <c r="BW324" s="133"/>
      <c r="BX324" s="133"/>
      <c r="BY324" s="133"/>
      <c r="BZ324" s="133"/>
      <c r="CA324" s="133"/>
      <c r="CC324" s="133"/>
      <c r="CD324" s="133"/>
      <c r="CE324" s="133"/>
      <c r="CF324" s="133"/>
      <c r="CG324" s="133"/>
    </row>
    <row r="325" spans="3:85" ht="12" customHeight="1" thickBot="1" x14ac:dyDescent="0.35">
      <c r="C325" s="221"/>
      <c r="D325" s="222"/>
      <c r="E325" s="222"/>
      <c r="F325" s="223"/>
      <c r="G325" s="232"/>
      <c r="H325" s="121"/>
      <c r="I325" s="122"/>
      <c r="J325" s="122"/>
      <c r="K325" s="122"/>
      <c r="L325" s="122"/>
      <c r="M325" s="227"/>
      <c r="N325" s="168"/>
      <c r="O325" s="168"/>
      <c r="P325" s="233"/>
      <c r="Q325" s="126"/>
      <c r="R325" s="127"/>
      <c r="S325" s="127"/>
      <c r="T325" s="127"/>
      <c r="U325" s="127"/>
      <c r="V325" s="127"/>
      <c r="W325" s="127"/>
      <c r="X325" s="128"/>
      <c r="Y325" s="129"/>
      <c r="Z325" s="130"/>
      <c r="AA325" s="127"/>
      <c r="AB325" s="127"/>
      <c r="AC325" s="128"/>
      <c r="AD325" s="131"/>
      <c r="AE325" s="132"/>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4"/>
      <c r="BD325" s="135"/>
      <c r="BW325" s="133"/>
      <c r="BX325" s="133"/>
      <c r="BY325" s="133"/>
      <c r="BZ325" s="133"/>
      <c r="CA325" s="133"/>
      <c r="CC325" s="133"/>
      <c r="CD325" s="133"/>
      <c r="CE325" s="133"/>
      <c r="CF325" s="133"/>
      <c r="CG325" s="133"/>
    </row>
    <row r="326" spans="3:85" ht="12" customHeight="1" thickBot="1" x14ac:dyDescent="0.35">
      <c r="C326" s="221"/>
      <c r="D326" s="222"/>
      <c r="E326" s="222"/>
      <c r="F326" s="223"/>
      <c r="G326" s="162"/>
      <c r="H326" s="121"/>
      <c r="I326" s="122"/>
      <c r="J326" s="122"/>
      <c r="K326" s="122"/>
      <c r="L326" s="122"/>
      <c r="M326" s="227"/>
      <c r="N326" s="169"/>
      <c r="O326" s="169"/>
      <c r="P326" s="240"/>
      <c r="Q326" s="126"/>
      <c r="R326" s="127"/>
      <c r="S326" s="127"/>
      <c r="T326" s="127"/>
      <c r="U326" s="127"/>
      <c r="V326" s="127"/>
      <c r="W326" s="127"/>
      <c r="X326" s="128"/>
      <c r="Y326" s="129"/>
      <c r="Z326" s="130"/>
      <c r="AA326" s="127"/>
      <c r="AB326" s="127"/>
      <c r="AC326" s="128"/>
      <c r="AD326" s="131"/>
      <c r="AE326" s="132"/>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4"/>
      <c r="BD326" s="135"/>
      <c r="BW326" s="133"/>
      <c r="BX326" s="133"/>
      <c r="BY326" s="133"/>
      <c r="BZ326" s="133"/>
      <c r="CA326" s="133"/>
      <c r="CC326" s="133"/>
      <c r="CD326" s="133"/>
      <c r="CE326" s="133"/>
      <c r="CF326" s="136"/>
      <c r="CG326" s="133"/>
    </row>
    <row r="327" spans="3:85" ht="12" customHeight="1" thickBot="1" x14ac:dyDescent="0.35">
      <c r="C327" s="221"/>
      <c r="D327" s="222"/>
      <c r="E327" s="222"/>
      <c r="F327" s="223"/>
      <c r="G327" s="162"/>
      <c r="H327" s="121"/>
      <c r="I327" s="122"/>
      <c r="J327" s="122"/>
      <c r="K327" s="122"/>
      <c r="L327" s="122"/>
      <c r="M327" s="227"/>
      <c r="N327" s="169"/>
      <c r="O327" s="169"/>
      <c r="P327" s="240"/>
      <c r="Q327" s="126"/>
      <c r="R327" s="127"/>
      <c r="S327" s="127"/>
      <c r="T327" s="127"/>
      <c r="U327" s="127"/>
      <c r="V327" s="127"/>
      <c r="W327" s="127"/>
      <c r="X327" s="128"/>
      <c r="Y327" s="129"/>
      <c r="Z327" s="130"/>
      <c r="AA327" s="127"/>
      <c r="AB327" s="127"/>
      <c r="AC327" s="128"/>
      <c r="AD327" s="131"/>
      <c r="AE327" s="132"/>
      <c r="AF327" s="136"/>
      <c r="AG327" s="133"/>
      <c r="AH327" s="136"/>
      <c r="AI327" s="133"/>
      <c r="AJ327" s="136"/>
      <c r="AK327" s="133"/>
      <c r="AL327" s="136"/>
      <c r="AM327" s="133"/>
      <c r="AN327" s="136"/>
      <c r="AO327" s="133"/>
      <c r="AP327" s="136"/>
      <c r="AQ327" s="133"/>
      <c r="AR327" s="136"/>
      <c r="AS327" s="133"/>
      <c r="AT327" s="136"/>
      <c r="AU327" s="133"/>
      <c r="AV327" s="136"/>
      <c r="AW327" s="133"/>
      <c r="AX327" s="136"/>
      <c r="AY327" s="133"/>
      <c r="AZ327" s="136"/>
      <c r="BA327" s="136"/>
      <c r="BB327" s="136"/>
      <c r="BC327" s="134"/>
      <c r="BD327" s="135"/>
      <c r="BW327" s="133"/>
      <c r="BX327" s="133"/>
      <c r="BY327" s="133"/>
      <c r="BZ327" s="136"/>
      <c r="CA327" s="133"/>
      <c r="CC327" s="133"/>
      <c r="CD327" s="133"/>
      <c r="CE327" s="133"/>
      <c r="CF327" s="133"/>
      <c r="CG327" s="133"/>
    </row>
    <row r="328" spans="3:85" ht="12" customHeight="1" thickBot="1" x14ac:dyDescent="0.35">
      <c r="C328" s="221"/>
      <c r="D328" s="222"/>
      <c r="E328" s="222"/>
      <c r="F328" s="223"/>
      <c r="G328" s="162"/>
      <c r="H328" s="121"/>
      <c r="I328" s="122"/>
      <c r="J328" s="122"/>
      <c r="K328" s="122"/>
      <c r="L328" s="122"/>
      <c r="M328" s="227"/>
      <c r="N328" s="169"/>
      <c r="O328" s="169"/>
      <c r="P328" s="240"/>
      <c r="Q328" s="126"/>
      <c r="R328" s="127"/>
      <c r="S328" s="127"/>
      <c r="T328" s="127"/>
      <c r="U328" s="127"/>
      <c r="V328" s="127"/>
      <c r="W328" s="127"/>
      <c r="X328" s="128"/>
      <c r="Y328" s="129"/>
      <c r="Z328" s="130"/>
      <c r="AA328" s="127"/>
      <c r="AB328" s="127"/>
      <c r="AC328" s="128"/>
      <c r="AD328" s="131"/>
      <c r="AE328" s="132"/>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4"/>
      <c r="BD328" s="135"/>
      <c r="BW328" s="133"/>
      <c r="BX328" s="133"/>
      <c r="BY328" s="133"/>
      <c r="BZ328" s="133"/>
      <c r="CA328" s="133"/>
      <c r="CC328" s="133"/>
      <c r="CD328" s="133"/>
      <c r="CE328" s="133"/>
      <c r="CF328" s="133"/>
      <c r="CG328" s="133"/>
    </row>
    <row r="329" spans="3:85" ht="12" customHeight="1" thickBot="1" x14ac:dyDescent="0.35">
      <c r="C329" s="221"/>
      <c r="D329" s="222"/>
      <c r="E329" s="222"/>
      <c r="F329" s="223"/>
      <c r="G329" s="162"/>
      <c r="H329" s="121"/>
      <c r="I329" s="122"/>
      <c r="J329" s="122"/>
      <c r="K329" s="122"/>
      <c r="L329" s="122"/>
      <c r="M329" s="227"/>
      <c r="N329" s="169"/>
      <c r="O329" s="169"/>
      <c r="P329" s="240"/>
      <c r="Q329" s="126"/>
      <c r="R329" s="127"/>
      <c r="S329" s="127"/>
      <c r="T329" s="127"/>
      <c r="U329" s="127"/>
      <c r="V329" s="127"/>
      <c r="W329" s="127"/>
      <c r="X329" s="128"/>
      <c r="Y329" s="129"/>
      <c r="Z329" s="130"/>
      <c r="AA329" s="127"/>
      <c r="AB329" s="127"/>
      <c r="AC329" s="128"/>
      <c r="AD329" s="131"/>
      <c r="AE329" s="132"/>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4"/>
      <c r="BD329" s="135"/>
      <c r="BW329" s="133"/>
      <c r="BX329" s="133"/>
      <c r="BY329" s="133"/>
      <c r="BZ329" s="133"/>
      <c r="CA329" s="133"/>
      <c r="CC329" s="133"/>
      <c r="CD329" s="133"/>
      <c r="CE329" s="133"/>
      <c r="CF329" s="136"/>
      <c r="CG329" s="133"/>
    </row>
    <row r="330" spans="3:85" ht="12" customHeight="1" thickBot="1" x14ac:dyDescent="0.35">
      <c r="C330" s="221"/>
      <c r="D330" s="222"/>
      <c r="E330" s="222"/>
      <c r="F330" s="223"/>
      <c r="G330" s="162"/>
      <c r="H330" s="121"/>
      <c r="I330" s="122"/>
      <c r="J330" s="122"/>
      <c r="K330" s="122"/>
      <c r="L330" s="122"/>
      <c r="M330" s="227"/>
      <c r="N330" s="169"/>
      <c r="O330" s="169"/>
      <c r="P330" s="240"/>
      <c r="Q330" s="126"/>
      <c r="R330" s="127"/>
      <c r="S330" s="127"/>
      <c r="T330" s="127"/>
      <c r="U330" s="127"/>
      <c r="V330" s="127"/>
      <c r="W330" s="127"/>
      <c r="X330" s="128"/>
      <c r="Y330" s="129"/>
      <c r="Z330" s="130"/>
      <c r="AA330" s="127"/>
      <c r="AB330" s="127"/>
      <c r="AC330" s="128"/>
      <c r="AD330" s="131"/>
      <c r="AE330" s="132"/>
      <c r="AF330" s="136"/>
      <c r="AG330" s="133"/>
      <c r="AH330" s="136"/>
      <c r="AI330" s="133"/>
      <c r="AJ330" s="136"/>
      <c r="AK330" s="133"/>
      <c r="AL330" s="136"/>
      <c r="AM330" s="133"/>
      <c r="AN330" s="136"/>
      <c r="AO330" s="133"/>
      <c r="AP330" s="136"/>
      <c r="AQ330" s="133"/>
      <c r="AR330" s="136"/>
      <c r="AS330" s="133"/>
      <c r="AT330" s="136"/>
      <c r="AU330" s="133"/>
      <c r="AV330" s="136"/>
      <c r="AW330" s="133"/>
      <c r="AX330" s="136"/>
      <c r="AY330" s="133"/>
      <c r="AZ330" s="136"/>
      <c r="BA330" s="136"/>
      <c r="BB330" s="136"/>
      <c r="BC330" s="134"/>
      <c r="BD330" s="135"/>
      <c r="BW330" s="133"/>
      <c r="BX330" s="133"/>
      <c r="BY330" s="133"/>
      <c r="BZ330" s="133"/>
      <c r="CA330" s="133"/>
      <c r="CC330" s="133"/>
      <c r="CD330" s="133"/>
      <c r="CE330" s="133"/>
      <c r="CF330" s="133"/>
      <c r="CG330" s="133"/>
    </row>
    <row r="331" spans="3:85" ht="12" customHeight="1" thickBot="1" x14ac:dyDescent="0.35">
      <c r="C331" s="221"/>
      <c r="D331" s="222"/>
      <c r="E331" s="222"/>
      <c r="F331" s="223"/>
      <c r="G331" s="234"/>
      <c r="H331" s="121"/>
      <c r="I331" s="122"/>
      <c r="J331" s="122"/>
      <c r="K331" s="122"/>
      <c r="L331" s="122"/>
      <c r="M331" s="227"/>
      <c r="N331" s="171"/>
      <c r="O331" s="171"/>
      <c r="P331" s="235"/>
      <c r="Q331" s="126"/>
      <c r="R331" s="127"/>
      <c r="S331" s="127"/>
      <c r="T331" s="127"/>
      <c r="U331" s="127"/>
      <c r="V331" s="127"/>
      <c r="W331" s="127"/>
      <c r="X331" s="128"/>
      <c r="Y331" s="129"/>
      <c r="Z331" s="130"/>
      <c r="AA331" s="127"/>
      <c r="AB331" s="127"/>
      <c r="AC331" s="128"/>
      <c r="AD331" s="131"/>
      <c r="AE331" s="132"/>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4"/>
      <c r="BD331" s="135"/>
      <c r="BW331" s="133"/>
      <c r="BX331" s="133"/>
      <c r="BY331" s="133"/>
      <c r="BZ331" s="133"/>
      <c r="CA331" s="133"/>
      <c r="CC331" s="133"/>
      <c r="CD331" s="133"/>
      <c r="CE331" s="133"/>
      <c r="CF331" s="133"/>
      <c r="CG331" s="133"/>
    </row>
    <row r="332" spans="3:85" ht="12" customHeight="1" thickBot="1" x14ac:dyDescent="0.35">
      <c r="C332" s="221"/>
      <c r="D332" s="222"/>
      <c r="E332" s="222"/>
      <c r="F332" s="223"/>
      <c r="G332" s="232"/>
      <c r="H332" s="121"/>
      <c r="I332" s="122"/>
      <c r="J332" s="122"/>
      <c r="K332" s="122"/>
      <c r="L332" s="122"/>
      <c r="M332" s="227"/>
      <c r="N332" s="168"/>
      <c r="O332" s="168"/>
      <c r="P332" s="233"/>
      <c r="Q332" s="126"/>
      <c r="R332" s="127"/>
      <c r="S332" s="127"/>
      <c r="T332" s="127"/>
      <c r="U332" s="127"/>
      <c r="V332" s="127"/>
      <c r="W332" s="127"/>
      <c r="X332" s="128"/>
      <c r="Y332" s="129"/>
      <c r="Z332" s="130"/>
      <c r="AA332" s="127"/>
      <c r="AB332" s="127"/>
      <c r="AC332" s="128"/>
      <c r="AD332" s="131"/>
      <c r="AE332" s="132"/>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4"/>
      <c r="BD332" s="135"/>
      <c r="BW332" s="133"/>
      <c r="BX332" s="133"/>
      <c r="BY332" s="133"/>
      <c r="BZ332" s="136"/>
      <c r="CA332" s="133"/>
      <c r="CC332" s="133"/>
      <c r="CD332" s="133"/>
      <c r="CE332" s="133"/>
      <c r="CF332" s="136"/>
      <c r="CG332" s="133"/>
    </row>
    <row r="333" spans="3:85" ht="12" customHeight="1" thickBot="1" x14ac:dyDescent="0.35">
      <c r="C333" s="221"/>
      <c r="D333" s="222"/>
      <c r="E333" s="222"/>
      <c r="F333" s="223"/>
      <c r="G333" s="162"/>
      <c r="H333" s="121"/>
      <c r="I333" s="122"/>
      <c r="J333" s="122"/>
      <c r="K333" s="122"/>
      <c r="L333" s="122"/>
      <c r="M333" s="227"/>
      <c r="N333" s="169"/>
      <c r="O333" s="169"/>
      <c r="P333" s="240"/>
      <c r="Q333" s="126"/>
      <c r="R333" s="127"/>
      <c r="S333" s="127"/>
      <c r="T333" s="127"/>
      <c r="U333" s="127"/>
      <c r="V333" s="127"/>
      <c r="W333" s="127"/>
      <c r="X333" s="128"/>
      <c r="Y333" s="129"/>
      <c r="Z333" s="130"/>
      <c r="AA333" s="127"/>
      <c r="AB333" s="127"/>
      <c r="AC333" s="128"/>
      <c r="AD333" s="131"/>
      <c r="AE333" s="132"/>
      <c r="AF333" s="136"/>
      <c r="AG333" s="133"/>
      <c r="AH333" s="136"/>
      <c r="AI333" s="133"/>
      <c r="AJ333" s="136"/>
      <c r="AK333" s="133"/>
      <c r="AL333" s="136"/>
      <c r="AM333" s="133"/>
      <c r="AN333" s="136"/>
      <c r="AO333" s="133"/>
      <c r="AP333" s="136"/>
      <c r="AQ333" s="133"/>
      <c r="AR333" s="136"/>
      <c r="AS333" s="133"/>
      <c r="AT333" s="136"/>
      <c r="AU333" s="133"/>
      <c r="AV333" s="136"/>
      <c r="AW333" s="133"/>
      <c r="AX333" s="136"/>
      <c r="AY333" s="133"/>
      <c r="AZ333" s="136"/>
      <c r="BA333" s="136"/>
      <c r="BB333" s="136"/>
      <c r="BC333" s="134"/>
      <c r="BD333" s="135"/>
      <c r="BW333" s="133"/>
      <c r="BX333" s="133"/>
      <c r="BY333" s="133"/>
      <c r="BZ333" s="136"/>
      <c r="CA333" s="133"/>
      <c r="CC333" s="133"/>
      <c r="CD333" s="133"/>
      <c r="CE333" s="133"/>
      <c r="CF333" s="133"/>
      <c r="CG333" s="133"/>
    </row>
    <row r="334" spans="3:85" ht="12" customHeight="1" thickBot="1" x14ac:dyDescent="0.35">
      <c r="C334" s="221"/>
      <c r="D334" s="222"/>
      <c r="E334" s="222"/>
      <c r="F334" s="223"/>
      <c r="G334" s="162"/>
      <c r="H334" s="121"/>
      <c r="I334" s="122"/>
      <c r="J334" s="122"/>
      <c r="K334" s="122"/>
      <c r="L334" s="122"/>
      <c r="M334" s="227"/>
      <c r="N334" s="169"/>
      <c r="O334" s="169"/>
      <c r="P334" s="240"/>
      <c r="Q334" s="126"/>
      <c r="R334" s="127"/>
      <c r="S334" s="127"/>
      <c r="T334" s="127"/>
      <c r="U334" s="127"/>
      <c r="V334" s="127"/>
      <c r="W334" s="127"/>
      <c r="X334" s="128"/>
      <c r="Y334" s="129"/>
      <c r="Z334" s="130"/>
      <c r="AA334" s="127"/>
      <c r="AB334" s="127"/>
      <c r="AC334" s="128"/>
      <c r="AD334" s="131"/>
      <c r="AE334" s="132"/>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4"/>
      <c r="BD334" s="135"/>
      <c r="BW334" s="133"/>
      <c r="BX334" s="133"/>
      <c r="BY334" s="133"/>
      <c r="BZ334" s="133"/>
      <c r="CA334" s="133"/>
      <c r="CC334" s="133"/>
      <c r="CD334" s="133"/>
      <c r="CE334" s="133"/>
      <c r="CF334" s="133"/>
      <c r="CG334" s="133"/>
    </row>
    <row r="335" spans="3:85" ht="12" customHeight="1" thickBot="1" x14ac:dyDescent="0.35">
      <c r="C335" s="221"/>
      <c r="D335" s="222"/>
      <c r="E335" s="222"/>
      <c r="F335" s="223"/>
      <c r="G335" s="162"/>
      <c r="H335" s="121"/>
      <c r="I335" s="122"/>
      <c r="J335" s="122"/>
      <c r="K335" s="122"/>
      <c r="L335" s="122"/>
      <c r="M335" s="227"/>
      <c r="N335" s="169"/>
      <c r="O335" s="169"/>
      <c r="P335" s="240"/>
      <c r="Q335" s="126"/>
      <c r="R335" s="127"/>
      <c r="S335" s="127"/>
      <c r="T335" s="127"/>
      <c r="U335" s="127"/>
      <c r="V335" s="127"/>
      <c r="W335" s="127"/>
      <c r="X335" s="128"/>
      <c r="Y335" s="129"/>
      <c r="Z335" s="130"/>
      <c r="AA335" s="127"/>
      <c r="AB335" s="127"/>
      <c r="AC335" s="128"/>
      <c r="AD335" s="131"/>
      <c r="AE335" s="132"/>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4"/>
      <c r="BD335" s="135"/>
      <c r="BW335" s="133"/>
      <c r="BX335" s="133"/>
      <c r="BY335" s="133"/>
      <c r="BZ335" s="136"/>
      <c r="CA335" s="133"/>
      <c r="CC335" s="133"/>
      <c r="CD335" s="133"/>
      <c r="CE335" s="133"/>
      <c r="CF335" s="136"/>
      <c r="CG335" s="133"/>
    </row>
    <row r="336" spans="3:85" ht="12" customHeight="1" thickBot="1" x14ac:dyDescent="0.35">
      <c r="C336" s="221"/>
      <c r="D336" s="222"/>
      <c r="E336" s="222"/>
      <c r="F336" s="223"/>
      <c r="G336" s="162"/>
      <c r="H336" s="121"/>
      <c r="I336" s="122"/>
      <c r="J336" s="122"/>
      <c r="K336" s="122"/>
      <c r="L336" s="122"/>
      <c r="M336" s="227"/>
      <c r="N336" s="169"/>
      <c r="O336" s="169"/>
      <c r="P336" s="240"/>
      <c r="Q336" s="126"/>
      <c r="R336" s="127"/>
      <c r="S336" s="127"/>
      <c r="T336" s="127"/>
      <c r="U336" s="127"/>
      <c r="V336" s="127"/>
      <c r="W336" s="127"/>
      <c r="X336" s="128"/>
      <c r="Y336" s="129"/>
      <c r="Z336" s="130"/>
      <c r="AA336" s="127"/>
      <c r="AB336" s="127"/>
      <c r="AC336" s="128"/>
      <c r="AD336" s="131"/>
      <c r="AE336" s="132"/>
      <c r="AF336" s="136"/>
      <c r="AG336" s="133"/>
      <c r="AH336" s="136"/>
      <c r="AI336" s="133"/>
      <c r="AJ336" s="136"/>
      <c r="AK336" s="133"/>
      <c r="AL336" s="136"/>
      <c r="AM336" s="133"/>
      <c r="AN336" s="136"/>
      <c r="AO336" s="133"/>
      <c r="AP336" s="136"/>
      <c r="AQ336" s="133"/>
      <c r="AR336" s="136"/>
      <c r="AS336" s="133"/>
      <c r="AT336" s="136"/>
      <c r="AU336" s="133"/>
      <c r="AV336" s="136"/>
      <c r="AW336" s="133"/>
      <c r="AX336" s="136"/>
      <c r="AY336" s="133"/>
      <c r="AZ336" s="136"/>
      <c r="BA336" s="136"/>
      <c r="BB336" s="136"/>
      <c r="BC336" s="134"/>
      <c r="BD336" s="135"/>
      <c r="BW336" s="133"/>
      <c r="BX336" s="133"/>
      <c r="BY336" s="133"/>
      <c r="BZ336" s="133"/>
      <c r="CA336" s="133"/>
      <c r="CC336" s="133"/>
      <c r="CD336" s="133"/>
      <c r="CE336" s="133"/>
      <c r="CF336" s="133"/>
      <c r="CG336" s="133"/>
    </row>
    <row r="337" spans="3:85" ht="12" customHeight="1" thickBot="1" x14ac:dyDescent="0.35">
      <c r="C337" s="221"/>
      <c r="D337" s="222"/>
      <c r="E337" s="222"/>
      <c r="F337" s="223"/>
      <c r="G337" s="162"/>
      <c r="H337" s="121"/>
      <c r="I337" s="122"/>
      <c r="J337" s="122"/>
      <c r="K337" s="122"/>
      <c r="L337" s="122"/>
      <c r="M337" s="227"/>
      <c r="N337" s="169"/>
      <c r="O337" s="169"/>
      <c r="P337" s="240"/>
      <c r="Q337" s="126"/>
      <c r="R337" s="127"/>
      <c r="S337" s="127"/>
      <c r="T337" s="127"/>
      <c r="U337" s="127"/>
      <c r="V337" s="127"/>
      <c r="W337" s="127"/>
      <c r="X337" s="128"/>
      <c r="Y337" s="129"/>
      <c r="Z337" s="130"/>
      <c r="AA337" s="127"/>
      <c r="AB337" s="127"/>
      <c r="AC337" s="128"/>
      <c r="AD337" s="131"/>
      <c r="AE337" s="132"/>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4"/>
      <c r="BD337" s="135"/>
      <c r="BW337" s="133"/>
      <c r="BX337" s="133"/>
      <c r="BY337" s="133"/>
      <c r="BZ337" s="136"/>
      <c r="CA337" s="133"/>
      <c r="CC337" s="133"/>
      <c r="CD337" s="133"/>
      <c r="CE337" s="133"/>
      <c r="CF337" s="133"/>
      <c r="CG337" s="133"/>
    </row>
    <row r="338" spans="3:85" ht="12" customHeight="1" thickBot="1" x14ac:dyDescent="0.35">
      <c r="C338" s="221"/>
      <c r="D338" s="222"/>
      <c r="E338" s="222"/>
      <c r="F338" s="223"/>
      <c r="G338" s="234"/>
      <c r="H338" s="121"/>
      <c r="I338" s="122"/>
      <c r="J338" s="122"/>
      <c r="K338" s="122"/>
      <c r="L338" s="122"/>
      <c r="M338" s="227"/>
      <c r="N338" s="171"/>
      <c r="O338" s="171"/>
      <c r="P338" s="235"/>
      <c r="Q338" s="126"/>
      <c r="R338" s="127"/>
      <c r="S338" s="127"/>
      <c r="T338" s="127"/>
      <c r="U338" s="127"/>
      <c r="V338" s="127"/>
      <c r="W338" s="127"/>
      <c r="X338" s="128"/>
      <c r="Y338" s="129"/>
      <c r="Z338" s="130"/>
      <c r="AA338" s="127"/>
      <c r="AB338" s="127"/>
      <c r="AC338" s="128"/>
      <c r="AD338" s="131"/>
      <c r="AE338" s="132"/>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4"/>
      <c r="BD338" s="135"/>
      <c r="BW338" s="133"/>
      <c r="BX338" s="133"/>
      <c r="BY338" s="133"/>
      <c r="BZ338" s="133"/>
      <c r="CA338" s="133"/>
      <c r="CC338" s="133"/>
      <c r="CD338" s="133"/>
      <c r="CE338" s="133"/>
      <c r="CF338" s="136"/>
      <c r="CG338" s="133"/>
    </row>
    <row r="339" spans="3:85" ht="12" customHeight="1" thickBot="1" x14ac:dyDescent="0.35">
      <c r="C339" s="221"/>
      <c r="D339" s="222"/>
      <c r="E339" s="222"/>
      <c r="F339" s="223"/>
      <c r="G339" s="232"/>
      <c r="H339" s="121"/>
      <c r="I339" s="122"/>
      <c r="J339" s="122"/>
      <c r="K339" s="122"/>
      <c r="L339" s="122"/>
      <c r="M339" s="227"/>
      <c r="N339" s="168"/>
      <c r="O339" s="168"/>
      <c r="P339" s="233"/>
      <c r="Q339" s="126"/>
      <c r="R339" s="127"/>
      <c r="S339" s="127"/>
      <c r="T339" s="127"/>
      <c r="U339" s="127"/>
      <c r="V339" s="127"/>
      <c r="W339" s="127"/>
      <c r="X339" s="128"/>
      <c r="Y339" s="129"/>
      <c r="Z339" s="130"/>
      <c r="AA339" s="127"/>
      <c r="AB339" s="127"/>
      <c r="AC339" s="128"/>
      <c r="AD339" s="131"/>
      <c r="AE339" s="132"/>
      <c r="AF339" s="136"/>
      <c r="AG339" s="133"/>
      <c r="AH339" s="136"/>
      <c r="AI339" s="133"/>
      <c r="AJ339" s="136"/>
      <c r="AK339" s="133"/>
      <c r="AL339" s="136"/>
      <c r="AM339" s="133"/>
      <c r="AN339" s="136"/>
      <c r="AO339" s="133"/>
      <c r="AP339" s="136"/>
      <c r="AQ339" s="133"/>
      <c r="AR339" s="136"/>
      <c r="AS339" s="133"/>
      <c r="AT339" s="136"/>
      <c r="AU339" s="133"/>
      <c r="AV339" s="136"/>
      <c r="AW339" s="133"/>
      <c r="AX339" s="136"/>
      <c r="AY339" s="133"/>
      <c r="AZ339" s="136"/>
      <c r="BA339" s="136"/>
      <c r="BB339" s="136"/>
      <c r="BC339" s="134"/>
      <c r="BD339" s="135"/>
      <c r="BW339" s="133"/>
      <c r="BX339" s="133"/>
      <c r="BY339" s="133"/>
      <c r="BZ339" s="133"/>
      <c r="CA339" s="133"/>
      <c r="CC339" s="133"/>
      <c r="CD339" s="133"/>
      <c r="CE339" s="133"/>
      <c r="CF339" s="133"/>
      <c r="CG339" s="133"/>
    </row>
    <row r="340" spans="3:85" ht="12" customHeight="1" thickBot="1" x14ac:dyDescent="0.35">
      <c r="C340" s="221"/>
      <c r="D340" s="222"/>
      <c r="E340" s="222"/>
      <c r="F340" s="223"/>
      <c r="G340" s="162"/>
      <c r="H340" s="121"/>
      <c r="I340" s="122"/>
      <c r="J340" s="122"/>
      <c r="K340" s="122"/>
      <c r="L340" s="122"/>
      <c r="M340" s="227"/>
      <c r="N340" s="169"/>
      <c r="O340" s="169"/>
      <c r="P340" s="240"/>
      <c r="Q340" s="126"/>
      <c r="R340" s="127"/>
      <c r="S340" s="127"/>
      <c r="T340" s="127"/>
      <c r="U340" s="127"/>
      <c r="V340" s="127"/>
      <c r="W340" s="127"/>
      <c r="X340" s="128"/>
      <c r="Y340" s="129"/>
      <c r="Z340" s="130"/>
      <c r="AA340" s="127"/>
      <c r="AB340" s="127"/>
      <c r="AC340" s="128"/>
      <c r="AD340" s="131"/>
      <c r="AE340" s="132"/>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4"/>
      <c r="BD340" s="135"/>
      <c r="BW340" s="133"/>
      <c r="BX340" s="133"/>
      <c r="BY340" s="133"/>
      <c r="BZ340" s="136"/>
      <c r="CA340" s="133"/>
      <c r="CC340" s="133"/>
      <c r="CD340" s="133"/>
      <c r="CE340" s="133"/>
      <c r="CF340" s="133"/>
      <c r="CG340" s="133"/>
    </row>
    <row r="341" spans="3:85" ht="12" customHeight="1" thickBot="1" x14ac:dyDescent="0.35">
      <c r="C341" s="221"/>
      <c r="D341" s="222"/>
      <c r="E341" s="222"/>
      <c r="F341" s="223"/>
      <c r="G341" s="162"/>
      <c r="H341" s="121"/>
      <c r="I341" s="122"/>
      <c r="J341" s="122"/>
      <c r="K341" s="122"/>
      <c r="L341" s="122"/>
      <c r="M341" s="227"/>
      <c r="N341" s="169"/>
      <c r="O341" s="169"/>
      <c r="P341" s="240"/>
      <c r="Q341" s="126"/>
      <c r="R341" s="127"/>
      <c r="S341" s="127"/>
      <c r="T341" s="127"/>
      <c r="U341" s="127"/>
      <c r="V341" s="127"/>
      <c r="W341" s="127"/>
      <c r="X341" s="128"/>
      <c r="Y341" s="129"/>
      <c r="Z341" s="130"/>
      <c r="AA341" s="127"/>
      <c r="AB341" s="127"/>
      <c r="AC341" s="128"/>
      <c r="AD341" s="131"/>
      <c r="AE341" s="132"/>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4"/>
      <c r="BD341" s="135"/>
      <c r="BW341" s="133"/>
      <c r="BX341" s="133"/>
      <c r="BY341" s="133"/>
      <c r="BZ341" s="133"/>
      <c r="CA341" s="133"/>
      <c r="CC341" s="133"/>
      <c r="CD341" s="133"/>
      <c r="CE341" s="133"/>
      <c r="CF341" s="136"/>
      <c r="CG341" s="133"/>
    </row>
    <row r="342" spans="3:85" ht="12" customHeight="1" thickBot="1" x14ac:dyDescent="0.35">
      <c r="C342" s="221"/>
      <c r="D342" s="222"/>
      <c r="E342" s="222"/>
      <c r="F342" s="223"/>
      <c r="G342" s="162"/>
      <c r="H342" s="121"/>
      <c r="I342" s="122"/>
      <c r="J342" s="122"/>
      <c r="K342" s="122"/>
      <c r="L342" s="122"/>
      <c r="M342" s="227"/>
      <c r="N342" s="169"/>
      <c r="O342" s="169"/>
      <c r="P342" s="240"/>
      <c r="Q342" s="126"/>
      <c r="R342" s="127"/>
      <c r="S342" s="127"/>
      <c r="T342" s="127"/>
      <c r="U342" s="127"/>
      <c r="V342" s="127"/>
      <c r="W342" s="127"/>
      <c r="X342" s="128"/>
      <c r="Y342" s="129"/>
      <c r="Z342" s="130"/>
      <c r="AA342" s="127"/>
      <c r="AB342" s="127"/>
      <c r="AC342" s="128"/>
      <c r="AD342" s="131"/>
      <c r="AE342" s="132"/>
      <c r="AF342" s="136"/>
      <c r="AG342" s="133"/>
      <c r="AH342" s="136"/>
      <c r="AI342" s="133"/>
      <c r="AJ342" s="136"/>
      <c r="AK342" s="133"/>
      <c r="AL342" s="136"/>
      <c r="AM342" s="133"/>
      <c r="AN342" s="136"/>
      <c r="AO342" s="133"/>
      <c r="AP342" s="136"/>
      <c r="AQ342" s="133"/>
      <c r="AR342" s="136"/>
      <c r="AS342" s="133"/>
      <c r="AT342" s="136"/>
      <c r="AU342" s="133"/>
      <c r="AV342" s="136"/>
      <c r="AW342" s="133"/>
      <c r="AX342" s="136"/>
      <c r="AY342" s="133"/>
      <c r="AZ342" s="136"/>
      <c r="BA342" s="136"/>
      <c r="BB342" s="136"/>
      <c r="BC342" s="134"/>
      <c r="BD342" s="135"/>
      <c r="BW342" s="133"/>
      <c r="BX342" s="133"/>
      <c r="BY342" s="133"/>
      <c r="BZ342" s="136"/>
      <c r="CA342" s="133"/>
      <c r="CC342" s="133"/>
      <c r="CD342" s="133"/>
      <c r="CE342" s="133"/>
      <c r="CF342" s="133"/>
      <c r="CG342" s="133"/>
    </row>
    <row r="343" spans="3:85" ht="12" customHeight="1" thickBot="1" x14ac:dyDescent="0.35">
      <c r="C343" s="221"/>
      <c r="D343" s="222"/>
      <c r="E343" s="222"/>
      <c r="F343" s="223"/>
      <c r="G343" s="162"/>
      <c r="H343" s="121"/>
      <c r="I343" s="122"/>
      <c r="J343" s="122"/>
      <c r="K343" s="122"/>
      <c r="L343" s="122"/>
      <c r="M343" s="227"/>
      <c r="N343" s="169"/>
      <c r="O343" s="169"/>
      <c r="P343" s="240"/>
      <c r="Q343" s="126"/>
      <c r="R343" s="127"/>
      <c r="S343" s="127"/>
      <c r="T343" s="127"/>
      <c r="U343" s="127"/>
      <c r="V343" s="127"/>
      <c r="W343" s="127"/>
      <c r="X343" s="128"/>
      <c r="Y343" s="129"/>
      <c r="Z343" s="130"/>
      <c r="AA343" s="127"/>
      <c r="AB343" s="127"/>
      <c r="AC343" s="128"/>
      <c r="AD343" s="131"/>
      <c r="AE343" s="132"/>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4"/>
      <c r="BD343" s="135"/>
      <c r="BW343" s="133"/>
      <c r="BX343" s="133"/>
      <c r="BY343" s="133"/>
      <c r="BZ343" s="136"/>
      <c r="CA343" s="133"/>
      <c r="CC343" s="133"/>
      <c r="CD343" s="133"/>
      <c r="CE343" s="133"/>
      <c r="CF343" s="133"/>
      <c r="CG343" s="133"/>
    </row>
    <row r="344" spans="3:85" ht="12" customHeight="1" thickBot="1" x14ac:dyDescent="0.35">
      <c r="C344" s="221"/>
      <c r="D344" s="222"/>
      <c r="E344" s="222"/>
      <c r="F344" s="223"/>
      <c r="G344" s="162"/>
      <c r="H344" s="121"/>
      <c r="I344" s="122"/>
      <c r="J344" s="122"/>
      <c r="K344" s="122"/>
      <c r="L344" s="122"/>
      <c r="M344" s="227"/>
      <c r="N344" s="169"/>
      <c r="O344" s="169"/>
      <c r="P344" s="240"/>
      <c r="Q344" s="126"/>
      <c r="R344" s="127"/>
      <c r="S344" s="127"/>
      <c r="T344" s="127"/>
      <c r="U344" s="127"/>
      <c r="V344" s="127"/>
      <c r="W344" s="127"/>
      <c r="X344" s="128"/>
      <c r="Y344" s="129"/>
      <c r="Z344" s="130"/>
      <c r="AA344" s="127"/>
      <c r="AB344" s="127"/>
      <c r="AC344" s="128"/>
      <c r="AD344" s="131"/>
      <c r="AE344" s="132"/>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4"/>
      <c r="BD344" s="135"/>
      <c r="BW344" s="133"/>
      <c r="BX344" s="133"/>
      <c r="BY344" s="133"/>
      <c r="BZ344" s="133"/>
      <c r="CA344" s="133"/>
      <c r="CC344" s="133"/>
      <c r="CD344" s="133"/>
      <c r="CE344" s="133"/>
      <c r="CF344" s="136"/>
      <c r="CG344" s="133"/>
    </row>
    <row r="345" spans="3:85" ht="12" customHeight="1" thickBot="1" x14ac:dyDescent="0.35">
      <c r="C345" s="221"/>
      <c r="D345" s="222"/>
      <c r="E345" s="222"/>
      <c r="F345" s="223"/>
      <c r="G345" s="234"/>
      <c r="H345" s="121"/>
      <c r="I345" s="122"/>
      <c r="J345" s="122"/>
      <c r="K345" s="122"/>
      <c r="L345" s="122"/>
      <c r="M345" s="227"/>
      <c r="N345" s="171"/>
      <c r="O345" s="171"/>
      <c r="P345" s="235"/>
      <c r="Q345" s="126"/>
      <c r="R345" s="127"/>
      <c r="S345" s="127"/>
      <c r="T345" s="127"/>
      <c r="U345" s="127"/>
      <c r="V345" s="127"/>
      <c r="W345" s="127"/>
      <c r="X345" s="128"/>
      <c r="Y345" s="129"/>
      <c r="Z345" s="130"/>
      <c r="AA345" s="127"/>
      <c r="AB345" s="127"/>
      <c r="AC345" s="128"/>
      <c r="AD345" s="131"/>
      <c r="AE345" s="132"/>
      <c r="AF345" s="136"/>
      <c r="AG345" s="133"/>
      <c r="AH345" s="136"/>
      <c r="AI345" s="133"/>
      <c r="AJ345" s="136"/>
      <c r="AK345" s="133"/>
      <c r="AL345" s="136"/>
      <c r="AM345" s="133"/>
      <c r="AN345" s="136"/>
      <c r="AO345" s="133"/>
      <c r="AP345" s="136"/>
      <c r="AQ345" s="133"/>
      <c r="AR345" s="136"/>
      <c r="AS345" s="133"/>
      <c r="AT345" s="136"/>
      <c r="AU345" s="133"/>
      <c r="AV345" s="136"/>
      <c r="AW345" s="133"/>
      <c r="AX345" s="136"/>
      <c r="AY345" s="133"/>
      <c r="AZ345" s="136"/>
      <c r="BA345" s="136"/>
      <c r="BB345" s="136"/>
      <c r="BC345" s="134"/>
      <c r="BD345" s="135"/>
      <c r="BW345" s="133"/>
      <c r="BX345" s="133"/>
      <c r="BY345" s="133"/>
      <c r="BZ345" s="133"/>
      <c r="CA345" s="133"/>
      <c r="CC345" s="133"/>
      <c r="CD345" s="133"/>
      <c r="CE345" s="133"/>
      <c r="CF345" s="133"/>
      <c r="CG345" s="133"/>
    </row>
    <row r="346" spans="3:85" ht="12" customHeight="1" thickBot="1" x14ac:dyDescent="0.35">
      <c r="C346" s="221"/>
      <c r="D346" s="222"/>
      <c r="E346" s="222"/>
      <c r="F346" s="223"/>
      <c r="G346" s="232"/>
      <c r="H346" s="121"/>
      <c r="I346" s="122"/>
      <c r="J346" s="122"/>
      <c r="K346" s="122"/>
      <c r="L346" s="122"/>
      <c r="M346" s="227"/>
      <c r="N346" s="168"/>
      <c r="O346" s="168"/>
      <c r="P346" s="233"/>
      <c r="Q346" s="126"/>
      <c r="R346" s="127"/>
      <c r="S346" s="127"/>
      <c r="T346" s="127"/>
      <c r="U346" s="127"/>
      <c r="V346" s="127"/>
      <c r="W346" s="127"/>
      <c r="X346" s="128"/>
      <c r="Y346" s="129"/>
      <c r="Z346" s="130"/>
      <c r="AA346" s="127"/>
      <c r="AB346" s="127"/>
      <c r="AC346" s="128"/>
      <c r="AD346" s="131"/>
      <c r="AE346" s="132"/>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4"/>
      <c r="BD346" s="135"/>
      <c r="BW346" s="133"/>
      <c r="BX346" s="133"/>
      <c r="BY346" s="133"/>
      <c r="BZ346" s="133"/>
      <c r="CA346" s="133"/>
      <c r="CC346" s="133"/>
      <c r="CD346" s="133"/>
      <c r="CE346" s="133"/>
      <c r="CF346" s="133"/>
      <c r="CG346" s="133"/>
    </row>
    <row r="347" spans="3:85" ht="12" customHeight="1" thickBot="1" x14ac:dyDescent="0.35">
      <c r="C347" s="221"/>
      <c r="D347" s="222"/>
      <c r="E347" s="222"/>
      <c r="F347" s="223"/>
      <c r="G347" s="162"/>
      <c r="H347" s="121"/>
      <c r="I347" s="122"/>
      <c r="J347" s="122"/>
      <c r="K347" s="122"/>
      <c r="L347" s="122"/>
      <c r="M347" s="227"/>
      <c r="N347" s="169"/>
      <c r="O347" s="169"/>
      <c r="P347" s="240"/>
      <c r="Q347" s="126"/>
      <c r="R347" s="127"/>
      <c r="S347" s="127"/>
      <c r="T347" s="127"/>
      <c r="U347" s="127"/>
      <c r="V347" s="127"/>
      <c r="W347" s="127"/>
      <c r="X347" s="128"/>
      <c r="Y347" s="129"/>
      <c r="Z347" s="130"/>
      <c r="AA347" s="127"/>
      <c r="AB347" s="127"/>
      <c r="AC347" s="128"/>
      <c r="AD347" s="131"/>
      <c r="AE347" s="132"/>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4"/>
      <c r="BD347" s="135"/>
      <c r="BW347" s="133"/>
      <c r="BX347" s="133"/>
      <c r="BY347" s="133"/>
      <c r="BZ347" s="136"/>
      <c r="CA347" s="133"/>
      <c r="CC347" s="133"/>
      <c r="CD347" s="133"/>
      <c r="CE347" s="133"/>
      <c r="CF347" s="136"/>
      <c r="CG347" s="133"/>
    </row>
    <row r="348" spans="3:85" ht="12" customHeight="1" thickBot="1" x14ac:dyDescent="0.35">
      <c r="C348" s="221"/>
      <c r="D348" s="222"/>
      <c r="E348" s="222"/>
      <c r="F348" s="223"/>
      <c r="G348" s="162"/>
      <c r="H348" s="121"/>
      <c r="I348" s="122"/>
      <c r="J348" s="122"/>
      <c r="K348" s="122"/>
      <c r="L348" s="122"/>
      <c r="M348" s="227"/>
      <c r="N348" s="169"/>
      <c r="O348" s="169"/>
      <c r="P348" s="240"/>
      <c r="Q348" s="126"/>
      <c r="R348" s="127"/>
      <c r="S348" s="127"/>
      <c r="T348" s="127"/>
      <c r="U348" s="127"/>
      <c r="V348" s="127"/>
      <c r="W348" s="127"/>
      <c r="X348" s="128"/>
      <c r="Y348" s="129"/>
      <c r="Z348" s="130"/>
      <c r="AA348" s="127"/>
      <c r="AB348" s="127"/>
      <c r="AC348" s="128"/>
      <c r="AD348" s="131"/>
      <c r="AE348" s="132"/>
      <c r="AF348" s="136"/>
      <c r="AG348" s="133"/>
      <c r="AH348" s="136"/>
      <c r="AI348" s="133"/>
      <c r="AJ348" s="136"/>
      <c r="AK348" s="133"/>
      <c r="AL348" s="136"/>
      <c r="AM348" s="133"/>
      <c r="AN348" s="136"/>
      <c r="AO348" s="133"/>
      <c r="AP348" s="136"/>
      <c r="AQ348" s="133"/>
      <c r="AR348" s="136"/>
      <c r="AS348" s="133"/>
      <c r="AT348" s="136"/>
      <c r="AU348" s="133"/>
      <c r="AV348" s="136"/>
      <c r="AW348" s="133"/>
      <c r="AX348" s="136"/>
      <c r="AY348" s="133"/>
      <c r="AZ348" s="136"/>
      <c r="BA348" s="136"/>
      <c r="BB348" s="136"/>
      <c r="BC348" s="134"/>
      <c r="BD348" s="135"/>
      <c r="BW348" s="133"/>
      <c r="BX348" s="133"/>
      <c r="BY348" s="133"/>
      <c r="BZ348" s="136"/>
      <c r="CA348" s="133"/>
      <c r="CC348" s="133"/>
      <c r="CD348" s="133"/>
      <c r="CE348" s="133"/>
      <c r="CF348" s="133"/>
      <c r="CG348" s="133"/>
    </row>
    <row r="349" spans="3:85" ht="12" customHeight="1" thickBot="1" x14ac:dyDescent="0.35">
      <c r="C349" s="221"/>
      <c r="D349" s="222"/>
      <c r="E349" s="222"/>
      <c r="F349" s="223"/>
      <c r="G349" s="162"/>
      <c r="H349" s="121"/>
      <c r="I349" s="122"/>
      <c r="J349" s="122"/>
      <c r="K349" s="122"/>
      <c r="L349" s="122"/>
      <c r="M349" s="227"/>
      <c r="N349" s="169"/>
      <c r="O349" s="169"/>
      <c r="P349" s="240"/>
      <c r="Q349" s="126"/>
      <c r="R349" s="127"/>
      <c r="S349" s="127"/>
      <c r="T349" s="127"/>
      <c r="U349" s="127"/>
      <c r="V349" s="127"/>
      <c r="W349" s="127"/>
      <c r="X349" s="128"/>
      <c r="Y349" s="129"/>
      <c r="Z349" s="130"/>
      <c r="AA349" s="127"/>
      <c r="AB349" s="127"/>
      <c r="AC349" s="128"/>
      <c r="AD349" s="131"/>
      <c r="AE349" s="132"/>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4"/>
      <c r="BD349" s="135"/>
      <c r="BW349" s="133"/>
      <c r="BX349" s="133"/>
      <c r="BY349" s="133"/>
      <c r="BZ349" s="136"/>
      <c r="CA349" s="133"/>
      <c r="CC349" s="133"/>
      <c r="CD349" s="133"/>
      <c r="CE349" s="133"/>
      <c r="CF349" s="133"/>
      <c r="CG349" s="133"/>
    </row>
    <row r="350" spans="3:85" ht="12" customHeight="1" thickBot="1" x14ac:dyDescent="0.35">
      <c r="C350" s="221"/>
      <c r="D350" s="222"/>
      <c r="E350" s="222"/>
      <c r="F350" s="223"/>
      <c r="G350" s="162"/>
      <c r="H350" s="121"/>
      <c r="I350" s="122"/>
      <c r="J350" s="122"/>
      <c r="K350" s="122"/>
      <c r="L350" s="122"/>
      <c r="M350" s="227"/>
      <c r="N350" s="169"/>
      <c r="O350" s="169"/>
      <c r="P350" s="240"/>
      <c r="Q350" s="126"/>
      <c r="R350" s="127"/>
      <c r="S350" s="127"/>
      <c r="T350" s="127"/>
      <c r="U350" s="127"/>
      <c r="V350" s="127"/>
      <c r="W350" s="127"/>
      <c r="X350" s="128"/>
      <c r="Y350" s="129"/>
      <c r="Z350" s="130"/>
      <c r="AA350" s="127"/>
      <c r="AB350" s="127"/>
      <c r="AC350" s="128"/>
      <c r="AD350" s="131"/>
      <c r="AE350" s="132"/>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4"/>
      <c r="BD350" s="135"/>
      <c r="BW350" s="133"/>
      <c r="BX350" s="133"/>
      <c r="BY350" s="133"/>
      <c r="BZ350" s="136"/>
      <c r="CA350" s="133"/>
      <c r="CC350" s="133"/>
      <c r="CD350" s="133"/>
      <c r="CE350" s="133"/>
      <c r="CF350" s="136"/>
      <c r="CG350" s="133"/>
    </row>
    <row r="351" spans="3:85" ht="12" customHeight="1" thickBot="1" x14ac:dyDescent="0.35">
      <c r="C351" s="221"/>
      <c r="D351" s="222"/>
      <c r="E351" s="222"/>
      <c r="F351" s="223"/>
      <c r="G351" s="162"/>
      <c r="H351" s="121"/>
      <c r="I351" s="122"/>
      <c r="J351" s="122"/>
      <c r="K351" s="122"/>
      <c r="L351" s="122"/>
      <c r="M351" s="227"/>
      <c r="N351" s="169"/>
      <c r="O351" s="169"/>
      <c r="P351" s="240"/>
      <c r="Q351" s="126"/>
      <c r="R351" s="127"/>
      <c r="S351" s="127"/>
      <c r="T351" s="127"/>
      <c r="U351" s="127"/>
      <c r="V351" s="127"/>
      <c r="W351" s="127"/>
      <c r="X351" s="128"/>
      <c r="Y351" s="129"/>
      <c r="Z351" s="130"/>
      <c r="AA351" s="127"/>
      <c r="AB351" s="127"/>
      <c r="AC351" s="128"/>
      <c r="AD351" s="131"/>
      <c r="AE351" s="132"/>
      <c r="AF351" s="136"/>
      <c r="AG351" s="133"/>
      <c r="AH351" s="136"/>
      <c r="AI351" s="133"/>
      <c r="AJ351" s="136"/>
      <c r="AK351" s="133"/>
      <c r="AL351" s="136"/>
      <c r="AM351" s="133"/>
      <c r="AN351" s="136"/>
      <c r="AO351" s="133"/>
      <c r="AP351" s="136"/>
      <c r="AQ351" s="133"/>
      <c r="AR351" s="136"/>
      <c r="AS351" s="133"/>
      <c r="AT351" s="136"/>
      <c r="AU351" s="133"/>
      <c r="AV351" s="136"/>
      <c r="AW351" s="133"/>
      <c r="AX351" s="136"/>
      <c r="AY351" s="133"/>
      <c r="AZ351" s="136"/>
      <c r="BA351" s="136"/>
      <c r="BB351" s="136"/>
      <c r="BC351" s="134"/>
      <c r="BD351" s="135"/>
      <c r="BW351" s="133"/>
      <c r="BX351" s="133"/>
      <c r="BY351" s="133"/>
      <c r="BZ351" s="133"/>
      <c r="CA351" s="133"/>
      <c r="CC351" s="133"/>
      <c r="CD351" s="133"/>
      <c r="CE351" s="133"/>
      <c r="CF351" s="133"/>
      <c r="CG351" s="133"/>
    </row>
    <row r="352" spans="3:85" ht="12" customHeight="1" thickBot="1" x14ac:dyDescent="0.35">
      <c r="C352" s="221"/>
      <c r="D352" s="222"/>
      <c r="E352" s="222"/>
      <c r="F352" s="223"/>
      <c r="G352" s="234"/>
      <c r="H352" s="121"/>
      <c r="I352" s="122"/>
      <c r="J352" s="122"/>
      <c r="K352" s="122"/>
      <c r="L352" s="122"/>
      <c r="M352" s="227"/>
      <c r="N352" s="171"/>
      <c r="O352" s="171"/>
      <c r="P352" s="235"/>
      <c r="Q352" s="126"/>
      <c r="R352" s="127"/>
      <c r="S352" s="127"/>
      <c r="T352" s="127"/>
      <c r="U352" s="127"/>
      <c r="V352" s="127"/>
      <c r="W352" s="127"/>
      <c r="X352" s="128"/>
      <c r="Y352" s="129"/>
      <c r="Z352" s="130"/>
      <c r="AA352" s="127"/>
      <c r="AB352" s="127"/>
      <c r="AC352" s="128"/>
      <c r="AD352" s="131"/>
      <c r="AE352" s="132"/>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4"/>
      <c r="BD352" s="135"/>
      <c r="BW352" s="133"/>
      <c r="BX352" s="133"/>
      <c r="BY352" s="133"/>
      <c r="BZ352" s="133"/>
      <c r="CA352" s="133"/>
      <c r="CC352" s="133"/>
      <c r="CD352" s="133"/>
      <c r="CE352" s="133"/>
      <c r="CF352" s="133"/>
      <c r="CG352" s="133"/>
    </row>
    <row r="353" spans="3:85" ht="12" customHeight="1" thickBot="1" x14ac:dyDescent="0.35">
      <c r="C353" s="221"/>
      <c r="D353" s="222"/>
      <c r="E353" s="222"/>
      <c r="F353" s="223"/>
      <c r="G353" s="232"/>
      <c r="H353" s="121"/>
      <c r="I353" s="122"/>
      <c r="J353" s="122"/>
      <c r="K353" s="122"/>
      <c r="L353" s="122"/>
      <c r="M353" s="227"/>
      <c r="N353" s="168"/>
      <c r="O353" s="168"/>
      <c r="P353" s="233"/>
      <c r="Q353" s="126"/>
      <c r="R353" s="127"/>
      <c r="S353" s="127"/>
      <c r="T353" s="127"/>
      <c r="U353" s="127"/>
      <c r="V353" s="127"/>
      <c r="W353" s="127"/>
      <c r="X353" s="128"/>
      <c r="Y353" s="129"/>
      <c r="Z353" s="130"/>
      <c r="AA353" s="127"/>
      <c r="AB353" s="127"/>
      <c r="AC353" s="128"/>
      <c r="AD353" s="131"/>
      <c r="AE353" s="132"/>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4"/>
      <c r="BD353" s="135"/>
      <c r="BW353" s="133"/>
      <c r="BX353" s="133"/>
      <c r="BY353" s="133"/>
      <c r="BZ353" s="133"/>
      <c r="CA353" s="133"/>
      <c r="CC353" s="133"/>
      <c r="CD353" s="133"/>
      <c r="CE353" s="133"/>
      <c r="CF353" s="136"/>
      <c r="CG353" s="133"/>
    </row>
    <row r="354" spans="3:85" ht="12" customHeight="1" thickBot="1" x14ac:dyDescent="0.35">
      <c r="C354" s="221"/>
      <c r="D354" s="222"/>
      <c r="E354" s="222"/>
      <c r="F354" s="223"/>
      <c r="G354" s="162"/>
      <c r="H354" s="121"/>
      <c r="I354" s="122"/>
      <c r="J354" s="122"/>
      <c r="K354" s="122"/>
      <c r="L354" s="122"/>
      <c r="M354" s="227"/>
      <c r="N354" s="169"/>
      <c r="O354" s="169"/>
      <c r="P354" s="240"/>
      <c r="Q354" s="126"/>
      <c r="R354" s="127"/>
      <c r="S354" s="127"/>
      <c r="T354" s="127"/>
      <c r="U354" s="127"/>
      <c r="V354" s="127"/>
      <c r="W354" s="127"/>
      <c r="X354" s="128"/>
      <c r="Y354" s="129"/>
      <c r="Z354" s="130"/>
      <c r="AA354" s="127"/>
      <c r="AB354" s="127"/>
      <c r="AC354" s="128"/>
      <c r="AD354" s="131"/>
      <c r="AE354" s="132"/>
      <c r="AF354" s="136"/>
      <c r="AG354" s="133"/>
      <c r="AH354" s="136"/>
      <c r="AI354" s="133"/>
      <c r="AJ354" s="136"/>
      <c r="AK354" s="133"/>
      <c r="AL354" s="136"/>
      <c r="AM354" s="133"/>
      <c r="AN354" s="136"/>
      <c r="AO354" s="133"/>
      <c r="AP354" s="136"/>
      <c r="AQ354" s="133"/>
      <c r="AR354" s="136"/>
      <c r="AS354" s="133"/>
      <c r="AT354" s="136"/>
      <c r="AU354" s="133"/>
      <c r="AV354" s="136"/>
      <c r="AW354" s="133"/>
      <c r="AX354" s="136"/>
      <c r="AY354" s="133"/>
      <c r="AZ354" s="136"/>
      <c r="BA354" s="136"/>
      <c r="BB354" s="136"/>
      <c r="BC354" s="134"/>
      <c r="BD354" s="135"/>
      <c r="BW354" s="133"/>
      <c r="BX354" s="133"/>
      <c r="BY354" s="133"/>
      <c r="BZ354" s="133"/>
      <c r="CA354" s="133"/>
      <c r="CC354" s="133"/>
      <c r="CD354" s="133"/>
      <c r="CE354" s="133"/>
      <c r="CF354" s="133"/>
      <c r="CG354" s="133"/>
    </row>
    <row r="355" spans="3:85" ht="12" customHeight="1" thickBot="1" x14ac:dyDescent="0.35">
      <c r="C355" s="221"/>
      <c r="D355" s="222"/>
      <c r="E355" s="222"/>
      <c r="F355" s="223"/>
      <c r="G355" s="162"/>
      <c r="H355" s="121"/>
      <c r="I355" s="122"/>
      <c r="J355" s="122"/>
      <c r="K355" s="122"/>
      <c r="L355" s="122"/>
      <c r="M355" s="227"/>
      <c r="N355" s="169"/>
      <c r="O355" s="169"/>
      <c r="P355" s="240"/>
      <c r="Q355" s="126"/>
      <c r="R355" s="127"/>
      <c r="S355" s="127"/>
      <c r="T355" s="127"/>
      <c r="U355" s="127"/>
      <c r="V355" s="127"/>
      <c r="W355" s="127"/>
      <c r="X355" s="128"/>
      <c r="Y355" s="129"/>
      <c r="Z355" s="130"/>
      <c r="AA355" s="127"/>
      <c r="AB355" s="127"/>
      <c r="AC355" s="128"/>
      <c r="AD355" s="131"/>
      <c r="AE355" s="132"/>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4"/>
      <c r="BD355" s="135"/>
      <c r="BW355" s="133"/>
      <c r="BX355" s="133"/>
      <c r="BY355" s="133"/>
      <c r="BZ355" s="136"/>
      <c r="CA355" s="133"/>
      <c r="CC355" s="133"/>
      <c r="CD355" s="133"/>
      <c r="CE355" s="133"/>
      <c r="CF355" s="133"/>
      <c r="CG355" s="133"/>
    </row>
    <row r="356" spans="3:85" ht="12" customHeight="1" thickBot="1" x14ac:dyDescent="0.35">
      <c r="C356" s="221"/>
      <c r="D356" s="222"/>
      <c r="E356" s="222"/>
      <c r="F356" s="223"/>
      <c r="G356" s="162"/>
      <c r="H356" s="121"/>
      <c r="I356" s="122"/>
      <c r="J356" s="122"/>
      <c r="K356" s="122"/>
      <c r="L356" s="122"/>
      <c r="M356" s="227"/>
      <c r="N356" s="169"/>
      <c r="O356" s="169"/>
      <c r="P356" s="240"/>
      <c r="Q356" s="126"/>
      <c r="R356" s="127"/>
      <c r="S356" s="127"/>
      <c r="T356" s="127"/>
      <c r="U356" s="127"/>
      <c r="V356" s="127"/>
      <c r="W356" s="127"/>
      <c r="X356" s="128"/>
      <c r="Y356" s="129"/>
      <c r="Z356" s="130"/>
      <c r="AA356" s="127"/>
      <c r="AB356" s="127"/>
      <c r="AC356" s="128"/>
      <c r="AD356" s="131"/>
      <c r="AE356" s="132"/>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4"/>
      <c r="BD356" s="135"/>
      <c r="BW356" s="133"/>
      <c r="BX356" s="133"/>
      <c r="BY356" s="133"/>
      <c r="BZ356" s="136"/>
      <c r="CA356" s="133"/>
      <c r="CC356" s="133"/>
      <c r="CD356" s="133"/>
      <c r="CE356" s="133"/>
      <c r="CF356" s="136"/>
      <c r="CG356" s="133"/>
    </row>
    <row r="357" spans="3:85" ht="12" customHeight="1" thickBot="1" x14ac:dyDescent="0.35">
      <c r="C357" s="221"/>
      <c r="D357" s="222"/>
      <c r="E357" s="222"/>
      <c r="F357" s="223"/>
      <c r="G357" s="162"/>
      <c r="H357" s="121"/>
      <c r="I357" s="122"/>
      <c r="J357" s="122"/>
      <c r="K357" s="122"/>
      <c r="L357" s="122"/>
      <c r="M357" s="227"/>
      <c r="N357" s="169"/>
      <c r="O357" s="169"/>
      <c r="P357" s="240"/>
      <c r="Q357" s="126"/>
      <c r="R357" s="127"/>
      <c r="S357" s="127"/>
      <c r="T357" s="127"/>
      <c r="U357" s="127"/>
      <c r="V357" s="127"/>
      <c r="W357" s="127"/>
      <c r="X357" s="128"/>
      <c r="Y357" s="129"/>
      <c r="Z357" s="130"/>
      <c r="AA357" s="127"/>
      <c r="AB357" s="127"/>
      <c r="AC357" s="128"/>
      <c r="AD357" s="131"/>
      <c r="AE357" s="132"/>
      <c r="AF357" s="136"/>
      <c r="AG357" s="133"/>
      <c r="AH357" s="136"/>
      <c r="AI357" s="133"/>
      <c r="AJ357" s="136"/>
      <c r="AK357" s="133"/>
      <c r="AL357" s="136"/>
      <c r="AM357" s="133"/>
      <c r="AN357" s="136"/>
      <c r="AO357" s="133"/>
      <c r="AP357" s="136"/>
      <c r="AQ357" s="133"/>
      <c r="AR357" s="136"/>
      <c r="AS357" s="133"/>
      <c r="AT357" s="136"/>
      <c r="AU357" s="133"/>
      <c r="AV357" s="136"/>
      <c r="AW357" s="133"/>
      <c r="AX357" s="136"/>
      <c r="AY357" s="133"/>
      <c r="AZ357" s="136"/>
      <c r="BA357" s="136"/>
      <c r="BB357" s="136"/>
      <c r="BC357" s="134"/>
      <c r="BD357" s="135"/>
      <c r="BW357" s="133"/>
      <c r="BX357" s="133"/>
      <c r="BY357" s="133"/>
      <c r="BZ357" s="136"/>
      <c r="CA357" s="133"/>
      <c r="CC357" s="133"/>
      <c r="CD357" s="133"/>
      <c r="CE357" s="133"/>
      <c r="CF357" s="133"/>
      <c r="CG357" s="133"/>
    </row>
    <row r="358" spans="3:85" ht="12" customHeight="1" thickBot="1" x14ac:dyDescent="0.35">
      <c r="C358" s="221"/>
      <c r="D358" s="222"/>
      <c r="E358" s="222"/>
      <c r="F358" s="223"/>
      <c r="G358" s="162"/>
      <c r="H358" s="121"/>
      <c r="I358" s="122"/>
      <c r="J358" s="122"/>
      <c r="K358" s="122"/>
      <c r="L358" s="122"/>
      <c r="M358" s="227"/>
      <c r="N358" s="169"/>
      <c r="O358" s="169"/>
      <c r="P358" s="240"/>
      <c r="Q358" s="126"/>
      <c r="R358" s="127"/>
      <c r="S358" s="127"/>
      <c r="T358" s="127"/>
      <c r="U358" s="127"/>
      <c r="V358" s="127"/>
      <c r="W358" s="127"/>
      <c r="X358" s="128"/>
      <c r="Y358" s="129"/>
      <c r="Z358" s="130"/>
      <c r="AA358" s="127"/>
      <c r="AB358" s="127"/>
      <c r="AC358" s="128"/>
      <c r="AD358" s="131"/>
      <c r="AE358" s="132"/>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4"/>
      <c r="BD358" s="135"/>
      <c r="BW358" s="133"/>
      <c r="BX358" s="133"/>
      <c r="BY358" s="133"/>
      <c r="BZ358" s="133"/>
      <c r="CA358" s="133"/>
      <c r="CC358" s="133"/>
      <c r="CD358" s="133"/>
      <c r="CE358" s="133"/>
      <c r="CF358" s="133"/>
      <c r="CG358" s="133"/>
    </row>
    <row r="359" spans="3:85" ht="12" customHeight="1" thickBot="1" x14ac:dyDescent="0.35">
      <c r="C359" s="221"/>
      <c r="D359" s="222"/>
      <c r="E359" s="222"/>
      <c r="F359" s="223"/>
      <c r="G359" s="234"/>
      <c r="H359" s="121"/>
      <c r="I359" s="122"/>
      <c r="J359" s="122"/>
      <c r="K359" s="122"/>
      <c r="L359" s="122"/>
      <c r="M359" s="227"/>
      <c r="N359" s="171"/>
      <c r="O359" s="171"/>
      <c r="P359" s="235"/>
      <c r="Q359" s="126"/>
      <c r="R359" s="127"/>
      <c r="S359" s="127"/>
      <c r="T359" s="127"/>
      <c r="U359" s="127"/>
      <c r="V359" s="127"/>
      <c r="W359" s="127"/>
      <c r="X359" s="128"/>
      <c r="Y359" s="129"/>
      <c r="Z359" s="130"/>
      <c r="AA359" s="127"/>
      <c r="AB359" s="127"/>
      <c r="AC359" s="128"/>
      <c r="AD359" s="131"/>
      <c r="AE359" s="132"/>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4"/>
      <c r="BD359" s="135"/>
      <c r="BW359" s="133"/>
      <c r="BX359" s="133"/>
      <c r="BY359" s="133"/>
      <c r="BZ359" s="133"/>
      <c r="CA359" s="133"/>
      <c r="CC359" s="133"/>
      <c r="CD359" s="133"/>
      <c r="CE359" s="133"/>
      <c r="CF359" s="136"/>
      <c r="CG359" s="133"/>
    </row>
    <row r="360" spans="3:85" ht="12" customHeight="1" thickBot="1" x14ac:dyDescent="0.35">
      <c r="C360" s="221"/>
      <c r="D360" s="222"/>
      <c r="E360" s="222"/>
      <c r="F360" s="223"/>
      <c r="G360" s="232"/>
      <c r="H360" s="121"/>
      <c r="I360" s="122"/>
      <c r="J360" s="122"/>
      <c r="K360" s="122"/>
      <c r="L360" s="122"/>
      <c r="M360" s="227"/>
      <c r="N360" s="168"/>
      <c r="O360" s="168"/>
      <c r="P360" s="233"/>
      <c r="Q360" s="126"/>
      <c r="R360" s="127"/>
      <c r="S360" s="127"/>
      <c r="T360" s="127"/>
      <c r="U360" s="127"/>
      <c r="V360" s="127"/>
      <c r="W360" s="127"/>
      <c r="X360" s="128"/>
      <c r="Y360" s="129"/>
      <c r="Z360" s="130"/>
      <c r="AA360" s="127"/>
      <c r="AB360" s="127"/>
      <c r="AC360" s="128"/>
      <c r="AD360" s="131"/>
      <c r="AE360" s="132"/>
      <c r="AF360" s="136"/>
      <c r="AG360" s="133"/>
      <c r="AH360" s="136"/>
      <c r="AI360" s="133"/>
      <c r="AJ360" s="136"/>
      <c r="AK360" s="133"/>
      <c r="AL360" s="136"/>
      <c r="AM360" s="133"/>
      <c r="AN360" s="136"/>
      <c r="AO360" s="133"/>
      <c r="AP360" s="136"/>
      <c r="AQ360" s="133"/>
      <c r="AR360" s="136"/>
      <c r="AS360" s="133"/>
      <c r="AT360" s="136"/>
      <c r="AU360" s="133"/>
      <c r="AV360" s="136"/>
      <c r="AW360" s="133"/>
      <c r="AX360" s="136"/>
      <c r="AY360" s="133"/>
      <c r="AZ360" s="136"/>
      <c r="BA360" s="136"/>
      <c r="BB360" s="136"/>
      <c r="BC360" s="134"/>
      <c r="BD360" s="135"/>
      <c r="BW360" s="133"/>
      <c r="BX360" s="133"/>
      <c r="BY360" s="133"/>
      <c r="BZ360" s="133"/>
      <c r="CA360" s="133"/>
      <c r="CC360" s="133"/>
      <c r="CD360" s="133"/>
      <c r="CE360" s="133"/>
      <c r="CF360" s="133"/>
      <c r="CG360" s="133"/>
    </row>
    <row r="361" spans="3:85" ht="12" customHeight="1" thickBot="1" x14ac:dyDescent="0.35">
      <c r="C361" s="221"/>
      <c r="D361" s="222"/>
      <c r="E361" s="222"/>
      <c r="F361" s="223"/>
      <c r="G361" s="162"/>
      <c r="H361" s="121"/>
      <c r="I361" s="122"/>
      <c r="J361" s="122"/>
      <c r="K361" s="122"/>
      <c r="L361" s="122"/>
      <c r="M361" s="227"/>
      <c r="N361" s="169"/>
      <c r="O361" s="169"/>
      <c r="P361" s="240"/>
      <c r="Q361" s="126"/>
      <c r="R361" s="127"/>
      <c r="S361" s="127"/>
      <c r="T361" s="127"/>
      <c r="U361" s="127"/>
      <c r="V361" s="127"/>
      <c r="W361" s="127"/>
      <c r="X361" s="128"/>
      <c r="Y361" s="129"/>
      <c r="Z361" s="130"/>
      <c r="AA361" s="127"/>
      <c r="AB361" s="127"/>
      <c r="AC361" s="128"/>
      <c r="AD361" s="131"/>
      <c r="AE361" s="132"/>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4"/>
      <c r="BD361" s="135"/>
      <c r="BW361" s="133"/>
      <c r="BX361" s="133"/>
      <c r="BY361" s="133"/>
      <c r="BZ361" s="133"/>
      <c r="CA361" s="133"/>
      <c r="CC361" s="133"/>
      <c r="CD361" s="133"/>
      <c r="CE361" s="133"/>
      <c r="CF361" s="133"/>
      <c r="CG361" s="133"/>
    </row>
    <row r="362" spans="3:85" ht="12" customHeight="1" thickBot="1" x14ac:dyDescent="0.35">
      <c r="C362" s="221"/>
      <c r="D362" s="222"/>
      <c r="E362" s="222"/>
      <c r="F362" s="223"/>
      <c r="G362" s="162"/>
      <c r="H362" s="121"/>
      <c r="I362" s="122"/>
      <c r="J362" s="122"/>
      <c r="K362" s="122"/>
      <c r="L362" s="122"/>
      <c r="M362" s="227"/>
      <c r="N362" s="169"/>
      <c r="O362" s="169"/>
      <c r="P362" s="240"/>
      <c r="Q362" s="126"/>
      <c r="R362" s="127"/>
      <c r="S362" s="127"/>
      <c r="T362" s="127"/>
      <c r="U362" s="127"/>
      <c r="V362" s="127"/>
      <c r="W362" s="127"/>
      <c r="X362" s="128"/>
      <c r="Y362" s="129"/>
      <c r="Z362" s="130"/>
      <c r="AA362" s="127"/>
      <c r="AB362" s="127"/>
      <c r="AC362" s="128"/>
      <c r="AD362" s="131"/>
      <c r="AE362" s="132"/>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4"/>
      <c r="BD362" s="135"/>
      <c r="BW362" s="133"/>
      <c r="BX362" s="133"/>
      <c r="BY362" s="133"/>
      <c r="BZ362" s="136"/>
      <c r="CA362" s="133"/>
      <c r="CC362" s="133"/>
      <c r="CD362" s="133"/>
      <c r="CE362" s="133"/>
      <c r="CF362" s="136"/>
      <c r="CG362" s="133"/>
    </row>
    <row r="363" spans="3:85" ht="12" customHeight="1" thickBot="1" x14ac:dyDescent="0.35">
      <c r="C363" s="221"/>
      <c r="D363" s="222"/>
      <c r="E363" s="222"/>
      <c r="F363" s="223"/>
      <c r="G363" s="162"/>
      <c r="H363" s="121"/>
      <c r="I363" s="122"/>
      <c r="J363" s="122"/>
      <c r="K363" s="122"/>
      <c r="L363" s="122"/>
      <c r="M363" s="227"/>
      <c r="N363" s="169"/>
      <c r="O363" s="169"/>
      <c r="P363" s="240"/>
      <c r="Q363" s="126"/>
      <c r="R363" s="127"/>
      <c r="S363" s="127"/>
      <c r="T363" s="127"/>
      <c r="U363" s="127"/>
      <c r="V363" s="127"/>
      <c r="W363" s="127"/>
      <c r="X363" s="128"/>
      <c r="Y363" s="129"/>
      <c r="Z363" s="130"/>
      <c r="AA363" s="127"/>
      <c r="AB363" s="127"/>
      <c r="AC363" s="128"/>
      <c r="AD363" s="131"/>
      <c r="AE363" s="132"/>
      <c r="AF363" s="136"/>
      <c r="AG363" s="133"/>
      <c r="AH363" s="136"/>
      <c r="AI363" s="133"/>
      <c r="AJ363" s="136"/>
      <c r="AK363" s="133"/>
      <c r="AL363" s="136"/>
      <c r="AM363" s="133"/>
      <c r="AN363" s="136"/>
      <c r="AO363" s="133"/>
      <c r="AP363" s="136"/>
      <c r="AQ363" s="133"/>
      <c r="AR363" s="136"/>
      <c r="AS363" s="133"/>
      <c r="AT363" s="136"/>
      <c r="AU363" s="133"/>
      <c r="AV363" s="136"/>
      <c r="AW363" s="133"/>
      <c r="AX363" s="136"/>
      <c r="AY363" s="133"/>
      <c r="AZ363" s="136"/>
      <c r="BA363" s="136"/>
      <c r="BB363" s="136"/>
      <c r="BC363" s="134"/>
      <c r="BD363" s="135"/>
      <c r="BW363" s="133"/>
      <c r="BX363" s="133"/>
      <c r="BY363" s="133"/>
      <c r="BZ363" s="133"/>
      <c r="CA363" s="133"/>
      <c r="CC363" s="133"/>
      <c r="CD363" s="133"/>
      <c r="CE363" s="133"/>
      <c r="CF363" s="133"/>
      <c r="CG363" s="133"/>
    </row>
    <row r="364" spans="3:85" ht="12" customHeight="1" thickBot="1" x14ac:dyDescent="0.35">
      <c r="C364" s="221"/>
      <c r="D364" s="222"/>
      <c r="E364" s="222"/>
      <c r="F364" s="223"/>
      <c r="G364" s="162"/>
      <c r="H364" s="121"/>
      <c r="I364" s="122"/>
      <c r="J364" s="122"/>
      <c r="K364" s="122"/>
      <c r="L364" s="122"/>
      <c r="M364" s="227"/>
      <c r="N364" s="169"/>
      <c r="O364" s="169"/>
      <c r="P364" s="240"/>
      <c r="Q364" s="126"/>
      <c r="R364" s="127"/>
      <c r="S364" s="127"/>
      <c r="T364" s="127"/>
      <c r="U364" s="127"/>
      <c r="V364" s="127"/>
      <c r="W364" s="127"/>
      <c r="X364" s="128"/>
      <c r="Y364" s="129"/>
      <c r="Z364" s="130"/>
      <c r="AA364" s="127"/>
      <c r="AB364" s="127"/>
      <c r="AC364" s="128"/>
      <c r="AD364" s="131"/>
      <c r="AE364" s="132"/>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4"/>
      <c r="BD364" s="135"/>
      <c r="BW364" s="133"/>
      <c r="BX364" s="133"/>
      <c r="BY364" s="133"/>
      <c r="BZ364" s="133"/>
      <c r="CA364" s="133"/>
      <c r="CC364" s="133"/>
      <c r="CD364" s="133"/>
      <c r="CE364" s="133"/>
      <c r="CF364" s="133"/>
      <c r="CG364" s="133"/>
    </row>
    <row r="365" spans="3:85" ht="12" customHeight="1" thickBot="1" x14ac:dyDescent="0.35">
      <c r="C365" s="221"/>
      <c r="D365" s="222"/>
      <c r="E365" s="222"/>
      <c r="F365" s="223"/>
      <c r="G365" s="162"/>
      <c r="H365" s="121"/>
      <c r="I365" s="122"/>
      <c r="J365" s="122"/>
      <c r="K365" s="122"/>
      <c r="L365" s="122"/>
      <c r="M365" s="227"/>
      <c r="N365" s="169"/>
      <c r="O365" s="169"/>
      <c r="P365" s="240"/>
      <c r="Q365" s="126"/>
      <c r="R365" s="127"/>
      <c r="S365" s="127"/>
      <c r="T365" s="127"/>
      <c r="U365" s="127"/>
      <c r="V365" s="127"/>
      <c r="W365" s="127"/>
      <c r="X365" s="128"/>
      <c r="Y365" s="129"/>
      <c r="Z365" s="130"/>
      <c r="AA365" s="127"/>
      <c r="AB365" s="127"/>
      <c r="AC365" s="128"/>
      <c r="AD365" s="131"/>
      <c r="AE365" s="132"/>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4"/>
      <c r="BD365" s="135"/>
      <c r="BW365" s="133"/>
      <c r="BX365" s="133"/>
      <c r="BY365" s="133"/>
      <c r="BZ365" s="133"/>
      <c r="CA365" s="133"/>
      <c r="CC365" s="133"/>
      <c r="CD365" s="133"/>
      <c r="CE365" s="133"/>
      <c r="CF365" s="136"/>
      <c r="CG365" s="133"/>
    </row>
    <row r="366" spans="3:85" ht="12" customHeight="1" thickBot="1" x14ac:dyDescent="0.35">
      <c r="C366" s="221"/>
      <c r="D366" s="222"/>
      <c r="E366" s="222"/>
      <c r="F366" s="223"/>
      <c r="G366" s="234"/>
      <c r="H366" s="121"/>
      <c r="I366" s="122"/>
      <c r="J366" s="122"/>
      <c r="K366" s="122"/>
      <c r="L366" s="122"/>
      <c r="M366" s="227"/>
      <c r="N366" s="171"/>
      <c r="O366" s="171"/>
      <c r="P366" s="235"/>
      <c r="Q366" s="126"/>
      <c r="R366" s="127"/>
      <c r="S366" s="127"/>
      <c r="T366" s="127"/>
      <c r="U366" s="127"/>
      <c r="V366" s="127"/>
      <c r="W366" s="127"/>
      <c r="X366" s="128"/>
      <c r="Y366" s="129"/>
      <c r="Z366" s="130"/>
      <c r="AA366" s="127"/>
      <c r="AB366" s="127"/>
      <c r="AC366" s="128"/>
      <c r="AD366" s="131"/>
      <c r="AE366" s="132"/>
      <c r="AF366" s="136"/>
      <c r="AG366" s="133"/>
      <c r="AH366" s="136"/>
      <c r="AI366" s="133"/>
      <c r="AJ366" s="136"/>
      <c r="AK366" s="133"/>
      <c r="AL366" s="136"/>
      <c r="AM366" s="133"/>
      <c r="AN366" s="136"/>
      <c r="AO366" s="133"/>
      <c r="AP366" s="136"/>
      <c r="AQ366" s="133"/>
      <c r="AR366" s="136"/>
      <c r="AS366" s="133"/>
      <c r="AT366" s="136"/>
      <c r="AU366" s="133"/>
      <c r="AV366" s="136"/>
      <c r="AW366" s="133"/>
      <c r="AX366" s="136"/>
      <c r="AY366" s="133"/>
      <c r="AZ366" s="136"/>
      <c r="BA366" s="136"/>
      <c r="BB366" s="136"/>
      <c r="BC366" s="134"/>
      <c r="BD366" s="135"/>
      <c r="BW366" s="133"/>
      <c r="BX366" s="133"/>
      <c r="BY366" s="133"/>
      <c r="BZ366" s="133"/>
      <c r="CA366" s="133"/>
      <c r="CC366" s="133"/>
      <c r="CD366" s="133"/>
      <c r="CE366" s="133"/>
      <c r="CF366" s="133"/>
      <c r="CG366" s="133"/>
    </row>
    <row r="367" spans="3:85" ht="12" customHeight="1" thickBot="1" x14ac:dyDescent="0.35">
      <c r="C367" s="221"/>
      <c r="D367" s="222"/>
      <c r="E367" s="222"/>
      <c r="F367" s="223"/>
      <c r="G367" s="232"/>
      <c r="H367" s="121"/>
      <c r="I367" s="122"/>
      <c r="J367" s="122"/>
      <c r="K367" s="122"/>
      <c r="L367" s="122"/>
      <c r="M367" s="227"/>
      <c r="N367" s="168"/>
      <c r="O367" s="168"/>
      <c r="P367" s="233"/>
      <c r="Q367" s="126"/>
      <c r="R367" s="127"/>
      <c r="S367" s="127"/>
      <c r="T367" s="127"/>
      <c r="U367" s="127"/>
      <c r="V367" s="127"/>
      <c r="W367" s="127"/>
      <c r="X367" s="128"/>
      <c r="Y367" s="129"/>
      <c r="Z367" s="130"/>
      <c r="AA367" s="127"/>
      <c r="AB367" s="127"/>
      <c r="AC367" s="128"/>
      <c r="AD367" s="131"/>
      <c r="AE367" s="132"/>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4"/>
      <c r="BD367" s="135"/>
      <c r="BW367" s="133"/>
      <c r="BX367" s="133"/>
      <c r="BY367" s="133"/>
      <c r="BZ367" s="133"/>
      <c r="CA367" s="133"/>
      <c r="CC367" s="133"/>
      <c r="CD367" s="133"/>
      <c r="CE367" s="133"/>
      <c r="CF367" s="133"/>
      <c r="CG367" s="133"/>
    </row>
    <row r="368" spans="3:85" ht="12" customHeight="1" thickBot="1" x14ac:dyDescent="0.35">
      <c r="C368" s="221"/>
      <c r="D368" s="222"/>
      <c r="E368" s="222"/>
      <c r="F368" s="223"/>
      <c r="G368" s="162"/>
      <c r="H368" s="121"/>
      <c r="I368" s="122"/>
      <c r="J368" s="122"/>
      <c r="K368" s="122"/>
      <c r="L368" s="122"/>
      <c r="M368" s="227"/>
      <c r="N368" s="169"/>
      <c r="O368" s="169"/>
      <c r="P368" s="240"/>
      <c r="Q368" s="126"/>
      <c r="R368" s="127"/>
      <c r="S368" s="127"/>
      <c r="T368" s="127"/>
      <c r="U368" s="127"/>
      <c r="V368" s="127"/>
      <c r="W368" s="127"/>
      <c r="X368" s="128"/>
      <c r="Y368" s="129"/>
      <c r="Z368" s="130"/>
      <c r="AA368" s="127"/>
      <c r="AB368" s="127"/>
      <c r="AC368" s="128"/>
      <c r="AD368" s="131"/>
      <c r="AE368" s="132"/>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4"/>
      <c r="BD368" s="135"/>
      <c r="BW368" s="133"/>
      <c r="BX368" s="133"/>
      <c r="BY368" s="133"/>
      <c r="BZ368" s="133"/>
      <c r="CA368" s="133"/>
      <c r="CC368" s="133"/>
      <c r="CD368" s="133"/>
      <c r="CE368" s="133"/>
      <c r="CF368" s="136"/>
      <c r="CG368" s="133"/>
    </row>
    <row r="369" spans="3:85" ht="12" customHeight="1" thickBot="1" x14ac:dyDescent="0.35">
      <c r="C369" s="221"/>
      <c r="D369" s="222"/>
      <c r="E369" s="222"/>
      <c r="F369" s="223"/>
      <c r="G369" s="162"/>
      <c r="H369" s="121"/>
      <c r="I369" s="122"/>
      <c r="J369" s="122"/>
      <c r="K369" s="122"/>
      <c r="L369" s="122"/>
      <c r="M369" s="227"/>
      <c r="N369" s="169"/>
      <c r="O369" s="169"/>
      <c r="P369" s="240"/>
      <c r="Q369" s="126"/>
      <c r="R369" s="127"/>
      <c r="S369" s="127"/>
      <c r="T369" s="127"/>
      <c r="U369" s="127"/>
      <c r="V369" s="127"/>
      <c r="W369" s="127"/>
      <c r="X369" s="128"/>
      <c r="Y369" s="129"/>
      <c r="Z369" s="130"/>
      <c r="AA369" s="127"/>
      <c r="AB369" s="127"/>
      <c r="AC369" s="128"/>
      <c r="AD369" s="131"/>
      <c r="AE369" s="132"/>
      <c r="AF369" s="136"/>
      <c r="AG369" s="133"/>
      <c r="AH369" s="136"/>
      <c r="AI369" s="133"/>
      <c r="AJ369" s="136"/>
      <c r="AK369" s="133"/>
      <c r="AL369" s="136"/>
      <c r="AM369" s="133"/>
      <c r="AN369" s="136"/>
      <c r="AO369" s="133"/>
      <c r="AP369" s="136"/>
      <c r="AQ369" s="133"/>
      <c r="AR369" s="136"/>
      <c r="AS369" s="133"/>
      <c r="AT369" s="136"/>
      <c r="AU369" s="133"/>
      <c r="AV369" s="136"/>
      <c r="AW369" s="133"/>
      <c r="AX369" s="136"/>
      <c r="AY369" s="133"/>
      <c r="AZ369" s="136"/>
      <c r="BA369" s="136"/>
      <c r="BB369" s="136"/>
      <c r="BC369" s="134"/>
      <c r="BD369" s="135"/>
      <c r="BW369" s="133"/>
      <c r="BX369" s="133"/>
      <c r="BY369" s="133"/>
      <c r="BZ369" s="136"/>
      <c r="CA369" s="133"/>
      <c r="CC369" s="133"/>
      <c r="CD369" s="133"/>
      <c r="CE369" s="133"/>
      <c r="CF369" s="133"/>
      <c r="CG369" s="133"/>
    </row>
    <row r="370" spans="3:85" ht="12" customHeight="1" thickBot="1" x14ac:dyDescent="0.35">
      <c r="C370" s="221"/>
      <c r="D370" s="222"/>
      <c r="E370" s="222"/>
      <c r="F370" s="223"/>
      <c r="G370" s="162"/>
      <c r="H370" s="121"/>
      <c r="I370" s="122"/>
      <c r="J370" s="122"/>
      <c r="K370" s="122"/>
      <c r="L370" s="122"/>
      <c r="M370" s="227"/>
      <c r="N370" s="169"/>
      <c r="O370" s="169"/>
      <c r="P370" s="240"/>
      <c r="Q370" s="126"/>
      <c r="R370" s="127"/>
      <c r="S370" s="127"/>
      <c r="T370" s="127"/>
      <c r="U370" s="127"/>
      <c r="V370" s="127"/>
      <c r="W370" s="127"/>
      <c r="X370" s="128"/>
      <c r="Y370" s="129"/>
      <c r="Z370" s="130"/>
      <c r="AA370" s="127"/>
      <c r="AB370" s="127"/>
      <c r="AC370" s="128"/>
      <c r="AD370" s="131"/>
      <c r="AE370" s="132"/>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4"/>
      <c r="BD370" s="135"/>
      <c r="BW370" s="133"/>
      <c r="BX370" s="133"/>
      <c r="BY370" s="133"/>
      <c r="BZ370" s="133"/>
      <c r="CA370" s="133"/>
      <c r="CC370" s="133"/>
      <c r="CD370" s="133"/>
      <c r="CE370" s="133"/>
      <c r="CF370" s="133"/>
      <c r="CG370" s="133"/>
    </row>
    <row r="371" spans="3:85" ht="12" customHeight="1" thickBot="1" x14ac:dyDescent="0.35">
      <c r="C371" s="221"/>
      <c r="D371" s="222"/>
      <c r="E371" s="222"/>
      <c r="F371" s="223"/>
      <c r="G371" s="162"/>
      <c r="H371" s="121"/>
      <c r="I371" s="122"/>
      <c r="J371" s="122"/>
      <c r="K371" s="122"/>
      <c r="L371" s="122"/>
      <c r="M371" s="227"/>
      <c r="N371" s="169"/>
      <c r="O371" s="169"/>
      <c r="P371" s="240"/>
      <c r="Q371" s="126"/>
      <c r="R371" s="127"/>
      <c r="S371" s="127"/>
      <c r="T371" s="127"/>
      <c r="U371" s="127"/>
      <c r="V371" s="127"/>
      <c r="W371" s="127"/>
      <c r="X371" s="128"/>
      <c r="Y371" s="129"/>
      <c r="Z371" s="130"/>
      <c r="AA371" s="127"/>
      <c r="AB371" s="127"/>
      <c r="AC371" s="128"/>
      <c r="AD371" s="131"/>
      <c r="AE371" s="132"/>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4"/>
      <c r="BD371" s="135"/>
      <c r="BW371" s="133"/>
      <c r="BX371" s="133"/>
      <c r="BY371" s="133"/>
      <c r="BZ371" s="133"/>
      <c r="CA371" s="133"/>
      <c r="CC371" s="133"/>
      <c r="CD371" s="133"/>
      <c r="CE371" s="133"/>
      <c r="CF371" s="136"/>
      <c r="CG371" s="133"/>
    </row>
    <row r="372" spans="3:85" ht="12" customHeight="1" thickBot="1" x14ac:dyDescent="0.35">
      <c r="C372" s="221"/>
      <c r="D372" s="222"/>
      <c r="E372" s="222"/>
      <c r="F372" s="223"/>
      <c r="G372" s="162"/>
      <c r="H372" s="121"/>
      <c r="I372" s="122"/>
      <c r="J372" s="122"/>
      <c r="K372" s="122"/>
      <c r="L372" s="122"/>
      <c r="M372" s="227"/>
      <c r="N372" s="169"/>
      <c r="O372" s="169"/>
      <c r="P372" s="240"/>
      <c r="Q372" s="126"/>
      <c r="R372" s="127"/>
      <c r="S372" s="127"/>
      <c r="T372" s="127"/>
      <c r="U372" s="127"/>
      <c r="V372" s="127"/>
      <c r="W372" s="127"/>
      <c r="X372" s="128"/>
      <c r="Y372" s="129"/>
      <c r="Z372" s="130"/>
      <c r="AA372" s="127"/>
      <c r="AB372" s="127"/>
      <c r="AC372" s="128"/>
      <c r="AD372" s="131"/>
      <c r="AE372" s="132"/>
      <c r="AF372" s="136"/>
      <c r="AG372" s="133"/>
      <c r="AH372" s="136"/>
      <c r="AI372" s="133"/>
      <c r="AJ372" s="136"/>
      <c r="AK372" s="133"/>
      <c r="AL372" s="136"/>
      <c r="AM372" s="133"/>
      <c r="AN372" s="136"/>
      <c r="AO372" s="133"/>
      <c r="AP372" s="136"/>
      <c r="AQ372" s="133"/>
      <c r="AR372" s="136"/>
      <c r="AS372" s="133"/>
      <c r="AT372" s="136"/>
      <c r="AU372" s="133"/>
      <c r="AV372" s="136"/>
      <c r="AW372" s="133"/>
      <c r="AX372" s="136"/>
      <c r="AY372" s="133"/>
      <c r="AZ372" s="136"/>
      <c r="BA372" s="136"/>
      <c r="BB372" s="136"/>
      <c r="BC372" s="134"/>
      <c r="BD372" s="135"/>
      <c r="BW372" s="133"/>
      <c r="BX372" s="133"/>
      <c r="BY372" s="133"/>
      <c r="BZ372" s="133"/>
      <c r="CA372" s="133"/>
      <c r="CC372" s="133"/>
      <c r="CD372" s="133"/>
      <c r="CE372" s="133"/>
      <c r="CF372" s="133"/>
      <c r="CG372" s="133"/>
    </row>
    <row r="373" spans="3:85" ht="12" customHeight="1" thickBot="1" x14ac:dyDescent="0.35">
      <c r="C373" s="221"/>
      <c r="D373" s="222"/>
      <c r="E373" s="222"/>
      <c r="F373" s="223"/>
      <c r="G373" s="234"/>
      <c r="H373" s="121"/>
      <c r="I373" s="122"/>
      <c r="J373" s="122"/>
      <c r="K373" s="122"/>
      <c r="L373" s="122"/>
      <c r="M373" s="227"/>
      <c r="N373" s="171"/>
      <c r="O373" s="171"/>
      <c r="P373" s="235"/>
      <c r="Q373" s="126"/>
      <c r="R373" s="127"/>
      <c r="S373" s="127"/>
      <c r="T373" s="127"/>
      <c r="U373" s="127"/>
      <c r="V373" s="127"/>
      <c r="W373" s="127"/>
      <c r="X373" s="128"/>
      <c r="Y373" s="129"/>
      <c r="Z373" s="130"/>
      <c r="AA373" s="127"/>
      <c r="AB373" s="127"/>
      <c r="AC373" s="128"/>
      <c r="AD373" s="131"/>
      <c r="AE373" s="132"/>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4"/>
      <c r="BD373" s="135"/>
      <c r="BW373" s="133"/>
      <c r="BX373" s="133"/>
      <c r="BY373" s="133"/>
      <c r="BZ373" s="133"/>
      <c r="CA373" s="133"/>
      <c r="CC373" s="133"/>
      <c r="CD373" s="133"/>
      <c r="CE373" s="133"/>
      <c r="CF373" s="133"/>
      <c r="CG373" s="133"/>
    </row>
    <row r="374" spans="3:85" ht="12" customHeight="1" thickBot="1" x14ac:dyDescent="0.35">
      <c r="C374" s="221"/>
      <c r="D374" s="222"/>
      <c r="E374" s="222"/>
      <c r="F374" s="223"/>
      <c r="G374" s="232"/>
      <c r="H374" s="121"/>
      <c r="I374" s="122"/>
      <c r="J374" s="122"/>
      <c r="K374" s="122"/>
      <c r="L374" s="122"/>
      <c r="M374" s="227"/>
      <c r="N374" s="168"/>
      <c r="O374" s="168"/>
      <c r="P374" s="233"/>
      <c r="Q374" s="126"/>
      <c r="R374" s="127"/>
      <c r="S374" s="127"/>
      <c r="T374" s="127"/>
      <c r="U374" s="127"/>
      <c r="V374" s="127"/>
      <c r="W374" s="127"/>
      <c r="X374" s="128"/>
      <c r="Y374" s="129"/>
      <c r="Z374" s="130"/>
      <c r="AA374" s="127"/>
      <c r="AB374" s="127"/>
      <c r="AC374" s="128"/>
      <c r="AD374" s="131"/>
      <c r="AE374" s="132"/>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4"/>
      <c r="BD374" s="135"/>
      <c r="BW374" s="133"/>
      <c r="BX374" s="133"/>
      <c r="BY374" s="133"/>
      <c r="BZ374" s="136"/>
      <c r="CA374" s="133"/>
      <c r="CC374" s="133"/>
      <c r="CD374" s="133"/>
      <c r="CE374" s="133"/>
      <c r="CF374" s="136"/>
      <c r="CG374" s="133"/>
    </row>
    <row r="375" spans="3:85" ht="12" customHeight="1" thickBot="1" x14ac:dyDescent="0.35">
      <c r="C375" s="221"/>
      <c r="D375" s="222"/>
      <c r="E375" s="222"/>
      <c r="F375" s="223"/>
      <c r="G375" s="162"/>
      <c r="H375" s="121"/>
      <c r="I375" s="122"/>
      <c r="J375" s="122"/>
      <c r="K375" s="122"/>
      <c r="L375" s="122"/>
      <c r="M375" s="227"/>
      <c r="N375" s="169"/>
      <c r="O375" s="169"/>
      <c r="P375" s="240"/>
      <c r="Q375" s="126"/>
      <c r="R375" s="127"/>
      <c r="S375" s="127"/>
      <c r="T375" s="127"/>
      <c r="U375" s="127"/>
      <c r="V375" s="127"/>
      <c r="W375" s="127"/>
      <c r="X375" s="128"/>
      <c r="Y375" s="129"/>
      <c r="Z375" s="130"/>
      <c r="AA375" s="127"/>
      <c r="AB375" s="127"/>
      <c r="AC375" s="128"/>
      <c r="AD375" s="131"/>
      <c r="AE375" s="132"/>
      <c r="AF375" s="136"/>
      <c r="AG375" s="133"/>
      <c r="AH375" s="136"/>
      <c r="AI375" s="133"/>
      <c r="AJ375" s="136"/>
      <c r="AK375" s="133"/>
      <c r="AL375" s="136"/>
      <c r="AM375" s="133"/>
      <c r="AN375" s="136"/>
      <c r="AO375" s="133"/>
      <c r="AP375" s="136"/>
      <c r="AQ375" s="133"/>
      <c r="AR375" s="136"/>
      <c r="AS375" s="133"/>
      <c r="AT375" s="136"/>
      <c r="AU375" s="133"/>
      <c r="AV375" s="136"/>
      <c r="AW375" s="133"/>
      <c r="AX375" s="136"/>
      <c r="AY375" s="133"/>
      <c r="AZ375" s="136"/>
      <c r="BA375" s="136"/>
      <c r="BB375" s="136"/>
      <c r="BC375" s="134"/>
      <c r="BD375" s="135"/>
      <c r="BW375" s="133"/>
      <c r="BX375" s="133"/>
      <c r="BY375" s="133"/>
      <c r="BZ375" s="133"/>
      <c r="CA375" s="133"/>
      <c r="CC375" s="133"/>
      <c r="CD375" s="133"/>
      <c r="CE375" s="133"/>
      <c r="CF375" s="133"/>
      <c r="CG375" s="133"/>
    </row>
    <row r="376" spans="3:85" ht="12" customHeight="1" thickBot="1" x14ac:dyDescent="0.35">
      <c r="C376" s="221"/>
      <c r="D376" s="222"/>
      <c r="E376" s="222"/>
      <c r="F376" s="223"/>
      <c r="G376" s="162"/>
      <c r="H376" s="121"/>
      <c r="I376" s="122"/>
      <c r="J376" s="122"/>
      <c r="K376" s="122"/>
      <c r="L376" s="122"/>
      <c r="M376" s="227"/>
      <c r="N376" s="169"/>
      <c r="O376" s="169"/>
      <c r="P376" s="240"/>
      <c r="Q376" s="126"/>
      <c r="R376" s="127"/>
      <c r="S376" s="127"/>
      <c r="T376" s="127"/>
      <c r="U376" s="127"/>
      <c r="V376" s="127"/>
      <c r="W376" s="127"/>
      <c r="X376" s="128"/>
      <c r="Y376" s="129"/>
      <c r="Z376" s="130"/>
      <c r="AA376" s="127"/>
      <c r="AB376" s="127"/>
      <c r="AC376" s="128"/>
      <c r="AD376" s="131"/>
      <c r="AE376" s="132"/>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4"/>
      <c r="BD376" s="135"/>
      <c r="BW376" s="133"/>
      <c r="BX376" s="133"/>
      <c r="BY376" s="133"/>
      <c r="BZ376" s="133"/>
      <c r="CA376" s="133"/>
      <c r="CC376" s="133"/>
      <c r="CD376" s="133"/>
      <c r="CE376" s="133"/>
      <c r="CF376" s="133"/>
      <c r="CG376" s="133"/>
    </row>
    <row r="377" spans="3:85" ht="12" customHeight="1" thickBot="1" x14ac:dyDescent="0.35">
      <c r="C377" s="221"/>
      <c r="D377" s="222"/>
      <c r="E377" s="222"/>
      <c r="F377" s="223"/>
      <c r="G377" s="162"/>
      <c r="H377" s="121"/>
      <c r="I377" s="122"/>
      <c r="J377" s="122"/>
      <c r="K377" s="122"/>
      <c r="L377" s="122"/>
      <c r="M377" s="227"/>
      <c r="N377" s="169"/>
      <c r="O377" s="169"/>
      <c r="P377" s="240"/>
      <c r="Q377" s="126"/>
      <c r="R377" s="127"/>
      <c r="S377" s="127"/>
      <c r="T377" s="127"/>
      <c r="U377" s="127"/>
      <c r="V377" s="127"/>
      <c r="W377" s="127"/>
      <c r="X377" s="128"/>
      <c r="Y377" s="129"/>
      <c r="Z377" s="130"/>
      <c r="AA377" s="127"/>
      <c r="AB377" s="127"/>
      <c r="AC377" s="128"/>
      <c r="AD377" s="131"/>
      <c r="AE377" s="132"/>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4"/>
      <c r="BD377" s="135"/>
      <c r="BW377" s="133"/>
      <c r="BX377" s="133"/>
      <c r="BY377" s="133"/>
      <c r="BZ377" s="133"/>
      <c r="CA377" s="133"/>
      <c r="CC377" s="133"/>
      <c r="CD377" s="133"/>
      <c r="CE377" s="133"/>
      <c r="CF377" s="136"/>
      <c r="CG377" s="133"/>
    </row>
    <row r="378" spans="3:85" ht="12" customHeight="1" thickBot="1" x14ac:dyDescent="0.35">
      <c r="C378" s="221"/>
      <c r="D378" s="222"/>
      <c r="E378" s="222"/>
      <c r="F378" s="223"/>
      <c r="G378" s="162"/>
      <c r="H378" s="121"/>
      <c r="I378" s="122"/>
      <c r="J378" s="122"/>
      <c r="K378" s="122"/>
      <c r="L378" s="122"/>
      <c r="M378" s="227"/>
      <c r="N378" s="169"/>
      <c r="O378" s="169"/>
      <c r="P378" s="240"/>
      <c r="Q378" s="126"/>
      <c r="R378" s="127"/>
      <c r="S378" s="127"/>
      <c r="T378" s="127"/>
      <c r="U378" s="127"/>
      <c r="V378" s="127"/>
      <c r="W378" s="127"/>
      <c r="X378" s="128"/>
      <c r="Y378" s="129"/>
      <c r="Z378" s="130"/>
      <c r="AA378" s="127"/>
      <c r="AB378" s="127"/>
      <c r="AC378" s="128"/>
      <c r="AD378" s="131"/>
      <c r="AE378" s="132"/>
      <c r="AF378" s="136"/>
      <c r="AG378" s="133"/>
      <c r="AH378" s="136"/>
      <c r="AI378" s="133"/>
      <c r="AJ378" s="136"/>
      <c r="AK378" s="133"/>
      <c r="AL378" s="136"/>
      <c r="AM378" s="133"/>
      <c r="AN378" s="136"/>
      <c r="AO378" s="133"/>
      <c r="AP378" s="136"/>
      <c r="AQ378" s="133"/>
      <c r="AR378" s="136"/>
      <c r="AS378" s="133"/>
      <c r="AT378" s="136"/>
      <c r="AU378" s="133"/>
      <c r="AV378" s="136"/>
      <c r="AW378" s="133"/>
      <c r="AX378" s="136"/>
      <c r="AY378" s="133"/>
      <c r="AZ378" s="136"/>
      <c r="BA378" s="136"/>
      <c r="BB378" s="136"/>
      <c r="BC378" s="134"/>
      <c r="BD378" s="135"/>
      <c r="BW378" s="133"/>
      <c r="BX378" s="133"/>
      <c r="BY378" s="133"/>
      <c r="BZ378" s="136"/>
      <c r="CA378" s="133"/>
      <c r="CC378" s="133"/>
      <c r="CD378" s="133"/>
      <c r="CE378" s="133"/>
      <c r="CF378" s="133"/>
      <c r="CG378" s="133"/>
    </row>
    <row r="379" spans="3:85" ht="12" customHeight="1" thickBot="1" x14ac:dyDescent="0.35">
      <c r="C379" s="221"/>
      <c r="D379" s="222"/>
      <c r="E379" s="222"/>
      <c r="F379" s="223"/>
      <c r="G379" s="162"/>
      <c r="H379" s="121"/>
      <c r="I379" s="122"/>
      <c r="J379" s="122"/>
      <c r="K379" s="122"/>
      <c r="L379" s="122"/>
      <c r="M379" s="227"/>
      <c r="N379" s="169"/>
      <c r="O379" s="169"/>
      <c r="P379" s="240"/>
      <c r="Q379" s="126"/>
      <c r="R379" s="127"/>
      <c r="S379" s="127"/>
      <c r="T379" s="127"/>
      <c r="U379" s="127"/>
      <c r="V379" s="127"/>
      <c r="W379" s="127"/>
      <c r="X379" s="128"/>
      <c r="Y379" s="129"/>
      <c r="Z379" s="130"/>
      <c r="AA379" s="127"/>
      <c r="AB379" s="127"/>
      <c r="AC379" s="128"/>
      <c r="AD379" s="131"/>
      <c r="AE379" s="132"/>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4"/>
      <c r="BD379" s="135"/>
      <c r="BW379" s="133"/>
      <c r="BX379" s="133"/>
      <c r="BY379" s="133"/>
      <c r="BZ379" s="133"/>
      <c r="CA379" s="133"/>
      <c r="CC379" s="133"/>
      <c r="CD379" s="133"/>
      <c r="CE379" s="133"/>
      <c r="CF379" s="133"/>
      <c r="CG379" s="133"/>
    </row>
    <row r="380" spans="3:85" ht="12" customHeight="1" thickBot="1" x14ac:dyDescent="0.35">
      <c r="C380" s="221"/>
      <c r="D380" s="222"/>
      <c r="E380" s="222"/>
      <c r="F380" s="223"/>
      <c r="G380" s="234"/>
      <c r="H380" s="121"/>
      <c r="I380" s="122"/>
      <c r="J380" s="122"/>
      <c r="K380" s="122"/>
      <c r="L380" s="122"/>
      <c r="M380" s="227"/>
      <c r="N380" s="171"/>
      <c r="O380" s="171"/>
      <c r="P380" s="235"/>
      <c r="Q380" s="126"/>
      <c r="R380" s="127"/>
      <c r="S380" s="127"/>
      <c r="T380" s="127"/>
      <c r="U380" s="127"/>
      <c r="V380" s="127"/>
      <c r="W380" s="127"/>
      <c r="X380" s="128"/>
      <c r="Y380" s="129"/>
      <c r="Z380" s="130"/>
      <c r="AA380" s="127"/>
      <c r="AB380" s="127"/>
      <c r="AC380" s="128"/>
      <c r="AD380" s="131"/>
      <c r="AE380" s="132"/>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4"/>
      <c r="BD380" s="135"/>
      <c r="BW380" s="133"/>
      <c r="BX380" s="133"/>
      <c r="BY380" s="133"/>
      <c r="BZ380" s="136"/>
      <c r="CA380" s="133"/>
      <c r="CC380" s="133"/>
      <c r="CD380" s="133"/>
      <c r="CE380" s="133"/>
      <c r="CF380" s="136"/>
      <c r="CG380" s="133"/>
    </row>
    <row r="381" spans="3:85" ht="12" customHeight="1" thickBot="1" x14ac:dyDescent="0.35">
      <c r="C381" s="221"/>
      <c r="D381" s="222"/>
      <c r="E381" s="222"/>
      <c r="F381" s="223"/>
      <c r="G381" s="232"/>
      <c r="H381" s="121"/>
      <c r="I381" s="122"/>
      <c r="J381" s="122"/>
      <c r="K381" s="122"/>
      <c r="L381" s="122"/>
      <c r="M381" s="227"/>
      <c r="N381" s="168"/>
      <c r="O381" s="168"/>
      <c r="P381" s="233"/>
      <c r="Q381" s="126"/>
      <c r="R381" s="127"/>
      <c r="S381" s="127"/>
      <c r="T381" s="127"/>
      <c r="U381" s="127"/>
      <c r="V381" s="127"/>
      <c r="W381" s="127"/>
      <c r="X381" s="128"/>
      <c r="Y381" s="129"/>
      <c r="Z381" s="130"/>
      <c r="AA381" s="127"/>
      <c r="AB381" s="127"/>
      <c r="AC381" s="128"/>
      <c r="AD381" s="131"/>
      <c r="AE381" s="132"/>
      <c r="AF381" s="136"/>
      <c r="AG381" s="133"/>
      <c r="AH381" s="136"/>
      <c r="AI381" s="133"/>
      <c r="AJ381" s="136"/>
      <c r="AK381" s="133"/>
      <c r="AL381" s="136"/>
      <c r="AM381" s="133"/>
      <c r="AN381" s="136"/>
      <c r="AO381" s="133"/>
      <c r="AP381" s="136"/>
      <c r="AQ381" s="133"/>
      <c r="AR381" s="136"/>
      <c r="AS381" s="133"/>
      <c r="AT381" s="136"/>
      <c r="AU381" s="133"/>
      <c r="AV381" s="136"/>
      <c r="AW381" s="133"/>
      <c r="AX381" s="136"/>
      <c r="AY381" s="133"/>
      <c r="AZ381" s="136"/>
      <c r="BA381" s="136"/>
      <c r="BB381" s="136"/>
      <c r="BC381" s="134"/>
      <c r="BD381" s="135"/>
      <c r="BW381" s="133"/>
      <c r="BX381" s="133"/>
      <c r="BY381" s="133"/>
      <c r="BZ381" s="133"/>
      <c r="CA381" s="133"/>
      <c r="CC381" s="133"/>
      <c r="CD381" s="133"/>
      <c r="CE381" s="133"/>
      <c r="CF381" s="133"/>
      <c r="CG381" s="133"/>
    </row>
    <row r="382" spans="3:85" ht="12" customHeight="1" thickBot="1" x14ac:dyDescent="0.35">
      <c r="C382" s="221"/>
      <c r="D382" s="222"/>
      <c r="E382" s="222"/>
      <c r="F382" s="223"/>
      <c r="G382" s="162"/>
      <c r="H382" s="121"/>
      <c r="I382" s="122"/>
      <c r="J382" s="122"/>
      <c r="K382" s="122"/>
      <c r="L382" s="122"/>
      <c r="M382" s="227"/>
      <c r="N382" s="169"/>
      <c r="O382" s="169"/>
      <c r="P382" s="240"/>
      <c r="Q382" s="126"/>
      <c r="R382" s="127"/>
      <c r="S382" s="127"/>
      <c r="T382" s="127"/>
      <c r="U382" s="127"/>
      <c r="V382" s="127"/>
      <c r="W382" s="127"/>
      <c r="X382" s="128"/>
      <c r="Y382" s="129"/>
      <c r="Z382" s="130"/>
      <c r="AA382" s="127"/>
      <c r="AB382" s="127"/>
      <c r="AC382" s="128"/>
      <c r="AD382" s="131"/>
      <c r="AE382" s="132"/>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4"/>
      <c r="BD382" s="135"/>
      <c r="BW382" s="133"/>
      <c r="BX382" s="133"/>
      <c r="BY382" s="133"/>
      <c r="BZ382" s="133"/>
      <c r="CA382" s="133"/>
      <c r="CC382" s="133"/>
      <c r="CD382" s="133"/>
      <c r="CE382" s="133"/>
      <c r="CF382" s="133"/>
      <c r="CG382" s="133"/>
    </row>
    <row r="383" spans="3:85" ht="12" customHeight="1" thickBot="1" x14ac:dyDescent="0.35">
      <c r="C383" s="221"/>
      <c r="D383" s="222"/>
      <c r="E383" s="222"/>
      <c r="F383" s="223"/>
      <c r="G383" s="162"/>
      <c r="H383" s="121"/>
      <c r="I383" s="122"/>
      <c r="J383" s="122"/>
      <c r="K383" s="122"/>
      <c r="L383" s="122"/>
      <c r="M383" s="227"/>
      <c r="N383" s="169"/>
      <c r="O383" s="169"/>
      <c r="P383" s="240"/>
      <c r="Q383" s="126"/>
      <c r="R383" s="127"/>
      <c r="S383" s="127"/>
      <c r="T383" s="127"/>
      <c r="U383" s="127"/>
      <c r="V383" s="127"/>
      <c r="W383" s="127"/>
      <c r="X383" s="128"/>
      <c r="Y383" s="129"/>
      <c r="Z383" s="130"/>
      <c r="AA383" s="127"/>
      <c r="AB383" s="127"/>
      <c r="AC383" s="128"/>
      <c r="AD383" s="131"/>
      <c r="AE383" s="132"/>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4"/>
      <c r="BD383" s="135"/>
      <c r="BW383" s="133"/>
      <c r="BX383" s="133"/>
      <c r="BY383" s="133"/>
      <c r="BZ383" s="136"/>
      <c r="CA383" s="133"/>
      <c r="CC383" s="133"/>
      <c r="CD383" s="133"/>
      <c r="CE383" s="133"/>
      <c r="CF383" s="136"/>
      <c r="CG383" s="133"/>
    </row>
    <row r="384" spans="3:85" ht="12" customHeight="1" thickBot="1" x14ac:dyDescent="0.35">
      <c r="C384" s="221"/>
      <c r="D384" s="222"/>
      <c r="E384" s="222"/>
      <c r="F384" s="223"/>
      <c r="G384" s="162"/>
      <c r="H384" s="121"/>
      <c r="I384" s="122"/>
      <c r="J384" s="122"/>
      <c r="K384" s="122"/>
      <c r="L384" s="122"/>
      <c r="M384" s="227"/>
      <c r="N384" s="169"/>
      <c r="O384" s="169"/>
      <c r="P384" s="240"/>
      <c r="Q384" s="126"/>
      <c r="R384" s="127"/>
      <c r="S384" s="127"/>
      <c r="T384" s="127"/>
      <c r="U384" s="127"/>
      <c r="V384" s="127"/>
      <c r="W384" s="127"/>
      <c r="X384" s="128"/>
      <c r="Y384" s="129"/>
      <c r="Z384" s="130"/>
      <c r="AA384" s="127"/>
      <c r="AB384" s="127"/>
      <c r="AC384" s="128"/>
      <c r="AD384" s="131"/>
      <c r="AE384" s="132"/>
      <c r="AF384" s="136"/>
      <c r="AG384" s="133"/>
      <c r="AH384" s="136"/>
      <c r="AI384" s="133"/>
      <c r="AJ384" s="136"/>
      <c r="AK384" s="133"/>
      <c r="AL384" s="136"/>
      <c r="AM384" s="133"/>
      <c r="AN384" s="136"/>
      <c r="AO384" s="133"/>
      <c r="AP384" s="136"/>
      <c r="AQ384" s="133"/>
      <c r="AR384" s="136"/>
      <c r="AS384" s="133"/>
      <c r="AT384" s="136"/>
      <c r="AU384" s="133"/>
      <c r="AV384" s="136"/>
      <c r="AW384" s="133"/>
      <c r="AX384" s="136"/>
      <c r="AY384" s="133"/>
      <c r="AZ384" s="136"/>
      <c r="BA384" s="136"/>
      <c r="BB384" s="136"/>
      <c r="BC384" s="134"/>
      <c r="BD384" s="135"/>
      <c r="BW384" s="133"/>
      <c r="BX384" s="133"/>
      <c r="BY384" s="133"/>
      <c r="BZ384" s="133"/>
      <c r="CA384" s="133"/>
      <c r="CC384" s="133"/>
      <c r="CD384" s="133"/>
      <c r="CE384" s="133"/>
      <c r="CF384" s="133"/>
      <c r="CG384" s="133"/>
    </row>
    <row r="385" spans="3:85" ht="12" customHeight="1" thickBot="1" x14ac:dyDescent="0.35">
      <c r="C385" s="221"/>
      <c r="D385" s="222"/>
      <c r="E385" s="222"/>
      <c r="F385" s="223"/>
      <c r="G385" s="162"/>
      <c r="H385" s="121"/>
      <c r="I385" s="122"/>
      <c r="J385" s="122"/>
      <c r="K385" s="122"/>
      <c r="L385" s="122"/>
      <c r="M385" s="227"/>
      <c r="N385" s="169"/>
      <c r="O385" s="169"/>
      <c r="P385" s="240"/>
      <c r="Q385" s="126"/>
      <c r="R385" s="127"/>
      <c r="S385" s="127"/>
      <c r="T385" s="127"/>
      <c r="U385" s="127"/>
      <c r="V385" s="127"/>
      <c r="W385" s="127"/>
      <c r="X385" s="128"/>
      <c r="Y385" s="129"/>
      <c r="Z385" s="130"/>
      <c r="AA385" s="127"/>
      <c r="AB385" s="127"/>
      <c r="AC385" s="128"/>
      <c r="AD385" s="131"/>
      <c r="AE385" s="132"/>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4"/>
      <c r="BD385" s="135"/>
      <c r="BW385" s="133"/>
      <c r="BX385" s="133"/>
      <c r="BY385" s="133"/>
      <c r="BZ385" s="133"/>
      <c r="CA385" s="133"/>
      <c r="CC385" s="133"/>
      <c r="CD385" s="133"/>
      <c r="CE385" s="133"/>
      <c r="CF385" s="133"/>
      <c r="CG385" s="133"/>
    </row>
    <row r="386" spans="3:85" ht="12" customHeight="1" thickBot="1" x14ac:dyDescent="0.35">
      <c r="C386" s="221"/>
      <c r="D386" s="222"/>
      <c r="E386" s="222"/>
      <c r="F386" s="223"/>
      <c r="G386" s="162"/>
      <c r="H386" s="121"/>
      <c r="I386" s="122"/>
      <c r="J386" s="122"/>
      <c r="K386" s="122"/>
      <c r="L386" s="122"/>
      <c r="M386" s="227"/>
      <c r="N386" s="169"/>
      <c r="O386" s="169"/>
      <c r="P386" s="240"/>
      <c r="Q386" s="126"/>
      <c r="R386" s="127"/>
      <c r="S386" s="127"/>
      <c r="T386" s="127"/>
      <c r="U386" s="127"/>
      <c r="V386" s="127"/>
      <c r="W386" s="127"/>
      <c r="X386" s="128"/>
      <c r="Y386" s="129"/>
      <c r="Z386" s="130"/>
      <c r="AA386" s="127"/>
      <c r="AB386" s="127"/>
      <c r="AC386" s="128"/>
      <c r="AD386" s="131"/>
      <c r="AE386" s="132"/>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4"/>
      <c r="BD386" s="135"/>
      <c r="BW386" s="133"/>
      <c r="BX386" s="133"/>
      <c r="BY386" s="133"/>
      <c r="BZ386" s="136"/>
      <c r="CA386" s="133"/>
      <c r="CC386" s="133"/>
      <c r="CD386" s="133"/>
      <c r="CE386" s="133"/>
      <c r="CF386" s="136"/>
      <c r="CG386" s="133"/>
    </row>
    <row r="387" spans="3:85" ht="12" customHeight="1" thickBot="1" x14ac:dyDescent="0.35">
      <c r="C387" s="221"/>
      <c r="D387" s="222"/>
      <c r="E387" s="222"/>
      <c r="F387" s="223"/>
      <c r="G387" s="234"/>
      <c r="H387" s="121"/>
      <c r="I387" s="122"/>
      <c r="J387" s="122"/>
      <c r="K387" s="122"/>
      <c r="L387" s="122"/>
      <c r="M387" s="227"/>
      <c r="N387" s="171"/>
      <c r="O387" s="171"/>
      <c r="P387" s="235"/>
      <c r="Q387" s="126"/>
      <c r="R387" s="127"/>
      <c r="S387" s="127"/>
      <c r="T387" s="127"/>
      <c r="U387" s="127"/>
      <c r="V387" s="127"/>
      <c r="W387" s="127"/>
      <c r="X387" s="128"/>
      <c r="Y387" s="129"/>
      <c r="Z387" s="130"/>
      <c r="AA387" s="127"/>
      <c r="AB387" s="127"/>
      <c r="AC387" s="128"/>
      <c r="AD387" s="131"/>
      <c r="AE387" s="132"/>
      <c r="AF387" s="136"/>
      <c r="AG387" s="133"/>
      <c r="AH387" s="136"/>
      <c r="AI387" s="133"/>
      <c r="AJ387" s="136"/>
      <c r="AK387" s="133"/>
      <c r="AL387" s="136"/>
      <c r="AM387" s="133"/>
      <c r="AN387" s="136"/>
      <c r="AO387" s="133"/>
      <c r="AP387" s="136"/>
      <c r="AQ387" s="133"/>
      <c r="AR387" s="136"/>
      <c r="AS387" s="133"/>
      <c r="AT387" s="136"/>
      <c r="AU387" s="133"/>
      <c r="AV387" s="136"/>
      <c r="AW387" s="133"/>
      <c r="AX387" s="136"/>
      <c r="AY387" s="133"/>
      <c r="AZ387" s="136"/>
      <c r="BA387" s="136"/>
      <c r="BB387" s="136"/>
      <c r="BC387" s="134"/>
      <c r="BD387" s="135"/>
      <c r="BW387" s="133"/>
      <c r="BX387" s="133"/>
      <c r="BY387" s="133"/>
      <c r="BZ387" s="136"/>
      <c r="CA387" s="133"/>
      <c r="CC387" s="133"/>
      <c r="CD387" s="133"/>
      <c r="CE387" s="133"/>
      <c r="CF387" s="133"/>
      <c r="CG387" s="133"/>
    </row>
    <row r="388" spans="3:85" ht="12" customHeight="1" thickBot="1" x14ac:dyDescent="0.35">
      <c r="C388" s="221"/>
      <c r="D388" s="222"/>
      <c r="E388" s="222"/>
      <c r="F388" s="223"/>
      <c r="G388" s="232"/>
      <c r="H388" s="121"/>
      <c r="I388" s="122"/>
      <c r="J388" s="122"/>
      <c r="K388" s="122"/>
      <c r="L388" s="122"/>
      <c r="M388" s="227"/>
      <c r="N388" s="168"/>
      <c r="O388" s="168"/>
      <c r="P388" s="233"/>
      <c r="Q388" s="126"/>
      <c r="R388" s="127"/>
      <c r="S388" s="127"/>
      <c r="T388" s="127"/>
      <c r="U388" s="127"/>
      <c r="V388" s="127"/>
      <c r="W388" s="127"/>
      <c r="X388" s="128"/>
      <c r="Y388" s="129"/>
      <c r="Z388" s="130"/>
      <c r="AA388" s="127"/>
      <c r="AB388" s="127"/>
      <c r="AC388" s="128"/>
      <c r="AD388" s="131"/>
      <c r="AE388" s="132"/>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4"/>
      <c r="BD388" s="135"/>
      <c r="BW388" s="133"/>
      <c r="BX388" s="133"/>
      <c r="BY388" s="133"/>
      <c r="BZ388" s="136"/>
      <c r="CA388" s="133"/>
      <c r="CC388" s="133"/>
      <c r="CD388" s="133"/>
      <c r="CE388" s="133"/>
      <c r="CF388" s="133"/>
      <c r="CG388" s="133"/>
    </row>
    <row r="389" spans="3:85" ht="12" customHeight="1" thickBot="1" x14ac:dyDescent="0.35">
      <c r="C389" s="221"/>
      <c r="D389" s="222"/>
      <c r="E389" s="222"/>
      <c r="F389" s="223"/>
      <c r="G389" s="162"/>
      <c r="H389" s="121"/>
      <c r="I389" s="122"/>
      <c r="J389" s="122"/>
      <c r="K389" s="122"/>
      <c r="L389" s="122"/>
      <c r="M389" s="227"/>
      <c r="N389" s="169"/>
      <c r="O389" s="169"/>
      <c r="P389" s="240"/>
      <c r="Q389" s="126"/>
      <c r="R389" s="127"/>
      <c r="S389" s="127"/>
      <c r="T389" s="127"/>
      <c r="U389" s="127"/>
      <c r="V389" s="127"/>
      <c r="W389" s="127"/>
      <c r="X389" s="128"/>
      <c r="Y389" s="129"/>
      <c r="Z389" s="130"/>
      <c r="AA389" s="127"/>
      <c r="AB389" s="127"/>
      <c r="AC389" s="128"/>
      <c r="AD389" s="131"/>
      <c r="AE389" s="132"/>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4"/>
      <c r="BD389" s="135"/>
      <c r="BW389" s="133"/>
      <c r="BX389" s="133"/>
      <c r="BY389" s="133"/>
      <c r="BZ389" s="133"/>
      <c r="CA389" s="133"/>
      <c r="CC389" s="133"/>
      <c r="CD389" s="133"/>
      <c r="CE389" s="133"/>
      <c r="CF389" s="136"/>
      <c r="CG389" s="133"/>
    </row>
    <row r="390" spans="3:85" ht="12" customHeight="1" thickBot="1" x14ac:dyDescent="0.35">
      <c r="C390" s="221"/>
      <c r="D390" s="222"/>
      <c r="E390" s="222"/>
      <c r="F390" s="223"/>
      <c r="G390" s="162"/>
      <c r="H390" s="121"/>
      <c r="I390" s="122"/>
      <c r="J390" s="122"/>
      <c r="K390" s="122"/>
      <c r="L390" s="122"/>
      <c r="M390" s="227"/>
      <c r="N390" s="169"/>
      <c r="O390" s="169"/>
      <c r="P390" s="240"/>
      <c r="Q390" s="126"/>
      <c r="R390" s="127"/>
      <c r="S390" s="127"/>
      <c r="T390" s="127"/>
      <c r="U390" s="127"/>
      <c r="V390" s="127"/>
      <c r="W390" s="127"/>
      <c r="X390" s="128"/>
      <c r="Y390" s="129"/>
      <c r="Z390" s="130"/>
      <c r="AA390" s="127"/>
      <c r="AB390" s="127"/>
      <c r="AC390" s="128"/>
      <c r="AD390" s="131"/>
      <c r="AE390" s="132"/>
      <c r="AF390" s="136"/>
      <c r="AG390" s="133"/>
      <c r="AH390" s="136"/>
      <c r="AI390" s="133"/>
      <c r="AJ390" s="136"/>
      <c r="AK390" s="133"/>
      <c r="AL390" s="136"/>
      <c r="AM390" s="133"/>
      <c r="AN390" s="136"/>
      <c r="AO390" s="133"/>
      <c r="AP390" s="136"/>
      <c r="AQ390" s="133"/>
      <c r="AR390" s="136"/>
      <c r="AS390" s="133"/>
      <c r="AT390" s="136"/>
      <c r="AU390" s="133"/>
      <c r="AV390" s="136"/>
      <c r="AW390" s="133"/>
      <c r="AX390" s="136"/>
      <c r="AY390" s="133"/>
      <c r="AZ390" s="136"/>
      <c r="BA390" s="136"/>
      <c r="BB390" s="136"/>
      <c r="BC390" s="134"/>
      <c r="BD390" s="135"/>
      <c r="BW390" s="133"/>
      <c r="BX390" s="133"/>
      <c r="BY390" s="133"/>
      <c r="BZ390" s="133"/>
      <c r="CA390" s="133"/>
      <c r="CC390" s="133"/>
      <c r="CD390" s="133"/>
      <c r="CE390" s="133"/>
      <c r="CF390" s="133"/>
      <c r="CG390" s="133"/>
    </row>
    <row r="391" spans="3:85" ht="12" customHeight="1" thickBot="1" x14ac:dyDescent="0.35">
      <c r="C391" s="221"/>
      <c r="D391" s="222"/>
      <c r="E391" s="222"/>
      <c r="F391" s="223"/>
      <c r="G391" s="162"/>
      <c r="H391" s="121"/>
      <c r="I391" s="122"/>
      <c r="J391" s="122"/>
      <c r="K391" s="122"/>
      <c r="L391" s="122"/>
      <c r="M391" s="227"/>
      <c r="N391" s="169"/>
      <c r="O391" s="169"/>
      <c r="P391" s="240"/>
      <c r="Q391" s="126"/>
      <c r="R391" s="127"/>
      <c r="S391" s="127"/>
      <c r="T391" s="127"/>
      <c r="U391" s="127"/>
      <c r="V391" s="127"/>
      <c r="W391" s="127"/>
      <c r="X391" s="128"/>
      <c r="Y391" s="129"/>
      <c r="Z391" s="130"/>
      <c r="AA391" s="127"/>
      <c r="AB391" s="127"/>
      <c r="AC391" s="128"/>
      <c r="AD391" s="131"/>
      <c r="AE391" s="132"/>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4"/>
      <c r="BD391" s="135"/>
      <c r="BW391" s="133"/>
      <c r="BX391" s="133"/>
      <c r="BY391" s="133"/>
      <c r="BZ391" s="136"/>
      <c r="CA391" s="133"/>
      <c r="CC391" s="133"/>
      <c r="CD391" s="133"/>
      <c r="CE391" s="133"/>
      <c r="CF391" s="133"/>
      <c r="CG391" s="133"/>
    </row>
    <row r="392" spans="3:85" ht="12" customHeight="1" thickBot="1" x14ac:dyDescent="0.35">
      <c r="C392" s="221"/>
      <c r="D392" s="222"/>
      <c r="E392" s="222"/>
      <c r="F392" s="223"/>
      <c r="G392" s="162"/>
      <c r="H392" s="121"/>
      <c r="I392" s="122"/>
      <c r="J392" s="122"/>
      <c r="K392" s="122"/>
      <c r="L392" s="122"/>
      <c r="M392" s="227"/>
      <c r="N392" s="169"/>
      <c r="O392" s="169"/>
      <c r="P392" s="240"/>
      <c r="Q392" s="126"/>
      <c r="R392" s="127"/>
      <c r="S392" s="127"/>
      <c r="T392" s="127"/>
      <c r="U392" s="127"/>
      <c r="V392" s="127"/>
      <c r="W392" s="127"/>
      <c r="X392" s="128"/>
      <c r="Y392" s="129"/>
      <c r="Z392" s="130"/>
      <c r="AA392" s="127"/>
      <c r="AB392" s="127"/>
      <c r="AC392" s="128"/>
      <c r="AD392" s="131"/>
      <c r="AE392" s="132"/>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4"/>
      <c r="BD392" s="135"/>
      <c r="BW392" s="133"/>
      <c r="BX392" s="133"/>
      <c r="BY392" s="133"/>
      <c r="BZ392" s="133"/>
      <c r="CA392" s="133"/>
      <c r="CC392" s="133"/>
      <c r="CD392" s="133"/>
      <c r="CE392" s="133"/>
      <c r="CF392" s="136"/>
      <c r="CG392" s="133"/>
    </row>
    <row r="393" spans="3:85" ht="12" customHeight="1" thickBot="1" x14ac:dyDescent="0.35">
      <c r="C393" s="221"/>
      <c r="D393" s="222"/>
      <c r="E393" s="222"/>
      <c r="F393" s="223"/>
      <c r="G393" s="162"/>
      <c r="H393" s="121"/>
      <c r="I393" s="122"/>
      <c r="J393" s="122"/>
      <c r="K393" s="122"/>
      <c r="L393" s="122"/>
      <c r="M393" s="227"/>
      <c r="N393" s="169"/>
      <c r="O393" s="169"/>
      <c r="P393" s="240"/>
      <c r="Q393" s="126"/>
      <c r="R393" s="127"/>
      <c r="S393" s="127"/>
      <c r="T393" s="127"/>
      <c r="U393" s="127"/>
      <c r="V393" s="127"/>
      <c r="W393" s="127"/>
      <c r="X393" s="128"/>
      <c r="Y393" s="129"/>
      <c r="Z393" s="130"/>
      <c r="AA393" s="127"/>
      <c r="AB393" s="127"/>
      <c r="AC393" s="128"/>
      <c r="AD393" s="131"/>
      <c r="AE393" s="132"/>
      <c r="AF393" s="136"/>
      <c r="AG393" s="133"/>
      <c r="AH393" s="136"/>
      <c r="AI393" s="133"/>
      <c r="AJ393" s="136"/>
      <c r="AK393" s="133"/>
      <c r="AL393" s="136"/>
      <c r="AM393" s="133"/>
      <c r="AN393" s="136"/>
      <c r="AO393" s="133"/>
      <c r="AP393" s="136"/>
      <c r="AQ393" s="133"/>
      <c r="AR393" s="136"/>
      <c r="AS393" s="133"/>
      <c r="AT393" s="136"/>
      <c r="AU393" s="133"/>
      <c r="AV393" s="136"/>
      <c r="AW393" s="133"/>
      <c r="AX393" s="136"/>
      <c r="AY393" s="133"/>
      <c r="AZ393" s="136"/>
      <c r="BA393" s="136"/>
      <c r="BB393" s="136"/>
      <c r="BC393" s="134"/>
      <c r="BD393" s="135"/>
      <c r="BW393" s="133"/>
      <c r="BX393" s="133"/>
      <c r="BY393" s="133"/>
      <c r="BZ393" s="133"/>
      <c r="CA393" s="133"/>
      <c r="CC393" s="133"/>
      <c r="CD393" s="133"/>
      <c r="CE393" s="133"/>
      <c r="CF393" s="133"/>
      <c r="CG393" s="133"/>
    </row>
    <row r="394" spans="3:85" ht="12" customHeight="1" thickBot="1" x14ac:dyDescent="0.35">
      <c r="C394" s="221"/>
      <c r="D394" s="222"/>
      <c r="E394" s="222"/>
      <c r="F394" s="223"/>
      <c r="G394" s="234"/>
      <c r="H394" s="121"/>
      <c r="I394" s="122"/>
      <c r="J394" s="122"/>
      <c r="K394" s="122"/>
      <c r="L394" s="122"/>
      <c r="M394" s="227"/>
      <c r="N394" s="171"/>
      <c r="O394" s="171"/>
      <c r="P394" s="235"/>
      <c r="Q394" s="126"/>
      <c r="R394" s="127"/>
      <c r="S394" s="127"/>
      <c r="T394" s="127"/>
      <c r="U394" s="127"/>
      <c r="V394" s="127"/>
      <c r="W394" s="127"/>
      <c r="X394" s="128"/>
      <c r="Y394" s="129"/>
      <c r="Z394" s="130"/>
      <c r="AA394" s="127"/>
      <c r="AB394" s="127"/>
      <c r="AC394" s="128"/>
      <c r="AD394" s="131"/>
      <c r="AE394" s="132"/>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4"/>
      <c r="BD394" s="135"/>
      <c r="BW394" s="133"/>
      <c r="BX394" s="133"/>
      <c r="BY394" s="133"/>
      <c r="BZ394" s="136"/>
      <c r="CA394" s="133"/>
      <c r="CC394" s="133"/>
      <c r="CD394" s="133"/>
      <c r="CE394" s="133"/>
      <c r="CF394" s="133"/>
      <c r="CG394" s="133"/>
    </row>
    <row r="395" spans="3:85" ht="12" customHeight="1" thickBot="1" x14ac:dyDescent="0.35">
      <c r="C395" s="221"/>
      <c r="D395" s="222"/>
      <c r="E395" s="222"/>
      <c r="F395" s="223"/>
      <c r="G395" s="232"/>
      <c r="H395" s="121"/>
      <c r="I395" s="122"/>
      <c r="J395" s="122"/>
      <c r="K395" s="122"/>
      <c r="L395" s="122"/>
      <c r="M395" s="227"/>
      <c r="N395" s="168"/>
      <c r="O395" s="168"/>
      <c r="P395" s="233"/>
      <c r="Q395" s="126"/>
      <c r="R395" s="127"/>
      <c r="S395" s="127"/>
      <c r="T395" s="127"/>
      <c r="U395" s="127"/>
      <c r="V395" s="127"/>
      <c r="W395" s="127"/>
      <c r="X395" s="128"/>
      <c r="Y395" s="129"/>
      <c r="Z395" s="130"/>
      <c r="AA395" s="127"/>
      <c r="AB395" s="127"/>
      <c r="AC395" s="128"/>
      <c r="AD395" s="131"/>
      <c r="AE395" s="132"/>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4"/>
      <c r="BD395" s="135"/>
      <c r="BW395" s="133"/>
      <c r="BX395" s="133"/>
      <c r="BY395" s="133"/>
      <c r="BZ395" s="133"/>
      <c r="CA395" s="133"/>
      <c r="CC395" s="133"/>
      <c r="CD395" s="133"/>
      <c r="CE395" s="133"/>
      <c r="CF395" s="136"/>
      <c r="CG395" s="133"/>
    </row>
    <row r="396" spans="3:85" ht="12" customHeight="1" thickBot="1" x14ac:dyDescent="0.35">
      <c r="C396" s="221"/>
      <c r="D396" s="222"/>
      <c r="E396" s="222"/>
      <c r="F396" s="223"/>
      <c r="G396" s="162"/>
      <c r="H396" s="121"/>
      <c r="I396" s="122"/>
      <c r="J396" s="122"/>
      <c r="K396" s="122"/>
      <c r="L396" s="122"/>
      <c r="M396" s="227"/>
      <c r="N396" s="169"/>
      <c r="O396" s="169"/>
      <c r="P396" s="240"/>
      <c r="Q396" s="126"/>
      <c r="R396" s="127"/>
      <c r="S396" s="127"/>
      <c r="T396" s="127"/>
      <c r="U396" s="127"/>
      <c r="V396" s="127"/>
      <c r="W396" s="127"/>
      <c r="X396" s="128"/>
      <c r="Y396" s="129"/>
      <c r="Z396" s="130"/>
      <c r="AA396" s="127"/>
      <c r="AB396" s="127"/>
      <c r="AC396" s="128"/>
      <c r="AD396" s="131"/>
      <c r="AE396" s="132"/>
      <c r="AF396" s="136"/>
      <c r="AG396" s="133"/>
      <c r="AH396" s="136"/>
      <c r="AI396" s="133"/>
      <c r="AJ396" s="136"/>
      <c r="AK396" s="133"/>
      <c r="AL396" s="136"/>
      <c r="AM396" s="133"/>
      <c r="AN396" s="136"/>
      <c r="AO396" s="133"/>
      <c r="AP396" s="136"/>
      <c r="AQ396" s="133"/>
      <c r="AR396" s="136"/>
      <c r="AS396" s="133"/>
      <c r="AT396" s="136"/>
      <c r="AU396" s="133"/>
      <c r="AV396" s="136"/>
      <c r="AW396" s="133"/>
      <c r="AX396" s="136"/>
      <c r="AY396" s="133"/>
      <c r="AZ396" s="136"/>
      <c r="BA396" s="136"/>
      <c r="BB396" s="136"/>
      <c r="BC396" s="134"/>
      <c r="BD396" s="135"/>
      <c r="BW396" s="133"/>
      <c r="BX396" s="133"/>
      <c r="BY396" s="133"/>
      <c r="BZ396" s="136"/>
      <c r="CA396" s="133"/>
      <c r="CC396" s="133"/>
      <c r="CD396" s="133"/>
      <c r="CE396" s="133"/>
      <c r="CF396" s="133"/>
      <c r="CG396" s="133"/>
    </row>
    <row r="397" spans="3:85" ht="12" customHeight="1" thickBot="1" x14ac:dyDescent="0.35">
      <c r="C397" s="221"/>
      <c r="D397" s="222"/>
      <c r="E397" s="222"/>
      <c r="F397" s="223"/>
      <c r="G397" s="162"/>
      <c r="H397" s="121"/>
      <c r="I397" s="122"/>
      <c r="J397" s="122"/>
      <c r="K397" s="122"/>
      <c r="L397" s="122"/>
      <c r="M397" s="227"/>
      <c r="N397" s="169"/>
      <c r="O397" s="169"/>
      <c r="P397" s="240"/>
      <c r="Q397" s="126"/>
      <c r="R397" s="127"/>
      <c r="S397" s="127"/>
      <c r="T397" s="127"/>
      <c r="U397" s="127"/>
      <c r="V397" s="127"/>
      <c r="W397" s="127"/>
      <c r="X397" s="128"/>
      <c r="Y397" s="129"/>
      <c r="Z397" s="130"/>
      <c r="AA397" s="127"/>
      <c r="AB397" s="127"/>
      <c r="AC397" s="128"/>
      <c r="AD397" s="131"/>
      <c r="AE397" s="132"/>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4"/>
      <c r="BD397" s="135"/>
      <c r="BW397" s="133"/>
      <c r="BX397" s="133"/>
      <c r="BY397" s="133"/>
      <c r="BZ397" s="133"/>
      <c r="CA397" s="133"/>
      <c r="CC397" s="133"/>
      <c r="CD397" s="133"/>
      <c r="CE397" s="133"/>
      <c r="CF397" s="133"/>
      <c r="CG397" s="133"/>
    </row>
    <row r="398" spans="3:85" ht="12" customHeight="1" thickBot="1" x14ac:dyDescent="0.35">
      <c r="C398" s="221"/>
      <c r="D398" s="222"/>
      <c r="E398" s="222"/>
      <c r="F398" s="223"/>
      <c r="G398" s="162"/>
      <c r="H398" s="121"/>
      <c r="I398" s="122"/>
      <c r="J398" s="122"/>
      <c r="K398" s="122"/>
      <c r="L398" s="122"/>
      <c r="M398" s="227"/>
      <c r="N398" s="169"/>
      <c r="O398" s="169"/>
      <c r="P398" s="240"/>
      <c r="Q398" s="126"/>
      <c r="R398" s="127"/>
      <c r="S398" s="127"/>
      <c r="T398" s="127"/>
      <c r="U398" s="127"/>
      <c r="V398" s="127"/>
      <c r="W398" s="127"/>
      <c r="X398" s="128"/>
      <c r="Y398" s="129"/>
      <c r="Z398" s="130"/>
      <c r="AA398" s="127"/>
      <c r="AB398" s="127"/>
      <c r="AC398" s="128"/>
      <c r="AD398" s="131"/>
      <c r="AE398" s="132"/>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4"/>
      <c r="BD398" s="135"/>
      <c r="BW398" s="133"/>
      <c r="BX398" s="133"/>
      <c r="BY398" s="133"/>
      <c r="BZ398" s="133"/>
      <c r="CA398" s="133"/>
      <c r="CC398" s="133"/>
      <c r="CD398" s="133"/>
      <c r="CE398" s="133"/>
      <c r="CF398" s="136"/>
      <c r="CG398" s="133"/>
    </row>
    <row r="399" spans="3:85" ht="12" customHeight="1" thickBot="1" x14ac:dyDescent="0.35">
      <c r="C399" s="221"/>
      <c r="D399" s="222"/>
      <c r="E399" s="222"/>
      <c r="F399" s="223"/>
      <c r="G399" s="162"/>
      <c r="H399" s="121"/>
      <c r="I399" s="122"/>
      <c r="J399" s="122"/>
      <c r="K399" s="122"/>
      <c r="L399" s="122"/>
      <c r="M399" s="227"/>
      <c r="N399" s="169"/>
      <c r="O399" s="169"/>
      <c r="P399" s="240"/>
      <c r="Q399" s="126"/>
      <c r="R399" s="127"/>
      <c r="S399" s="127"/>
      <c r="T399" s="127"/>
      <c r="U399" s="127"/>
      <c r="V399" s="127"/>
      <c r="W399" s="127"/>
      <c r="X399" s="128"/>
      <c r="Y399" s="129"/>
      <c r="Z399" s="130"/>
      <c r="AA399" s="127"/>
      <c r="AB399" s="127"/>
      <c r="AC399" s="128"/>
      <c r="AD399" s="131"/>
      <c r="AE399" s="132"/>
      <c r="AF399" s="136"/>
      <c r="AG399" s="133"/>
      <c r="AH399" s="136"/>
      <c r="AI399" s="133"/>
      <c r="AJ399" s="136"/>
      <c r="AK399" s="133"/>
      <c r="AL399" s="136"/>
      <c r="AM399" s="133"/>
      <c r="AN399" s="136"/>
      <c r="AO399" s="133"/>
      <c r="AP399" s="136"/>
      <c r="AQ399" s="133"/>
      <c r="AR399" s="136"/>
      <c r="AS399" s="133"/>
      <c r="AT399" s="136"/>
      <c r="AU399" s="133"/>
      <c r="AV399" s="136"/>
      <c r="AW399" s="133"/>
      <c r="AX399" s="136"/>
      <c r="AY399" s="133"/>
      <c r="AZ399" s="136"/>
      <c r="BA399" s="136"/>
      <c r="BB399" s="136"/>
      <c r="BC399" s="134"/>
      <c r="BD399" s="135"/>
      <c r="BW399" s="133"/>
      <c r="BX399" s="133"/>
      <c r="BY399" s="133"/>
      <c r="BZ399" s="133"/>
      <c r="CA399" s="133"/>
      <c r="CC399" s="133"/>
      <c r="CD399" s="133"/>
      <c r="CE399" s="133"/>
      <c r="CF399" s="133"/>
      <c r="CG399" s="133"/>
    </row>
    <row r="400" spans="3:85" ht="12" customHeight="1" thickBot="1" x14ac:dyDescent="0.35">
      <c r="C400" s="221"/>
      <c r="D400" s="222"/>
      <c r="E400" s="222"/>
      <c r="F400" s="223"/>
      <c r="G400" s="162"/>
      <c r="H400" s="121"/>
      <c r="I400" s="122"/>
      <c r="J400" s="122"/>
      <c r="K400" s="122"/>
      <c r="L400" s="122"/>
      <c r="M400" s="227"/>
      <c r="N400" s="169"/>
      <c r="O400" s="169"/>
      <c r="P400" s="240"/>
      <c r="Q400" s="126"/>
      <c r="R400" s="127"/>
      <c r="S400" s="127"/>
      <c r="T400" s="127"/>
      <c r="U400" s="127"/>
      <c r="V400" s="127"/>
      <c r="W400" s="127"/>
      <c r="X400" s="128"/>
      <c r="Y400" s="129"/>
      <c r="Z400" s="130"/>
      <c r="AA400" s="127"/>
      <c r="AB400" s="127"/>
      <c r="AC400" s="128"/>
      <c r="AD400" s="131"/>
      <c r="AE400" s="132"/>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4"/>
      <c r="BD400" s="135"/>
      <c r="BW400" s="133"/>
      <c r="BX400" s="133"/>
      <c r="BY400" s="133"/>
      <c r="BZ400" s="133"/>
      <c r="CA400" s="133"/>
      <c r="CC400" s="133"/>
      <c r="CD400" s="133"/>
      <c r="CE400" s="133"/>
      <c r="CF400" s="133"/>
      <c r="CG400" s="133"/>
    </row>
    <row r="401" spans="3:85" ht="12" customHeight="1" thickBot="1" x14ac:dyDescent="0.35">
      <c r="C401" s="221"/>
      <c r="D401" s="222"/>
      <c r="E401" s="222"/>
      <c r="F401" s="223"/>
      <c r="G401" s="234"/>
      <c r="H401" s="121"/>
      <c r="I401" s="122"/>
      <c r="J401" s="122"/>
      <c r="K401" s="122"/>
      <c r="L401" s="122"/>
      <c r="M401" s="227"/>
      <c r="N401" s="171"/>
      <c r="O401" s="171"/>
      <c r="P401" s="235"/>
      <c r="Q401" s="126"/>
      <c r="R401" s="127"/>
      <c r="S401" s="127"/>
      <c r="T401" s="127"/>
      <c r="U401" s="127"/>
      <c r="V401" s="127"/>
      <c r="W401" s="127"/>
      <c r="X401" s="128"/>
      <c r="Y401" s="129"/>
      <c r="Z401" s="130"/>
      <c r="AA401" s="127"/>
      <c r="AB401" s="127"/>
      <c r="AC401" s="128"/>
      <c r="AD401" s="131"/>
      <c r="AE401" s="132"/>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4"/>
      <c r="BD401" s="135"/>
      <c r="BW401" s="133"/>
      <c r="BX401" s="133"/>
      <c r="BY401" s="133"/>
      <c r="BZ401" s="133"/>
      <c r="CA401" s="133"/>
      <c r="CC401" s="133"/>
      <c r="CD401" s="133"/>
      <c r="CE401" s="133"/>
      <c r="CF401" s="136"/>
      <c r="CG401" s="133"/>
    </row>
    <row r="402" spans="3:85" ht="12" customHeight="1" thickBot="1" x14ac:dyDescent="0.35">
      <c r="C402" s="221"/>
      <c r="D402" s="222"/>
      <c r="E402" s="222"/>
      <c r="F402" s="223"/>
      <c r="G402" s="232"/>
      <c r="H402" s="121"/>
      <c r="I402" s="122"/>
      <c r="J402" s="122"/>
      <c r="K402" s="122"/>
      <c r="L402" s="122"/>
      <c r="M402" s="227"/>
      <c r="N402" s="168"/>
      <c r="O402" s="168"/>
      <c r="P402" s="233"/>
      <c r="Q402" s="126"/>
      <c r="R402" s="127"/>
      <c r="S402" s="127"/>
      <c r="T402" s="127"/>
      <c r="U402" s="127"/>
      <c r="V402" s="127"/>
      <c r="W402" s="127"/>
      <c r="X402" s="128"/>
      <c r="Y402" s="129"/>
      <c r="Z402" s="130"/>
      <c r="AA402" s="127"/>
      <c r="AB402" s="127"/>
      <c r="AC402" s="128"/>
      <c r="AD402" s="131"/>
      <c r="AE402" s="132"/>
      <c r="AF402" s="136"/>
      <c r="AG402" s="133"/>
      <c r="AH402" s="136"/>
      <c r="AI402" s="133"/>
      <c r="AJ402" s="136"/>
      <c r="AK402" s="133"/>
      <c r="AL402" s="136"/>
      <c r="AM402" s="133"/>
      <c r="AN402" s="136"/>
      <c r="AO402" s="133"/>
      <c r="AP402" s="136"/>
      <c r="AQ402" s="133"/>
      <c r="AR402" s="136"/>
      <c r="AS402" s="133"/>
      <c r="AT402" s="136"/>
      <c r="AU402" s="133"/>
      <c r="AV402" s="136"/>
      <c r="AW402" s="133"/>
      <c r="AX402" s="136"/>
      <c r="AY402" s="133"/>
      <c r="AZ402" s="136"/>
      <c r="BA402" s="136"/>
      <c r="BB402" s="136"/>
      <c r="BC402" s="134"/>
      <c r="BD402" s="135"/>
      <c r="BW402" s="133"/>
      <c r="BX402" s="133"/>
      <c r="BY402" s="133"/>
      <c r="BZ402" s="133"/>
      <c r="CA402" s="133"/>
      <c r="CC402" s="133"/>
      <c r="CD402" s="133"/>
      <c r="CE402" s="133"/>
      <c r="CF402" s="133"/>
      <c r="CG402" s="133"/>
    </row>
    <row r="403" spans="3:85" ht="12" customHeight="1" thickBot="1" x14ac:dyDescent="0.35">
      <c r="C403" s="221"/>
      <c r="D403" s="222"/>
      <c r="E403" s="222"/>
      <c r="F403" s="223"/>
      <c r="G403" s="162"/>
      <c r="H403" s="121"/>
      <c r="I403" s="122"/>
      <c r="J403" s="122"/>
      <c r="K403" s="122"/>
      <c r="L403" s="122"/>
      <c r="M403" s="227"/>
      <c r="N403" s="169"/>
      <c r="O403" s="169"/>
      <c r="P403" s="240"/>
      <c r="Q403" s="126"/>
      <c r="R403" s="127"/>
      <c r="S403" s="127"/>
      <c r="T403" s="127"/>
      <c r="U403" s="127"/>
      <c r="V403" s="127"/>
      <c r="W403" s="127"/>
      <c r="X403" s="128"/>
      <c r="Y403" s="129"/>
      <c r="Z403" s="130"/>
      <c r="AA403" s="127"/>
      <c r="AB403" s="127"/>
      <c r="AC403" s="128"/>
      <c r="AD403" s="131"/>
      <c r="AE403" s="132"/>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4"/>
      <c r="BD403" s="135"/>
      <c r="BW403" s="133"/>
      <c r="BX403" s="133"/>
      <c r="BY403" s="133"/>
      <c r="BZ403" s="133"/>
      <c r="CA403" s="133"/>
      <c r="CC403" s="133"/>
      <c r="CD403" s="133"/>
      <c r="CE403" s="133"/>
      <c r="CF403" s="133"/>
      <c r="CG403" s="133"/>
    </row>
    <row r="404" spans="3:85" ht="12" customHeight="1" thickBot="1" x14ac:dyDescent="0.35">
      <c r="C404" s="221"/>
      <c r="D404" s="222"/>
      <c r="E404" s="222"/>
      <c r="F404" s="223"/>
      <c r="G404" s="162"/>
      <c r="H404" s="121"/>
      <c r="I404" s="122"/>
      <c r="J404" s="122"/>
      <c r="K404" s="122"/>
      <c r="L404" s="122"/>
      <c r="M404" s="227"/>
      <c r="N404" s="169"/>
      <c r="O404" s="169"/>
      <c r="P404" s="240"/>
      <c r="Q404" s="126"/>
      <c r="R404" s="127"/>
      <c r="S404" s="127"/>
      <c r="T404" s="127"/>
      <c r="U404" s="127"/>
      <c r="V404" s="127"/>
      <c r="W404" s="127"/>
      <c r="X404" s="128"/>
      <c r="Y404" s="129"/>
      <c r="Z404" s="130"/>
      <c r="AA404" s="127"/>
      <c r="AB404" s="127"/>
      <c r="AC404" s="128"/>
      <c r="AD404" s="131"/>
      <c r="AE404" s="132"/>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4"/>
      <c r="BD404" s="135"/>
      <c r="BW404" s="133"/>
      <c r="BX404" s="133"/>
      <c r="BY404" s="133"/>
      <c r="BZ404" s="133"/>
      <c r="CA404" s="133"/>
      <c r="CC404" s="133"/>
      <c r="CD404" s="133"/>
      <c r="CE404" s="133"/>
      <c r="CF404" s="136"/>
      <c r="CG404" s="133"/>
    </row>
    <row r="405" spans="3:85" ht="12" customHeight="1" thickBot="1" x14ac:dyDescent="0.35">
      <c r="C405" s="221"/>
      <c r="D405" s="222"/>
      <c r="E405" s="222"/>
      <c r="F405" s="223"/>
      <c r="G405" s="162"/>
      <c r="H405" s="121"/>
      <c r="I405" s="122"/>
      <c r="J405" s="122"/>
      <c r="K405" s="122"/>
      <c r="L405" s="122"/>
      <c r="M405" s="227"/>
      <c r="N405" s="169"/>
      <c r="O405" s="169"/>
      <c r="P405" s="240"/>
      <c r="Q405" s="126"/>
      <c r="R405" s="127"/>
      <c r="S405" s="127"/>
      <c r="T405" s="127"/>
      <c r="U405" s="127"/>
      <c r="V405" s="127"/>
      <c r="W405" s="127"/>
      <c r="X405" s="128"/>
      <c r="Y405" s="129"/>
      <c r="Z405" s="130"/>
      <c r="AA405" s="127"/>
      <c r="AB405" s="127"/>
      <c r="AC405" s="128"/>
      <c r="AD405" s="131"/>
      <c r="AE405" s="132"/>
      <c r="AF405" s="136"/>
      <c r="AG405" s="133"/>
      <c r="AH405" s="136"/>
      <c r="AI405" s="133"/>
      <c r="AJ405" s="136"/>
      <c r="AK405" s="133"/>
      <c r="AL405" s="136"/>
      <c r="AM405" s="133"/>
      <c r="AN405" s="136"/>
      <c r="AO405" s="133"/>
      <c r="AP405" s="136"/>
      <c r="AQ405" s="133"/>
      <c r="AR405" s="136"/>
      <c r="AS405" s="133"/>
      <c r="AT405" s="136"/>
      <c r="AU405" s="133"/>
      <c r="AV405" s="136"/>
      <c r="AW405" s="133"/>
      <c r="AX405" s="136"/>
      <c r="AY405" s="133"/>
      <c r="AZ405" s="136"/>
      <c r="BA405" s="136"/>
      <c r="BB405" s="136"/>
      <c r="BC405" s="134"/>
      <c r="BD405" s="135"/>
      <c r="BW405" s="133"/>
      <c r="BX405" s="133"/>
      <c r="BY405" s="133"/>
      <c r="BZ405" s="136"/>
      <c r="CA405" s="133"/>
      <c r="CC405" s="133"/>
      <c r="CD405" s="133"/>
      <c r="CE405" s="133"/>
      <c r="CF405" s="133"/>
      <c r="CG405" s="133"/>
    </row>
    <row r="406" spans="3:85" ht="12" customHeight="1" thickBot="1" x14ac:dyDescent="0.35">
      <c r="C406" s="221"/>
      <c r="D406" s="222"/>
      <c r="E406" s="222"/>
      <c r="F406" s="223"/>
      <c r="G406" s="162"/>
      <c r="H406" s="121"/>
      <c r="I406" s="122"/>
      <c r="J406" s="122"/>
      <c r="K406" s="122"/>
      <c r="L406" s="122"/>
      <c r="M406" s="227"/>
      <c r="N406" s="169"/>
      <c r="O406" s="169"/>
      <c r="P406" s="240"/>
      <c r="Q406" s="126"/>
      <c r="R406" s="127"/>
      <c r="S406" s="127"/>
      <c r="T406" s="127"/>
      <c r="U406" s="127"/>
      <c r="V406" s="127"/>
      <c r="W406" s="127"/>
      <c r="X406" s="128"/>
      <c r="Y406" s="129"/>
      <c r="Z406" s="130"/>
      <c r="AA406" s="127"/>
      <c r="AB406" s="127"/>
      <c r="AC406" s="128"/>
      <c r="AD406" s="131"/>
      <c r="AE406" s="132"/>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4"/>
      <c r="BD406" s="135"/>
      <c r="BW406" s="133"/>
      <c r="BX406" s="133"/>
      <c r="BY406" s="133"/>
      <c r="BZ406" s="133"/>
      <c r="CA406" s="133"/>
      <c r="CC406" s="133"/>
      <c r="CD406" s="133"/>
      <c r="CE406" s="133"/>
      <c r="CF406" s="133"/>
      <c r="CG406" s="133"/>
    </row>
    <row r="407" spans="3:85" ht="12" customHeight="1" thickBot="1" x14ac:dyDescent="0.35">
      <c r="C407" s="221"/>
      <c r="D407" s="222"/>
      <c r="E407" s="222"/>
      <c r="F407" s="223"/>
      <c r="G407" s="162"/>
      <c r="H407" s="121"/>
      <c r="I407" s="122"/>
      <c r="J407" s="122"/>
      <c r="K407" s="122"/>
      <c r="L407" s="122"/>
      <c r="M407" s="227"/>
      <c r="N407" s="169"/>
      <c r="O407" s="169"/>
      <c r="P407" s="240"/>
      <c r="Q407" s="126"/>
      <c r="R407" s="127"/>
      <c r="S407" s="127"/>
      <c r="T407" s="127"/>
      <c r="U407" s="127"/>
      <c r="V407" s="127"/>
      <c r="W407" s="127"/>
      <c r="X407" s="128"/>
      <c r="Y407" s="129"/>
      <c r="Z407" s="130"/>
      <c r="AA407" s="127"/>
      <c r="AB407" s="127"/>
      <c r="AC407" s="128"/>
      <c r="AD407" s="131"/>
      <c r="AE407" s="132"/>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4"/>
      <c r="BD407" s="135"/>
      <c r="BW407" s="133"/>
      <c r="BX407" s="133"/>
      <c r="BY407" s="133"/>
      <c r="BZ407" s="133"/>
      <c r="CA407" s="133"/>
      <c r="CC407" s="133"/>
      <c r="CD407" s="133"/>
      <c r="CE407" s="133"/>
      <c r="CF407" s="136"/>
      <c r="CG407" s="133"/>
    </row>
    <row r="408" spans="3:85" ht="12" customHeight="1" thickBot="1" x14ac:dyDescent="0.35">
      <c r="C408" s="221"/>
      <c r="D408" s="222"/>
      <c r="E408" s="222"/>
      <c r="F408" s="223"/>
      <c r="G408" s="234"/>
      <c r="H408" s="121"/>
      <c r="I408" s="122"/>
      <c r="J408" s="122"/>
      <c r="K408" s="122"/>
      <c r="L408" s="122"/>
      <c r="M408" s="227"/>
      <c r="N408" s="171"/>
      <c r="O408" s="171"/>
      <c r="P408" s="235"/>
      <c r="Q408" s="126"/>
      <c r="R408" s="127"/>
      <c r="S408" s="127"/>
      <c r="T408" s="127"/>
      <c r="U408" s="127"/>
      <c r="V408" s="127"/>
      <c r="W408" s="127"/>
      <c r="X408" s="128"/>
      <c r="Y408" s="129"/>
      <c r="Z408" s="130"/>
      <c r="AA408" s="127"/>
      <c r="AB408" s="127"/>
      <c r="AC408" s="128"/>
      <c r="AD408" s="131"/>
      <c r="AE408" s="132"/>
      <c r="AF408" s="136"/>
      <c r="AG408" s="133"/>
      <c r="AH408" s="136"/>
      <c r="AI408" s="133"/>
      <c r="AJ408" s="136"/>
      <c r="AK408" s="133"/>
      <c r="AL408" s="136"/>
      <c r="AM408" s="133"/>
      <c r="AN408" s="136"/>
      <c r="AO408" s="133"/>
      <c r="AP408" s="136"/>
      <c r="AQ408" s="133"/>
      <c r="AR408" s="136"/>
      <c r="AS408" s="133"/>
      <c r="AT408" s="136"/>
      <c r="AU408" s="133"/>
      <c r="AV408" s="136"/>
      <c r="AW408" s="133"/>
      <c r="AX408" s="136"/>
      <c r="AY408" s="133"/>
      <c r="AZ408" s="136"/>
      <c r="BA408" s="136"/>
      <c r="BB408" s="136"/>
      <c r="BC408" s="134"/>
      <c r="BD408" s="135"/>
      <c r="BW408" s="133"/>
      <c r="BX408" s="133"/>
      <c r="BY408" s="133"/>
      <c r="BZ408" s="133"/>
      <c r="CA408" s="133"/>
      <c r="CC408" s="133"/>
      <c r="CD408" s="133"/>
      <c r="CE408" s="133"/>
      <c r="CF408" s="133"/>
      <c r="CG408" s="133"/>
    </row>
    <row r="409" spans="3:85" ht="12" customHeight="1" thickBot="1" x14ac:dyDescent="0.35">
      <c r="C409" s="221"/>
      <c r="D409" s="222"/>
      <c r="E409" s="222"/>
      <c r="F409" s="223"/>
      <c r="G409" s="232"/>
      <c r="H409" s="121"/>
      <c r="I409" s="122"/>
      <c r="J409" s="122"/>
      <c r="K409" s="122"/>
      <c r="L409" s="122"/>
      <c r="M409" s="227"/>
      <c r="N409" s="168"/>
      <c r="O409" s="168"/>
      <c r="P409" s="233"/>
      <c r="Q409" s="126"/>
      <c r="R409" s="127"/>
      <c r="S409" s="127"/>
      <c r="T409" s="127"/>
      <c r="U409" s="127"/>
      <c r="V409" s="127"/>
      <c r="W409" s="127"/>
      <c r="X409" s="128"/>
      <c r="Y409" s="129"/>
      <c r="Z409" s="130"/>
      <c r="AA409" s="127"/>
      <c r="AB409" s="127"/>
      <c r="AC409" s="128"/>
      <c r="AD409" s="131"/>
      <c r="AE409" s="132"/>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4"/>
      <c r="BD409" s="135"/>
      <c r="BW409" s="133"/>
      <c r="BX409" s="133"/>
      <c r="BY409" s="133"/>
      <c r="BZ409" s="133"/>
      <c r="CA409" s="133"/>
      <c r="CC409" s="133"/>
      <c r="CD409" s="133"/>
      <c r="CE409" s="133"/>
      <c r="CF409" s="133"/>
      <c r="CG409" s="133"/>
    </row>
    <row r="410" spans="3:85" ht="12" customHeight="1" thickBot="1" x14ac:dyDescent="0.35">
      <c r="C410" s="221"/>
      <c r="D410" s="222"/>
      <c r="E410" s="222"/>
      <c r="F410" s="223"/>
      <c r="G410" s="162"/>
      <c r="H410" s="121"/>
      <c r="I410" s="122"/>
      <c r="J410" s="122"/>
      <c r="K410" s="122"/>
      <c r="L410" s="122"/>
      <c r="M410" s="227"/>
      <c r="N410" s="169"/>
      <c r="O410" s="169"/>
      <c r="P410" s="240"/>
      <c r="Q410" s="126"/>
      <c r="R410" s="127"/>
      <c r="S410" s="127"/>
      <c r="T410" s="127"/>
      <c r="U410" s="127"/>
      <c r="V410" s="127"/>
      <c r="W410" s="127"/>
      <c r="X410" s="128"/>
      <c r="Y410" s="129"/>
      <c r="Z410" s="130"/>
      <c r="AA410" s="127"/>
      <c r="AB410" s="127"/>
      <c r="AC410" s="128"/>
      <c r="AD410" s="131"/>
      <c r="AE410" s="132"/>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4"/>
      <c r="BD410" s="135"/>
      <c r="BW410" s="133"/>
      <c r="BX410" s="133"/>
      <c r="BY410" s="133"/>
      <c r="BZ410" s="136"/>
      <c r="CA410" s="133"/>
      <c r="CC410" s="133"/>
      <c r="CD410" s="133"/>
      <c r="CE410" s="133"/>
      <c r="CF410" s="136"/>
      <c r="CG410" s="133"/>
    </row>
    <row r="411" spans="3:85" ht="12" customHeight="1" thickBot="1" x14ac:dyDescent="0.35">
      <c r="C411" s="221"/>
      <c r="D411" s="222"/>
      <c r="E411" s="222"/>
      <c r="F411" s="223"/>
      <c r="G411" s="162"/>
      <c r="H411" s="121"/>
      <c r="I411" s="122"/>
      <c r="J411" s="122"/>
      <c r="K411" s="122"/>
      <c r="L411" s="122"/>
      <c r="M411" s="227"/>
      <c r="N411" s="169"/>
      <c r="O411" s="169"/>
      <c r="P411" s="240"/>
      <c r="Q411" s="126"/>
      <c r="R411" s="127"/>
      <c r="S411" s="127"/>
      <c r="T411" s="127"/>
      <c r="U411" s="127"/>
      <c r="V411" s="127"/>
      <c r="W411" s="127"/>
      <c r="X411" s="128"/>
      <c r="Y411" s="129"/>
      <c r="Z411" s="130"/>
      <c r="AA411" s="127"/>
      <c r="AB411" s="127"/>
      <c r="AC411" s="128"/>
      <c r="AD411" s="131"/>
      <c r="AE411" s="132"/>
      <c r="AF411" s="136"/>
      <c r="AG411" s="133"/>
      <c r="AH411" s="136"/>
      <c r="AI411" s="133"/>
      <c r="AJ411" s="136"/>
      <c r="AK411" s="133"/>
      <c r="AL411" s="136"/>
      <c r="AM411" s="133"/>
      <c r="AN411" s="136"/>
      <c r="AO411" s="133"/>
      <c r="AP411" s="136"/>
      <c r="AQ411" s="133"/>
      <c r="AR411" s="136"/>
      <c r="AS411" s="133"/>
      <c r="AT411" s="136"/>
      <c r="AU411" s="133"/>
      <c r="AV411" s="136"/>
      <c r="AW411" s="133"/>
      <c r="AX411" s="136"/>
      <c r="AY411" s="133"/>
      <c r="AZ411" s="136"/>
      <c r="BA411" s="136"/>
      <c r="BB411" s="136"/>
      <c r="BC411" s="134"/>
      <c r="BD411" s="135"/>
      <c r="BW411" s="133"/>
      <c r="BX411" s="133"/>
      <c r="BY411" s="133"/>
      <c r="BZ411" s="136"/>
      <c r="CA411" s="133"/>
      <c r="CC411" s="133"/>
      <c r="CD411" s="133"/>
      <c r="CE411" s="133"/>
      <c r="CF411" s="133"/>
      <c r="CG411" s="133"/>
    </row>
    <row r="412" spans="3:85" ht="12" customHeight="1" thickBot="1" x14ac:dyDescent="0.35">
      <c r="C412" s="221"/>
      <c r="D412" s="222"/>
      <c r="E412" s="222"/>
      <c r="F412" s="223"/>
      <c r="G412" s="162"/>
      <c r="H412" s="121"/>
      <c r="I412" s="122"/>
      <c r="J412" s="122"/>
      <c r="K412" s="122"/>
      <c r="L412" s="122"/>
      <c r="M412" s="227"/>
      <c r="N412" s="169"/>
      <c r="O412" s="169"/>
      <c r="P412" s="240"/>
      <c r="Q412" s="126"/>
      <c r="R412" s="127"/>
      <c r="S412" s="127"/>
      <c r="T412" s="127"/>
      <c r="U412" s="127"/>
      <c r="V412" s="127"/>
      <c r="W412" s="127"/>
      <c r="X412" s="128"/>
      <c r="Y412" s="129"/>
      <c r="Z412" s="130"/>
      <c r="AA412" s="127"/>
      <c r="AB412" s="127"/>
      <c r="AC412" s="128"/>
      <c r="AD412" s="131"/>
      <c r="AE412" s="132"/>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4"/>
      <c r="BD412" s="135"/>
      <c r="BW412" s="133"/>
      <c r="BX412" s="133"/>
      <c r="BY412" s="133"/>
      <c r="BZ412" s="133"/>
      <c r="CA412" s="133"/>
      <c r="CC412" s="133"/>
      <c r="CD412" s="133"/>
      <c r="CE412" s="133"/>
      <c r="CF412" s="133"/>
      <c r="CG412" s="133"/>
    </row>
    <row r="413" spans="3:85" ht="12" customHeight="1" thickBot="1" x14ac:dyDescent="0.35">
      <c r="C413" s="221"/>
      <c r="D413" s="222"/>
      <c r="E413" s="222"/>
      <c r="F413" s="223"/>
      <c r="G413" s="162"/>
      <c r="H413" s="121"/>
      <c r="I413" s="122"/>
      <c r="J413" s="122"/>
      <c r="K413" s="122"/>
      <c r="L413" s="122"/>
      <c r="M413" s="227"/>
      <c r="N413" s="169"/>
      <c r="O413" s="169"/>
      <c r="P413" s="240"/>
      <c r="Q413" s="126"/>
      <c r="R413" s="127"/>
      <c r="S413" s="127"/>
      <c r="T413" s="127"/>
      <c r="U413" s="127"/>
      <c r="V413" s="127"/>
      <c r="W413" s="127"/>
      <c r="X413" s="128"/>
      <c r="Y413" s="129"/>
      <c r="Z413" s="130"/>
      <c r="AA413" s="127"/>
      <c r="AB413" s="127"/>
      <c r="AC413" s="128"/>
      <c r="AD413" s="131"/>
      <c r="AE413" s="132"/>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4"/>
      <c r="BD413" s="135"/>
      <c r="BW413" s="133"/>
      <c r="BX413" s="133"/>
      <c r="BY413" s="133"/>
      <c r="BZ413" s="133"/>
      <c r="CA413" s="133"/>
      <c r="CC413" s="133"/>
      <c r="CD413" s="133"/>
      <c r="CE413" s="133"/>
      <c r="CF413" s="136"/>
      <c r="CG413" s="133"/>
    </row>
    <row r="414" spans="3:85" ht="12" customHeight="1" thickBot="1" x14ac:dyDescent="0.35">
      <c r="C414" s="221"/>
      <c r="D414" s="222"/>
      <c r="E414" s="222"/>
      <c r="F414" s="223"/>
      <c r="G414" s="162"/>
      <c r="H414" s="121"/>
      <c r="I414" s="122"/>
      <c r="J414" s="122"/>
      <c r="K414" s="122"/>
      <c r="L414" s="122"/>
      <c r="M414" s="227"/>
      <c r="N414" s="169"/>
      <c r="O414" s="169"/>
      <c r="P414" s="240"/>
      <c r="Q414" s="126"/>
      <c r="R414" s="127"/>
      <c r="S414" s="127"/>
      <c r="T414" s="127"/>
      <c r="U414" s="127"/>
      <c r="V414" s="127"/>
      <c r="W414" s="127"/>
      <c r="X414" s="128"/>
      <c r="Y414" s="129"/>
      <c r="Z414" s="130"/>
      <c r="AA414" s="127"/>
      <c r="AB414" s="127"/>
      <c r="AC414" s="128"/>
      <c r="AD414" s="131"/>
      <c r="AE414" s="132"/>
      <c r="AF414" s="136"/>
      <c r="AG414" s="133"/>
      <c r="AH414" s="136"/>
      <c r="AI414" s="133"/>
      <c r="AJ414" s="136"/>
      <c r="AK414" s="133"/>
      <c r="AL414" s="136"/>
      <c r="AM414" s="133"/>
      <c r="AN414" s="136"/>
      <c r="AO414" s="133"/>
      <c r="AP414" s="136"/>
      <c r="AQ414" s="133"/>
      <c r="AR414" s="136"/>
      <c r="AS414" s="133"/>
      <c r="AT414" s="136"/>
      <c r="AU414" s="133"/>
      <c r="AV414" s="136"/>
      <c r="AW414" s="133"/>
      <c r="AX414" s="136"/>
      <c r="AY414" s="133"/>
      <c r="AZ414" s="136"/>
      <c r="BA414" s="136"/>
      <c r="BB414" s="136"/>
      <c r="BC414" s="134"/>
      <c r="BD414" s="135"/>
      <c r="BW414" s="133"/>
      <c r="BX414" s="133"/>
      <c r="BY414" s="133"/>
      <c r="BZ414" s="136"/>
      <c r="CA414" s="133"/>
      <c r="CC414" s="133"/>
      <c r="CD414" s="133"/>
      <c r="CE414" s="133"/>
      <c r="CF414" s="133"/>
      <c r="CG414" s="133"/>
    </row>
    <row r="415" spans="3:85" ht="12" customHeight="1" thickBot="1" x14ac:dyDescent="0.35">
      <c r="C415" s="221"/>
      <c r="D415" s="222"/>
      <c r="E415" s="222"/>
      <c r="F415" s="223"/>
      <c r="G415" s="234"/>
      <c r="H415" s="121"/>
      <c r="I415" s="122"/>
      <c r="J415" s="122"/>
      <c r="K415" s="122"/>
      <c r="L415" s="122"/>
      <c r="M415" s="227"/>
      <c r="N415" s="171"/>
      <c r="O415" s="171"/>
      <c r="P415" s="235"/>
      <c r="Q415" s="126"/>
      <c r="R415" s="127"/>
      <c r="S415" s="127"/>
      <c r="T415" s="127"/>
      <c r="U415" s="127"/>
      <c r="V415" s="127"/>
      <c r="W415" s="127"/>
      <c r="X415" s="128"/>
      <c r="Y415" s="129"/>
      <c r="Z415" s="130"/>
      <c r="AA415" s="127"/>
      <c r="AB415" s="127"/>
      <c r="AC415" s="128"/>
      <c r="AD415" s="131"/>
      <c r="AE415" s="132"/>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4"/>
      <c r="BD415" s="135"/>
      <c r="BW415" s="133"/>
      <c r="BX415" s="133"/>
      <c r="BY415" s="133"/>
      <c r="BZ415" s="136"/>
      <c r="CA415" s="133"/>
      <c r="CC415" s="133"/>
      <c r="CD415" s="133"/>
      <c r="CE415" s="133"/>
      <c r="CF415" s="133"/>
      <c r="CG415" s="133"/>
    </row>
    <row r="416" spans="3:85" ht="12" customHeight="1" thickBot="1" x14ac:dyDescent="0.35">
      <c r="C416" s="221"/>
      <c r="D416" s="222"/>
      <c r="E416" s="222"/>
      <c r="F416" s="223"/>
      <c r="G416" s="232"/>
      <c r="H416" s="121"/>
      <c r="I416" s="122"/>
      <c r="J416" s="122"/>
      <c r="K416" s="122"/>
      <c r="L416" s="122"/>
      <c r="M416" s="227"/>
      <c r="N416" s="168"/>
      <c r="O416" s="168"/>
      <c r="P416" s="233"/>
      <c r="Q416" s="126"/>
      <c r="R416" s="127"/>
      <c r="S416" s="127"/>
      <c r="T416" s="127"/>
      <c r="U416" s="127"/>
      <c r="V416" s="127"/>
      <c r="W416" s="127"/>
      <c r="X416" s="128"/>
      <c r="Y416" s="129"/>
      <c r="Z416" s="130"/>
      <c r="AA416" s="127"/>
      <c r="AB416" s="127"/>
      <c r="AC416" s="128"/>
      <c r="AD416" s="131"/>
      <c r="AE416" s="132"/>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4"/>
      <c r="BD416" s="135"/>
      <c r="BW416" s="133"/>
      <c r="BX416" s="133"/>
      <c r="BY416" s="133"/>
      <c r="BZ416" s="133"/>
      <c r="CA416" s="133"/>
      <c r="CC416" s="133"/>
      <c r="CD416" s="133"/>
      <c r="CE416" s="133"/>
      <c r="CF416" s="136"/>
      <c r="CG416" s="133"/>
    </row>
    <row r="417" spans="3:85" ht="12" customHeight="1" thickBot="1" x14ac:dyDescent="0.35">
      <c r="C417" s="221"/>
      <c r="D417" s="222"/>
      <c r="E417" s="222"/>
      <c r="F417" s="223"/>
      <c r="G417" s="162"/>
      <c r="H417" s="121"/>
      <c r="I417" s="122"/>
      <c r="J417" s="122"/>
      <c r="K417" s="122"/>
      <c r="L417" s="122"/>
      <c r="M417" s="227"/>
      <c r="N417" s="169"/>
      <c r="O417" s="169"/>
      <c r="P417" s="240"/>
      <c r="Q417" s="126"/>
      <c r="R417" s="127"/>
      <c r="S417" s="127"/>
      <c r="T417" s="127"/>
      <c r="U417" s="127"/>
      <c r="V417" s="127"/>
      <c r="W417" s="127"/>
      <c r="X417" s="128"/>
      <c r="Y417" s="129"/>
      <c r="Z417" s="130"/>
      <c r="AA417" s="127"/>
      <c r="AB417" s="127"/>
      <c r="AC417" s="128"/>
      <c r="AD417" s="131"/>
      <c r="AE417" s="132"/>
      <c r="AF417" s="136"/>
      <c r="AG417" s="133"/>
      <c r="AH417" s="136"/>
      <c r="AI417" s="133"/>
      <c r="AJ417" s="136"/>
      <c r="AK417" s="133"/>
      <c r="AL417" s="136"/>
      <c r="AM417" s="133"/>
      <c r="AN417" s="136"/>
      <c r="AO417" s="133"/>
      <c r="AP417" s="136"/>
      <c r="AQ417" s="133"/>
      <c r="AR417" s="136"/>
      <c r="AS417" s="133"/>
      <c r="AT417" s="136"/>
      <c r="AU417" s="133"/>
      <c r="AV417" s="136"/>
      <c r="AW417" s="133"/>
      <c r="AX417" s="136"/>
      <c r="AY417" s="133"/>
      <c r="AZ417" s="136"/>
      <c r="BA417" s="136"/>
      <c r="BB417" s="136"/>
      <c r="BC417" s="134"/>
      <c r="BD417" s="135"/>
      <c r="BW417" s="133"/>
      <c r="BX417" s="133"/>
      <c r="BY417" s="133"/>
      <c r="BZ417" s="133"/>
      <c r="CA417" s="133"/>
      <c r="CC417" s="133"/>
      <c r="CD417" s="133"/>
      <c r="CE417" s="133"/>
      <c r="CF417" s="133"/>
      <c r="CG417" s="133"/>
    </row>
    <row r="418" spans="3:85" ht="12" customHeight="1" thickBot="1" x14ac:dyDescent="0.35">
      <c r="C418" s="221"/>
      <c r="D418" s="222"/>
      <c r="E418" s="222"/>
      <c r="F418" s="223"/>
      <c r="G418" s="162"/>
      <c r="H418" s="121"/>
      <c r="I418" s="122"/>
      <c r="J418" s="122"/>
      <c r="K418" s="122"/>
      <c r="L418" s="122"/>
      <c r="M418" s="227"/>
      <c r="N418" s="169"/>
      <c r="O418" s="169"/>
      <c r="P418" s="240"/>
      <c r="Q418" s="126"/>
      <c r="R418" s="127"/>
      <c r="S418" s="127"/>
      <c r="T418" s="127"/>
      <c r="U418" s="127"/>
      <c r="V418" s="127"/>
      <c r="W418" s="127"/>
      <c r="X418" s="128"/>
      <c r="Y418" s="129"/>
      <c r="Z418" s="130"/>
      <c r="AA418" s="127"/>
      <c r="AB418" s="127"/>
      <c r="AC418" s="128"/>
      <c r="AD418" s="131"/>
      <c r="AE418" s="132"/>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4"/>
      <c r="BD418" s="135"/>
      <c r="BW418" s="133"/>
      <c r="BX418" s="133"/>
      <c r="BY418" s="133"/>
      <c r="BZ418" s="133"/>
      <c r="CA418" s="133"/>
      <c r="CC418" s="133"/>
      <c r="CD418" s="133"/>
      <c r="CE418" s="133"/>
      <c r="CF418" s="133"/>
      <c r="CG418" s="133"/>
    </row>
    <row r="419" spans="3:85" ht="12" customHeight="1" thickBot="1" x14ac:dyDescent="0.35">
      <c r="C419" s="221"/>
      <c r="D419" s="222"/>
      <c r="E419" s="222"/>
      <c r="F419" s="223"/>
      <c r="G419" s="162"/>
      <c r="H419" s="121"/>
      <c r="I419" s="122"/>
      <c r="J419" s="122"/>
      <c r="K419" s="122"/>
      <c r="L419" s="122"/>
      <c r="M419" s="227"/>
      <c r="N419" s="169"/>
      <c r="O419" s="169"/>
      <c r="P419" s="240"/>
      <c r="Q419" s="126"/>
      <c r="R419" s="127"/>
      <c r="S419" s="127"/>
      <c r="T419" s="127"/>
      <c r="U419" s="127"/>
      <c r="V419" s="127"/>
      <c r="W419" s="127"/>
      <c r="X419" s="128"/>
      <c r="Y419" s="129"/>
      <c r="Z419" s="130"/>
      <c r="AA419" s="127"/>
      <c r="AB419" s="127"/>
      <c r="AC419" s="128"/>
      <c r="AD419" s="131"/>
      <c r="AE419" s="132"/>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4"/>
      <c r="BD419" s="135"/>
      <c r="BW419" s="133"/>
      <c r="BX419" s="133"/>
      <c r="BY419" s="133"/>
      <c r="BZ419" s="133"/>
      <c r="CA419" s="133"/>
      <c r="CC419" s="133"/>
      <c r="CD419" s="133"/>
      <c r="CE419" s="133"/>
      <c r="CF419" s="136"/>
      <c r="CG419" s="133"/>
    </row>
    <row r="420" spans="3:85" ht="12" customHeight="1" thickBot="1" x14ac:dyDescent="0.35">
      <c r="C420" s="221"/>
      <c r="D420" s="222"/>
      <c r="E420" s="222"/>
      <c r="F420" s="223"/>
      <c r="G420" s="162"/>
      <c r="H420" s="121"/>
      <c r="I420" s="122"/>
      <c r="J420" s="122"/>
      <c r="K420" s="122"/>
      <c r="L420" s="122"/>
      <c r="M420" s="227"/>
      <c r="N420" s="169"/>
      <c r="O420" s="169"/>
      <c r="P420" s="240"/>
      <c r="Q420" s="126"/>
      <c r="R420" s="127"/>
      <c r="S420" s="127"/>
      <c r="T420" s="127"/>
      <c r="U420" s="127"/>
      <c r="V420" s="127"/>
      <c r="W420" s="127"/>
      <c r="X420" s="128"/>
      <c r="Y420" s="129"/>
      <c r="Z420" s="130"/>
      <c r="AA420" s="127"/>
      <c r="AB420" s="127"/>
      <c r="AC420" s="128"/>
      <c r="AD420" s="131"/>
      <c r="AE420" s="132"/>
      <c r="AF420" s="136"/>
      <c r="AG420" s="133"/>
      <c r="AH420" s="136"/>
      <c r="AI420" s="133"/>
      <c r="AJ420" s="136"/>
      <c r="AK420" s="133"/>
      <c r="AL420" s="136"/>
      <c r="AM420" s="133"/>
      <c r="AN420" s="136"/>
      <c r="AO420" s="133"/>
      <c r="AP420" s="136"/>
      <c r="AQ420" s="133"/>
      <c r="AR420" s="136"/>
      <c r="AS420" s="133"/>
      <c r="AT420" s="136"/>
      <c r="AU420" s="133"/>
      <c r="AV420" s="136"/>
      <c r="AW420" s="133"/>
      <c r="AX420" s="136"/>
      <c r="AY420" s="133"/>
      <c r="AZ420" s="136"/>
      <c r="BA420" s="136"/>
      <c r="BB420" s="136"/>
      <c r="BC420" s="134"/>
      <c r="BD420" s="135"/>
      <c r="BW420" s="133"/>
      <c r="BX420" s="133"/>
      <c r="BY420" s="133"/>
      <c r="BZ420" s="133"/>
      <c r="CA420" s="133"/>
      <c r="CC420" s="133"/>
      <c r="CD420" s="133"/>
      <c r="CE420" s="133"/>
      <c r="CF420" s="133"/>
      <c r="CG420" s="133"/>
    </row>
    <row r="421" spans="3:85" ht="12" customHeight="1" thickBot="1" x14ac:dyDescent="0.35">
      <c r="C421" s="221"/>
      <c r="D421" s="222"/>
      <c r="E421" s="222"/>
      <c r="F421" s="223"/>
      <c r="G421" s="162"/>
      <c r="H421" s="121"/>
      <c r="I421" s="122"/>
      <c r="J421" s="122"/>
      <c r="K421" s="122"/>
      <c r="L421" s="122"/>
      <c r="M421" s="227"/>
      <c r="N421" s="169"/>
      <c r="O421" s="169"/>
      <c r="P421" s="240"/>
      <c r="Q421" s="126"/>
      <c r="R421" s="127"/>
      <c r="S421" s="127"/>
      <c r="T421" s="127"/>
      <c r="U421" s="127"/>
      <c r="V421" s="127"/>
      <c r="W421" s="127"/>
      <c r="X421" s="128"/>
      <c r="Y421" s="129"/>
      <c r="Z421" s="130"/>
      <c r="AA421" s="127"/>
      <c r="AB421" s="127"/>
      <c r="AC421" s="128"/>
      <c r="AD421" s="131"/>
      <c r="AE421" s="132"/>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4"/>
      <c r="BD421" s="135"/>
      <c r="BW421" s="133"/>
      <c r="BX421" s="133"/>
      <c r="BY421" s="133"/>
      <c r="BZ421" s="133"/>
      <c r="CA421" s="133"/>
      <c r="CC421" s="133"/>
      <c r="CD421" s="133"/>
      <c r="CE421" s="133"/>
      <c r="CF421" s="133"/>
      <c r="CG421" s="133"/>
    </row>
    <row r="422" spans="3:85" ht="12" customHeight="1" thickBot="1" x14ac:dyDescent="0.35">
      <c r="C422" s="221"/>
      <c r="D422" s="222"/>
      <c r="E422" s="222"/>
      <c r="F422" s="223"/>
      <c r="G422" s="234"/>
      <c r="H422" s="121"/>
      <c r="I422" s="122"/>
      <c r="J422" s="122"/>
      <c r="K422" s="122"/>
      <c r="L422" s="122"/>
      <c r="M422" s="227"/>
      <c r="N422" s="171"/>
      <c r="O422" s="171"/>
      <c r="P422" s="235"/>
      <c r="Q422" s="126"/>
      <c r="R422" s="127"/>
      <c r="S422" s="127"/>
      <c r="T422" s="127"/>
      <c r="U422" s="127"/>
      <c r="V422" s="127"/>
      <c r="W422" s="127"/>
      <c r="X422" s="128"/>
      <c r="Y422" s="129"/>
      <c r="Z422" s="130"/>
      <c r="AA422" s="127"/>
      <c r="AB422" s="127"/>
      <c r="AC422" s="128"/>
      <c r="AD422" s="131"/>
      <c r="AE422" s="132"/>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4"/>
      <c r="BD422" s="135"/>
      <c r="BW422" s="133"/>
      <c r="BX422" s="133"/>
      <c r="BY422" s="133"/>
      <c r="BZ422" s="133"/>
      <c r="CA422" s="133"/>
      <c r="CC422" s="133"/>
      <c r="CD422" s="133"/>
      <c r="CE422" s="133"/>
      <c r="CF422" s="136"/>
      <c r="CG422" s="133"/>
    </row>
    <row r="423" spans="3:85" ht="12" customHeight="1" thickBot="1" x14ac:dyDescent="0.35">
      <c r="C423" s="221"/>
      <c r="D423" s="222"/>
      <c r="E423" s="222"/>
      <c r="F423" s="223"/>
      <c r="G423" s="232"/>
      <c r="H423" s="121"/>
      <c r="I423" s="122"/>
      <c r="J423" s="122"/>
      <c r="K423" s="122"/>
      <c r="L423" s="122"/>
      <c r="M423" s="227"/>
      <c r="N423" s="168"/>
      <c r="O423" s="168"/>
      <c r="P423" s="242"/>
      <c r="Q423" s="126"/>
      <c r="R423" s="127"/>
      <c r="S423" s="127"/>
      <c r="T423" s="127"/>
      <c r="U423" s="127"/>
      <c r="V423" s="127"/>
      <c r="W423" s="127"/>
      <c r="X423" s="128"/>
      <c r="Y423" s="129"/>
      <c r="Z423" s="130"/>
      <c r="AA423" s="127"/>
      <c r="AB423" s="127"/>
      <c r="AC423" s="128"/>
      <c r="AD423" s="131"/>
      <c r="AE423" s="132"/>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4"/>
      <c r="BD423" s="135"/>
      <c r="BW423" s="133"/>
      <c r="BX423" s="133"/>
      <c r="BY423" s="133"/>
      <c r="BZ423" s="133"/>
      <c r="CA423" s="133"/>
      <c r="CC423" s="133"/>
      <c r="CD423" s="133"/>
      <c r="CE423" s="133"/>
      <c r="CF423" s="136"/>
      <c r="CG423" s="133"/>
    </row>
    <row r="424" spans="3:85" ht="12" customHeight="1" thickBot="1" x14ac:dyDescent="0.35">
      <c r="C424" s="221"/>
      <c r="D424" s="222"/>
      <c r="E424" s="222"/>
      <c r="F424" s="223"/>
      <c r="G424" s="162"/>
      <c r="H424" s="121"/>
      <c r="I424" s="122"/>
      <c r="J424" s="122"/>
      <c r="K424" s="122"/>
      <c r="L424" s="122"/>
      <c r="M424" s="227"/>
      <c r="N424" s="169"/>
      <c r="O424" s="169"/>
      <c r="P424" s="240"/>
      <c r="Q424" s="126"/>
      <c r="R424" s="127"/>
      <c r="S424" s="127"/>
      <c r="T424" s="127"/>
      <c r="U424" s="127"/>
      <c r="V424" s="127"/>
      <c r="W424" s="127"/>
      <c r="X424" s="128"/>
      <c r="Y424" s="129"/>
      <c r="Z424" s="130"/>
      <c r="AA424" s="127"/>
      <c r="AB424" s="127"/>
      <c r="AC424" s="128"/>
      <c r="AD424" s="131"/>
      <c r="AE424" s="132"/>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4"/>
      <c r="BD424" s="135"/>
      <c r="BW424" s="133"/>
      <c r="BX424" s="133"/>
      <c r="BY424" s="133"/>
      <c r="BZ424" s="133"/>
      <c r="CA424" s="133"/>
      <c r="CC424" s="133"/>
      <c r="CD424" s="133"/>
      <c r="CE424" s="133"/>
      <c r="CF424" s="136"/>
      <c r="CG424" s="133"/>
    </row>
    <row r="425" spans="3:85" ht="12" customHeight="1" thickBot="1" x14ac:dyDescent="0.35">
      <c r="C425" s="221"/>
      <c r="D425" s="222"/>
      <c r="E425" s="222"/>
      <c r="F425" s="223"/>
      <c r="G425" s="162"/>
      <c r="H425" s="121"/>
      <c r="I425" s="122"/>
      <c r="J425" s="122"/>
      <c r="K425" s="122"/>
      <c r="L425" s="122"/>
      <c r="M425" s="227"/>
      <c r="N425" s="171"/>
      <c r="O425" s="171"/>
      <c r="P425" s="240"/>
      <c r="Q425" s="126"/>
      <c r="R425" s="127"/>
      <c r="S425" s="127"/>
      <c r="T425" s="127"/>
      <c r="U425" s="127"/>
      <c r="V425" s="127"/>
      <c r="W425" s="127"/>
      <c r="X425" s="128"/>
      <c r="Y425" s="129"/>
      <c r="Z425" s="130"/>
      <c r="AA425" s="127"/>
      <c r="AB425" s="127"/>
      <c r="AC425" s="128"/>
      <c r="AD425" s="131"/>
      <c r="AE425" s="132"/>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4"/>
      <c r="BD425" s="135"/>
      <c r="BW425" s="133"/>
      <c r="BX425" s="133"/>
      <c r="BY425" s="133"/>
      <c r="BZ425" s="133"/>
      <c r="CA425" s="133"/>
      <c r="CC425" s="133"/>
      <c r="CD425" s="133"/>
      <c r="CE425" s="133"/>
      <c r="CF425" s="136"/>
      <c r="CG425" s="133"/>
    </row>
    <row r="426" spans="3:85" ht="12" customHeight="1" thickBot="1" x14ac:dyDescent="0.35">
      <c r="C426" s="221"/>
      <c r="D426" s="222"/>
      <c r="E426" s="222"/>
      <c r="F426" s="223"/>
      <c r="G426" s="232"/>
      <c r="H426" s="121"/>
      <c r="I426" s="122"/>
      <c r="J426" s="122"/>
      <c r="K426" s="122"/>
      <c r="L426" s="122"/>
      <c r="M426" s="227"/>
      <c r="N426" s="168"/>
      <c r="O426" s="168"/>
      <c r="P426" s="242"/>
      <c r="Q426" s="126"/>
      <c r="R426" s="127"/>
      <c r="S426" s="127"/>
      <c r="T426" s="127"/>
      <c r="U426" s="127"/>
      <c r="V426" s="127"/>
      <c r="W426" s="127"/>
      <c r="X426" s="128"/>
      <c r="Y426" s="129"/>
      <c r="Z426" s="130"/>
      <c r="AA426" s="127"/>
      <c r="AB426" s="127"/>
      <c r="AC426" s="128"/>
      <c r="AD426" s="131"/>
      <c r="AE426" s="132"/>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4"/>
      <c r="BD426" s="135"/>
      <c r="BW426" s="133"/>
      <c r="BX426" s="133"/>
      <c r="BY426" s="133"/>
      <c r="BZ426" s="133"/>
      <c r="CA426" s="133"/>
      <c r="CC426" s="133"/>
      <c r="CD426" s="133"/>
      <c r="CE426" s="133"/>
      <c r="CF426" s="136"/>
      <c r="CG426" s="133"/>
    </row>
    <row r="427" spans="3:85" ht="12" customHeight="1" thickBot="1" x14ac:dyDescent="0.35">
      <c r="C427" s="221"/>
      <c r="D427" s="222"/>
      <c r="E427" s="222"/>
      <c r="F427" s="223"/>
      <c r="G427" s="162"/>
      <c r="H427" s="121"/>
      <c r="I427" s="122"/>
      <c r="J427" s="122"/>
      <c r="K427" s="122"/>
      <c r="L427" s="122"/>
      <c r="M427" s="227"/>
      <c r="N427" s="169"/>
      <c r="O427" s="169"/>
      <c r="P427" s="240"/>
      <c r="Q427" s="126"/>
      <c r="R427" s="127"/>
      <c r="S427" s="127"/>
      <c r="T427" s="127"/>
      <c r="U427" s="127"/>
      <c r="V427" s="127"/>
      <c r="W427" s="127"/>
      <c r="X427" s="128"/>
      <c r="Y427" s="129"/>
      <c r="Z427" s="130"/>
      <c r="AA427" s="127"/>
      <c r="AB427" s="127"/>
      <c r="AC427" s="128"/>
      <c r="AD427" s="131"/>
      <c r="AE427" s="132"/>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4"/>
      <c r="BD427" s="135"/>
      <c r="BW427" s="133"/>
      <c r="BX427" s="133"/>
      <c r="BY427" s="133"/>
      <c r="BZ427" s="133"/>
      <c r="CA427" s="133"/>
      <c r="CC427" s="133"/>
      <c r="CD427" s="133"/>
      <c r="CE427" s="133"/>
      <c r="CF427" s="136"/>
      <c r="CG427" s="133"/>
    </row>
    <row r="428" spans="3:85" ht="12" customHeight="1" thickBot="1" x14ac:dyDescent="0.35">
      <c r="C428" s="221"/>
      <c r="D428" s="222"/>
      <c r="E428" s="222"/>
      <c r="F428" s="223"/>
      <c r="G428" s="162"/>
      <c r="H428" s="121"/>
      <c r="I428" s="122"/>
      <c r="J428" s="122"/>
      <c r="K428" s="122"/>
      <c r="L428" s="122"/>
      <c r="M428" s="227"/>
      <c r="N428" s="171"/>
      <c r="O428" s="171"/>
      <c r="P428" s="240"/>
      <c r="Q428" s="126"/>
      <c r="R428" s="127"/>
      <c r="S428" s="127"/>
      <c r="T428" s="127"/>
      <c r="U428" s="127"/>
      <c r="V428" s="127"/>
      <c r="W428" s="127"/>
      <c r="X428" s="128"/>
      <c r="Y428" s="129"/>
      <c r="Z428" s="130"/>
      <c r="AA428" s="127"/>
      <c r="AB428" s="127"/>
      <c r="AC428" s="128"/>
      <c r="AD428" s="131"/>
      <c r="AE428" s="132"/>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4"/>
      <c r="BD428" s="135"/>
      <c r="BW428" s="133"/>
      <c r="BX428" s="133"/>
      <c r="BY428" s="133"/>
      <c r="BZ428" s="133"/>
      <c r="CA428" s="133"/>
      <c r="CC428" s="133"/>
      <c r="CD428" s="133"/>
      <c r="CE428" s="133"/>
      <c r="CF428" s="136"/>
      <c r="CG428" s="133"/>
    </row>
    <row r="429" spans="3:85" ht="12" customHeight="1" thickBot="1" x14ac:dyDescent="0.35">
      <c r="C429" s="221"/>
      <c r="D429" s="222"/>
      <c r="E429" s="222"/>
      <c r="F429" s="223"/>
      <c r="G429" s="232"/>
      <c r="H429" s="121"/>
      <c r="I429" s="122"/>
      <c r="J429" s="122"/>
      <c r="K429" s="122"/>
      <c r="L429" s="122"/>
      <c r="M429" s="227"/>
      <c r="N429" s="168"/>
      <c r="O429" s="168"/>
      <c r="P429" s="240"/>
      <c r="Q429" s="126"/>
      <c r="R429" s="127"/>
      <c r="S429" s="127"/>
      <c r="T429" s="127"/>
      <c r="U429" s="127"/>
      <c r="V429" s="127"/>
      <c r="W429" s="127"/>
      <c r="X429" s="128"/>
      <c r="Y429" s="129"/>
      <c r="Z429" s="130"/>
      <c r="AA429" s="127"/>
      <c r="AB429" s="127"/>
      <c r="AC429" s="128"/>
      <c r="AD429" s="131"/>
      <c r="AE429" s="132"/>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4"/>
      <c r="BD429" s="135"/>
      <c r="BW429" s="133"/>
      <c r="BX429" s="133"/>
      <c r="BY429" s="133"/>
      <c r="BZ429" s="133"/>
      <c r="CA429" s="133"/>
      <c r="CC429" s="133"/>
      <c r="CD429" s="133"/>
      <c r="CE429" s="133"/>
      <c r="CF429" s="136"/>
      <c r="CG429" s="133"/>
    </row>
    <row r="430" spans="3:85" ht="12" customHeight="1" thickBot="1" x14ac:dyDescent="0.35">
      <c r="C430" s="221"/>
      <c r="D430" s="222"/>
      <c r="E430" s="222"/>
      <c r="F430" s="223"/>
      <c r="G430" s="162"/>
      <c r="H430" s="121"/>
      <c r="I430" s="122"/>
      <c r="J430" s="122"/>
      <c r="K430" s="122"/>
      <c r="L430" s="122"/>
      <c r="M430" s="227"/>
      <c r="N430" s="171"/>
      <c r="O430" s="171"/>
      <c r="P430" s="240"/>
      <c r="Q430" s="126"/>
      <c r="R430" s="127"/>
      <c r="S430" s="127"/>
      <c r="T430" s="127"/>
      <c r="U430" s="127"/>
      <c r="V430" s="127"/>
      <c r="W430" s="127"/>
      <c r="X430" s="128"/>
      <c r="Y430" s="129"/>
      <c r="Z430" s="130"/>
      <c r="AA430" s="127"/>
      <c r="AB430" s="127"/>
      <c r="AC430" s="128"/>
      <c r="AD430" s="131"/>
      <c r="AE430" s="132"/>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4"/>
      <c r="BD430" s="135"/>
      <c r="BW430" s="133"/>
      <c r="BX430" s="133"/>
      <c r="BY430" s="133"/>
      <c r="BZ430" s="133"/>
      <c r="CA430" s="133"/>
      <c r="CC430" s="133"/>
      <c r="CD430" s="133"/>
      <c r="CE430" s="133"/>
      <c r="CF430" s="136"/>
      <c r="CG430" s="133"/>
    </row>
    <row r="431" spans="3:85" ht="12" customHeight="1" thickBot="1" x14ac:dyDescent="0.35">
      <c r="C431" s="221"/>
      <c r="D431" s="222"/>
      <c r="E431" s="222"/>
      <c r="F431" s="223"/>
      <c r="G431" s="232"/>
      <c r="H431" s="121"/>
      <c r="I431" s="122"/>
      <c r="J431" s="122"/>
      <c r="K431" s="122"/>
      <c r="L431" s="122"/>
      <c r="M431" s="227"/>
      <c r="N431" s="168"/>
      <c r="O431" s="168"/>
      <c r="P431" s="242"/>
      <c r="Q431" s="126"/>
      <c r="R431" s="127"/>
      <c r="S431" s="127"/>
      <c r="T431" s="127"/>
      <c r="U431" s="127"/>
      <c r="V431" s="127"/>
      <c r="W431" s="127"/>
      <c r="X431" s="128"/>
      <c r="Y431" s="129"/>
      <c r="Z431" s="130"/>
      <c r="AA431" s="127"/>
      <c r="AB431" s="127"/>
      <c r="AC431" s="128"/>
      <c r="AD431" s="131"/>
      <c r="AE431" s="132"/>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4"/>
      <c r="BD431" s="135"/>
      <c r="BW431" s="133"/>
      <c r="BX431" s="133"/>
      <c r="BY431" s="133"/>
      <c r="BZ431" s="133"/>
      <c r="CA431" s="133"/>
      <c r="CC431" s="133"/>
      <c r="CD431" s="133"/>
      <c r="CE431" s="133"/>
      <c r="CF431" s="136"/>
      <c r="CG431" s="133"/>
    </row>
    <row r="432" spans="3:85" ht="12" customHeight="1" thickBot="1" x14ac:dyDescent="0.35">
      <c r="C432" s="221"/>
      <c r="D432" s="222"/>
      <c r="E432" s="222"/>
      <c r="F432" s="223"/>
      <c r="G432" s="162"/>
      <c r="H432" s="121"/>
      <c r="I432" s="122"/>
      <c r="J432" s="122"/>
      <c r="K432" s="122"/>
      <c r="L432" s="122"/>
      <c r="M432" s="227"/>
      <c r="N432" s="169"/>
      <c r="O432" s="169"/>
      <c r="P432" s="240"/>
      <c r="Q432" s="126"/>
      <c r="R432" s="127"/>
      <c r="S432" s="127"/>
      <c r="T432" s="127"/>
      <c r="U432" s="127"/>
      <c r="V432" s="127"/>
      <c r="W432" s="127"/>
      <c r="X432" s="128"/>
      <c r="Y432" s="129"/>
      <c r="Z432" s="130"/>
      <c r="AA432" s="127"/>
      <c r="AB432" s="127"/>
      <c r="AC432" s="128"/>
      <c r="AD432" s="131"/>
      <c r="AE432" s="132"/>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4"/>
      <c r="BD432" s="135"/>
      <c r="BW432" s="133"/>
      <c r="BX432" s="133"/>
      <c r="BY432" s="133"/>
      <c r="BZ432" s="133"/>
      <c r="CA432" s="133"/>
      <c r="CC432" s="133"/>
      <c r="CD432" s="133"/>
      <c r="CE432" s="133"/>
      <c r="CF432" s="136"/>
      <c r="CG432" s="133"/>
    </row>
    <row r="433" spans="3:85" ht="12" customHeight="1" thickBot="1" x14ac:dyDescent="0.35">
      <c r="C433" s="221"/>
      <c r="D433" s="222"/>
      <c r="E433" s="222"/>
      <c r="F433" s="223"/>
      <c r="G433" s="162"/>
      <c r="H433" s="121"/>
      <c r="I433" s="122"/>
      <c r="J433" s="122"/>
      <c r="K433" s="122"/>
      <c r="L433" s="122"/>
      <c r="M433" s="227"/>
      <c r="N433" s="171"/>
      <c r="O433" s="171"/>
      <c r="P433" s="240"/>
      <c r="Q433" s="126"/>
      <c r="R433" s="127"/>
      <c r="S433" s="127"/>
      <c r="T433" s="127"/>
      <c r="U433" s="127"/>
      <c r="V433" s="127"/>
      <c r="W433" s="127"/>
      <c r="X433" s="128"/>
      <c r="Y433" s="129"/>
      <c r="Z433" s="130"/>
      <c r="AA433" s="127"/>
      <c r="AB433" s="127"/>
      <c r="AC433" s="128"/>
      <c r="AD433" s="131"/>
      <c r="AE433" s="132"/>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4"/>
      <c r="BD433" s="135"/>
      <c r="BW433" s="133"/>
      <c r="BX433" s="133"/>
      <c r="BY433" s="133"/>
      <c r="BZ433" s="133"/>
      <c r="CA433" s="133"/>
      <c r="CC433" s="133"/>
      <c r="CD433" s="133"/>
      <c r="CE433" s="133"/>
      <c r="CF433" s="136"/>
      <c r="CG433" s="133"/>
    </row>
    <row r="434" spans="3:85" ht="12" customHeight="1" thickBot="1" x14ac:dyDescent="0.35">
      <c r="C434" s="221"/>
      <c r="D434" s="222"/>
      <c r="E434" s="222"/>
      <c r="F434" s="223"/>
      <c r="G434" s="232"/>
      <c r="H434" s="121"/>
      <c r="I434" s="122"/>
      <c r="J434" s="122"/>
      <c r="K434" s="122"/>
      <c r="L434" s="122"/>
      <c r="M434" s="227"/>
      <c r="N434" s="168"/>
      <c r="O434" s="168"/>
      <c r="P434" s="242"/>
      <c r="Q434" s="126"/>
      <c r="R434" s="127"/>
      <c r="S434" s="127"/>
      <c r="T434" s="127"/>
      <c r="U434" s="127"/>
      <c r="V434" s="127"/>
      <c r="W434" s="127"/>
      <c r="X434" s="128"/>
      <c r="Y434" s="129"/>
      <c r="Z434" s="130"/>
      <c r="AA434" s="127"/>
      <c r="AB434" s="127"/>
      <c r="AC434" s="128"/>
      <c r="AD434" s="131"/>
      <c r="AE434" s="132"/>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4"/>
      <c r="BD434" s="135"/>
      <c r="BW434" s="133"/>
      <c r="BX434" s="133"/>
      <c r="BY434" s="133"/>
      <c r="BZ434" s="133"/>
      <c r="CA434" s="133"/>
      <c r="CC434" s="133"/>
      <c r="CD434" s="133"/>
      <c r="CE434" s="133"/>
      <c r="CF434" s="136"/>
      <c r="CG434" s="133"/>
    </row>
    <row r="435" spans="3:85" ht="12" customHeight="1" thickBot="1" x14ac:dyDescent="0.35">
      <c r="C435" s="221"/>
      <c r="D435" s="222"/>
      <c r="E435" s="222"/>
      <c r="F435" s="223"/>
      <c r="G435" s="162"/>
      <c r="H435" s="121"/>
      <c r="I435" s="122"/>
      <c r="J435" s="122"/>
      <c r="K435" s="122"/>
      <c r="L435" s="122"/>
      <c r="M435" s="227"/>
      <c r="N435" s="169"/>
      <c r="O435" s="169"/>
      <c r="P435" s="240"/>
      <c r="Q435" s="126"/>
      <c r="R435" s="127"/>
      <c r="S435" s="127"/>
      <c r="T435" s="127"/>
      <c r="U435" s="127"/>
      <c r="V435" s="127"/>
      <c r="W435" s="127"/>
      <c r="X435" s="128"/>
      <c r="Y435" s="129"/>
      <c r="Z435" s="130"/>
      <c r="AA435" s="127"/>
      <c r="AB435" s="127"/>
      <c r="AC435" s="128"/>
      <c r="AD435" s="131"/>
      <c r="AE435" s="132"/>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4"/>
      <c r="BD435" s="135"/>
      <c r="BW435" s="133"/>
      <c r="BX435" s="133"/>
      <c r="BY435" s="133"/>
      <c r="BZ435" s="133"/>
      <c r="CA435" s="133"/>
      <c r="CC435" s="133"/>
      <c r="CD435" s="133"/>
      <c r="CE435" s="133"/>
      <c r="CF435" s="136"/>
      <c r="CG435" s="133"/>
    </row>
    <row r="436" spans="3:85" ht="12" customHeight="1" thickBot="1" x14ac:dyDescent="0.35">
      <c r="C436" s="221"/>
      <c r="D436" s="222"/>
      <c r="E436" s="222"/>
      <c r="F436" s="223"/>
      <c r="G436" s="162"/>
      <c r="H436" s="121"/>
      <c r="I436" s="122"/>
      <c r="J436" s="122"/>
      <c r="K436" s="122"/>
      <c r="L436" s="122"/>
      <c r="M436" s="227"/>
      <c r="N436" s="171"/>
      <c r="O436" s="171"/>
      <c r="P436" s="240"/>
      <c r="Q436" s="126"/>
      <c r="R436" s="127"/>
      <c r="S436" s="127"/>
      <c r="T436" s="127"/>
      <c r="U436" s="127"/>
      <c r="V436" s="127"/>
      <c r="W436" s="127"/>
      <c r="X436" s="128"/>
      <c r="Y436" s="129"/>
      <c r="Z436" s="130"/>
      <c r="AA436" s="127"/>
      <c r="AB436" s="127"/>
      <c r="AC436" s="128"/>
      <c r="AD436" s="131"/>
      <c r="AE436" s="132"/>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4"/>
      <c r="BD436" s="135"/>
      <c r="BW436" s="133"/>
      <c r="BX436" s="133"/>
      <c r="BY436" s="133"/>
      <c r="BZ436" s="133"/>
      <c r="CA436" s="133"/>
      <c r="CC436" s="133"/>
      <c r="CD436" s="133"/>
      <c r="CE436" s="133"/>
      <c r="CF436" s="136"/>
      <c r="CG436" s="133"/>
    </row>
    <row r="437" spans="3:85" ht="12" customHeight="1" thickBot="1" x14ac:dyDescent="0.35">
      <c r="C437" s="221"/>
      <c r="D437" s="222"/>
      <c r="E437" s="222"/>
      <c r="F437" s="223"/>
      <c r="G437" s="232"/>
      <c r="H437" s="121"/>
      <c r="I437" s="122"/>
      <c r="J437" s="122"/>
      <c r="K437" s="122"/>
      <c r="L437" s="122"/>
      <c r="M437" s="227"/>
      <c r="N437" s="168"/>
      <c r="O437" s="168"/>
      <c r="P437" s="242"/>
      <c r="Q437" s="126"/>
      <c r="R437" s="127"/>
      <c r="S437" s="127"/>
      <c r="T437" s="127"/>
      <c r="U437" s="127"/>
      <c r="V437" s="127"/>
      <c r="W437" s="127"/>
      <c r="X437" s="128"/>
      <c r="Y437" s="129"/>
      <c r="Z437" s="130"/>
      <c r="AA437" s="127"/>
      <c r="AB437" s="127"/>
      <c r="AC437" s="128"/>
      <c r="AD437" s="131"/>
      <c r="AE437" s="132"/>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4"/>
      <c r="BD437" s="135"/>
      <c r="BW437" s="133"/>
      <c r="BX437" s="133"/>
      <c r="BY437" s="133"/>
      <c r="BZ437" s="133"/>
      <c r="CA437" s="133"/>
      <c r="CC437" s="133"/>
      <c r="CD437" s="133"/>
      <c r="CE437" s="133"/>
      <c r="CF437" s="136"/>
      <c r="CG437" s="133"/>
    </row>
    <row r="438" spans="3:85" ht="12" customHeight="1" thickBot="1" x14ac:dyDescent="0.35">
      <c r="C438" s="221"/>
      <c r="D438" s="222"/>
      <c r="E438" s="222"/>
      <c r="F438" s="223"/>
      <c r="G438" s="162"/>
      <c r="H438" s="121"/>
      <c r="I438" s="122"/>
      <c r="J438" s="122"/>
      <c r="K438" s="122"/>
      <c r="L438" s="122"/>
      <c r="M438" s="227"/>
      <c r="N438" s="169"/>
      <c r="O438" s="169"/>
      <c r="P438" s="240"/>
      <c r="Q438" s="126"/>
      <c r="R438" s="127"/>
      <c r="S438" s="127"/>
      <c r="T438" s="127"/>
      <c r="U438" s="127"/>
      <c r="V438" s="127"/>
      <c r="W438" s="127"/>
      <c r="X438" s="128"/>
      <c r="Y438" s="129"/>
      <c r="Z438" s="130"/>
      <c r="AA438" s="127"/>
      <c r="AB438" s="127"/>
      <c r="AC438" s="128"/>
      <c r="AD438" s="131"/>
      <c r="AE438" s="132"/>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4"/>
      <c r="BD438" s="135"/>
      <c r="BW438" s="133"/>
      <c r="BX438" s="133"/>
      <c r="BY438" s="133"/>
      <c r="BZ438" s="133"/>
      <c r="CA438" s="133"/>
      <c r="CC438" s="133"/>
      <c r="CD438" s="133"/>
      <c r="CE438" s="133"/>
      <c r="CF438" s="136"/>
      <c r="CG438" s="133"/>
    </row>
    <row r="439" spans="3:85" ht="12" customHeight="1" thickBot="1" x14ac:dyDescent="0.35">
      <c r="C439" s="221"/>
      <c r="D439" s="222"/>
      <c r="E439" s="222"/>
      <c r="F439" s="223"/>
      <c r="G439" s="162"/>
      <c r="H439" s="121"/>
      <c r="I439" s="122"/>
      <c r="J439" s="122"/>
      <c r="K439" s="122"/>
      <c r="L439" s="122"/>
      <c r="M439" s="227"/>
      <c r="N439" s="171"/>
      <c r="O439" s="171"/>
      <c r="P439" s="240"/>
      <c r="Q439" s="126"/>
      <c r="R439" s="127"/>
      <c r="S439" s="127"/>
      <c r="T439" s="127"/>
      <c r="U439" s="127"/>
      <c r="V439" s="127"/>
      <c r="W439" s="127"/>
      <c r="X439" s="128"/>
      <c r="Y439" s="129"/>
      <c r="Z439" s="130"/>
      <c r="AA439" s="127"/>
      <c r="AB439" s="127"/>
      <c r="AC439" s="128"/>
      <c r="AD439" s="131"/>
      <c r="AE439" s="132"/>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4"/>
      <c r="BD439" s="135"/>
      <c r="BW439" s="133"/>
      <c r="BX439" s="133"/>
      <c r="BY439" s="133"/>
      <c r="BZ439" s="133"/>
      <c r="CA439" s="133"/>
      <c r="CC439" s="133"/>
      <c r="CD439" s="133"/>
      <c r="CE439" s="133"/>
      <c r="CF439" s="136"/>
      <c r="CG439" s="133"/>
    </row>
    <row r="440" spans="3:85" ht="12" customHeight="1" thickBot="1" x14ac:dyDescent="0.35">
      <c r="C440" s="221"/>
      <c r="D440" s="222"/>
      <c r="E440" s="222"/>
      <c r="F440" s="223"/>
      <c r="G440" s="232"/>
      <c r="H440" s="121"/>
      <c r="I440" s="122"/>
      <c r="J440" s="122"/>
      <c r="K440" s="122"/>
      <c r="L440" s="122"/>
      <c r="M440" s="227"/>
      <c r="N440" s="168"/>
      <c r="O440" s="168"/>
      <c r="P440" s="242"/>
      <c r="Q440" s="126"/>
      <c r="R440" s="127"/>
      <c r="S440" s="127"/>
      <c r="T440" s="127"/>
      <c r="U440" s="127"/>
      <c r="V440" s="127"/>
      <c r="W440" s="127"/>
      <c r="X440" s="128"/>
      <c r="Y440" s="129"/>
      <c r="Z440" s="130"/>
      <c r="AA440" s="127"/>
      <c r="AB440" s="127"/>
      <c r="AC440" s="128"/>
      <c r="AD440" s="131"/>
      <c r="AE440" s="132"/>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4"/>
      <c r="BD440" s="135"/>
      <c r="BW440" s="133"/>
      <c r="BX440" s="133"/>
      <c r="BY440" s="133"/>
      <c r="BZ440" s="133"/>
      <c r="CA440" s="133"/>
      <c r="CC440" s="133"/>
      <c r="CD440" s="133"/>
      <c r="CE440" s="133"/>
      <c r="CF440" s="136"/>
      <c r="CG440" s="133"/>
    </row>
    <row r="441" spans="3:85" ht="12" customHeight="1" thickBot="1" x14ac:dyDescent="0.35">
      <c r="C441" s="221"/>
      <c r="D441" s="222"/>
      <c r="E441" s="222"/>
      <c r="F441" s="223"/>
      <c r="G441" s="162"/>
      <c r="H441" s="121"/>
      <c r="I441" s="122"/>
      <c r="J441" s="122"/>
      <c r="K441" s="122"/>
      <c r="L441" s="122"/>
      <c r="M441" s="227"/>
      <c r="N441" s="169"/>
      <c r="O441" s="169"/>
      <c r="P441" s="240"/>
      <c r="Q441" s="126"/>
      <c r="R441" s="127"/>
      <c r="S441" s="127"/>
      <c r="T441" s="127"/>
      <c r="U441" s="127"/>
      <c r="V441" s="127"/>
      <c r="W441" s="127"/>
      <c r="X441" s="128"/>
      <c r="Y441" s="129"/>
      <c r="Z441" s="130"/>
      <c r="AA441" s="127"/>
      <c r="AB441" s="127"/>
      <c r="AC441" s="128"/>
      <c r="AD441" s="131"/>
      <c r="AE441" s="132"/>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4"/>
      <c r="BD441" s="135"/>
      <c r="BW441" s="133"/>
      <c r="BX441" s="133"/>
      <c r="BY441" s="133"/>
      <c r="BZ441" s="133"/>
      <c r="CA441" s="133"/>
      <c r="CC441" s="133"/>
      <c r="CD441" s="133"/>
      <c r="CE441" s="133"/>
      <c r="CF441" s="136"/>
      <c r="CG441" s="133"/>
    </row>
    <row r="442" spans="3:85" ht="12" customHeight="1" thickBot="1" x14ac:dyDescent="0.35">
      <c r="C442" s="221"/>
      <c r="D442" s="222"/>
      <c r="E442" s="222"/>
      <c r="F442" s="223"/>
      <c r="G442" s="162"/>
      <c r="H442" s="121"/>
      <c r="I442" s="122"/>
      <c r="J442" s="122"/>
      <c r="K442" s="122"/>
      <c r="L442" s="122"/>
      <c r="M442" s="227"/>
      <c r="N442" s="171"/>
      <c r="O442" s="171"/>
      <c r="P442" s="240"/>
      <c r="Q442" s="126"/>
      <c r="R442" s="127"/>
      <c r="S442" s="127"/>
      <c r="T442" s="127"/>
      <c r="U442" s="127"/>
      <c r="V442" s="127"/>
      <c r="W442" s="127"/>
      <c r="X442" s="128"/>
      <c r="Y442" s="129"/>
      <c r="Z442" s="130"/>
      <c r="AA442" s="127"/>
      <c r="AB442" s="127"/>
      <c r="AC442" s="128"/>
      <c r="AD442" s="131"/>
      <c r="AE442" s="132"/>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c r="BC442" s="134"/>
      <c r="BD442" s="135"/>
      <c r="BW442" s="133"/>
      <c r="BX442" s="133"/>
      <c r="BY442" s="133"/>
      <c r="BZ442" s="133"/>
      <c r="CA442" s="133"/>
      <c r="CC442" s="133"/>
      <c r="CD442" s="133"/>
      <c r="CE442" s="133"/>
      <c r="CF442" s="136"/>
      <c r="CG442" s="133"/>
    </row>
    <row r="443" spans="3:85" ht="12" customHeight="1" thickBot="1" x14ac:dyDescent="0.35">
      <c r="C443" s="221"/>
      <c r="D443" s="222"/>
      <c r="E443" s="222"/>
      <c r="F443" s="223"/>
      <c r="G443" s="232"/>
      <c r="H443" s="121"/>
      <c r="I443" s="122"/>
      <c r="J443" s="122"/>
      <c r="K443" s="122"/>
      <c r="L443" s="122"/>
      <c r="M443" s="227"/>
      <c r="N443" s="168"/>
      <c r="O443" s="168"/>
      <c r="P443" s="242"/>
      <c r="Q443" s="126"/>
      <c r="R443" s="127"/>
      <c r="S443" s="127"/>
      <c r="T443" s="127"/>
      <c r="U443" s="127"/>
      <c r="V443" s="127"/>
      <c r="W443" s="127"/>
      <c r="X443" s="128"/>
      <c r="Y443" s="129"/>
      <c r="Z443" s="130"/>
      <c r="AA443" s="127"/>
      <c r="AB443" s="127"/>
      <c r="AC443" s="128"/>
      <c r="AD443" s="131"/>
      <c r="AE443" s="132"/>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c r="BC443" s="134"/>
      <c r="BD443" s="135"/>
      <c r="BW443" s="133"/>
      <c r="BX443" s="133"/>
      <c r="BY443" s="133"/>
      <c r="BZ443" s="133"/>
      <c r="CA443" s="133"/>
      <c r="CC443" s="133"/>
      <c r="CD443" s="133"/>
      <c r="CE443" s="133"/>
      <c r="CF443" s="136"/>
      <c r="CG443" s="133"/>
    </row>
    <row r="444" spans="3:85" ht="12" customHeight="1" thickBot="1" x14ac:dyDescent="0.35">
      <c r="C444" s="221"/>
      <c r="D444" s="222"/>
      <c r="E444" s="222"/>
      <c r="F444" s="223"/>
      <c r="G444" s="162"/>
      <c r="H444" s="121"/>
      <c r="I444" s="122"/>
      <c r="J444" s="122"/>
      <c r="K444" s="122"/>
      <c r="L444" s="122"/>
      <c r="M444" s="227"/>
      <c r="N444" s="169"/>
      <c r="O444" s="169"/>
      <c r="P444" s="240"/>
      <c r="Q444" s="126"/>
      <c r="R444" s="127"/>
      <c r="S444" s="127"/>
      <c r="T444" s="127"/>
      <c r="U444" s="127"/>
      <c r="V444" s="127"/>
      <c r="W444" s="127"/>
      <c r="X444" s="128"/>
      <c r="Y444" s="129"/>
      <c r="Z444" s="130"/>
      <c r="AA444" s="127"/>
      <c r="AB444" s="127"/>
      <c r="AC444" s="128"/>
      <c r="AD444" s="131"/>
      <c r="AE444" s="132"/>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c r="BC444" s="134"/>
      <c r="BD444" s="135"/>
      <c r="BW444" s="133"/>
      <c r="BX444" s="133"/>
      <c r="BY444" s="133"/>
      <c r="BZ444" s="133"/>
      <c r="CA444" s="133"/>
      <c r="CC444" s="133"/>
      <c r="CD444" s="133"/>
      <c r="CE444" s="133"/>
      <c r="CF444" s="136"/>
      <c r="CG444" s="133"/>
    </row>
    <row r="445" spans="3:85" ht="12" customHeight="1" thickBot="1" x14ac:dyDescent="0.35">
      <c r="C445" s="221"/>
      <c r="D445" s="222"/>
      <c r="E445" s="222"/>
      <c r="F445" s="223"/>
      <c r="G445" s="162"/>
      <c r="H445" s="121"/>
      <c r="I445" s="122"/>
      <c r="J445" s="122"/>
      <c r="K445" s="122"/>
      <c r="L445" s="122"/>
      <c r="M445" s="227"/>
      <c r="N445" s="171"/>
      <c r="O445" s="171"/>
      <c r="P445" s="240"/>
      <c r="Q445" s="126"/>
      <c r="R445" s="127"/>
      <c r="S445" s="127"/>
      <c r="T445" s="127"/>
      <c r="U445" s="127"/>
      <c r="V445" s="127"/>
      <c r="W445" s="127"/>
      <c r="X445" s="128"/>
      <c r="Y445" s="129"/>
      <c r="Z445" s="130"/>
      <c r="AA445" s="127"/>
      <c r="AB445" s="127"/>
      <c r="AC445" s="128"/>
      <c r="AD445" s="131"/>
      <c r="AE445" s="132"/>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c r="BC445" s="134"/>
      <c r="BD445" s="135"/>
      <c r="BW445" s="133"/>
      <c r="BX445" s="133"/>
      <c r="BY445" s="133"/>
      <c r="BZ445" s="133"/>
      <c r="CA445" s="133"/>
      <c r="CC445" s="133"/>
      <c r="CD445" s="133"/>
      <c r="CE445" s="133"/>
      <c r="CF445" s="136"/>
      <c r="CG445" s="133"/>
    </row>
    <row r="446" spans="3:85" ht="12" customHeight="1" thickBot="1" x14ac:dyDescent="0.35">
      <c r="C446" s="221"/>
      <c r="D446" s="222"/>
      <c r="E446" s="222"/>
      <c r="F446" s="223"/>
      <c r="G446" s="232"/>
      <c r="H446" s="121"/>
      <c r="I446" s="122"/>
      <c r="J446" s="122"/>
      <c r="K446" s="122"/>
      <c r="L446" s="122"/>
      <c r="M446" s="227"/>
      <c r="N446" s="168"/>
      <c r="O446" s="168"/>
      <c r="P446" s="242"/>
      <c r="Q446" s="126"/>
      <c r="R446" s="127"/>
      <c r="S446" s="127"/>
      <c r="T446" s="127"/>
      <c r="U446" s="127"/>
      <c r="V446" s="127"/>
      <c r="W446" s="127"/>
      <c r="X446" s="128"/>
      <c r="Y446" s="129"/>
      <c r="Z446" s="130"/>
      <c r="AA446" s="127"/>
      <c r="AB446" s="127"/>
      <c r="AC446" s="128"/>
      <c r="AD446" s="131"/>
      <c r="AE446" s="132"/>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c r="BC446" s="134"/>
      <c r="BD446" s="135"/>
      <c r="BW446" s="133"/>
      <c r="BX446" s="133"/>
      <c r="BY446" s="133"/>
      <c r="BZ446" s="133"/>
      <c r="CA446" s="133"/>
      <c r="CC446" s="133"/>
      <c r="CD446" s="133"/>
      <c r="CE446" s="133"/>
      <c r="CF446" s="136"/>
      <c r="CG446" s="133"/>
    </row>
    <row r="447" spans="3:85" ht="12" customHeight="1" thickBot="1" x14ac:dyDescent="0.35">
      <c r="C447" s="221"/>
      <c r="D447" s="222"/>
      <c r="E447" s="222"/>
      <c r="F447" s="223"/>
      <c r="G447" s="162"/>
      <c r="H447" s="121"/>
      <c r="I447" s="122"/>
      <c r="J447" s="122"/>
      <c r="K447" s="122"/>
      <c r="L447" s="122"/>
      <c r="M447" s="227"/>
      <c r="N447" s="169"/>
      <c r="O447" s="169"/>
      <c r="P447" s="240"/>
      <c r="Q447" s="126"/>
      <c r="R447" s="127"/>
      <c r="S447" s="127"/>
      <c r="T447" s="127"/>
      <c r="U447" s="127"/>
      <c r="V447" s="127"/>
      <c r="W447" s="127"/>
      <c r="X447" s="128"/>
      <c r="Y447" s="129"/>
      <c r="Z447" s="130"/>
      <c r="AA447" s="127"/>
      <c r="AB447" s="127"/>
      <c r="AC447" s="128"/>
      <c r="AD447" s="131"/>
      <c r="AE447" s="132"/>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4"/>
      <c r="BD447" s="135"/>
      <c r="BW447" s="133"/>
      <c r="BX447" s="133"/>
      <c r="BY447" s="133"/>
      <c r="BZ447" s="133"/>
      <c r="CA447" s="133"/>
      <c r="CC447" s="133"/>
      <c r="CD447" s="133"/>
      <c r="CE447" s="133"/>
      <c r="CF447" s="136"/>
      <c r="CG447" s="133"/>
    </row>
    <row r="448" spans="3:85" ht="12" customHeight="1" thickBot="1" x14ac:dyDescent="0.35">
      <c r="C448" s="221"/>
      <c r="D448" s="222"/>
      <c r="E448" s="222"/>
      <c r="F448" s="223"/>
      <c r="G448" s="162"/>
      <c r="H448" s="121"/>
      <c r="I448" s="122"/>
      <c r="J448" s="122"/>
      <c r="K448" s="122"/>
      <c r="L448" s="122"/>
      <c r="M448" s="227"/>
      <c r="N448" s="171"/>
      <c r="O448" s="171"/>
      <c r="P448" s="240"/>
      <c r="Q448" s="126"/>
      <c r="R448" s="127"/>
      <c r="S448" s="127"/>
      <c r="T448" s="127"/>
      <c r="U448" s="127"/>
      <c r="V448" s="127"/>
      <c r="W448" s="127"/>
      <c r="X448" s="128"/>
      <c r="Y448" s="129"/>
      <c r="Z448" s="130"/>
      <c r="AA448" s="127"/>
      <c r="AB448" s="127"/>
      <c r="AC448" s="128"/>
      <c r="AD448" s="131"/>
      <c r="AE448" s="132"/>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c r="BC448" s="134"/>
      <c r="BD448" s="135"/>
      <c r="BW448" s="133"/>
      <c r="BX448" s="133"/>
      <c r="BY448" s="133"/>
      <c r="BZ448" s="133"/>
      <c r="CA448" s="133"/>
      <c r="CC448" s="133"/>
      <c r="CD448" s="133"/>
      <c r="CE448" s="133"/>
      <c r="CF448" s="136"/>
      <c r="CG448" s="133"/>
    </row>
    <row r="449" spans="3:85" ht="12" customHeight="1" thickBot="1" x14ac:dyDescent="0.35">
      <c r="C449" s="221"/>
      <c r="D449" s="222"/>
      <c r="E449" s="222"/>
      <c r="F449" s="223"/>
      <c r="G449" s="232"/>
      <c r="H449" s="121"/>
      <c r="I449" s="122"/>
      <c r="J449" s="122"/>
      <c r="K449" s="122"/>
      <c r="L449" s="122"/>
      <c r="M449" s="227"/>
      <c r="N449" s="168"/>
      <c r="O449" s="168"/>
      <c r="P449" s="242"/>
      <c r="Q449" s="126"/>
      <c r="R449" s="127"/>
      <c r="S449" s="127"/>
      <c r="T449" s="127"/>
      <c r="U449" s="127"/>
      <c r="V449" s="127"/>
      <c r="W449" s="127"/>
      <c r="X449" s="128"/>
      <c r="Y449" s="129"/>
      <c r="Z449" s="130"/>
      <c r="AA449" s="127"/>
      <c r="AB449" s="127"/>
      <c r="AC449" s="128"/>
      <c r="AD449" s="131"/>
      <c r="AE449" s="132"/>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c r="BC449" s="134"/>
      <c r="BD449" s="135"/>
      <c r="BW449" s="133"/>
      <c r="BX449" s="133"/>
      <c r="BY449" s="133"/>
      <c r="BZ449" s="133"/>
      <c r="CA449" s="133"/>
      <c r="CC449" s="133"/>
      <c r="CD449" s="133"/>
      <c r="CE449" s="133"/>
      <c r="CF449" s="136"/>
      <c r="CG449" s="133"/>
    </row>
    <row r="450" spans="3:85" ht="12" customHeight="1" thickBot="1" x14ac:dyDescent="0.35">
      <c r="C450" s="221"/>
      <c r="D450" s="222"/>
      <c r="E450" s="222"/>
      <c r="F450" s="223"/>
      <c r="G450" s="162"/>
      <c r="H450" s="121"/>
      <c r="I450" s="122"/>
      <c r="J450" s="122"/>
      <c r="K450" s="122"/>
      <c r="L450" s="122"/>
      <c r="M450" s="227"/>
      <c r="N450" s="169"/>
      <c r="O450" s="169"/>
      <c r="P450" s="240"/>
      <c r="Q450" s="126"/>
      <c r="R450" s="127"/>
      <c r="S450" s="127"/>
      <c r="T450" s="127"/>
      <c r="U450" s="127"/>
      <c r="V450" s="127"/>
      <c r="W450" s="127"/>
      <c r="X450" s="128"/>
      <c r="Y450" s="129"/>
      <c r="Z450" s="130"/>
      <c r="AA450" s="127"/>
      <c r="AB450" s="127"/>
      <c r="AC450" s="128"/>
      <c r="AD450" s="131"/>
      <c r="AE450" s="132"/>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c r="BC450" s="134"/>
      <c r="BD450" s="135"/>
      <c r="BW450" s="133"/>
      <c r="BX450" s="133"/>
      <c r="BY450" s="133"/>
      <c r="BZ450" s="133"/>
      <c r="CA450" s="133"/>
      <c r="CC450" s="133"/>
      <c r="CD450" s="133"/>
      <c r="CE450" s="133"/>
      <c r="CF450" s="136"/>
      <c r="CG450" s="133"/>
    </row>
    <row r="451" spans="3:85" ht="12" customHeight="1" thickBot="1" x14ac:dyDescent="0.35">
      <c r="C451" s="221"/>
      <c r="D451" s="222"/>
      <c r="E451" s="222"/>
      <c r="F451" s="223"/>
      <c r="G451" s="162"/>
      <c r="H451" s="121"/>
      <c r="I451" s="122"/>
      <c r="J451" s="122"/>
      <c r="K451" s="122"/>
      <c r="L451" s="122"/>
      <c r="M451" s="227"/>
      <c r="N451" s="171"/>
      <c r="O451" s="171"/>
      <c r="P451" s="240"/>
      <c r="Q451" s="126"/>
      <c r="R451" s="127"/>
      <c r="S451" s="127"/>
      <c r="T451" s="127"/>
      <c r="U451" s="127"/>
      <c r="V451" s="127"/>
      <c r="W451" s="127"/>
      <c r="X451" s="128"/>
      <c r="Y451" s="129"/>
      <c r="Z451" s="130"/>
      <c r="AA451" s="127"/>
      <c r="AB451" s="127"/>
      <c r="AC451" s="128"/>
      <c r="AD451" s="131"/>
      <c r="AE451" s="132"/>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c r="BC451" s="134"/>
      <c r="BD451" s="135"/>
      <c r="BW451" s="133"/>
      <c r="BX451" s="133"/>
      <c r="BY451" s="133"/>
      <c r="BZ451" s="133"/>
      <c r="CA451" s="133"/>
      <c r="CC451" s="133"/>
      <c r="CD451" s="133"/>
      <c r="CE451" s="133"/>
      <c r="CF451" s="136"/>
      <c r="CG451" s="133"/>
    </row>
    <row r="452" spans="3:85" ht="12" customHeight="1" thickBot="1" x14ac:dyDescent="0.35">
      <c r="C452" s="221"/>
      <c r="D452" s="222"/>
      <c r="E452" s="222"/>
      <c r="F452" s="223"/>
      <c r="G452" s="232"/>
      <c r="H452" s="121"/>
      <c r="I452" s="122"/>
      <c r="J452" s="122"/>
      <c r="K452" s="122"/>
      <c r="L452" s="122"/>
      <c r="M452" s="227"/>
      <c r="N452" s="168"/>
      <c r="O452" s="168"/>
      <c r="P452" s="242"/>
      <c r="Q452" s="126"/>
      <c r="R452" s="127"/>
      <c r="S452" s="127"/>
      <c r="T452" s="127"/>
      <c r="U452" s="127"/>
      <c r="V452" s="127"/>
      <c r="W452" s="127"/>
      <c r="X452" s="128"/>
      <c r="Y452" s="129"/>
      <c r="Z452" s="130"/>
      <c r="AA452" s="127"/>
      <c r="AB452" s="127"/>
      <c r="AC452" s="128"/>
      <c r="AD452" s="131"/>
      <c r="AE452" s="132"/>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c r="BC452" s="134"/>
      <c r="BD452" s="135"/>
      <c r="BW452" s="133"/>
      <c r="BX452" s="133"/>
      <c r="BY452" s="133"/>
      <c r="BZ452" s="133"/>
      <c r="CA452" s="133"/>
      <c r="CC452" s="133"/>
      <c r="CD452" s="133"/>
      <c r="CE452" s="133"/>
      <c r="CF452" s="136"/>
      <c r="CG452" s="133"/>
    </row>
    <row r="453" spans="3:85" ht="12" customHeight="1" thickBot="1" x14ac:dyDescent="0.35">
      <c r="C453" s="221"/>
      <c r="D453" s="222"/>
      <c r="E453" s="222"/>
      <c r="F453" s="223"/>
      <c r="G453" s="162"/>
      <c r="H453" s="121"/>
      <c r="I453" s="122"/>
      <c r="J453" s="122"/>
      <c r="K453" s="122"/>
      <c r="L453" s="122"/>
      <c r="M453" s="227"/>
      <c r="N453" s="169"/>
      <c r="O453" s="169"/>
      <c r="P453" s="240"/>
      <c r="Q453" s="126"/>
      <c r="R453" s="127"/>
      <c r="S453" s="127"/>
      <c r="T453" s="127"/>
      <c r="U453" s="127"/>
      <c r="V453" s="127"/>
      <c r="W453" s="127"/>
      <c r="X453" s="128"/>
      <c r="Y453" s="129"/>
      <c r="Z453" s="130"/>
      <c r="AA453" s="127"/>
      <c r="AB453" s="127"/>
      <c r="AC453" s="128"/>
      <c r="AD453" s="131"/>
      <c r="AE453" s="132"/>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4"/>
      <c r="BD453" s="135"/>
      <c r="BW453" s="133"/>
      <c r="BX453" s="133"/>
      <c r="BY453" s="133"/>
      <c r="BZ453" s="133"/>
      <c r="CA453" s="133"/>
      <c r="CC453" s="133"/>
      <c r="CD453" s="133"/>
      <c r="CE453" s="133"/>
      <c r="CF453" s="136"/>
      <c r="CG453" s="133"/>
    </row>
    <row r="454" spans="3:85" ht="12" customHeight="1" thickBot="1" x14ac:dyDescent="0.35">
      <c r="C454" s="221"/>
      <c r="D454" s="222"/>
      <c r="E454" s="222"/>
      <c r="F454" s="223"/>
      <c r="G454" s="162"/>
      <c r="H454" s="121"/>
      <c r="I454" s="122"/>
      <c r="J454" s="122"/>
      <c r="K454" s="122"/>
      <c r="L454" s="122"/>
      <c r="M454" s="227"/>
      <c r="N454" s="171"/>
      <c r="O454" s="171"/>
      <c r="P454" s="240"/>
      <c r="Q454" s="126"/>
      <c r="R454" s="127"/>
      <c r="S454" s="127"/>
      <c r="T454" s="127"/>
      <c r="U454" s="127"/>
      <c r="V454" s="127"/>
      <c r="W454" s="127"/>
      <c r="X454" s="128"/>
      <c r="Y454" s="129"/>
      <c r="Z454" s="130"/>
      <c r="AA454" s="127"/>
      <c r="AB454" s="127"/>
      <c r="AC454" s="128"/>
      <c r="AD454" s="131"/>
      <c r="AE454" s="132"/>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c r="BC454" s="134"/>
      <c r="BD454" s="135"/>
      <c r="BW454" s="133"/>
      <c r="BX454" s="133"/>
      <c r="BY454" s="133"/>
      <c r="BZ454" s="133"/>
      <c r="CA454" s="133"/>
      <c r="CC454" s="133"/>
      <c r="CD454" s="133"/>
      <c r="CE454" s="133"/>
      <c r="CF454" s="136"/>
      <c r="CG454" s="133"/>
    </row>
    <row r="455" spans="3:85" ht="12" customHeight="1" thickBot="1" x14ac:dyDescent="0.35">
      <c r="C455" s="221"/>
      <c r="D455" s="222"/>
      <c r="E455" s="222"/>
      <c r="F455" s="223"/>
      <c r="G455" s="232"/>
      <c r="H455" s="121"/>
      <c r="I455" s="122"/>
      <c r="J455" s="122"/>
      <c r="K455" s="122"/>
      <c r="L455" s="122"/>
      <c r="M455" s="227"/>
      <c r="N455" s="168"/>
      <c r="O455" s="168"/>
      <c r="P455" s="242"/>
      <c r="Q455" s="126"/>
      <c r="R455" s="127"/>
      <c r="S455" s="127"/>
      <c r="T455" s="127"/>
      <c r="U455" s="127"/>
      <c r="V455" s="127"/>
      <c r="W455" s="127"/>
      <c r="X455" s="128"/>
      <c r="Y455" s="129"/>
      <c r="Z455" s="130"/>
      <c r="AA455" s="127"/>
      <c r="AB455" s="127"/>
      <c r="AC455" s="128"/>
      <c r="AD455" s="131"/>
      <c r="AE455" s="132"/>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c r="BC455" s="134"/>
      <c r="BD455" s="135"/>
      <c r="BW455" s="133"/>
      <c r="BX455" s="133"/>
      <c r="BY455" s="133"/>
      <c r="BZ455" s="133"/>
      <c r="CA455" s="133"/>
      <c r="CC455" s="133"/>
      <c r="CD455" s="133"/>
      <c r="CE455" s="133"/>
      <c r="CF455" s="136"/>
      <c r="CG455" s="133"/>
    </row>
    <row r="456" spans="3:85" ht="12" customHeight="1" thickBot="1" x14ac:dyDescent="0.35">
      <c r="C456" s="221"/>
      <c r="D456" s="222"/>
      <c r="E456" s="222"/>
      <c r="F456" s="223"/>
      <c r="G456" s="162"/>
      <c r="H456" s="121"/>
      <c r="I456" s="122"/>
      <c r="J456" s="122"/>
      <c r="K456" s="122"/>
      <c r="L456" s="122"/>
      <c r="M456" s="227"/>
      <c r="N456" s="169"/>
      <c r="O456" s="169"/>
      <c r="P456" s="240"/>
      <c r="Q456" s="126"/>
      <c r="R456" s="127"/>
      <c r="S456" s="127"/>
      <c r="T456" s="127"/>
      <c r="U456" s="127"/>
      <c r="V456" s="127"/>
      <c r="W456" s="127"/>
      <c r="X456" s="128"/>
      <c r="Y456" s="129"/>
      <c r="Z456" s="130"/>
      <c r="AA456" s="127"/>
      <c r="AB456" s="127"/>
      <c r="AC456" s="128"/>
      <c r="AD456" s="131"/>
      <c r="AE456" s="132"/>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c r="BC456" s="134"/>
      <c r="BD456" s="135"/>
      <c r="BW456" s="133"/>
      <c r="BX456" s="133"/>
      <c r="BY456" s="133"/>
      <c r="BZ456" s="133"/>
      <c r="CA456" s="133"/>
      <c r="CC456" s="133"/>
      <c r="CD456" s="133"/>
      <c r="CE456" s="133"/>
      <c r="CF456" s="136"/>
      <c r="CG456" s="133"/>
    </row>
    <row r="457" spans="3:85" ht="12" customHeight="1" thickBot="1" x14ac:dyDescent="0.35">
      <c r="C457" s="221"/>
      <c r="D457" s="222"/>
      <c r="E457" s="222"/>
      <c r="F457" s="223"/>
      <c r="G457" s="162"/>
      <c r="H457" s="121"/>
      <c r="I457" s="122"/>
      <c r="J457" s="122"/>
      <c r="K457" s="122"/>
      <c r="L457" s="122"/>
      <c r="M457" s="227"/>
      <c r="N457" s="171"/>
      <c r="O457" s="171"/>
      <c r="P457" s="240"/>
      <c r="Q457" s="126"/>
      <c r="R457" s="127"/>
      <c r="S457" s="127"/>
      <c r="T457" s="127"/>
      <c r="U457" s="127"/>
      <c r="V457" s="127"/>
      <c r="W457" s="127"/>
      <c r="X457" s="128"/>
      <c r="Y457" s="129"/>
      <c r="Z457" s="130"/>
      <c r="AA457" s="127"/>
      <c r="AB457" s="127"/>
      <c r="AC457" s="128"/>
      <c r="AD457" s="131"/>
      <c r="AE457" s="132"/>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c r="BC457" s="134"/>
      <c r="BD457" s="135"/>
      <c r="BW457" s="133"/>
      <c r="BX457" s="133"/>
      <c r="BY457" s="133"/>
      <c r="BZ457" s="133"/>
      <c r="CA457" s="133"/>
      <c r="CC457" s="133"/>
      <c r="CD457" s="133"/>
      <c r="CE457" s="133"/>
      <c r="CF457" s="136"/>
      <c r="CG457" s="133"/>
    </row>
    <row r="458" spans="3:85" ht="12" customHeight="1" thickBot="1" x14ac:dyDescent="0.35">
      <c r="C458" s="221"/>
      <c r="D458" s="222"/>
      <c r="E458" s="222"/>
      <c r="F458" s="223"/>
      <c r="G458" s="232"/>
      <c r="H458" s="121"/>
      <c r="I458" s="122"/>
      <c r="J458" s="122"/>
      <c r="K458" s="122"/>
      <c r="L458" s="122"/>
      <c r="M458" s="227"/>
      <c r="N458" s="168"/>
      <c r="O458" s="168"/>
      <c r="P458" s="242"/>
      <c r="Q458" s="126"/>
      <c r="R458" s="127"/>
      <c r="S458" s="127"/>
      <c r="T458" s="127"/>
      <c r="U458" s="127"/>
      <c r="V458" s="127"/>
      <c r="W458" s="127"/>
      <c r="X458" s="128"/>
      <c r="Y458" s="129"/>
      <c r="Z458" s="130"/>
      <c r="AA458" s="127"/>
      <c r="AB458" s="127"/>
      <c r="AC458" s="128"/>
      <c r="AD458" s="131"/>
      <c r="AE458" s="132"/>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c r="BC458" s="134"/>
      <c r="BD458" s="135"/>
      <c r="BW458" s="133"/>
      <c r="BX458" s="133"/>
      <c r="BY458" s="133"/>
      <c r="BZ458" s="133"/>
      <c r="CA458" s="133"/>
      <c r="CC458" s="133"/>
      <c r="CD458" s="133"/>
      <c r="CE458" s="133"/>
      <c r="CF458" s="136"/>
      <c r="CG458" s="133"/>
    </row>
    <row r="459" spans="3:85" ht="12" customHeight="1" thickBot="1" x14ac:dyDescent="0.35">
      <c r="C459" s="221"/>
      <c r="D459" s="222"/>
      <c r="E459" s="222"/>
      <c r="F459" s="223"/>
      <c r="G459" s="162"/>
      <c r="H459" s="121"/>
      <c r="I459" s="122"/>
      <c r="J459" s="122"/>
      <c r="K459" s="122"/>
      <c r="L459" s="122"/>
      <c r="M459" s="227"/>
      <c r="N459" s="169"/>
      <c r="O459" s="169"/>
      <c r="P459" s="240"/>
      <c r="Q459" s="126"/>
      <c r="R459" s="127"/>
      <c r="S459" s="127"/>
      <c r="T459" s="127"/>
      <c r="U459" s="127"/>
      <c r="V459" s="127"/>
      <c r="W459" s="127"/>
      <c r="X459" s="128"/>
      <c r="Y459" s="129"/>
      <c r="Z459" s="130"/>
      <c r="AA459" s="127"/>
      <c r="AB459" s="127"/>
      <c r="AC459" s="128"/>
      <c r="AD459" s="131"/>
      <c r="AE459" s="132"/>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4"/>
      <c r="BD459" s="135"/>
      <c r="BW459" s="133"/>
      <c r="BX459" s="133"/>
      <c r="BY459" s="133"/>
      <c r="BZ459" s="133"/>
      <c r="CA459" s="133"/>
      <c r="CC459" s="133"/>
      <c r="CD459" s="133"/>
      <c r="CE459" s="133"/>
      <c r="CF459" s="136"/>
      <c r="CG459" s="133"/>
    </row>
    <row r="460" spans="3:85" ht="12" customHeight="1" thickBot="1" x14ac:dyDescent="0.35">
      <c r="C460" s="221"/>
      <c r="D460" s="222"/>
      <c r="E460" s="222"/>
      <c r="F460" s="223"/>
      <c r="G460" s="234"/>
      <c r="H460" s="121"/>
      <c r="I460" s="122"/>
      <c r="J460" s="122"/>
      <c r="K460" s="122"/>
      <c r="L460" s="122"/>
      <c r="M460" s="227"/>
      <c r="N460" s="171"/>
      <c r="O460" s="171"/>
      <c r="P460" s="240"/>
      <c r="Q460" s="126"/>
      <c r="R460" s="127"/>
      <c r="S460" s="127"/>
      <c r="T460" s="127"/>
      <c r="U460" s="127"/>
      <c r="V460" s="127"/>
      <c r="W460" s="127"/>
      <c r="X460" s="128"/>
      <c r="Y460" s="129"/>
      <c r="Z460" s="130"/>
      <c r="AA460" s="127"/>
      <c r="AB460" s="127"/>
      <c r="AC460" s="128"/>
      <c r="AD460" s="131"/>
      <c r="AE460" s="132"/>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c r="BC460" s="134"/>
      <c r="BD460" s="135"/>
      <c r="BW460" s="133"/>
      <c r="BX460" s="133"/>
      <c r="BY460" s="133"/>
      <c r="BZ460" s="133"/>
      <c r="CA460" s="133"/>
      <c r="CC460" s="133"/>
      <c r="CD460" s="133"/>
      <c r="CE460" s="133"/>
      <c r="CF460" s="136"/>
      <c r="CG460" s="133"/>
    </row>
    <row r="461" spans="3:85" ht="12" customHeight="1" thickBot="1" x14ac:dyDescent="0.35">
      <c r="C461" s="221"/>
      <c r="D461" s="222"/>
      <c r="E461" s="222"/>
      <c r="F461" s="223"/>
      <c r="G461" s="243"/>
      <c r="H461" s="121"/>
      <c r="I461" s="122"/>
      <c r="J461" s="122"/>
      <c r="K461" s="122"/>
      <c r="L461" s="122"/>
      <c r="M461" s="227"/>
      <c r="N461" s="244"/>
      <c r="O461" s="244"/>
      <c r="P461" s="181"/>
      <c r="Q461" s="126"/>
      <c r="R461" s="127"/>
      <c r="S461" s="127"/>
      <c r="T461" s="127"/>
      <c r="U461" s="127"/>
      <c r="V461" s="127"/>
      <c r="W461" s="127"/>
      <c r="X461" s="128"/>
      <c r="Y461" s="129"/>
      <c r="Z461" s="130"/>
      <c r="AA461" s="127"/>
      <c r="AB461" s="127"/>
      <c r="AC461" s="128"/>
      <c r="AD461" s="131"/>
      <c r="AE461" s="132"/>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c r="BC461" s="134"/>
      <c r="BD461" s="135"/>
      <c r="BW461" s="133"/>
      <c r="BX461" s="133"/>
      <c r="BY461" s="133"/>
      <c r="BZ461" s="133"/>
      <c r="CA461" s="133"/>
      <c r="CC461" s="133"/>
      <c r="CD461" s="133"/>
      <c r="CE461" s="133"/>
      <c r="CF461" s="136"/>
      <c r="CG461" s="133"/>
    </row>
    <row r="462" spans="3:85" ht="12" customHeight="1" thickBot="1" x14ac:dyDescent="0.35">
      <c r="C462" s="221"/>
      <c r="D462" s="222"/>
      <c r="E462" s="222"/>
      <c r="F462" s="223"/>
      <c r="G462" s="243"/>
      <c r="H462" s="121"/>
      <c r="I462" s="122"/>
      <c r="J462" s="122"/>
      <c r="K462" s="122"/>
      <c r="L462" s="122"/>
      <c r="M462" s="227"/>
      <c r="N462" s="244"/>
      <c r="O462" s="244"/>
      <c r="P462" s="181"/>
      <c r="Q462" s="126"/>
      <c r="R462" s="127"/>
      <c r="S462" s="127"/>
      <c r="T462" s="127"/>
      <c r="U462" s="127"/>
      <c r="V462" s="127"/>
      <c r="W462" s="127"/>
      <c r="X462" s="128"/>
      <c r="Y462" s="129"/>
      <c r="Z462" s="130"/>
      <c r="AA462" s="127"/>
      <c r="AB462" s="127"/>
      <c r="AC462" s="128"/>
      <c r="AD462" s="131"/>
      <c r="AE462" s="132"/>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c r="BC462" s="134"/>
      <c r="BD462" s="135"/>
      <c r="BW462" s="133"/>
      <c r="BX462" s="133"/>
      <c r="BY462" s="133"/>
      <c r="BZ462" s="133"/>
      <c r="CA462" s="133"/>
      <c r="CC462" s="133"/>
      <c r="CD462" s="133"/>
      <c r="CE462" s="133"/>
      <c r="CF462" s="136"/>
      <c r="CG462" s="133"/>
    </row>
    <row r="463" spans="3:85" ht="12" customHeight="1" thickBot="1" x14ac:dyDescent="0.35">
      <c r="C463" s="221"/>
      <c r="D463" s="222"/>
      <c r="E463" s="222"/>
      <c r="F463" s="223"/>
      <c r="G463" s="243"/>
      <c r="H463" s="121"/>
      <c r="I463" s="122"/>
      <c r="J463" s="122"/>
      <c r="K463" s="122"/>
      <c r="L463" s="122"/>
      <c r="M463" s="227"/>
      <c r="N463" s="244"/>
      <c r="O463" s="244"/>
      <c r="P463" s="181"/>
      <c r="Q463" s="126"/>
      <c r="R463" s="127"/>
      <c r="S463" s="127"/>
      <c r="T463" s="127"/>
      <c r="U463" s="127"/>
      <c r="V463" s="127"/>
      <c r="W463" s="127"/>
      <c r="X463" s="128"/>
      <c r="Y463" s="129"/>
      <c r="Z463" s="130"/>
      <c r="AA463" s="127"/>
      <c r="AB463" s="127"/>
      <c r="AC463" s="128"/>
      <c r="AD463" s="131"/>
      <c r="AE463" s="132"/>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c r="BC463" s="134"/>
      <c r="BD463" s="135"/>
      <c r="BW463" s="133"/>
      <c r="BX463" s="133"/>
      <c r="BY463" s="133"/>
      <c r="BZ463" s="133"/>
      <c r="CA463" s="133"/>
      <c r="CC463" s="133"/>
      <c r="CD463" s="133"/>
      <c r="CE463" s="133"/>
      <c r="CF463" s="136"/>
      <c r="CG463" s="133"/>
    </row>
    <row r="464" spans="3:85" ht="12" customHeight="1" thickBot="1" x14ac:dyDescent="0.35">
      <c r="C464" s="221"/>
      <c r="D464" s="222"/>
      <c r="E464" s="222"/>
      <c r="F464" s="223"/>
      <c r="G464" s="243"/>
      <c r="H464" s="121"/>
      <c r="I464" s="122"/>
      <c r="J464" s="122"/>
      <c r="K464" s="122"/>
      <c r="L464" s="122"/>
      <c r="M464" s="227"/>
      <c r="N464" s="244"/>
      <c r="O464" s="244"/>
      <c r="P464" s="181"/>
      <c r="Q464" s="126"/>
      <c r="R464" s="127"/>
      <c r="S464" s="127"/>
      <c r="T464" s="127"/>
      <c r="U464" s="127"/>
      <c r="V464" s="127"/>
      <c r="W464" s="127"/>
      <c r="X464" s="128"/>
      <c r="Y464" s="129"/>
      <c r="Z464" s="130"/>
      <c r="AA464" s="127"/>
      <c r="AB464" s="127"/>
      <c r="AC464" s="128"/>
      <c r="AD464" s="131"/>
      <c r="AE464" s="132"/>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c r="BC464" s="134"/>
      <c r="BD464" s="135"/>
      <c r="BW464" s="133"/>
      <c r="BX464" s="133"/>
      <c r="BY464" s="133"/>
      <c r="BZ464" s="133"/>
      <c r="CA464" s="133"/>
      <c r="CC464" s="133"/>
      <c r="CD464" s="133"/>
      <c r="CE464" s="133"/>
      <c r="CF464" s="136"/>
      <c r="CG464" s="133"/>
    </row>
    <row r="465" spans="3:85" ht="12" customHeight="1" thickBot="1" x14ac:dyDescent="0.35">
      <c r="C465" s="221"/>
      <c r="D465" s="222"/>
      <c r="E465" s="222"/>
      <c r="F465" s="223"/>
      <c r="G465" s="243"/>
      <c r="H465" s="121"/>
      <c r="I465" s="122"/>
      <c r="J465" s="122"/>
      <c r="K465" s="122"/>
      <c r="L465" s="122"/>
      <c r="M465" s="227"/>
      <c r="N465" s="244"/>
      <c r="O465" s="244"/>
      <c r="P465" s="181"/>
      <c r="Q465" s="126"/>
      <c r="R465" s="127"/>
      <c r="S465" s="127"/>
      <c r="T465" s="127"/>
      <c r="U465" s="127"/>
      <c r="V465" s="127"/>
      <c r="W465" s="127"/>
      <c r="X465" s="128"/>
      <c r="Y465" s="129"/>
      <c r="Z465" s="130"/>
      <c r="AA465" s="127"/>
      <c r="AB465" s="127"/>
      <c r="AC465" s="128"/>
      <c r="AD465" s="131"/>
      <c r="AE465" s="132"/>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4"/>
      <c r="BD465" s="135"/>
      <c r="BW465" s="133"/>
      <c r="BX465" s="133"/>
      <c r="BY465" s="133"/>
      <c r="BZ465" s="133"/>
      <c r="CA465" s="133"/>
      <c r="CC465" s="133"/>
      <c r="CD465" s="133"/>
      <c r="CE465" s="133"/>
      <c r="CF465" s="136"/>
      <c r="CG465" s="133"/>
    </row>
    <row r="466" spans="3:85" ht="12" customHeight="1" thickBot="1" x14ac:dyDescent="0.35">
      <c r="C466" s="221"/>
      <c r="D466" s="222"/>
      <c r="E466" s="222"/>
      <c r="F466" s="223"/>
      <c r="G466" s="243"/>
      <c r="H466" s="121"/>
      <c r="I466" s="122"/>
      <c r="J466" s="122"/>
      <c r="K466" s="122"/>
      <c r="L466" s="122"/>
      <c r="M466" s="227"/>
      <c r="N466" s="244"/>
      <c r="O466" s="244"/>
      <c r="P466" s="181"/>
      <c r="Q466" s="126"/>
      <c r="R466" s="127"/>
      <c r="S466" s="127"/>
      <c r="T466" s="127"/>
      <c r="U466" s="127"/>
      <c r="V466" s="127"/>
      <c r="W466" s="127"/>
      <c r="X466" s="128"/>
      <c r="Y466" s="129"/>
      <c r="Z466" s="130"/>
      <c r="AA466" s="127"/>
      <c r="AB466" s="127"/>
      <c r="AC466" s="128"/>
      <c r="AD466" s="131"/>
      <c r="AE466" s="132"/>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c r="BC466" s="134"/>
      <c r="BD466" s="135"/>
      <c r="BW466" s="133"/>
      <c r="BX466" s="133"/>
      <c r="BY466" s="133"/>
      <c r="BZ466" s="133"/>
      <c r="CA466" s="133"/>
      <c r="CC466" s="133"/>
      <c r="CD466" s="133"/>
      <c r="CE466" s="133"/>
      <c r="CF466" s="136"/>
      <c r="CG466" s="133"/>
    </row>
    <row r="467" spans="3:85" ht="12" customHeight="1" thickBot="1" x14ac:dyDescent="0.35">
      <c r="C467" s="221"/>
      <c r="D467" s="222"/>
      <c r="E467" s="222"/>
      <c r="F467" s="223"/>
      <c r="G467" s="243"/>
      <c r="H467" s="121"/>
      <c r="I467" s="122"/>
      <c r="J467" s="122"/>
      <c r="K467" s="122"/>
      <c r="L467" s="122"/>
      <c r="M467" s="227"/>
      <c r="N467" s="244"/>
      <c r="O467" s="244"/>
      <c r="P467" s="181"/>
      <c r="Q467" s="126"/>
      <c r="R467" s="127"/>
      <c r="S467" s="127"/>
      <c r="T467" s="127"/>
      <c r="U467" s="127"/>
      <c r="V467" s="127"/>
      <c r="W467" s="127"/>
      <c r="X467" s="128"/>
      <c r="Y467" s="129"/>
      <c r="Z467" s="130"/>
      <c r="AA467" s="127"/>
      <c r="AB467" s="127"/>
      <c r="AC467" s="128"/>
      <c r="AD467" s="131"/>
      <c r="AE467" s="132"/>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c r="BC467" s="134"/>
      <c r="BD467" s="135"/>
      <c r="BW467" s="133"/>
      <c r="BX467" s="133"/>
      <c r="BY467" s="133"/>
      <c r="BZ467" s="133"/>
      <c r="CA467" s="133"/>
      <c r="CC467" s="133"/>
      <c r="CD467" s="133"/>
      <c r="CE467" s="133"/>
      <c r="CF467" s="136"/>
      <c r="CG467" s="133"/>
    </row>
    <row r="468" spans="3:85" ht="12" customHeight="1" thickBot="1" x14ac:dyDescent="0.35">
      <c r="C468" s="221"/>
      <c r="D468" s="222"/>
      <c r="E468" s="222"/>
      <c r="F468" s="223"/>
      <c r="G468" s="245"/>
      <c r="H468" s="224"/>
      <c r="I468" s="225"/>
      <c r="J468" s="226"/>
      <c r="K468" s="226"/>
      <c r="L468" s="226"/>
      <c r="M468" s="227"/>
      <c r="N468" s="228"/>
      <c r="O468" s="228"/>
      <c r="P468" s="229"/>
      <c r="Q468" s="230"/>
      <c r="R468" s="137"/>
      <c r="S468" s="137"/>
      <c r="T468" s="137"/>
      <c r="U468" s="134"/>
      <c r="V468" s="137"/>
      <c r="W468" s="231"/>
      <c r="X468" s="217"/>
      <c r="Y468" s="218"/>
      <c r="Z468" s="219"/>
      <c r="AA468" s="136"/>
      <c r="AB468" s="136"/>
      <c r="AC468" s="136"/>
      <c r="AD468" s="155"/>
      <c r="AE468" s="220"/>
      <c r="AF468" s="136"/>
      <c r="AG468" s="133"/>
      <c r="AH468" s="136"/>
      <c r="AI468" s="133"/>
      <c r="AJ468" s="136"/>
      <c r="AK468" s="133"/>
      <c r="AL468" s="136"/>
      <c r="AM468" s="133"/>
      <c r="AN468" s="136"/>
      <c r="AO468" s="133"/>
      <c r="AP468" s="136"/>
      <c r="AQ468" s="133"/>
      <c r="AR468" s="136"/>
      <c r="AS468" s="133"/>
      <c r="AT468" s="136"/>
      <c r="AU468" s="133"/>
      <c r="AV468" s="136"/>
      <c r="AW468" s="133"/>
      <c r="AX468" s="136"/>
      <c r="AY468" s="133"/>
      <c r="AZ468" s="136"/>
      <c r="BA468" s="136"/>
      <c r="BB468" s="136"/>
      <c r="BC468" s="134"/>
      <c r="BD468" s="135"/>
      <c r="BW468" s="133"/>
      <c r="BX468" s="133"/>
      <c r="BY468" s="133"/>
      <c r="BZ468" s="133"/>
      <c r="CA468" s="133"/>
      <c r="CC468" s="133"/>
      <c r="CD468" s="133"/>
      <c r="CE468" s="133"/>
      <c r="CF468" s="133"/>
      <c r="CG468" s="133"/>
    </row>
    <row r="469" spans="3:85" ht="12" customHeight="1" thickBot="1" x14ac:dyDescent="0.35">
      <c r="C469" s="221"/>
      <c r="D469" s="222"/>
      <c r="E469" s="222"/>
      <c r="F469" s="223"/>
      <c r="G469" s="246"/>
      <c r="H469" s="247"/>
      <c r="I469" s="226"/>
      <c r="J469" s="226"/>
      <c r="K469" s="226"/>
      <c r="L469" s="226"/>
      <c r="M469" s="227"/>
      <c r="N469" s="248"/>
      <c r="O469" s="248"/>
      <c r="P469" s="249"/>
      <c r="Q469" s="250"/>
      <c r="R469" s="134"/>
      <c r="S469" s="134"/>
      <c r="T469" s="134"/>
      <c r="U469" s="134"/>
      <c r="V469" s="134"/>
      <c r="W469" s="251"/>
      <c r="X469" s="217"/>
      <c r="Y469" s="218"/>
      <c r="Z469" s="219"/>
      <c r="AA469" s="133"/>
      <c r="AB469" s="133"/>
      <c r="AC469" s="133"/>
      <c r="AD469" s="155"/>
      <c r="AE469" s="220"/>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c r="BC469" s="134"/>
      <c r="BD469" s="135"/>
      <c r="BW469" s="133"/>
      <c r="BX469" s="133"/>
      <c r="BY469" s="133"/>
      <c r="BZ469" s="133"/>
      <c r="CA469" s="133"/>
      <c r="CC469" s="133"/>
      <c r="CD469" s="133"/>
      <c r="CE469" s="133"/>
      <c r="CF469" s="133"/>
      <c r="CG469" s="133"/>
    </row>
    <row r="470" spans="3:85" ht="12" customHeight="1" thickBot="1" x14ac:dyDescent="0.35">
      <c r="C470" s="221"/>
      <c r="D470" s="222"/>
      <c r="E470" s="222"/>
      <c r="F470" s="223"/>
      <c r="G470" s="245"/>
      <c r="H470" s="247"/>
      <c r="I470" s="226"/>
      <c r="J470" s="226"/>
      <c r="K470" s="226"/>
      <c r="L470" s="226"/>
      <c r="M470" s="227"/>
      <c r="N470" s="227"/>
      <c r="O470" s="227"/>
      <c r="P470" s="252"/>
      <c r="Q470" s="250"/>
      <c r="R470" s="134"/>
      <c r="S470" s="134"/>
      <c r="T470" s="134"/>
      <c r="U470" s="134"/>
      <c r="V470" s="134"/>
      <c r="W470" s="251"/>
      <c r="X470" s="217"/>
      <c r="Y470" s="218"/>
      <c r="Z470" s="219"/>
      <c r="AA470" s="133"/>
      <c r="AB470" s="133"/>
      <c r="AC470" s="133"/>
      <c r="AD470" s="155"/>
      <c r="AE470" s="220"/>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c r="BC470" s="134"/>
      <c r="BD470" s="135"/>
      <c r="BW470" s="133"/>
      <c r="BX470" s="133"/>
      <c r="BY470" s="133"/>
      <c r="BZ470" s="136"/>
      <c r="CA470" s="133"/>
      <c r="CC470" s="133"/>
      <c r="CD470" s="133"/>
      <c r="CE470" s="133"/>
      <c r="CF470" s="136"/>
      <c r="CG470" s="133"/>
    </row>
    <row r="471" spans="3:85" ht="12" customHeight="1" thickBot="1" x14ac:dyDescent="0.35">
      <c r="C471" s="221"/>
      <c r="D471" s="222"/>
      <c r="E471" s="222"/>
      <c r="F471" s="223"/>
      <c r="G471" s="245"/>
      <c r="H471" s="224"/>
      <c r="I471" s="225"/>
      <c r="J471" s="226"/>
      <c r="K471" s="226"/>
      <c r="L471" s="226"/>
      <c r="M471" s="227"/>
      <c r="N471" s="228"/>
      <c r="O471" s="228"/>
      <c r="P471" s="229"/>
      <c r="Q471" s="230"/>
      <c r="R471" s="137"/>
      <c r="S471" s="137"/>
      <c r="T471" s="137"/>
      <c r="U471" s="134"/>
      <c r="V471" s="137"/>
      <c r="W471" s="231"/>
      <c r="X471" s="217"/>
      <c r="Y471" s="218"/>
      <c r="Z471" s="219"/>
      <c r="AA471" s="136"/>
      <c r="AB471" s="136"/>
      <c r="AC471" s="136"/>
      <c r="AD471" s="155"/>
      <c r="AE471" s="220"/>
      <c r="AF471" s="136"/>
      <c r="AG471" s="133"/>
      <c r="AH471" s="136"/>
      <c r="AI471" s="133"/>
      <c r="AJ471" s="136"/>
      <c r="AK471" s="133"/>
      <c r="AL471" s="136"/>
      <c r="AM471" s="133"/>
      <c r="AN471" s="136"/>
      <c r="AO471" s="133"/>
      <c r="AP471" s="136"/>
      <c r="AQ471" s="133"/>
      <c r="AR471" s="136"/>
      <c r="AS471" s="133"/>
      <c r="AT471" s="136"/>
      <c r="AU471" s="133"/>
      <c r="AV471" s="136"/>
      <c r="AW471" s="133"/>
      <c r="AX471" s="136"/>
      <c r="AY471" s="133"/>
      <c r="AZ471" s="136"/>
      <c r="BA471" s="136"/>
      <c r="BB471" s="136"/>
      <c r="BC471" s="134"/>
      <c r="BD471" s="135"/>
      <c r="BW471" s="133"/>
      <c r="BX471" s="133"/>
      <c r="BY471" s="133"/>
      <c r="BZ471" s="133"/>
      <c r="CA471" s="133"/>
      <c r="CC471" s="133"/>
      <c r="CD471" s="133"/>
      <c r="CE471" s="133"/>
      <c r="CF471" s="133"/>
      <c r="CG471" s="133"/>
    </row>
    <row r="472" spans="3:85" ht="12" customHeight="1" thickBot="1" x14ac:dyDescent="0.35">
      <c r="C472" s="221"/>
      <c r="D472" s="222"/>
      <c r="E472" s="222"/>
      <c r="F472" s="223"/>
      <c r="G472" s="253"/>
      <c r="H472" s="247"/>
      <c r="I472" s="226"/>
      <c r="J472" s="226"/>
      <c r="K472" s="226"/>
      <c r="L472" s="226"/>
      <c r="M472" s="227"/>
      <c r="N472" s="168"/>
      <c r="O472" s="168"/>
      <c r="P472" s="233"/>
      <c r="Q472" s="250"/>
      <c r="R472" s="134"/>
      <c r="S472" s="134"/>
      <c r="T472" s="134"/>
      <c r="U472" s="134"/>
      <c r="V472" s="134"/>
      <c r="W472" s="251"/>
      <c r="X472" s="217"/>
      <c r="Y472" s="218"/>
      <c r="Z472" s="219"/>
      <c r="AA472" s="133"/>
      <c r="AB472" s="133"/>
      <c r="AC472" s="133"/>
      <c r="AD472" s="155"/>
      <c r="AE472" s="220"/>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c r="BC472" s="134"/>
      <c r="BD472" s="135"/>
      <c r="BW472" s="133"/>
      <c r="BX472" s="133"/>
      <c r="BY472" s="133"/>
      <c r="BZ472" s="133"/>
      <c r="CA472" s="133"/>
      <c r="CC472" s="133"/>
      <c r="CD472" s="133"/>
      <c r="CE472" s="133"/>
      <c r="CF472" s="133"/>
      <c r="CG472" s="133"/>
    </row>
    <row r="473" spans="3:85" ht="12" customHeight="1" thickBot="1" x14ac:dyDescent="0.35">
      <c r="C473" s="221"/>
      <c r="D473" s="222"/>
      <c r="E473" s="222"/>
      <c r="F473" s="223"/>
      <c r="G473" s="254"/>
      <c r="H473" s="247"/>
      <c r="I473" s="226"/>
      <c r="J473" s="226"/>
      <c r="K473" s="226"/>
      <c r="L473" s="226"/>
      <c r="M473" s="227"/>
      <c r="N473" s="169"/>
      <c r="O473" s="169"/>
      <c r="P473" s="240"/>
      <c r="Q473" s="250"/>
      <c r="R473" s="134"/>
      <c r="S473" s="134"/>
      <c r="T473" s="134"/>
      <c r="U473" s="134"/>
      <c r="V473" s="134"/>
      <c r="W473" s="251"/>
      <c r="X473" s="217"/>
      <c r="Y473" s="218"/>
      <c r="Z473" s="219"/>
      <c r="AA473" s="133"/>
      <c r="AB473" s="133"/>
      <c r="AC473" s="133"/>
      <c r="AD473" s="155"/>
      <c r="AE473" s="220"/>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c r="BC473" s="134"/>
      <c r="BD473" s="135"/>
      <c r="BW473" s="133"/>
      <c r="BX473" s="133"/>
      <c r="BY473" s="133"/>
      <c r="BZ473" s="136"/>
      <c r="CA473" s="133"/>
      <c r="CC473" s="133"/>
      <c r="CD473" s="133"/>
      <c r="CE473" s="133"/>
      <c r="CF473" s="136"/>
      <c r="CG473" s="133"/>
    </row>
    <row r="474" spans="3:85" ht="12" customHeight="1" thickBot="1" x14ac:dyDescent="0.35">
      <c r="C474" s="221"/>
      <c r="D474" s="222"/>
      <c r="E474" s="222"/>
      <c r="F474" s="223"/>
      <c r="G474" s="254"/>
      <c r="H474" s="224"/>
      <c r="I474" s="225"/>
      <c r="J474" s="226"/>
      <c r="K474" s="226"/>
      <c r="L474" s="226"/>
      <c r="M474" s="227"/>
      <c r="N474" s="171"/>
      <c r="O474" s="171"/>
      <c r="P474" s="255"/>
      <c r="Q474" s="230"/>
      <c r="R474" s="137"/>
      <c r="S474" s="137"/>
      <c r="T474" s="137"/>
      <c r="U474" s="134"/>
      <c r="V474" s="137"/>
      <c r="W474" s="231"/>
      <c r="X474" s="217"/>
      <c r="Y474" s="218"/>
      <c r="Z474" s="219"/>
      <c r="AA474" s="136"/>
      <c r="AB474" s="136"/>
      <c r="AC474" s="136"/>
      <c r="AD474" s="155"/>
      <c r="AE474" s="220"/>
      <c r="AF474" s="136"/>
      <c r="AG474" s="133"/>
      <c r="AH474" s="136"/>
      <c r="AI474" s="133"/>
      <c r="AJ474" s="136"/>
      <c r="AK474" s="133"/>
      <c r="AL474" s="136"/>
      <c r="AM474" s="133"/>
      <c r="AN474" s="136"/>
      <c r="AO474" s="133"/>
      <c r="AP474" s="136"/>
      <c r="AQ474" s="133"/>
      <c r="AR474" s="136"/>
      <c r="AS474" s="133"/>
      <c r="AT474" s="136"/>
      <c r="AU474" s="133"/>
      <c r="AV474" s="136"/>
      <c r="AW474" s="133"/>
      <c r="AX474" s="136"/>
      <c r="AY474" s="133"/>
      <c r="AZ474" s="136"/>
      <c r="BA474" s="136"/>
      <c r="BB474" s="136"/>
      <c r="BC474" s="134"/>
      <c r="BD474" s="135"/>
      <c r="BW474" s="133"/>
      <c r="BX474" s="133"/>
      <c r="BY474" s="133"/>
      <c r="BZ474" s="136"/>
      <c r="CA474" s="133"/>
      <c r="CC474" s="133"/>
      <c r="CD474" s="133"/>
      <c r="CE474" s="133"/>
      <c r="CF474" s="133"/>
      <c r="CG474" s="133"/>
    </row>
    <row r="475" spans="3:85" ht="12" customHeight="1" thickBot="1" x14ac:dyDescent="0.35">
      <c r="C475" s="221"/>
      <c r="D475" s="222"/>
      <c r="E475" s="222"/>
      <c r="F475" s="223"/>
      <c r="G475" s="253"/>
      <c r="H475" s="247"/>
      <c r="I475" s="226"/>
      <c r="J475" s="226"/>
      <c r="K475" s="226"/>
      <c r="L475" s="226"/>
      <c r="M475" s="227"/>
      <c r="N475" s="168"/>
      <c r="O475" s="168"/>
      <c r="P475" s="233"/>
      <c r="Q475" s="250"/>
      <c r="R475" s="134"/>
      <c r="S475" s="134"/>
      <c r="T475" s="134"/>
      <c r="U475" s="134"/>
      <c r="V475" s="134"/>
      <c r="W475" s="251"/>
      <c r="X475" s="217"/>
      <c r="Y475" s="218"/>
      <c r="Z475" s="219"/>
      <c r="AA475" s="133"/>
      <c r="AB475" s="133"/>
      <c r="AC475" s="133"/>
      <c r="AD475" s="155"/>
      <c r="AE475" s="220"/>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c r="BC475" s="134"/>
      <c r="BD475" s="135"/>
      <c r="BW475" s="133"/>
      <c r="BX475" s="133"/>
      <c r="BY475" s="133"/>
      <c r="BZ475" s="133"/>
      <c r="CA475" s="133"/>
      <c r="CC475" s="133"/>
      <c r="CD475" s="133"/>
      <c r="CE475" s="133"/>
      <c r="CF475" s="133"/>
      <c r="CG475" s="133"/>
    </row>
    <row r="476" spans="3:85" ht="12" customHeight="1" thickBot="1" x14ac:dyDescent="0.35">
      <c r="C476" s="221"/>
      <c r="D476" s="222"/>
      <c r="E476" s="222"/>
      <c r="F476" s="223"/>
      <c r="G476" s="254"/>
      <c r="H476" s="247"/>
      <c r="I476" s="226"/>
      <c r="J476" s="226"/>
      <c r="K476" s="226"/>
      <c r="L476" s="226"/>
      <c r="M476" s="227"/>
      <c r="N476" s="169"/>
      <c r="O476" s="169"/>
      <c r="P476" s="240"/>
      <c r="Q476" s="250"/>
      <c r="R476" s="134"/>
      <c r="S476" s="134"/>
      <c r="T476" s="134"/>
      <c r="U476" s="134"/>
      <c r="V476" s="134"/>
      <c r="W476" s="251"/>
      <c r="X476" s="217"/>
      <c r="Y476" s="218"/>
      <c r="Z476" s="219"/>
      <c r="AA476" s="133"/>
      <c r="AB476" s="133"/>
      <c r="AC476" s="133"/>
      <c r="AD476" s="155"/>
      <c r="AE476" s="220"/>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c r="BC476" s="134"/>
      <c r="BD476" s="135"/>
      <c r="BW476" s="133"/>
      <c r="BX476" s="133"/>
      <c r="BY476" s="133"/>
      <c r="BZ476" s="133"/>
      <c r="CA476" s="133"/>
      <c r="CC476" s="133"/>
      <c r="CD476" s="133"/>
      <c r="CE476" s="133"/>
      <c r="CF476" s="136"/>
      <c r="CG476" s="133"/>
    </row>
    <row r="477" spans="3:85" ht="12" customHeight="1" thickBot="1" x14ac:dyDescent="0.35">
      <c r="C477" s="221"/>
      <c r="D477" s="222"/>
      <c r="E477" s="222"/>
      <c r="F477" s="223"/>
      <c r="G477" s="254"/>
      <c r="H477" s="224"/>
      <c r="I477" s="225"/>
      <c r="J477" s="226"/>
      <c r="K477" s="226"/>
      <c r="L477" s="226"/>
      <c r="M477" s="227"/>
      <c r="N477" s="171"/>
      <c r="O477" s="171"/>
      <c r="P477" s="255"/>
      <c r="Q477" s="230"/>
      <c r="R477" s="137"/>
      <c r="S477" s="137"/>
      <c r="T477" s="137"/>
      <c r="U477" s="134"/>
      <c r="V477" s="137"/>
      <c r="W477" s="231"/>
      <c r="X477" s="217"/>
      <c r="Y477" s="218"/>
      <c r="Z477" s="219"/>
      <c r="AA477" s="136"/>
      <c r="AB477" s="136"/>
      <c r="AC477" s="136"/>
      <c r="AD477" s="155"/>
      <c r="AE477" s="220"/>
      <c r="AF477" s="136"/>
      <c r="AG477" s="133"/>
      <c r="AH477" s="136"/>
      <c r="AI477" s="133"/>
      <c r="AJ477" s="136"/>
      <c r="AK477" s="133"/>
      <c r="AL477" s="136"/>
      <c r="AM477" s="133"/>
      <c r="AN477" s="136"/>
      <c r="AO477" s="133"/>
      <c r="AP477" s="136"/>
      <c r="AQ477" s="133"/>
      <c r="AR477" s="136"/>
      <c r="AS477" s="133"/>
      <c r="AT477" s="136"/>
      <c r="AU477" s="133"/>
      <c r="AV477" s="136"/>
      <c r="AW477" s="133"/>
      <c r="AX477" s="136"/>
      <c r="AY477" s="133"/>
      <c r="AZ477" s="136"/>
      <c r="BA477" s="136"/>
      <c r="BB477" s="136"/>
      <c r="BC477" s="134"/>
      <c r="BD477" s="135"/>
      <c r="BW477" s="133"/>
      <c r="BX477" s="133"/>
      <c r="BY477" s="133"/>
      <c r="BZ477" s="133"/>
      <c r="CA477" s="133"/>
      <c r="CC477" s="133"/>
      <c r="CD477" s="133"/>
      <c r="CE477" s="133"/>
      <c r="CF477" s="133"/>
      <c r="CG477" s="133"/>
    </row>
    <row r="478" spans="3:85" ht="12" customHeight="1" thickBot="1" x14ac:dyDescent="0.35">
      <c r="C478" s="221"/>
      <c r="D478" s="222"/>
      <c r="E478" s="222"/>
      <c r="F478" s="223"/>
      <c r="G478" s="253"/>
      <c r="H478" s="247"/>
      <c r="I478" s="226"/>
      <c r="J478" s="226"/>
      <c r="K478" s="226"/>
      <c r="L478" s="226"/>
      <c r="M478" s="227"/>
      <c r="N478" s="168"/>
      <c r="O478" s="168"/>
      <c r="P478" s="233"/>
      <c r="Q478" s="250"/>
      <c r="R478" s="134"/>
      <c r="S478" s="134"/>
      <c r="T478" s="134"/>
      <c r="U478" s="134"/>
      <c r="V478" s="134"/>
      <c r="W478" s="251"/>
      <c r="X478" s="217"/>
      <c r="Y478" s="218"/>
      <c r="Z478" s="219"/>
      <c r="AA478" s="133"/>
      <c r="AB478" s="133"/>
      <c r="AC478" s="133"/>
      <c r="AD478" s="155"/>
      <c r="AE478" s="220"/>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c r="BC478" s="134"/>
      <c r="BD478" s="135"/>
      <c r="BW478" s="133"/>
      <c r="BX478" s="133"/>
      <c r="BY478" s="133"/>
      <c r="BZ478" s="133"/>
      <c r="CA478" s="133"/>
      <c r="CC478" s="133"/>
      <c r="CD478" s="133"/>
      <c r="CE478" s="133"/>
      <c r="CF478" s="133"/>
      <c r="CG478" s="133"/>
    </row>
    <row r="479" spans="3:85" ht="12" customHeight="1" thickBot="1" x14ac:dyDescent="0.35">
      <c r="C479" s="221"/>
      <c r="D479" s="222"/>
      <c r="E479" s="222"/>
      <c r="F479" s="223"/>
      <c r="G479" s="254"/>
      <c r="H479" s="247"/>
      <c r="I479" s="226"/>
      <c r="J479" s="226"/>
      <c r="K479" s="226"/>
      <c r="L479" s="226"/>
      <c r="M479" s="227"/>
      <c r="N479" s="169"/>
      <c r="O479" s="169"/>
      <c r="P479" s="240"/>
      <c r="Q479" s="250"/>
      <c r="R479" s="134"/>
      <c r="S479" s="134"/>
      <c r="T479" s="134"/>
      <c r="U479" s="134"/>
      <c r="V479" s="134"/>
      <c r="W479" s="251"/>
      <c r="X479" s="217"/>
      <c r="Y479" s="218"/>
      <c r="Z479" s="219"/>
      <c r="AA479" s="133"/>
      <c r="AB479" s="133"/>
      <c r="AC479" s="133"/>
      <c r="AD479" s="155"/>
      <c r="AE479" s="220"/>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c r="BC479" s="134"/>
      <c r="BD479" s="135"/>
      <c r="BW479" s="133"/>
      <c r="BX479" s="133"/>
      <c r="BY479" s="133"/>
      <c r="BZ479" s="136"/>
      <c r="CA479" s="133"/>
      <c r="CC479" s="133"/>
      <c r="CD479" s="133"/>
      <c r="CE479" s="133"/>
      <c r="CF479" s="136"/>
      <c r="CG479" s="133"/>
    </row>
    <row r="480" spans="3:85" ht="12" customHeight="1" thickBot="1" x14ac:dyDescent="0.35">
      <c r="C480" s="221"/>
      <c r="D480" s="222"/>
      <c r="E480" s="222"/>
      <c r="F480" s="223"/>
      <c r="G480" s="254"/>
      <c r="H480" s="224"/>
      <c r="I480" s="225"/>
      <c r="J480" s="226"/>
      <c r="K480" s="226"/>
      <c r="L480" s="226"/>
      <c r="M480" s="227"/>
      <c r="N480" s="171"/>
      <c r="O480" s="171"/>
      <c r="P480" s="255"/>
      <c r="Q480" s="230"/>
      <c r="R480" s="137"/>
      <c r="S480" s="137"/>
      <c r="T480" s="137"/>
      <c r="U480" s="134"/>
      <c r="V480" s="137"/>
      <c r="W480" s="231"/>
      <c r="X480" s="217"/>
      <c r="Y480" s="218"/>
      <c r="Z480" s="219"/>
      <c r="AA480" s="136"/>
      <c r="AB480" s="136"/>
      <c r="AC480" s="136"/>
      <c r="AD480" s="155"/>
      <c r="AE480" s="220"/>
      <c r="AF480" s="136"/>
      <c r="AG480" s="133"/>
      <c r="AH480" s="136"/>
      <c r="AI480" s="133"/>
      <c r="AJ480" s="136"/>
      <c r="AK480" s="133"/>
      <c r="AL480" s="136"/>
      <c r="AM480" s="133"/>
      <c r="AN480" s="136"/>
      <c r="AO480" s="133"/>
      <c r="AP480" s="136"/>
      <c r="AQ480" s="133"/>
      <c r="AR480" s="136"/>
      <c r="AS480" s="133"/>
      <c r="AT480" s="136"/>
      <c r="AU480" s="133"/>
      <c r="AV480" s="136"/>
      <c r="AW480" s="133"/>
      <c r="AX480" s="136"/>
      <c r="AY480" s="133"/>
      <c r="AZ480" s="136"/>
      <c r="BA480" s="136"/>
      <c r="BB480" s="136"/>
      <c r="BC480" s="134"/>
      <c r="BD480" s="135"/>
      <c r="BW480" s="133"/>
      <c r="BX480" s="133"/>
      <c r="BY480" s="133"/>
      <c r="BZ480" s="133"/>
      <c r="CA480" s="133"/>
      <c r="CC480" s="133"/>
      <c r="CD480" s="133"/>
      <c r="CE480" s="133"/>
      <c r="CF480" s="133"/>
      <c r="CG480" s="133"/>
    </row>
    <row r="481" spans="3:85" ht="12" customHeight="1" thickBot="1" x14ac:dyDescent="0.35">
      <c r="C481" s="221"/>
      <c r="D481" s="222"/>
      <c r="E481" s="222"/>
      <c r="F481" s="223"/>
      <c r="G481" s="253"/>
      <c r="H481" s="247"/>
      <c r="I481" s="226"/>
      <c r="J481" s="226"/>
      <c r="K481" s="226"/>
      <c r="L481" s="226"/>
      <c r="M481" s="227"/>
      <c r="N481" s="168"/>
      <c r="O481" s="168"/>
      <c r="P481" s="233"/>
      <c r="Q481" s="250"/>
      <c r="R481" s="134"/>
      <c r="S481" s="134"/>
      <c r="T481" s="134"/>
      <c r="U481" s="134"/>
      <c r="V481" s="134"/>
      <c r="W481" s="251"/>
      <c r="X481" s="217"/>
      <c r="Y481" s="218"/>
      <c r="Z481" s="219"/>
      <c r="AA481" s="133"/>
      <c r="AB481" s="133"/>
      <c r="AC481" s="133"/>
      <c r="AD481" s="155"/>
      <c r="AE481" s="220"/>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c r="BC481" s="134"/>
      <c r="BD481" s="135"/>
      <c r="BW481" s="133"/>
      <c r="BX481" s="133"/>
      <c r="BY481" s="133"/>
      <c r="BZ481" s="136"/>
      <c r="CA481" s="133"/>
      <c r="CC481" s="133"/>
      <c r="CD481" s="133"/>
      <c r="CE481" s="133"/>
      <c r="CF481" s="133"/>
      <c r="CG481" s="133"/>
    </row>
    <row r="482" spans="3:85" ht="12" customHeight="1" thickBot="1" x14ac:dyDescent="0.35">
      <c r="C482" s="221"/>
      <c r="D482" s="222"/>
      <c r="E482" s="222"/>
      <c r="F482" s="223"/>
      <c r="G482" s="254"/>
      <c r="H482" s="247"/>
      <c r="I482" s="226"/>
      <c r="J482" s="226"/>
      <c r="K482" s="226"/>
      <c r="L482" s="226"/>
      <c r="M482" s="227"/>
      <c r="N482" s="169"/>
      <c r="O482" s="169"/>
      <c r="P482" s="240"/>
      <c r="Q482" s="250"/>
      <c r="R482" s="134"/>
      <c r="S482" s="134"/>
      <c r="T482" s="134"/>
      <c r="U482" s="134"/>
      <c r="V482" s="134"/>
      <c r="W482" s="251"/>
      <c r="X482" s="217"/>
      <c r="Y482" s="218"/>
      <c r="Z482" s="219"/>
      <c r="AA482" s="133"/>
      <c r="AB482" s="133"/>
      <c r="AC482" s="133"/>
      <c r="AD482" s="155"/>
      <c r="AE482" s="220"/>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c r="BC482" s="134"/>
      <c r="BD482" s="135"/>
      <c r="BW482" s="133"/>
      <c r="BX482" s="133"/>
      <c r="BY482" s="133"/>
      <c r="BZ482" s="136"/>
      <c r="CA482" s="133"/>
      <c r="CC482" s="133"/>
      <c r="CD482" s="133"/>
      <c r="CE482" s="133"/>
      <c r="CF482" s="136"/>
      <c r="CG482" s="133"/>
    </row>
    <row r="483" spans="3:85" ht="12" customHeight="1" thickBot="1" x14ac:dyDescent="0.35">
      <c r="C483" s="221"/>
      <c r="D483" s="222"/>
      <c r="E483" s="222"/>
      <c r="F483" s="223"/>
      <c r="G483" s="254"/>
      <c r="H483" s="224"/>
      <c r="I483" s="225"/>
      <c r="J483" s="226"/>
      <c r="K483" s="226"/>
      <c r="L483" s="226"/>
      <c r="M483" s="227"/>
      <c r="N483" s="171"/>
      <c r="O483" s="171"/>
      <c r="P483" s="255"/>
      <c r="Q483" s="230"/>
      <c r="R483" s="137"/>
      <c r="S483" s="137"/>
      <c r="T483" s="137"/>
      <c r="U483" s="134"/>
      <c r="V483" s="137"/>
      <c r="W483" s="231"/>
      <c r="X483" s="217"/>
      <c r="Y483" s="218"/>
      <c r="Z483" s="219"/>
      <c r="AA483" s="136"/>
      <c r="AB483" s="136"/>
      <c r="AC483" s="136"/>
      <c r="AD483" s="155"/>
      <c r="AE483" s="220"/>
      <c r="AF483" s="136"/>
      <c r="AG483" s="133"/>
      <c r="AH483" s="136"/>
      <c r="AI483" s="133"/>
      <c r="AJ483" s="136"/>
      <c r="AK483" s="133"/>
      <c r="AL483" s="136"/>
      <c r="AM483" s="133"/>
      <c r="AN483" s="136"/>
      <c r="AO483" s="133"/>
      <c r="AP483" s="136"/>
      <c r="AQ483" s="133"/>
      <c r="AR483" s="136"/>
      <c r="AS483" s="133"/>
      <c r="AT483" s="136"/>
      <c r="AU483" s="133"/>
      <c r="AV483" s="136"/>
      <c r="AW483" s="133"/>
      <c r="AX483" s="136"/>
      <c r="AY483" s="133"/>
      <c r="AZ483" s="136"/>
      <c r="BA483" s="136"/>
      <c r="BB483" s="136"/>
      <c r="BC483" s="134"/>
      <c r="BD483" s="135"/>
      <c r="BW483" s="133"/>
      <c r="BX483" s="133"/>
      <c r="BY483" s="133"/>
      <c r="BZ483" s="133"/>
      <c r="CA483" s="133"/>
      <c r="CC483" s="133"/>
      <c r="CD483" s="133"/>
      <c r="CE483" s="133"/>
      <c r="CF483" s="133"/>
      <c r="CG483" s="133"/>
    </row>
    <row r="484" spans="3:85" ht="12" customHeight="1" thickBot="1" x14ac:dyDescent="0.35">
      <c r="C484" s="221"/>
      <c r="D484" s="222"/>
      <c r="E484" s="222"/>
      <c r="F484" s="223"/>
      <c r="G484" s="253"/>
      <c r="H484" s="247"/>
      <c r="I484" s="226"/>
      <c r="J484" s="226"/>
      <c r="K484" s="226"/>
      <c r="L484" s="226"/>
      <c r="M484" s="227"/>
      <c r="N484" s="168"/>
      <c r="O484" s="168"/>
      <c r="P484" s="233"/>
      <c r="Q484" s="250"/>
      <c r="R484" s="134"/>
      <c r="S484" s="134"/>
      <c r="T484" s="134"/>
      <c r="U484" s="134"/>
      <c r="V484" s="134"/>
      <c r="W484" s="251"/>
      <c r="X484" s="217"/>
      <c r="Y484" s="218"/>
      <c r="Z484" s="219"/>
      <c r="AA484" s="133"/>
      <c r="AB484" s="133"/>
      <c r="AC484" s="133"/>
      <c r="AD484" s="155"/>
      <c r="AE484" s="220"/>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c r="BC484" s="134"/>
      <c r="BD484" s="135"/>
      <c r="BW484" s="133"/>
      <c r="BX484" s="133"/>
      <c r="BY484" s="133"/>
      <c r="BZ484" s="133"/>
      <c r="CA484" s="133"/>
      <c r="CC484" s="133"/>
      <c r="CD484" s="133"/>
      <c r="CE484" s="133"/>
      <c r="CF484" s="133"/>
      <c r="CG484" s="133"/>
    </row>
    <row r="485" spans="3:85" ht="12" customHeight="1" thickBot="1" x14ac:dyDescent="0.35">
      <c r="C485" s="221"/>
      <c r="D485" s="222"/>
      <c r="E485" s="222"/>
      <c r="F485" s="223"/>
      <c r="G485" s="254"/>
      <c r="H485" s="247"/>
      <c r="I485" s="226"/>
      <c r="J485" s="226"/>
      <c r="K485" s="226"/>
      <c r="L485" s="226"/>
      <c r="M485" s="227"/>
      <c r="N485" s="169"/>
      <c r="O485" s="169"/>
      <c r="P485" s="240"/>
      <c r="Q485" s="250"/>
      <c r="R485" s="134"/>
      <c r="S485" s="134"/>
      <c r="T485" s="134"/>
      <c r="U485" s="134"/>
      <c r="V485" s="134"/>
      <c r="W485" s="251"/>
      <c r="X485" s="217"/>
      <c r="Y485" s="218"/>
      <c r="Z485" s="219"/>
      <c r="AA485" s="133"/>
      <c r="AB485" s="133"/>
      <c r="AC485" s="133"/>
      <c r="AD485" s="155"/>
      <c r="AE485" s="220"/>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c r="BC485" s="134"/>
      <c r="BD485" s="135"/>
      <c r="BW485" s="133"/>
      <c r="BX485" s="133"/>
      <c r="BY485" s="133"/>
      <c r="BZ485" s="133"/>
      <c r="CA485" s="133"/>
      <c r="CC485" s="133"/>
      <c r="CD485" s="133"/>
      <c r="CE485" s="133"/>
      <c r="CF485" s="136"/>
      <c r="CG485" s="133"/>
    </row>
    <row r="486" spans="3:85" ht="12" customHeight="1" thickBot="1" x14ac:dyDescent="0.35">
      <c r="C486" s="221"/>
      <c r="D486" s="222"/>
      <c r="E486" s="222"/>
      <c r="F486" s="223"/>
      <c r="G486" s="254"/>
      <c r="H486" s="224"/>
      <c r="I486" s="225"/>
      <c r="J486" s="226"/>
      <c r="K486" s="226"/>
      <c r="L486" s="226"/>
      <c r="M486" s="227"/>
      <c r="N486" s="171"/>
      <c r="O486" s="171"/>
      <c r="P486" s="255"/>
      <c r="Q486" s="230"/>
      <c r="R486" s="137"/>
      <c r="S486" s="137"/>
      <c r="T486" s="137"/>
      <c r="U486" s="134"/>
      <c r="V486" s="137"/>
      <c r="W486" s="231"/>
      <c r="X486" s="217"/>
      <c r="Y486" s="218"/>
      <c r="Z486" s="219"/>
      <c r="AA486" s="136"/>
      <c r="AB486" s="136"/>
      <c r="AC486" s="136"/>
      <c r="AD486" s="155"/>
      <c r="AE486" s="220"/>
      <c r="AF486" s="136"/>
      <c r="AG486" s="133"/>
      <c r="AH486" s="136"/>
      <c r="AI486" s="133"/>
      <c r="AJ486" s="136"/>
      <c r="AK486" s="133"/>
      <c r="AL486" s="136"/>
      <c r="AM486" s="133"/>
      <c r="AN486" s="136"/>
      <c r="AO486" s="133"/>
      <c r="AP486" s="136"/>
      <c r="AQ486" s="133"/>
      <c r="AR486" s="136"/>
      <c r="AS486" s="133"/>
      <c r="AT486" s="136"/>
      <c r="AU486" s="133"/>
      <c r="AV486" s="136"/>
      <c r="AW486" s="133"/>
      <c r="AX486" s="136"/>
      <c r="AY486" s="133"/>
      <c r="AZ486" s="136"/>
      <c r="BA486" s="136"/>
      <c r="BB486" s="136"/>
      <c r="BC486" s="134"/>
      <c r="BD486" s="135"/>
      <c r="BW486" s="133"/>
      <c r="BX486" s="133"/>
      <c r="BY486" s="133"/>
      <c r="BZ486" s="133"/>
      <c r="CA486" s="133"/>
      <c r="CC486" s="133"/>
      <c r="CD486" s="133"/>
      <c r="CE486" s="133"/>
      <c r="CF486" s="133"/>
      <c r="CG486" s="133"/>
    </row>
    <row r="487" spans="3:85" ht="12" customHeight="1" thickBot="1" x14ac:dyDescent="0.35">
      <c r="C487" s="221"/>
      <c r="D487" s="222"/>
      <c r="E487" s="222"/>
      <c r="F487" s="223"/>
      <c r="G487" s="256"/>
      <c r="H487" s="247"/>
      <c r="I487" s="226"/>
      <c r="J487" s="226"/>
      <c r="K487" s="226"/>
      <c r="L487" s="226"/>
      <c r="M487" s="227"/>
      <c r="N487" s="168"/>
      <c r="O487" s="168"/>
      <c r="P487" s="233"/>
      <c r="Q487" s="250"/>
      <c r="R487" s="134"/>
      <c r="S487" s="134"/>
      <c r="T487" s="134"/>
      <c r="U487" s="134"/>
      <c r="V487" s="134"/>
      <c r="W487" s="251"/>
      <c r="X487" s="217"/>
      <c r="Y487" s="218"/>
      <c r="Z487" s="219"/>
      <c r="AA487" s="133"/>
      <c r="AB487" s="133"/>
      <c r="AC487" s="133"/>
      <c r="AD487" s="155"/>
      <c r="AE487" s="220"/>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c r="BC487" s="134"/>
      <c r="BD487" s="135"/>
      <c r="BW487" s="133"/>
      <c r="BX487" s="133"/>
      <c r="BY487" s="133"/>
      <c r="BZ487" s="136"/>
      <c r="CA487" s="133"/>
      <c r="CC487" s="133"/>
      <c r="CD487" s="133"/>
      <c r="CE487" s="133"/>
      <c r="CF487" s="133"/>
      <c r="CG487" s="133"/>
    </row>
    <row r="488" spans="3:85" ht="12" customHeight="1" thickBot="1" x14ac:dyDescent="0.35">
      <c r="C488" s="221"/>
      <c r="D488" s="222"/>
      <c r="E488" s="222"/>
      <c r="F488" s="223"/>
      <c r="G488" s="257"/>
      <c r="H488" s="247"/>
      <c r="I488" s="226"/>
      <c r="J488" s="226"/>
      <c r="K488" s="226"/>
      <c r="L488" s="226"/>
      <c r="M488" s="227"/>
      <c r="N488" s="169"/>
      <c r="O488" s="169"/>
      <c r="P488" s="240"/>
      <c r="Q488" s="250"/>
      <c r="R488" s="134"/>
      <c r="S488" s="134"/>
      <c r="T488" s="134"/>
      <c r="U488" s="134"/>
      <c r="V488" s="134"/>
      <c r="W488" s="251"/>
      <c r="X488" s="217"/>
      <c r="Y488" s="218"/>
      <c r="Z488" s="219"/>
      <c r="AA488" s="133"/>
      <c r="AB488" s="133"/>
      <c r="AC488" s="133"/>
      <c r="AD488" s="155"/>
      <c r="AE488" s="220"/>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c r="BC488" s="134"/>
      <c r="BD488" s="135"/>
      <c r="BW488" s="133"/>
      <c r="BX488" s="133"/>
      <c r="BY488" s="133"/>
      <c r="BZ488" s="133"/>
      <c r="CA488" s="133"/>
      <c r="CC488" s="133"/>
      <c r="CD488" s="133"/>
      <c r="CE488" s="133"/>
      <c r="CF488" s="136"/>
      <c r="CG488" s="133"/>
    </row>
    <row r="489" spans="3:85" ht="12" customHeight="1" thickBot="1" x14ac:dyDescent="0.35">
      <c r="C489" s="221"/>
      <c r="D489" s="222"/>
      <c r="E489" s="222"/>
      <c r="F489" s="223"/>
      <c r="G489" s="257"/>
      <c r="H489" s="224"/>
      <c r="I489" s="225"/>
      <c r="J489" s="226"/>
      <c r="K489" s="226"/>
      <c r="L489" s="226"/>
      <c r="M489" s="227"/>
      <c r="N489" s="171"/>
      <c r="O489" s="171"/>
      <c r="P489" s="255"/>
      <c r="Q489" s="230"/>
      <c r="R489" s="137"/>
      <c r="S489" s="137"/>
      <c r="T489" s="137"/>
      <c r="U489" s="134"/>
      <c r="V489" s="137"/>
      <c r="W489" s="231"/>
      <c r="X489" s="217"/>
      <c r="Y489" s="218"/>
      <c r="Z489" s="219"/>
      <c r="AA489" s="136"/>
      <c r="AB489" s="136"/>
      <c r="AC489" s="136"/>
      <c r="AD489" s="155"/>
      <c r="AE489" s="220"/>
      <c r="AF489" s="136"/>
      <c r="AG489" s="133"/>
      <c r="AH489" s="136"/>
      <c r="AI489" s="133"/>
      <c r="AJ489" s="136"/>
      <c r="AK489" s="133"/>
      <c r="AL489" s="136"/>
      <c r="AM489" s="133"/>
      <c r="AN489" s="136"/>
      <c r="AO489" s="133"/>
      <c r="AP489" s="136"/>
      <c r="AQ489" s="133"/>
      <c r="AR489" s="136"/>
      <c r="AS489" s="133"/>
      <c r="AT489" s="136"/>
      <c r="AU489" s="133"/>
      <c r="AV489" s="136"/>
      <c r="AW489" s="133"/>
      <c r="AX489" s="136"/>
      <c r="AY489" s="133"/>
      <c r="AZ489" s="136"/>
      <c r="BA489" s="136"/>
      <c r="BB489" s="136"/>
      <c r="BC489" s="134"/>
      <c r="BD489" s="135"/>
      <c r="BW489" s="133"/>
      <c r="BX489" s="133"/>
      <c r="BY489" s="133"/>
      <c r="BZ489" s="133"/>
      <c r="CA489" s="133"/>
      <c r="CC489" s="133"/>
      <c r="CD489" s="133"/>
      <c r="CE489" s="133"/>
      <c r="CF489" s="133"/>
      <c r="CG489" s="133"/>
    </row>
    <row r="490" spans="3:85" ht="12" customHeight="1" thickBot="1" x14ac:dyDescent="0.35">
      <c r="C490" s="221"/>
      <c r="D490" s="222"/>
      <c r="E490" s="222"/>
      <c r="F490" s="223"/>
      <c r="G490" s="253"/>
      <c r="H490" s="247"/>
      <c r="I490" s="226"/>
      <c r="J490" s="226"/>
      <c r="K490" s="226"/>
      <c r="L490" s="226"/>
      <c r="M490" s="227"/>
      <c r="N490" s="168"/>
      <c r="O490" s="168"/>
      <c r="P490" s="233"/>
      <c r="Q490" s="250"/>
      <c r="R490" s="134"/>
      <c r="S490" s="134"/>
      <c r="T490" s="134"/>
      <c r="U490" s="134"/>
      <c r="V490" s="134"/>
      <c r="W490" s="251"/>
      <c r="X490" s="217"/>
      <c r="Y490" s="218"/>
      <c r="Z490" s="219"/>
      <c r="AA490" s="133"/>
      <c r="AB490" s="133"/>
      <c r="AC490" s="133"/>
      <c r="AD490" s="155"/>
      <c r="AE490" s="220"/>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c r="BC490" s="134"/>
      <c r="BD490" s="135"/>
      <c r="BW490" s="133"/>
      <c r="BX490" s="133"/>
      <c r="BY490" s="133"/>
      <c r="BZ490" s="133"/>
      <c r="CA490" s="133"/>
      <c r="CC490" s="133"/>
      <c r="CD490" s="133"/>
      <c r="CE490" s="133"/>
      <c r="CF490" s="133"/>
      <c r="CG490" s="133"/>
    </row>
    <row r="491" spans="3:85" ht="12" customHeight="1" thickBot="1" x14ac:dyDescent="0.35">
      <c r="C491" s="221"/>
      <c r="D491" s="222"/>
      <c r="E491" s="222"/>
      <c r="F491" s="223"/>
      <c r="G491" s="254"/>
      <c r="H491" s="247"/>
      <c r="I491" s="226"/>
      <c r="J491" s="226"/>
      <c r="K491" s="226"/>
      <c r="L491" s="226"/>
      <c r="M491" s="227"/>
      <c r="N491" s="169"/>
      <c r="O491" s="169"/>
      <c r="P491" s="240"/>
      <c r="Q491" s="250"/>
      <c r="R491" s="134"/>
      <c r="S491" s="134"/>
      <c r="T491" s="134"/>
      <c r="U491" s="134"/>
      <c r="V491" s="134"/>
      <c r="W491" s="251"/>
      <c r="X491" s="217"/>
      <c r="Y491" s="218"/>
      <c r="Z491" s="219"/>
      <c r="AA491" s="133"/>
      <c r="AB491" s="133"/>
      <c r="AC491" s="133"/>
      <c r="AD491" s="155"/>
      <c r="AE491" s="220"/>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c r="BC491" s="134"/>
      <c r="BD491" s="135"/>
      <c r="BW491" s="133"/>
      <c r="BX491" s="133"/>
      <c r="BY491" s="133"/>
      <c r="BZ491" s="133"/>
      <c r="CA491" s="133"/>
      <c r="CC491" s="133"/>
      <c r="CD491" s="133"/>
      <c r="CE491" s="133"/>
      <c r="CF491" s="136"/>
      <c r="CG491" s="133"/>
    </row>
    <row r="492" spans="3:85" ht="12" customHeight="1" thickBot="1" x14ac:dyDescent="0.35">
      <c r="C492" s="221"/>
      <c r="D492" s="222"/>
      <c r="E492" s="222"/>
      <c r="F492" s="223"/>
      <c r="G492" s="254"/>
      <c r="H492" s="224"/>
      <c r="I492" s="225"/>
      <c r="J492" s="226"/>
      <c r="K492" s="226"/>
      <c r="L492" s="226"/>
      <c r="M492" s="227"/>
      <c r="N492" s="171"/>
      <c r="O492" s="171"/>
      <c r="P492" s="255"/>
      <c r="Q492" s="230"/>
      <c r="R492" s="137"/>
      <c r="S492" s="137"/>
      <c r="T492" s="137"/>
      <c r="U492" s="134"/>
      <c r="V492" s="137"/>
      <c r="W492" s="231"/>
      <c r="X492" s="217"/>
      <c r="Y492" s="218"/>
      <c r="Z492" s="219"/>
      <c r="AA492" s="136"/>
      <c r="AB492" s="136"/>
      <c r="AC492" s="136"/>
      <c r="AD492" s="155"/>
      <c r="AE492" s="220"/>
      <c r="AF492" s="136"/>
      <c r="AG492" s="133"/>
      <c r="AH492" s="136"/>
      <c r="AI492" s="133"/>
      <c r="AJ492" s="136"/>
      <c r="AK492" s="133"/>
      <c r="AL492" s="136"/>
      <c r="AM492" s="133"/>
      <c r="AN492" s="136"/>
      <c r="AO492" s="133"/>
      <c r="AP492" s="136"/>
      <c r="AQ492" s="133"/>
      <c r="AR492" s="136"/>
      <c r="AS492" s="133"/>
      <c r="AT492" s="136"/>
      <c r="AU492" s="133"/>
      <c r="AV492" s="136"/>
      <c r="AW492" s="133"/>
      <c r="AX492" s="136"/>
      <c r="AY492" s="133"/>
      <c r="AZ492" s="136"/>
      <c r="BA492" s="136"/>
      <c r="BB492" s="136"/>
      <c r="BC492" s="134"/>
      <c r="BD492" s="135"/>
      <c r="BW492" s="133"/>
      <c r="BX492" s="133"/>
      <c r="BY492" s="133"/>
      <c r="BZ492" s="133"/>
      <c r="CA492" s="133"/>
      <c r="CC492" s="133"/>
      <c r="CD492" s="133"/>
      <c r="CE492" s="133"/>
      <c r="CF492" s="133"/>
      <c r="CG492" s="133"/>
    </row>
    <row r="493" spans="3:85" ht="12" customHeight="1" thickBot="1" x14ac:dyDescent="0.35">
      <c r="C493" s="221"/>
      <c r="D493" s="222"/>
      <c r="E493" s="222"/>
      <c r="F493" s="223"/>
      <c r="G493" s="253"/>
      <c r="H493" s="247"/>
      <c r="I493" s="226"/>
      <c r="J493" s="226"/>
      <c r="K493" s="226"/>
      <c r="L493" s="226"/>
      <c r="M493" s="227"/>
      <c r="N493" s="168"/>
      <c r="O493" s="168"/>
      <c r="P493" s="233"/>
      <c r="Q493" s="250"/>
      <c r="R493" s="134"/>
      <c r="S493" s="134"/>
      <c r="T493" s="134"/>
      <c r="U493" s="134"/>
      <c r="V493" s="134"/>
      <c r="W493" s="251"/>
      <c r="X493" s="217"/>
      <c r="Y493" s="218"/>
      <c r="Z493" s="219"/>
      <c r="AA493" s="133"/>
      <c r="AB493" s="133"/>
      <c r="AC493" s="133"/>
      <c r="AD493" s="155"/>
      <c r="AE493" s="220"/>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c r="BC493" s="134"/>
      <c r="BD493" s="135"/>
      <c r="BW493" s="133"/>
      <c r="BX493" s="133"/>
      <c r="BY493" s="133"/>
      <c r="BZ493" s="136"/>
      <c r="CA493" s="133"/>
      <c r="CC493" s="133"/>
      <c r="CD493" s="133"/>
      <c r="CE493" s="133"/>
      <c r="CF493" s="133"/>
      <c r="CG493" s="133"/>
    </row>
    <row r="494" spans="3:85" ht="12" customHeight="1" thickBot="1" x14ac:dyDescent="0.35">
      <c r="C494" s="221"/>
      <c r="D494" s="222"/>
      <c r="E494" s="222"/>
      <c r="F494" s="223"/>
      <c r="G494" s="254"/>
      <c r="H494" s="247"/>
      <c r="I494" s="226"/>
      <c r="J494" s="226"/>
      <c r="K494" s="226"/>
      <c r="L494" s="226"/>
      <c r="M494" s="227"/>
      <c r="N494" s="169"/>
      <c r="O494" s="169"/>
      <c r="P494" s="240"/>
      <c r="Q494" s="250"/>
      <c r="R494" s="134"/>
      <c r="S494" s="134"/>
      <c r="T494" s="134"/>
      <c r="U494" s="134"/>
      <c r="V494" s="134"/>
      <c r="W494" s="251"/>
      <c r="X494" s="217"/>
      <c r="Y494" s="218"/>
      <c r="Z494" s="219"/>
      <c r="AA494" s="133"/>
      <c r="AB494" s="133"/>
      <c r="AC494" s="133"/>
      <c r="AD494" s="155"/>
      <c r="AE494" s="220"/>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c r="BC494" s="134"/>
      <c r="BD494" s="135"/>
      <c r="BW494" s="133"/>
      <c r="BX494" s="133"/>
      <c r="BY494" s="133"/>
      <c r="BZ494" s="133"/>
      <c r="CA494" s="133"/>
      <c r="CC494" s="133"/>
      <c r="CD494" s="133"/>
      <c r="CE494" s="133"/>
      <c r="CF494" s="136"/>
      <c r="CG494" s="133"/>
    </row>
    <row r="495" spans="3:85" ht="12" customHeight="1" thickBot="1" x14ac:dyDescent="0.35">
      <c r="C495" s="221"/>
      <c r="D495" s="222"/>
      <c r="E495" s="222"/>
      <c r="F495" s="223"/>
      <c r="G495" s="254"/>
      <c r="H495" s="224"/>
      <c r="I495" s="225"/>
      <c r="J495" s="226"/>
      <c r="K495" s="226"/>
      <c r="L495" s="226"/>
      <c r="M495" s="227"/>
      <c r="N495" s="171"/>
      <c r="O495" s="171"/>
      <c r="P495" s="255"/>
      <c r="Q495" s="230"/>
      <c r="R495" s="137"/>
      <c r="S495" s="137"/>
      <c r="T495" s="137"/>
      <c r="U495" s="134"/>
      <c r="V495" s="137"/>
      <c r="W495" s="231"/>
      <c r="X495" s="217"/>
      <c r="Y495" s="218"/>
      <c r="Z495" s="219"/>
      <c r="AA495" s="136"/>
      <c r="AB495" s="136"/>
      <c r="AC495" s="136"/>
      <c r="AD495" s="155"/>
      <c r="AE495" s="220"/>
      <c r="AF495" s="136"/>
      <c r="AG495" s="133"/>
      <c r="AH495" s="136"/>
      <c r="AI495" s="133"/>
      <c r="AJ495" s="136"/>
      <c r="AK495" s="133"/>
      <c r="AL495" s="136"/>
      <c r="AM495" s="133"/>
      <c r="AN495" s="136"/>
      <c r="AO495" s="133"/>
      <c r="AP495" s="136"/>
      <c r="AQ495" s="133"/>
      <c r="AR495" s="136"/>
      <c r="AS495" s="133"/>
      <c r="AT495" s="136"/>
      <c r="AU495" s="133"/>
      <c r="AV495" s="136"/>
      <c r="AW495" s="133"/>
      <c r="AX495" s="136"/>
      <c r="AY495" s="133"/>
      <c r="AZ495" s="136"/>
      <c r="BA495" s="136"/>
      <c r="BB495" s="136"/>
      <c r="BC495" s="134"/>
      <c r="BD495" s="135"/>
      <c r="BW495" s="133"/>
      <c r="BX495" s="133"/>
      <c r="BY495" s="133"/>
      <c r="BZ495" s="133"/>
      <c r="CA495" s="133"/>
      <c r="CC495" s="133"/>
      <c r="CD495" s="133"/>
      <c r="CE495" s="133"/>
      <c r="CF495" s="133"/>
      <c r="CG495" s="133"/>
    </row>
    <row r="496" spans="3:85" ht="12" customHeight="1" thickBot="1" x14ac:dyDescent="0.35">
      <c r="C496" s="221"/>
      <c r="D496" s="222"/>
      <c r="E496" s="222"/>
      <c r="F496" s="223"/>
      <c r="G496" s="253"/>
      <c r="H496" s="247"/>
      <c r="I496" s="226"/>
      <c r="J496" s="226"/>
      <c r="K496" s="226"/>
      <c r="L496" s="226"/>
      <c r="M496" s="227"/>
      <c r="N496" s="168"/>
      <c r="O496" s="168"/>
      <c r="P496" s="233"/>
      <c r="Q496" s="250"/>
      <c r="R496" s="134"/>
      <c r="S496" s="134"/>
      <c r="T496" s="134"/>
      <c r="U496" s="134"/>
      <c r="V496" s="134"/>
      <c r="W496" s="251"/>
      <c r="X496" s="217"/>
      <c r="Y496" s="218"/>
      <c r="Z496" s="219"/>
      <c r="AA496" s="133"/>
      <c r="AB496" s="133"/>
      <c r="AC496" s="133"/>
      <c r="AD496" s="155"/>
      <c r="AE496" s="220"/>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c r="BC496" s="134"/>
      <c r="BD496" s="135"/>
      <c r="BW496" s="133"/>
      <c r="BX496" s="133"/>
      <c r="BY496" s="133"/>
      <c r="BZ496" s="133"/>
      <c r="CA496" s="133"/>
      <c r="CC496" s="133"/>
      <c r="CD496" s="133"/>
      <c r="CE496" s="133"/>
      <c r="CF496" s="133"/>
      <c r="CG496" s="133"/>
    </row>
    <row r="497" spans="3:85" ht="12" customHeight="1" thickBot="1" x14ac:dyDescent="0.35">
      <c r="C497" s="221"/>
      <c r="D497" s="222"/>
      <c r="E497" s="222"/>
      <c r="F497" s="223"/>
      <c r="G497" s="254"/>
      <c r="H497" s="247"/>
      <c r="I497" s="226"/>
      <c r="J497" s="226"/>
      <c r="K497" s="226"/>
      <c r="L497" s="226"/>
      <c r="M497" s="227"/>
      <c r="N497" s="169"/>
      <c r="O497" s="169"/>
      <c r="P497" s="240"/>
      <c r="Q497" s="250"/>
      <c r="R497" s="134"/>
      <c r="S497" s="134"/>
      <c r="T497" s="134"/>
      <c r="U497" s="134"/>
      <c r="V497" s="134"/>
      <c r="W497" s="251"/>
      <c r="X497" s="217"/>
      <c r="Y497" s="218"/>
      <c r="Z497" s="219"/>
      <c r="AA497" s="133"/>
      <c r="AB497" s="133"/>
      <c r="AC497" s="133"/>
      <c r="AD497" s="155"/>
      <c r="AE497" s="220"/>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c r="BC497" s="134"/>
      <c r="BD497" s="135"/>
      <c r="BW497" s="133"/>
      <c r="BX497" s="133"/>
      <c r="BY497" s="133"/>
      <c r="BZ497" s="136"/>
      <c r="CA497" s="133"/>
      <c r="CC497" s="133"/>
      <c r="CD497" s="133"/>
      <c r="CE497" s="133"/>
      <c r="CF497" s="136"/>
      <c r="CG497" s="133"/>
    </row>
    <row r="498" spans="3:85" ht="12" customHeight="1" thickBot="1" x14ac:dyDescent="0.35">
      <c r="C498" s="221"/>
      <c r="D498" s="222"/>
      <c r="E498" s="222"/>
      <c r="F498" s="223"/>
      <c r="G498" s="254"/>
      <c r="H498" s="224"/>
      <c r="I498" s="225"/>
      <c r="J498" s="226"/>
      <c r="K498" s="226"/>
      <c r="L498" s="226"/>
      <c r="M498" s="227"/>
      <c r="N498" s="171"/>
      <c r="O498" s="171"/>
      <c r="P498" s="255"/>
      <c r="Q498" s="230"/>
      <c r="R498" s="137"/>
      <c r="S498" s="137"/>
      <c r="T498" s="137"/>
      <c r="U498" s="134"/>
      <c r="V498" s="137"/>
      <c r="W498" s="231"/>
      <c r="X498" s="217"/>
      <c r="Y498" s="218"/>
      <c r="Z498" s="219"/>
      <c r="AA498" s="136"/>
      <c r="AB498" s="136"/>
      <c r="AC498" s="136"/>
      <c r="AD498" s="155"/>
      <c r="AE498" s="220"/>
      <c r="AF498" s="136"/>
      <c r="AG498" s="133"/>
      <c r="AH498" s="136"/>
      <c r="AI498" s="133"/>
      <c r="AJ498" s="136"/>
      <c r="AK498" s="133"/>
      <c r="AL498" s="136"/>
      <c r="AM498" s="133"/>
      <c r="AN498" s="136"/>
      <c r="AO498" s="133"/>
      <c r="AP498" s="136"/>
      <c r="AQ498" s="133"/>
      <c r="AR498" s="136"/>
      <c r="AS498" s="133"/>
      <c r="AT498" s="136"/>
      <c r="AU498" s="133"/>
      <c r="AV498" s="136"/>
      <c r="AW498" s="133"/>
      <c r="AX498" s="136"/>
      <c r="AY498" s="133"/>
      <c r="AZ498" s="136"/>
      <c r="BA498" s="136"/>
      <c r="BB498" s="136"/>
      <c r="BC498" s="134"/>
      <c r="BD498" s="135"/>
      <c r="BW498" s="133"/>
      <c r="BX498" s="133"/>
      <c r="BY498" s="133"/>
      <c r="BZ498" s="133"/>
      <c r="CA498" s="133"/>
      <c r="CC498" s="133"/>
      <c r="CD498" s="133"/>
      <c r="CE498" s="133"/>
      <c r="CF498" s="133"/>
      <c r="CG498" s="133"/>
    </row>
    <row r="499" spans="3:85" ht="12" customHeight="1" thickBot="1" x14ac:dyDescent="0.35">
      <c r="C499" s="221"/>
      <c r="D499" s="222"/>
      <c r="E499" s="222"/>
      <c r="F499" s="223"/>
      <c r="G499" s="253"/>
      <c r="H499" s="247"/>
      <c r="I499" s="226"/>
      <c r="J499" s="226"/>
      <c r="K499" s="226"/>
      <c r="L499" s="226"/>
      <c r="M499" s="227"/>
      <c r="N499" s="168"/>
      <c r="O499" s="168"/>
      <c r="P499" s="233"/>
      <c r="Q499" s="250"/>
      <c r="R499" s="134"/>
      <c r="S499" s="134"/>
      <c r="T499" s="134"/>
      <c r="U499" s="134"/>
      <c r="V499" s="134"/>
      <c r="W499" s="251"/>
      <c r="X499" s="217"/>
      <c r="Y499" s="218"/>
      <c r="Z499" s="219"/>
      <c r="AA499" s="133"/>
      <c r="AB499" s="133"/>
      <c r="AC499" s="133"/>
      <c r="AD499" s="155"/>
      <c r="AE499" s="220"/>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c r="BC499" s="134"/>
      <c r="BD499" s="135"/>
      <c r="BW499" s="133"/>
      <c r="BX499" s="133"/>
      <c r="BY499" s="133"/>
      <c r="BZ499" s="136"/>
      <c r="CA499" s="133"/>
      <c r="CC499" s="133"/>
      <c r="CD499" s="133"/>
      <c r="CE499" s="133"/>
      <c r="CF499" s="133"/>
      <c r="CG499" s="133"/>
    </row>
    <row r="500" spans="3:85" ht="12" customHeight="1" thickBot="1" x14ac:dyDescent="0.35">
      <c r="C500" s="221"/>
      <c r="D500" s="222"/>
      <c r="E500" s="222"/>
      <c r="F500" s="223"/>
      <c r="G500" s="254"/>
      <c r="H500" s="247"/>
      <c r="I500" s="226"/>
      <c r="J500" s="226"/>
      <c r="K500" s="226"/>
      <c r="L500" s="226"/>
      <c r="M500" s="227"/>
      <c r="N500" s="169"/>
      <c r="O500" s="169"/>
      <c r="P500" s="240"/>
      <c r="Q500" s="250"/>
      <c r="R500" s="134"/>
      <c r="S500" s="134"/>
      <c r="T500" s="134"/>
      <c r="U500" s="134"/>
      <c r="V500" s="134"/>
      <c r="W500" s="251"/>
      <c r="X500" s="217"/>
      <c r="Y500" s="218"/>
      <c r="Z500" s="219"/>
      <c r="AA500" s="133"/>
      <c r="AB500" s="133"/>
      <c r="AC500" s="133"/>
      <c r="AD500" s="155"/>
      <c r="AE500" s="220"/>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c r="BC500" s="134"/>
      <c r="BD500" s="135"/>
      <c r="BW500" s="133"/>
      <c r="BX500" s="133"/>
      <c r="BY500" s="133"/>
      <c r="BZ500" s="133"/>
      <c r="CA500" s="133"/>
      <c r="CC500" s="133"/>
      <c r="CD500" s="133"/>
      <c r="CE500" s="133"/>
      <c r="CF500" s="136"/>
      <c r="CG500" s="133"/>
    </row>
    <row r="501" spans="3:85" ht="12" customHeight="1" thickBot="1" x14ac:dyDescent="0.35">
      <c r="C501" s="221"/>
      <c r="D501" s="222"/>
      <c r="E501" s="222"/>
      <c r="F501" s="223"/>
      <c r="G501" s="254"/>
      <c r="H501" s="224"/>
      <c r="I501" s="225"/>
      <c r="J501" s="226"/>
      <c r="K501" s="226"/>
      <c r="L501" s="226"/>
      <c r="M501" s="227"/>
      <c r="N501" s="171"/>
      <c r="O501" s="171"/>
      <c r="P501" s="255"/>
      <c r="Q501" s="230"/>
      <c r="R501" s="137"/>
      <c r="S501" s="137"/>
      <c r="T501" s="137"/>
      <c r="U501" s="134"/>
      <c r="V501" s="137"/>
      <c r="W501" s="231"/>
      <c r="X501" s="217"/>
      <c r="Y501" s="218"/>
      <c r="Z501" s="219"/>
      <c r="AA501" s="136"/>
      <c r="AB501" s="136"/>
      <c r="AC501" s="136"/>
      <c r="AD501" s="155"/>
      <c r="AE501" s="220"/>
      <c r="AF501" s="136"/>
      <c r="AG501" s="133"/>
      <c r="AH501" s="136"/>
      <c r="AI501" s="133"/>
      <c r="AJ501" s="136"/>
      <c r="AK501" s="133"/>
      <c r="AL501" s="136"/>
      <c r="AM501" s="133"/>
      <c r="AN501" s="136"/>
      <c r="AO501" s="133"/>
      <c r="AP501" s="136"/>
      <c r="AQ501" s="133"/>
      <c r="AR501" s="136"/>
      <c r="AS501" s="133"/>
      <c r="AT501" s="136"/>
      <c r="AU501" s="133"/>
      <c r="AV501" s="136"/>
      <c r="AW501" s="133"/>
      <c r="AX501" s="136"/>
      <c r="AY501" s="133"/>
      <c r="AZ501" s="136"/>
      <c r="BA501" s="136"/>
      <c r="BB501" s="136"/>
      <c r="BC501" s="134"/>
      <c r="BD501" s="135"/>
      <c r="BW501" s="133"/>
      <c r="BX501" s="133"/>
      <c r="BY501" s="133"/>
      <c r="BZ501" s="133"/>
      <c r="CA501" s="133"/>
      <c r="CC501" s="133"/>
      <c r="CD501" s="133"/>
      <c r="CE501" s="133"/>
      <c r="CF501" s="133"/>
      <c r="CG501" s="133"/>
    </row>
    <row r="502" spans="3:85" ht="12" customHeight="1" thickBot="1" x14ac:dyDescent="0.35">
      <c r="C502" s="221"/>
      <c r="D502" s="222"/>
      <c r="E502" s="222"/>
      <c r="F502" s="223"/>
      <c r="G502" s="253"/>
      <c r="H502" s="247"/>
      <c r="I502" s="226"/>
      <c r="J502" s="226"/>
      <c r="K502" s="226"/>
      <c r="L502" s="226"/>
      <c r="M502" s="227"/>
      <c r="N502" s="168"/>
      <c r="O502" s="168"/>
      <c r="P502" s="233"/>
      <c r="Q502" s="250"/>
      <c r="R502" s="134"/>
      <c r="S502" s="134"/>
      <c r="T502" s="134"/>
      <c r="U502" s="134"/>
      <c r="V502" s="134"/>
      <c r="W502" s="251"/>
      <c r="X502" s="217"/>
      <c r="Y502" s="218"/>
      <c r="Z502" s="219"/>
      <c r="AA502" s="133"/>
      <c r="AB502" s="133"/>
      <c r="AC502" s="133"/>
      <c r="AD502" s="155"/>
      <c r="AE502" s="220"/>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c r="BC502" s="134"/>
      <c r="BD502" s="135"/>
      <c r="BW502" s="133"/>
      <c r="BX502" s="133"/>
      <c r="BY502" s="133"/>
      <c r="BZ502" s="133"/>
      <c r="CA502" s="133"/>
      <c r="CC502" s="133"/>
      <c r="CD502" s="133"/>
      <c r="CE502" s="133"/>
      <c r="CF502" s="133"/>
      <c r="CG502" s="133"/>
    </row>
    <row r="503" spans="3:85" ht="12" customHeight="1" thickBot="1" x14ac:dyDescent="0.35">
      <c r="C503" s="221"/>
      <c r="D503" s="222"/>
      <c r="E503" s="222"/>
      <c r="F503" s="223"/>
      <c r="G503" s="254"/>
      <c r="H503" s="247"/>
      <c r="I503" s="226"/>
      <c r="J503" s="226"/>
      <c r="K503" s="226"/>
      <c r="L503" s="226"/>
      <c r="M503" s="227"/>
      <c r="N503" s="169"/>
      <c r="O503" s="169"/>
      <c r="P503" s="240"/>
      <c r="Q503" s="250"/>
      <c r="R503" s="134"/>
      <c r="S503" s="134"/>
      <c r="T503" s="134"/>
      <c r="U503" s="134"/>
      <c r="V503" s="134"/>
      <c r="W503" s="251"/>
      <c r="X503" s="217"/>
      <c r="Y503" s="218"/>
      <c r="Z503" s="219"/>
      <c r="AA503" s="133"/>
      <c r="AB503" s="133"/>
      <c r="AC503" s="133"/>
      <c r="AD503" s="155"/>
      <c r="AE503" s="220"/>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c r="BC503" s="134"/>
      <c r="BD503" s="135"/>
      <c r="BW503" s="133"/>
      <c r="BX503" s="133"/>
      <c r="BY503" s="133"/>
      <c r="BZ503" s="133"/>
      <c r="CA503" s="133"/>
      <c r="CC503" s="133"/>
      <c r="CD503" s="133"/>
      <c r="CE503" s="133"/>
      <c r="CF503" s="136"/>
      <c r="CG503" s="133"/>
    </row>
    <row r="504" spans="3:85" ht="12" customHeight="1" thickBot="1" x14ac:dyDescent="0.35">
      <c r="C504" s="221"/>
      <c r="D504" s="222"/>
      <c r="E504" s="222"/>
      <c r="F504" s="223"/>
      <c r="G504" s="254"/>
      <c r="H504" s="224"/>
      <c r="I504" s="225"/>
      <c r="J504" s="226"/>
      <c r="K504" s="226"/>
      <c r="L504" s="226"/>
      <c r="M504" s="227"/>
      <c r="N504" s="171"/>
      <c r="O504" s="171"/>
      <c r="P504" s="255"/>
      <c r="Q504" s="230"/>
      <c r="R504" s="137"/>
      <c r="S504" s="137"/>
      <c r="T504" s="137"/>
      <c r="U504" s="134"/>
      <c r="V504" s="137"/>
      <c r="W504" s="231"/>
      <c r="X504" s="217"/>
      <c r="Y504" s="218"/>
      <c r="Z504" s="219"/>
      <c r="AA504" s="136"/>
      <c r="AB504" s="136"/>
      <c r="AC504" s="136"/>
      <c r="AD504" s="155"/>
      <c r="AE504" s="220"/>
      <c r="AF504" s="136"/>
      <c r="AG504" s="133"/>
      <c r="AH504" s="136"/>
      <c r="AI504" s="133"/>
      <c r="AJ504" s="136"/>
      <c r="AK504" s="133"/>
      <c r="AL504" s="136"/>
      <c r="AM504" s="133"/>
      <c r="AN504" s="136"/>
      <c r="AO504" s="133"/>
      <c r="AP504" s="136"/>
      <c r="AQ504" s="133"/>
      <c r="AR504" s="136"/>
      <c r="AS504" s="133"/>
      <c r="AT504" s="136"/>
      <c r="AU504" s="133"/>
      <c r="AV504" s="136"/>
      <c r="AW504" s="133"/>
      <c r="AX504" s="136"/>
      <c r="AY504" s="133"/>
      <c r="AZ504" s="136"/>
      <c r="BA504" s="136"/>
      <c r="BB504" s="136"/>
      <c r="BC504" s="134"/>
      <c r="BD504" s="135"/>
      <c r="BW504" s="133"/>
      <c r="BX504" s="133"/>
      <c r="BY504" s="133"/>
      <c r="BZ504" s="136"/>
      <c r="CA504" s="133"/>
      <c r="CC504" s="133"/>
      <c r="CD504" s="133"/>
      <c r="CE504" s="133"/>
      <c r="CF504" s="133"/>
      <c r="CG504" s="133"/>
    </row>
    <row r="505" spans="3:85" ht="12" customHeight="1" thickBot="1" x14ac:dyDescent="0.35">
      <c r="C505" s="221"/>
      <c r="D505" s="222"/>
      <c r="E505" s="222"/>
      <c r="F505" s="223"/>
      <c r="G505" s="256"/>
      <c r="H505" s="247"/>
      <c r="I505" s="226"/>
      <c r="J505" s="226"/>
      <c r="K505" s="226"/>
      <c r="L505" s="226"/>
      <c r="M505" s="227"/>
      <c r="N505" s="168"/>
      <c r="O505" s="168"/>
      <c r="P505" s="233"/>
      <c r="Q505" s="250"/>
      <c r="R505" s="134"/>
      <c r="S505" s="134"/>
      <c r="T505" s="134"/>
      <c r="U505" s="134"/>
      <c r="V505" s="134"/>
      <c r="W505" s="251"/>
      <c r="X505" s="217"/>
      <c r="Y505" s="218"/>
      <c r="Z505" s="219"/>
      <c r="AA505" s="133"/>
      <c r="AB505" s="133"/>
      <c r="AC505" s="133"/>
      <c r="AD505" s="155"/>
      <c r="AE505" s="220"/>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c r="BC505" s="134"/>
      <c r="BD505" s="135"/>
      <c r="BW505" s="133"/>
      <c r="BX505" s="133"/>
      <c r="BY505" s="133"/>
      <c r="BZ505" s="133"/>
      <c r="CA505" s="133"/>
      <c r="CC505" s="133"/>
      <c r="CD505" s="133"/>
      <c r="CE505" s="133"/>
      <c r="CF505" s="133"/>
      <c r="CG505" s="133"/>
    </row>
    <row r="506" spans="3:85" ht="12" customHeight="1" thickBot="1" x14ac:dyDescent="0.35">
      <c r="C506" s="221"/>
      <c r="D506" s="222"/>
      <c r="E506" s="222"/>
      <c r="F506" s="223"/>
      <c r="G506" s="257"/>
      <c r="H506" s="247"/>
      <c r="I506" s="226"/>
      <c r="J506" s="226"/>
      <c r="K506" s="226"/>
      <c r="L506" s="226"/>
      <c r="M506" s="227"/>
      <c r="N506" s="169"/>
      <c r="O506" s="169"/>
      <c r="P506" s="240"/>
      <c r="Q506" s="250"/>
      <c r="R506" s="134"/>
      <c r="S506" s="134"/>
      <c r="T506" s="134"/>
      <c r="U506" s="134"/>
      <c r="V506" s="134"/>
      <c r="W506" s="251"/>
      <c r="X506" s="217"/>
      <c r="Y506" s="218"/>
      <c r="Z506" s="219"/>
      <c r="AA506" s="133"/>
      <c r="AB506" s="133"/>
      <c r="AC506" s="133"/>
      <c r="AD506" s="155"/>
      <c r="AE506" s="220"/>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c r="BC506" s="134"/>
      <c r="BD506" s="135"/>
      <c r="BW506" s="133"/>
      <c r="BX506" s="133"/>
      <c r="BY506" s="133"/>
      <c r="BZ506" s="133"/>
      <c r="CA506" s="133"/>
      <c r="CC506" s="133"/>
      <c r="CD506" s="133"/>
      <c r="CE506" s="133"/>
      <c r="CF506" s="136"/>
      <c r="CG506" s="133"/>
    </row>
    <row r="507" spans="3:85" ht="12" customHeight="1" thickBot="1" x14ac:dyDescent="0.35">
      <c r="C507" s="221"/>
      <c r="D507" s="222"/>
      <c r="E507" s="222"/>
      <c r="F507" s="223"/>
      <c r="G507" s="257"/>
      <c r="H507" s="224"/>
      <c r="I507" s="225"/>
      <c r="J507" s="226"/>
      <c r="K507" s="226"/>
      <c r="L507" s="226"/>
      <c r="M507" s="227"/>
      <c r="N507" s="171"/>
      <c r="O507" s="171"/>
      <c r="P507" s="255"/>
      <c r="Q507" s="230"/>
      <c r="R507" s="137"/>
      <c r="S507" s="137"/>
      <c r="T507" s="137"/>
      <c r="U507" s="134"/>
      <c r="V507" s="137"/>
      <c r="W507" s="231"/>
      <c r="X507" s="217"/>
      <c r="Y507" s="218"/>
      <c r="Z507" s="219"/>
      <c r="AA507" s="136"/>
      <c r="AB507" s="136"/>
      <c r="AC507" s="136"/>
      <c r="AD507" s="155"/>
      <c r="AE507" s="220"/>
      <c r="AF507" s="136"/>
      <c r="AG507" s="133"/>
      <c r="AH507" s="136"/>
      <c r="AI507" s="133"/>
      <c r="AJ507" s="136"/>
      <c r="AK507" s="133"/>
      <c r="AL507" s="136"/>
      <c r="AM507" s="133"/>
      <c r="AN507" s="136"/>
      <c r="AO507" s="133"/>
      <c r="AP507" s="136"/>
      <c r="AQ507" s="133"/>
      <c r="AR507" s="136"/>
      <c r="AS507" s="133"/>
      <c r="AT507" s="136"/>
      <c r="AU507" s="133"/>
      <c r="AV507" s="136"/>
      <c r="AW507" s="133"/>
      <c r="AX507" s="136"/>
      <c r="AY507" s="133"/>
      <c r="AZ507" s="136"/>
      <c r="BA507" s="136"/>
      <c r="BB507" s="136"/>
      <c r="BC507" s="134"/>
      <c r="BD507" s="135"/>
      <c r="BW507" s="133"/>
      <c r="BX507" s="133"/>
      <c r="BY507" s="133"/>
      <c r="BZ507" s="133"/>
      <c r="CA507" s="133"/>
      <c r="CC507" s="133"/>
      <c r="CD507" s="133"/>
      <c r="CE507" s="133"/>
      <c r="CF507" s="133"/>
      <c r="CG507" s="133"/>
    </row>
    <row r="508" spans="3:85" ht="12" customHeight="1" thickBot="1" x14ac:dyDescent="0.35">
      <c r="C508" s="221"/>
      <c r="D508" s="222"/>
      <c r="E508" s="222"/>
      <c r="F508" s="223"/>
      <c r="G508" s="253"/>
      <c r="H508" s="247"/>
      <c r="I508" s="226"/>
      <c r="J508" s="226"/>
      <c r="K508" s="226"/>
      <c r="L508" s="226"/>
      <c r="M508" s="227"/>
      <c r="N508" s="168"/>
      <c r="O508" s="168"/>
      <c r="P508" s="233"/>
      <c r="Q508" s="250"/>
      <c r="R508" s="134"/>
      <c r="S508" s="134"/>
      <c r="T508" s="134"/>
      <c r="U508" s="134"/>
      <c r="V508" s="134"/>
      <c r="W508" s="251"/>
      <c r="X508" s="217"/>
      <c r="Y508" s="218"/>
      <c r="Z508" s="219"/>
      <c r="AA508" s="133"/>
      <c r="AB508" s="133"/>
      <c r="AC508" s="133"/>
      <c r="AD508" s="155"/>
      <c r="AE508" s="220"/>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c r="BC508" s="134"/>
      <c r="BD508" s="135"/>
      <c r="BW508" s="133"/>
      <c r="BX508" s="133"/>
      <c r="BY508" s="133"/>
      <c r="BZ508" s="136"/>
      <c r="CA508" s="133"/>
      <c r="CC508" s="133"/>
      <c r="CD508" s="133"/>
      <c r="CE508" s="133"/>
      <c r="CF508" s="133"/>
      <c r="CG508" s="133"/>
    </row>
    <row r="509" spans="3:85" ht="12" customHeight="1" thickBot="1" x14ac:dyDescent="0.35">
      <c r="C509" s="221"/>
      <c r="D509" s="222"/>
      <c r="E509" s="222"/>
      <c r="F509" s="223"/>
      <c r="G509" s="254"/>
      <c r="H509" s="247"/>
      <c r="I509" s="226"/>
      <c r="J509" s="226"/>
      <c r="K509" s="226"/>
      <c r="L509" s="226"/>
      <c r="M509" s="227"/>
      <c r="N509" s="169"/>
      <c r="O509" s="169"/>
      <c r="P509" s="240"/>
      <c r="Q509" s="250"/>
      <c r="R509" s="134"/>
      <c r="S509" s="134"/>
      <c r="T509" s="134"/>
      <c r="U509" s="134"/>
      <c r="V509" s="134"/>
      <c r="W509" s="251"/>
      <c r="X509" s="217"/>
      <c r="Y509" s="218"/>
      <c r="Z509" s="219"/>
      <c r="AA509" s="133"/>
      <c r="AB509" s="133"/>
      <c r="AC509" s="133"/>
      <c r="AD509" s="155"/>
      <c r="AE509" s="220"/>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c r="BC509" s="134"/>
      <c r="BD509" s="135"/>
      <c r="BW509" s="133"/>
      <c r="BX509" s="133"/>
      <c r="BY509" s="133"/>
      <c r="BZ509" s="136"/>
      <c r="CA509" s="133"/>
      <c r="CC509" s="133"/>
      <c r="CD509" s="133"/>
      <c r="CE509" s="133"/>
      <c r="CF509" s="136"/>
      <c r="CG509" s="133"/>
    </row>
    <row r="510" spans="3:85" ht="12" customHeight="1" thickBot="1" x14ac:dyDescent="0.35">
      <c r="C510" s="221"/>
      <c r="D510" s="222"/>
      <c r="E510" s="222"/>
      <c r="F510" s="223"/>
      <c r="G510" s="254"/>
      <c r="H510" s="224"/>
      <c r="I510" s="225"/>
      <c r="J510" s="226"/>
      <c r="K510" s="226"/>
      <c r="L510" s="226"/>
      <c r="M510" s="227"/>
      <c r="N510" s="171"/>
      <c r="O510" s="171"/>
      <c r="P510" s="255"/>
      <c r="Q510" s="230"/>
      <c r="R510" s="137"/>
      <c r="S510" s="137"/>
      <c r="T510" s="137"/>
      <c r="U510" s="134"/>
      <c r="V510" s="137"/>
      <c r="W510" s="231"/>
      <c r="X510" s="217"/>
      <c r="Y510" s="218"/>
      <c r="Z510" s="219"/>
      <c r="AA510" s="136"/>
      <c r="AB510" s="136"/>
      <c r="AC510" s="136"/>
      <c r="AD510" s="155"/>
      <c r="AE510" s="220"/>
      <c r="AF510" s="136"/>
      <c r="AG510" s="133"/>
      <c r="AH510" s="136"/>
      <c r="AI510" s="133"/>
      <c r="AJ510" s="136"/>
      <c r="AK510" s="133"/>
      <c r="AL510" s="136"/>
      <c r="AM510" s="133"/>
      <c r="AN510" s="136"/>
      <c r="AO510" s="133"/>
      <c r="AP510" s="136"/>
      <c r="AQ510" s="133"/>
      <c r="AR510" s="136"/>
      <c r="AS510" s="133"/>
      <c r="AT510" s="136"/>
      <c r="AU510" s="133"/>
      <c r="AV510" s="136"/>
      <c r="AW510" s="133"/>
      <c r="AX510" s="136"/>
      <c r="AY510" s="133"/>
      <c r="AZ510" s="136"/>
      <c r="BA510" s="136"/>
      <c r="BB510" s="136"/>
      <c r="BC510" s="134"/>
      <c r="BD510" s="135"/>
      <c r="BW510" s="133"/>
      <c r="BX510" s="133"/>
      <c r="BY510" s="133"/>
      <c r="BZ510" s="133"/>
      <c r="CA510" s="133"/>
      <c r="CC510" s="133"/>
      <c r="CD510" s="133"/>
      <c r="CE510" s="133"/>
      <c r="CF510" s="133"/>
      <c r="CG510" s="133"/>
    </row>
    <row r="511" spans="3:85" ht="12" customHeight="1" thickBot="1" x14ac:dyDescent="0.35">
      <c r="C511" s="221"/>
      <c r="D511" s="222"/>
      <c r="E511" s="222"/>
      <c r="F511" s="223"/>
      <c r="G511" s="253"/>
      <c r="H511" s="247"/>
      <c r="I511" s="226"/>
      <c r="J511" s="226"/>
      <c r="K511" s="226"/>
      <c r="L511" s="226"/>
      <c r="M511" s="227"/>
      <c r="N511" s="168"/>
      <c r="O511" s="168"/>
      <c r="P511" s="233"/>
      <c r="Q511" s="250"/>
      <c r="R511" s="134"/>
      <c r="S511" s="134"/>
      <c r="T511" s="134"/>
      <c r="U511" s="134"/>
      <c r="V511" s="134"/>
      <c r="W511" s="251"/>
      <c r="X511" s="217"/>
      <c r="Y511" s="218"/>
      <c r="Z511" s="219"/>
      <c r="AA511" s="133"/>
      <c r="AB511" s="133"/>
      <c r="AC511" s="133"/>
      <c r="AD511" s="155"/>
      <c r="AE511" s="220"/>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c r="BC511" s="134"/>
      <c r="BD511" s="135"/>
      <c r="BW511" s="133"/>
      <c r="BX511" s="133"/>
      <c r="BY511" s="133"/>
      <c r="BZ511" s="133"/>
      <c r="CA511" s="133"/>
      <c r="CC511" s="133"/>
      <c r="CD511" s="133"/>
      <c r="CE511" s="133"/>
      <c r="CF511" s="133"/>
      <c r="CG511" s="133"/>
    </row>
    <row r="512" spans="3:85" ht="12" customHeight="1" thickBot="1" x14ac:dyDescent="0.35">
      <c r="C512" s="221"/>
      <c r="D512" s="222"/>
      <c r="E512" s="222"/>
      <c r="F512" s="223"/>
      <c r="G512" s="254"/>
      <c r="H512" s="247"/>
      <c r="I512" s="226"/>
      <c r="J512" s="226"/>
      <c r="K512" s="226"/>
      <c r="L512" s="226"/>
      <c r="M512" s="227"/>
      <c r="N512" s="169"/>
      <c r="O512" s="169"/>
      <c r="P512" s="240"/>
      <c r="Q512" s="250"/>
      <c r="R512" s="134"/>
      <c r="S512" s="134"/>
      <c r="T512" s="134"/>
      <c r="U512" s="134"/>
      <c r="V512" s="134"/>
      <c r="W512" s="251"/>
      <c r="X512" s="217"/>
      <c r="Y512" s="218"/>
      <c r="Z512" s="219"/>
      <c r="AA512" s="133"/>
      <c r="AB512" s="133"/>
      <c r="AC512" s="133"/>
      <c r="AD512" s="155"/>
      <c r="AE512" s="220"/>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c r="BC512" s="134"/>
      <c r="BD512" s="135"/>
      <c r="BW512" s="133"/>
      <c r="BX512" s="133"/>
      <c r="BY512" s="133"/>
      <c r="BZ512" s="133"/>
      <c r="CA512" s="133"/>
      <c r="CC512" s="133"/>
      <c r="CD512" s="133"/>
      <c r="CE512" s="133"/>
      <c r="CF512" s="136"/>
      <c r="CG512" s="133"/>
    </row>
    <row r="513" spans="3:85" ht="12" customHeight="1" thickBot="1" x14ac:dyDescent="0.35">
      <c r="C513" s="221"/>
      <c r="D513" s="222"/>
      <c r="E513" s="222"/>
      <c r="F513" s="223"/>
      <c r="G513" s="254"/>
      <c r="H513" s="224"/>
      <c r="I513" s="225"/>
      <c r="J513" s="226"/>
      <c r="K513" s="226"/>
      <c r="L513" s="226"/>
      <c r="M513" s="227"/>
      <c r="N513" s="171"/>
      <c r="O513" s="171"/>
      <c r="P513" s="255"/>
      <c r="Q513" s="230"/>
      <c r="R513" s="137"/>
      <c r="S513" s="137"/>
      <c r="T513" s="137"/>
      <c r="U513" s="134"/>
      <c r="V513" s="137"/>
      <c r="W513" s="231"/>
      <c r="X513" s="217"/>
      <c r="Y513" s="218"/>
      <c r="Z513" s="219"/>
      <c r="AA513" s="136"/>
      <c r="AB513" s="136"/>
      <c r="AC513" s="136"/>
      <c r="AD513" s="155"/>
      <c r="AE513" s="220"/>
      <c r="AF513" s="136"/>
      <c r="AG513" s="133"/>
      <c r="AH513" s="136"/>
      <c r="AI513" s="133"/>
      <c r="AJ513" s="136"/>
      <c r="AK513" s="133"/>
      <c r="AL513" s="136"/>
      <c r="AM513" s="133"/>
      <c r="AN513" s="136"/>
      <c r="AO513" s="133"/>
      <c r="AP513" s="136"/>
      <c r="AQ513" s="133"/>
      <c r="AR513" s="136"/>
      <c r="AS513" s="133"/>
      <c r="AT513" s="136"/>
      <c r="AU513" s="133"/>
      <c r="AV513" s="136"/>
      <c r="AW513" s="133"/>
      <c r="AX513" s="136"/>
      <c r="AY513" s="133"/>
      <c r="AZ513" s="136"/>
      <c r="BA513" s="136"/>
      <c r="BB513" s="136"/>
      <c r="BC513" s="134"/>
      <c r="BD513" s="135"/>
      <c r="BW513" s="133"/>
      <c r="BX513" s="133"/>
      <c r="BY513" s="133"/>
      <c r="BZ513" s="133"/>
      <c r="CA513" s="133"/>
      <c r="CC513" s="133"/>
      <c r="CD513" s="133"/>
      <c r="CE513" s="133"/>
      <c r="CF513" s="133"/>
      <c r="CG513" s="133"/>
    </row>
    <row r="514" spans="3:85" ht="12" customHeight="1" thickBot="1" x14ac:dyDescent="0.35">
      <c r="C514" s="221"/>
      <c r="D514" s="222"/>
      <c r="E514" s="222"/>
      <c r="F514" s="223"/>
      <c r="G514" s="253"/>
      <c r="H514" s="247"/>
      <c r="I514" s="226"/>
      <c r="J514" s="226"/>
      <c r="K514" s="226"/>
      <c r="L514" s="226"/>
      <c r="M514" s="227"/>
      <c r="N514" s="168"/>
      <c r="O514" s="168"/>
      <c r="P514" s="233"/>
      <c r="Q514" s="250"/>
      <c r="R514" s="134"/>
      <c r="S514" s="134"/>
      <c r="T514" s="134"/>
      <c r="U514" s="134"/>
      <c r="V514" s="134"/>
      <c r="W514" s="251"/>
      <c r="X514" s="217"/>
      <c r="Y514" s="218"/>
      <c r="Z514" s="219"/>
      <c r="AA514" s="133"/>
      <c r="AB514" s="133"/>
      <c r="AC514" s="133"/>
      <c r="AD514" s="155"/>
      <c r="AE514" s="220"/>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c r="BC514" s="134"/>
      <c r="BD514" s="135"/>
      <c r="BW514" s="133"/>
      <c r="BX514" s="133"/>
      <c r="BY514" s="133"/>
      <c r="BZ514" s="136"/>
      <c r="CA514" s="133"/>
      <c r="CC514" s="133"/>
      <c r="CD514" s="133"/>
      <c r="CE514" s="133"/>
      <c r="CF514" s="133"/>
      <c r="CG514" s="133"/>
    </row>
    <row r="515" spans="3:85" ht="12" customHeight="1" thickBot="1" x14ac:dyDescent="0.35">
      <c r="C515" s="221"/>
      <c r="D515" s="222"/>
      <c r="E515" s="222"/>
      <c r="F515" s="223"/>
      <c r="G515" s="254"/>
      <c r="H515" s="247"/>
      <c r="I515" s="226"/>
      <c r="J515" s="226"/>
      <c r="K515" s="226"/>
      <c r="L515" s="226"/>
      <c r="M515" s="227"/>
      <c r="N515" s="169"/>
      <c r="O515" s="169"/>
      <c r="P515" s="240"/>
      <c r="Q515" s="250"/>
      <c r="R515" s="134"/>
      <c r="S515" s="134"/>
      <c r="T515" s="134"/>
      <c r="U515" s="134"/>
      <c r="V515" s="134"/>
      <c r="W515" s="251"/>
      <c r="X515" s="217"/>
      <c r="Y515" s="218"/>
      <c r="Z515" s="219"/>
      <c r="AA515" s="133"/>
      <c r="AB515" s="133"/>
      <c r="AC515" s="133"/>
      <c r="AD515" s="155"/>
      <c r="AE515" s="220"/>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c r="BC515" s="134"/>
      <c r="BD515" s="135"/>
      <c r="BW515" s="133"/>
      <c r="BX515" s="133"/>
      <c r="BY515" s="133"/>
      <c r="BZ515" s="133"/>
      <c r="CA515" s="133"/>
      <c r="CC515" s="133"/>
      <c r="CD515" s="133"/>
      <c r="CE515" s="133"/>
      <c r="CF515" s="136"/>
      <c r="CG515" s="133"/>
    </row>
    <row r="516" spans="3:85" ht="12" customHeight="1" thickBot="1" x14ac:dyDescent="0.35">
      <c r="C516" s="221"/>
      <c r="D516" s="222"/>
      <c r="E516" s="222"/>
      <c r="F516" s="223"/>
      <c r="G516" s="254"/>
      <c r="H516" s="224"/>
      <c r="I516" s="225"/>
      <c r="J516" s="226"/>
      <c r="K516" s="226"/>
      <c r="L516" s="226"/>
      <c r="M516" s="227"/>
      <c r="N516" s="171"/>
      <c r="O516" s="171"/>
      <c r="P516" s="255"/>
      <c r="Q516" s="230"/>
      <c r="R516" s="137"/>
      <c r="S516" s="137"/>
      <c r="T516" s="137"/>
      <c r="U516" s="134"/>
      <c r="V516" s="137"/>
      <c r="W516" s="231"/>
      <c r="X516" s="217"/>
      <c r="Y516" s="218"/>
      <c r="Z516" s="219"/>
      <c r="AA516" s="136"/>
      <c r="AB516" s="136"/>
      <c r="AC516" s="136"/>
      <c r="AD516" s="155"/>
      <c r="AE516" s="220"/>
      <c r="AF516" s="136"/>
      <c r="AG516" s="133"/>
      <c r="AH516" s="136"/>
      <c r="AI516" s="133"/>
      <c r="AJ516" s="136"/>
      <c r="AK516" s="133"/>
      <c r="AL516" s="136"/>
      <c r="AM516" s="133"/>
      <c r="AN516" s="136"/>
      <c r="AO516" s="133"/>
      <c r="AP516" s="136"/>
      <c r="AQ516" s="133"/>
      <c r="AR516" s="136"/>
      <c r="AS516" s="133"/>
      <c r="AT516" s="136"/>
      <c r="AU516" s="133"/>
      <c r="AV516" s="136"/>
      <c r="AW516" s="133"/>
      <c r="AX516" s="136"/>
      <c r="AY516" s="133"/>
      <c r="AZ516" s="136"/>
      <c r="BA516" s="136"/>
      <c r="BB516" s="136"/>
      <c r="BC516" s="134"/>
      <c r="BD516" s="135"/>
      <c r="BW516" s="133"/>
      <c r="BX516" s="133"/>
      <c r="BY516" s="133"/>
      <c r="BZ516" s="136"/>
      <c r="CA516" s="133"/>
      <c r="CC516" s="133"/>
      <c r="CD516" s="133"/>
      <c r="CE516" s="133"/>
      <c r="CF516" s="133"/>
      <c r="CG516" s="133"/>
    </row>
    <row r="517" spans="3:85" ht="12" customHeight="1" thickBot="1" x14ac:dyDescent="0.35">
      <c r="C517" s="221"/>
      <c r="D517" s="222"/>
      <c r="E517" s="222"/>
      <c r="F517" s="223"/>
      <c r="G517" s="253"/>
      <c r="H517" s="247"/>
      <c r="I517" s="226"/>
      <c r="J517" s="226"/>
      <c r="K517" s="226"/>
      <c r="L517" s="226"/>
      <c r="M517" s="227"/>
      <c r="N517" s="168"/>
      <c r="O517" s="168"/>
      <c r="P517" s="233"/>
      <c r="Q517" s="250"/>
      <c r="R517" s="134"/>
      <c r="S517" s="134"/>
      <c r="T517" s="134"/>
      <c r="U517" s="134"/>
      <c r="V517" s="134"/>
      <c r="W517" s="251"/>
      <c r="X517" s="217"/>
      <c r="Y517" s="218"/>
      <c r="Z517" s="219"/>
      <c r="AA517" s="133"/>
      <c r="AB517" s="133"/>
      <c r="AC517" s="133"/>
      <c r="AD517" s="155"/>
      <c r="AE517" s="220"/>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c r="BC517" s="134"/>
      <c r="BD517" s="135"/>
      <c r="BW517" s="133"/>
      <c r="BX517" s="133"/>
      <c r="BY517" s="133"/>
      <c r="BZ517" s="133"/>
      <c r="CA517" s="133"/>
      <c r="CC517" s="133"/>
      <c r="CD517" s="133"/>
      <c r="CE517" s="133"/>
      <c r="CF517" s="133"/>
      <c r="CG517" s="133"/>
    </row>
    <row r="518" spans="3:85" ht="12" customHeight="1" thickBot="1" x14ac:dyDescent="0.35">
      <c r="C518" s="221"/>
      <c r="D518" s="222"/>
      <c r="E518" s="222"/>
      <c r="F518" s="223"/>
      <c r="G518" s="254"/>
      <c r="H518" s="247"/>
      <c r="I518" s="226"/>
      <c r="J518" s="226"/>
      <c r="K518" s="226"/>
      <c r="L518" s="226"/>
      <c r="M518" s="227"/>
      <c r="N518" s="169"/>
      <c r="O518" s="169"/>
      <c r="P518" s="240"/>
      <c r="Q518" s="250"/>
      <c r="R518" s="134"/>
      <c r="S518" s="134"/>
      <c r="T518" s="134"/>
      <c r="U518" s="134"/>
      <c r="V518" s="134"/>
      <c r="W518" s="251"/>
      <c r="X518" s="217"/>
      <c r="Y518" s="218"/>
      <c r="Z518" s="219"/>
      <c r="AA518" s="133"/>
      <c r="AB518" s="133"/>
      <c r="AC518" s="133"/>
      <c r="AD518" s="155"/>
      <c r="AE518" s="220"/>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c r="BC518" s="134"/>
      <c r="BD518" s="135"/>
      <c r="BW518" s="133"/>
      <c r="BX518" s="133"/>
      <c r="BY518" s="133"/>
      <c r="BZ518" s="133"/>
      <c r="CA518" s="133"/>
      <c r="CC518" s="133"/>
      <c r="CD518" s="133"/>
      <c r="CE518" s="133"/>
      <c r="CF518" s="136"/>
      <c r="CG518" s="133"/>
    </row>
    <row r="519" spans="3:85" ht="12" customHeight="1" thickBot="1" x14ac:dyDescent="0.35">
      <c r="C519" s="221"/>
      <c r="D519" s="222"/>
      <c r="E519" s="222"/>
      <c r="F519" s="223"/>
      <c r="G519" s="254"/>
      <c r="H519" s="224"/>
      <c r="I519" s="225"/>
      <c r="J519" s="226"/>
      <c r="K519" s="226"/>
      <c r="L519" s="226"/>
      <c r="M519" s="227"/>
      <c r="N519" s="171"/>
      <c r="O519" s="171"/>
      <c r="P519" s="255"/>
      <c r="Q519" s="230"/>
      <c r="R519" s="137"/>
      <c r="S519" s="137"/>
      <c r="T519" s="137"/>
      <c r="U519" s="134"/>
      <c r="V519" s="137"/>
      <c r="W519" s="231"/>
      <c r="X519" s="217"/>
      <c r="Y519" s="218"/>
      <c r="Z519" s="219"/>
      <c r="AA519" s="136"/>
      <c r="AB519" s="136"/>
      <c r="AC519" s="136"/>
      <c r="AD519" s="155"/>
      <c r="AE519" s="220"/>
      <c r="AF519" s="136"/>
      <c r="AG519" s="133"/>
      <c r="AH519" s="136"/>
      <c r="AI519" s="133"/>
      <c r="AJ519" s="136"/>
      <c r="AK519" s="133"/>
      <c r="AL519" s="136"/>
      <c r="AM519" s="133"/>
      <c r="AN519" s="136"/>
      <c r="AO519" s="133"/>
      <c r="AP519" s="136"/>
      <c r="AQ519" s="133"/>
      <c r="AR519" s="136"/>
      <c r="AS519" s="133"/>
      <c r="AT519" s="136"/>
      <c r="AU519" s="133"/>
      <c r="AV519" s="136"/>
      <c r="AW519" s="133"/>
      <c r="AX519" s="136"/>
      <c r="AY519" s="133"/>
      <c r="AZ519" s="136"/>
      <c r="BA519" s="136"/>
      <c r="BB519" s="136"/>
      <c r="BC519" s="134"/>
      <c r="BD519" s="135"/>
      <c r="BW519" s="133"/>
      <c r="BX519" s="133"/>
      <c r="BY519" s="133"/>
      <c r="BZ519" s="133"/>
      <c r="CA519" s="133"/>
      <c r="CC519" s="133"/>
      <c r="CD519" s="133"/>
      <c r="CE519" s="133"/>
      <c r="CF519" s="133"/>
      <c r="CG519" s="133"/>
    </row>
    <row r="520" spans="3:85" ht="12" customHeight="1" thickBot="1" x14ac:dyDescent="0.35">
      <c r="C520" s="221"/>
      <c r="D520" s="222"/>
      <c r="E520" s="222"/>
      <c r="F520" s="223"/>
      <c r="G520" s="253"/>
      <c r="H520" s="247"/>
      <c r="I520" s="226"/>
      <c r="J520" s="226"/>
      <c r="K520" s="226"/>
      <c r="L520" s="226"/>
      <c r="M520" s="227"/>
      <c r="N520" s="168"/>
      <c r="O520" s="168"/>
      <c r="P520" s="233"/>
      <c r="Q520" s="250"/>
      <c r="R520" s="134"/>
      <c r="S520" s="134"/>
      <c r="T520" s="134"/>
      <c r="U520" s="134"/>
      <c r="V520" s="134"/>
      <c r="W520" s="251"/>
      <c r="X520" s="217"/>
      <c r="Y520" s="218"/>
      <c r="Z520" s="219"/>
      <c r="AA520" s="133"/>
      <c r="AB520" s="133"/>
      <c r="AC520" s="133"/>
      <c r="AD520" s="155"/>
      <c r="AE520" s="220"/>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c r="BC520" s="134"/>
      <c r="BD520" s="135"/>
      <c r="BW520" s="133"/>
      <c r="BX520" s="133"/>
      <c r="BY520" s="133"/>
      <c r="BZ520" s="136"/>
      <c r="CA520" s="133"/>
      <c r="CC520" s="133"/>
      <c r="CD520" s="133"/>
      <c r="CE520" s="133"/>
      <c r="CF520" s="133"/>
      <c r="CG520" s="133"/>
    </row>
    <row r="521" spans="3:85" ht="12" customHeight="1" thickBot="1" x14ac:dyDescent="0.35">
      <c r="C521" s="221"/>
      <c r="D521" s="222"/>
      <c r="E521" s="222"/>
      <c r="F521" s="223"/>
      <c r="G521" s="254"/>
      <c r="H521" s="247"/>
      <c r="I521" s="226"/>
      <c r="J521" s="226"/>
      <c r="K521" s="226"/>
      <c r="L521" s="226"/>
      <c r="M521" s="227"/>
      <c r="N521" s="169"/>
      <c r="O521" s="169"/>
      <c r="P521" s="240"/>
      <c r="Q521" s="250"/>
      <c r="R521" s="134"/>
      <c r="S521" s="134"/>
      <c r="T521" s="134"/>
      <c r="U521" s="134"/>
      <c r="V521" s="134"/>
      <c r="W521" s="251"/>
      <c r="X521" s="217"/>
      <c r="Y521" s="218"/>
      <c r="Z521" s="219"/>
      <c r="AA521" s="133"/>
      <c r="AB521" s="133"/>
      <c r="AC521" s="133"/>
      <c r="AD521" s="155"/>
      <c r="AE521" s="220"/>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c r="BC521" s="134"/>
      <c r="BD521" s="135"/>
      <c r="BW521" s="133"/>
      <c r="BX521" s="133"/>
      <c r="BY521" s="133"/>
      <c r="BZ521" s="133"/>
      <c r="CA521" s="133"/>
      <c r="CC521" s="133"/>
      <c r="CD521" s="133"/>
      <c r="CE521" s="133"/>
      <c r="CF521" s="136"/>
      <c r="CG521" s="133"/>
    </row>
    <row r="522" spans="3:85" ht="12" customHeight="1" thickBot="1" x14ac:dyDescent="0.35">
      <c r="C522" s="221"/>
      <c r="D522" s="222"/>
      <c r="E522" s="222"/>
      <c r="F522" s="223"/>
      <c r="G522" s="254"/>
      <c r="H522" s="224"/>
      <c r="I522" s="225"/>
      <c r="J522" s="226"/>
      <c r="K522" s="226"/>
      <c r="L522" s="226"/>
      <c r="M522" s="227"/>
      <c r="N522" s="171"/>
      <c r="O522" s="171"/>
      <c r="P522" s="255"/>
      <c r="Q522" s="230"/>
      <c r="R522" s="137"/>
      <c r="S522" s="137"/>
      <c r="T522" s="137"/>
      <c r="U522" s="134"/>
      <c r="V522" s="137"/>
      <c r="W522" s="231"/>
      <c r="X522" s="217"/>
      <c r="Y522" s="218"/>
      <c r="Z522" s="219"/>
      <c r="AA522" s="136"/>
      <c r="AB522" s="136"/>
      <c r="AC522" s="136"/>
      <c r="AD522" s="155"/>
      <c r="AE522" s="220"/>
      <c r="AF522" s="136"/>
      <c r="AG522" s="133"/>
      <c r="AH522" s="136"/>
      <c r="AI522" s="133"/>
      <c r="AJ522" s="136"/>
      <c r="AK522" s="133"/>
      <c r="AL522" s="136"/>
      <c r="AM522" s="133"/>
      <c r="AN522" s="136"/>
      <c r="AO522" s="133"/>
      <c r="AP522" s="136"/>
      <c r="AQ522" s="133"/>
      <c r="AR522" s="136"/>
      <c r="AS522" s="133"/>
      <c r="AT522" s="136"/>
      <c r="AU522" s="133"/>
      <c r="AV522" s="136"/>
      <c r="AW522" s="133"/>
      <c r="AX522" s="136"/>
      <c r="AY522" s="133"/>
      <c r="AZ522" s="136"/>
      <c r="BA522" s="136"/>
      <c r="BB522" s="136"/>
      <c r="BC522" s="134"/>
      <c r="BD522" s="135"/>
      <c r="BW522" s="133"/>
      <c r="BX522" s="133"/>
      <c r="BY522" s="133"/>
      <c r="BZ522" s="136"/>
      <c r="CA522" s="133"/>
      <c r="CC522" s="133"/>
      <c r="CD522" s="133"/>
      <c r="CE522" s="133"/>
      <c r="CF522" s="133"/>
      <c r="CG522" s="133"/>
    </row>
    <row r="523" spans="3:85" ht="12" customHeight="1" thickBot="1" x14ac:dyDescent="0.35">
      <c r="C523" s="221"/>
      <c r="D523" s="222"/>
      <c r="E523" s="222"/>
      <c r="F523" s="223"/>
      <c r="G523" s="253"/>
      <c r="H523" s="247"/>
      <c r="I523" s="226"/>
      <c r="J523" s="226"/>
      <c r="K523" s="226"/>
      <c r="L523" s="226"/>
      <c r="M523" s="227"/>
      <c r="N523" s="168"/>
      <c r="O523" s="168"/>
      <c r="P523" s="233"/>
      <c r="Q523" s="250"/>
      <c r="R523" s="134"/>
      <c r="S523" s="134"/>
      <c r="T523" s="134"/>
      <c r="U523" s="134"/>
      <c r="V523" s="134"/>
      <c r="W523" s="251"/>
      <c r="X523" s="217"/>
      <c r="Y523" s="218"/>
      <c r="Z523" s="219"/>
      <c r="AA523" s="133"/>
      <c r="AB523" s="133"/>
      <c r="AC523" s="133"/>
      <c r="AD523" s="155"/>
      <c r="AE523" s="220"/>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c r="BC523" s="134"/>
      <c r="BD523" s="135"/>
      <c r="BW523" s="133"/>
      <c r="BX523" s="133"/>
      <c r="BY523" s="133"/>
      <c r="BZ523" s="136"/>
      <c r="CA523" s="133"/>
      <c r="CC523" s="133"/>
      <c r="CD523" s="133"/>
      <c r="CE523" s="133"/>
      <c r="CF523" s="133"/>
      <c r="CG523" s="133"/>
    </row>
    <row r="524" spans="3:85" ht="12" customHeight="1" thickBot="1" x14ac:dyDescent="0.35">
      <c r="C524" s="221"/>
      <c r="D524" s="222"/>
      <c r="E524" s="222"/>
      <c r="F524" s="223"/>
      <c r="G524" s="254"/>
      <c r="H524" s="247"/>
      <c r="I524" s="226"/>
      <c r="J524" s="226"/>
      <c r="K524" s="226"/>
      <c r="L524" s="226"/>
      <c r="M524" s="227"/>
      <c r="N524" s="169"/>
      <c r="O524" s="169"/>
      <c r="P524" s="240"/>
      <c r="Q524" s="250"/>
      <c r="R524" s="134"/>
      <c r="S524" s="134"/>
      <c r="T524" s="134"/>
      <c r="U524" s="134"/>
      <c r="V524" s="134"/>
      <c r="W524" s="251"/>
      <c r="X524" s="217"/>
      <c r="Y524" s="218"/>
      <c r="Z524" s="219"/>
      <c r="AA524" s="133"/>
      <c r="AB524" s="133"/>
      <c r="AC524" s="133"/>
      <c r="AD524" s="155"/>
      <c r="AE524" s="220"/>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c r="BC524" s="134"/>
      <c r="BD524" s="135"/>
      <c r="BW524" s="133"/>
      <c r="BX524" s="133"/>
      <c r="BY524" s="133"/>
      <c r="BZ524" s="133"/>
      <c r="CA524" s="133"/>
      <c r="CC524" s="133"/>
      <c r="CD524" s="133"/>
      <c r="CE524" s="133"/>
      <c r="CF524" s="136"/>
      <c r="CG524" s="133"/>
    </row>
    <row r="525" spans="3:85" ht="12" customHeight="1" thickBot="1" x14ac:dyDescent="0.35">
      <c r="C525" s="221"/>
      <c r="D525" s="222"/>
      <c r="E525" s="222"/>
      <c r="F525" s="223"/>
      <c r="G525" s="254"/>
      <c r="H525" s="224"/>
      <c r="I525" s="225"/>
      <c r="J525" s="226"/>
      <c r="K525" s="226"/>
      <c r="L525" s="226"/>
      <c r="M525" s="227"/>
      <c r="N525" s="171"/>
      <c r="O525" s="171"/>
      <c r="P525" s="255"/>
      <c r="Q525" s="230"/>
      <c r="R525" s="137"/>
      <c r="S525" s="137"/>
      <c r="T525" s="137"/>
      <c r="U525" s="134"/>
      <c r="V525" s="137"/>
      <c r="W525" s="231"/>
      <c r="X525" s="217"/>
      <c r="Y525" s="218"/>
      <c r="Z525" s="219"/>
      <c r="AA525" s="136"/>
      <c r="AB525" s="136"/>
      <c r="AC525" s="136"/>
      <c r="AD525" s="155"/>
      <c r="AE525" s="220"/>
      <c r="AF525" s="136"/>
      <c r="AG525" s="133"/>
      <c r="AH525" s="136"/>
      <c r="AI525" s="133"/>
      <c r="AJ525" s="136"/>
      <c r="AK525" s="133"/>
      <c r="AL525" s="136"/>
      <c r="AM525" s="133"/>
      <c r="AN525" s="136"/>
      <c r="AO525" s="133"/>
      <c r="AP525" s="136"/>
      <c r="AQ525" s="133"/>
      <c r="AR525" s="136"/>
      <c r="AS525" s="133"/>
      <c r="AT525" s="136"/>
      <c r="AU525" s="133"/>
      <c r="AV525" s="136"/>
      <c r="AW525" s="133"/>
      <c r="AX525" s="136"/>
      <c r="AY525" s="133"/>
      <c r="AZ525" s="136"/>
      <c r="BA525" s="136"/>
      <c r="BB525" s="136"/>
      <c r="BC525" s="134"/>
      <c r="BD525" s="135"/>
      <c r="BW525" s="133"/>
      <c r="BX525" s="133"/>
      <c r="BY525" s="133"/>
      <c r="BZ525" s="133"/>
      <c r="CA525" s="133"/>
      <c r="CC525" s="133"/>
      <c r="CD525" s="133"/>
      <c r="CE525" s="133"/>
      <c r="CF525" s="133"/>
      <c r="CG525" s="133"/>
    </row>
    <row r="526" spans="3:85" ht="12" customHeight="1" thickBot="1" x14ac:dyDescent="0.35">
      <c r="C526" s="221"/>
      <c r="D526" s="222"/>
      <c r="E526" s="222"/>
      <c r="F526" s="223"/>
      <c r="G526" s="253"/>
      <c r="H526" s="247"/>
      <c r="I526" s="226"/>
      <c r="J526" s="226"/>
      <c r="K526" s="226"/>
      <c r="L526" s="226"/>
      <c r="M526" s="227"/>
      <c r="N526" s="168"/>
      <c r="O526" s="168"/>
      <c r="P526" s="233"/>
      <c r="Q526" s="250"/>
      <c r="R526" s="134"/>
      <c r="S526" s="134"/>
      <c r="T526" s="134"/>
      <c r="U526" s="134"/>
      <c r="V526" s="134"/>
      <c r="W526" s="251"/>
      <c r="X526" s="217"/>
      <c r="Y526" s="218"/>
      <c r="Z526" s="219"/>
      <c r="AA526" s="133"/>
      <c r="AB526" s="133"/>
      <c r="AC526" s="133"/>
      <c r="AD526" s="155"/>
      <c r="AE526" s="220"/>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c r="BC526" s="134"/>
      <c r="BD526" s="135"/>
      <c r="BW526" s="133"/>
      <c r="BX526" s="133"/>
      <c r="BY526" s="133"/>
      <c r="BZ526" s="136"/>
      <c r="CA526" s="133"/>
      <c r="CC526" s="133"/>
      <c r="CD526" s="133"/>
      <c r="CE526" s="133"/>
      <c r="CF526" s="133"/>
      <c r="CG526" s="133"/>
    </row>
    <row r="527" spans="3:85" ht="12" customHeight="1" thickBot="1" x14ac:dyDescent="0.35">
      <c r="C527" s="221"/>
      <c r="D527" s="222"/>
      <c r="E527" s="222"/>
      <c r="F527" s="223"/>
      <c r="G527" s="254"/>
      <c r="H527" s="247"/>
      <c r="I527" s="226"/>
      <c r="J527" s="226"/>
      <c r="K527" s="226"/>
      <c r="L527" s="226"/>
      <c r="M527" s="227"/>
      <c r="N527" s="169"/>
      <c r="O527" s="169"/>
      <c r="P527" s="240"/>
      <c r="Q527" s="250"/>
      <c r="R527" s="134"/>
      <c r="S527" s="134"/>
      <c r="T527" s="134"/>
      <c r="U527" s="134"/>
      <c r="V527" s="134"/>
      <c r="W527" s="251"/>
      <c r="X527" s="217"/>
      <c r="Y527" s="218"/>
      <c r="Z527" s="219"/>
      <c r="AA527" s="133"/>
      <c r="AB527" s="133"/>
      <c r="AC527" s="133"/>
      <c r="AD527" s="155"/>
      <c r="AE527" s="220"/>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c r="BC527" s="134"/>
      <c r="BD527" s="135"/>
      <c r="BW527" s="133"/>
      <c r="BX527" s="133"/>
      <c r="BY527" s="133"/>
      <c r="BZ527" s="136"/>
      <c r="CA527" s="133"/>
      <c r="CC527" s="133"/>
      <c r="CD527" s="133"/>
      <c r="CE527" s="133"/>
      <c r="CF527" s="136"/>
      <c r="CG527" s="133"/>
    </row>
    <row r="528" spans="3:85" ht="12" customHeight="1" thickBot="1" x14ac:dyDescent="0.35">
      <c r="C528" s="221"/>
      <c r="D528" s="222"/>
      <c r="E528" s="222"/>
      <c r="F528" s="223"/>
      <c r="G528" s="254"/>
      <c r="H528" s="224"/>
      <c r="I528" s="225"/>
      <c r="J528" s="226"/>
      <c r="K528" s="226"/>
      <c r="L528" s="226"/>
      <c r="M528" s="227"/>
      <c r="N528" s="171"/>
      <c r="O528" s="171"/>
      <c r="P528" s="255"/>
      <c r="Q528" s="230"/>
      <c r="R528" s="137"/>
      <c r="S528" s="137"/>
      <c r="T528" s="137"/>
      <c r="U528" s="134"/>
      <c r="V528" s="137"/>
      <c r="W528" s="231"/>
      <c r="X528" s="217"/>
      <c r="Y528" s="218"/>
      <c r="Z528" s="219"/>
      <c r="AA528" s="136"/>
      <c r="AB528" s="136"/>
      <c r="AC528" s="136"/>
      <c r="AD528" s="155"/>
      <c r="AE528" s="220"/>
      <c r="AF528" s="136"/>
      <c r="AG528" s="133"/>
      <c r="AH528" s="136"/>
      <c r="AI528" s="133"/>
      <c r="AJ528" s="136"/>
      <c r="AK528" s="133"/>
      <c r="AL528" s="136"/>
      <c r="AM528" s="133"/>
      <c r="AN528" s="136"/>
      <c r="AO528" s="133"/>
      <c r="AP528" s="136"/>
      <c r="AQ528" s="133"/>
      <c r="AR528" s="136"/>
      <c r="AS528" s="133"/>
      <c r="AT528" s="136"/>
      <c r="AU528" s="133"/>
      <c r="AV528" s="136"/>
      <c r="AW528" s="133"/>
      <c r="AX528" s="136"/>
      <c r="AY528" s="133"/>
      <c r="AZ528" s="136"/>
      <c r="BA528" s="136"/>
      <c r="BB528" s="136"/>
      <c r="BC528" s="134"/>
      <c r="BD528" s="135"/>
      <c r="BW528" s="133"/>
      <c r="BX528" s="133"/>
      <c r="BY528" s="133"/>
      <c r="BZ528" s="133"/>
      <c r="CA528" s="133"/>
      <c r="CC528" s="133"/>
      <c r="CD528" s="133"/>
      <c r="CE528" s="133"/>
      <c r="CF528" s="133"/>
      <c r="CG528" s="133"/>
    </row>
    <row r="529" spans="3:85" ht="12" customHeight="1" thickBot="1" x14ac:dyDescent="0.35">
      <c r="C529" s="221"/>
      <c r="D529" s="222"/>
      <c r="E529" s="222"/>
      <c r="F529" s="223"/>
      <c r="G529" s="253"/>
      <c r="H529" s="247"/>
      <c r="I529" s="226"/>
      <c r="J529" s="226"/>
      <c r="K529" s="226"/>
      <c r="L529" s="226"/>
      <c r="M529" s="227"/>
      <c r="N529" s="168"/>
      <c r="O529" s="168"/>
      <c r="P529" s="233"/>
      <c r="Q529" s="250"/>
      <c r="R529" s="134"/>
      <c r="S529" s="134"/>
      <c r="T529" s="134"/>
      <c r="U529" s="134"/>
      <c r="V529" s="134"/>
      <c r="W529" s="251"/>
      <c r="X529" s="217"/>
      <c r="Y529" s="218"/>
      <c r="Z529" s="219"/>
      <c r="AA529" s="133"/>
      <c r="AB529" s="133"/>
      <c r="AC529" s="133"/>
      <c r="AD529" s="155"/>
      <c r="AE529" s="220"/>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c r="BC529" s="134"/>
      <c r="BD529" s="135"/>
      <c r="BW529" s="133"/>
      <c r="BX529" s="133"/>
      <c r="BY529" s="133"/>
      <c r="BZ529" s="133"/>
      <c r="CA529" s="133"/>
      <c r="CC529" s="133"/>
      <c r="CD529" s="133"/>
      <c r="CE529" s="133"/>
      <c r="CF529" s="133"/>
      <c r="CG529" s="133"/>
    </row>
    <row r="530" spans="3:85" ht="12" customHeight="1" thickBot="1" x14ac:dyDescent="0.35">
      <c r="C530" s="221"/>
      <c r="D530" s="222"/>
      <c r="E530" s="222"/>
      <c r="F530" s="223"/>
      <c r="G530" s="254"/>
      <c r="H530" s="247"/>
      <c r="I530" s="226"/>
      <c r="J530" s="226"/>
      <c r="K530" s="226"/>
      <c r="L530" s="226"/>
      <c r="M530" s="227"/>
      <c r="N530" s="169"/>
      <c r="O530" s="169"/>
      <c r="P530" s="240"/>
      <c r="Q530" s="250"/>
      <c r="R530" s="134"/>
      <c r="S530" s="134"/>
      <c r="T530" s="134"/>
      <c r="U530" s="134"/>
      <c r="V530" s="134"/>
      <c r="W530" s="251"/>
      <c r="X530" s="217"/>
      <c r="Y530" s="218"/>
      <c r="Z530" s="219"/>
      <c r="AA530" s="133"/>
      <c r="AB530" s="133"/>
      <c r="AC530" s="133"/>
      <c r="AD530" s="155"/>
      <c r="AE530" s="220"/>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c r="BC530" s="134"/>
      <c r="BD530" s="135"/>
      <c r="BW530" s="133"/>
      <c r="BX530" s="133"/>
      <c r="BY530" s="133"/>
      <c r="BZ530" s="133"/>
      <c r="CA530" s="133"/>
      <c r="CC530" s="133"/>
      <c r="CD530" s="133"/>
      <c r="CE530" s="133"/>
      <c r="CF530" s="136"/>
      <c r="CG530" s="133"/>
    </row>
    <row r="531" spans="3:85" ht="12" customHeight="1" thickBot="1" x14ac:dyDescent="0.35">
      <c r="C531" s="221"/>
      <c r="D531" s="222"/>
      <c r="E531" s="222"/>
      <c r="F531" s="223"/>
      <c r="G531" s="254"/>
      <c r="H531" s="224"/>
      <c r="I531" s="225"/>
      <c r="J531" s="226"/>
      <c r="K531" s="226"/>
      <c r="L531" s="226"/>
      <c r="M531" s="227"/>
      <c r="N531" s="171"/>
      <c r="O531" s="171"/>
      <c r="P531" s="255"/>
      <c r="Q531" s="230"/>
      <c r="R531" s="137"/>
      <c r="S531" s="137"/>
      <c r="T531" s="137"/>
      <c r="U531" s="134"/>
      <c r="V531" s="137"/>
      <c r="W531" s="231"/>
      <c r="X531" s="217"/>
      <c r="Y531" s="218"/>
      <c r="Z531" s="219"/>
      <c r="AA531" s="136"/>
      <c r="AB531" s="136"/>
      <c r="AC531" s="136"/>
      <c r="AD531" s="155"/>
      <c r="AE531" s="220"/>
      <c r="AF531" s="136"/>
      <c r="AG531" s="133"/>
      <c r="AH531" s="136"/>
      <c r="AI531" s="136"/>
      <c r="AJ531" s="136"/>
      <c r="AK531" s="133"/>
      <c r="AL531" s="136"/>
      <c r="AM531" s="136"/>
      <c r="AN531" s="136"/>
      <c r="AO531" s="136"/>
      <c r="AP531" s="136"/>
      <c r="AQ531" s="136"/>
      <c r="AR531" s="136"/>
      <c r="AS531" s="136"/>
      <c r="AT531" s="136"/>
      <c r="AU531" s="136"/>
      <c r="AV531" s="136"/>
      <c r="AW531" s="136"/>
      <c r="AX531" s="136"/>
      <c r="AY531" s="136"/>
      <c r="AZ531" s="136"/>
      <c r="BA531" s="136"/>
      <c r="BB531" s="136"/>
      <c r="BC531" s="134"/>
      <c r="BD531" s="135"/>
    </row>
    <row r="532" spans="3:85" ht="12" customHeight="1" thickBot="1" x14ac:dyDescent="0.35">
      <c r="C532" s="221"/>
      <c r="D532" s="222"/>
      <c r="E532" s="222"/>
      <c r="F532" s="223"/>
      <c r="G532" s="253"/>
      <c r="H532" s="247"/>
      <c r="I532" s="226"/>
      <c r="J532" s="226"/>
      <c r="K532" s="226"/>
      <c r="L532" s="226"/>
      <c r="M532" s="227"/>
      <c r="N532" s="168"/>
      <c r="O532" s="168"/>
      <c r="P532" s="233"/>
      <c r="Q532" s="250"/>
      <c r="R532" s="134"/>
      <c r="S532" s="134"/>
      <c r="T532" s="134"/>
      <c r="U532" s="134"/>
      <c r="V532" s="134"/>
      <c r="W532" s="251"/>
      <c r="X532" s="217"/>
      <c r="Y532" s="218"/>
      <c r="Z532" s="219"/>
      <c r="AA532" s="133"/>
      <c r="AB532" s="133"/>
      <c r="AC532" s="133"/>
      <c r="AD532" s="155"/>
      <c r="AE532" s="220"/>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c r="BC532" s="134"/>
      <c r="BD532" s="135"/>
    </row>
    <row r="533" spans="3:85" ht="12" customHeight="1" thickBot="1" x14ac:dyDescent="0.35">
      <c r="C533" s="221"/>
      <c r="D533" s="222"/>
      <c r="E533" s="222"/>
      <c r="F533" s="223"/>
      <c r="G533" s="254"/>
      <c r="H533" s="247"/>
      <c r="I533" s="226"/>
      <c r="J533" s="226"/>
      <c r="K533" s="226"/>
      <c r="L533" s="226"/>
      <c r="M533" s="227"/>
      <c r="N533" s="169"/>
      <c r="O533" s="169"/>
      <c r="P533" s="240"/>
      <c r="Q533" s="250"/>
      <c r="R533" s="134"/>
      <c r="S533" s="134"/>
      <c r="T533" s="134"/>
      <c r="U533" s="134"/>
      <c r="V533" s="134"/>
      <c r="W533" s="251"/>
      <c r="X533" s="217"/>
      <c r="Y533" s="218"/>
      <c r="Z533" s="219"/>
      <c r="AA533" s="133"/>
      <c r="AB533" s="133"/>
      <c r="AC533" s="133"/>
      <c r="AD533" s="155"/>
      <c r="AE533" s="220"/>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c r="BC533" s="134"/>
      <c r="BD533" s="135"/>
    </row>
    <row r="534" spans="3:85" ht="12" customHeight="1" thickBot="1" x14ac:dyDescent="0.35">
      <c r="C534" s="221"/>
      <c r="D534" s="222"/>
      <c r="E534" s="222"/>
      <c r="F534" s="223"/>
      <c r="G534" s="254"/>
      <c r="H534" s="224"/>
      <c r="I534" s="225"/>
      <c r="J534" s="226"/>
      <c r="K534" s="226"/>
      <c r="L534" s="226"/>
      <c r="M534" s="227"/>
      <c r="N534" s="171"/>
      <c r="O534" s="171"/>
      <c r="P534" s="255"/>
      <c r="Q534" s="230"/>
      <c r="R534" s="137"/>
      <c r="S534" s="137"/>
      <c r="T534" s="137"/>
      <c r="U534" s="134"/>
      <c r="V534" s="137"/>
      <c r="W534" s="231"/>
      <c r="X534" s="217"/>
      <c r="Y534" s="218"/>
      <c r="Z534" s="219"/>
      <c r="AA534" s="136"/>
      <c r="AB534" s="136"/>
      <c r="AC534" s="136"/>
      <c r="AD534" s="155"/>
      <c r="AE534" s="220"/>
      <c r="AF534" s="136"/>
      <c r="AG534" s="133"/>
      <c r="AH534" s="136"/>
      <c r="AI534" s="136"/>
      <c r="AJ534" s="136"/>
      <c r="AK534" s="133"/>
      <c r="AL534" s="136"/>
      <c r="AM534" s="136"/>
      <c r="AN534" s="136"/>
      <c r="AO534" s="136"/>
      <c r="AP534" s="136"/>
      <c r="AQ534" s="136"/>
      <c r="AR534" s="136"/>
      <c r="AS534" s="136"/>
      <c r="AT534" s="136"/>
      <c r="AU534" s="136"/>
      <c r="AV534" s="136"/>
      <c r="AW534" s="136"/>
      <c r="AX534" s="136"/>
      <c r="AY534" s="136"/>
      <c r="AZ534" s="136"/>
      <c r="BA534" s="136"/>
      <c r="BB534" s="136"/>
      <c r="BC534" s="134"/>
      <c r="BD534" s="135"/>
    </row>
    <row r="535" spans="3:85" ht="12" customHeight="1" thickBot="1" x14ac:dyDescent="0.35">
      <c r="C535" s="221"/>
      <c r="D535" s="222"/>
      <c r="E535" s="222"/>
      <c r="F535" s="223"/>
      <c r="G535" s="253"/>
      <c r="H535" s="247"/>
      <c r="I535" s="226"/>
      <c r="J535" s="226"/>
      <c r="K535" s="226"/>
      <c r="L535" s="226"/>
      <c r="M535" s="227"/>
      <c r="N535" s="168"/>
      <c r="O535" s="168"/>
      <c r="P535" s="233"/>
      <c r="Q535" s="250"/>
      <c r="R535" s="134"/>
      <c r="S535" s="134"/>
      <c r="T535" s="134"/>
      <c r="U535" s="134"/>
      <c r="V535" s="134"/>
      <c r="W535" s="251"/>
      <c r="X535" s="217"/>
      <c r="Y535" s="218"/>
      <c r="Z535" s="219"/>
      <c r="AA535" s="133"/>
      <c r="AB535" s="133"/>
      <c r="AC535" s="133"/>
      <c r="AD535" s="155"/>
      <c r="AE535" s="220"/>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c r="BC535" s="134"/>
      <c r="BD535" s="135"/>
    </row>
    <row r="536" spans="3:85" ht="12" customHeight="1" thickBot="1" x14ac:dyDescent="0.35">
      <c r="C536" s="221"/>
      <c r="D536" s="222"/>
      <c r="E536" s="222"/>
      <c r="F536" s="223"/>
      <c r="G536" s="254"/>
      <c r="H536" s="247"/>
      <c r="I536" s="226"/>
      <c r="J536" s="226"/>
      <c r="K536" s="226"/>
      <c r="L536" s="226"/>
      <c r="M536" s="227"/>
      <c r="N536" s="169"/>
      <c r="O536" s="169"/>
      <c r="P536" s="240"/>
      <c r="Q536" s="250"/>
      <c r="R536" s="134"/>
      <c r="S536" s="134"/>
      <c r="T536" s="134"/>
      <c r="U536" s="134"/>
      <c r="V536" s="134"/>
      <c r="W536" s="251"/>
      <c r="X536" s="217"/>
      <c r="Y536" s="218"/>
      <c r="Z536" s="219"/>
      <c r="AA536" s="133"/>
      <c r="AB536" s="133"/>
      <c r="AC536" s="133"/>
      <c r="AD536" s="155"/>
      <c r="AE536" s="220"/>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c r="BC536" s="134"/>
      <c r="BD536" s="135"/>
    </row>
    <row r="537" spans="3:85" ht="12" customHeight="1" thickBot="1" x14ac:dyDescent="0.35">
      <c r="C537" s="221"/>
      <c r="D537" s="222"/>
      <c r="E537" s="222"/>
      <c r="F537" s="223"/>
      <c r="G537" s="254"/>
      <c r="H537" s="224"/>
      <c r="I537" s="225"/>
      <c r="J537" s="226"/>
      <c r="K537" s="226"/>
      <c r="L537" s="226"/>
      <c r="M537" s="227"/>
      <c r="N537" s="171"/>
      <c r="O537" s="171"/>
      <c r="P537" s="255"/>
      <c r="Q537" s="230"/>
      <c r="R537" s="137"/>
      <c r="S537" s="137"/>
      <c r="T537" s="137"/>
      <c r="U537" s="134"/>
      <c r="V537" s="137"/>
      <c r="W537" s="231"/>
      <c r="X537" s="217"/>
      <c r="Y537" s="218"/>
      <c r="Z537" s="219"/>
      <c r="AA537" s="136"/>
      <c r="AB537" s="136"/>
      <c r="AC537" s="136"/>
      <c r="AD537" s="155"/>
      <c r="AE537" s="220"/>
      <c r="AF537" s="136"/>
      <c r="AG537" s="133"/>
      <c r="AH537" s="136"/>
      <c r="AI537" s="136"/>
      <c r="AJ537" s="136"/>
      <c r="AK537" s="133"/>
      <c r="AL537" s="136"/>
      <c r="AM537" s="136"/>
      <c r="AN537" s="136"/>
      <c r="AO537" s="136"/>
      <c r="AP537" s="136"/>
      <c r="AQ537" s="136"/>
      <c r="AR537" s="136"/>
      <c r="AS537" s="136"/>
      <c r="AT537" s="136"/>
      <c r="AU537" s="136"/>
      <c r="AV537" s="136"/>
      <c r="AW537" s="136"/>
      <c r="AX537" s="136"/>
      <c r="AY537" s="136"/>
      <c r="AZ537" s="136"/>
      <c r="BA537" s="136"/>
      <c r="BB537" s="136"/>
      <c r="BC537" s="134"/>
      <c r="BD537" s="135"/>
    </row>
    <row r="538" spans="3:85" ht="12" customHeight="1" thickBot="1" x14ac:dyDescent="0.35">
      <c r="C538" s="221"/>
      <c r="D538" s="222"/>
      <c r="E538" s="222"/>
      <c r="F538" s="223"/>
      <c r="G538" s="253"/>
      <c r="H538" s="247"/>
      <c r="I538" s="226"/>
      <c r="J538" s="226"/>
      <c r="K538" s="226"/>
      <c r="L538" s="226"/>
      <c r="M538" s="227"/>
      <c r="N538" s="168"/>
      <c r="O538" s="168"/>
      <c r="P538" s="233"/>
      <c r="Q538" s="250"/>
      <c r="R538" s="134"/>
      <c r="S538" s="134"/>
      <c r="T538" s="134"/>
      <c r="U538" s="134"/>
      <c r="V538" s="134"/>
      <c r="W538" s="251"/>
      <c r="X538" s="217"/>
      <c r="Y538" s="218"/>
      <c r="Z538" s="219"/>
      <c r="AA538" s="133"/>
      <c r="AB538" s="133"/>
      <c r="AC538" s="133"/>
      <c r="AD538" s="155"/>
      <c r="AE538" s="220"/>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c r="BC538" s="134"/>
      <c r="BD538" s="135"/>
    </row>
    <row r="539" spans="3:85" ht="12" customHeight="1" thickBot="1" x14ac:dyDescent="0.35">
      <c r="C539" s="221"/>
      <c r="D539" s="222"/>
      <c r="E539" s="222"/>
      <c r="F539" s="223"/>
      <c r="G539" s="254"/>
      <c r="H539" s="247"/>
      <c r="I539" s="226"/>
      <c r="J539" s="226"/>
      <c r="K539" s="226"/>
      <c r="L539" s="226"/>
      <c r="M539" s="227"/>
      <c r="N539" s="169"/>
      <c r="O539" s="169"/>
      <c r="P539" s="240"/>
      <c r="Q539" s="250"/>
      <c r="R539" s="134"/>
      <c r="S539" s="134"/>
      <c r="T539" s="134"/>
      <c r="U539" s="134"/>
      <c r="V539" s="134"/>
      <c r="W539" s="251"/>
      <c r="X539" s="217"/>
      <c r="Y539" s="218"/>
      <c r="Z539" s="219"/>
      <c r="AA539" s="133"/>
      <c r="AB539" s="133"/>
      <c r="AC539" s="133"/>
      <c r="AD539" s="155"/>
      <c r="AE539" s="220"/>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c r="BC539" s="134"/>
      <c r="BD539" s="135"/>
    </row>
    <row r="540" spans="3:85" ht="12" customHeight="1" thickBot="1" x14ac:dyDescent="0.35">
      <c r="C540" s="221"/>
      <c r="D540" s="222"/>
      <c r="E540" s="222"/>
      <c r="F540" s="223"/>
      <c r="G540" s="254"/>
      <c r="H540" s="224"/>
      <c r="I540" s="225"/>
      <c r="J540" s="226"/>
      <c r="K540" s="226"/>
      <c r="L540" s="226"/>
      <c r="M540" s="227"/>
      <c r="N540" s="171"/>
      <c r="O540" s="171"/>
      <c r="P540" s="255"/>
      <c r="Q540" s="230"/>
      <c r="R540" s="137"/>
      <c r="S540" s="137"/>
      <c r="T540" s="137"/>
      <c r="U540" s="134"/>
      <c r="V540" s="137"/>
      <c r="W540" s="231"/>
      <c r="X540" s="217"/>
      <c r="Y540" s="218"/>
      <c r="Z540" s="219"/>
      <c r="AA540" s="136"/>
      <c r="AB540" s="136"/>
      <c r="AC540" s="136"/>
      <c r="AD540" s="155"/>
      <c r="AE540" s="220"/>
      <c r="AF540" s="136"/>
      <c r="AG540" s="133"/>
      <c r="AH540" s="136"/>
      <c r="AI540" s="136"/>
      <c r="AJ540" s="136"/>
      <c r="AK540" s="133"/>
      <c r="AL540" s="136"/>
      <c r="AM540" s="136"/>
      <c r="AN540" s="136"/>
      <c r="AO540" s="136"/>
      <c r="AP540" s="136"/>
      <c r="AQ540" s="136"/>
      <c r="AR540" s="136"/>
      <c r="AS540" s="136"/>
      <c r="AT540" s="136"/>
      <c r="AU540" s="136"/>
      <c r="AV540" s="136"/>
      <c r="AW540" s="136"/>
      <c r="AX540" s="136"/>
      <c r="AY540" s="136"/>
      <c r="AZ540" s="136"/>
      <c r="BA540" s="136"/>
      <c r="BB540" s="136"/>
      <c r="BC540" s="134"/>
      <c r="BD540" s="135"/>
    </row>
    <row r="541" spans="3:85" ht="12" customHeight="1" thickBot="1" x14ac:dyDescent="0.35">
      <c r="C541" s="221"/>
      <c r="D541" s="222"/>
      <c r="E541" s="222"/>
      <c r="F541" s="223"/>
      <c r="G541" s="253"/>
      <c r="H541" s="247"/>
      <c r="I541" s="226"/>
      <c r="J541" s="226"/>
      <c r="K541" s="226"/>
      <c r="L541" s="226"/>
      <c r="M541" s="227"/>
      <c r="N541" s="168"/>
      <c r="O541" s="168"/>
      <c r="P541" s="233"/>
      <c r="Q541" s="250"/>
      <c r="R541" s="134"/>
      <c r="S541" s="134"/>
      <c r="T541" s="134"/>
      <c r="U541" s="134"/>
      <c r="V541" s="134"/>
      <c r="W541" s="251"/>
      <c r="X541" s="217"/>
      <c r="Y541" s="218"/>
      <c r="Z541" s="219"/>
      <c r="AA541" s="133"/>
      <c r="AB541" s="133"/>
      <c r="AC541" s="133"/>
      <c r="AD541" s="155"/>
      <c r="AE541" s="220"/>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c r="BC541" s="134"/>
      <c r="BD541" s="135"/>
    </row>
    <row r="542" spans="3:85" ht="12" customHeight="1" thickBot="1" x14ac:dyDescent="0.35">
      <c r="C542" s="221"/>
      <c r="D542" s="222"/>
      <c r="E542" s="222"/>
      <c r="F542" s="223"/>
      <c r="G542" s="254"/>
      <c r="H542" s="247"/>
      <c r="I542" s="226"/>
      <c r="J542" s="226"/>
      <c r="K542" s="226"/>
      <c r="L542" s="226"/>
      <c r="M542" s="227"/>
      <c r="N542" s="169"/>
      <c r="O542" s="169"/>
      <c r="P542" s="240"/>
      <c r="Q542" s="250"/>
      <c r="R542" s="134"/>
      <c r="S542" s="134"/>
      <c r="T542" s="134"/>
      <c r="U542" s="134"/>
      <c r="V542" s="134"/>
      <c r="W542" s="251"/>
      <c r="X542" s="217"/>
      <c r="Y542" s="218"/>
      <c r="Z542" s="219"/>
      <c r="AA542" s="133"/>
      <c r="AB542" s="133"/>
      <c r="AC542" s="133"/>
      <c r="AD542" s="155"/>
      <c r="AE542" s="220"/>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4"/>
      <c r="BD542" s="135"/>
    </row>
    <row r="543" spans="3:85" ht="12" customHeight="1" thickBot="1" x14ac:dyDescent="0.35">
      <c r="C543" s="221"/>
      <c r="D543" s="222"/>
      <c r="E543" s="222"/>
      <c r="F543" s="223"/>
      <c r="G543" s="254"/>
      <c r="H543" s="224"/>
      <c r="I543" s="225"/>
      <c r="J543" s="226"/>
      <c r="K543" s="226"/>
      <c r="L543" s="226"/>
      <c r="M543" s="227"/>
      <c r="N543" s="171"/>
      <c r="O543" s="171"/>
      <c r="P543" s="255"/>
      <c r="Q543" s="230"/>
      <c r="R543" s="137"/>
      <c r="S543" s="137"/>
      <c r="T543" s="137"/>
      <c r="U543" s="134"/>
      <c r="V543" s="137"/>
      <c r="W543" s="231"/>
      <c r="X543" s="217"/>
      <c r="Y543" s="218"/>
      <c r="Z543" s="219"/>
      <c r="AA543" s="136"/>
      <c r="AB543" s="136"/>
      <c r="AC543" s="136"/>
      <c r="AD543" s="155"/>
      <c r="AE543" s="220"/>
      <c r="AF543" s="136"/>
      <c r="AG543" s="133"/>
      <c r="AH543" s="136"/>
      <c r="AI543" s="136"/>
      <c r="AJ543" s="136"/>
      <c r="AK543" s="133"/>
      <c r="AL543" s="136"/>
      <c r="AM543" s="136"/>
      <c r="AN543" s="136"/>
      <c r="AO543" s="136"/>
      <c r="AP543" s="136"/>
      <c r="AQ543" s="136"/>
      <c r="AR543" s="136"/>
      <c r="AS543" s="136"/>
      <c r="AT543" s="136"/>
      <c r="AU543" s="136"/>
      <c r="AV543" s="136"/>
      <c r="AW543" s="136"/>
      <c r="AX543" s="136"/>
      <c r="AY543" s="136"/>
      <c r="AZ543" s="136"/>
      <c r="BA543" s="136"/>
      <c r="BB543" s="136"/>
      <c r="BC543" s="134"/>
      <c r="BD543" s="135"/>
    </row>
    <row r="544" spans="3:85" ht="12" customHeight="1" thickBot="1" x14ac:dyDescent="0.35">
      <c r="C544" s="221"/>
      <c r="D544" s="222"/>
      <c r="E544" s="222"/>
      <c r="F544" s="223"/>
      <c r="G544" s="253"/>
      <c r="H544" s="247"/>
      <c r="I544" s="226"/>
      <c r="J544" s="226"/>
      <c r="K544" s="226"/>
      <c r="L544" s="226"/>
      <c r="M544" s="227"/>
      <c r="N544" s="168"/>
      <c r="O544" s="168"/>
      <c r="P544" s="233"/>
      <c r="Q544" s="250"/>
      <c r="R544" s="134"/>
      <c r="S544" s="134"/>
      <c r="T544" s="134"/>
      <c r="U544" s="134"/>
      <c r="V544" s="134"/>
      <c r="W544" s="251"/>
      <c r="X544" s="217"/>
      <c r="Y544" s="218"/>
      <c r="Z544" s="219"/>
      <c r="AA544" s="133"/>
      <c r="AB544" s="133"/>
      <c r="AC544" s="133"/>
      <c r="AD544" s="155"/>
      <c r="AE544" s="220"/>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c r="BC544" s="134"/>
      <c r="BD544" s="135"/>
    </row>
    <row r="545" spans="3:56" ht="12" customHeight="1" thickBot="1" x14ac:dyDescent="0.35">
      <c r="C545" s="221"/>
      <c r="D545" s="222"/>
      <c r="E545" s="222"/>
      <c r="F545" s="223"/>
      <c r="G545" s="254"/>
      <c r="H545" s="247"/>
      <c r="I545" s="226"/>
      <c r="J545" s="226"/>
      <c r="K545" s="226"/>
      <c r="L545" s="226"/>
      <c r="M545" s="227"/>
      <c r="N545" s="169"/>
      <c r="O545" s="169"/>
      <c r="P545" s="240"/>
      <c r="Q545" s="250"/>
      <c r="R545" s="134"/>
      <c r="S545" s="134"/>
      <c r="T545" s="134"/>
      <c r="U545" s="134"/>
      <c r="V545" s="134"/>
      <c r="W545" s="251"/>
      <c r="X545" s="217"/>
      <c r="Y545" s="218"/>
      <c r="Z545" s="219"/>
      <c r="AA545" s="133"/>
      <c r="AB545" s="133"/>
      <c r="AC545" s="133"/>
      <c r="AD545" s="155"/>
      <c r="AE545" s="220"/>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c r="BC545" s="134"/>
      <c r="BD545" s="135"/>
    </row>
    <row r="546" spans="3:56" ht="12" customHeight="1" thickBot="1" x14ac:dyDescent="0.35">
      <c r="C546" s="221"/>
      <c r="D546" s="222"/>
      <c r="E546" s="222"/>
      <c r="F546" s="223"/>
      <c r="G546" s="254"/>
      <c r="H546" s="224"/>
      <c r="I546" s="225"/>
      <c r="J546" s="226"/>
      <c r="K546" s="226"/>
      <c r="L546" s="226"/>
      <c r="M546" s="227"/>
      <c r="N546" s="171"/>
      <c r="O546" s="171"/>
      <c r="P546" s="255"/>
      <c r="Q546" s="230"/>
      <c r="R546" s="137"/>
      <c r="S546" s="137"/>
      <c r="T546" s="137"/>
      <c r="U546" s="134"/>
      <c r="V546" s="137"/>
      <c r="W546" s="231"/>
      <c r="X546" s="217"/>
      <c r="Y546" s="218"/>
      <c r="Z546" s="219"/>
      <c r="AA546" s="136"/>
      <c r="AB546" s="136"/>
      <c r="AC546" s="136"/>
      <c r="AD546" s="155"/>
      <c r="AE546" s="220"/>
      <c r="AF546" s="136"/>
      <c r="AG546" s="133"/>
      <c r="AH546" s="136"/>
      <c r="AI546" s="136"/>
      <c r="AJ546" s="136"/>
      <c r="AK546" s="133"/>
      <c r="AL546" s="136"/>
      <c r="AM546" s="136"/>
      <c r="AN546" s="136"/>
      <c r="AO546" s="136"/>
      <c r="AP546" s="136"/>
      <c r="AQ546" s="136"/>
      <c r="AR546" s="136"/>
      <c r="AS546" s="136"/>
      <c r="AT546" s="136"/>
      <c r="AU546" s="136"/>
      <c r="AV546" s="136"/>
      <c r="AW546" s="136"/>
      <c r="AX546" s="136"/>
      <c r="AY546" s="136"/>
      <c r="AZ546" s="136"/>
      <c r="BA546" s="136"/>
      <c r="BB546" s="136"/>
      <c r="BC546" s="134"/>
      <c r="BD546" s="135"/>
    </row>
    <row r="547" spans="3:56" ht="12" customHeight="1" thickBot="1" x14ac:dyDescent="0.35">
      <c r="C547" s="221"/>
      <c r="D547" s="222"/>
      <c r="E547" s="222"/>
      <c r="F547" s="223"/>
      <c r="G547" s="253"/>
      <c r="H547" s="247"/>
      <c r="I547" s="226"/>
      <c r="J547" s="226"/>
      <c r="K547" s="226"/>
      <c r="L547" s="226"/>
      <c r="M547" s="227"/>
      <c r="N547" s="168"/>
      <c r="O547" s="168"/>
      <c r="P547" s="233"/>
      <c r="Q547" s="250"/>
      <c r="R547" s="134"/>
      <c r="S547" s="134"/>
      <c r="T547" s="134"/>
      <c r="U547" s="134"/>
      <c r="V547" s="134"/>
      <c r="W547" s="251"/>
      <c r="X547" s="217"/>
      <c r="Y547" s="218"/>
      <c r="Z547" s="219"/>
      <c r="AA547" s="133"/>
      <c r="AB547" s="133"/>
      <c r="AC547" s="133"/>
      <c r="AD547" s="155"/>
      <c r="AE547" s="220"/>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c r="BC547" s="134"/>
      <c r="BD547" s="135"/>
    </row>
    <row r="548" spans="3:56" ht="12" customHeight="1" thickBot="1" x14ac:dyDescent="0.35">
      <c r="C548" s="221"/>
      <c r="D548" s="222"/>
      <c r="E548" s="222"/>
      <c r="F548" s="223"/>
      <c r="G548" s="254"/>
      <c r="H548" s="247"/>
      <c r="I548" s="226"/>
      <c r="J548" s="226"/>
      <c r="K548" s="226"/>
      <c r="L548" s="226"/>
      <c r="M548" s="227"/>
      <c r="N548" s="169"/>
      <c r="O548" s="169"/>
      <c r="P548" s="240"/>
      <c r="Q548" s="250"/>
      <c r="R548" s="134"/>
      <c r="S548" s="134"/>
      <c r="T548" s="134"/>
      <c r="U548" s="134"/>
      <c r="V548" s="134"/>
      <c r="W548" s="251"/>
      <c r="X548" s="217"/>
      <c r="Y548" s="218"/>
      <c r="Z548" s="219"/>
      <c r="AA548" s="133"/>
      <c r="AB548" s="133"/>
      <c r="AC548" s="133"/>
      <c r="AD548" s="155"/>
      <c r="AE548" s="220"/>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4"/>
      <c r="BD548" s="135"/>
    </row>
    <row r="549" spans="3:56" ht="12" customHeight="1" thickBot="1" x14ac:dyDescent="0.35">
      <c r="C549" s="221"/>
      <c r="D549" s="222"/>
      <c r="E549" s="222"/>
      <c r="F549" s="223"/>
      <c r="G549" s="254"/>
      <c r="H549" s="224"/>
      <c r="I549" s="225"/>
      <c r="J549" s="226"/>
      <c r="K549" s="226"/>
      <c r="L549" s="226"/>
      <c r="M549" s="227"/>
      <c r="N549" s="171"/>
      <c r="O549" s="171"/>
      <c r="P549" s="255"/>
      <c r="Q549" s="230"/>
      <c r="R549" s="137"/>
      <c r="S549" s="137"/>
      <c r="T549" s="137"/>
      <c r="U549" s="134"/>
      <c r="V549" s="137"/>
      <c r="W549" s="231"/>
      <c r="X549" s="217"/>
      <c r="Y549" s="218"/>
      <c r="Z549" s="219"/>
      <c r="AA549" s="136"/>
      <c r="AB549" s="136"/>
      <c r="AC549" s="136"/>
      <c r="AD549" s="155"/>
      <c r="AE549" s="220"/>
      <c r="AF549" s="136"/>
      <c r="AG549" s="133"/>
      <c r="AH549" s="136"/>
      <c r="AI549" s="136"/>
      <c r="AJ549" s="136"/>
      <c r="AK549" s="133"/>
      <c r="AL549" s="136"/>
      <c r="AM549" s="136"/>
      <c r="AN549" s="136"/>
      <c r="AO549" s="136"/>
      <c r="AP549" s="136"/>
      <c r="AQ549" s="136"/>
      <c r="AR549" s="136"/>
      <c r="AS549" s="136"/>
      <c r="AT549" s="136"/>
      <c r="AU549" s="136"/>
      <c r="AV549" s="136"/>
      <c r="AW549" s="136"/>
      <c r="AX549" s="136"/>
      <c r="AY549" s="136"/>
      <c r="AZ549" s="136"/>
      <c r="BA549" s="136"/>
      <c r="BB549" s="136"/>
      <c r="BC549" s="134"/>
      <c r="BD549" s="135"/>
    </row>
    <row r="550" spans="3:56" ht="12" customHeight="1" thickBot="1" x14ac:dyDescent="0.35">
      <c r="C550" s="221"/>
      <c r="D550" s="222"/>
      <c r="E550" s="222"/>
      <c r="F550" s="223"/>
      <c r="G550" s="253"/>
      <c r="H550" s="247"/>
      <c r="I550" s="226"/>
      <c r="J550" s="226"/>
      <c r="K550" s="226"/>
      <c r="L550" s="226"/>
      <c r="M550" s="227"/>
      <c r="N550" s="168"/>
      <c r="O550" s="168"/>
      <c r="P550" s="233"/>
      <c r="Q550" s="250"/>
      <c r="R550" s="134"/>
      <c r="S550" s="134"/>
      <c r="T550" s="134"/>
      <c r="U550" s="134"/>
      <c r="V550" s="134"/>
      <c r="W550" s="251"/>
      <c r="X550" s="217"/>
      <c r="Y550" s="218"/>
      <c r="Z550" s="219"/>
      <c r="AA550" s="133"/>
      <c r="AB550" s="133"/>
      <c r="AC550" s="133"/>
      <c r="AD550" s="155"/>
      <c r="AE550" s="220"/>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c r="BC550" s="134"/>
      <c r="BD550" s="135"/>
    </row>
    <row r="551" spans="3:56" ht="12" customHeight="1" thickBot="1" x14ac:dyDescent="0.35">
      <c r="C551" s="221"/>
      <c r="D551" s="222"/>
      <c r="E551" s="222"/>
      <c r="F551" s="223"/>
      <c r="G551" s="254"/>
      <c r="H551" s="247"/>
      <c r="I551" s="226"/>
      <c r="J551" s="226"/>
      <c r="K551" s="226"/>
      <c r="L551" s="226"/>
      <c r="M551" s="227"/>
      <c r="N551" s="169"/>
      <c r="O551" s="169"/>
      <c r="P551" s="240"/>
      <c r="Q551" s="250"/>
      <c r="R551" s="134"/>
      <c r="S551" s="134"/>
      <c r="T551" s="134"/>
      <c r="U551" s="134"/>
      <c r="V551" s="134"/>
      <c r="W551" s="251"/>
      <c r="X551" s="217"/>
      <c r="Y551" s="218"/>
      <c r="Z551" s="219"/>
      <c r="AA551" s="133"/>
      <c r="AB551" s="133"/>
      <c r="AC551" s="133"/>
      <c r="AD551" s="155"/>
      <c r="AE551" s="220"/>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c r="BC551" s="134"/>
      <c r="BD551" s="135"/>
    </row>
    <row r="552" spans="3:56" ht="12" customHeight="1" thickBot="1" x14ac:dyDescent="0.35">
      <c r="C552" s="221"/>
      <c r="D552" s="222"/>
      <c r="E552" s="222"/>
      <c r="F552" s="223"/>
      <c r="G552" s="254"/>
      <c r="H552" s="224"/>
      <c r="I552" s="225"/>
      <c r="J552" s="226"/>
      <c r="K552" s="226"/>
      <c r="L552" s="226"/>
      <c r="M552" s="227"/>
      <c r="N552" s="171"/>
      <c r="O552" s="171"/>
      <c r="P552" s="255"/>
      <c r="Q552" s="230"/>
      <c r="R552" s="137"/>
      <c r="S552" s="137"/>
      <c r="T552" s="137"/>
      <c r="U552" s="134"/>
      <c r="V552" s="137"/>
      <c r="W552" s="231"/>
      <c r="X552" s="217"/>
      <c r="Y552" s="218"/>
      <c r="Z552" s="219"/>
      <c r="AA552" s="136"/>
      <c r="AB552" s="136"/>
      <c r="AC552" s="136"/>
      <c r="AD552" s="155"/>
      <c r="AE552" s="220"/>
      <c r="AF552" s="136"/>
      <c r="AG552" s="133"/>
      <c r="AH552" s="136"/>
      <c r="AI552" s="136"/>
      <c r="AJ552" s="136"/>
      <c r="AK552" s="133"/>
      <c r="AL552" s="136"/>
      <c r="AM552" s="136"/>
      <c r="AN552" s="136"/>
      <c r="AO552" s="136"/>
      <c r="AP552" s="136"/>
      <c r="AQ552" s="136"/>
      <c r="AR552" s="136"/>
      <c r="AS552" s="136"/>
      <c r="AT552" s="136"/>
      <c r="AU552" s="136"/>
      <c r="AV552" s="136"/>
      <c r="AW552" s="136"/>
      <c r="AX552" s="136"/>
      <c r="AY552" s="136"/>
      <c r="AZ552" s="136"/>
      <c r="BA552" s="136"/>
      <c r="BB552" s="136"/>
      <c r="BC552" s="134"/>
      <c r="BD552" s="135"/>
    </row>
    <row r="553" spans="3:56" ht="12" customHeight="1" thickBot="1" x14ac:dyDescent="0.35">
      <c r="C553" s="221"/>
      <c r="D553" s="222"/>
      <c r="E553" s="222"/>
      <c r="F553" s="223"/>
      <c r="G553" s="253"/>
      <c r="H553" s="247"/>
      <c r="I553" s="226"/>
      <c r="J553" s="226"/>
      <c r="K553" s="226"/>
      <c r="L553" s="226"/>
      <c r="M553" s="227"/>
      <c r="N553" s="168"/>
      <c r="O553" s="168"/>
      <c r="P553" s="233"/>
      <c r="Q553" s="250"/>
      <c r="R553" s="134"/>
      <c r="S553" s="134"/>
      <c r="T553" s="134"/>
      <c r="U553" s="134"/>
      <c r="V553" s="134"/>
      <c r="W553" s="251"/>
      <c r="X553" s="217"/>
      <c r="Y553" s="218"/>
      <c r="Z553" s="219"/>
      <c r="AA553" s="133"/>
      <c r="AB553" s="133"/>
      <c r="AC553" s="133"/>
      <c r="AD553" s="155"/>
      <c r="AE553" s="220"/>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c r="BC553" s="134"/>
      <c r="BD553" s="135"/>
    </row>
    <row r="554" spans="3:56" ht="12" customHeight="1" thickBot="1" x14ac:dyDescent="0.35">
      <c r="C554" s="221"/>
      <c r="D554" s="222"/>
      <c r="E554" s="222"/>
      <c r="F554" s="223"/>
      <c r="G554" s="254"/>
      <c r="H554" s="247"/>
      <c r="I554" s="226"/>
      <c r="J554" s="226"/>
      <c r="K554" s="226"/>
      <c r="L554" s="226"/>
      <c r="M554" s="227"/>
      <c r="N554" s="169"/>
      <c r="O554" s="169"/>
      <c r="P554" s="240"/>
      <c r="Q554" s="250"/>
      <c r="R554" s="134"/>
      <c r="S554" s="134"/>
      <c r="T554" s="134"/>
      <c r="U554" s="134"/>
      <c r="V554" s="134"/>
      <c r="W554" s="251"/>
      <c r="X554" s="217"/>
      <c r="Y554" s="218"/>
      <c r="Z554" s="219"/>
      <c r="AA554" s="133"/>
      <c r="AB554" s="133"/>
      <c r="AC554" s="133"/>
      <c r="AD554" s="155"/>
      <c r="AE554" s="220"/>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4"/>
      <c r="BD554" s="135"/>
    </row>
    <row r="555" spans="3:56" ht="12" customHeight="1" thickBot="1" x14ac:dyDescent="0.35">
      <c r="C555" s="221"/>
      <c r="D555" s="222"/>
      <c r="E555" s="222"/>
      <c r="F555" s="223"/>
      <c r="G555" s="254"/>
      <c r="H555" s="224"/>
      <c r="I555" s="225"/>
      <c r="J555" s="226"/>
      <c r="K555" s="226"/>
      <c r="L555" s="226"/>
      <c r="M555" s="227"/>
      <c r="N555" s="171"/>
      <c r="O555" s="171"/>
      <c r="P555" s="255"/>
      <c r="Q555" s="230"/>
      <c r="R555" s="137"/>
      <c r="S555" s="137"/>
      <c r="T555" s="137"/>
      <c r="U555" s="134"/>
      <c r="V555" s="137"/>
      <c r="W555" s="231"/>
      <c r="X555" s="217"/>
      <c r="Y555" s="218"/>
      <c r="Z555" s="219"/>
      <c r="AA555" s="136"/>
      <c r="AB555" s="136"/>
      <c r="AC555" s="136"/>
      <c r="AD555" s="155"/>
      <c r="AE555" s="220"/>
      <c r="AF555" s="136"/>
      <c r="AG555" s="133"/>
      <c r="AH555" s="136"/>
      <c r="AI555" s="136"/>
      <c r="AJ555" s="136"/>
      <c r="AK555" s="133"/>
      <c r="AL555" s="136"/>
      <c r="AM555" s="136"/>
      <c r="AN555" s="136"/>
      <c r="AO555" s="136"/>
      <c r="AP555" s="136"/>
      <c r="AQ555" s="136"/>
      <c r="AR555" s="136"/>
      <c r="AS555" s="136"/>
      <c r="AT555" s="136"/>
      <c r="AU555" s="136"/>
      <c r="AV555" s="136"/>
      <c r="AW555" s="136"/>
      <c r="AX555" s="136"/>
      <c r="AY555" s="136"/>
      <c r="AZ555" s="136"/>
      <c r="BA555" s="136"/>
      <c r="BB555" s="136"/>
      <c r="BC555" s="134"/>
      <c r="BD555" s="135"/>
    </row>
    <row r="556" spans="3:56" ht="12" customHeight="1" thickBot="1" x14ac:dyDescent="0.35">
      <c r="C556" s="221"/>
      <c r="D556" s="222"/>
      <c r="E556" s="222"/>
      <c r="F556" s="223"/>
      <c r="G556" s="253"/>
      <c r="H556" s="247"/>
      <c r="I556" s="226"/>
      <c r="J556" s="226"/>
      <c r="K556" s="226"/>
      <c r="L556" s="226"/>
      <c r="M556" s="227"/>
      <c r="N556" s="168"/>
      <c r="O556" s="168"/>
      <c r="P556" s="233"/>
      <c r="Q556" s="250"/>
      <c r="R556" s="134"/>
      <c r="S556" s="134"/>
      <c r="T556" s="134"/>
      <c r="U556" s="134"/>
      <c r="V556" s="134"/>
      <c r="W556" s="251"/>
      <c r="X556" s="217"/>
      <c r="Y556" s="218"/>
      <c r="Z556" s="219"/>
      <c r="AA556" s="133"/>
      <c r="AB556" s="133"/>
      <c r="AC556" s="133"/>
      <c r="AD556" s="155"/>
      <c r="AE556" s="220"/>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c r="BC556" s="134"/>
      <c r="BD556" s="135"/>
    </row>
    <row r="557" spans="3:56" ht="12" customHeight="1" thickBot="1" x14ac:dyDescent="0.35">
      <c r="C557" s="221"/>
      <c r="D557" s="222"/>
      <c r="E557" s="222"/>
      <c r="F557" s="223"/>
      <c r="G557" s="254"/>
      <c r="H557" s="247"/>
      <c r="I557" s="226"/>
      <c r="J557" s="226"/>
      <c r="K557" s="226"/>
      <c r="L557" s="226"/>
      <c r="M557" s="227"/>
      <c r="N557" s="169"/>
      <c r="O557" s="169"/>
      <c r="P557" s="240"/>
      <c r="Q557" s="250"/>
      <c r="R557" s="134"/>
      <c r="S557" s="134"/>
      <c r="T557" s="134"/>
      <c r="U557" s="134"/>
      <c r="V557" s="134"/>
      <c r="W557" s="251"/>
      <c r="X557" s="217"/>
      <c r="Y557" s="218"/>
      <c r="Z557" s="219"/>
      <c r="AA557" s="133"/>
      <c r="AB557" s="133"/>
      <c r="AC557" s="133"/>
      <c r="AD557" s="155"/>
      <c r="AE557" s="220"/>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c r="BC557" s="134"/>
      <c r="BD557" s="135"/>
    </row>
    <row r="558" spans="3:56" ht="12" customHeight="1" thickBot="1" x14ac:dyDescent="0.35">
      <c r="C558" s="221"/>
      <c r="D558" s="222"/>
      <c r="E558" s="222"/>
      <c r="F558" s="223"/>
      <c r="G558" s="254"/>
      <c r="H558" s="224"/>
      <c r="I558" s="225"/>
      <c r="J558" s="226"/>
      <c r="K558" s="226"/>
      <c r="L558" s="226"/>
      <c r="M558" s="227"/>
      <c r="N558" s="171"/>
      <c r="O558" s="171"/>
      <c r="P558" s="255"/>
      <c r="Q558" s="230"/>
      <c r="R558" s="137"/>
      <c r="S558" s="137"/>
      <c r="T558" s="137"/>
      <c r="U558" s="134"/>
      <c r="V558" s="137"/>
      <c r="W558" s="231"/>
      <c r="X558" s="217"/>
      <c r="Y558" s="218"/>
      <c r="Z558" s="219"/>
      <c r="AA558" s="136"/>
      <c r="AB558" s="136"/>
      <c r="AC558" s="136"/>
      <c r="AD558" s="155"/>
      <c r="AE558" s="220"/>
      <c r="AF558" s="136"/>
      <c r="AG558" s="133"/>
      <c r="AH558" s="136"/>
      <c r="AI558" s="136"/>
      <c r="AJ558" s="136"/>
      <c r="AK558" s="133"/>
      <c r="AL558" s="136"/>
      <c r="AM558" s="136"/>
      <c r="AN558" s="136"/>
      <c r="AO558" s="136"/>
      <c r="AP558" s="136"/>
      <c r="AQ558" s="136"/>
      <c r="AR558" s="136"/>
      <c r="AS558" s="136"/>
      <c r="AT558" s="136"/>
      <c r="AU558" s="136"/>
      <c r="AV558" s="136"/>
      <c r="AW558" s="136"/>
      <c r="AX558" s="136"/>
      <c r="AY558" s="136"/>
      <c r="AZ558" s="136"/>
      <c r="BA558" s="136"/>
      <c r="BB558" s="136"/>
      <c r="BC558" s="134"/>
      <c r="BD558" s="135"/>
    </row>
    <row r="559" spans="3:56" ht="12" customHeight="1" thickBot="1" x14ac:dyDescent="0.35">
      <c r="C559" s="221"/>
      <c r="D559" s="222"/>
      <c r="E559" s="222"/>
      <c r="F559" s="223"/>
      <c r="G559" s="253"/>
      <c r="H559" s="247"/>
      <c r="I559" s="226"/>
      <c r="J559" s="226"/>
      <c r="K559" s="226"/>
      <c r="L559" s="226"/>
      <c r="M559" s="227"/>
      <c r="N559" s="168"/>
      <c r="O559" s="168"/>
      <c r="P559" s="233"/>
      <c r="Q559" s="250"/>
      <c r="R559" s="134"/>
      <c r="S559" s="134"/>
      <c r="T559" s="134"/>
      <c r="U559" s="134"/>
      <c r="V559" s="134"/>
      <c r="W559" s="251"/>
      <c r="X559" s="217"/>
      <c r="Y559" s="218"/>
      <c r="Z559" s="219"/>
      <c r="AA559" s="133"/>
      <c r="AB559" s="133"/>
      <c r="AC559" s="133"/>
      <c r="AD559" s="155"/>
      <c r="AE559" s="220"/>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c r="BC559" s="134"/>
      <c r="BD559" s="135"/>
    </row>
    <row r="560" spans="3:56" ht="12" customHeight="1" thickBot="1" x14ac:dyDescent="0.35">
      <c r="C560" s="221"/>
      <c r="D560" s="222"/>
      <c r="E560" s="222"/>
      <c r="F560" s="223"/>
      <c r="G560" s="254"/>
      <c r="H560" s="247"/>
      <c r="I560" s="226"/>
      <c r="J560" s="226"/>
      <c r="K560" s="226"/>
      <c r="L560" s="226"/>
      <c r="M560" s="227"/>
      <c r="N560" s="169"/>
      <c r="O560" s="169"/>
      <c r="P560" s="240"/>
      <c r="Q560" s="250"/>
      <c r="R560" s="134"/>
      <c r="S560" s="134"/>
      <c r="T560" s="134"/>
      <c r="U560" s="134"/>
      <c r="V560" s="134"/>
      <c r="W560" s="251"/>
      <c r="X560" s="217"/>
      <c r="Y560" s="218"/>
      <c r="Z560" s="219"/>
      <c r="AA560" s="133"/>
      <c r="AB560" s="133"/>
      <c r="AC560" s="133"/>
      <c r="AD560" s="155"/>
      <c r="AE560" s="220"/>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4"/>
      <c r="BD560" s="135"/>
    </row>
    <row r="561" spans="3:56" ht="12" customHeight="1" thickBot="1" x14ac:dyDescent="0.35">
      <c r="C561" s="221"/>
      <c r="D561" s="222"/>
      <c r="E561" s="222"/>
      <c r="F561" s="223"/>
      <c r="G561" s="254"/>
      <c r="H561" s="224"/>
      <c r="I561" s="225"/>
      <c r="J561" s="226"/>
      <c r="K561" s="226"/>
      <c r="L561" s="226"/>
      <c r="M561" s="227"/>
      <c r="N561" s="171"/>
      <c r="O561" s="171"/>
      <c r="P561" s="255"/>
      <c r="Q561" s="230"/>
      <c r="R561" s="137"/>
      <c r="S561" s="137"/>
      <c r="T561" s="137"/>
      <c r="U561" s="134"/>
      <c r="V561" s="137"/>
      <c r="W561" s="231"/>
      <c r="X561" s="217"/>
      <c r="Y561" s="218"/>
      <c r="Z561" s="219"/>
      <c r="AA561" s="136"/>
      <c r="AB561" s="136"/>
      <c r="AC561" s="136"/>
      <c r="AD561" s="155"/>
      <c r="AE561" s="220"/>
      <c r="AF561" s="136"/>
      <c r="AG561" s="133"/>
      <c r="AH561" s="136"/>
      <c r="AI561" s="136"/>
      <c r="AJ561" s="136"/>
      <c r="AK561" s="133"/>
      <c r="AL561" s="136"/>
      <c r="AM561" s="136"/>
      <c r="AN561" s="136"/>
      <c r="AO561" s="136"/>
      <c r="AP561" s="136"/>
      <c r="AQ561" s="136"/>
      <c r="AR561" s="136"/>
      <c r="AS561" s="136"/>
      <c r="AT561" s="136"/>
      <c r="AU561" s="136"/>
      <c r="AV561" s="136"/>
      <c r="AW561" s="136"/>
      <c r="AX561" s="136"/>
      <c r="AY561" s="136"/>
      <c r="AZ561" s="136"/>
      <c r="BA561" s="136"/>
      <c r="BB561" s="136"/>
      <c r="BC561" s="134"/>
      <c r="BD561" s="135"/>
    </row>
    <row r="562" spans="3:56" ht="12" customHeight="1" thickBot="1" x14ac:dyDescent="0.35">
      <c r="C562" s="221"/>
      <c r="D562" s="222"/>
      <c r="E562" s="222"/>
      <c r="F562" s="223"/>
      <c r="G562" s="253"/>
      <c r="H562" s="247"/>
      <c r="I562" s="226"/>
      <c r="J562" s="226"/>
      <c r="K562" s="226"/>
      <c r="L562" s="226"/>
      <c r="M562" s="227"/>
      <c r="N562" s="168"/>
      <c r="O562" s="168"/>
      <c r="P562" s="233"/>
      <c r="Q562" s="250"/>
      <c r="R562" s="134"/>
      <c r="S562" s="134"/>
      <c r="T562" s="134"/>
      <c r="U562" s="134"/>
      <c r="V562" s="134"/>
      <c r="W562" s="251"/>
      <c r="X562" s="217"/>
      <c r="Y562" s="218"/>
      <c r="Z562" s="219"/>
      <c r="AA562" s="133"/>
      <c r="AB562" s="133"/>
      <c r="AC562" s="133"/>
      <c r="AD562" s="155"/>
      <c r="AE562" s="220"/>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c r="BC562" s="134"/>
      <c r="BD562" s="135"/>
    </row>
    <row r="563" spans="3:56" ht="12" customHeight="1" thickBot="1" x14ac:dyDescent="0.35">
      <c r="C563" s="221"/>
      <c r="D563" s="222"/>
      <c r="E563" s="222"/>
      <c r="F563" s="223"/>
      <c r="G563" s="254"/>
      <c r="H563" s="247"/>
      <c r="I563" s="226"/>
      <c r="J563" s="226"/>
      <c r="K563" s="226"/>
      <c r="L563" s="226"/>
      <c r="M563" s="227"/>
      <c r="N563" s="169"/>
      <c r="O563" s="169"/>
      <c r="P563" s="240"/>
      <c r="Q563" s="250"/>
      <c r="R563" s="134"/>
      <c r="S563" s="134"/>
      <c r="T563" s="134"/>
      <c r="U563" s="134"/>
      <c r="V563" s="134"/>
      <c r="W563" s="251"/>
      <c r="X563" s="217"/>
      <c r="Y563" s="218"/>
      <c r="Z563" s="219"/>
      <c r="AA563" s="133"/>
      <c r="AB563" s="133"/>
      <c r="AC563" s="133"/>
      <c r="AD563" s="155"/>
      <c r="AE563" s="220"/>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c r="BC563" s="134"/>
      <c r="BD563" s="135"/>
    </row>
    <row r="564" spans="3:56" ht="12" customHeight="1" thickBot="1" x14ac:dyDescent="0.35">
      <c r="C564" s="221"/>
      <c r="D564" s="222"/>
      <c r="E564" s="222"/>
      <c r="F564" s="223"/>
      <c r="G564" s="254"/>
      <c r="H564" s="224"/>
      <c r="I564" s="225"/>
      <c r="J564" s="226"/>
      <c r="K564" s="226"/>
      <c r="L564" s="226"/>
      <c r="M564" s="227"/>
      <c r="N564" s="171"/>
      <c r="O564" s="171"/>
      <c r="P564" s="255"/>
      <c r="Q564" s="230"/>
      <c r="R564" s="137"/>
      <c r="S564" s="137"/>
      <c r="T564" s="137"/>
      <c r="U564" s="134"/>
      <c r="V564" s="137"/>
      <c r="W564" s="231"/>
      <c r="X564" s="217"/>
      <c r="Y564" s="218"/>
      <c r="Z564" s="219"/>
      <c r="AA564" s="136"/>
      <c r="AB564" s="136"/>
      <c r="AC564" s="136"/>
      <c r="AD564" s="155"/>
      <c r="AE564" s="220"/>
      <c r="AF564" s="136"/>
      <c r="AG564" s="133"/>
      <c r="AH564" s="136"/>
      <c r="AI564" s="136"/>
      <c r="AJ564" s="136"/>
      <c r="AK564" s="133"/>
      <c r="AL564" s="136"/>
      <c r="AM564" s="136"/>
      <c r="AN564" s="136"/>
      <c r="AO564" s="136"/>
      <c r="AP564" s="136"/>
      <c r="AQ564" s="136"/>
      <c r="AR564" s="136"/>
      <c r="AS564" s="136"/>
      <c r="AT564" s="136"/>
      <c r="AU564" s="136"/>
      <c r="AV564" s="136"/>
      <c r="AW564" s="136"/>
      <c r="AX564" s="136"/>
      <c r="AY564" s="136"/>
      <c r="AZ564" s="136"/>
      <c r="BA564" s="136"/>
      <c r="BB564" s="136"/>
      <c r="BC564" s="134"/>
      <c r="BD564" s="135"/>
    </row>
    <row r="565" spans="3:56" ht="12" customHeight="1" thickBot="1" x14ac:dyDescent="0.35">
      <c r="C565" s="221"/>
      <c r="D565" s="222"/>
      <c r="E565" s="222"/>
      <c r="F565" s="223"/>
      <c r="G565" s="253"/>
      <c r="H565" s="247"/>
      <c r="I565" s="226"/>
      <c r="J565" s="226"/>
      <c r="K565" s="226"/>
      <c r="L565" s="226"/>
      <c r="M565" s="227"/>
      <c r="N565" s="168"/>
      <c r="O565" s="168"/>
      <c r="P565" s="233"/>
      <c r="Q565" s="250"/>
      <c r="R565" s="134"/>
      <c r="S565" s="134"/>
      <c r="T565" s="134"/>
      <c r="U565" s="134"/>
      <c r="V565" s="134"/>
      <c r="W565" s="251"/>
      <c r="X565" s="217"/>
      <c r="Y565" s="218"/>
      <c r="Z565" s="219"/>
      <c r="AA565" s="133"/>
      <c r="AB565" s="133"/>
      <c r="AC565" s="133"/>
      <c r="AD565" s="155"/>
      <c r="AE565" s="220"/>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c r="BC565" s="134"/>
      <c r="BD565" s="135"/>
    </row>
    <row r="566" spans="3:56" ht="12" customHeight="1" thickBot="1" x14ac:dyDescent="0.35">
      <c r="C566" s="221"/>
      <c r="D566" s="222"/>
      <c r="E566" s="222"/>
      <c r="F566" s="223"/>
      <c r="G566" s="254"/>
      <c r="H566" s="247"/>
      <c r="I566" s="226"/>
      <c r="J566" s="226"/>
      <c r="K566" s="226"/>
      <c r="L566" s="226"/>
      <c r="M566" s="227"/>
      <c r="N566" s="169"/>
      <c r="O566" s="169"/>
      <c r="P566" s="240"/>
      <c r="Q566" s="250"/>
      <c r="R566" s="134"/>
      <c r="S566" s="134"/>
      <c r="T566" s="134"/>
      <c r="U566" s="134"/>
      <c r="V566" s="134"/>
      <c r="W566" s="251"/>
      <c r="X566" s="217"/>
      <c r="Y566" s="218"/>
      <c r="Z566" s="219"/>
      <c r="AA566" s="133"/>
      <c r="AB566" s="133"/>
      <c r="AC566" s="133"/>
      <c r="AD566" s="155"/>
      <c r="AE566" s="220"/>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4"/>
      <c r="BD566" s="135"/>
    </row>
    <row r="567" spans="3:56" ht="12" customHeight="1" thickBot="1" x14ac:dyDescent="0.35">
      <c r="C567" s="221"/>
      <c r="D567" s="222"/>
      <c r="E567" s="222"/>
      <c r="F567" s="223"/>
      <c r="G567" s="254"/>
      <c r="H567" s="224"/>
      <c r="I567" s="225"/>
      <c r="J567" s="226"/>
      <c r="K567" s="226"/>
      <c r="L567" s="226"/>
      <c r="M567" s="227"/>
      <c r="N567" s="171"/>
      <c r="O567" s="171"/>
      <c r="P567" s="255"/>
      <c r="Q567" s="230"/>
      <c r="R567" s="137"/>
      <c r="S567" s="137"/>
      <c r="T567" s="137"/>
      <c r="U567" s="134"/>
      <c r="V567" s="137"/>
      <c r="W567" s="231"/>
      <c r="X567" s="217"/>
      <c r="Y567" s="218"/>
      <c r="Z567" s="219"/>
      <c r="AA567" s="136"/>
      <c r="AB567" s="136"/>
      <c r="AC567" s="136"/>
      <c r="AD567" s="155"/>
      <c r="AE567" s="220"/>
      <c r="AF567" s="136"/>
      <c r="AG567" s="133"/>
      <c r="AH567" s="136"/>
      <c r="AI567" s="136"/>
      <c r="AJ567" s="136"/>
      <c r="AK567" s="133"/>
      <c r="AL567" s="136"/>
      <c r="AM567" s="136"/>
      <c r="AN567" s="136"/>
      <c r="AO567" s="136"/>
      <c r="AP567" s="136"/>
      <c r="AQ567" s="136"/>
      <c r="AR567" s="136"/>
      <c r="AS567" s="136"/>
      <c r="AT567" s="136"/>
      <c r="AU567" s="136"/>
      <c r="AV567" s="136"/>
      <c r="AW567" s="136"/>
      <c r="AX567" s="136"/>
      <c r="AY567" s="136"/>
      <c r="AZ567" s="136"/>
      <c r="BA567" s="136"/>
      <c r="BB567" s="136"/>
      <c r="BC567" s="134"/>
      <c r="BD567" s="135"/>
    </row>
    <row r="568" spans="3:56" ht="12" customHeight="1" thickBot="1" x14ac:dyDescent="0.35">
      <c r="C568" s="221"/>
      <c r="D568" s="222"/>
      <c r="E568" s="222"/>
      <c r="F568" s="223"/>
      <c r="G568" s="253"/>
      <c r="H568" s="247"/>
      <c r="I568" s="226"/>
      <c r="J568" s="226"/>
      <c r="K568" s="226"/>
      <c r="L568" s="226"/>
      <c r="M568" s="227"/>
      <c r="N568" s="168"/>
      <c r="O568" s="168"/>
      <c r="P568" s="233"/>
      <c r="Q568" s="250"/>
      <c r="R568" s="134"/>
      <c r="S568" s="134"/>
      <c r="T568" s="134"/>
      <c r="U568" s="134"/>
      <c r="V568" s="134"/>
      <c r="W568" s="251"/>
      <c r="X568" s="217"/>
      <c r="Y568" s="218"/>
      <c r="Z568" s="219"/>
      <c r="AA568" s="133"/>
      <c r="AB568" s="133"/>
      <c r="AC568" s="133"/>
      <c r="AD568" s="155"/>
      <c r="AE568" s="220"/>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c r="BC568" s="134"/>
      <c r="BD568" s="135"/>
    </row>
    <row r="569" spans="3:56" ht="12" customHeight="1" thickBot="1" x14ac:dyDescent="0.35">
      <c r="C569" s="221"/>
      <c r="D569" s="222"/>
      <c r="E569" s="222"/>
      <c r="F569" s="223"/>
      <c r="G569" s="254"/>
      <c r="H569" s="247"/>
      <c r="I569" s="226"/>
      <c r="J569" s="226"/>
      <c r="K569" s="226"/>
      <c r="L569" s="226"/>
      <c r="M569" s="227"/>
      <c r="N569" s="169"/>
      <c r="O569" s="169"/>
      <c r="P569" s="240"/>
      <c r="Q569" s="250"/>
      <c r="R569" s="134"/>
      <c r="S569" s="134"/>
      <c r="T569" s="134"/>
      <c r="U569" s="134"/>
      <c r="V569" s="134"/>
      <c r="W569" s="251"/>
      <c r="X569" s="217"/>
      <c r="Y569" s="218"/>
      <c r="Z569" s="219"/>
      <c r="AA569" s="133"/>
      <c r="AB569" s="133"/>
      <c r="AC569" s="133"/>
      <c r="AD569" s="155"/>
      <c r="AE569" s="220"/>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c r="BC569" s="134"/>
      <c r="BD569" s="135"/>
    </row>
    <row r="570" spans="3:56" ht="12" customHeight="1" thickBot="1" x14ac:dyDescent="0.35">
      <c r="C570" s="221"/>
      <c r="D570" s="222"/>
      <c r="E570" s="222"/>
      <c r="F570" s="223"/>
      <c r="G570" s="254"/>
      <c r="H570" s="224"/>
      <c r="I570" s="225"/>
      <c r="J570" s="226"/>
      <c r="K570" s="226"/>
      <c r="L570" s="226"/>
      <c r="M570" s="227"/>
      <c r="N570" s="171"/>
      <c r="O570" s="171"/>
      <c r="P570" s="255"/>
      <c r="Q570" s="230"/>
      <c r="R570" s="137"/>
      <c r="S570" s="137"/>
      <c r="T570" s="137"/>
      <c r="U570" s="134"/>
      <c r="V570" s="137"/>
      <c r="W570" s="231"/>
      <c r="X570" s="217"/>
      <c r="Y570" s="218"/>
      <c r="Z570" s="219"/>
      <c r="AA570" s="136"/>
      <c r="AB570" s="136"/>
      <c r="AC570" s="136"/>
      <c r="AD570" s="155"/>
      <c r="AE570" s="220"/>
      <c r="AF570" s="136"/>
      <c r="AG570" s="133"/>
      <c r="AH570" s="136"/>
      <c r="AI570" s="136"/>
      <c r="AJ570" s="136"/>
      <c r="AK570" s="133"/>
      <c r="AL570" s="136"/>
      <c r="AM570" s="136"/>
      <c r="AN570" s="136"/>
      <c r="AO570" s="136"/>
      <c r="AP570" s="136"/>
      <c r="AQ570" s="136"/>
      <c r="AR570" s="136"/>
      <c r="AS570" s="136"/>
      <c r="AT570" s="136"/>
      <c r="AU570" s="136"/>
      <c r="AV570" s="136"/>
      <c r="AW570" s="136"/>
      <c r="AX570" s="136"/>
      <c r="AY570" s="136"/>
      <c r="AZ570" s="136"/>
      <c r="BA570" s="136"/>
      <c r="BB570" s="136"/>
      <c r="BC570" s="134"/>
      <c r="BD570" s="135"/>
    </row>
    <row r="571" spans="3:56" ht="12" customHeight="1" thickBot="1" x14ac:dyDescent="0.35">
      <c r="C571" s="221"/>
      <c r="D571" s="222"/>
      <c r="E571" s="222"/>
      <c r="F571" s="223"/>
      <c r="G571" s="253"/>
      <c r="H571" s="247"/>
      <c r="I571" s="226"/>
      <c r="J571" s="226"/>
      <c r="K571" s="226"/>
      <c r="L571" s="226"/>
      <c r="M571" s="227"/>
      <c r="N571" s="168"/>
      <c r="O571" s="168"/>
      <c r="P571" s="233"/>
      <c r="Q571" s="250"/>
      <c r="R571" s="134"/>
      <c r="S571" s="134"/>
      <c r="T571" s="134"/>
      <c r="U571" s="134"/>
      <c r="V571" s="134"/>
      <c r="W571" s="251"/>
      <c r="X571" s="217"/>
      <c r="Y571" s="218"/>
      <c r="Z571" s="219"/>
      <c r="AA571" s="133"/>
      <c r="AB571" s="133"/>
      <c r="AC571" s="133"/>
      <c r="AD571" s="155"/>
      <c r="AE571" s="220"/>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c r="BC571" s="134"/>
      <c r="BD571" s="135"/>
    </row>
    <row r="572" spans="3:56" ht="12" customHeight="1" thickBot="1" x14ac:dyDescent="0.35">
      <c r="C572" s="221"/>
      <c r="D572" s="222"/>
      <c r="E572" s="222"/>
      <c r="F572" s="223"/>
      <c r="G572" s="254"/>
      <c r="H572" s="247"/>
      <c r="I572" s="226"/>
      <c r="J572" s="226"/>
      <c r="K572" s="226"/>
      <c r="L572" s="226"/>
      <c r="M572" s="227"/>
      <c r="N572" s="169"/>
      <c r="O572" s="169"/>
      <c r="P572" s="240"/>
      <c r="Q572" s="250"/>
      <c r="R572" s="134"/>
      <c r="S572" s="134"/>
      <c r="T572" s="134"/>
      <c r="U572" s="134"/>
      <c r="V572" s="134"/>
      <c r="W572" s="251"/>
      <c r="X572" s="217"/>
      <c r="Y572" s="218"/>
      <c r="Z572" s="219"/>
      <c r="AA572" s="133"/>
      <c r="AB572" s="133"/>
      <c r="AC572" s="133"/>
      <c r="AD572" s="155"/>
      <c r="AE572" s="220"/>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4"/>
      <c r="BD572" s="135"/>
    </row>
    <row r="573" spans="3:56" ht="12" customHeight="1" thickBot="1" x14ac:dyDescent="0.35">
      <c r="C573" s="221"/>
      <c r="D573" s="222"/>
      <c r="E573" s="222"/>
      <c r="F573" s="223"/>
      <c r="G573" s="254"/>
      <c r="H573" s="224"/>
      <c r="I573" s="225"/>
      <c r="J573" s="226"/>
      <c r="K573" s="226"/>
      <c r="L573" s="226"/>
      <c r="M573" s="227"/>
      <c r="N573" s="171"/>
      <c r="O573" s="171"/>
      <c r="P573" s="255"/>
      <c r="Q573" s="230"/>
      <c r="R573" s="137"/>
      <c r="S573" s="137"/>
      <c r="T573" s="137"/>
      <c r="U573" s="134"/>
      <c r="V573" s="137"/>
      <c r="W573" s="231"/>
      <c r="X573" s="217"/>
      <c r="Y573" s="218"/>
      <c r="Z573" s="219"/>
      <c r="AA573" s="136"/>
      <c r="AB573" s="136"/>
      <c r="AC573" s="136"/>
      <c r="AD573" s="155"/>
      <c r="AE573" s="220"/>
      <c r="AF573" s="136"/>
      <c r="AG573" s="133"/>
      <c r="AH573" s="136"/>
      <c r="AI573" s="136"/>
      <c r="AJ573" s="136"/>
      <c r="AK573" s="133"/>
      <c r="AL573" s="136"/>
      <c r="AM573" s="136"/>
      <c r="AN573" s="136"/>
      <c r="AO573" s="136"/>
      <c r="AP573" s="136"/>
      <c r="AQ573" s="136"/>
      <c r="AR573" s="136"/>
      <c r="AS573" s="136"/>
      <c r="AT573" s="136"/>
      <c r="AU573" s="136"/>
      <c r="AV573" s="136"/>
      <c r="AW573" s="136"/>
      <c r="AX573" s="136"/>
      <c r="AY573" s="136"/>
      <c r="AZ573" s="136"/>
      <c r="BA573" s="136"/>
      <c r="BB573" s="136"/>
      <c r="BC573" s="134"/>
      <c r="BD573" s="135"/>
    </row>
    <row r="574" spans="3:56" ht="12" customHeight="1" thickBot="1" x14ac:dyDescent="0.35">
      <c r="C574" s="221"/>
      <c r="D574" s="222"/>
      <c r="E574" s="222"/>
      <c r="F574" s="223"/>
      <c r="G574" s="253"/>
      <c r="H574" s="247"/>
      <c r="I574" s="226"/>
      <c r="J574" s="226"/>
      <c r="K574" s="226"/>
      <c r="L574" s="226"/>
      <c r="M574" s="227"/>
      <c r="N574" s="168"/>
      <c r="O574" s="168"/>
      <c r="P574" s="233"/>
      <c r="Q574" s="250"/>
      <c r="R574" s="134"/>
      <c r="S574" s="134"/>
      <c r="T574" s="134"/>
      <c r="U574" s="134"/>
      <c r="V574" s="134"/>
      <c r="W574" s="251"/>
      <c r="X574" s="217"/>
      <c r="Y574" s="218"/>
      <c r="Z574" s="219"/>
      <c r="AA574" s="133"/>
      <c r="AB574" s="133"/>
      <c r="AC574" s="133"/>
      <c r="AD574" s="155"/>
      <c r="AE574" s="220"/>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c r="BC574" s="134"/>
      <c r="BD574" s="135"/>
    </row>
    <row r="575" spans="3:56" ht="12" customHeight="1" thickBot="1" x14ac:dyDescent="0.35">
      <c r="C575" s="221"/>
      <c r="D575" s="222"/>
      <c r="E575" s="222"/>
      <c r="F575" s="223"/>
      <c r="G575" s="254"/>
      <c r="H575" s="247"/>
      <c r="I575" s="226"/>
      <c r="J575" s="226"/>
      <c r="K575" s="226"/>
      <c r="L575" s="226"/>
      <c r="M575" s="227"/>
      <c r="N575" s="169"/>
      <c r="O575" s="169"/>
      <c r="P575" s="240"/>
      <c r="Q575" s="250"/>
      <c r="R575" s="134"/>
      <c r="S575" s="134"/>
      <c r="T575" s="134"/>
      <c r="U575" s="134"/>
      <c r="V575" s="134"/>
      <c r="W575" s="251"/>
      <c r="X575" s="217"/>
      <c r="Y575" s="218"/>
      <c r="Z575" s="219"/>
      <c r="AA575" s="133"/>
      <c r="AB575" s="133"/>
      <c r="AC575" s="133"/>
      <c r="AD575" s="155"/>
      <c r="AE575" s="220"/>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c r="BC575" s="134"/>
      <c r="BD575" s="135"/>
    </row>
    <row r="576" spans="3:56" ht="12" customHeight="1" thickBot="1" x14ac:dyDescent="0.35">
      <c r="C576" s="221"/>
      <c r="D576" s="222"/>
      <c r="E576" s="222"/>
      <c r="F576" s="223"/>
      <c r="G576" s="254"/>
      <c r="H576" s="224"/>
      <c r="I576" s="225"/>
      <c r="J576" s="226"/>
      <c r="K576" s="226"/>
      <c r="L576" s="226"/>
      <c r="M576" s="227"/>
      <c r="N576" s="171"/>
      <c r="O576" s="171"/>
      <c r="P576" s="255"/>
      <c r="Q576" s="230"/>
      <c r="R576" s="137"/>
      <c r="S576" s="137"/>
      <c r="T576" s="137"/>
      <c r="U576" s="134"/>
      <c r="V576" s="137"/>
      <c r="W576" s="231"/>
      <c r="X576" s="217"/>
      <c r="Y576" s="218"/>
      <c r="Z576" s="219"/>
      <c r="AA576" s="136"/>
      <c r="AB576" s="136"/>
      <c r="AC576" s="136"/>
      <c r="AD576" s="155"/>
      <c r="AE576" s="220"/>
      <c r="AF576" s="136"/>
      <c r="AG576" s="133"/>
      <c r="AH576" s="136"/>
      <c r="AI576" s="136"/>
      <c r="AJ576" s="136"/>
      <c r="AK576" s="133"/>
      <c r="AL576" s="136"/>
      <c r="AM576" s="136"/>
      <c r="AN576" s="136"/>
      <c r="AO576" s="136"/>
      <c r="AP576" s="136"/>
      <c r="AQ576" s="136"/>
      <c r="AR576" s="136"/>
      <c r="AS576" s="136"/>
      <c r="AT576" s="136"/>
      <c r="AU576" s="136"/>
      <c r="AV576" s="136"/>
      <c r="AW576" s="136"/>
      <c r="AX576" s="136"/>
      <c r="AY576" s="136"/>
      <c r="AZ576" s="136"/>
      <c r="BA576" s="136"/>
      <c r="BB576" s="136"/>
      <c r="BC576" s="134"/>
      <c r="BD576" s="135"/>
    </row>
    <row r="577" spans="3:56" ht="12" customHeight="1" thickBot="1" x14ac:dyDescent="0.35">
      <c r="C577" s="221"/>
      <c r="D577" s="222"/>
      <c r="E577" s="222"/>
      <c r="F577" s="223"/>
      <c r="G577" s="253"/>
      <c r="H577" s="247"/>
      <c r="I577" s="226"/>
      <c r="J577" s="226"/>
      <c r="K577" s="226"/>
      <c r="L577" s="226"/>
      <c r="M577" s="227"/>
      <c r="N577" s="168"/>
      <c r="O577" s="168"/>
      <c r="P577" s="233"/>
      <c r="Q577" s="250"/>
      <c r="R577" s="134"/>
      <c r="S577" s="134"/>
      <c r="T577" s="134"/>
      <c r="U577" s="134"/>
      <c r="V577" s="134"/>
      <c r="W577" s="251"/>
      <c r="X577" s="217"/>
      <c r="Y577" s="218"/>
      <c r="Z577" s="219"/>
      <c r="AA577" s="133"/>
      <c r="AB577" s="133"/>
      <c r="AC577" s="133"/>
      <c r="AD577" s="155"/>
      <c r="AE577" s="220"/>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c r="BC577" s="134"/>
      <c r="BD577" s="135"/>
    </row>
    <row r="578" spans="3:56" ht="12" customHeight="1" thickBot="1" x14ac:dyDescent="0.35">
      <c r="C578" s="221"/>
      <c r="D578" s="222"/>
      <c r="E578" s="222"/>
      <c r="F578" s="223"/>
      <c r="G578" s="254"/>
      <c r="H578" s="247"/>
      <c r="I578" s="226"/>
      <c r="J578" s="226"/>
      <c r="K578" s="226"/>
      <c r="L578" s="226"/>
      <c r="M578" s="227"/>
      <c r="N578" s="169"/>
      <c r="O578" s="169"/>
      <c r="P578" s="240"/>
      <c r="Q578" s="250"/>
      <c r="R578" s="134"/>
      <c r="S578" s="134"/>
      <c r="T578" s="134"/>
      <c r="U578" s="134"/>
      <c r="V578" s="134"/>
      <c r="W578" s="251"/>
      <c r="X578" s="217"/>
      <c r="Y578" s="218"/>
      <c r="Z578" s="219"/>
      <c r="AA578" s="133"/>
      <c r="AB578" s="133"/>
      <c r="AC578" s="133"/>
      <c r="AD578" s="155"/>
      <c r="AE578" s="220"/>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4"/>
      <c r="BD578" s="135"/>
    </row>
    <row r="579" spans="3:56" ht="12" customHeight="1" thickBot="1" x14ac:dyDescent="0.35">
      <c r="C579" s="221"/>
      <c r="D579" s="222"/>
      <c r="E579" s="222"/>
      <c r="F579" s="223"/>
      <c r="G579" s="254"/>
      <c r="H579" s="224"/>
      <c r="I579" s="225"/>
      <c r="J579" s="226"/>
      <c r="K579" s="226"/>
      <c r="L579" s="226"/>
      <c r="M579" s="227"/>
      <c r="N579" s="171"/>
      <c r="O579" s="171"/>
      <c r="P579" s="255"/>
      <c r="Q579" s="230"/>
      <c r="R579" s="137"/>
      <c r="S579" s="137"/>
      <c r="T579" s="137"/>
      <c r="U579" s="134"/>
      <c r="V579" s="137"/>
      <c r="W579" s="231"/>
      <c r="X579" s="217"/>
      <c r="Y579" s="218"/>
      <c r="Z579" s="219"/>
      <c r="AA579" s="136"/>
      <c r="AB579" s="136"/>
      <c r="AC579" s="136"/>
      <c r="AD579" s="155"/>
      <c r="AE579" s="220"/>
      <c r="AF579" s="136"/>
      <c r="AG579" s="133"/>
      <c r="AH579" s="136"/>
      <c r="AI579" s="136"/>
      <c r="AJ579" s="136"/>
      <c r="AK579" s="133"/>
      <c r="AL579" s="136"/>
      <c r="AM579" s="136"/>
      <c r="AN579" s="136"/>
      <c r="AO579" s="136"/>
      <c r="AP579" s="136"/>
      <c r="AQ579" s="136"/>
      <c r="AR579" s="136"/>
      <c r="AS579" s="136"/>
      <c r="AT579" s="136"/>
      <c r="AU579" s="136"/>
      <c r="AV579" s="136"/>
      <c r="AW579" s="136"/>
      <c r="AX579" s="136"/>
      <c r="AY579" s="136"/>
      <c r="AZ579" s="136"/>
      <c r="BA579" s="136"/>
      <c r="BB579" s="136"/>
      <c r="BC579" s="134"/>
      <c r="BD579" s="135"/>
    </row>
    <row r="580" spans="3:56" ht="12" customHeight="1" thickBot="1" x14ac:dyDescent="0.35">
      <c r="C580" s="221"/>
      <c r="D580" s="222"/>
      <c r="E580" s="222"/>
      <c r="F580" s="223"/>
      <c r="G580" s="253"/>
      <c r="H580" s="247"/>
      <c r="I580" s="226"/>
      <c r="J580" s="226"/>
      <c r="K580" s="226"/>
      <c r="L580" s="226"/>
      <c r="M580" s="227"/>
      <c r="N580" s="168"/>
      <c r="O580" s="168"/>
      <c r="P580" s="233"/>
      <c r="Q580" s="250"/>
      <c r="R580" s="134"/>
      <c r="S580" s="134"/>
      <c r="T580" s="134"/>
      <c r="U580" s="134"/>
      <c r="V580" s="134"/>
      <c r="W580" s="251"/>
      <c r="X580" s="217"/>
      <c r="Y580" s="218"/>
      <c r="Z580" s="219"/>
      <c r="AA580" s="133"/>
      <c r="AB580" s="133"/>
      <c r="AC580" s="133"/>
      <c r="AD580" s="155"/>
      <c r="AE580" s="220"/>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c r="BC580" s="134"/>
      <c r="BD580" s="135"/>
    </row>
    <row r="581" spans="3:56" ht="12" customHeight="1" thickBot="1" x14ac:dyDescent="0.35">
      <c r="C581" s="221"/>
      <c r="D581" s="222"/>
      <c r="E581" s="222"/>
      <c r="F581" s="223"/>
      <c r="G581" s="254"/>
      <c r="H581" s="247"/>
      <c r="I581" s="226"/>
      <c r="J581" s="226"/>
      <c r="K581" s="226"/>
      <c r="L581" s="226"/>
      <c r="M581" s="227"/>
      <c r="N581" s="169"/>
      <c r="O581" s="169"/>
      <c r="P581" s="240"/>
      <c r="Q581" s="250"/>
      <c r="R581" s="134"/>
      <c r="S581" s="134"/>
      <c r="T581" s="134"/>
      <c r="U581" s="134"/>
      <c r="V581" s="134"/>
      <c r="W581" s="251"/>
      <c r="X581" s="217"/>
      <c r="Y581" s="218"/>
      <c r="Z581" s="219"/>
      <c r="AA581" s="133"/>
      <c r="AB581" s="133"/>
      <c r="AC581" s="133"/>
      <c r="AD581" s="155"/>
      <c r="AE581" s="220"/>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c r="BC581" s="134"/>
      <c r="BD581" s="135"/>
    </row>
    <row r="582" spans="3:56" ht="12" customHeight="1" thickBot="1" x14ac:dyDescent="0.35">
      <c r="C582" s="221"/>
      <c r="D582" s="222"/>
      <c r="E582" s="222"/>
      <c r="F582" s="223"/>
      <c r="G582" s="254"/>
      <c r="H582" s="224"/>
      <c r="I582" s="225"/>
      <c r="J582" s="226"/>
      <c r="K582" s="226"/>
      <c r="L582" s="226"/>
      <c r="M582" s="227"/>
      <c r="N582" s="171"/>
      <c r="O582" s="171"/>
      <c r="P582" s="255"/>
      <c r="Q582" s="230"/>
      <c r="R582" s="137"/>
      <c r="S582" s="137"/>
      <c r="T582" s="137"/>
      <c r="U582" s="134"/>
      <c r="V582" s="137"/>
      <c r="W582" s="231"/>
      <c r="X582" s="217"/>
      <c r="Y582" s="218"/>
      <c r="Z582" s="219"/>
      <c r="AA582" s="136"/>
      <c r="AB582" s="136"/>
      <c r="AC582" s="136"/>
      <c r="AD582" s="155"/>
      <c r="AE582" s="220"/>
      <c r="AF582" s="136"/>
      <c r="AG582" s="133"/>
      <c r="AH582" s="136"/>
      <c r="AI582" s="136"/>
      <c r="AJ582" s="136"/>
      <c r="AK582" s="133"/>
      <c r="AL582" s="136"/>
      <c r="AM582" s="136"/>
      <c r="AN582" s="136"/>
      <c r="AO582" s="136"/>
      <c r="AP582" s="136"/>
      <c r="AQ582" s="136"/>
      <c r="AR582" s="136"/>
      <c r="AS582" s="136"/>
      <c r="AT582" s="136"/>
      <c r="AU582" s="136"/>
      <c r="AV582" s="136"/>
      <c r="AW582" s="136"/>
      <c r="AX582" s="136"/>
      <c r="AY582" s="136"/>
      <c r="AZ582" s="136"/>
      <c r="BA582" s="136"/>
      <c r="BB582" s="136"/>
      <c r="BC582" s="134"/>
      <c r="BD582" s="135"/>
    </row>
    <row r="583" spans="3:56" ht="12" customHeight="1" thickBot="1" x14ac:dyDescent="0.35">
      <c r="C583" s="221"/>
      <c r="D583" s="222"/>
      <c r="E583" s="222"/>
      <c r="F583" s="223"/>
      <c r="G583" s="253"/>
      <c r="H583" s="247"/>
      <c r="I583" s="226"/>
      <c r="J583" s="226"/>
      <c r="K583" s="226"/>
      <c r="L583" s="226"/>
      <c r="M583" s="227"/>
      <c r="N583" s="168"/>
      <c r="O583" s="168"/>
      <c r="P583" s="233"/>
      <c r="Q583" s="250"/>
      <c r="R583" s="134"/>
      <c r="S583" s="134"/>
      <c r="T583" s="134"/>
      <c r="U583" s="134"/>
      <c r="V583" s="134"/>
      <c r="W583" s="251"/>
      <c r="X583" s="217"/>
      <c r="Y583" s="218"/>
      <c r="Z583" s="219"/>
      <c r="AA583" s="133"/>
      <c r="AB583" s="133"/>
      <c r="AC583" s="133"/>
      <c r="AD583" s="155"/>
      <c r="AE583" s="220"/>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c r="BC583" s="134"/>
      <c r="BD583" s="135"/>
    </row>
    <row r="584" spans="3:56" ht="12" customHeight="1" thickBot="1" x14ac:dyDescent="0.35">
      <c r="C584" s="221"/>
      <c r="D584" s="222"/>
      <c r="E584" s="222"/>
      <c r="F584" s="223"/>
      <c r="G584" s="254"/>
      <c r="H584" s="247"/>
      <c r="I584" s="226"/>
      <c r="J584" s="226"/>
      <c r="K584" s="226"/>
      <c r="L584" s="226"/>
      <c r="M584" s="227"/>
      <c r="N584" s="169"/>
      <c r="O584" s="169"/>
      <c r="P584" s="240"/>
      <c r="Q584" s="250"/>
      <c r="R584" s="134"/>
      <c r="S584" s="134"/>
      <c r="T584" s="134"/>
      <c r="U584" s="134"/>
      <c r="V584" s="134"/>
      <c r="W584" s="251"/>
      <c r="X584" s="217"/>
      <c r="Y584" s="218"/>
      <c r="Z584" s="219"/>
      <c r="AA584" s="133"/>
      <c r="AB584" s="133"/>
      <c r="AC584" s="133"/>
      <c r="AD584" s="155"/>
      <c r="AE584" s="220"/>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4"/>
      <c r="BD584" s="135"/>
    </row>
    <row r="585" spans="3:56" ht="12" customHeight="1" thickBot="1" x14ac:dyDescent="0.35">
      <c r="C585" s="221"/>
      <c r="D585" s="222"/>
      <c r="E585" s="222"/>
      <c r="F585" s="223"/>
      <c r="G585" s="254"/>
      <c r="H585" s="224"/>
      <c r="I585" s="225"/>
      <c r="J585" s="226"/>
      <c r="K585" s="226"/>
      <c r="L585" s="226"/>
      <c r="M585" s="227"/>
      <c r="N585" s="171"/>
      <c r="O585" s="171"/>
      <c r="P585" s="255"/>
      <c r="Q585" s="230"/>
      <c r="R585" s="137"/>
      <c r="S585" s="137"/>
      <c r="T585" s="137"/>
      <c r="U585" s="134"/>
      <c r="V585" s="137"/>
      <c r="W585" s="231"/>
      <c r="X585" s="217"/>
      <c r="Y585" s="218"/>
      <c r="Z585" s="219"/>
      <c r="AA585" s="136"/>
      <c r="AB585" s="136"/>
      <c r="AC585" s="136"/>
      <c r="AD585" s="155"/>
      <c r="AE585" s="220"/>
      <c r="AF585" s="136"/>
      <c r="AG585" s="133"/>
      <c r="AH585" s="136"/>
      <c r="AI585" s="136"/>
      <c r="AJ585" s="136"/>
      <c r="AK585" s="133"/>
      <c r="AL585" s="136"/>
      <c r="AM585" s="136"/>
      <c r="AN585" s="136"/>
      <c r="AO585" s="136"/>
      <c r="AP585" s="136"/>
      <c r="AQ585" s="136"/>
      <c r="AR585" s="136"/>
      <c r="AS585" s="136"/>
      <c r="AT585" s="136"/>
      <c r="AU585" s="136"/>
      <c r="AV585" s="136"/>
      <c r="AW585" s="136"/>
      <c r="AX585" s="136"/>
      <c r="AY585" s="136"/>
      <c r="AZ585" s="136"/>
      <c r="BA585" s="136"/>
      <c r="BB585" s="136"/>
      <c r="BC585" s="134"/>
      <c r="BD585" s="135"/>
    </row>
    <row r="586" spans="3:56" ht="12" customHeight="1" thickBot="1" x14ac:dyDescent="0.35">
      <c r="C586" s="221"/>
      <c r="D586" s="222"/>
      <c r="E586" s="222"/>
      <c r="F586" s="223"/>
      <c r="G586" s="253"/>
      <c r="H586" s="247"/>
      <c r="I586" s="226"/>
      <c r="J586" s="226"/>
      <c r="K586" s="226"/>
      <c r="L586" s="226"/>
      <c r="M586" s="227"/>
      <c r="N586" s="168"/>
      <c r="O586" s="168"/>
      <c r="P586" s="233"/>
      <c r="Q586" s="250"/>
      <c r="R586" s="134"/>
      <c r="S586" s="134"/>
      <c r="T586" s="134"/>
      <c r="U586" s="134"/>
      <c r="V586" s="134"/>
      <c r="W586" s="251"/>
      <c r="X586" s="217"/>
      <c r="Y586" s="218"/>
      <c r="Z586" s="219"/>
      <c r="AA586" s="133"/>
      <c r="AB586" s="133"/>
      <c r="AC586" s="133"/>
      <c r="AD586" s="155"/>
      <c r="AE586" s="220"/>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c r="BC586" s="134"/>
      <c r="BD586" s="135"/>
    </row>
    <row r="587" spans="3:56" ht="12" customHeight="1" thickBot="1" x14ac:dyDescent="0.35">
      <c r="C587" s="221"/>
      <c r="D587" s="222"/>
      <c r="E587" s="222"/>
      <c r="F587" s="223"/>
      <c r="G587" s="254"/>
      <c r="H587" s="247"/>
      <c r="I587" s="226"/>
      <c r="J587" s="226"/>
      <c r="K587" s="226"/>
      <c r="L587" s="226"/>
      <c r="M587" s="227"/>
      <c r="N587" s="169"/>
      <c r="O587" s="169"/>
      <c r="P587" s="240"/>
      <c r="Q587" s="250"/>
      <c r="R587" s="134"/>
      <c r="S587" s="134"/>
      <c r="T587" s="134"/>
      <c r="U587" s="134"/>
      <c r="V587" s="134"/>
      <c r="W587" s="251"/>
      <c r="X587" s="217"/>
      <c r="Y587" s="218"/>
      <c r="Z587" s="219"/>
      <c r="AA587" s="133"/>
      <c r="AB587" s="133"/>
      <c r="AC587" s="133"/>
      <c r="AD587" s="155"/>
      <c r="AE587" s="220"/>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c r="BC587" s="134"/>
      <c r="BD587" s="135"/>
    </row>
    <row r="588" spans="3:56" ht="12" customHeight="1" thickBot="1" x14ac:dyDescent="0.35">
      <c r="C588" s="221"/>
      <c r="D588" s="222"/>
      <c r="E588" s="222"/>
      <c r="F588" s="223"/>
      <c r="G588" s="254"/>
      <c r="H588" s="224"/>
      <c r="I588" s="225"/>
      <c r="J588" s="226"/>
      <c r="K588" s="226"/>
      <c r="L588" s="226"/>
      <c r="M588" s="227"/>
      <c r="N588" s="171"/>
      <c r="O588" s="171"/>
      <c r="P588" s="255"/>
      <c r="Q588" s="230"/>
      <c r="R588" s="137"/>
      <c r="S588" s="137"/>
      <c r="T588" s="137"/>
      <c r="U588" s="134"/>
      <c r="V588" s="137"/>
      <c r="W588" s="231"/>
      <c r="X588" s="217"/>
      <c r="Y588" s="218"/>
      <c r="Z588" s="219"/>
      <c r="AA588" s="136"/>
      <c r="AB588" s="136"/>
      <c r="AC588" s="136"/>
      <c r="AD588" s="155"/>
      <c r="AE588" s="220"/>
      <c r="AF588" s="136"/>
      <c r="AG588" s="133"/>
      <c r="AH588" s="136"/>
      <c r="AI588" s="136"/>
      <c r="AJ588" s="136"/>
      <c r="AK588" s="133"/>
      <c r="AL588" s="136"/>
      <c r="AM588" s="136"/>
      <c r="AN588" s="136"/>
      <c r="AO588" s="136"/>
      <c r="AP588" s="136"/>
      <c r="AQ588" s="136"/>
      <c r="AR588" s="136"/>
      <c r="AS588" s="136"/>
      <c r="AT588" s="136"/>
      <c r="AU588" s="136"/>
      <c r="AV588" s="136"/>
      <c r="AW588" s="136"/>
      <c r="AX588" s="136"/>
      <c r="AY588" s="136"/>
      <c r="AZ588" s="136"/>
      <c r="BA588" s="136"/>
      <c r="BB588" s="136"/>
      <c r="BC588" s="134"/>
      <c r="BD588" s="135"/>
    </row>
    <row r="589" spans="3:56" ht="12" customHeight="1" thickBot="1" x14ac:dyDescent="0.35">
      <c r="C589" s="221"/>
      <c r="D589" s="222"/>
      <c r="E589" s="222"/>
      <c r="F589" s="223"/>
      <c r="G589" s="253"/>
      <c r="H589" s="247"/>
      <c r="I589" s="226"/>
      <c r="J589" s="226"/>
      <c r="K589" s="226"/>
      <c r="L589" s="226"/>
      <c r="M589" s="227"/>
      <c r="N589" s="168"/>
      <c r="O589" s="168"/>
      <c r="P589" s="233"/>
      <c r="Q589" s="250"/>
      <c r="R589" s="134"/>
      <c r="S589" s="134"/>
      <c r="T589" s="134"/>
      <c r="U589" s="134"/>
      <c r="V589" s="134"/>
      <c r="W589" s="251"/>
      <c r="X589" s="217"/>
      <c r="Y589" s="218"/>
      <c r="Z589" s="219"/>
      <c r="AA589" s="133"/>
      <c r="AB589" s="133"/>
      <c r="AC589" s="133"/>
      <c r="AD589" s="155"/>
      <c r="AE589" s="220"/>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c r="BC589" s="134"/>
      <c r="BD589" s="135"/>
    </row>
    <row r="590" spans="3:56" ht="12" customHeight="1" thickBot="1" x14ac:dyDescent="0.35">
      <c r="C590" s="221"/>
      <c r="D590" s="222"/>
      <c r="E590" s="222"/>
      <c r="F590" s="223"/>
      <c r="G590" s="254"/>
      <c r="H590" s="247"/>
      <c r="I590" s="226"/>
      <c r="J590" s="226"/>
      <c r="K590" s="226"/>
      <c r="L590" s="226"/>
      <c r="M590" s="227"/>
      <c r="N590" s="169"/>
      <c r="O590" s="169"/>
      <c r="P590" s="240"/>
      <c r="Q590" s="250"/>
      <c r="R590" s="134"/>
      <c r="S590" s="134"/>
      <c r="T590" s="134"/>
      <c r="U590" s="134"/>
      <c r="V590" s="134"/>
      <c r="W590" s="251"/>
      <c r="X590" s="217"/>
      <c r="Y590" s="218"/>
      <c r="Z590" s="219"/>
      <c r="AA590" s="133"/>
      <c r="AB590" s="133"/>
      <c r="AC590" s="133"/>
      <c r="AD590" s="155"/>
      <c r="AE590" s="220"/>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4"/>
      <c r="BD590" s="135"/>
    </row>
    <row r="591" spans="3:56" ht="12" customHeight="1" thickBot="1" x14ac:dyDescent="0.35">
      <c r="C591" s="221"/>
      <c r="D591" s="222"/>
      <c r="E591" s="222"/>
      <c r="F591" s="223"/>
      <c r="G591" s="254"/>
      <c r="H591" s="224"/>
      <c r="I591" s="225"/>
      <c r="J591" s="226"/>
      <c r="K591" s="226"/>
      <c r="L591" s="226"/>
      <c r="M591" s="227"/>
      <c r="N591" s="171"/>
      <c r="O591" s="171"/>
      <c r="P591" s="255"/>
      <c r="Q591" s="230"/>
      <c r="R591" s="137"/>
      <c r="S591" s="137"/>
      <c r="T591" s="137"/>
      <c r="U591" s="134"/>
      <c r="V591" s="137"/>
      <c r="W591" s="231"/>
      <c r="X591" s="217"/>
      <c r="Y591" s="218"/>
      <c r="Z591" s="219"/>
      <c r="AA591" s="136"/>
      <c r="AB591" s="136"/>
      <c r="AC591" s="136"/>
      <c r="AD591" s="155"/>
      <c r="AE591" s="220"/>
      <c r="AF591" s="136"/>
      <c r="AG591" s="133"/>
      <c r="AH591" s="136"/>
      <c r="AI591" s="136"/>
      <c r="AJ591" s="136"/>
      <c r="AK591" s="133"/>
      <c r="AL591" s="136"/>
      <c r="AM591" s="136"/>
      <c r="AN591" s="136"/>
      <c r="AO591" s="136"/>
      <c r="AP591" s="136"/>
      <c r="AQ591" s="136"/>
      <c r="AR591" s="136"/>
      <c r="AS591" s="136"/>
      <c r="AT591" s="136"/>
      <c r="AU591" s="136"/>
      <c r="AV591" s="136"/>
      <c r="AW591" s="136"/>
      <c r="AX591" s="136"/>
      <c r="AY591" s="136"/>
      <c r="AZ591" s="136"/>
      <c r="BA591" s="136"/>
      <c r="BB591" s="136"/>
      <c r="BC591" s="134"/>
      <c r="BD591" s="135"/>
    </row>
    <row r="592" spans="3:56" ht="12" customHeight="1" thickBot="1" x14ac:dyDescent="0.35">
      <c r="C592" s="221"/>
      <c r="D592" s="222"/>
      <c r="E592" s="222"/>
      <c r="F592" s="223"/>
      <c r="G592" s="253"/>
      <c r="H592" s="247"/>
      <c r="I592" s="226"/>
      <c r="J592" s="226"/>
      <c r="K592" s="226"/>
      <c r="L592" s="226"/>
      <c r="M592" s="227"/>
      <c r="N592" s="168"/>
      <c r="O592" s="168"/>
      <c r="P592" s="233"/>
      <c r="Q592" s="250"/>
      <c r="R592" s="134"/>
      <c r="S592" s="134"/>
      <c r="T592" s="134"/>
      <c r="U592" s="134"/>
      <c r="V592" s="134"/>
      <c r="W592" s="251"/>
      <c r="X592" s="217"/>
      <c r="Y592" s="218"/>
      <c r="Z592" s="219"/>
      <c r="AA592" s="133"/>
      <c r="AB592" s="133"/>
      <c r="AC592" s="133"/>
      <c r="AD592" s="155"/>
      <c r="AE592" s="220"/>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c r="BC592" s="134"/>
      <c r="BD592" s="135"/>
    </row>
    <row r="593" spans="3:56" ht="12" customHeight="1" thickBot="1" x14ac:dyDescent="0.35">
      <c r="C593" s="221"/>
      <c r="D593" s="222"/>
      <c r="E593" s="222"/>
      <c r="F593" s="223"/>
      <c r="G593" s="254"/>
      <c r="H593" s="247"/>
      <c r="I593" s="226"/>
      <c r="J593" s="226"/>
      <c r="K593" s="226"/>
      <c r="L593" s="226"/>
      <c r="M593" s="227"/>
      <c r="N593" s="169"/>
      <c r="O593" s="169"/>
      <c r="P593" s="240"/>
      <c r="Q593" s="250"/>
      <c r="R593" s="134"/>
      <c r="S593" s="134"/>
      <c r="T593" s="134"/>
      <c r="U593" s="134"/>
      <c r="V593" s="134"/>
      <c r="W593" s="251"/>
      <c r="X593" s="217"/>
      <c r="Y593" s="218"/>
      <c r="Z593" s="219"/>
      <c r="AA593" s="133"/>
      <c r="AB593" s="133"/>
      <c r="AC593" s="133"/>
      <c r="AD593" s="155"/>
      <c r="AE593" s="220"/>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c r="BC593" s="134"/>
      <c r="BD593" s="135"/>
    </row>
    <row r="594" spans="3:56" ht="12" customHeight="1" thickBot="1" x14ac:dyDescent="0.35">
      <c r="C594" s="221"/>
      <c r="D594" s="222"/>
      <c r="E594" s="222"/>
      <c r="F594" s="223"/>
      <c r="G594" s="254"/>
      <c r="H594" s="224"/>
      <c r="I594" s="225"/>
      <c r="J594" s="226"/>
      <c r="K594" s="226"/>
      <c r="L594" s="226"/>
      <c r="M594" s="227"/>
      <c r="N594" s="171"/>
      <c r="O594" s="171"/>
      <c r="P594" s="255"/>
      <c r="Q594" s="230"/>
      <c r="R594" s="137"/>
      <c r="S594" s="137"/>
      <c r="T594" s="137"/>
      <c r="U594" s="134"/>
      <c r="V594" s="137"/>
      <c r="W594" s="231"/>
      <c r="X594" s="217"/>
      <c r="Y594" s="218"/>
      <c r="Z594" s="219"/>
      <c r="AA594" s="136"/>
      <c r="AB594" s="136"/>
      <c r="AC594" s="136"/>
      <c r="AD594" s="155"/>
      <c r="AE594" s="220"/>
      <c r="AF594" s="136"/>
      <c r="AG594" s="133"/>
      <c r="AH594" s="136"/>
      <c r="AI594" s="136"/>
      <c r="AJ594" s="136"/>
      <c r="AK594" s="133"/>
      <c r="AL594" s="136"/>
      <c r="AM594" s="136"/>
      <c r="AN594" s="136"/>
      <c r="AO594" s="136"/>
      <c r="AP594" s="136"/>
      <c r="AQ594" s="136"/>
      <c r="AR594" s="136"/>
      <c r="AS594" s="136"/>
      <c r="AT594" s="136"/>
      <c r="AU594" s="136"/>
      <c r="AV594" s="136"/>
      <c r="AW594" s="136"/>
      <c r="AX594" s="136"/>
      <c r="AY594" s="136"/>
      <c r="AZ594" s="136"/>
      <c r="BA594" s="136"/>
      <c r="BB594" s="136"/>
      <c r="BC594" s="134"/>
      <c r="BD594" s="135"/>
    </row>
    <row r="595" spans="3:56" ht="12" customHeight="1" thickBot="1" x14ac:dyDescent="0.35">
      <c r="C595" s="221"/>
      <c r="D595" s="222"/>
      <c r="E595" s="222"/>
      <c r="F595" s="223"/>
      <c r="G595" s="253"/>
      <c r="H595" s="247"/>
      <c r="I595" s="226"/>
      <c r="J595" s="226"/>
      <c r="K595" s="226"/>
      <c r="L595" s="226"/>
      <c r="M595" s="227"/>
      <c r="N595" s="168"/>
      <c r="O595" s="168"/>
      <c r="P595" s="233"/>
      <c r="Q595" s="250"/>
      <c r="R595" s="134"/>
      <c r="S595" s="134"/>
      <c r="T595" s="134"/>
      <c r="U595" s="134"/>
      <c r="V595" s="134"/>
      <c r="W595" s="251"/>
      <c r="X595" s="217"/>
      <c r="Y595" s="218"/>
      <c r="Z595" s="219"/>
      <c r="AA595" s="133"/>
      <c r="AB595" s="133"/>
      <c r="AC595" s="133"/>
      <c r="AD595" s="155"/>
      <c r="AE595" s="220"/>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c r="BC595" s="134"/>
      <c r="BD595" s="135"/>
    </row>
    <row r="596" spans="3:56" ht="12" customHeight="1" thickBot="1" x14ac:dyDescent="0.35">
      <c r="C596" s="221"/>
      <c r="D596" s="222"/>
      <c r="E596" s="222"/>
      <c r="F596" s="223"/>
      <c r="G596" s="254"/>
      <c r="H596" s="247"/>
      <c r="I596" s="226"/>
      <c r="J596" s="226"/>
      <c r="K596" s="226"/>
      <c r="L596" s="226"/>
      <c r="M596" s="227"/>
      <c r="N596" s="169"/>
      <c r="O596" s="169"/>
      <c r="P596" s="240"/>
      <c r="Q596" s="250"/>
      <c r="R596" s="134"/>
      <c r="S596" s="134"/>
      <c r="T596" s="134"/>
      <c r="U596" s="134"/>
      <c r="V596" s="134"/>
      <c r="W596" s="251"/>
      <c r="X596" s="217"/>
      <c r="Y596" s="218"/>
      <c r="Z596" s="219"/>
      <c r="AA596" s="133"/>
      <c r="AB596" s="133"/>
      <c r="AC596" s="133"/>
      <c r="AD596" s="155"/>
      <c r="AE596" s="220"/>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4"/>
      <c r="BD596" s="135"/>
    </row>
    <row r="597" spans="3:56" ht="12" customHeight="1" thickBot="1" x14ac:dyDescent="0.35">
      <c r="C597" s="221"/>
      <c r="D597" s="222"/>
      <c r="E597" s="222"/>
      <c r="F597" s="223"/>
      <c r="G597" s="254"/>
      <c r="H597" s="224"/>
      <c r="I597" s="225"/>
      <c r="J597" s="226"/>
      <c r="K597" s="226"/>
      <c r="L597" s="226"/>
      <c r="M597" s="227"/>
      <c r="N597" s="171"/>
      <c r="O597" s="171"/>
      <c r="P597" s="255"/>
      <c r="Q597" s="230"/>
      <c r="R597" s="137"/>
      <c r="S597" s="137"/>
      <c r="T597" s="137"/>
      <c r="U597" s="134"/>
      <c r="V597" s="137"/>
      <c r="W597" s="231"/>
      <c r="X597" s="217"/>
      <c r="Y597" s="218"/>
      <c r="Z597" s="219"/>
      <c r="AA597" s="136"/>
      <c r="AB597" s="136"/>
      <c r="AC597" s="136"/>
      <c r="AD597" s="155"/>
      <c r="AE597" s="220"/>
      <c r="AF597" s="136"/>
      <c r="AG597" s="133"/>
      <c r="AH597" s="136"/>
      <c r="AI597" s="136"/>
      <c r="AJ597" s="136"/>
      <c r="AK597" s="133"/>
      <c r="AL597" s="136"/>
      <c r="AM597" s="136"/>
      <c r="AN597" s="136"/>
      <c r="AO597" s="136"/>
      <c r="AP597" s="136"/>
      <c r="AQ597" s="136"/>
      <c r="AR597" s="136"/>
      <c r="AS597" s="136"/>
      <c r="AT597" s="136"/>
      <c r="AU597" s="136"/>
      <c r="AV597" s="136"/>
      <c r="AW597" s="136"/>
      <c r="AX597" s="136"/>
      <c r="AY597" s="136"/>
      <c r="AZ597" s="136"/>
      <c r="BA597" s="136"/>
      <c r="BB597" s="136"/>
      <c r="BC597" s="134"/>
      <c r="BD597" s="135"/>
    </row>
    <row r="598" spans="3:56" ht="12" customHeight="1" thickBot="1" x14ac:dyDescent="0.35">
      <c r="C598" s="221"/>
      <c r="D598" s="222"/>
      <c r="E598" s="222"/>
      <c r="F598" s="223"/>
      <c r="G598" s="253"/>
      <c r="H598" s="247"/>
      <c r="I598" s="226"/>
      <c r="J598" s="226"/>
      <c r="K598" s="226"/>
      <c r="L598" s="226"/>
      <c r="M598" s="227"/>
      <c r="N598" s="168"/>
      <c r="O598" s="168"/>
      <c r="P598" s="233"/>
      <c r="Q598" s="250"/>
      <c r="R598" s="134"/>
      <c r="S598" s="134"/>
      <c r="T598" s="134"/>
      <c r="U598" s="134"/>
      <c r="V598" s="134"/>
      <c r="W598" s="251"/>
      <c r="X598" s="217"/>
      <c r="Y598" s="218"/>
      <c r="Z598" s="219"/>
      <c r="AA598" s="133"/>
      <c r="AB598" s="133"/>
      <c r="AC598" s="133"/>
      <c r="AD598" s="155"/>
      <c r="AE598" s="220"/>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c r="BC598" s="134"/>
      <c r="BD598" s="135"/>
    </row>
    <row r="599" spans="3:56" ht="12" customHeight="1" thickBot="1" x14ac:dyDescent="0.35">
      <c r="C599" s="221"/>
      <c r="D599" s="222"/>
      <c r="E599" s="222"/>
      <c r="F599" s="223"/>
      <c r="G599" s="254"/>
      <c r="H599" s="247"/>
      <c r="I599" s="226"/>
      <c r="J599" s="226"/>
      <c r="K599" s="226"/>
      <c r="L599" s="226"/>
      <c r="M599" s="227"/>
      <c r="N599" s="169"/>
      <c r="O599" s="169"/>
      <c r="P599" s="240"/>
      <c r="Q599" s="250"/>
      <c r="R599" s="134"/>
      <c r="S599" s="134"/>
      <c r="T599" s="134"/>
      <c r="U599" s="134"/>
      <c r="V599" s="134"/>
      <c r="W599" s="251"/>
      <c r="X599" s="217"/>
      <c r="Y599" s="218"/>
      <c r="Z599" s="219"/>
      <c r="AA599" s="133"/>
      <c r="AB599" s="133"/>
      <c r="AC599" s="133"/>
      <c r="AD599" s="155"/>
      <c r="AE599" s="220"/>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c r="BC599" s="134"/>
      <c r="BD599" s="135"/>
    </row>
    <row r="600" spans="3:56" ht="12" customHeight="1" thickBot="1" x14ac:dyDescent="0.35">
      <c r="C600" s="221"/>
      <c r="D600" s="222"/>
      <c r="E600" s="222"/>
      <c r="F600" s="223"/>
      <c r="G600" s="254"/>
      <c r="H600" s="224"/>
      <c r="I600" s="225"/>
      <c r="J600" s="226"/>
      <c r="K600" s="226"/>
      <c r="L600" s="226"/>
      <c r="M600" s="227"/>
      <c r="N600" s="171"/>
      <c r="O600" s="171"/>
      <c r="P600" s="255"/>
      <c r="Q600" s="230"/>
      <c r="R600" s="137"/>
      <c r="S600" s="137"/>
      <c r="T600" s="137"/>
      <c r="U600" s="134"/>
      <c r="V600" s="137"/>
      <c r="W600" s="231"/>
      <c r="X600" s="217"/>
      <c r="Y600" s="218"/>
      <c r="Z600" s="219"/>
      <c r="AA600" s="136"/>
      <c r="AB600" s="136"/>
      <c r="AC600" s="136"/>
      <c r="AD600" s="155"/>
      <c r="AE600" s="220"/>
      <c r="AF600" s="136"/>
      <c r="AG600" s="133"/>
      <c r="AH600" s="136"/>
      <c r="AI600" s="136"/>
      <c r="AJ600" s="136"/>
      <c r="AK600" s="133"/>
      <c r="AL600" s="136"/>
      <c r="AM600" s="136"/>
      <c r="AN600" s="136"/>
      <c r="AO600" s="136"/>
      <c r="AP600" s="136"/>
      <c r="AQ600" s="136"/>
      <c r="AR600" s="136"/>
      <c r="AS600" s="136"/>
      <c r="AT600" s="136"/>
      <c r="AU600" s="136"/>
      <c r="AV600" s="136"/>
      <c r="AW600" s="136"/>
      <c r="AX600" s="136"/>
      <c r="AY600" s="136"/>
      <c r="AZ600" s="136"/>
      <c r="BA600" s="136"/>
      <c r="BB600" s="136"/>
      <c r="BC600" s="134"/>
      <c r="BD600" s="135"/>
    </row>
    <row r="601" spans="3:56" ht="12" customHeight="1" thickBot="1" x14ac:dyDescent="0.35">
      <c r="C601" s="221"/>
      <c r="D601" s="222"/>
      <c r="E601" s="222"/>
      <c r="F601" s="223"/>
      <c r="G601" s="253"/>
      <c r="H601" s="247"/>
      <c r="I601" s="226"/>
      <c r="J601" s="226"/>
      <c r="K601" s="226"/>
      <c r="L601" s="226"/>
      <c r="M601" s="227"/>
      <c r="N601" s="168"/>
      <c r="O601" s="168"/>
      <c r="P601" s="233"/>
      <c r="Q601" s="250"/>
      <c r="R601" s="134"/>
      <c r="S601" s="134"/>
      <c r="T601" s="134"/>
      <c r="U601" s="134"/>
      <c r="V601" s="134"/>
      <c r="W601" s="251"/>
      <c r="X601" s="217"/>
      <c r="Y601" s="218"/>
      <c r="Z601" s="219"/>
      <c r="AA601" s="133"/>
      <c r="AB601" s="133"/>
      <c r="AC601" s="133"/>
      <c r="AD601" s="155"/>
      <c r="AE601" s="220"/>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c r="BC601" s="134"/>
      <c r="BD601" s="135"/>
    </row>
    <row r="602" spans="3:56" ht="12" customHeight="1" thickBot="1" x14ac:dyDescent="0.35">
      <c r="C602" s="221"/>
      <c r="D602" s="222"/>
      <c r="E602" s="222"/>
      <c r="F602" s="223"/>
      <c r="G602" s="254"/>
      <c r="H602" s="247"/>
      <c r="I602" s="226"/>
      <c r="J602" s="226"/>
      <c r="K602" s="226"/>
      <c r="L602" s="226"/>
      <c r="M602" s="227"/>
      <c r="N602" s="169"/>
      <c r="O602" s="169"/>
      <c r="P602" s="240"/>
      <c r="Q602" s="250"/>
      <c r="R602" s="134"/>
      <c r="S602" s="134"/>
      <c r="T602" s="134"/>
      <c r="U602" s="134"/>
      <c r="V602" s="134"/>
      <c r="W602" s="251"/>
      <c r="X602" s="217"/>
      <c r="Y602" s="218"/>
      <c r="Z602" s="219"/>
      <c r="AA602" s="133"/>
      <c r="AB602" s="133"/>
      <c r="AC602" s="133"/>
      <c r="AD602" s="155"/>
      <c r="AE602" s="220"/>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c r="BC602" s="134"/>
      <c r="BD602" s="135"/>
    </row>
    <row r="603" spans="3:56" ht="12" customHeight="1" thickBot="1" x14ac:dyDescent="0.35">
      <c r="C603" s="221"/>
      <c r="D603" s="222"/>
      <c r="E603" s="222"/>
      <c r="F603" s="223"/>
      <c r="G603" s="254"/>
      <c r="H603" s="224"/>
      <c r="I603" s="225"/>
      <c r="J603" s="226"/>
      <c r="K603" s="226"/>
      <c r="L603" s="226"/>
      <c r="M603" s="227"/>
      <c r="N603" s="171"/>
      <c r="O603" s="171"/>
      <c r="P603" s="255"/>
      <c r="Q603" s="230"/>
      <c r="R603" s="137"/>
      <c r="S603" s="137"/>
      <c r="T603" s="137"/>
      <c r="U603" s="134"/>
      <c r="V603" s="137"/>
      <c r="W603" s="231"/>
      <c r="X603" s="217"/>
      <c r="Y603" s="218"/>
      <c r="Z603" s="219"/>
      <c r="AA603" s="136"/>
      <c r="AB603" s="136"/>
      <c r="AC603" s="136"/>
      <c r="AD603" s="155"/>
      <c r="AE603" s="220"/>
      <c r="AF603" s="136"/>
      <c r="AG603" s="133"/>
      <c r="AH603" s="136"/>
      <c r="AI603" s="136"/>
      <c r="AJ603" s="136"/>
      <c r="AK603" s="133"/>
      <c r="AL603" s="136"/>
      <c r="AM603" s="136"/>
      <c r="AN603" s="136"/>
      <c r="AO603" s="136"/>
      <c r="AP603" s="136"/>
      <c r="AQ603" s="136"/>
      <c r="AR603" s="136"/>
      <c r="AS603" s="136"/>
      <c r="AT603" s="136"/>
      <c r="AU603" s="136"/>
      <c r="AV603" s="136"/>
      <c r="AW603" s="136"/>
      <c r="AX603" s="136"/>
      <c r="AY603" s="136"/>
      <c r="AZ603" s="136"/>
      <c r="BA603" s="136"/>
      <c r="BB603" s="136"/>
      <c r="BC603" s="134"/>
      <c r="BD603" s="135"/>
    </row>
    <row r="604" spans="3:56" ht="12" customHeight="1" thickBot="1" x14ac:dyDescent="0.35">
      <c r="C604" s="221"/>
      <c r="D604" s="222"/>
      <c r="E604" s="222"/>
      <c r="F604" s="223"/>
      <c r="G604" s="253"/>
      <c r="H604" s="247"/>
      <c r="I604" s="226"/>
      <c r="J604" s="226"/>
      <c r="K604" s="226"/>
      <c r="L604" s="226"/>
      <c r="M604" s="227"/>
      <c r="N604" s="168"/>
      <c r="O604" s="168"/>
      <c r="P604" s="233"/>
      <c r="Q604" s="250"/>
      <c r="R604" s="134"/>
      <c r="S604" s="134"/>
      <c r="T604" s="134"/>
      <c r="U604" s="134"/>
      <c r="V604" s="134"/>
      <c r="W604" s="251"/>
      <c r="X604" s="217"/>
      <c r="Y604" s="218"/>
      <c r="Z604" s="219"/>
      <c r="AA604" s="133"/>
      <c r="AB604" s="133"/>
      <c r="AC604" s="133"/>
      <c r="AD604" s="155"/>
      <c r="AE604" s="220"/>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c r="BC604" s="134"/>
      <c r="BD604" s="135"/>
    </row>
    <row r="605" spans="3:56" ht="12" customHeight="1" thickBot="1" x14ac:dyDescent="0.35">
      <c r="C605" s="221"/>
      <c r="D605" s="222"/>
      <c r="E605" s="222"/>
      <c r="F605" s="223"/>
      <c r="G605" s="254"/>
      <c r="H605" s="247"/>
      <c r="I605" s="226"/>
      <c r="J605" s="226"/>
      <c r="K605" s="226"/>
      <c r="L605" s="226"/>
      <c r="M605" s="227"/>
      <c r="N605" s="169"/>
      <c r="O605" s="169"/>
      <c r="P605" s="240"/>
      <c r="Q605" s="250"/>
      <c r="R605" s="134"/>
      <c r="S605" s="134"/>
      <c r="T605" s="134"/>
      <c r="U605" s="134"/>
      <c r="V605" s="134"/>
      <c r="W605" s="251"/>
      <c r="X605" s="217"/>
      <c r="Y605" s="218"/>
      <c r="Z605" s="219"/>
      <c r="AA605" s="133"/>
      <c r="AB605" s="133"/>
      <c r="AC605" s="133"/>
      <c r="AD605" s="155"/>
      <c r="AE605" s="220"/>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c r="BC605" s="134"/>
      <c r="BD605" s="135"/>
    </row>
    <row r="606" spans="3:56" ht="12" customHeight="1" thickBot="1" x14ac:dyDescent="0.35">
      <c r="C606" s="221"/>
      <c r="D606" s="222"/>
      <c r="E606" s="222"/>
      <c r="F606" s="223"/>
      <c r="G606" s="254"/>
      <c r="H606" s="224"/>
      <c r="I606" s="225"/>
      <c r="J606" s="226"/>
      <c r="K606" s="226"/>
      <c r="L606" s="226"/>
      <c r="M606" s="227"/>
      <c r="N606" s="171"/>
      <c r="O606" s="171"/>
      <c r="P606" s="255"/>
      <c r="Q606" s="230"/>
      <c r="R606" s="137"/>
      <c r="S606" s="137"/>
      <c r="T606" s="137"/>
      <c r="U606" s="134"/>
      <c r="V606" s="137"/>
      <c r="W606" s="231"/>
      <c r="X606" s="217"/>
      <c r="Y606" s="218"/>
      <c r="Z606" s="219"/>
      <c r="AA606" s="136"/>
      <c r="AB606" s="136"/>
      <c r="AC606" s="136"/>
      <c r="AD606" s="155"/>
      <c r="AE606" s="220"/>
      <c r="AF606" s="136"/>
      <c r="AG606" s="133"/>
      <c r="AH606" s="136"/>
      <c r="AI606" s="136"/>
      <c r="AJ606" s="136"/>
      <c r="AK606" s="133"/>
      <c r="AL606" s="136"/>
      <c r="AM606" s="136"/>
      <c r="AN606" s="136"/>
      <c r="AO606" s="136"/>
      <c r="AP606" s="136"/>
      <c r="AQ606" s="136"/>
      <c r="AR606" s="136"/>
      <c r="AS606" s="136"/>
      <c r="AT606" s="136"/>
      <c r="AU606" s="136"/>
      <c r="AV606" s="136"/>
      <c r="AW606" s="136"/>
      <c r="AX606" s="136"/>
      <c r="AY606" s="136"/>
      <c r="AZ606" s="136"/>
      <c r="BA606" s="136"/>
      <c r="BB606" s="136"/>
      <c r="BC606" s="134"/>
      <c r="BD606" s="135"/>
    </row>
    <row r="607" spans="3:56" ht="12" customHeight="1" thickBot="1" x14ac:dyDescent="0.35">
      <c r="C607" s="221"/>
      <c r="D607" s="222"/>
      <c r="E607" s="222"/>
      <c r="F607" s="223"/>
      <c r="G607" s="253"/>
      <c r="H607" s="247"/>
      <c r="I607" s="226"/>
      <c r="J607" s="226"/>
      <c r="K607" s="226"/>
      <c r="L607" s="226"/>
      <c r="M607" s="227"/>
      <c r="N607" s="168"/>
      <c r="O607" s="168"/>
      <c r="P607" s="233"/>
      <c r="Q607" s="250"/>
      <c r="R607" s="134"/>
      <c r="S607" s="134"/>
      <c r="T607" s="134"/>
      <c r="U607" s="134"/>
      <c r="V607" s="134"/>
      <c r="W607" s="251"/>
      <c r="X607" s="217"/>
      <c r="Y607" s="218"/>
      <c r="Z607" s="219"/>
      <c r="AA607" s="133"/>
      <c r="AB607" s="133"/>
      <c r="AC607" s="133"/>
      <c r="AD607" s="155"/>
      <c r="AE607" s="220"/>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c r="BC607" s="134"/>
      <c r="BD607" s="135"/>
    </row>
    <row r="608" spans="3:56" ht="12" customHeight="1" thickBot="1" x14ac:dyDescent="0.35">
      <c r="C608" s="221"/>
      <c r="D608" s="222"/>
      <c r="E608" s="222"/>
      <c r="F608" s="223"/>
      <c r="G608" s="254"/>
      <c r="H608" s="247"/>
      <c r="I608" s="226"/>
      <c r="J608" s="226"/>
      <c r="K608" s="226"/>
      <c r="L608" s="226"/>
      <c r="M608" s="227"/>
      <c r="N608" s="169"/>
      <c r="O608" s="169"/>
      <c r="P608" s="240"/>
      <c r="Q608" s="250"/>
      <c r="R608" s="134"/>
      <c r="S608" s="134"/>
      <c r="T608" s="134"/>
      <c r="U608" s="134"/>
      <c r="V608" s="134"/>
      <c r="W608" s="251"/>
      <c r="X608" s="217"/>
      <c r="Y608" s="218"/>
      <c r="Z608" s="219"/>
      <c r="AA608" s="133"/>
      <c r="AB608" s="133"/>
      <c r="AC608" s="133"/>
      <c r="AD608" s="155"/>
      <c r="AE608" s="220"/>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c r="BC608" s="134"/>
      <c r="BD608" s="135"/>
    </row>
    <row r="609" spans="3:56" ht="12" customHeight="1" thickBot="1" x14ac:dyDescent="0.35">
      <c r="C609" s="221"/>
      <c r="D609" s="222"/>
      <c r="E609" s="222"/>
      <c r="F609" s="223"/>
      <c r="G609" s="254"/>
      <c r="H609" s="224"/>
      <c r="I609" s="225"/>
      <c r="J609" s="226"/>
      <c r="K609" s="226"/>
      <c r="L609" s="226"/>
      <c r="M609" s="227"/>
      <c r="N609" s="171"/>
      <c r="O609" s="171"/>
      <c r="P609" s="255"/>
      <c r="Q609" s="230"/>
      <c r="R609" s="137"/>
      <c r="S609" s="137"/>
      <c r="T609" s="137"/>
      <c r="U609" s="134"/>
      <c r="V609" s="137"/>
      <c r="W609" s="231"/>
      <c r="X609" s="217"/>
      <c r="Y609" s="218"/>
      <c r="Z609" s="219"/>
      <c r="AA609" s="136"/>
      <c r="AB609" s="136"/>
      <c r="AC609" s="136"/>
      <c r="AD609" s="155"/>
      <c r="AE609" s="220"/>
      <c r="AF609" s="136"/>
      <c r="AG609" s="133"/>
      <c r="AH609" s="136"/>
      <c r="AI609" s="136"/>
      <c r="AJ609" s="136"/>
      <c r="AK609" s="133"/>
      <c r="AL609" s="136"/>
      <c r="AM609" s="136"/>
      <c r="AN609" s="136"/>
      <c r="AO609" s="136"/>
      <c r="AP609" s="136"/>
      <c r="AQ609" s="136"/>
      <c r="AR609" s="136"/>
      <c r="AS609" s="136"/>
      <c r="AT609" s="136"/>
      <c r="AU609" s="136"/>
      <c r="AV609" s="136"/>
      <c r="AW609" s="136"/>
      <c r="AX609" s="136"/>
      <c r="AY609" s="136"/>
      <c r="AZ609" s="136"/>
      <c r="BA609" s="136"/>
      <c r="BB609" s="136"/>
      <c r="BC609" s="134"/>
      <c r="BD609" s="135"/>
    </row>
    <row r="610" spans="3:56" ht="12" customHeight="1" thickBot="1" x14ac:dyDescent="0.35">
      <c r="C610" s="221"/>
      <c r="D610" s="222"/>
      <c r="E610" s="222"/>
      <c r="F610" s="223"/>
      <c r="G610" s="253"/>
      <c r="H610" s="247"/>
      <c r="I610" s="226"/>
      <c r="J610" s="226"/>
      <c r="K610" s="226"/>
      <c r="L610" s="226"/>
      <c r="M610" s="227"/>
      <c r="N610" s="168"/>
      <c r="O610" s="168"/>
      <c r="P610" s="233"/>
      <c r="Q610" s="250"/>
      <c r="R610" s="134"/>
      <c r="S610" s="134"/>
      <c r="T610" s="134"/>
      <c r="U610" s="134"/>
      <c r="V610" s="134"/>
      <c r="W610" s="251"/>
      <c r="X610" s="217"/>
      <c r="Y610" s="218"/>
      <c r="Z610" s="219"/>
      <c r="AA610" s="133"/>
      <c r="AB610" s="133"/>
      <c r="AC610" s="133"/>
      <c r="AD610" s="155"/>
      <c r="AE610" s="220"/>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c r="BC610" s="134"/>
      <c r="BD610" s="135"/>
    </row>
    <row r="611" spans="3:56" ht="12" customHeight="1" thickBot="1" x14ac:dyDescent="0.35">
      <c r="C611" s="221"/>
      <c r="D611" s="222"/>
      <c r="E611" s="222"/>
      <c r="F611" s="223"/>
      <c r="G611" s="254"/>
      <c r="H611" s="247"/>
      <c r="I611" s="226"/>
      <c r="J611" s="226"/>
      <c r="K611" s="226"/>
      <c r="L611" s="226"/>
      <c r="M611" s="227"/>
      <c r="N611" s="169"/>
      <c r="O611" s="169"/>
      <c r="P611" s="240"/>
      <c r="Q611" s="250"/>
      <c r="R611" s="134"/>
      <c r="S611" s="134"/>
      <c r="T611" s="134"/>
      <c r="U611" s="134"/>
      <c r="V611" s="134"/>
      <c r="W611" s="251"/>
      <c r="X611" s="217"/>
      <c r="Y611" s="218"/>
      <c r="Z611" s="219"/>
      <c r="AA611" s="133"/>
      <c r="AB611" s="133"/>
      <c r="AC611" s="133"/>
      <c r="AD611" s="155"/>
      <c r="AE611" s="220"/>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c r="BC611" s="134"/>
      <c r="BD611" s="135"/>
    </row>
    <row r="612" spans="3:56" ht="12" customHeight="1" thickBot="1" x14ac:dyDescent="0.35">
      <c r="C612" s="221"/>
      <c r="D612" s="222"/>
      <c r="E612" s="222"/>
      <c r="F612" s="223"/>
      <c r="G612" s="254"/>
      <c r="H612" s="224"/>
      <c r="I612" s="225"/>
      <c r="J612" s="226"/>
      <c r="K612" s="226"/>
      <c r="L612" s="226"/>
      <c r="M612" s="227"/>
      <c r="N612" s="171"/>
      <c r="O612" s="171"/>
      <c r="P612" s="255"/>
      <c r="Q612" s="230"/>
      <c r="R612" s="137"/>
      <c r="S612" s="137"/>
      <c r="T612" s="137"/>
      <c r="U612" s="134"/>
      <c r="V612" s="137"/>
      <c r="W612" s="231"/>
      <c r="X612" s="217"/>
      <c r="Y612" s="218"/>
      <c r="Z612" s="219"/>
      <c r="AA612" s="136"/>
      <c r="AB612" s="136"/>
      <c r="AC612" s="136"/>
      <c r="AD612" s="155"/>
      <c r="AE612" s="220"/>
      <c r="AF612" s="136"/>
      <c r="AG612" s="133"/>
      <c r="AH612" s="136"/>
      <c r="AI612" s="136"/>
      <c r="AJ612" s="136"/>
      <c r="AK612" s="133"/>
      <c r="AL612" s="136"/>
      <c r="AM612" s="136"/>
      <c r="AN612" s="136"/>
      <c r="AO612" s="136"/>
      <c r="AP612" s="136"/>
      <c r="AQ612" s="136"/>
      <c r="AR612" s="136"/>
      <c r="AS612" s="136"/>
      <c r="AT612" s="136"/>
      <c r="AU612" s="136"/>
      <c r="AV612" s="136"/>
      <c r="AW612" s="136"/>
      <c r="AX612" s="136"/>
      <c r="AY612" s="136"/>
      <c r="AZ612" s="136"/>
      <c r="BA612" s="136"/>
      <c r="BB612" s="136"/>
      <c r="BC612" s="134"/>
      <c r="BD612" s="135"/>
    </row>
    <row r="613" spans="3:56" ht="12" customHeight="1" thickBot="1" x14ac:dyDescent="0.35">
      <c r="C613" s="221"/>
      <c r="D613" s="222"/>
      <c r="E613" s="222"/>
      <c r="F613" s="223"/>
      <c r="G613" s="253"/>
      <c r="H613" s="247"/>
      <c r="I613" s="226"/>
      <c r="J613" s="226"/>
      <c r="K613" s="226"/>
      <c r="L613" s="226"/>
      <c r="M613" s="227"/>
      <c r="N613" s="168"/>
      <c r="O613" s="168"/>
      <c r="P613" s="233"/>
      <c r="Q613" s="250"/>
      <c r="R613" s="134"/>
      <c r="S613" s="134"/>
      <c r="T613" s="134"/>
      <c r="U613" s="134"/>
      <c r="V613" s="134"/>
      <c r="W613" s="251"/>
      <c r="X613" s="217"/>
      <c r="Y613" s="218"/>
      <c r="Z613" s="219"/>
      <c r="AA613" s="133"/>
      <c r="AB613" s="133"/>
      <c r="AC613" s="133"/>
      <c r="AD613" s="155"/>
      <c r="AE613" s="220"/>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c r="BC613" s="134"/>
      <c r="BD613" s="135"/>
    </row>
    <row r="614" spans="3:56" ht="12" customHeight="1" thickBot="1" x14ac:dyDescent="0.35">
      <c r="C614" s="221"/>
      <c r="D614" s="222"/>
      <c r="E614" s="222"/>
      <c r="F614" s="223"/>
      <c r="G614" s="254"/>
      <c r="H614" s="247"/>
      <c r="I614" s="226"/>
      <c r="J614" s="226"/>
      <c r="K614" s="226"/>
      <c r="L614" s="226"/>
      <c r="M614" s="227"/>
      <c r="N614" s="169"/>
      <c r="O614" s="169"/>
      <c r="P614" s="240"/>
      <c r="Q614" s="250"/>
      <c r="R614" s="134"/>
      <c r="S614" s="134"/>
      <c r="T614" s="134"/>
      <c r="U614" s="134"/>
      <c r="V614" s="134"/>
      <c r="W614" s="251"/>
      <c r="X614" s="217"/>
      <c r="Y614" s="218"/>
      <c r="Z614" s="219"/>
      <c r="AA614" s="133"/>
      <c r="AB614" s="133"/>
      <c r="AC614" s="133"/>
      <c r="AD614" s="155"/>
      <c r="AE614" s="220"/>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c r="BC614" s="134"/>
      <c r="BD614" s="135"/>
    </row>
    <row r="615" spans="3:56" ht="12" customHeight="1" thickBot="1" x14ac:dyDescent="0.35">
      <c r="C615" s="221"/>
      <c r="D615" s="222"/>
      <c r="E615" s="222"/>
      <c r="F615" s="223"/>
      <c r="G615" s="254"/>
      <c r="H615" s="224"/>
      <c r="I615" s="225"/>
      <c r="J615" s="226"/>
      <c r="K615" s="226"/>
      <c r="L615" s="226"/>
      <c r="M615" s="227"/>
      <c r="N615" s="171"/>
      <c r="O615" s="171"/>
      <c r="P615" s="255"/>
      <c r="Q615" s="230"/>
      <c r="R615" s="137"/>
      <c r="S615" s="137"/>
      <c r="T615" s="137"/>
      <c r="U615" s="134"/>
      <c r="V615" s="137"/>
      <c r="W615" s="231"/>
      <c r="X615" s="217"/>
      <c r="Y615" s="218"/>
      <c r="Z615" s="219"/>
      <c r="AA615" s="136"/>
      <c r="AB615" s="136"/>
      <c r="AC615" s="136"/>
      <c r="AD615" s="155"/>
      <c r="AE615" s="220"/>
      <c r="AF615" s="136"/>
      <c r="AG615" s="133"/>
      <c r="AH615" s="136"/>
      <c r="AI615" s="136"/>
      <c r="AJ615" s="136"/>
      <c r="AK615" s="133"/>
      <c r="AL615" s="136"/>
      <c r="AM615" s="136"/>
      <c r="AN615" s="136"/>
      <c r="AO615" s="136"/>
      <c r="AP615" s="136"/>
      <c r="AQ615" s="136"/>
      <c r="AR615" s="136"/>
      <c r="AS615" s="136"/>
      <c r="AT615" s="136"/>
      <c r="AU615" s="136"/>
      <c r="AV615" s="136"/>
      <c r="AW615" s="136"/>
      <c r="AX615" s="136"/>
      <c r="AY615" s="136"/>
      <c r="AZ615" s="136"/>
      <c r="BA615" s="136"/>
      <c r="BB615" s="136"/>
      <c r="BC615" s="134"/>
      <c r="BD615" s="135"/>
    </row>
    <row r="616" spans="3:56" ht="12" customHeight="1" thickBot="1" x14ac:dyDescent="0.35">
      <c r="C616" s="221"/>
      <c r="D616" s="222"/>
      <c r="E616" s="222"/>
      <c r="F616" s="223"/>
      <c r="G616" s="253"/>
      <c r="H616" s="247"/>
      <c r="I616" s="226"/>
      <c r="J616" s="226"/>
      <c r="K616" s="226"/>
      <c r="L616" s="226"/>
      <c r="M616" s="227"/>
      <c r="N616" s="168"/>
      <c r="O616" s="168"/>
      <c r="P616" s="233"/>
      <c r="Q616" s="250"/>
      <c r="R616" s="134"/>
      <c r="S616" s="134"/>
      <c r="T616" s="134"/>
      <c r="U616" s="134"/>
      <c r="V616" s="134"/>
      <c r="W616" s="251"/>
      <c r="X616" s="217"/>
      <c r="Y616" s="218"/>
      <c r="Z616" s="219"/>
      <c r="AA616" s="133"/>
      <c r="AB616" s="133"/>
      <c r="AC616" s="133"/>
      <c r="AD616" s="155"/>
      <c r="AE616" s="220"/>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c r="BC616" s="134"/>
      <c r="BD616" s="135"/>
    </row>
    <row r="617" spans="3:56" ht="12" customHeight="1" thickBot="1" x14ac:dyDescent="0.35">
      <c r="C617" s="221"/>
      <c r="D617" s="222"/>
      <c r="E617" s="222"/>
      <c r="F617" s="223"/>
      <c r="G617" s="254"/>
      <c r="H617" s="247"/>
      <c r="I617" s="226"/>
      <c r="J617" s="226"/>
      <c r="K617" s="226"/>
      <c r="L617" s="226"/>
      <c r="M617" s="227"/>
      <c r="N617" s="169"/>
      <c r="O617" s="169"/>
      <c r="P617" s="240"/>
      <c r="Q617" s="250"/>
      <c r="R617" s="134"/>
      <c r="S617" s="134"/>
      <c r="T617" s="134"/>
      <c r="U617" s="134"/>
      <c r="V617" s="134"/>
      <c r="W617" s="251"/>
      <c r="X617" s="217"/>
      <c r="Y617" s="218"/>
      <c r="Z617" s="219"/>
      <c r="AA617" s="133"/>
      <c r="AB617" s="133"/>
      <c r="AC617" s="133"/>
      <c r="AD617" s="155"/>
      <c r="AE617" s="220"/>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c r="BC617" s="134"/>
      <c r="BD617" s="135"/>
    </row>
    <row r="618" spans="3:56" ht="12" customHeight="1" thickBot="1" x14ac:dyDescent="0.35">
      <c r="C618" s="221"/>
      <c r="D618" s="222"/>
      <c r="E618" s="222"/>
      <c r="F618" s="223"/>
      <c r="G618" s="254"/>
      <c r="H618" s="224"/>
      <c r="I618" s="225"/>
      <c r="J618" s="226"/>
      <c r="K618" s="226"/>
      <c r="L618" s="226"/>
      <c r="M618" s="227"/>
      <c r="N618" s="171"/>
      <c r="O618" s="171"/>
      <c r="P618" s="255"/>
      <c r="Q618" s="230"/>
      <c r="R618" s="137"/>
      <c r="S618" s="137"/>
      <c r="T618" s="137"/>
      <c r="U618" s="134"/>
      <c r="V618" s="137"/>
      <c r="W618" s="231"/>
      <c r="X618" s="217"/>
      <c r="Y618" s="218"/>
      <c r="Z618" s="219"/>
      <c r="AA618" s="136"/>
      <c r="AB618" s="136"/>
      <c r="AC618" s="136"/>
      <c r="AD618" s="155"/>
      <c r="AE618" s="220"/>
      <c r="AF618" s="136"/>
      <c r="AG618" s="133"/>
      <c r="AH618" s="136"/>
      <c r="AI618" s="136"/>
      <c r="AJ618" s="136"/>
      <c r="AK618" s="133"/>
      <c r="AL618" s="136"/>
      <c r="AM618" s="136"/>
      <c r="AN618" s="136"/>
      <c r="AO618" s="136"/>
      <c r="AP618" s="136"/>
      <c r="AQ618" s="136"/>
      <c r="AR618" s="136"/>
      <c r="AS618" s="136"/>
      <c r="AT618" s="136"/>
      <c r="AU618" s="136"/>
      <c r="AV618" s="136"/>
      <c r="AW618" s="136"/>
      <c r="AX618" s="136"/>
      <c r="AY618" s="136"/>
      <c r="AZ618" s="136"/>
      <c r="BA618" s="136"/>
      <c r="BB618" s="136"/>
      <c r="BC618" s="134"/>
      <c r="BD618" s="135"/>
    </row>
    <row r="619" spans="3:56" ht="12" customHeight="1" thickBot="1" x14ac:dyDescent="0.35">
      <c r="C619" s="221"/>
      <c r="D619" s="222"/>
      <c r="E619" s="222"/>
      <c r="F619" s="223"/>
      <c r="G619" s="253"/>
      <c r="H619" s="247"/>
      <c r="I619" s="226"/>
      <c r="J619" s="226"/>
      <c r="K619" s="226"/>
      <c r="L619" s="226"/>
      <c r="M619" s="227"/>
      <c r="N619" s="168"/>
      <c r="O619" s="168"/>
      <c r="P619" s="233"/>
      <c r="Q619" s="250"/>
      <c r="R619" s="134"/>
      <c r="S619" s="134"/>
      <c r="T619" s="134"/>
      <c r="U619" s="134"/>
      <c r="V619" s="134"/>
      <c r="W619" s="251"/>
      <c r="X619" s="217"/>
      <c r="Y619" s="218"/>
      <c r="Z619" s="219"/>
      <c r="AA619" s="133"/>
      <c r="AB619" s="133"/>
      <c r="AC619" s="133"/>
      <c r="AD619" s="155"/>
      <c r="AE619" s="220"/>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c r="BC619" s="134"/>
      <c r="BD619" s="135"/>
    </row>
    <row r="620" spans="3:56" ht="12" customHeight="1" thickBot="1" x14ac:dyDescent="0.35">
      <c r="C620" s="221"/>
      <c r="D620" s="222"/>
      <c r="E620" s="222"/>
      <c r="F620" s="223"/>
      <c r="G620" s="254"/>
      <c r="H620" s="247"/>
      <c r="I620" s="226"/>
      <c r="J620" s="226"/>
      <c r="K620" s="226"/>
      <c r="L620" s="226"/>
      <c r="M620" s="227"/>
      <c r="N620" s="169"/>
      <c r="O620" s="169"/>
      <c r="P620" s="240"/>
      <c r="Q620" s="250"/>
      <c r="R620" s="134"/>
      <c r="S620" s="134"/>
      <c r="T620" s="134"/>
      <c r="U620" s="134"/>
      <c r="V620" s="134"/>
      <c r="W620" s="251"/>
      <c r="X620" s="217"/>
      <c r="Y620" s="218"/>
      <c r="Z620" s="219"/>
      <c r="AA620" s="133"/>
      <c r="AB620" s="133"/>
      <c r="AC620" s="133"/>
      <c r="AD620" s="155"/>
      <c r="AE620" s="220"/>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c r="BC620" s="134"/>
      <c r="BD620" s="135"/>
    </row>
    <row r="621" spans="3:56" ht="12" customHeight="1" thickBot="1" x14ac:dyDescent="0.35">
      <c r="C621" s="221"/>
      <c r="D621" s="222"/>
      <c r="E621" s="222"/>
      <c r="F621" s="223"/>
      <c r="G621" s="254"/>
      <c r="H621" s="224"/>
      <c r="I621" s="225"/>
      <c r="J621" s="226"/>
      <c r="K621" s="226"/>
      <c r="L621" s="226"/>
      <c r="M621" s="227"/>
      <c r="N621" s="171"/>
      <c r="O621" s="171"/>
      <c r="P621" s="255"/>
      <c r="Q621" s="230"/>
      <c r="R621" s="137"/>
      <c r="S621" s="137"/>
      <c r="T621" s="137"/>
      <c r="U621" s="134"/>
      <c r="V621" s="137"/>
      <c r="W621" s="231"/>
      <c r="X621" s="217"/>
      <c r="Y621" s="218"/>
      <c r="Z621" s="219"/>
      <c r="AA621" s="136"/>
      <c r="AB621" s="136"/>
      <c r="AC621" s="136"/>
      <c r="AD621" s="155"/>
      <c r="AE621" s="220"/>
      <c r="AF621" s="136"/>
      <c r="AG621" s="133"/>
      <c r="AH621" s="136"/>
      <c r="AI621" s="136"/>
      <c r="AJ621" s="136"/>
      <c r="AK621" s="133"/>
      <c r="AL621" s="136"/>
      <c r="AM621" s="136"/>
      <c r="AN621" s="136"/>
      <c r="AO621" s="136"/>
      <c r="AP621" s="136"/>
      <c r="AQ621" s="136"/>
      <c r="AR621" s="136"/>
      <c r="AS621" s="136"/>
      <c r="AT621" s="136"/>
      <c r="AU621" s="136"/>
      <c r="AV621" s="136"/>
      <c r="AW621" s="136"/>
      <c r="AX621" s="136"/>
      <c r="AY621" s="136"/>
      <c r="AZ621" s="136"/>
      <c r="BA621" s="136"/>
      <c r="BB621" s="136"/>
      <c r="BC621" s="134"/>
      <c r="BD621" s="135"/>
    </row>
    <row r="622" spans="3:56" ht="12" customHeight="1" thickBot="1" x14ac:dyDescent="0.35">
      <c r="C622" s="221"/>
      <c r="D622" s="222"/>
      <c r="E622" s="222"/>
      <c r="F622" s="223"/>
      <c r="G622" s="253"/>
      <c r="H622" s="247"/>
      <c r="I622" s="226"/>
      <c r="J622" s="226"/>
      <c r="K622" s="226"/>
      <c r="L622" s="226"/>
      <c r="M622" s="227"/>
      <c r="N622" s="168"/>
      <c r="O622" s="168"/>
      <c r="P622" s="233"/>
      <c r="Q622" s="250"/>
      <c r="R622" s="134"/>
      <c r="S622" s="134"/>
      <c r="T622" s="134"/>
      <c r="U622" s="134"/>
      <c r="V622" s="134"/>
      <c r="W622" s="251"/>
      <c r="X622" s="217"/>
      <c r="Y622" s="218"/>
      <c r="Z622" s="219"/>
      <c r="AA622" s="133"/>
      <c r="AB622" s="133"/>
      <c r="AC622" s="133"/>
      <c r="AD622" s="155"/>
      <c r="AE622" s="220"/>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c r="BC622" s="134"/>
      <c r="BD622" s="135"/>
    </row>
    <row r="623" spans="3:56" ht="12" customHeight="1" thickBot="1" x14ac:dyDescent="0.35">
      <c r="C623" s="221"/>
      <c r="D623" s="222"/>
      <c r="E623" s="222"/>
      <c r="F623" s="223"/>
      <c r="G623" s="254"/>
      <c r="H623" s="247"/>
      <c r="I623" s="226"/>
      <c r="J623" s="226"/>
      <c r="K623" s="226"/>
      <c r="L623" s="226"/>
      <c r="M623" s="227"/>
      <c r="N623" s="169"/>
      <c r="O623" s="169"/>
      <c r="P623" s="240"/>
      <c r="Q623" s="250"/>
      <c r="R623" s="134"/>
      <c r="S623" s="134"/>
      <c r="T623" s="134"/>
      <c r="U623" s="134"/>
      <c r="V623" s="134"/>
      <c r="W623" s="251"/>
      <c r="X623" s="217"/>
      <c r="Y623" s="218"/>
      <c r="Z623" s="219"/>
      <c r="AA623" s="133"/>
      <c r="AB623" s="133"/>
      <c r="AC623" s="133"/>
      <c r="AD623" s="155"/>
      <c r="AE623" s="220"/>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c r="BC623" s="134"/>
      <c r="BD623" s="135"/>
    </row>
    <row r="624" spans="3:56" ht="12" customHeight="1" thickBot="1" x14ac:dyDescent="0.35">
      <c r="C624" s="221"/>
      <c r="D624" s="222"/>
      <c r="E624" s="222"/>
      <c r="F624" s="223"/>
      <c r="G624" s="254"/>
      <c r="H624" s="224"/>
      <c r="I624" s="225"/>
      <c r="J624" s="226"/>
      <c r="K624" s="226"/>
      <c r="L624" s="226"/>
      <c r="M624" s="227"/>
      <c r="N624" s="171"/>
      <c r="O624" s="171"/>
      <c r="P624" s="255"/>
      <c r="Q624" s="230"/>
      <c r="R624" s="137"/>
      <c r="S624" s="137"/>
      <c r="T624" s="137"/>
      <c r="U624" s="134"/>
      <c r="V624" s="137"/>
      <c r="W624" s="231"/>
      <c r="X624" s="217"/>
      <c r="Y624" s="218"/>
      <c r="Z624" s="219"/>
      <c r="AA624" s="136"/>
      <c r="AB624" s="136"/>
      <c r="AC624" s="136"/>
      <c r="AD624" s="155"/>
      <c r="AE624" s="220"/>
      <c r="AF624" s="136"/>
      <c r="AG624" s="133"/>
      <c r="AH624" s="136"/>
      <c r="AI624" s="136"/>
      <c r="AJ624" s="136"/>
      <c r="AK624" s="133"/>
      <c r="AL624" s="136"/>
      <c r="AM624" s="136"/>
      <c r="AN624" s="136"/>
      <c r="AO624" s="136"/>
      <c r="AP624" s="136"/>
      <c r="AQ624" s="136"/>
      <c r="AR624" s="136"/>
      <c r="AS624" s="136"/>
      <c r="AT624" s="136"/>
      <c r="AU624" s="136"/>
      <c r="AV624" s="136"/>
      <c r="AW624" s="136"/>
      <c r="AX624" s="136"/>
      <c r="AY624" s="136"/>
      <c r="AZ624" s="136"/>
      <c r="BA624" s="136"/>
      <c r="BB624" s="136"/>
      <c r="BC624" s="134"/>
      <c r="BD624" s="135"/>
    </row>
    <row r="625" spans="3:56" ht="12" customHeight="1" thickBot="1" x14ac:dyDescent="0.35">
      <c r="C625" s="221"/>
      <c r="D625" s="222"/>
      <c r="E625" s="222"/>
      <c r="F625" s="223"/>
      <c r="G625" s="253"/>
      <c r="H625" s="247"/>
      <c r="I625" s="226"/>
      <c r="J625" s="226"/>
      <c r="K625" s="226"/>
      <c r="L625" s="226"/>
      <c r="M625" s="227"/>
      <c r="N625" s="168"/>
      <c r="O625" s="168"/>
      <c r="P625" s="233"/>
      <c r="Q625" s="250"/>
      <c r="R625" s="134"/>
      <c r="S625" s="134"/>
      <c r="T625" s="134"/>
      <c r="U625" s="134"/>
      <c r="V625" s="134"/>
      <c r="W625" s="251"/>
      <c r="X625" s="217"/>
      <c r="Y625" s="218"/>
      <c r="Z625" s="219"/>
      <c r="AA625" s="133"/>
      <c r="AB625" s="133"/>
      <c r="AC625" s="133"/>
      <c r="AD625" s="155"/>
      <c r="AE625" s="220"/>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c r="BC625" s="134"/>
      <c r="BD625" s="135"/>
    </row>
    <row r="626" spans="3:56" ht="12" customHeight="1" thickBot="1" x14ac:dyDescent="0.35">
      <c r="C626" s="221"/>
      <c r="D626" s="222"/>
      <c r="E626" s="222"/>
      <c r="F626" s="223"/>
      <c r="G626" s="254"/>
      <c r="H626" s="247"/>
      <c r="I626" s="226"/>
      <c r="J626" s="226"/>
      <c r="K626" s="226"/>
      <c r="L626" s="226"/>
      <c r="M626" s="227"/>
      <c r="N626" s="169"/>
      <c r="O626" s="169"/>
      <c r="P626" s="240"/>
      <c r="Q626" s="250"/>
      <c r="R626" s="134"/>
      <c r="S626" s="134"/>
      <c r="T626" s="134"/>
      <c r="U626" s="134"/>
      <c r="V626" s="134"/>
      <c r="W626" s="251"/>
      <c r="X626" s="217"/>
      <c r="Y626" s="218"/>
      <c r="Z626" s="219"/>
      <c r="AA626" s="133"/>
      <c r="AB626" s="133"/>
      <c r="AC626" s="133"/>
      <c r="AD626" s="155"/>
      <c r="AE626" s="220"/>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c r="BC626" s="134"/>
      <c r="BD626" s="135"/>
    </row>
    <row r="627" spans="3:56" ht="12" customHeight="1" thickBot="1" x14ac:dyDescent="0.35">
      <c r="C627" s="221"/>
      <c r="D627" s="222"/>
      <c r="E627" s="222"/>
      <c r="F627" s="223"/>
      <c r="G627" s="254"/>
      <c r="H627" s="224"/>
      <c r="I627" s="225"/>
      <c r="J627" s="226"/>
      <c r="K627" s="226"/>
      <c r="L627" s="226"/>
      <c r="M627" s="227"/>
      <c r="N627" s="171"/>
      <c r="O627" s="171"/>
      <c r="P627" s="255"/>
      <c r="Q627" s="230"/>
      <c r="R627" s="137"/>
      <c r="S627" s="137"/>
      <c r="T627" s="137"/>
      <c r="U627" s="134"/>
      <c r="V627" s="137"/>
      <c r="W627" s="231"/>
      <c r="X627" s="217"/>
      <c r="Y627" s="218"/>
      <c r="Z627" s="219"/>
      <c r="AA627" s="136"/>
      <c r="AB627" s="136"/>
      <c r="AC627" s="136"/>
      <c r="AD627" s="155"/>
      <c r="AE627" s="220"/>
      <c r="AF627" s="136"/>
      <c r="AG627" s="133"/>
      <c r="AH627" s="136"/>
      <c r="AI627" s="136"/>
      <c r="AJ627" s="136"/>
      <c r="AK627" s="133"/>
      <c r="AL627" s="136"/>
      <c r="AM627" s="136"/>
      <c r="AN627" s="136"/>
      <c r="AO627" s="136"/>
      <c r="AP627" s="136"/>
      <c r="AQ627" s="136"/>
      <c r="AR627" s="136"/>
      <c r="AS627" s="136"/>
      <c r="AT627" s="136"/>
      <c r="AU627" s="136"/>
      <c r="AV627" s="136"/>
      <c r="AW627" s="136"/>
      <c r="AX627" s="136"/>
      <c r="AY627" s="136"/>
      <c r="AZ627" s="136"/>
      <c r="BA627" s="136"/>
      <c r="BB627" s="136"/>
      <c r="BC627" s="134"/>
      <c r="BD627" s="135"/>
    </row>
    <row r="628" spans="3:56" ht="12" customHeight="1" thickBot="1" x14ac:dyDescent="0.35">
      <c r="C628" s="221"/>
      <c r="D628" s="222"/>
      <c r="E628" s="222"/>
      <c r="F628" s="223"/>
      <c r="G628" s="253"/>
      <c r="H628" s="247"/>
      <c r="I628" s="226"/>
      <c r="J628" s="226"/>
      <c r="K628" s="226"/>
      <c r="L628" s="226"/>
      <c r="M628" s="227"/>
      <c r="N628" s="168"/>
      <c r="O628" s="168"/>
      <c r="P628" s="233"/>
      <c r="Q628" s="250"/>
      <c r="R628" s="134"/>
      <c r="S628" s="134"/>
      <c r="T628" s="134"/>
      <c r="U628" s="134"/>
      <c r="V628" s="134"/>
      <c r="W628" s="251"/>
      <c r="X628" s="217"/>
      <c r="Y628" s="218"/>
      <c r="Z628" s="219"/>
      <c r="AA628" s="133"/>
      <c r="AB628" s="133"/>
      <c r="AC628" s="133"/>
      <c r="AD628" s="155"/>
      <c r="AE628" s="220"/>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c r="BC628" s="134"/>
      <c r="BD628" s="135"/>
    </row>
    <row r="629" spans="3:56" ht="12" customHeight="1" thickBot="1" x14ac:dyDescent="0.35">
      <c r="C629" s="221"/>
      <c r="D629" s="222"/>
      <c r="E629" s="222"/>
      <c r="F629" s="223"/>
      <c r="G629" s="254"/>
      <c r="H629" s="247"/>
      <c r="I629" s="226"/>
      <c r="J629" s="226"/>
      <c r="K629" s="226"/>
      <c r="L629" s="226"/>
      <c r="M629" s="227"/>
      <c r="N629" s="169"/>
      <c r="O629" s="169"/>
      <c r="P629" s="240"/>
      <c r="Q629" s="250"/>
      <c r="R629" s="134"/>
      <c r="S629" s="134"/>
      <c r="T629" s="134"/>
      <c r="U629" s="134"/>
      <c r="V629" s="134"/>
      <c r="W629" s="251"/>
      <c r="X629" s="217"/>
      <c r="Y629" s="218"/>
      <c r="Z629" s="219"/>
      <c r="AA629" s="133"/>
      <c r="AB629" s="133"/>
      <c r="AC629" s="133"/>
      <c r="AD629" s="155"/>
      <c r="AE629" s="220"/>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c r="BC629" s="134"/>
      <c r="BD629" s="135"/>
    </row>
    <row r="630" spans="3:56" ht="12" customHeight="1" thickBot="1" x14ac:dyDescent="0.35">
      <c r="C630" s="221"/>
      <c r="D630" s="222"/>
      <c r="E630" s="222"/>
      <c r="F630" s="223"/>
      <c r="G630" s="254"/>
      <c r="H630" s="224"/>
      <c r="I630" s="225"/>
      <c r="J630" s="226"/>
      <c r="K630" s="226"/>
      <c r="L630" s="226"/>
      <c r="M630" s="227"/>
      <c r="N630" s="171"/>
      <c r="O630" s="171"/>
      <c r="P630" s="255"/>
      <c r="Q630" s="230"/>
      <c r="R630" s="137"/>
      <c r="S630" s="137"/>
      <c r="T630" s="137"/>
      <c r="U630" s="134"/>
      <c r="V630" s="137"/>
      <c r="W630" s="231"/>
      <c r="X630" s="217"/>
      <c r="Y630" s="218"/>
      <c r="Z630" s="219"/>
      <c r="AA630" s="136"/>
      <c r="AB630" s="136"/>
      <c r="AC630" s="136"/>
      <c r="AD630" s="155"/>
      <c r="AE630" s="220"/>
      <c r="AF630" s="136"/>
      <c r="AG630" s="133"/>
      <c r="AH630" s="136"/>
      <c r="AI630" s="136"/>
      <c r="AJ630" s="136"/>
      <c r="AK630" s="133"/>
      <c r="AL630" s="136"/>
      <c r="AM630" s="136"/>
      <c r="AN630" s="136"/>
      <c r="AO630" s="136"/>
      <c r="AP630" s="136"/>
      <c r="AQ630" s="136"/>
      <c r="AR630" s="136"/>
      <c r="AS630" s="136"/>
      <c r="AT630" s="136"/>
      <c r="AU630" s="136"/>
      <c r="AV630" s="136"/>
      <c r="AW630" s="136"/>
      <c r="AX630" s="136"/>
      <c r="AY630" s="136"/>
      <c r="AZ630" s="136"/>
      <c r="BA630" s="136"/>
      <c r="BB630" s="136"/>
      <c r="BC630" s="134"/>
      <c r="BD630" s="135"/>
    </row>
    <row r="631" spans="3:56" ht="12" customHeight="1" thickBot="1" x14ac:dyDescent="0.35">
      <c r="C631" s="221"/>
      <c r="D631" s="222"/>
      <c r="E631" s="222"/>
      <c r="F631" s="223"/>
      <c r="G631" s="253"/>
      <c r="H631" s="247"/>
      <c r="I631" s="226"/>
      <c r="J631" s="226"/>
      <c r="K631" s="226"/>
      <c r="L631" s="226"/>
      <c r="M631" s="227"/>
      <c r="N631" s="168"/>
      <c r="O631" s="168"/>
      <c r="P631" s="233"/>
      <c r="Q631" s="250"/>
      <c r="R631" s="134"/>
      <c r="S631" s="134"/>
      <c r="T631" s="134"/>
      <c r="U631" s="134"/>
      <c r="V631" s="134"/>
      <c r="W631" s="251"/>
      <c r="X631" s="217"/>
      <c r="Y631" s="218"/>
      <c r="Z631" s="219"/>
      <c r="AA631" s="133"/>
      <c r="AB631" s="133"/>
      <c r="AC631" s="133"/>
      <c r="AD631" s="155"/>
      <c r="AE631" s="220"/>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c r="BC631" s="134"/>
      <c r="BD631" s="135"/>
    </row>
    <row r="632" spans="3:56" ht="12" customHeight="1" thickBot="1" x14ac:dyDescent="0.35">
      <c r="C632" s="221"/>
      <c r="D632" s="222"/>
      <c r="E632" s="222"/>
      <c r="F632" s="223"/>
      <c r="G632" s="254"/>
      <c r="H632" s="247"/>
      <c r="I632" s="226"/>
      <c r="J632" s="226"/>
      <c r="K632" s="226"/>
      <c r="L632" s="226"/>
      <c r="M632" s="227"/>
      <c r="N632" s="169"/>
      <c r="O632" s="169"/>
      <c r="P632" s="240"/>
      <c r="Q632" s="250"/>
      <c r="R632" s="134"/>
      <c r="S632" s="134"/>
      <c r="T632" s="134"/>
      <c r="U632" s="134"/>
      <c r="V632" s="134"/>
      <c r="W632" s="251"/>
      <c r="X632" s="217"/>
      <c r="Y632" s="218"/>
      <c r="Z632" s="219"/>
      <c r="AA632" s="133"/>
      <c r="AB632" s="133"/>
      <c r="AC632" s="133"/>
      <c r="AD632" s="155"/>
      <c r="AE632" s="220"/>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c r="BC632" s="134"/>
      <c r="BD632" s="135"/>
    </row>
    <row r="633" spans="3:56" ht="12" customHeight="1" thickBot="1" x14ac:dyDescent="0.35">
      <c r="C633" s="221"/>
      <c r="D633" s="222"/>
      <c r="E633" s="222"/>
      <c r="F633" s="223"/>
      <c r="G633" s="254"/>
      <c r="H633" s="224"/>
      <c r="I633" s="225"/>
      <c r="J633" s="226"/>
      <c r="K633" s="226"/>
      <c r="L633" s="226"/>
      <c r="M633" s="227"/>
      <c r="N633" s="171"/>
      <c r="O633" s="171"/>
      <c r="P633" s="255"/>
      <c r="Q633" s="230"/>
      <c r="R633" s="137"/>
      <c r="S633" s="137"/>
      <c r="T633" s="137"/>
      <c r="U633" s="134"/>
      <c r="V633" s="137"/>
      <c r="W633" s="231"/>
      <c r="X633" s="217"/>
      <c r="Y633" s="218"/>
      <c r="Z633" s="219"/>
      <c r="AA633" s="136"/>
      <c r="AB633" s="136"/>
      <c r="AC633" s="136"/>
      <c r="AD633" s="155"/>
      <c r="AE633" s="220"/>
      <c r="AF633" s="136"/>
      <c r="AG633" s="133"/>
      <c r="AH633" s="136"/>
      <c r="AI633" s="136"/>
      <c r="AJ633" s="136"/>
      <c r="AK633" s="133"/>
      <c r="AL633" s="136"/>
      <c r="AM633" s="136"/>
      <c r="AN633" s="136"/>
      <c r="AO633" s="136"/>
      <c r="AP633" s="136"/>
      <c r="AQ633" s="136"/>
      <c r="AR633" s="136"/>
      <c r="AS633" s="136"/>
      <c r="AT633" s="136"/>
      <c r="AU633" s="136"/>
      <c r="AV633" s="136"/>
      <c r="AW633" s="136"/>
      <c r="AX633" s="136"/>
      <c r="AY633" s="136"/>
      <c r="AZ633" s="136"/>
      <c r="BA633" s="136"/>
      <c r="BB633" s="136"/>
      <c r="BC633" s="134"/>
      <c r="BD633" s="135"/>
    </row>
    <row r="634" spans="3:56" ht="12" customHeight="1" thickBot="1" x14ac:dyDescent="0.35">
      <c r="C634" s="221"/>
      <c r="D634" s="222"/>
      <c r="E634" s="222"/>
      <c r="F634" s="223"/>
      <c r="G634" s="253"/>
      <c r="H634" s="247"/>
      <c r="I634" s="226"/>
      <c r="J634" s="226"/>
      <c r="K634" s="226"/>
      <c r="L634" s="226"/>
      <c r="M634" s="227"/>
      <c r="N634" s="168"/>
      <c r="O634" s="168"/>
      <c r="P634" s="233"/>
      <c r="Q634" s="250"/>
      <c r="R634" s="134"/>
      <c r="S634" s="134"/>
      <c r="T634" s="134"/>
      <c r="U634" s="134"/>
      <c r="V634" s="134"/>
      <c r="W634" s="251"/>
      <c r="X634" s="217"/>
      <c r="Y634" s="218"/>
      <c r="Z634" s="219"/>
      <c r="AA634" s="133"/>
      <c r="AB634" s="133"/>
      <c r="AC634" s="133"/>
      <c r="AD634" s="155"/>
      <c r="AE634" s="220"/>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c r="BC634" s="134"/>
      <c r="BD634" s="135"/>
    </row>
    <row r="635" spans="3:56" ht="12" customHeight="1" thickBot="1" x14ac:dyDescent="0.35">
      <c r="C635" s="221"/>
      <c r="D635" s="222"/>
      <c r="E635" s="222"/>
      <c r="F635" s="223"/>
      <c r="G635" s="254"/>
      <c r="H635" s="247"/>
      <c r="I635" s="226"/>
      <c r="J635" s="226"/>
      <c r="K635" s="226"/>
      <c r="L635" s="226"/>
      <c r="M635" s="227"/>
      <c r="N635" s="169"/>
      <c r="O635" s="169"/>
      <c r="P635" s="240"/>
      <c r="Q635" s="250"/>
      <c r="R635" s="134"/>
      <c r="S635" s="134"/>
      <c r="T635" s="134"/>
      <c r="U635" s="134"/>
      <c r="V635" s="134"/>
      <c r="W635" s="251"/>
      <c r="X635" s="217"/>
      <c r="Y635" s="218"/>
      <c r="Z635" s="219"/>
      <c r="AA635" s="133"/>
      <c r="AB635" s="133"/>
      <c r="AC635" s="133"/>
      <c r="AD635" s="155"/>
      <c r="AE635" s="220"/>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c r="BC635" s="134"/>
      <c r="BD635" s="135"/>
    </row>
    <row r="636" spans="3:56" ht="12" customHeight="1" thickBot="1" x14ac:dyDescent="0.35">
      <c r="C636" s="221"/>
      <c r="D636" s="222"/>
      <c r="E636" s="222"/>
      <c r="F636" s="223"/>
      <c r="G636" s="254"/>
      <c r="H636" s="224"/>
      <c r="I636" s="225"/>
      <c r="J636" s="226"/>
      <c r="K636" s="226"/>
      <c r="L636" s="226"/>
      <c r="M636" s="227"/>
      <c r="N636" s="171"/>
      <c r="O636" s="171"/>
      <c r="P636" s="255"/>
      <c r="Q636" s="230"/>
      <c r="R636" s="137"/>
      <c r="S636" s="137"/>
      <c r="T636" s="137"/>
      <c r="U636" s="134"/>
      <c r="V636" s="137"/>
      <c r="W636" s="231"/>
      <c r="X636" s="217"/>
      <c r="Y636" s="218"/>
      <c r="Z636" s="219"/>
      <c r="AA636" s="136"/>
      <c r="AB636" s="136"/>
      <c r="AC636" s="136"/>
      <c r="AD636" s="155"/>
      <c r="AE636" s="220"/>
      <c r="AF636" s="136"/>
      <c r="AG636" s="133"/>
      <c r="AH636" s="136"/>
      <c r="AI636" s="136"/>
      <c r="AJ636" s="136"/>
      <c r="AK636" s="133"/>
      <c r="AL636" s="136"/>
      <c r="AM636" s="136"/>
      <c r="AN636" s="136"/>
      <c r="AO636" s="136"/>
      <c r="AP636" s="136"/>
      <c r="AQ636" s="136"/>
      <c r="AR636" s="136"/>
      <c r="AS636" s="136"/>
      <c r="AT636" s="136"/>
      <c r="AU636" s="136"/>
      <c r="AV636" s="136"/>
      <c r="AW636" s="136"/>
      <c r="AX636" s="136"/>
      <c r="AY636" s="136"/>
      <c r="AZ636" s="136"/>
      <c r="BA636" s="136"/>
      <c r="BB636" s="136"/>
      <c r="BC636" s="134"/>
      <c r="BD636" s="135"/>
    </row>
    <row r="637" spans="3:56" ht="12" customHeight="1" thickBot="1" x14ac:dyDescent="0.35">
      <c r="C637" s="221"/>
      <c r="D637" s="222"/>
      <c r="E637" s="222"/>
      <c r="F637" s="223"/>
      <c r="G637" s="253"/>
      <c r="H637" s="247"/>
      <c r="I637" s="226"/>
      <c r="J637" s="226"/>
      <c r="K637" s="226"/>
      <c r="L637" s="226"/>
      <c r="M637" s="227"/>
      <c r="N637" s="168"/>
      <c r="O637" s="168"/>
      <c r="P637" s="233"/>
      <c r="Q637" s="250"/>
      <c r="R637" s="134"/>
      <c r="S637" s="134"/>
      <c r="T637" s="134"/>
      <c r="U637" s="134"/>
      <c r="V637" s="134"/>
      <c r="W637" s="251"/>
      <c r="X637" s="217"/>
      <c r="Y637" s="218"/>
      <c r="Z637" s="219"/>
      <c r="AA637" s="133"/>
      <c r="AB637" s="133"/>
      <c r="AC637" s="133"/>
      <c r="AD637" s="155"/>
      <c r="AE637" s="220"/>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c r="BC637" s="134"/>
      <c r="BD637" s="135"/>
    </row>
    <row r="638" spans="3:56" ht="12" customHeight="1" thickBot="1" x14ac:dyDescent="0.35">
      <c r="C638" s="221"/>
      <c r="D638" s="222"/>
      <c r="E638" s="222"/>
      <c r="F638" s="223"/>
      <c r="G638" s="254"/>
      <c r="H638" s="247"/>
      <c r="I638" s="226"/>
      <c r="J638" s="226"/>
      <c r="K638" s="226"/>
      <c r="L638" s="226"/>
      <c r="M638" s="227"/>
      <c r="N638" s="169"/>
      <c r="O638" s="169"/>
      <c r="P638" s="240"/>
      <c r="Q638" s="250"/>
      <c r="R638" s="134"/>
      <c r="S638" s="134"/>
      <c r="T638" s="134"/>
      <c r="U638" s="134"/>
      <c r="V638" s="134"/>
      <c r="W638" s="251"/>
      <c r="X638" s="217"/>
      <c r="Y638" s="218"/>
      <c r="Z638" s="219"/>
      <c r="AA638" s="133"/>
      <c r="AB638" s="133"/>
      <c r="AC638" s="133"/>
      <c r="AD638" s="155"/>
      <c r="AE638" s="220"/>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c r="BC638" s="134"/>
      <c r="BD638" s="135"/>
    </row>
    <row r="639" spans="3:56" ht="12" customHeight="1" thickBot="1" x14ac:dyDescent="0.35">
      <c r="C639" s="221"/>
      <c r="D639" s="222"/>
      <c r="E639" s="222"/>
      <c r="F639" s="223"/>
      <c r="G639" s="254"/>
      <c r="H639" s="224"/>
      <c r="I639" s="225"/>
      <c r="J639" s="226"/>
      <c r="K639" s="226"/>
      <c r="L639" s="226"/>
      <c r="M639" s="227"/>
      <c r="N639" s="171"/>
      <c r="O639" s="171"/>
      <c r="P639" s="255"/>
      <c r="Q639" s="230"/>
      <c r="R639" s="137"/>
      <c r="S639" s="137"/>
      <c r="T639" s="137"/>
      <c r="U639" s="134"/>
      <c r="V639" s="137"/>
      <c r="W639" s="231"/>
      <c r="X639" s="217"/>
      <c r="Y639" s="218"/>
      <c r="Z639" s="219"/>
      <c r="AA639" s="136"/>
      <c r="AB639" s="136"/>
      <c r="AC639" s="136"/>
      <c r="AD639" s="155"/>
      <c r="AE639" s="220"/>
      <c r="AF639" s="136"/>
      <c r="AG639" s="133"/>
      <c r="AH639" s="136"/>
      <c r="AI639" s="136"/>
      <c r="AJ639" s="136"/>
      <c r="AK639" s="133"/>
      <c r="AL639" s="136"/>
      <c r="AM639" s="136"/>
      <c r="AN639" s="136"/>
      <c r="AO639" s="136"/>
      <c r="AP639" s="136"/>
      <c r="AQ639" s="136"/>
      <c r="AR639" s="136"/>
      <c r="AS639" s="136"/>
      <c r="AT639" s="136"/>
      <c r="AU639" s="136"/>
      <c r="AV639" s="136"/>
      <c r="AW639" s="136"/>
      <c r="AX639" s="136"/>
      <c r="AY639" s="136"/>
      <c r="AZ639" s="136"/>
      <c r="BA639" s="136"/>
      <c r="BB639" s="136"/>
      <c r="BC639" s="134"/>
      <c r="BD639" s="135"/>
    </row>
    <row r="640" spans="3:56" ht="12" customHeight="1" thickBot="1" x14ac:dyDescent="0.35">
      <c r="C640" s="221"/>
      <c r="D640" s="222"/>
      <c r="E640" s="222"/>
      <c r="F640" s="223"/>
      <c r="G640" s="253"/>
      <c r="H640" s="247"/>
      <c r="I640" s="226"/>
      <c r="J640" s="226"/>
      <c r="K640" s="226"/>
      <c r="L640" s="226"/>
      <c r="M640" s="227"/>
      <c r="N640" s="168"/>
      <c r="O640" s="168"/>
      <c r="P640" s="233"/>
      <c r="Q640" s="250"/>
      <c r="R640" s="134"/>
      <c r="S640" s="134"/>
      <c r="T640" s="134"/>
      <c r="U640" s="134"/>
      <c r="V640" s="134"/>
      <c r="W640" s="251"/>
      <c r="X640" s="217"/>
      <c r="Y640" s="218"/>
      <c r="Z640" s="219"/>
      <c r="AA640" s="133"/>
      <c r="AB640" s="133"/>
      <c r="AC640" s="133"/>
      <c r="AD640" s="155"/>
      <c r="AE640" s="220"/>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c r="BC640" s="134"/>
      <c r="BD640" s="135"/>
    </row>
    <row r="641" spans="3:56" ht="12" customHeight="1" thickBot="1" x14ac:dyDescent="0.35">
      <c r="C641" s="221"/>
      <c r="D641" s="222"/>
      <c r="E641" s="222"/>
      <c r="F641" s="223"/>
      <c r="G641" s="254"/>
      <c r="H641" s="247"/>
      <c r="I641" s="226"/>
      <c r="J641" s="226"/>
      <c r="K641" s="226"/>
      <c r="L641" s="226"/>
      <c r="M641" s="227"/>
      <c r="N641" s="169"/>
      <c r="O641" s="169"/>
      <c r="P641" s="240"/>
      <c r="Q641" s="250"/>
      <c r="R641" s="134"/>
      <c r="S641" s="134"/>
      <c r="T641" s="134"/>
      <c r="U641" s="134"/>
      <c r="V641" s="134"/>
      <c r="W641" s="251"/>
      <c r="X641" s="217"/>
      <c r="Y641" s="218"/>
      <c r="Z641" s="219"/>
      <c r="AA641" s="133"/>
      <c r="AB641" s="133"/>
      <c r="AC641" s="133"/>
      <c r="AD641" s="155"/>
      <c r="AE641" s="220"/>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c r="BC641" s="134"/>
      <c r="BD641" s="135"/>
    </row>
    <row r="642" spans="3:56" ht="12" customHeight="1" thickBot="1" x14ac:dyDescent="0.35">
      <c r="C642" s="221"/>
      <c r="D642" s="222"/>
      <c r="E642" s="222"/>
      <c r="F642" s="223"/>
      <c r="G642" s="254"/>
      <c r="H642" s="224"/>
      <c r="I642" s="225"/>
      <c r="J642" s="226"/>
      <c r="K642" s="226"/>
      <c r="L642" s="226"/>
      <c r="M642" s="227"/>
      <c r="N642" s="171"/>
      <c r="O642" s="171"/>
      <c r="P642" s="255"/>
      <c r="Q642" s="230"/>
      <c r="R642" s="137"/>
      <c r="S642" s="137"/>
      <c r="T642" s="137"/>
      <c r="U642" s="134"/>
      <c r="V642" s="137"/>
      <c r="W642" s="231"/>
      <c r="X642" s="217"/>
      <c r="Y642" s="218"/>
      <c r="Z642" s="219"/>
      <c r="AA642" s="136"/>
      <c r="AB642" s="136"/>
      <c r="AC642" s="136"/>
      <c r="AD642" s="155"/>
      <c r="AE642" s="220"/>
      <c r="AF642" s="136"/>
      <c r="AG642" s="133"/>
      <c r="AH642" s="136"/>
      <c r="AI642" s="136"/>
      <c r="AJ642" s="136"/>
      <c r="AK642" s="133"/>
      <c r="AL642" s="136"/>
      <c r="AM642" s="136"/>
      <c r="AN642" s="136"/>
      <c r="AO642" s="136"/>
      <c r="AP642" s="136"/>
      <c r="AQ642" s="136"/>
      <c r="AR642" s="136"/>
      <c r="AS642" s="136"/>
      <c r="AT642" s="136"/>
      <c r="AU642" s="136"/>
      <c r="AV642" s="136"/>
      <c r="AW642" s="136"/>
      <c r="AX642" s="136"/>
      <c r="AY642" s="136"/>
      <c r="AZ642" s="136"/>
      <c r="BA642" s="136"/>
      <c r="BB642" s="136"/>
      <c r="BC642" s="134"/>
      <c r="BD642" s="135"/>
    </row>
    <row r="643" spans="3:56" ht="12" customHeight="1" thickBot="1" x14ac:dyDescent="0.35">
      <c r="C643" s="221"/>
      <c r="D643" s="222"/>
      <c r="E643" s="222"/>
      <c r="F643" s="223"/>
      <c r="G643" s="253"/>
      <c r="H643" s="247"/>
      <c r="I643" s="226"/>
      <c r="J643" s="226"/>
      <c r="K643" s="226"/>
      <c r="L643" s="226"/>
      <c r="M643" s="227"/>
      <c r="N643" s="168"/>
      <c r="O643" s="168"/>
      <c r="P643" s="233"/>
      <c r="Q643" s="250"/>
      <c r="R643" s="134"/>
      <c r="S643" s="134"/>
      <c r="T643" s="134"/>
      <c r="U643" s="134"/>
      <c r="V643" s="134"/>
      <c r="W643" s="251"/>
      <c r="X643" s="217"/>
      <c r="Y643" s="218"/>
      <c r="Z643" s="219"/>
      <c r="AA643" s="133"/>
      <c r="AB643" s="133"/>
      <c r="AC643" s="133"/>
      <c r="AD643" s="155"/>
      <c r="AE643" s="220"/>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c r="BC643" s="134"/>
      <c r="BD643" s="135"/>
    </row>
    <row r="644" spans="3:56" ht="12" customHeight="1" thickBot="1" x14ac:dyDescent="0.35">
      <c r="C644" s="221"/>
      <c r="D644" s="222"/>
      <c r="E644" s="222"/>
      <c r="F644" s="223"/>
      <c r="G644" s="254"/>
      <c r="H644" s="247"/>
      <c r="I644" s="226"/>
      <c r="J644" s="226"/>
      <c r="K644" s="226"/>
      <c r="L644" s="226"/>
      <c r="M644" s="227"/>
      <c r="N644" s="169"/>
      <c r="O644" s="169"/>
      <c r="P644" s="240"/>
      <c r="Q644" s="250"/>
      <c r="R644" s="134"/>
      <c r="S644" s="134"/>
      <c r="T644" s="134"/>
      <c r="U644" s="134"/>
      <c r="V644" s="134"/>
      <c r="W644" s="251"/>
      <c r="X644" s="217"/>
      <c r="Y644" s="218"/>
      <c r="Z644" s="219"/>
      <c r="AA644" s="133"/>
      <c r="AB644" s="133"/>
      <c r="AC644" s="133"/>
      <c r="AD644" s="155"/>
      <c r="AE644" s="220"/>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c r="BC644" s="134"/>
      <c r="BD644" s="135"/>
    </row>
    <row r="645" spans="3:56" ht="12" customHeight="1" thickBot="1" x14ac:dyDescent="0.35">
      <c r="C645" s="221"/>
      <c r="D645" s="222"/>
      <c r="E645" s="222"/>
      <c r="F645" s="223"/>
      <c r="G645" s="254"/>
      <c r="H645" s="224"/>
      <c r="I645" s="225"/>
      <c r="J645" s="226"/>
      <c r="K645" s="226"/>
      <c r="L645" s="226"/>
      <c r="M645" s="227"/>
      <c r="N645" s="171"/>
      <c r="O645" s="171"/>
      <c r="P645" s="255"/>
      <c r="Q645" s="230"/>
      <c r="R645" s="137"/>
      <c r="S645" s="137"/>
      <c r="T645" s="137"/>
      <c r="U645" s="134"/>
      <c r="V645" s="137"/>
      <c r="W645" s="231"/>
      <c r="X645" s="217"/>
      <c r="Y645" s="218"/>
      <c r="Z645" s="219"/>
      <c r="AA645" s="136"/>
      <c r="AB645" s="136"/>
      <c r="AC645" s="136"/>
      <c r="AD645" s="155"/>
      <c r="AE645" s="220"/>
      <c r="AF645" s="136"/>
      <c r="AG645" s="133"/>
      <c r="AH645" s="136"/>
      <c r="AI645" s="136"/>
      <c r="AJ645" s="136"/>
      <c r="AK645" s="133"/>
      <c r="AL645" s="136"/>
      <c r="AM645" s="136"/>
      <c r="AN645" s="136"/>
      <c r="AO645" s="136"/>
      <c r="AP645" s="136"/>
      <c r="AQ645" s="136"/>
      <c r="AR645" s="136"/>
      <c r="AS645" s="136"/>
      <c r="AT645" s="136"/>
      <c r="AU645" s="136"/>
      <c r="AV645" s="136"/>
      <c r="AW645" s="136"/>
      <c r="AX645" s="136"/>
      <c r="AY645" s="136"/>
      <c r="AZ645" s="136"/>
      <c r="BA645" s="136"/>
      <c r="BB645" s="136"/>
      <c r="BC645" s="134"/>
      <c r="BD645" s="135"/>
    </row>
    <row r="646" spans="3:56" ht="12" customHeight="1" thickBot="1" x14ac:dyDescent="0.35">
      <c r="C646" s="221"/>
      <c r="D646" s="222"/>
      <c r="E646" s="222"/>
      <c r="F646" s="223"/>
      <c r="G646" s="253"/>
      <c r="H646" s="247"/>
      <c r="I646" s="226"/>
      <c r="J646" s="226"/>
      <c r="K646" s="226"/>
      <c r="L646" s="226"/>
      <c r="M646" s="227"/>
      <c r="N646" s="168"/>
      <c r="O646" s="168"/>
      <c r="P646" s="233"/>
      <c r="Q646" s="250"/>
      <c r="R646" s="134"/>
      <c r="S646" s="134"/>
      <c r="T646" s="134"/>
      <c r="U646" s="134"/>
      <c r="V646" s="134"/>
      <c r="W646" s="251"/>
      <c r="X646" s="217"/>
      <c r="Y646" s="218"/>
      <c r="Z646" s="219"/>
      <c r="AA646" s="133"/>
      <c r="AB646" s="133"/>
      <c r="AC646" s="133"/>
      <c r="AD646" s="155"/>
      <c r="AE646" s="220"/>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c r="BC646" s="134"/>
      <c r="BD646" s="135"/>
    </row>
    <row r="647" spans="3:56" ht="12" customHeight="1" thickBot="1" x14ac:dyDescent="0.35">
      <c r="C647" s="221"/>
      <c r="D647" s="222"/>
      <c r="E647" s="222"/>
      <c r="F647" s="223"/>
      <c r="G647" s="254"/>
      <c r="H647" s="247"/>
      <c r="I647" s="226"/>
      <c r="J647" s="226"/>
      <c r="K647" s="226"/>
      <c r="L647" s="226"/>
      <c r="M647" s="227"/>
      <c r="N647" s="169"/>
      <c r="O647" s="169"/>
      <c r="P647" s="240"/>
      <c r="Q647" s="250"/>
      <c r="R647" s="134"/>
      <c r="S647" s="134"/>
      <c r="T647" s="134"/>
      <c r="U647" s="134"/>
      <c r="V647" s="134"/>
      <c r="W647" s="251"/>
      <c r="X647" s="217"/>
      <c r="Y647" s="218"/>
      <c r="Z647" s="219"/>
      <c r="AA647" s="133"/>
      <c r="AB647" s="133"/>
      <c r="AC647" s="133"/>
      <c r="AD647" s="155"/>
      <c r="AE647" s="220"/>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c r="BC647" s="134"/>
      <c r="BD647" s="135"/>
    </row>
    <row r="648" spans="3:56" ht="12" customHeight="1" thickBot="1" x14ac:dyDescent="0.35">
      <c r="C648" s="221"/>
      <c r="D648" s="222"/>
      <c r="E648" s="222"/>
      <c r="F648" s="223"/>
      <c r="G648" s="254"/>
      <c r="H648" s="224"/>
      <c r="I648" s="225"/>
      <c r="J648" s="226"/>
      <c r="K648" s="226"/>
      <c r="L648" s="226"/>
      <c r="M648" s="227"/>
      <c r="N648" s="171"/>
      <c r="O648" s="171"/>
      <c r="P648" s="255"/>
      <c r="Q648" s="230"/>
      <c r="R648" s="137"/>
      <c r="S648" s="137"/>
      <c r="T648" s="137"/>
      <c r="U648" s="134"/>
      <c r="V648" s="137"/>
      <c r="W648" s="231"/>
      <c r="X648" s="217"/>
      <c r="Y648" s="218"/>
      <c r="Z648" s="219"/>
      <c r="AA648" s="136"/>
      <c r="AB648" s="136"/>
      <c r="AC648" s="136"/>
      <c r="AD648" s="155"/>
      <c r="AE648" s="220"/>
      <c r="AF648" s="136"/>
      <c r="AG648" s="133"/>
      <c r="AH648" s="136"/>
      <c r="AI648" s="136"/>
      <c r="AJ648" s="136"/>
      <c r="AK648" s="133"/>
      <c r="AL648" s="136"/>
      <c r="AM648" s="136"/>
      <c r="AN648" s="136"/>
      <c r="AO648" s="136"/>
      <c r="AP648" s="136"/>
      <c r="AQ648" s="136"/>
      <c r="AR648" s="136"/>
      <c r="AS648" s="136"/>
      <c r="AT648" s="136"/>
      <c r="AU648" s="136"/>
      <c r="AV648" s="136"/>
      <c r="AW648" s="136"/>
      <c r="AX648" s="136"/>
      <c r="AY648" s="136"/>
      <c r="AZ648" s="136"/>
      <c r="BA648" s="136"/>
      <c r="BB648" s="136"/>
      <c r="BC648" s="134"/>
      <c r="BD648" s="135"/>
    </row>
    <row r="649" spans="3:56" ht="12" customHeight="1" thickBot="1" x14ac:dyDescent="0.35">
      <c r="C649" s="221"/>
      <c r="D649" s="222"/>
      <c r="E649" s="222"/>
      <c r="F649" s="223"/>
      <c r="G649" s="253"/>
      <c r="H649" s="247"/>
      <c r="I649" s="226"/>
      <c r="J649" s="226"/>
      <c r="K649" s="226"/>
      <c r="L649" s="226"/>
      <c r="M649" s="227"/>
      <c r="N649" s="168"/>
      <c r="O649" s="168"/>
      <c r="P649" s="233"/>
      <c r="Q649" s="250"/>
      <c r="R649" s="134"/>
      <c r="S649" s="134"/>
      <c r="T649" s="134"/>
      <c r="U649" s="134"/>
      <c r="V649" s="134"/>
      <c r="W649" s="251"/>
      <c r="X649" s="217"/>
      <c r="Y649" s="218"/>
      <c r="Z649" s="219"/>
      <c r="AA649" s="133"/>
      <c r="AB649" s="133"/>
      <c r="AC649" s="133"/>
      <c r="AD649" s="155"/>
      <c r="AE649" s="220"/>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c r="BC649" s="134"/>
      <c r="BD649" s="135"/>
    </row>
    <row r="650" spans="3:56" ht="12" customHeight="1" thickBot="1" x14ac:dyDescent="0.35">
      <c r="C650" s="221"/>
      <c r="D650" s="222"/>
      <c r="E650" s="222"/>
      <c r="F650" s="223"/>
      <c r="G650" s="254"/>
      <c r="H650" s="247"/>
      <c r="I650" s="226"/>
      <c r="J650" s="226"/>
      <c r="K650" s="226"/>
      <c r="L650" s="226"/>
      <c r="M650" s="227"/>
      <c r="N650" s="169"/>
      <c r="O650" s="169"/>
      <c r="P650" s="240"/>
      <c r="Q650" s="250"/>
      <c r="R650" s="134"/>
      <c r="S650" s="134"/>
      <c r="T650" s="134"/>
      <c r="U650" s="134"/>
      <c r="V650" s="134"/>
      <c r="W650" s="251"/>
      <c r="X650" s="217"/>
      <c r="Y650" s="218"/>
      <c r="Z650" s="219"/>
      <c r="AA650" s="133"/>
      <c r="AB650" s="133"/>
      <c r="AC650" s="133"/>
      <c r="AD650" s="155"/>
      <c r="AE650" s="220"/>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c r="BC650" s="134"/>
      <c r="BD650" s="135"/>
    </row>
    <row r="651" spans="3:56" ht="12" customHeight="1" thickBot="1" x14ac:dyDescent="0.35">
      <c r="C651" s="221"/>
      <c r="D651" s="222"/>
      <c r="E651" s="222"/>
      <c r="F651" s="223"/>
      <c r="G651" s="254"/>
      <c r="H651" s="224"/>
      <c r="I651" s="225"/>
      <c r="J651" s="226"/>
      <c r="K651" s="226"/>
      <c r="L651" s="226"/>
      <c r="M651" s="227"/>
      <c r="N651" s="171"/>
      <c r="O651" s="171"/>
      <c r="P651" s="255"/>
      <c r="Q651" s="230"/>
      <c r="R651" s="137"/>
      <c r="S651" s="137"/>
      <c r="T651" s="137"/>
      <c r="U651" s="134"/>
      <c r="V651" s="137"/>
      <c r="W651" s="231"/>
      <c r="X651" s="217"/>
      <c r="Y651" s="218"/>
      <c r="Z651" s="219"/>
      <c r="AA651" s="136"/>
      <c r="AB651" s="136"/>
      <c r="AC651" s="136"/>
      <c r="AD651" s="155"/>
      <c r="AE651" s="220"/>
      <c r="AF651" s="136"/>
      <c r="AG651" s="133"/>
      <c r="AH651" s="136"/>
      <c r="AI651" s="136"/>
      <c r="AJ651" s="136"/>
      <c r="AK651" s="133"/>
      <c r="AL651" s="136"/>
      <c r="AM651" s="136"/>
      <c r="AN651" s="136"/>
      <c r="AO651" s="136"/>
      <c r="AP651" s="136"/>
      <c r="AQ651" s="136"/>
      <c r="AR651" s="136"/>
      <c r="AS651" s="136"/>
      <c r="AT651" s="136"/>
      <c r="AU651" s="136"/>
      <c r="AV651" s="136"/>
      <c r="AW651" s="136"/>
      <c r="AX651" s="136"/>
      <c r="AY651" s="136"/>
      <c r="AZ651" s="136"/>
      <c r="BA651" s="136"/>
      <c r="BB651" s="136"/>
      <c r="BC651" s="134"/>
      <c r="BD651" s="135"/>
    </row>
    <row r="652" spans="3:56" ht="12" customHeight="1" thickBot="1" x14ac:dyDescent="0.35">
      <c r="C652" s="221"/>
      <c r="D652" s="222"/>
      <c r="E652" s="222"/>
      <c r="F652" s="223"/>
      <c r="G652" s="253"/>
      <c r="H652" s="247"/>
      <c r="I652" s="226"/>
      <c r="J652" s="226"/>
      <c r="K652" s="226"/>
      <c r="L652" s="226"/>
      <c r="M652" s="227"/>
      <c r="N652" s="168"/>
      <c r="O652" s="168"/>
      <c r="P652" s="233"/>
      <c r="Q652" s="250"/>
      <c r="R652" s="134"/>
      <c r="S652" s="134"/>
      <c r="T652" s="134"/>
      <c r="U652" s="134"/>
      <c r="V652" s="134"/>
      <c r="W652" s="251"/>
      <c r="X652" s="217"/>
      <c r="Y652" s="218"/>
      <c r="Z652" s="219"/>
      <c r="AA652" s="133"/>
      <c r="AB652" s="133"/>
      <c r="AC652" s="133"/>
      <c r="AD652" s="155"/>
      <c r="AE652" s="220"/>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c r="BC652" s="134"/>
      <c r="BD652" s="135"/>
    </row>
    <row r="653" spans="3:56" ht="12" customHeight="1" thickBot="1" x14ac:dyDescent="0.35">
      <c r="C653" s="221"/>
      <c r="D653" s="222"/>
      <c r="E653" s="222"/>
      <c r="F653" s="223"/>
      <c r="G653" s="254"/>
      <c r="H653" s="247"/>
      <c r="I653" s="226"/>
      <c r="J653" s="226"/>
      <c r="K653" s="226"/>
      <c r="L653" s="226"/>
      <c r="M653" s="227"/>
      <c r="N653" s="169"/>
      <c r="O653" s="169"/>
      <c r="P653" s="240"/>
      <c r="Q653" s="250"/>
      <c r="R653" s="134"/>
      <c r="S653" s="134"/>
      <c r="T653" s="134"/>
      <c r="U653" s="134"/>
      <c r="V653" s="134"/>
      <c r="W653" s="251"/>
      <c r="X653" s="217"/>
      <c r="Y653" s="218"/>
      <c r="Z653" s="219"/>
      <c r="AA653" s="133"/>
      <c r="AB653" s="133"/>
      <c r="AC653" s="133"/>
      <c r="AD653" s="155"/>
      <c r="AE653" s="220"/>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c r="BC653" s="134"/>
      <c r="BD653" s="135"/>
    </row>
    <row r="654" spans="3:56" ht="12" customHeight="1" thickBot="1" x14ac:dyDescent="0.35">
      <c r="C654" s="221"/>
      <c r="D654" s="222"/>
      <c r="E654" s="222"/>
      <c r="F654" s="223"/>
      <c r="G654" s="254"/>
      <c r="H654" s="224"/>
      <c r="I654" s="225"/>
      <c r="J654" s="226"/>
      <c r="K654" s="226"/>
      <c r="L654" s="226"/>
      <c r="M654" s="227"/>
      <c r="N654" s="171"/>
      <c r="O654" s="171"/>
      <c r="P654" s="255"/>
      <c r="Q654" s="230"/>
      <c r="R654" s="137"/>
      <c r="S654" s="137"/>
      <c r="T654" s="137"/>
      <c r="U654" s="134"/>
      <c r="V654" s="137"/>
      <c r="W654" s="231"/>
      <c r="X654" s="217"/>
      <c r="Y654" s="218"/>
      <c r="Z654" s="219"/>
      <c r="AA654" s="136"/>
      <c r="AB654" s="136"/>
      <c r="AC654" s="136"/>
      <c r="AD654" s="155"/>
      <c r="AE654" s="220"/>
      <c r="AF654" s="136"/>
      <c r="AG654" s="133"/>
      <c r="AH654" s="136"/>
      <c r="AI654" s="136"/>
      <c r="AJ654" s="136"/>
      <c r="AK654" s="133"/>
      <c r="AL654" s="136"/>
      <c r="AM654" s="136"/>
      <c r="AN654" s="136"/>
      <c r="AO654" s="136"/>
      <c r="AP654" s="136"/>
      <c r="AQ654" s="136"/>
      <c r="AR654" s="136"/>
      <c r="AS654" s="136"/>
      <c r="AT654" s="136"/>
      <c r="AU654" s="136"/>
      <c r="AV654" s="136"/>
      <c r="AW654" s="136"/>
      <c r="AX654" s="136"/>
      <c r="AY654" s="136"/>
      <c r="AZ654" s="136"/>
      <c r="BA654" s="136"/>
      <c r="BB654" s="136"/>
      <c r="BC654" s="134"/>
      <c r="BD654" s="135"/>
    </row>
    <row r="655" spans="3:56" ht="12" customHeight="1" thickBot="1" x14ac:dyDescent="0.35">
      <c r="C655" s="221"/>
      <c r="D655" s="222"/>
      <c r="E655" s="222"/>
      <c r="F655" s="223"/>
      <c r="G655" s="253"/>
      <c r="H655" s="247"/>
      <c r="I655" s="226"/>
      <c r="J655" s="226"/>
      <c r="K655" s="226"/>
      <c r="L655" s="226"/>
      <c r="M655" s="227"/>
      <c r="N655" s="168"/>
      <c r="O655" s="168"/>
      <c r="P655" s="233"/>
      <c r="Q655" s="250"/>
      <c r="R655" s="134"/>
      <c r="S655" s="134"/>
      <c r="T655" s="134"/>
      <c r="U655" s="134"/>
      <c r="V655" s="134"/>
      <c r="W655" s="251"/>
      <c r="X655" s="217"/>
      <c r="Y655" s="218"/>
      <c r="Z655" s="219"/>
      <c r="AA655" s="133"/>
      <c r="AB655" s="133"/>
      <c r="AC655" s="133"/>
      <c r="AD655" s="155"/>
      <c r="AE655" s="220"/>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c r="BC655" s="134"/>
      <c r="BD655" s="135"/>
    </row>
    <row r="656" spans="3:56" ht="12" customHeight="1" thickBot="1" x14ac:dyDescent="0.35">
      <c r="C656" s="221"/>
      <c r="D656" s="222"/>
      <c r="E656" s="222"/>
      <c r="F656" s="223"/>
      <c r="G656" s="254"/>
      <c r="H656" s="247"/>
      <c r="I656" s="226"/>
      <c r="J656" s="226"/>
      <c r="K656" s="226"/>
      <c r="L656" s="226"/>
      <c r="M656" s="227"/>
      <c r="N656" s="169"/>
      <c r="O656" s="169"/>
      <c r="P656" s="240"/>
      <c r="Q656" s="250"/>
      <c r="R656" s="134"/>
      <c r="S656" s="134"/>
      <c r="T656" s="134"/>
      <c r="U656" s="134"/>
      <c r="V656" s="134"/>
      <c r="W656" s="251"/>
      <c r="X656" s="217"/>
      <c r="Y656" s="218"/>
      <c r="Z656" s="219"/>
      <c r="AA656" s="133"/>
      <c r="AB656" s="133"/>
      <c r="AC656" s="133"/>
      <c r="AD656" s="155"/>
      <c r="AE656" s="220"/>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c r="BC656" s="134"/>
      <c r="BD656" s="135"/>
    </row>
    <row r="657" spans="3:56" ht="12" customHeight="1" thickBot="1" x14ac:dyDescent="0.35">
      <c r="C657" s="221"/>
      <c r="D657" s="222"/>
      <c r="E657" s="222"/>
      <c r="F657" s="223"/>
      <c r="G657" s="254"/>
      <c r="H657" s="224"/>
      <c r="I657" s="225"/>
      <c r="J657" s="226"/>
      <c r="K657" s="226"/>
      <c r="L657" s="226"/>
      <c r="M657" s="227"/>
      <c r="N657" s="171"/>
      <c r="O657" s="171"/>
      <c r="P657" s="255"/>
      <c r="Q657" s="230"/>
      <c r="R657" s="137"/>
      <c r="S657" s="137"/>
      <c r="T657" s="137"/>
      <c r="U657" s="134"/>
      <c r="V657" s="137"/>
      <c r="W657" s="231"/>
      <c r="X657" s="217"/>
      <c r="Y657" s="218"/>
      <c r="Z657" s="219"/>
      <c r="AA657" s="136"/>
      <c r="AB657" s="136"/>
      <c r="AC657" s="136"/>
      <c r="AD657" s="155"/>
      <c r="AE657" s="220"/>
      <c r="AF657" s="136"/>
      <c r="AG657" s="133"/>
      <c r="AH657" s="136"/>
      <c r="AI657" s="136"/>
      <c r="AJ657" s="136"/>
      <c r="AK657" s="133"/>
      <c r="AL657" s="136"/>
      <c r="AM657" s="136"/>
      <c r="AN657" s="136"/>
      <c r="AO657" s="136"/>
      <c r="AP657" s="136"/>
      <c r="AQ657" s="136"/>
      <c r="AR657" s="136"/>
      <c r="AS657" s="136"/>
      <c r="AT657" s="136"/>
      <c r="AU657" s="136"/>
      <c r="AV657" s="136"/>
      <c r="AW657" s="136"/>
      <c r="AX657" s="136"/>
      <c r="AY657" s="136"/>
      <c r="AZ657" s="136"/>
      <c r="BA657" s="136"/>
      <c r="BB657" s="136"/>
      <c r="BC657" s="134"/>
      <c r="BD657" s="135"/>
    </row>
    <row r="658" spans="3:56" ht="12" customHeight="1" thickBot="1" x14ac:dyDescent="0.35">
      <c r="C658" s="221"/>
      <c r="D658" s="222"/>
      <c r="E658" s="222"/>
      <c r="F658" s="223"/>
      <c r="G658" s="253"/>
      <c r="H658" s="247"/>
      <c r="I658" s="226"/>
      <c r="J658" s="226"/>
      <c r="K658" s="226"/>
      <c r="L658" s="226"/>
      <c r="M658" s="227"/>
      <c r="N658" s="168"/>
      <c r="O658" s="168"/>
      <c r="P658" s="233"/>
      <c r="Q658" s="250"/>
      <c r="R658" s="134"/>
      <c r="S658" s="134"/>
      <c r="T658" s="134"/>
      <c r="U658" s="134"/>
      <c r="V658" s="134"/>
      <c r="W658" s="251"/>
      <c r="X658" s="217"/>
      <c r="Y658" s="218"/>
      <c r="Z658" s="219"/>
      <c r="AA658" s="133"/>
      <c r="AB658" s="133"/>
      <c r="AC658" s="133"/>
      <c r="AD658" s="155"/>
      <c r="AE658" s="220"/>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c r="BC658" s="134"/>
      <c r="BD658" s="135"/>
    </row>
    <row r="659" spans="3:56" ht="12" customHeight="1" thickBot="1" x14ac:dyDescent="0.35">
      <c r="C659" s="221"/>
      <c r="D659" s="222"/>
      <c r="E659" s="222"/>
      <c r="F659" s="223"/>
      <c r="G659" s="254"/>
      <c r="H659" s="247"/>
      <c r="I659" s="226"/>
      <c r="J659" s="226"/>
      <c r="K659" s="226"/>
      <c r="L659" s="226"/>
      <c r="M659" s="227"/>
      <c r="N659" s="169"/>
      <c r="O659" s="169"/>
      <c r="P659" s="240"/>
      <c r="Q659" s="250"/>
      <c r="R659" s="134"/>
      <c r="S659" s="134"/>
      <c r="T659" s="134"/>
      <c r="U659" s="134"/>
      <c r="V659" s="134"/>
      <c r="W659" s="251"/>
      <c r="X659" s="217"/>
      <c r="Y659" s="218"/>
      <c r="Z659" s="219"/>
      <c r="AA659" s="133"/>
      <c r="AB659" s="133"/>
      <c r="AC659" s="133"/>
      <c r="AD659" s="155"/>
      <c r="AE659" s="220"/>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c r="BC659" s="134"/>
      <c r="BD659" s="135"/>
    </row>
    <row r="660" spans="3:56" ht="12" customHeight="1" thickBot="1" x14ac:dyDescent="0.35">
      <c r="C660" s="221"/>
      <c r="D660" s="222"/>
      <c r="E660" s="222"/>
      <c r="F660" s="223"/>
      <c r="G660" s="254"/>
      <c r="H660" s="224"/>
      <c r="I660" s="225"/>
      <c r="J660" s="226"/>
      <c r="K660" s="226"/>
      <c r="L660" s="226"/>
      <c r="M660" s="227"/>
      <c r="N660" s="171"/>
      <c r="O660" s="171"/>
      <c r="P660" s="255"/>
      <c r="Q660" s="230"/>
      <c r="R660" s="137"/>
      <c r="S660" s="137"/>
      <c r="T660" s="137"/>
      <c r="U660" s="134"/>
      <c r="V660" s="137"/>
      <c r="W660" s="231"/>
      <c r="X660" s="217"/>
      <c r="Y660" s="218"/>
      <c r="Z660" s="219"/>
      <c r="AA660" s="136"/>
      <c r="AB660" s="136"/>
      <c r="AC660" s="136"/>
      <c r="AD660" s="155"/>
      <c r="AE660" s="220"/>
      <c r="AF660" s="136"/>
      <c r="AG660" s="133"/>
      <c r="AH660" s="136"/>
      <c r="AI660" s="136"/>
      <c r="AJ660" s="136"/>
      <c r="AK660" s="133"/>
      <c r="AL660" s="136"/>
      <c r="AM660" s="136"/>
      <c r="AN660" s="136"/>
      <c r="AO660" s="136"/>
      <c r="AP660" s="136"/>
      <c r="AQ660" s="136"/>
      <c r="AR660" s="136"/>
      <c r="AS660" s="136"/>
      <c r="AT660" s="136"/>
      <c r="AU660" s="136"/>
      <c r="AV660" s="136"/>
      <c r="AW660" s="136"/>
      <c r="AX660" s="136"/>
      <c r="AY660" s="136"/>
      <c r="AZ660" s="136"/>
      <c r="BA660" s="136"/>
      <c r="BB660" s="136"/>
      <c r="BC660" s="134"/>
      <c r="BD660" s="135"/>
    </row>
    <row r="661" spans="3:56" ht="12" customHeight="1" thickBot="1" x14ac:dyDescent="0.35">
      <c r="C661" s="221"/>
      <c r="D661" s="222"/>
      <c r="E661" s="222"/>
      <c r="F661" s="223"/>
      <c r="G661" s="253"/>
      <c r="H661" s="247"/>
      <c r="I661" s="226"/>
      <c r="J661" s="226"/>
      <c r="K661" s="226"/>
      <c r="L661" s="226"/>
      <c r="M661" s="227"/>
      <c r="N661" s="168"/>
      <c r="O661" s="168"/>
      <c r="P661" s="233"/>
      <c r="Q661" s="250"/>
      <c r="R661" s="134"/>
      <c r="S661" s="134"/>
      <c r="T661" s="134"/>
      <c r="U661" s="134"/>
      <c r="V661" s="134"/>
      <c r="W661" s="251"/>
      <c r="X661" s="217"/>
      <c r="Y661" s="218"/>
      <c r="Z661" s="219"/>
      <c r="AA661" s="133"/>
      <c r="AB661" s="133"/>
      <c r="AC661" s="133"/>
      <c r="AD661" s="155"/>
      <c r="AE661" s="220"/>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c r="BC661" s="134"/>
      <c r="BD661" s="135"/>
    </row>
    <row r="662" spans="3:56" ht="12" customHeight="1" thickBot="1" x14ac:dyDescent="0.35">
      <c r="C662" s="221"/>
      <c r="D662" s="222"/>
      <c r="E662" s="222"/>
      <c r="F662" s="223"/>
      <c r="G662" s="254"/>
      <c r="H662" s="247"/>
      <c r="I662" s="226"/>
      <c r="J662" s="226"/>
      <c r="K662" s="226"/>
      <c r="L662" s="226"/>
      <c r="M662" s="227"/>
      <c r="N662" s="169"/>
      <c r="O662" s="169"/>
      <c r="P662" s="240"/>
      <c r="Q662" s="250"/>
      <c r="R662" s="134"/>
      <c r="S662" s="134"/>
      <c r="T662" s="134"/>
      <c r="U662" s="134"/>
      <c r="V662" s="134"/>
      <c r="W662" s="251"/>
      <c r="X662" s="217"/>
      <c r="Y662" s="218"/>
      <c r="Z662" s="219"/>
      <c r="AA662" s="133"/>
      <c r="AB662" s="133"/>
      <c r="AC662" s="133"/>
      <c r="AD662" s="155"/>
      <c r="AE662" s="220"/>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c r="BC662" s="134"/>
      <c r="BD662" s="135"/>
    </row>
    <row r="663" spans="3:56" ht="12" customHeight="1" thickBot="1" x14ac:dyDescent="0.35">
      <c r="C663" s="221"/>
      <c r="D663" s="222"/>
      <c r="E663" s="222"/>
      <c r="F663" s="223"/>
      <c r="G663" s="254"/>
      <c r="H663" s="224"/>
      <c r="I663" s="225"/>
      <c r="J663" s="226"/>
      <c r="K663" s="226"/>
      <c r="L663" s="226"/>
      <c r="M663" s="227"/>
      <c r="N663" s="171"/>
      <c r="O663" s="171"/>
      <c r="P663" s="255"/>
      <c r="Q663" s="230"/>
      <c r="R663" s="137"/>
      <c r="S663" s="137"/>
      <c r="T663" s="137"/>
      <c r="U663" s="134"/>
      <c r="V663" s="137"/>
      <c r="W663" s="231"/>
      <c r="X663" s="217"/>
      <c r="Y663" s="218"/>
      <c r="Z663" s="219"/>
      <c r="AA663" s="136"/>
      <c r="AB663" s="136"/>
      <c r="AC663" s="136"/>
      <c r="AD663" s="155"/>
      <c r="AE663" s="220"/>
      <c r="AF663" s="136"/>
      <c r="AG663" s="133"/>
      <c r="AH663" s="136"/>
      <c r="AI663" s="136"/>
      <c r="AJ663" s="136"/>
      <c r="AK663" s="133"/>
      <c r="AL663" s="136"/>
      <c r="AM663" s="136"/>
      <c r="AN663" s="136"/>
      <c r="AO663" s="136"/>
      <c r="AP663" s="136"/>
      <c r="AQ663" s="136"/>
      <c r="AR663" s="136"/>
      <c r="AS663" s="136"/>
      <c r="AT663" s="136"/>
      <c r="AU663" s="136"/>
      <c r="AV663" s="136"/>
      <c r="AW663" s="136"/>
      <c r="AX663" s="136"/>
      <c r="AY663" s="136"/>
      <c r="AZ663" s="136"/>
      <c r="BA663" s="136"/>
      <c r="BB663" s="136"/>
      <c r="BC663" s="134"/>
      <c r="BD663" s="135"/>
    </row>
    <row r="664" spans="3:56" ht="12" customHeight="1" thickBot="1" x14ac:dyDescent="0.35">
      <c r="C664" s="221"/>
      <c r="D664" s="222"/>
      <c r="E664" s="222"/>
      <c r="F664" s="223"/>
      <c r="G664" s="253"/>
      <c r="H664" s="247"/>
      <c r="I664" s="226"/>
      <c r="J664" s="226"/>
      <c r="K664" s="226"/>
      <c r="L664" s="226"/>
      <c r="M664" s="227"/>
      <c r="N664" s="168"/>
      <c r="O664" s="168"/>
      <c r="P664" s="233"/>
      <c r="Q664" s="250"/>
      <c r="R664" s="134"/>
      <c r="S664" s="134"/>
      <c r="T664" s="134"/>
      <c r="U664" s="134"/>
      <c r="V664" s="134"/>
      <c r="W664" s="251"/>
      <c r="X664" s="217"/>
      <c r="Y664" s="218"/>
      <c r="Z664" s="219"/>
      <c r="AA664" s="133"/>
      <c r="AB664" s="133"/>
      <c r="AC664" s="133"/>
      <c r="AD664" s="155"/>
      <c r="AE664" s="220"/>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c r="BC664" s="134"/>
      <c r="BD664" s="135"/>
    </row>
    <row r="665" spans="3:56" ht="12" customHeight="1" thickBot="1" x14ac:dyDescent="0.35">
      <c r="C665" s="221"/>
      <c r="D665" s="222"/>
      <c r="E665" s="222"/>
      <c r="F665" s="223"/>
      <c r="G665" s="254"/>
      <c r="H665" s="247"/>
      <c r="I665" s="226"/>
      <c r="J665" s="226"/>
      <c r="K665" s="226"/>
      <c r="L665" s="226"/>
      <c r="M665" s="227"/>
      <c r="N665" s="169"/>
      <c r="O665" s="169"/>
      <c r="P665" s="240"/>
      <c r="Q665" s="250"/>
      <c r="R665" s="134"/>
      <c r="S665" s="134"/>
      <c r="T665" s="134"/>
      <c r="U665" s="134"/>
      <c r="V665" s="134"/>
      <c r="W665" s="251"/>
      <c r="X665" s="217"/>
      <c r="Y665" s="218"/>
      <c r="Z665" s="219"/>
      <c r="AA665" s="133"/>
      <c r="AB665" s="133"/>
      <c r="AC665" s="133"/>
      <c r="AD665" s="155"/>
      <c r="AE665" s="220"/>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c r="BC665" s="134"/>
      <c r="BD665" s="135"/>
    </row>
    <row r="666" spans="3:56" ht="12" customHeight="1" thickBot="1" x14ac:dyDescent="0.35">
      <c r="C666" s="221"/>
      <c r="D666" s="222"/>
      <c r="E666" s="222"/>
      <c r="F666" s="223"/>
      <c r="G666" s="254"/>
      <c r="H666" s="224"/>
      <c r="I666" s="225"/>
      <c r="J666" s="226"/>
      <c r="K666" s="226"/>
      <c r="L666" s="226"/>
      <c r="M666" s="227"/>
      <c r="N666" s="171"/>
      <c r="O666" s="171"/>
      <c r="P666" s="255"/>
      <c r="Q666" s="230"/>
      <c r="R666" s="137"/>
      <c r="S666" s="137"/>
      <c r="T666" s="137"/>
      <c r="U666" s="134"/>
      <c r="V666" s="137"/>
      <c r="W666" s="231"/>
      <c r="X666" s="217"/>
      <c r="Y666" s="218"/>
      <c r="Z666" s="219"/>
      <c r="AA666" s="136"/>
      <c r="AB666" s="136"/>
      <c r="AC666" s="136"/>
      <c r="AD666" s="155"/>
      <c r="AE666" s="220"/>
      <c r="AF666" s="136"/>
      <c r="AG666" s="133"/>
      <c r="AH666" s="136"/>
      <c r="AI666" s="136"/>
      <c r="AJ666" s="136"/>
      <c r="AK666" s="133"/>
      <c r="AL666" s="136"/>
      <c r="AM666" s="136"/>
      <c r="AN666" s="136"/>
      <c r="AO666" s="136"/>
      <c r="AP666" s="136"/>
      <c r="AQ666" s="136"/>
      <c r="AR666" s="136"/>
      <c r="AS666" s="136"/>
      <c r="AT666" s="136"/>
      <c r="AU666" s="136"/>
      <c r="AV666" s="136"/>
      <c r="AW666" s="136"/>
      <c r="AX666" s="136"/>
      <c r="AY666" s="136"/>
      <c r="AZ666" s="136"/>
      <c r="BA666" s="136"/>
      <c r="BB666" s="136"/>
      <c r="BC666" s="134"/>
      <c r="BD666" s="135"/>
    </row>
    <row r="667" spans="3:56" ht="12" customHeight="1" thickBot="1" x14ac:dyDescent="0.35">
      <c r="C667" s="221"/>
      <c r="D667" s="222"/>
      <c r="E667" s="222"/>
      <c r="F667" s="223"/>
      <c r="G667" s="253"/>
      <c r="H667" s="247"/>
      <c r="I667" s="226"/>
      <c r="J667" s="226"/>
      <c r="K667" s="226"/>
      <c r="L667" s="226"/>
      <c r="M667" s="227"/>
      <c r="N667" s="168"/>
      <c r="O667" s="168"/>
      <c r="P667" s="233"/>
      <c r="Q667" s="250"/>
      <c r="R667" s="134"/>
      <c r="S667" s="134"/>
      <c r="T667" s="134"/>
      <c r="U667" s="134"/>
      <c r="V667" s="134"/>
      <c r="W667" s="251"/>
      <c r="X667" s="217"/>
      <c r="Y667" s="218"/>
      <c r="Z667" s="219"/>
      <c r="AA667" s="133"/>
      <c r="AB667" s="133"/>
      <c r="AC667" s="133"/>
      <c r="AD667" s="155"/>
      <c r="AE667" s="220"/>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c r="BC667" s="134"/>
      <c r="BD667" s="135"/>
    </row>
    <row r="668" spans="3:56" ht="12" customHeight="1" thickBot="1" x14ac:dyDescent="0.35">
      <c r="C668" s="221"/>
      <c r="D668" s="222"/>
      <c r="E668" s="222"/>
      <c r="F668" s="223"/>
      <c r="G668" s="254"/>
      <c r="H668" s="247"/>
      <c r="I668" s="226"/>
      <c r="J668" s="226"/>
      <c r="K668" s="226"/>
      <c r="L668" s="226"/>
      <c r="M668" s="227"/>
      <c r="N668" s="169"/>
      <c r="O668" s="169"/>
      <c r="P668" s="240"/>
      <c r="Q668" s="250"/>
      <c r="R668" s="134"/>
      <c r="S668" s="134"/>
      <c r="T668" s="134"/>
      <c r="U668" s="134"/>
      <c r="V668" s="134"/>
      <c r="W668" s="251"/>
      <c r="X668" s="217"/>
      <c r="Y668" s="218"/>
      <c r="Z668" s="219"/>
      <c r="AA668" s="133"/>
      <c r="AB668" s="133"/>
      <c r="AC668" s="133"/>
      <c r="AD668" s="155"/>
      <c r="AE668" s="220"/>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c r="BC668" s="134"/>
      <c r="BD668" s="135"/>
    </row>
    <row r="669" spans="3:56" ht="12" customHeight="1" thickBot="1" x14ac:dyDescent="0.35">
      <c r="C669" s="221"/>
      <c r="D669" s="222"/>
      <c r="E669" s="222"/>
      <c r="F669" s="223"/>
      <c r="G669" s="254"/>
      <c r="H669" s="224"/>
      <c r="I669" s="225"/>
      <c r="J669" s="226"/>
      <c r="K669" s="226"/>
      <c r="L669" s="226"/>
      <c r="M669" s="227"/>
      <c r="N669" s="171"/>
      <c r="O669" s="171"/>
      <c r="P669" s="255"/>
      <c r="Q669" s="230"/>
      <c r="R669" s="137"/>
      <c r="S669" s="137"/>
      <c r="T669" s="137"/>
      <c r="U669" s="134"/>
      <c r="V669" s="137"/>
      <c r="W669" s="231"/>
      <c r="X669" s="217"/>
      <c r="Y669" s="218"/>
      <c r="Z669" s="219"/>
      <c r="AA669" s="136"/>
      <c r="AB669" s="136"/>
      <c r="AC669" s="136"/>
      <c r="AD669" s="155"/>
      <c r="AE669" s="220"/>
      <c r="AF669" s="136"/>
      <c r="AG669" s="133"/>
      <c r="AH669" s="136"/>
      <c r="AI669" s="136"/>
      <c r="AJ669" s="136"/>
      <c r="AK669" s="133"/>
      <c r="AL669" s="136"/>
      <c r="AM669" s="136"/>
      <c r="AN669" s="136"/>
      <c r="AO669" s="136"/>
      <c r="AP669" s="136"/>
      <c r="AQ669" s="136"/>
      <c r="AR669" s="136"/>
      <c r="AS669" s="136"/>
      <c r="AT669" s="136"/>
      <c r="AU669" s="136"/>
      <c r="AV669" s="136"/>
      <c r="AW669" s="136"/>
      <c r="AX669" s="136"/>
      <c r="AY669" s="136"/>
      <c r="AZ669" s="136"/>
      <c r="BA669" s="136"/>
      <c r="BB669" s="136"/>
      <c r="BC669" s="134"/>
      <c r="BD669" s="135"/>
    </row>
    <row r="670" spans="3:56" ht="12" customHeight="1" thickBot="1" x14ac:dyDescent="0.35">
      <c r="C670" s="221"/>
      <c r="D670" s="222"/>
      <c r="E670" s="222"/>
      <c r="F670" s="223"/>
      <c r="G670" s="253"/>
      <c r="H670" s="247"/>
      <c r="I670" s="226"/>
      <c r="J670" s="226"/>
      <c r="K670" s="226"/>
      <c r="L670" s="226"/>
      <c r="M670" s="227"/>
      <c r="N670" s="168"/>
      <c r="O670" s="168"/>
      <c r="P670" s="233"/>
      <c r="Q670" s="250"/>
      <c r="R670" s="134"/>
      <c r="S670" s="134"/>
      <c r="T670" s="134"/>
      <c r="U670" s="134"/>
      <c r="V670" s="134"/>
      <c r="W670" s="251"/>
      <c r="X670" s="217"/>
      <c r="Y670" s="218"/>
      <c r="Z670" s="219"/>
      <c r="AA670" s="133"/>
      <c r="AB670" s="133"/>
      <c r="AC670" s="133"/>
      <c r="AD670" s="155"/>
      <c r="AE670" s="220"/>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c r="BC670" s="134"/>
      <c r="BD670" s="135"/>
    </row>
    <row r="671" spans="3:56" ht="12" customHeight="1" thickBot="1" x14ac:dyDescent="0.35">
      <c r="C671" s="221"/>
      <c r="D671" s="222"/>
      <c r="E671" s="222"/>
      <c r="F671" s="223"/>
      <c r="G671" s="254"/>
      <c r="H671" s="247"/>
      <c r="I671" s="226"/>
      <c r="J671" s="226"/>
      <c r="K671" s="226"/>
      <c r="L671" s="226"/>
      <c r="M671" s="227"/>
      <c r="N671" s="169"/>
      <c r="O671" s="169"/>
      <c r="P671" s="240"/>
      <c r="Q671" s="250"/>
      <c r="R671" s="134"/>
      <c r="S671" s="134"/>
      <c r="T671" s="134"/>
      <c r="U671" s="134"/>
      <c r="V671" s="134"/>
      <c r="W671" s="251"/>
      <c r="X671" s="217"/>
      <c r="Y671" s="218"/>
      <c r="Z671" s="219"/>
      <c r="AA671" s="133"/>
      <c r="AB671" s="133"/>
      <c r="AC671" s="133"/>
      <c r="AD671" s="155"/>
      <c r="AE671" s="220"/>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c r="BC671" s="134"/>
      <c r="BD671" s="135"/>
    </row>
    <row r="672" spans="3:56" ht="12" customHeight="1" thickBot="1" x14ac:dyDescent="0.35">
      <c r="C672" s="221"/>
      <c r="D672" s="222"/>
      <c r="E672" s="222"/>
      <c r="F672" s="223"/>
      <c r="G672" s="254"/>
      <c r="H672" s="224"/>
      <c r="I672" s="225"/>
      <c r="J672" s="226"/>
      <c r="K672" s="226"/>
      <c r="L672" s="226"/>
      <c r="M672" s="227"/>
      <c r="N672" s="171"/>
      <c r="O672" s="171"/>
      <c r="P672" s="255"/>
      <c r="Q672" s="230"/>
      <c r="R672" s="137"/>
      <c r="S672" s="137"/>
      <c r="T672" s="137"/>
      <c r="U672" s="134"/>
      <c r="V672" s="137"/>
      <c r="W672" s="231"/>
      <c r="X672" s="217"/>
      <c r="Y672" s="218"/>
      <c r="Z672" s="219"/>
      <c r="AA672" s="136"/>
      <c r="AB672" s="136"/>
      <c r="AC672" s="136"/>
      <c r="AD672" s="155"/>
      <c r="AE672" s="220"/>
      <c r="AF672" s="136"/>
      <c r="AG672" s="133"/>
      <c r="AH672" s="136"/>
      <c r="AI672" s="136"/>
      <c r="AJ672" s="136"/>
      <c r="AK672" s="133"/>
      <c r="AL672" s="136"/>
      <c r="AM672" s="136"/>
      <c r="AN672" s="136"/>
      <c r="AO672" s="136"/>
      <c r="AP672" s="136"/>
      <c r="AQ672" s="136"/>
      <c r="AR672" s="136"/>
      <c r="AS672" s="136"/>
      <c r="AT672" s="136"/>
      <c r="AU672" s="136"/>
      <c r="AV672" s="136"/>
      <c r="AW672" s="136"/>
      <c r="AX672" s="136"/>
      <c r="AY672" s="136"/>
      <c r="AZ672" s="136"/>
      <c r="BA672" s="136"/>
      <c r="BB672" s="136"/>
      <c r="BC672" s="134"/>
      <c r="BD672" s="135"/>
    </row>
    <row r="673" spans="3:56" ht="12" customHeight="1" thickBot="1" x14ac:dyDescent="0.35">
      <c r="C673" s="221"/>
      <c r="D673" s="222"/>
      <c r="E673" s="222"/>
      <c r="F673" s="223"/>
      <c r="G673" s="253"/>
      <c r="H673" s="247"/>
      <c r="I673" s="226"/>
      <c r="J673" s="226"/>
      <c r="K673" s="226"/>
      <c r="L673" s="226"/>
      <c r="M673" s="227"/>
      <c r="N673" s="168"/>
      <c r="O673" s="168"/>
      <c r="P673" s="233"/>
      <c r="Q673" s="250"/>
      <c r="R673" s="134"/>
      <c r="S673" s="134"/>
      <c r="T673" s="134"/>
      <c r="U673" s="134"/>
      <c r="V673" s="134"/>
      <c r="W673" s="251"/>
      <c r="X673" s="217"/>
      <c r="Y673" s="218"/>
      <c r="Z673" s="219"/>
      <c r="AA673" s="133"/>
      <c r="AB673" s="133"/>
      <c r="AC673" s="133"/>
      <c r="AD673" s="155"/>
      <c r="AE673" s="220"/>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c r="BC673" s="134"/>
      <c r="BD673" s="135"/>
    </row>
    <row r="674" spans="3:56" ht="12" customHeight="1" thickBot="1" x14ac:dyDescent="0.35">
      <c r="C674" s="221"/>
      <c r="D674" s="222"/>
      <c r="E674" s="222"/>
      <c r="F674" s="223"/>
      <c r="G674" s="254"/>
      <c r="H674" s="247"/>
      <c r="I674" s="226"/>
      <c r="J674" s="226"/>
      <c r="K674" s="226"/>
      <c r="L674" s="226"/>
      <c r="M674" s="227"/>
      <c r="N674" s="169"/>
      <c r="O674" s="169"/>
      <c r="P674" s="240"/>
      <c r="Q674" s="250"/>
      <c r="R674" s="134"/>
      <c r="S674" s="134"/>
      <c r="T674" s="134"/>
      <c r="U674" s="134"/>
      <c r="V674" s="134"/>
      <c r="W674" s="251"/>
      <c r="X674" s="217"/>
      <c r="Y674" s="218"/>
      <c r="Z674" s="219"/>
      <c r="AA674" s="133"/>
      <c r="AB674" s="133"/>
      <c r="AC674" s="133"/>
      <c r="AD674" s="155"/>
      <c r="AE674" s="220"/>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c r="BC674" s="134"/>
      <c r="BD674" s="135"/>
    </row>
    <row r="675" spans="3:56" ht="12" customHeight="1" thickBot="1" x14ac:dyDescent="0.35">
      <c r="C675" s="221"/>
      <c r="D675" s="222"/>
      <c r="E675" s="222"/>
      <c r="F675" s="223"/>
      <c r="G675" s="254"/>
      <c r="H675" s="224"/>
      <c r="I675" s="225"/>
      <c r="J675" s="226"/>
      <c r="K675" s="226"/>
      <c r="L675" s="226"/>
      <c r="M675" s="227"/>
      <c r="N675" s="171"/>
      <c r="O675" s="171"/>
      <c r="P675" s="255"/>
      <c r="Q675" s="230"/>
      <c r="R675" s="137"/>
      <c r="S675" s="137"/>
      <c r="T675" s="137"/>
      <c r="U675" s="134"/>
      <c r="V675" s="137"/>
      <c r="W675" s="231"/>
      <c r="X675" s="217"/>
      <c r="Y675" s="218"/>
      <c r="Z675" s="219"/>
      <c r="AA675" s="136"/>
      <c r="AB675" s="136"/>
      <c r="AC675" s="136"/>
      <c r="AD675" s="155"/>
      <c r="AE675" s="220"/>
      <c r="AF675" s="136"/>
      <c r="AG675" s="133"/>
      <c r="AH675" s="136"/>
      <c r="AI675" s="136"/>
      <c r="AJ675" s="136"/>
      <c r="AK675" s="133"/>
      <c r="AL675" s="136"/>
      <c r="AM675" s="136"/>
      <c r="AN675" s="136"/>
      <c r="AO675" s="136"/>
      <c r="AP675" s="136"/>
      <c r="AQ675" s="136"/>
      <c r="AR675" s="136"/>
      <c r="AS675" s="136"/>
      <c r="AT675" s="136"/>
      <c r="AU675" s="136"/>
      <c r="AV675" s="136"/>
      <c r="AW675" s="136"/>
      <c r="AX675" s="136"/>
      <c r="AY675" s="136"/>
      <c r="AZ675" s="136"/>
      <c r="BA675" s="136"/>
      <c r="BB675" s="136"/>
      <c r="BC675" s="134"/>
      <c r="BD675" s="135"/>
    </row>
    <row r="676" spans="3:56" ht="12" customHeight="1" thickBot="1" x14ac:dyDescent="0.35">
      <c r="C676" s="221"/>
      <c r="D676" s="222"/>
      <c r="E676" s="222"/>
      <c r="F676" s="223"/>
      <c r="G676" s="253"/>
      <c r="H676" s="247"/>
      <c r="I676" s="226"/>
      <c r="J676" s="226"/>
      <c r="K676" s="226"/>
      <c r="L676" s="226"/>
      <c r="M676" s="227"/>
      <c r="N676" s="168"/>
      <c r="O676" s="168"/>
      <c r="P676" s="233"/>
      <c r="Q676" s="250"/>
      <c r="R676" s="134"/>
      <c r="S676" s="134"/>
      <c r="T676" s="134"/>
      <c r="U676" s="134"/>
      <c r="V676" s="134"/>
      <c r="W676" s="251"/>
      <c r="X676" s="217"/>
      <c r="Y676" s="218"/>
      <c r="Z676" s="219"/>
      <c r="AA676" s="133"/>
      <c r="AB676" s="133"/>
      <c r="AC676" s="133"/>
      <c r="AD676" s="155"/>
      <c r="AE676" s="220"/>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c r="BC676" s="134"/>
      <c r="BD676" s="135"/>
    </row>
    <row r="677" spans="3:56" ht="12" customHeight="1" thickBot="1" x14ac:dyDescent="0.35">
      <c r="C677" s="221"/>
      <c r="D677" s="222"/>
      <c r="E677" s="222"/>
      <c r="F677" s="223"/>
      <c r="G677" s="254"/>
      <c r="H677" s="247"/>
      <c r="I677" s="226"/>
      <c r="J677" s="226"/>
      <c r="K677" s="226"/>
      <c r="L677" s="226"/>
      <c r="M677" s="227"/>
      <c r="N677" s="169"/>
      <c r="O677" s="169"/>
      <c r="P677" s="240"/>
      <c r="Q677" s="250"/>
      <c r="R677" s="134"/>
      <c r="S677" s="134"/>
      <c r="T677" s="134"/>
      <c r="U677" s="134"/>
      <c r="V677" s="134"/>
      <c r="W677" s="251"/>
      <c r="X677" s="217"/>
      <c r="Y677" s="218"/>
      <c r="Z677" s="219"/>
      <c r="AA677" s="133"/>
      <c r="AB677" s="133"/>
      <c r="AC677" s="133"/>
      <c r="AD677" s="155"/>
      <c r="AE677" s="220"/>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c r="BC677" s="134"/>
      <c r="BD677" s="135"/>
    </row>
    <row r="678" spans="3:56" ht="12" customHeight="1" thickBot="1" x14ac:dyDescent="0.35">
      <c r="C678" s="221"/>
      <c r="D678" s="222"/>
      <c r="E678" s="222"/>
      <c r="F678" s="223"/>
      <c r="G678" s="254"/>
      <c r="H678" s="224"/>
      <c r="I678" s="225"/>
      <c r="J678" s="226"/>
      <c r="K678" s="226"/>
      <c r="L678" s="226"/>
      <c r="M678" s="227"/>
      <c r="N678" s="171"/>
      <c r="O678" s="171"/>
      <c r="P678" s="255"/>
      <c r="Q678" s="230"/>
      <c r="R678" s="137"/>
      <c r="S678" s="137"/>
      <c r="T678" s="137"/>
      <c r="U678" s="134"/>
      <c r="V678" s="137"/>
      <c r="W678" s="231"/>
      <c r="X678" s="217"/>
      <c r="Y678" s="218"/>
      <c r="Z678" s="219"/>
      <c r="AA678" s="136"/>
      <c r="AB678" s="136"/>
      <c r="AC678" s="136"/>
      <c r="AD678" s="155"/>
      <c r="AE678" s="220"/>
      <c r="AF678" s="136"/>
      <c r="AG678" s="133"/>
      <c r="AH678" s="136"/>
      <c r="AI678" s="136"/>
      <c r="AJ678" s="136"/>
      <c r="AK678" s="133"/>
      <c r="AL678" s="136"/>
      <c r="AM678" s="136"/>
      <c r="AN678" s="136"/>
      <c r="AO678" s="136"/>
      <c r="AP678" s="136"/>
      <c r="AQ678" s="136"/>
      <c r="AR678" s="136"/>
      <c r="AS678" s="136"/>
      <c r="AT678" s="136"/>
      <c r="AU678" s="136"/>
      <c r="AV678" s="136"/>
      <c r="AW678" s="136"/>
      <c r="AX678" s="136"/>
      <c r="AY678" s="136"/>
      <c r="AZ678" s="136"/>
      <c r="BA678" s="136"/>
      <c r="BB678" s="136"/>
      <c r="BC678" s="134"/>
      <c r="BD678" s="135"/>
    </row>
    <row r="679" spans="3:56" ht="12" customHeight="1" thickBot="1" x14ac:dyDescent="0.35">
      <c r="C679" s="221"/>
      <c r="D679" s="222"/>
      <c r="E679" s="222"/>
      <c r="F679" s="223"/>
      <c r="G679" s="253"/>
      <c r="H679" s="247"/>
      <c r="I679" s="226"/>
      <c r="J679" s="226"/>
      <c r="K679" s="226"/>
      <c r="L679" s="226"/>
      <c r="M679" s="227"/>
      <c r="N679" s="168"/>
      <c r="O679" s="168"/>
      <c r="P679" s="233"/>
      <c r="Q679" s="250"/>
      <c r="R679" s="134"/>
      <c r="S679" s="134"/>
      <c r="T679" s="134"/>
      <c r="U679" s="134"/>
      <c r="V679" s="134"/>
      <c r="W679" s="251"/>
      <c r="X679" s="217"/>
      <c r="Y679" s="218"/>
      <c r="Z679" s="219"/>
      <c r="AA679" s="133"/>
      <c r="AB679" s="133"/>
      <c r="AC679" s="133"/>
      <c r="AD679" s="155"/>
      <c r="AE679" s="220"/>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c r="BC679" s="134"/>
      <c r="BD679" s="135"/>
    </row>
    <row r="680" spans="3:56" ht="12" customHeight="1" thickBot="1" x14ac:dyDescent="0.35">
      <c r="C680" s="221"/>
      <c r="D680" s="222"/>
      <c r="E680" s="222"/>
      <c r="F680" s="223"/>
      <c r="G680" s="254"/>
      <c r="H680" s="247"/>
      <c r="I680" s="226"/>
      <c r="J680" s="226"/>
      <c r="K680" s="226"/>
      <c r="L680" s="226"/>
      <c r="M680" s="227"/>
      <c r="N680" s="169"/>
      <c r="O680" s="169"/>
      <c r="P680" s="240"/>
      <c r="Q680" s="250"/>
      <c r="R680" s="134"/>
      <c r="S680" s="134"/>
      <c r="T680" s="134"/>
      <c r="U680" s="134"/>
      <c r="V680" s="134"/>
      <c r="W680" s="251"/>
      <c r="X680" s="217"/>
      <c r="Y680" s="218"/>
      <c r="Z680" s="219"/>
      <c r="AA680" s="133"/>
      <c r="AB680" s="133"/>
      <c r="AC680" s="133"/>
      <c r="AD680" s="155"/>
      <c r="AE680" s="220"/>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c r="BC680" s="134"/>
      <c r="BD680" s="135"/>
    </row>
    <row r="681" spans="3:56" ht="12" customHeight="1" thickBot="1" x14ac:dyDescent="0.35">
      <c r="C681" s="221"/>
      <c r="D681" s="222"/>
      <c r="E681" s="222"/>
      <c r="F681" s="223"/>
      <c r="G681" s="254"/>
      <c r="H681" s="224"/>
      <c r="I681" s="225"/>
      <c r="J681" s="226"/>
      <c r="K681" s="226"/>
      <c r="L681" s="226"/>
      <c r="M681" s="227"/>
      <c r="N681" s="171"/>
      <c r="O681" s="171"/>
      <c r="P681" s="255"/>
      <c r="Q681" s="230"/>
      <c r="R681" s="137"/>
      <c r="S681" s="137"/>
      <c r="T681" s="137"/>
      <c r="U681" s="134"/>
      <c r="V681" s="137"/>
      <c r="W681" s="231"/>
      <c r="X681" s="217"/>
      <c r="Y681" s="218"/>
      <c r="Z681" s="219"/>
      <c r="AA681" s="136"/>
      <c r="AB681" s="136"/>
      <c r="AC681" s="136"/>
      <c r="AD681" s="155"/>
      <c r="AE681" s="220"/>
      <c r="AF681" s="136"/>
      <c r="AG681" s="133"/>
      <c r="AH681" s="136"/>
      <c r="AI681" s="136"/>
      <c r="AJ681" s="136"/>
      <c r="AK681" s="133"/>
      <c r="AL681" s="136"/>
      <c r="AM681" s="136"/>
      <c r="AN681" s="136"/>
      <c r="AO681" s="136"/>
      <c r="AP681" s="136"/>
      <c r="AQ681" s="136"/>
      <c r="AR681" s="136"/>
      <c r="AS681" s="136"/>
      <c r="AT681" s="136"/>
      <c r="AU681" s="136"/>
      <c r="AV681" s="136"/>
      <c r="AW681" s="136"/>
      <c r="AX681" s="136"/>
      <c r="AY681" s="136"/>
      <c r="AZ681" s="136"/>
      <c r="BA681" s="136"/>
      <c r="BB681" s="136"/>
      <c r="BC681" s="134"/>
      <c r="BD681" s="135"/>
    </row>
    <row r="682" spans="3:56" ht="12" customHeight="1" thickBot="1" x14ac:dyDescent="0.35">
      <c r="C682" s="221"/>
      <c r="D682" s="222"/>
      <c r="E682" s="222"/>
      <c r="F682" s="223"/>
      <c r="G682" s="253"/>
      <c r="H682" s="247"/>
      <c r="I682" s="226"/>
      <c r="J682" s="226"/>
      <c r="K682" s="226"/>
      <c r="L682" s="226"/>
      <c r="M682" s="227"/>
      <c r="N682" s="168"/>
      <c r="O682" s="168"/>
      <c r="P682" s="233"/>
      <c r="Q682" s="250"/>
      <c r="R682" s="134"/>
      <c r="S682" s="134"/>
      <c r="T682" s="134"/>
      <c r="U682" s="134"/>
      <c r="V682" s="134"/>
      <c r="W682" s="251"/>
      <c r="X682" s="217"/>
      <c r="Y682" s="218"/>
      <c r="Z682" s="219"/>
      <c r="AA682" s="133"/>
      <c r="AB682" s="133"/>
      <c r="AC682" s="133"/>
      <c r="AD682" s="155"/>
      <c r="AE682" s="220"/>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c r="BC682" s="134"/>
      <c r="BD682" s="135"/>
    </row>
    <row r="683" spans="3:56" ht="12" customHeight="1" thickBot="1" x14ac:dyDescent="0.35">
      <c r="C683" s="221"/>
      <c r="D683" s="222"/>
      <c r="E683" s="222"/>
      <c r="F683" s="223"/>
      <c r="G683" s="254"/>
      <c r="H683" s="247"/>
      <c r="I683" s="226"/>
      <c r="J683" s="226"/>
      <c r="K683" s="226"/>
      <c r="L683" s="226"/>
      <c r="M683" s="227"/>
      <c r="N683" s="169"/>
      <c r="O683" s="169"/>
      <c r="P683" s="240"/>
      <c r="Q683" s="250"/>
      <c r="R683" s="134"/>
      <c r="S683" s="134"/>
      <c r="T683" s="134"/>
      <c r="U683" s="134"/>
      <c r="V683" s="134"/>
      <c r="W683" s="251"/>
      <c r="X683" s="217"/>
      <c r="Y683" s="218"/>
      <c r="Z683" s="219"/>
      <c r="AA683" s="133"/>
      <c r="AB683" s="133"/>
      <c r="AC683" s="133"/>
      <c r="AD683" s="155"/>
      <c r="AE683" s="220"/>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c r="BC683" s="134"/>
      <c r="BD683" s="135"/>
    </row>
    <row r="684" spans="3:56" ht="12" customHeight="1" thickBot="1" x14ac:dyDescent="0.35">
      <c r="C684" s="221"/>
      <c r="D684" s="222"/>
      <c r="E684" s="222"/>
      <c r="F684" s="223"/>
      <c r="G684" s="254"/>
      <c r="H684" s="224"/>
      <c r="I684" s="225"/>
      <c r="J684" s="226"/>
      <c r="K684" s="226"/>
      <c r="L684" s="226"/>
      <c r="M684" s="227"/>
      <c r="N684" s="171"/>
      <c r="O684" s="171"/>
      <c r="P684" s="255"/>
      <c r="Q684" s="230"/>
      <c r="R684" s="137"/>
      <c r="S684" s="137"/>
      <c r="T684" s="137"/>
      <c r="U684" s="134"/>
      <c r="V684" s="137"/>
      <c r="W684" s="231"/>
      <c r="X684" s="217"/>
      <c r="Y684" s="218"/>
      <c r="Z684" s="219"/>
      <c r="AA684" s="136"/>
      <c r="AB684" s="136"/>
      <c r="AC684" s="136"/>
      <c r="AD684" s="155"/>
      <c r="AE684" s="220"/>
      <c r="AF684" s="136"/>
      <c r="AG684" s="133"/>
      <c r="AH684" s="136"/>
      <c r="AI684" s="136"/>
      <c r="AJ684" s="136"/>
      <c r="AK684" s="133"/>
      <c r="AL684" s="136"/>
      <c r="AM684" s="136"/>
      <c r="AN684" s="136"/>
      <c r="AO684" s="136"/>
      <c r="AP684" s="136"/>
      <c r="AQ684" s="136"/>
      <c r="AR684" s="136"/>
      <c r="AS684" s="136"/>
      <c r="AT684" s="136"/>
      <c r="AU684" s="136"/>
      <c r="AV684" s="136"/>
      <c r="AW684" s="136"/>
      <c r="AX684" s="136"/>
      <c r="AY684" s="136"/>
      <c r="AZ684" s="136"/>
      <c r="BA684" s="136"/>
      <c r="BB684" s="136"/>
      <c r="BC684" s="134"/>
      <c r="BD684" s="135"/>
    </row>
    <row r="685" spans="3:56" ht="12" customHeight="1" thickBot="1" x14ac:dyDescent="0.35">
      <c r="C685" s="221"/>
      <c r="D685" s="222"/>
      <c r="E685" s="222"/>
      <c r="F685" s="223"/>
      <c r="G685" s="253"/>
      <c r="H685" s="247"/>
      <c r="I685" s="226"/>
      <c r="J685" s="226"/>
      <c r="K685" s="226"/>
      <c r="L685" s="226"/>
      <c r="M685" s="227"/>
      <c r="N685" s="168"/>
      <c r="O685" s="168"/>
      <c r="P685" s="233"/>
      <c r="Q685" s="250"/>
      <c r="R685" s="134"/>
      <c r="S685" s="134"/>
      <c r="T685" s="134"/>
      <c r="U685" s="134"/>
      <c r="V685" s="134"/>
      <c r="W685" s="251"/>
      <c r="X685" s="217"/>
      <c r="Y685" s="218"/>
      <c r="Z685" s="219"/>
      <c r="AA685" s="133"/>
      <c r="AB685" s="133"/>
      <c r="AC685" s="133"/>
      <c r="AD685" s="155"/>
      <c r="AE685" s="220"/>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c r="BC685" s="134"/>
      <c r="BD685" s="135"/>
    </row>
    <row r="686" spans="3:56" ht="12" customHeight="1" thickBot="1" x14ac:dyDescent="0.35">
      <c r="C686" s="221"/>
      <c r="D686" s="222"/>
      <c r="E686" s="222"/>
      <c r="F686" s="223"/>
      <c r="G686" s="254"/>
      <c r="H686" s="247"/>
      <c r="I686" s="226"/>
      <c r="J686" s="226"/>
      <c r="K686" s="226"/>
      <c r="L686" s="226"/>
      <c r="M686" s="227"/>
      <c r="N686" s="169"/>
      <c r="O686" s="169"/>
      <c r="P686" s="240"/>
      <c r="Q686" s="250"/>
      <c r="R686" s="134"/>
      <c r="S686" s="134"/>
      <c r="T686" s="134"/>
      <c r="U686" s="134"/>
      <c r="V686" s="134"/>
      <c r="W686" s="251"/>
      <c r="X686" s="217"/>
      <c r="Y686" s="218"/>
      <c r="Z686" s="219"/>
      <c r="AA686" s="133"/>
      <c r="AB686" s="133"/>
      <c r="AC686" s="133"/>
      <c r="AD686" s="155"/>
      <c r="AE686" s="220"/>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c r="BC686" s="134"/>
      <c r="BD686" s="135"/>
    </row>
    <row r="687" spans="3:56" ht="12" customHeight="1" thickBot="1" x14ac:dyDescent="0.35">
      <c r="C687" s="221"/>
      <c r="D687" s="222"/>
      <c r="E687" s="222"/>
      <c r="F687" s="223"/>
      <c r="G687" s="254"/>
      <c r="H687" s="224"/>
      <c r="I687" s="225"/>
      <c r="J687" s="226"/>
      <c r="K687" s="226"/>
      <c r="L687" s="226"/>
      <c r="M687" s="227"/>
      <c r="N687" s="171"/>
      <c r="O687" s="171"/>
      <c r="P687" s="255"/>
      <c r="Q687" s="230"/>
      <c r="R687" s="137"/>
      <c r="S687" s="137"/>
      <c r="T687" s="137"/>
      <c r="U687" s="134"/>
      <c r="V687" s="137"/>
      <c r="W687" s="231"/>
      <c r="X687" s="217"/>
      <c r="Y687" s="218"/>
      <c r="Z687" s="219"/>
      <c r="AA687" s="136"/>
      <c r="AB687" s="136"/>
      <c r="AC687" s="136"/>
      <c r="AD687" s="155"/>
      <c r="AE687" s="220"/>
      <c r="AF687" s="136"/>
      <c r="AG687" s="133"/>
      <c r="AH687" s="136"/>
      <c r="AI687" s="136"/>
      <c r="AJ687" s="136"/>
      <c r="AK687" s="133"/>
      <c r="AL687" s="136"/>
      <c r="AM687" s="136"/>
      <c r="AN687" s="136"/>
      <c r="AO687" s="136"/>
      <c r="AP687" s="136"/>
      <c r="AQ687" s="136"/>
      <c r="AR687" s="136"/>
      <c r="AS687" s="136"/>
      <c r="AT687" s="136"/>
      <c r="AU687" s="136"/>
      <c r="AV687" s="136"/>
      <c r="AW687" s="136"/>
      <c r="AX687" s="136"/>
      <c r="AY687" s="136"/>
      <c r="AZ687" s="136"/>
      <c r="BA687" s="136"/>
      <c r="BB687" s="136"/>
      <c r="BC687" s="134"/>
      <c r="BD687" s="135"/>
    </row>
    <row r="688" spans="3:56" ht="12" customHeight="1" thickBot="1" x14ac:dyDescent="0.35">
      <c r="C688" s="221"/>
      <c r="D688" s="222"/>
      <c r="E688" s="222"/>
      <c r="F688" s="223"/>
      <c r="G688" s="253"/>
      <c r="H688" s="247"/>
      <c r="I688" s="226"/>
      <c r="J688" s="226"/>
      <c r="K688" s="226"/>
      <c r="L688" s="226"/>
      <c r="M688" s="227"/>
      <c r="N688" s="168"/>
      <c r="O688" s="168"/>
      <c r="P688" s="233"/>
      <c r="Q688" s="250"/>
      <c r="R688" s="134"/>
      <c r="S688" s="134"/>
      <c r="T688" s="134"/>
      <c r="U688" s="134"/>
      <c r="V688" s="134"/>
      <c r="W688" s="251"/>
      <c r="X688" s="217"/>
      <c r="Y688" s="218"/>
      <c r="Z688" s="219"/>
      <c r="AA688" s="133"/>
      <c r="AB688" s="133"/>
      <c r="AC688" s="133"/>
      <c r="AD688" s="155"/>
      <c r="AE688" s="220"/>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c r="BC688" s="134"/>
      <c r="BD688" s="135"/>
    </row>
    <row r="689" spans="3:56" ht="12" customHeight="1" thickBot="1" x14ac:dyDescent="0.35">
      <c r="C689" s="221"/>
      <c r="D689" s="222"/>
      <c r="E689" s="222"/>
      <c r="F689" s="223"/>
      <c r="G689" s="254"/>
      <c r="H689" s="247"/>
      <c r="I689" s="226"/>
      <c r="J689" s="226"/>
      <c r="K689" s="226"/>
      <c r="L689" s="226"/>
      <c r="M689" s="227"/>
      <c r="N689" s="169"/>
      <c r="O689" s="169"/>
      <c r="P689" s="240"/>
      <c r="Q689" s="250"/>
      <c r="R689" s="134"/>
      <c r="S689" s="134"/>
      <c r="T689" s="134"/>
      <c r="U689" s="134"/>
      <c r="V689" s="134"/>
      <c r="W689" s="251"/>
      <c r="X689" s="217"/>
      <c r="Y689" s="218"/>
      <c r="Z689" s="219"/>
      <c r="AA689" s="133"/>
      <c r="AB689" s="133"/>
      <c r="AC689" s="133"/>
      <c r="AD689" s="155"/>
      <c r="AE689" s="220"/>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c r="BC689" s="134"/>
      <c r="BD689" s="135"/>
    </row>
    <row r="690" spans="3:56" ht="12" customHeight="1" thickBot="1" x14ac:dyDescent="0.35">
      <c r="C690" s="221"/>
      <c r="D690" s="222"/>
      <c r="E690" s="222"/>
      <c r="F690" s="223"/>
      <c r="G690" s="254"/>
      <c r="H690" s="224"/>
      <c r="I690" s="225"/>
      <c r="J690" s="226"/>
      <c r="K690" s="226"/>
      <c r="L690" s="226"/>
      <c r="M690" s="227"/>
      <c r="N690" s="171"/>
      <c r="O690" s="171"/>
      <c r="P690" s="255"/>
      <c r="Q690" s="230"/>
      <c r="R690" s="137"/>
      <c r="S690" s="137"/>
      <c r="T690" s="137"/>
      <c r="U690" s="134"/>
      <c r="V690" s="137"/>
      <c r="W690" s="231"/>
      <c r="X690" s="217"/>
      <c r="Y690" s="218"/>
      <c r="Z690" s="219"/>
      <c r="AA690" s="136"/>
      <c r="AB690" s="136"/>
      <c r="AC690" s="136"/>
      <c r="AD690" s="155"/>
      <c r="AE690" s="220"/>
      <c r="AF690" s="136"/>
      <c r="AG690" s="133"/>
      <c r="AH690" s="136"/>
      <c r="AI690" s="136"/>
      <c r="AJ690" s="136"/>
      <c r="AK690" s="133"/>
      <c r="AL690" s="136"/>
      <c r="AM690" s="136"/>
      <c r="AN690" s="136"/>
      <c r="AO690" s="136"/>
      <c r="AP690" s="136"/>
      <c r="AQ690" s="136"/>
      <c r="AR690" s="136"/>
      <c r="AS690" s="136"/>
      <c r="AT690" s="136"/>
      <c r="AU690" s="136"/>
      <c r="AV690" s="136"/>
      <c r="AW690" s="136"/>
      <c r="AX690" s="136"/>
      <c r="AY690" s="136"/>
      <c r="AZ690" s="136"/>
      <c r="BA690" s="136"/>
      <c r="BB690" s="136"/>
      <c r="BC690" s="134"/>
      <c r="BD690" s="135"/>
    </row>
    <row r="691" spans="3:56" ht="12" customHeight="1" thickBot="1" x14ac:dyDescent="0.35">
      <c r="C691" s="221"/>
      <c r="D691" s="222"/>
      <c r="E691" s="222"/>
      <c r="F691" s="223"/>
      <c r="G691" s="253"/>
      <c r="H691" s="247"/>
      <c r="I691" s="226"/>
      <c r="J691" s="226"/>
      <c r="K691" s="226"/>
      <c r="L691" s="226"/>
      <c r="M691" s="227"/>
      <c r="N691" s="168"/>
      <c r="O691" s="168"/>
      <c r="P691" s="233"/>
      <c r="Q691" s="250"/>
      <c r="R691" s="134"/>
      <c r="S691" s="134"/>
      <c r="T691" s="134"/>
      <c r="U691" s="134"/>
      <c r="V691" s="134"/>
      <c r="W691" s="251"/>
      <c r="X691" s="217"/>
      <c r="Y691" s="218"/>
      <c r="Z691" s="219"/>
      <c r="AA691" s="133"/>
      <c r="AB691" s="133"/>
      <c r="AC691" s="133"/>
      <c r="AD691" s="155"/>
      <c r="AE691" s="220"/>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c r="BC691" s="134"/>
      <c r="BD691" s="135"/>
    </row>
    <row r="692" spans="3:56" ht="12" customHeight="1" thickBot="1" x14ac:dyDescent="0.35">
      <c r="C692" s="221"/>
      <c r="D692" s="222"/>
      <c r="E692" s="222"/>
      <c r="F692" s="223"/>
      <c r="G692" s="254"/>
      <c r="H692" s="247"/>
      <c r="I692" s="226"/>
      <c r="J692" s="226"/>
      <c r="K692" s="226"/>
      <c r="L692" s="226"/>
      <c r="M692" s="227"/>
      <c r="N692" s="169"/>
      <c r="O692" s="169"/>
      <c r="P692" s="240"/>
      <c r="Q692" s="250"/>
      <c r="R692" s="134"/>
      <c r="S692" s="134"/>
      <c r="T692" s="134"/>
      <c r="U692" s="134"/>
      <c r="V692" s="134"/>
      <c r="W692" s="251"/>
      <c r="X692" s="217"/>
      <c r="Y692" s="218"/>
      <c r="Z692" s="219"/>
      <c r="AA692" s="133"/>
      <c r="AB692" s="133"/>
      <c r="AC692" s="133"/>
      <c r="AD692" s="155"/>
      <c r="AE692" s="220"/>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c r="BC692" s="134"/>
      <c r="BD692" s="135"/>
    </row>
    <row r="693" spans="3:56" ht="12" customHeight="1" thickBot="1" x14ac:dyDescent="0.35">
      <c r="C693" s="221"/>
      <c r="D693" s="222"/>
      <c r="E693" s="222"/>
      <c r="F693" s="223"/>
      <c r="G693" s="254"/>
      <c r="H693" s="224"/>
      <c r="I693" s="225"/>
      <c r="J693" s="226"/>
      <c r="K693" s="226"/>
      <c r="L693" s="226"/>
      <c r="M693" s="227"/>
      <c r="N693" s="171"/>
      <c r="O693" s="171"/>
      <c r="P693" s="255"/>
      <c r="Q693" s="230"/>
      <c r="R693" s="137"/>
      <c r="S693" s="137"/>
      <c r="T693" s="137"/>
      <c r="U693" s="134"/>
      <c r="V693" s="137"/>
      <c r="W693" s="231"/>
      <c r="X693" s="217"/>
      <c r="Y693" s="218"/>
      <c r="Z693" s="219"/>
      <c r="AA693" s="136"/>
      <c r="AB693" s="136"/>
      <c r="AC693" s="136"/>
      <c r="AD693" s="155"/>
      <c r="AE693" s="220"/>
      <c r="AF693" s="136"/>
      <c r="AG693" s="133"/>
      <c r="AH693" s="136"/>
      <c r="AI693" s="136"/>
      <c r="AJ693" s="136"/>
      <c r="AK693" s="133"/>
      <c r="AL693" s="136"/>
      <c r="AM693" s="136"/>
      <c r="AN693" s="136"/>
      <c r="AO693" s="136"/>
      <c r="AP693" s="136"/>
      <c r="AQ693" s="136"/>
      <c r="AR693" s="136"/>
      <c r="AS693" s="136"/>
      <c r="AT693" s="136"/>
      <c r="AU693" s="136"/>
      <c r="AV693" s="136"/>
      <c r="AW693" s="136"/>
      <c r="AX693" s="136"/>
      <c r="AY693" s="136"/>
      <c r="AZ693" s="136"/>
      <c r="BA693" s="136"/>
      <c r="BB693" s="136"/>
      <c r="BC693" s="134"/>
      <c r="BD693" s="135"/>
    </row>
    <row r="694" spans="3:56" ht="12" customHeight="1" thickBot="1" x14ac:dyDescent="0.35">
      <c r="C694" s="221"/>
      <c r="D694" s="222"/>
      <c r="E694" s="222"/>
      <c r="F694" s="223"/>
      <c r="G694" s="253"/>
      <c r="H694" s="247"/>
      <c r="I694" s="226"/>
      <c r="J694" s="226"/>
      <c r="K694" s="226"/>
      <c r="L694" s="226"/>
      <c r="M694" s="227"/>
      <c r="N694" s="168"/>
      <c r="O694" s="168"/>
      <c r="P694" s="233"/>
      <c r="Q694" s="250"/>
      <c r="R694" s="134"/>
      <c r="S694" s="134"/>
      <c r="T694" s="134"/>
      <c r="U694" s="134"/>
      <c r="V694" s="134"/>
      <c r="W694" s="251"/>
      <c r="X694" s="217"/>
      <c r="Y694" s="218"/>
      <c r="Z694" s="219"/>
      <c r="AA694" s="133"/>
      <c r="AB694" s="133"/>
      <c r="AC694" s="133"/>
      <c r="AD694" s="155"/>
      <c r="AE694" s="220"/>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c r="BC694" s="134"/>
      <c r="BD694" s="135"/>
    </row>
    <row r="695" spans="3:56" ht="12" customHeight="1" thickBot="1" x14ac:dyDescent="0.35">
      <c r="C695" s="221"/>
      <c r="D695" s="222"/>
      <c r="E695" s="222"/>
      <c r="F695" s="223"/>
      <c r="G695" s="254"/>
      <c r="H695" s="247"/>
      <c r="I695" s="226"/>
      <c r="J695" s="226"/>
      <c r="K695" s="226"/>
      <c r="L695" s="226"/>
      <c r="M695" s="227"/>
      <c r="N695" s="169"/>
      <c r="O695" s="169"/>
      <c r="P695" s="240"/>
      <c r="Q695" s="250"/>
      <c r="R695" s="134"/>
      <c r="S695" s="134"/>
      <c r="T695" s="134"/>
      <c r="U695" s="134"/>
      <c r="V695" s="134"/>
      <c r="W695" s="251"/>
      <c r="X695" s="217"/>
      <c r="Y695" s="218"/>
      <c r="Z695" s="219"/>
      <c r="AA695" s="133"/>
      <c r="AB695" s="133"/>
      <c r="AC695" s="133"/>
      <c r="AD695" s="155"/>
      <c r="AE695" s="220"/>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c r="BC695" s="134"/>
      <c r="BD695" s="135"/>
    </row>
    <row r="696" spans="3:56" ht="12" customHeight="1" thickBot="1" x14ac:dyDescent="0.35">
      <c r="C696" s="221"/>
      <c r="D696" s="222"/>
      <c r="E696" s="222"/>
      <c r="F696" s="223"/>
      <c r="G696" s="254"/>
      <c r="H696" s="224"/>
      <c r="I696" s="225"/>
      <c r="J696" s="226"/>
      <c r="K696" s="226"/>
      <c r="L696" s="226"/>
      <c r="M696" s="227"/>
      <c r="N696" s="171"/>
      <c r="O696" s="171"/>
      <c r="P696" s="255"/>
      <c r="Q696" s="230"/>
      <c r="R696" s="137"/>
      <c r="S696" s="137"/>
      <c r="T696" s="137"/>
      <c r="U696" s="134"/>
      <c r="V696" s="137"/>
      <c r="W696" s="231"/>
      <c r="X696" s="217"/>
      <c r="Y696" s="218"/>
      <c r="Z696" s="219"/>
      <c r="AA696" s="136"/>
      <c r="AB696" s="136"/>
      <c r="AC696" s="136"/>
      <c r="AD696" s="155"/>
      <c r="AE696" s="220"/>
      <c r="AF696" s="136"/>
      <c r="AG696" s="133"/>
      <c r="AH696" s="136"/>
      <c r="AI696" s="136"/>
      <c r="AJ696" s="136"/>
      <c r="AK696" s="133"/>
      <c r="AL696" s="136"/>
      <c r="AM696" s="136"/>
      <c r="AN696" s="136"/>
      <c r="AO696" s="136"/>
      <c r="AP696" s="136"/>
      <c r="AQ696" s="136"/>
      <c r="AR696" s="136"/>
      <c r="AS696" s="136"/>
      <c r="AT696" s="136"/>
      <c r="AU696" s="136"/>
      <c r="AV696" s="136"/>
      <c r="AW696" s="136"/>
      <c r="AX696" s="136"/>
      <c r="AY696" s="136"/>
      <c r="AZ696" s="136"/>
      <c r="BA696" s="136"/>
      <c r="BB696" s="136"/>
      <c r="BC696" s="134"/>
      <c r="BD696" s="135"/>
    </row>
    <row r="697" spans="3:56" ht="12" customHeight="1" thickBot="1" x14ac:dyDescent="0.35">
      <c r="C697" s="221"/>
      <c r="D697" s="222"/>
      <c r="E697" s="222"/>
      <c r="F697" s="223"/>
      <c r="G697" s="253"/>
      <c r="H697" s="247"/>
      <c r="I697" s="226"/>
      <c r="J697" s="226"/>
      <c r="K697" s="226"/>
      <c r="L697" s="226"/>
      <c r="M697" s="227"/>
      <c r="N697" s="168"/>
      <c r="O697" s="168"/>
      <c r="P697" s="233"/>
      <c r="Q697" s="250"/>
      <c r="R697" s="134"/>
      <c r="S697" s="134"/>
      <c r="T697" s="134"/>
      <c r="U697" s="134"/>
      <c r="V697" s="134"/>
      <c r="W697" s="251"/>
      <c r="X697" s="217"/>
      <c r="Y697" s="218"/>
      <c r="Z697" s="219"/>
      <c r="AA697" s="133"/>
      <c r="AB697" s="133"/>
      <c r="AC697" s="133"/>
      <c r="AD697" s="155"/>
      <c r="AE697" s="220"/>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c r="BC697" s="134"/>
      <c r="BD697" s="135"/>
    </row>
    <row r="698" spans="3:56" ht="12" customHeight="1" thickBot="1" x14ac:dyDescent="0.35">
      <c r="C698" s="221"/>
      <c r="D698" s="222"/>
      <c r="E698" s="222"/>
      <c r="F698" s="223"/>
      <c r="G698" s="254"/>
      <c r="H698" s="247"/>
      <c r="I698" s="226"/>
      <c r="J698" s="226"/>
      <c r="K698" s="226"/>
      <c r="L698" s="226"/>
      <c r="M698" s="227"/>
      <c r="N698" s="169"/>
      <c r="O698" s="169"/>
      <c r="P698" s="240"/>
      <c r="Q698" s="250"/>
      <c r="R698" s="134"/>
      <c r="S698" s="134"/>
      <c r="T698" s="134"/>
      <c r="U698" s="134"/>
      <c r="V698" s="134"/>
      <c r="W698" s="251"/>
      <c r="X698" s="217"/>
      <c r="Y698" s="218"/>
      <c r="Z698" s="219"/>
      <c r="AA698" s="133"/>
      <c r="AB698" s="133"/>
      <c r="AC698" s="133"/>
      <c r="AD698" s="155"/>
      <c r="AE698" s="220"/>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c r="BC698" s="134"/>
      <c r="BD698" s="135"/>
    </row>
    <row r="699" spans="3:56" ht="12" customHeight="1" thickBot="1" x14ac:dyDescent="0.35">
      <c r="C699" s="221"/>
      <c r="D699" s="222"/>
      <c r="E699" s="222"/>
      <c r="F699" s="223"/>
      <c r="G699" s="254"/>
      <c r="H699" s="224"/>
      <c r="I699" s="225"/>
      <c r="J699" s="226"/>
      <c r="K699" s="226"/>
      <c r="L699" s="226"/>
      <c r="M699" s="227"/>
      <c r="N699" s="171"/>
      <c r="O699" s="171"/>
      <c r="P699" s="255"/>
      <c r="Q699" s="230"/>
      <c r="R699" s="137"/>
      <c r="S699" s="137"/>
      <c r="T699" s="137"/>
      <c r="U699" s="134"/>
      <c r="V699" s="137"/>
      <c r="W699" s="231"/>
      <c r="X699" s="217"/>
      <c r="Y699" s="218"/>
      <c r="Z699" s="219"/>
      <c r="AA699" s="136"/>
      <c r="AB699" s="136"/>
      <c r="AC699" s="136"/>
      <c r="AD699" s="155"/>
      <c r="AE699" s="220"/>
      <c r="AF699" s="136"/>
      <c r="AG699" s="133"/>
      <c r="AH699" s="136"/>
      <c r="AI699" s="136"/>
      <c r="AJ699" s="136"/>
      <c r="AK699" s="133"/>
      <c r="AL699" s="136"/>
      <c r="AM699" s="136"/>
      <c r="AN699" s="136"/>
      <c r="AO699" s="136"/>
      <c r="AP699" s="136"/>
      <c r="AQ699" s="136"/>
      <c r="AR699" s="136"/>
      <c r="AS699" s="136"/>
      <c r="AT699" s="136"/>
      <c r="AU699" s="136"/>
      <c r="AV699" s="136"/>
      <c r="AW699" s="136"/>
      <c r="AX699" s="136"/>
      <c r="AY699" s="136"/>
      <c r="AZ699" s="136"/>
      <c r="BA699" s="136"/>
      <c r="BB699" s="136"/>
      <c r="BC699" s="134"/>
      <c r="BD699" s="135"/>
    </row>
    <row r="700" spans="3:56" ht="12" customHeight="1" thickBot="1" x14ac:dyDescent="0.35">
      <c r="C700" s="221"/>
      <c r="D700" s="222"/>
      <c r="E700" s="222"/>
      <c r="F700" s="223"/>
      <c r="G700" s="253"/>
      <c r="H700" s="247"/>
      <c r="I700" s="226"/>
      <c r="J700" s="226"/>
      <c r="K700" s="226"/>
      <c r="L700" s="226"/>
      <c r="M700" s="227"/>
      <c r="N700" s="168"/>
      <c r="O700" s="168"/>
      <c r="P700" s="233"/>
      <c r="Q700" s="250"/>
      <c r="R700" s="134"/>
      <c r="S700" s="134"/>
      <c r="T700" s="134"/>
      <c r="U700" s="134"/>
      <c r="V700" s="134"/>
      <c r="W700" s="251"/>
      <c r="X700" s="217"/>
      <c r="Y700" s="218"/>
      <c r="Z700" s="219"/>
      <c r="AA700" s="133"/>
      <c r="AB700" s="133"/>
      <c r="AC700" s="133"/>
      <c r="AD700" s="155"/>
      <c r="AE700" s="220"/>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c r="BC700" s="134"/>
      <c r="BD700" s="135"/>
    </row>
    <row r="701" spans="3:56" ht="12" customHeight="1" thickBot="1" x14ac:dyDescent="0.35">
      <c r="C701" s="221"/>
      <c r="D701" s="222"/>
      <c r="E701" s="222"/>
      <c r="F701" s="223"/>
      <c r="G701" s="254"/>
      <c r="H701" s="247"/>
      <c r="I701" s="226"/>
      <c r="J701" s="226"/>
      <c r="K701" s="226"/>
      <c r="L701" s="226"/>
      <c r="M701" s="227"/>
      <c r="N701" s="169"/>
      <c r="O701" s="169"/>
      <c r="P701" s="240"/>
      <c r="Q701" s="250"/>
      <c r="R701" s="134"/>
      <c r="S701" s="134"/>
      <c r="T701" s="134"/>
      <c r="U701" s="134"/>
      <c r="V701" s="134"/>
      <c r="W701" s="251"/>
      <c r="X701" s="217"/>
      <c r="Y701" s="218"/>
      <c r="Z701" s="219"/>
      <c r="AA701" s="133"/>
      <c r="AB701" s="133"/>
      <c r="AC701" s="133"/>
      <c r="AD701" s="155"/>
      <c r="AE701" s="220"/>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c r="BC701" s="134"/>
      <c r="BD701" s="135"/>
    </row>
    <row r="702" spans="3:56" ht="12" customHeight="1" thickBot="1" x14ac:dyDescent="0.35">
      <c r="C702" s="221"/>
      <c r="D702" s="222"/>
      <c r="E702" s="222"/>
      <c r="F702" s="223"/>
      <c r="G702" s="254"/>
      <c r="H702" s="224"/>
      <c r="I702" s="225"/>
      <c r="J702" s="226"/>
      <c r="K702" s="226"/>
      <c r="L702" s="226"/>
      <c r="M702" s="227"/>
      <c r="N702" s="171"/>
      <c r="O702" s="171"/>
      <c r="P702" s="255"/>
      <c r="Q702" s="230"/>
      <c r="R702" s="137"/>
      <c r="S702" s="137"/>
      <c r="T702" s="137"/>
      <c r="U702" s="134"/>
      <c r="V702" s="137"/>
      <c r="W702" s="231"/>
      <c r="X702" s="217"/>
      <c r="Y702" s="218"/>
      <c r="Z702" s="219"/>
      <c r="AA702" s="136"/>
      <c r="AB702" s="136"/>
      <c r="AC702" s="136"/>
      <c r="AD702" s="155"/>
      <c r="AE702" s="220"/>
      <c r="AF702" s="136"/>
      <c r="AG702" s="133"/>
      <c r="AH702" s="136"/>
      <c r="AI702" s="136"/>
      <c r="AJ702" s="136"/>
      <c r="AK702" s="133"/>
      <c r="AL702" s="136"/>
      <c r="AM702" s="136"/>
      <c r="AN702" s="136"/>
      <c r="AO702" s="136"/>
      <c r="AP702" s="136"/>
      <c r="AQ702" s="136"/>
      <c r="AR702" s="136"/>
      <c r="AS702" s="136"/>
      <c r="AT702" s="136"/>
      <c r="AU702" s="136"/>
      <c r="AV702" s="136"/>
      <c r="AW702" s="136"/>
      <c r="AX702" s="136"/>
      <c r="AY702" s="136"/>
      <c r="AZ702" s="136"/>
      <c r="BA702" s="136"/>
      <c r="BB702" s="136"/>
      <c r="BC702" s="134"/>
      <c r="BD702" s="135"/>
    </row>
    <row r="703" spans="3:56" ht="12" customHeight="1" thickBot="1" x14ac:dyDescent="0.35">
      <c r="C703" s="221"/>
      <c r="D703" s="222"/>
      <c r="E703" s="222"/>
      <c r="F703" s="223"/>
      <c r="G703" s="253"/>
      <c r="H703" s="247"/>
      <c r="I703" s="226"/>
      <c r="J703" s="226"/>
      <c r="K703" s="226"/>
      <c r="L703" s="226"/>
      <c r="M703" s="227"/>
      <c r="N703" s="168"/>
      <c r="O703" s="168"/>
      <c r="P703" s="233"/>
      <c r="Q703" s="250"/>
      <c r="R703" s="134"/>
      <c r="S703" s="134"/>
      <c r="T703" s="134"/>
      <c r="U703" s="134"/>
      <c r="V703" s="134"/>
      <c r="W703" s="251"/>
      <c r="X703" s="217"/>
      <c r="Y703" s="218"/>
      <c r="Z703" s="219"/>
      <c r="AA703" s="133"/>
      <c r="AB703" s="133"/>
      <c r="AC703" s="133"/>
      <c r="AD703" s="155"/>
      <c r="AE703" s="220"/>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c r="BC703" s="134"/>
      <c r="BD703" s="135"/>
    </row>
    <row r="704" spans="3:56" ht="12" customHeight="1" thickBot="1" x14ac:dyDescent="0.35">
      <c r="C704" s="221"/>
      <c r="D704" s="222"/>
      <c r="E704" s="222"/>
      <c r="F704" s="223"/>
      <c r="G704" s="254"/>
      <c r="H704" s="247"/>
      <c r="I704" s="226"/>
      <c r="J704" s="226"/>
      <c r="K704" s="226"/>
      <c r="L704" s="226"/>
      <c r="M704" s="227"/>
      <c r="N704" s="169"/>
      <c r="O704" s="169"/>
      <c r="P704" s="240"/>
      <c r="Q704" s="250"/>
      <c r="R704" s="134"/>
      <c r="S704" s="134"/>
      <c r="T704" s="134"/>
      <c r="U704" s="134"/>
      <c r="V704" s="134"/>
      <c r="W704" s="251"/>
      <c r="X704" s="217"/>
      <c r="Y704" s="218"/>
      <c r="Z704" s="219"/>
      <c r="AA704" s="133"/>
      <c r="AB704" s="133"/>
      <c r="AC704" s="133"/>
      <c r="AD704" s="155"/>
      <c r="AE704" s="220"/>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c r="BC704" s="134"/>
      <c r="BD704" s="135"/>
    </row>
    <row r="705" spans="3:56" ht="12" customHeight="1" thickBot="1" x14ac:dyDescent="0.35">
      <c r="C705" s="221"/>
      <c r="D705" s="222"/>
      <c r="E705" s="222"/>
      <c r="F705" s="223"/>
      <c r="G705" s="254"/>
      <c r="H705" s="224"/>
      <c r="I705" s="225"/>
      <c r="J705" s="226"/>
      <c r="K705" s="226"/>
      <c r="L705" s="226"/>
      <c r="M705" s="227"/>
      <c r="N705" s="171"/>
      <c r="O705" s="171"/>
      <c r="P705" s="255"/>
      <c r="Q705" s="230"/>
      <c r="R705" s="137"/>
      <c r="S705" s="137"/>
      <c r="T705" s="137"/>
      <c r="U705" s="134"/>
      <c r="V705" s="137"/>
      <c r="W705" s="231"/>
      <c r="X705" s="217"/>
      <c r="Y705" s="218"/>
      <c r="Z705" s="219"/>
      <c r="AA705" s="136"/>
      <c r="AB705" s="136"/>
      <c r="AC705" s="136"/>
      <c r="AD705" s="155"/>
      <c r="AE705" s="220"/>
      <c r="AF705" s="136"/>
      <c r="AG705" s="133"/>
      <c r="AH705" s="136"/>
      <c r="AI705" s="136"/>
      <c r="AJ705" s="136"/>
      <c r="AK705" s="133"/>
      <c r="AL705" s="136"/>
      <c r="AM705" s="136"/>
      <c r="AN705" s="136"/>
      <c r="AO705" s="136"/>
      <c r="AP705" s="136"/>
      <c r="AQ705" s="136"/>
      <c r="AR705" s="136"/>
      <c r="AS705" s="136"/>
      <c r="AT705" s="136"/>
      <c r="AU705" s="136"/>
      <c r="AV705" s="136"/>
      <c r="AW705" s="136"/>
      <c r="AX705" s="136"/>
      <c r="AY705" s="136"/>
      <c r="AZ705" s="136"/>
      <c r="BA705" s="136"/>
      <c r="BB705" s="136"/>
      <c r="BC705" s="134"/>
      <c r="BD705" s="135"/>
    </row>
    <row r="706" spans="3:56" ht="12" customHeight="1" thickBot="1" x14ac:dyDescent="0.35">
      <c r="C706" s="221"/>
      <c r="D706" s="222"/>
      <c r="E706" s="222"/>
      <c r="F706" s="223"/>
      <c r="G706" s="253"/>
      <c r="H706" s="247"/>
      <c r="I706" s="226"/>
      <c r="J706" s="226"/>
      <c r="K706" s="226"/>
      <c r="L706" s="226"/>
      <c r="M706" s="227"/>
      <c r="N706" s="168"/>
      <c r="O706" s="168"/>
      <c r="P706" s="233"/>
      <c r="Q706" s="250"/>
      <c r="R706" s="134"/>
      <c r="S706" s="134"/>
      <c r="T706" s="134"/>
      <c r="U706" s="134"/>
      <c r="V706" s="134"/>
      <c r="W706" s="251"/>
      <c r="X706" s="217"/>
      <c r="Y706" s="218"/>
      <c r="Z706" s="219"/>
      <c r="AA706" s="133"/>
      <c r="AB706" s="133"/>
      <c r="AC706" s="133"/>
      <c r="AD706" s="155"/>
      <c r="AE706" s="220"/>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c r="BC706" s="134"/>
      <c r="BD706" s="135"/>
    </row>
    <row r="707" spans="3:56" ht="12" customHeight="1" thickBot="1" x14ac:dyDescent="0.35">
      <c r="C707" s="221"/>
      <c r="D707" s="222"/>
      <c r="E707" s="222"/>
      <c r="F707" s="223"/>
      <c r="G707" s="254"/>
      <c r="H707" s="247"/>
      <c r="I707" s="226"/>
      <c r="J707" s="226"/>
      <c r="K707" s="226"/>
      <c r="L707" s="226"/>
      <c r="M707" s="227"/>
      <c r="N707" s="169"/>
      <c r="O707" s="169"/>
      <c r="P707" s="240"/>
      <c r="Q707" s="250"/>
      <c r="R707" s="134"/>
      <c r="S707" s="134"/>
      <c r="T707" s="134"/>
      <c r="U707" s="134"/>
      <c r="V707" s="134"/>
      <c r="W707" s="251"/>
      <c r="X707" s="217"/>
      <c r="Y707" s="218"/>
      <c r="Z707" s="219"/>
      <c r="AA707" s="133"/>
      <c r="AB707" s="133"/>
      <c r="AC707" s="133"/>
      <c r="AD707" s="155"/>
      <c r="AE707" s="220"/>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c r="BC707" s="134"/>
      <c r="BD707" s="135"/>
    </row>
    <row r="708" spans="3:56" ht="12" customHeight="1" thickBot="1" x14ac:dyDescent="0.35">
      <c r="C708" s="221"/>
      <c r="D708" s="222"/>
      <c r="E708" s="222"/>
      <c r="F708" s="223"/>
      <c r="G708" s="254"/>
      <c r="H708" s="224"/>
      <c r="I708" s="225"/>
      <c r="J708" s="226"/>
      <c r="K708" s="226"/>
      <c r="L708" s="226"/>
      <c r="M708" s="227"/>
      <c r="N708" s="171"/>
      <c r="O708" s="171"/>
      <c r="P708" s="255"/>
      <c r="Q708" s="230"/>
      <c r="R708" s="137"/>
      <c r="S708" s="137"/>
      <c r="T708" s="137"/>
      <c r="U708" s="134"/>
      <c r="V708" s="137"/>
      <c r="W708" s="231"/>
      <c r="X708" s="217"/>
      <c r="Y708" s="218"/>
      <c r="Z708" s="219"/>
      <c r="AA708" s="136"/>
      <c r="AB708" s="136"/>
      <c r="AC708" s="136"/>
      <c r="AD708" s="155"/>
      <c r="AE708" s="220"/>
      <c r="AF708" s="136"/>
      <c r="AG708" s="133"/>
      <c r="AH708" s="136"/>
      <c r="AI708" s="136"/>
      <c r="AJ708" s="136"/>
      <c r="AK708" s="133"/>
      <c r="AL708" s="136"/>
      <c r="AM708" s="136"/>
      <c r="AN708" s="136"/>
      <c r="AO708" s="136"/>
      <c r="AP708" s="136"/>
      <c r="AQ708" s="136"/>
      <c r="AR708" s="136"/>
      <c r="AS708" s="136"/>
      <c r="AT708" s="136"/>
      <c r="AU708" s="136"/>
      <c r="AV708" s="136"/>
      <c r="AW708" s="136"/>
      <c r="AX708" s="136"/>
      <c r="AY708" s="136"/>
      <c r="AZ708" s="136"/>
      <c r="BA708" s="136"/>
      <c r="BB708" s="136"/>
      <c r="BC708" s="134"/>
      <c r="BD708" s="135"/>
    </row>
    <row r="709" spans="3:56" ht="12" customHeight="1" thickBot="1" x14ac:dyDescent="0.35">
      <c r="C709" s="221"/>
      <c r="D709" s="222"/>
      <c r="E709" s="222"/>
      <c r="F709" s="223"/>
      <c r="G709" s="253"/>
      <c r="H709" s="247"/>
      <c r="I709" s="226"/>
      <c r="J709" s="226"/>
      <c r="K709" s="226"/>
      <c r="L709" s="226"/>
      <c r="M709" s="227"/>
      <c r="N709" s="168"/>
      <c r="O709" s="168"/>
      <c r="P709" s="233"/>
      <c r="Q709" s="250"/>
      <c r="R709" s="134"/>
      <c r="S709" s="134"/>
      <c r="T709" s="134"/>
      <c r="U709" s="134"/>
      <c r="V709" s="134"/>
      <c r="W709" s="251"/>
      <c r="X709" s="217"/>
      <c r="Y709" s="218"/>
      <c r="Z709" s="219"/>
      <c r="AA709" s="133"/>
      <c r="AB709" s="133"/>
      <c r="AC709" s="133"/>
      <c r="AD709" s="155"/>
      <c r="AE709" s="220"/>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c r="BC709" s="134"/>
      <c r="BD709" s="135"/>
    </row>
    <row r="710" spans="3:56" ht="12" customHeight="1" thickBot="1" x14ac:dyDescent="0.35">
      <c r="C710" s="221"/>
      <c r="D710" s="222"/>
      <c r="E710" s="222"/>
      <c r="F710" s="223"/>
      <c r="G710" s="254"/>
      <c r="H710" s="247"/>
      <c r="I710" s="226"/>
      <c r="J710" s="226"/>
      <c r="K710" s="226"/>
      <c r="L710" s="226"/>
      <c r="M710" s="227"/>
      <c r="N710" s="169"/>
      <c r="O710" s="169"/>
      <c r="P710" s="240"/>
      <c r="Q710" s="250"/>
      <c r="R710" s="134"/>
      <c r="S710" s="134"/>
      <c r="T710" s="134"/>
      <c r="U710" s="134"/>
      <c r="V710" s="134"/>
      <c r="W710" s="251"/>
      <c r="X710" s="217"/>
      <c r="Y710" s="218"/>
      <c r="Z710" s="219"/>
      <c r="AA710" s="133"/>
      <c r="AB710" s="133"/>
      <c r="AC710" s="133"/>
      <c r="AD710" s="155"/>
      <c r="AE710" s="220"/>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c r="BC710" s="134"/>
      <c r="BD710" s="135"/>
    </row>
    <row r="711" spans="3:56" ht="12" customHeight="1" thickBot="1" x14ac:dyDescent="0.35">
      <c r="C711" s="221"/>
      <c r="D711" s="222"/>
      <c r="E711" s="222"/>
      <c r="F711" s="223"/>
      <c r="G711" s="254"/>
      <c r="H711" s="224"/>
      <c r="I711" s="225"/>
      <c r="J711" s="226"/>
      <c r="K711" s="226"/>
      <c r="L711" s="226"/>
      <c r="M711" s="227"/>
      <c r="N711" s="171"/>
      <c r="O711" s="171"/>
      <c r="P711" s="255"/>
      <c r="Q711" s="230"/>
      <c r="R711" s="137"/>
      <c r="S711" s="137"/>
      <c r="T711" s="137"/>
      <c r="U711" s="134"/>
      <c r="V711" s="137"/>
      <c r="W711" s="231"/>
      <c r="X711" s="217"/>
      <c r="Y711" s="218"/>
      <c r="Z711" s="219"/>
      <c r="AA711" s="136"/>
      <c r="AB711" s="136"/>
      <c r="AC711" s="136"/>
      <c r="AD711" s="155"/>
      <c r="AE711" s="220"/>
      <c r="AF711" s="136"/>
      <c r="AG711" s="133"/>
      <c r="AH711" s="136"/>
      <c r="AI711" s="136"/>
      <c r="AJ711" s="136"/>
      <c r="AK711" s="133"/>
      <c r="AL711" s="136"/>
      <c r="AM711" s="136"/>
      <c r="AN711" s="136"/>
      <c r="AO711" s="136"/>
      <c r="AP711" s="136"/>
      <c r="AQ711" s="136"/>
      <c r="AR711" s="136"/>
      <c r="AS711" s="136"/>
      <c r="AT711" s="136"/>
      <c r="AU711" s="136"/>
      <c r="AV711" s="136"/>
      <c r="AW711" s="136"/>
      <c r="AX711" s="136"/>
      <c r="AY711" s="136"/>
      <c r="AZ711" s="136"/>
      <c r="BA711" s="136"/>
      <c r="BB711" s="136"/>
      <c r="BC711" s="134"/>
      <c r="BD711" s="135"/>
    </row>
    <row r="712" spans="3:56" ht="12" customHeight="1" thickBot="1" x14ac:dyDescent="0.35">
      <c r="C712" s="221"/>
      <c r="D712" s="222"/>
      <c r="E712" s="222"/>
      <c r="F712" s="223"/>
      <c r="G712" s="253"/>
      <c r="H712" s="247"/>
      <c r="I712" s="226"/>
      <c r="J712" s="226"/>
      <c r="K712" s="226"/>
      <c r="L712" s="226"/>
      <c r="M712" s="227"/>
      <c r="N712" s="168"/>
      <c r="O712" s="168"/>
      <c r="P712" s="233"/>
      <c r="Q712" s="250"/>
      <c r="R712" s="134"/>
      <c r="S712" s="134"/>
      <c r="T712" s="134"/>
      <c r="U712" s="134"/>
      <c r="V712" s="134"/>
      <c r="W712" s="251"/>
      <c r="X712" s="217"/>
      <c r="Y712" s="218"/>
      <c r="Z712" s="219"/>
      <c r="AA712" s="133"/>
      <c r="AB712" s="133"/>
      <c r="AC712" s="133"/>
      <c r="AD712" s="155"/>
      <c r="AE712" s="220"/>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c r="BC712" s="134"/>
      <c r="BD712" s="135"/>
    </row>
    <row r="713" spans="3:56" ht="12" customHeight="1" thickBot="1" x14ac:dyDescent="0.35">
      <c r="C713" s="221"/>
      <c r="D713" s="222"/>
      <c r="E713" s="222"/>
      <c r="F713" s="223"/>
      <c r="G713" s="254"/>
      <c r="H713" s="247"/>
      <c r="I713" s="226"/>
      <c r="J713" s="226"/>
      <c r="K713" s="226"/>
      <c r="L713" s="226"/>
      <c r="M713" s="227"/>
      <c r="N713" s="169"/>
      <c r="O713" s="169"/>
      <c r="P713" s="240"/>
      <c r="Q713" s="250"/>
      <c r="R713" s="134"/>
      <c r="S713" s="134"/>
      <c r="T713" s="134"/>
      <c r="U713" s="134"/>
      <c r="V713" s="134"/>
      <c r="W713" s="251"/>
      <c r="X713" s="217"/>
      <c r="Y713" s="218"/>
      <c r="Z713" s="219"/>
      <c r="AA713" s="133"/>
      <c r="AB713" s="133"/>
      <c r="AC713" s="133"/>
      <c r="AD713" s="155"/>
      <c r="AE713" s="220"/>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c r="BC713" s="134"/>
      <c r="BD713" s="135"/>
    </row>
    <row r="714" spans="3:56" ht="12" customHeight="1" thickBot="1" x14ac:dyDescent="0.35">
      <c r="C714" s="221"/>
      <c r="D714" s="222"/>
      <c r="E714" s="222"/>
      <c r="F714" s="223"/>
      <c r="G714" s="254"/>
      <c r="H714" s="224"/>
      <c r="I714" s="225"/>
      <c r="J714" s="226"/>
      <c r="K714" s="226"/>
      <c r="L714" s="226"/>
      <c r="M714" s="227"/>
      <c r="N714" s="171"/>
      <c r="O714" s="171"/>
      <c r="P714" s="255"/>
      <c r="Q714" s="230"/>
      <c r="R714" s="137"/>
      <c r="S714" s="137"/>
      <c r="T714" s="137"/>
      <c r="U714" s="134"/>
      <c r="V714" s="137"/>
      <c r="W714" s="231"/>
      <c r="X714" s="217"/>
      <c r="Y714" s="218"/>
      <c r="Z714" s="219"/>
      <c r="AA714" s="136"/>
      <c r="AB714" s="136"/>
      <c r="AC714" s="136"/>
      <c r="AD714" s="155"/>
      <c r="AE714" s="220"/>
      <c r="AF714" s="136"/>
      <c r="AG714" s="133"/>
      <c r="AH714" s="136"/>
      <c r="AI714" s="136"/>
      <c r="AJ714" s="136"/>
      <c r="AK714" s="133"/>
      <c r="AL714" s="136"/>
      <c r="AM714" s="136"/>
      <c r="AN714" s="136"/>
      <c r="AO714" s="136"/>
      <c r="AP714" s="136"/>
      <c r="AQ714" s="136"/>
      <c r="AR714" s="136"/>
      <c r="AS714" s="136"/>
      <c r="AT714" s="136"/>
      <c r="AU714" s="136"/>
      <c r="AV714" s="136"/>
      <c r="AW714" s="136"/>
      <c r="AX714" s="136"/>
      <c r="AY714" s="136"/>
      <c r="AZ714" s="136"/>
      <c r="BA714" s="136"/>
      <c r="BB714" s="136"/>
      <c r="BC714" s="134"/>
      <c r="BD714" s="135"/>
    </row>
    <row r="715" spans="3:56" ht="12" customHeight="1" thickBot="1" x14ac:dyDescent="0.35">
      <c r="C715" s="221"/>
      <c r="D715" s="222"/>
      <c r="E715" s="222"/>
      <c r="F715" s="223"/>
      <c r="G715" s="253"/>
      <c r="H715" s="247"/>
      <c r="I715" s="226"/>
      <c r="J715" s="226"/>
      <c r="K715" s="226"/>
      <c r="L715" s="226"/>
      <c r="M715" s="227"/>
      <c r="N715" s="168"/>
      <c r="O715" s="168"/>
      <c r="P715" s="233"/>
      <c r="Q715" s="250"/>
      <c r="R715" s="134"/>
      <c r="S715" s="134"/>
      <c r="T715" s="134"/>
      <c r="U715" s="134"/>
      <c r="V715" s="134"/>
      <c r="W715" s="251"/>
      <c r="X715" s="217"/>
      <c r="Y715" s="218"/>
      <c r="Z715" s="219"/>
      <c r="AA715" s="133"/>
      <c r="AB715" s="133"/>
      <c r="AC715" s="133"/>
      <c r="AD715" s="155"/>
      <c r="AE715" s="220"/>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c r="BC715" s="134"/>
      <c r="BD715" s="135"/>
    </row>
    <row r="716" spans="3:56" ht="12" customHeight="1" thickBot="1" x14ac:dyDescent="0.35">
      <c r="C716" s="221"/>
      <c r="D716" s="222"/>
      <c r="E716" s="222"/>
      <c r="F716" s="223"/>
      <c r="G716" s="254"/>
      <c r="H716" s="247"/>
      <c r="I716" s="226"/>
      <c r="J716" s="226"/>
      <c r="K716" s="226"/>
      <c r="L716" s="226"/>
      <c r="M716" s="227"/>
      <c r="N716" s="169"/>
      <c r="O716" s="169"/>
      <c r="P716" s="240"/>
      <c r="Q716" s="250"/>
      <c r="R716" s="134"/>
      <c r="S716" s="134"/>
      <c r="T716" s="134"/>
      <c r="U716" s="134"/>
      <c r="V716" s="134"/>
      <c r="W716" s="251"/>
      <c r="X716" s="217"/>
      <c r="Y716" s="218"/>
      <c r="Z716" s="219"/>
      <c r="AA716" s="133"/>
      <c r="AB716" s="133"/>
      <c r="AC716" s="133"/>
      <c r="AD716" s="155"/>
      <c r="AE716" s="220"/>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c r="BC716" s="134"/>
      <c r="BD716" s="135"/>
    </row>
    <row r="717" spans="3:56" ht="12" customHeight="1" thickBot="1" x14ac:dyDescent="0.35">
      <c r="C717" s="221"/>
      <c r="D717" s="222"/>
      <c r="E717" s="222"/>
      <c r="F717" s="223"/>
      <c r="G717" s="254"/>
      <c r="H717" s="224"/>
      <c r="I717" s="225"/>
      <c r="J717" s="226"/>
      <c r="K717" s="226"/>
      <c r="L717" s="226"/>
      <c r="M717" s="227"/>
      <c r="N717" s="171"/>
      <c r="O717" s="171"/>
      <c r="P717" s="255"/>
      <c r="Q717" s="230"/>
      <c r="R717" s="137"/>
      <c r="S717" s="137"/>
      <c r="T717" s="137"/>
      <c r="U717" s="134"/>
      <c r="V717" s="137"/>
      <c r="W717" s="231"/>
      <c r="X717" s="217"/>
      <c r="Y717" s="218"/>
      <c r="Z717" s="219"/>
      <c r="AA717" s="136"/>
      <c r="AB717" s="136"/>
      <c r="AC717" s="136"/>
      <c r="AD717" s="155"/>
      <c r="AE717" s="220"/>
      <c r="AF717" s="136"/>
      <c r="AG717" s="133"/>
      <c r="AH717" s="136"/>
      <c r="AI717" s="136"/>
      <c r="AJ717" s="136"/>
      <c r="AK717" s="133"/>
      <c r="AL717" s="136"/>
      <c r="AM717" s="136"/>
      <c r="AN717" s="136"/>
      <c r="AO717" s="136"/>
      <c r="AP717" s="136"/>
      <c r="AQ717" s="136"/>
      <c r="AR717" s="136"/>
      <c r="AS717" s="136"/>
      <c r="AT717" s="136"/>
      <c r="AU717" s="136"/>
      <c r="AV717" s="136"/>
      <c r="AW717" s="136"/>
      <c r="AX717" s="136"/>
      <c r="AY717" s="136"/>
      <c r="AZ717" s="136"/>
      <c r="BA717" s="136"/>
      <c r="BB717" s="136"/>
      <c r="BC717" s="134"/>
      <c r="BD717" s="135"/>
    </row>
    <row r="718" spans="3:56" ht="12" customHeight="1" thickBot="1" x14ac:dyDescent="0.35">
      <c r="C718" s="221"/>
      <c r="D718" s="222"/>
      <c r="E718" s="222"/>
      <c r="F718" s="223"/>
      <c r="G718" s="253"/>
      <c r="H718" s="247"/>
      <c r="I718" s="226"/>
      <c r="J718" s="226"/>
      <c r="K718" s="226"/>
      <c r="L718" s="226"/>
      <c r="M718" s="227"/>
      <c r="N718" s="168"/>
      <c r="O718" s="168"/>
      <c r="P718" s="233"/>
      <c r="Q718" s="250"/>
      <c r="R718" s="134"/>
      <c r="S718" s="134"/>
      <c r="T718" s="134"/>
      <c r="U718" s="134"/>
      <c r="V718" s="134"/>
      <c r="W718" s="251"/>
      <c r="X718" s="217"/>
      <c r="Y718" s="218"/>
      <c r="Z718" s="219"/>
      <c r="AA718" s="133"/>
      <c r="AB718" s="133"/>
      <c r="AC718" s="133"/>
      <c r="AD718" s="155"/>
      <c r="AE718" s="220"/>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c r="BC718" s="134"/>
      <c r="BD718" s="135"/>
    </row>
    <row r="719" spans="3:56" ht="12" customHeight="1" thickBot="1" x14ac:dyDescent="0.35">
      <c r="C719" s="221"/>
      <c r="D719" s="222"/>
      <c r="E719" s="222"/>
      <c r="F719" s="223"/>
      <c r="G719" s="254"/>
      <c r="H719" s="247"/>
      <c r="I719" s="226"/>
      <c r="J719" s="226"/>
      <c r="K719" s="226"/>
      <c r="L719" s="226"/>
      <c r="M719" s="227"/>
      <c r="N719" s="169"/>
      <c r="O719" s="169"/>
      <c r="P719" s="240"/>
      <c r="Q719" s="250"/>
      <c r="R719" s="134"/>
      <c r="S719" s="134"/>
      <c r="T719" s="134"/>
      <c r="U719" s="134"/>
      <c r="V719" s="134"/>
      <c r="W719" s="251"/>
      <c r="X719" s="217"/>
      <c r="Y719" s="218"/>
      <c r="Z719" s="219"/>
      <c r="AA719" s="133"/>
      <c r="AB719" s="133"/>
      <c r="AC719" s="133"/>
      <c r="AD719" s="155"/>
      <c r="AE719" s="220"/>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c r="BC719" s="134"/>
      <c r="BD719" s="135"/>
    </row>
    <row r="720" spans="3:56" ht="12" customHeight="1" thickBot="1" x14ac:dyDescent="0.35">
      <c r="C720" s="221"/>
      <c r="D720" s="222"/>
      <c r="E720" s="222"/>
      <c r="F720" s="223"/>
      <c r="G720" s="254"/>
      <c r="H720" s="224"/>
      <c r="I720" s="225"/>
      <c r="J720" s="226"/>
      <c r="K720" s="226"/>
      <c r="L720" s="226"/>
      <c r="M720" s="227"/>
      <c r="N720" s="171"/>
      <c r="O720" s="171"/>
      <c r="P720" s="255"/>
      <c r="Q720" s="230"/>
      <c r="R720" s="137"/>
      <c r="S720" s="137"/>
      <c r="T720" s="137"/>
      <c r="U720" s="134"/>
      <c r="V720" s="137"/>
      <c r="W720" s="231"/>
      <c r="X720" s="217"/>
      <c r="Y720" s="218"/>
      <c r="Z720" s="219"/>
      <c r="AA720" s="136"/>
      <c r="AB720" s="136"/>
      <c r="AC720" s="136"/>
      <c r="AD720" s="155"/>
      <c r="AE720" s="220"/>
      <c r="AF720" s="136"/>
      <c r="AG720" s="133"/>
      <c r="AH720" s="136"/>
      <c r="AI720" s="136"/>
      <c r="AJ720" s="136"/>
      <c r="AK720" s="133"/>
      <c r="AL720" s="136"/>
      <c r="AM720" s="136"/>
      <c r="AN720" s="136"/>
      <c r="AO720" s="136"/>
      <c r="AP720" s="136"/>
      <c r="AQ720" s="136"/>
      <c r="AR720" s="136"/>
      <c r="AS720" s="136"/>
      <c r="AT720" s="136"/>
      <c r="AU720" s="136"/>
      <c r="AV720" s="136"/>
      <c r="AW720" s="136"/>
      <c r="AX720" s="136"/>
      <c r="AY720" s="136"/>
      <c r="AZ720" s="136"/>
      <c r="BA720" s="136"/>
      <c r="BB720" s="136"/>
      <c r="BC720" s="134"/>
      <c r="BD720" s="135"/>
    </row>
    <row r="721" spans="3:56" ht="12" customHeight="1" thickBot="1" x14ac:dyDescent="0.35">
      <c r="C721" s="221"/>
      <c r="D721" s="222"/>
      <c r="E721" s="222"/>
      <c r="F721" s="223"/>
      <c r="G721" s="253"/>
      <c r="H721" s="247"/>
      <c r="I721" s="226"/>
      <c r="J721" s="226"/>
      <c r="K721" s="226"/>
      <c r="L721" s="226"/>
      <c r="M721" s="227"/>
      <c r="N721" s="168"/>
      <c r="O721" s="168"/>
      <c r="P721" s="233"/>
      <c r="Q721" s="250"/>
      <c r="R721" s="134"/>
      <c r="S721" s="134"/>
      <c r="T721" s="134"/>
      <c r="U721" s="134"/>
      <c r="V721" s="134"/>
      <c r="W721" s="251"/>
      <c r="X721" s="217"/>
      <c r="Y721" s="218"/>
      <c r="Z721" s="219"/>
      <c r="AA721" s="133"/>
      <c r="AB721" s="133"/>
      <c r="AC721" s="133"/>
      <c r="AD721" s="155"/>
      <c r="AE721" s="220"/>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c r="BC721" s="134"/>
      <c r="BD721" s="135"/>
    </row>
    <row r="722" spans="3:56" ht="12" customHeight="1" thickBot="1" x14ac:dyDescent="0.35">
      <c r="C722" s="221"/>
      <c r="D722" s="222"/>
      <c r="E722" s="222"/>
      <c r="F722" s="223"/>
      <c r="G722" s="254"/>
      <c r="H722" s="247"/>
      <c r="I722" s="226"/>
      <c r="J722" s="226"/>
      <c r="K722" s="226"/>
      <c r="L722" s="226"/>
      <c r="M722" s="227"/>
      <c r="N722" s="169"/>
      <c r="O722" s="169"/>
      <c r="P722" s="240"/>
      <c r="Q722" s="250"/>
      <c r="R722" s="134"/>
      <c r="S722" s="134"/>
      <c r="T722" s="134"/>
      <c r="U722" s="134"/>
      <c r="V722" s="134"/>
      <c r="W722" s="251"/>
      <c r="X722" s="217"/>
      <c r="Y722" s="218"/>
      <c r="Z722" s="219"/>
      <c r="AA722" s="133"/>
      <c r="AB722" s="133"/>
      <c r="AC722" s="133"/>
      <c r="AD722" s="155"/>
      <c r="AE722" s="220"/>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c r="BC722" s="134"/>
      <c r="BD722" s="135"/>
    </row>
    <row r="723" spans="3:56" ht="12" customHeight="1" thickBot="1" x14ac:dyDescent="0.35">
      <c r="C723" s="221"/>
      <c r="D723" s="222"/>
      <c r="E723" s="222"/>
      <c r="F723" s="223"/>
      <c r="G723" s="254"/>
      <c r="H723" s="224"/>
      <c r="I723" s="225"/>
      <c r="J723" s="226"/>
      <c r="K723" s="226"/>
      <c r="L723" s="226"/>
      <c r="M723" s="227"/>
      <c r="N723" s="171"/>
      <c r="O723" s="171"/>
      <c r="P723" s="255"/>
      <c r="Q723" s="230"/>
      <c r="R723" s="137"/>
      <c r="S723" s="137"/>
      <c r="T723" s="137"/>
      <c r="U723" s="134"/>
      <c r="V723" s="137"/>
      <c r="W723" s="231"/>
      <c r="X723" s="217"/>
      <c r="Y723" s="218"/>
      <c r="Z723" s="219"/>
      <c r="AA723" s="136"/>
      <c r="AB723" s="136"/>
      <c r="AC723" s="136"/>
      <c r="AD723" s="155"/>
      <c r="AE723" s="220"/>
      <c r="AF723" s="136"/>
      <c r="AG723" s="133"/>
      <c r="AH723" s="136"/>
      <c r="AI723" s="136"/>
      <c r="AJ723" s="136"/>
      <c r="AK723" s="133"/>
      <c r="AL723" s="136"/>
      <c r="AM723" s="136"/>
      <c r="AN723" s="136"/>
      <c r="AO723" s="136"/>
      <c r="AP723" s="136"/>
      <c r="AQ723" s="136"/>
      <c r="AR723" s="136"/>
      <c r="AS723" s="136"/>
      <c r="AT723" s="136"/>
      <c r="AU723" s="136"/>
      <c r="AV723" s="136"/>
      <c r="AW723" s="136"/>
      <c r="AX723" s="136"/>
      <c r="AY723" s="136"/>
      <c r="AZ723" s="136"/>
      <c r="BA723" s="136"/>
      <c r="BB723" s="136"/>
      <c r="BC723" s="134"/>
      <c r="BD723" s="135"/>
    </row>
    <row r="724" spans="3:56" ht="12" customHeight="1" thickBot="1" x14ac:dyDescent="0.35">
      <c r="C724" s="221"/>
      <c r="D724" s="222"/>
      <c r="E724" s="222"/>
      <c r="F724" s="223"/>
      <c r="G724" s="253"/>
      <c r="H724" s="247"/>
      <c r="I724" s="226"/>
      <c r="J724" s="226"/>
      <c r="K724" s="226"/>
      <c r="L724" s="226"/>
      <c r="M724" s="227"/>
      <c r="N724" s="168"/>
      <c r="O724" s="168"/>
      <c r="P724" s="233"/>
      <c r="Q724" s="250"/>
      <c r="R724" s="134"/>
      <c r="S724" s="134"/>
      <c r="T724" s="134"/>
      <c r="U724" s="134"/>
      <c r="V724" s="134"/>
      <c r="W724" s="251"/>
      <c r="X724" s="217"/>
      <c r="Y724" s="218"/>
      <c r="Z724" s="219"/>
      <c r="AA724" s="133"/>
      <c r="AB724" s="133"/>
      <c r="AC724" s="133"/>
      <c r="AD724" s="155"/>
      <c r="AE724" s="220"/>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c r="BC724" s="134"/>
      <c r="BD724" s="135"/>
    </row>
    <row r="725" spans="3:56" ht="12" customHeight="1" thickBot="1" x14ac:dyDescent="0.35">
      <c r="C725" s="221"/>
      <c r="D725" s="222"/>
      <c r="E725" s="222"/>
      <c r="F725" s="223"/>
      <c r="G725" s="254"/>
      <c r="H725" s="247"/>
      <c r="I725" s="226"/>
      <c r="J725" s="226"/>
      <c r="K725" s="226"/>
      <c r="L725" s="226"/>
      <c r="M725" s="227"/>
      <c r="N725" s="169"/>
      <c r="O725" s="169"/>
      <c r="P725" s="240"/>
      <c r="Q725" s="250"/>
      <c r="R725" s="134"/>
      <c r="S725" s="134"/>
      <c r="T725" s="134"/>
      <c r="U725" s="134"/>
      <c r="V725" s="134"/>
      <c r="W725" s="251"/>
      <c r="X725" s="217"/>
      <c r="Y725" s="218"/>
      <c r="Z725" s="219"/>
      <c r="AA725" s="133"/>
      <c r="AB725" s="133"/>
      <c r="AC725" s="133"/>
      <c r="AD725" s="155"/>
      <c r="AE725" s="220"/>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c r="BC725" s="134"/>
      <c r="BD725" s="135"/>
    </row>
    <row r="726" spans="3:56" ht="12" customHeight="1" thickBot="1" x14ac:dyDescent="0.35">
      <c r="C726" s="221"/>
      <c r="D726" s="222"/>
      <c r="E726" s="222"/>
      <c r="F726" s="223"/>
      <c r="G726" s="254"/>
      <c r="H726" s="224"/>
      <c r="I726" s="225"/>
      <c r="J726" s="226"/>
      <c r="K726" s="226"/>
      <c r="L726" s="226"/>
      <c r="M726" s="227"/>
      <c r="N726" s="171"/>
      <c r="O726" s="171"/>
      <c r="P726" s="255"/>
      <c r="Q726" s="230"/>
      <c r="R726" s="137"/>
      <c r="S726" s="137"/>
      <c r="T726" s="137"/>
      <c r="U726" s="134"/>
      <c r="V726" s="137"/>
      <c r="W726" s="231"/>
      <c r="X726" s="217"/>
      <c r="Y726" s="218"/>
      <c r="Z726" s="219"/>
      <c r="AA726" s="136"/>
      <c r="AB726" s="136"/>
      <c r="AC726" s="136"/>
      <c r="AD726" s="155"/>
      <c r="AE726" s="220"/>
      <c r="AF726" s="136"/>
      <c r="AG726" s="133"/>
      <c r="AH726" s="136"/>
      <c r="AI726" s="136"/>
      <c r="AJ726" s="136"/>
      <c r="AK726" s="133"/>
      <c r="AL726" s="136"/>
      <c r="AM726" s="136"/>
      <c r="AN726" s="136"/>
      <c r="AO726" s="136"/>
      <c r="AP726" s="136"/>
      <c r="AQ726" s="136"/>
      <c r="AR726" s="136"/>
      <c r="AS726" s="136"/>
      <c r="AT726" s="136"/>
      <c r="AU726" s="136"/>
      <c r="AV726" s="136"/>
      <c r="AW726" s="136"/>
      <c r="AX726" s="136"/>
      <c r="AY726" s="136"/>
      <c r="AZ726" s="136"/>
      <c r="BA726" s="136"/>
      <c r="BB726" s="136"/>
      <c r="BC726" s="134"/>
      <c r="BD726" s="135"/>
    </row>
    <row r="727" spans="3:56" ht="12" customHeight="1" thickBot="1" x14ac:dyDescent="0.35">
      <c r="C727" s="221"/>
      <c r="D727" s="222"/>
      <c r="E727" s="222"/>
      <c r="F727" s="223"/>
      <c r="G727" s="253"/>
      <c r="H727" s="247"/>
      <c r="I727" s="226"/>
      <c r="J727" s="226"/>
      <c r="K727" s="226"/>
      <c r="L727" s="226"/>
      <c r="M727" s="227"/>
      <c r="N727" s="168"/>
      <c r="O727" s="168"/>
      <c r="P727" s="233"/>
      <c r="Q727" s="250"/>
      <c r="R727" s="134"/>
      <c r="S727" s="134"/>
      <c r="T727" s="134"/>
      <c r="U727" s="134"/>
      <c r="V727" s="134"/>
      <c r="W727" s="251"/>
      <c r="X727" s="217"/>
      <c r="Y727" s="218"/>
      <c r="Z727" s="219"/>
      <c r="AA727" s="133"/>
      <c r="AB727" s="133"/>
      <c r="AC727" s="133"/>
      <c r="AD727" s="155"/>
      <c r="AE727" s="220"/>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c r="BC727" s="134"/>
      <c r="BD727" s="135"/>
    </row>
    <row r="728" spans="3:56" ht="12" customHeight="1" thickBot="1" x14ac:dyDescent="0.35">
      <c r="C728" s="221"/>
      <c r="D728" s="222"/>
      <c r="E728" s="222"/>
      <c r="F728" s="223"/>
      <c r="G728" s="254"/>
      <c r="H728" s="247"/>
      <c r="I728" s="226"/>
      <c r="J728" s="226"/>
      <c r="K728" s="226"/>
      <c r="L728" s="226"/>
      <c r="M728" s="227"/>
      <c r="N728" s="169"/>
      <c r="O728" s="169"/>
      <c r="P728" s="240"/>
      <c r="Q728" s="250"/>
      <c r="R728" s="134"/>
      <c r="S728" s="134"/>
      <c r="T728" s="134"/>
      <c r="U728" s="134"/>
      <c r="V728" s="134"/>
      <c r="W728" s="251"/>
      <c r="X728" s="217"/>
      <c r="Y728" s="218"/>
      <c r="Z728" s="219"/>
      <c r="AA728" s="133"/>
      <c r="AB728" s="133"/>
      <c r="AC728" s="133"/>
      <c r="AD728" s="155"/>
      <c r="AE728" s="220"/>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c r="BC728" s="134"/>
      <c r="BD728" s="135"/>
    </row>
    <row r="729" spans="3:56" ht="12" customHeight="1" thickBot="1" x14ac:dyDescent="0.35">
      <c r="C729" s="221"/>
      <c r="D729" s="222"/>
      <c r="E729" s="222"/>
      <c r="F729" s="223"/>
      <c r="G729" s="254"/>
      <c r="H729" s="224"/>
      <c r="I729" s="225"/>
      <c r="J729" s="226"/>
      <c r="K729" s="226"/>
      <c r="L729" s="226"/>
      <c r="M729" s="227"/>
      <c r="N729" s="171"/>
      <c r="O729" s="171"/>
      <c r="P729" s="255"/>
      <c r="Q729" s="230"/>
      <c r="R729" s="137"/>
      <c r="S729" s="137"/>
      <c r="T729" s="137"/>
      <c r="U729" s="134"/>
      <c r="V729" s="137"/>
      <c r="W729" s="231"/>
      <c r="X729" s="217"/>
      <c r="Y729" s="218"/>
      <c r="Z729" s="219"/>
      <c r="AA729" s="136"/>
      <c r="AB729" s="136"/>
      <c r="AC729" s="136"/>
      <c r="AD729" s="155"/>
      <c r="AE729" s="220"/>
      <c r="AF729" s="136"/>
      <c r="AG729" s="133"/>
      <c r="AH729" s="136"/>
      <c r="AI729" s="136"/>
      <c r="AJ729" s="136"/>
      <c r="AK729" s="133"/>
      <c r="AL729" s="136"/>
      <c r="AM729" s="136"/>
      <c r="AN729" s="136"/>
      <c r="AO729" s="136"/>
      <c r="AP729" s="136"/>
      <c r="AQ729" s="136"/>
      <c r="AR729" s="136"/>
      <c r="AS729" s="136"/>
      <c r="AT729" s="136"/>
      <c r="AU729" s="136"/>
      <c r="AV729" s="136"/>
      <c r="AW729" s="136"/>
      <c r="AX729" s="136"/>
      <c r="AY729" s="136"/>
      <c r="AZ729" s="136"/>
      <c r="BA729" s="136"/>
      <c r="BB729" s="136"/>
      <c r="BC729" s="134"/>
      <c r="BD729" s="135"/>
    </row>
    <row r="730" spans="3:56" ht="12" customHeight="1" thickBot="1" x14ac:dyDescent="0.35">
      <c r="C730" s="221"/>
      <c r="D730" s="222"/>
      <c r="E730" s="222"/>
      <c r="F730" s="223"/>
      <c r="G730" s="253"/>
      <c r="H730" s="247"/>
      <c r="I730" s="226"/>
      <c r="J730" s="226"/>
      <c r="K730" s="226"/>
      <c r="L730" s="226"/>
      <c r="M730" s="227"/>
      <c r="N730" s="168"/>
      <c r="O730" s="168"/>
      <c r="P730" s="233"/>
      <c r="Q730" s="250"/>
      <c r="R730" s="134"/>
      <c r="S730" s="134"/>
      <c r="T730" s="134"/>
      <c r="U730" s="134"/>
      <c r="V730" s="134"/>
      <c r="W730" s="251"/>
      <c r="X730" s="217"/>
      <c r="Y730" s="218"/>
      <c r="Z730" s="219"/>
      <c r="AA730" s="133"/>
      <c r="AB730" s="133"/>
      <c r="AC730" s="133"/>
      <c r="AD730" s="155"/>
      <c r="AE730" s="220"/>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c r="BC730" s="134"/>
      <c r="BD730" s="135"/>
    </row>
    <row r="731" spans="3:56" ht="12" customHeight="1" thickBot="1" x14ac:dyDescent="0.35">
      <c r="C731" s="221"/>
      <c r="D731" s="222"/>
      <c r="E731" s="222"/>
      <c r="F731" s="223"/>
      <c r="G731" s="254"/>
      <c r="H731" s="247"/>
      <c r="I731" s="226"/>
      <c r="J731" s="226"/>
      <c r="K731" s="226"/>
      <c r="L731" s="226"/>
      <c r="M731" s="227"/>
      <c r="N731" s="169"/>
      <c r="O731" s="169"/>
      <c r="P731" s="240"/>
      <c r="Q731" s="250"/>
      <c r="R731" s="134"/>
      <c r="S731" s="134"/>
      <c r="T731" s="134"/>
      <c r="U731" s="134"/>
      <c r="V731" s="134"/>
      <c r="W731" s="251"/>
      <c r="X731" s="217"/>
      <c r="Y731" s="218"/>
      <c r="Z731" s="219"/>
      <c r="AA731" s="133"/>
      <c r="AB731" s="133"/>
      <c r="AC731" s="133"/>
      <c r="AD731" s="155"/>
      <c r="AE731" s="220"/>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c r="BC731" s="134"/>
      <c r="BD731" s="135"/>
    </row>
    <row r="732" spans="3:56" ht="12" customHeight="1" thickBot="1" x14ac:dyDescent="0.35">
      <c r="C732" s="221"/>
      <c r="D732" s="222"/>
      <c r="E732" s="222"/>
      <c r="F732" s="223"/>
      <c r="G732" s="254"/>
      <c r="H732" s="224"/>
      <c r="I732" s="225"/>
      <c r="J732" s="226"/>
      <c r="K732" s="226"/>
      <c r="L732" s="226"/>
      <c r="M732" s="227"/>
      <c r="N732" s="171"/>
      <c r="O732" s="171"/>
      <c r="P732" s="255"/>
      <c r="Q732" s="230"/>
      <c r="R732" s="137"/>
      <c r="S732" s="137"/>
      <c r="T732" s="137"/>
      <c r="U732" s="134"/>
      <c r="V732" s="137"/>
      <c r="W732" s="231"/>
      <c r="X732" s="217"/>
      <c r="Y732" s="218"/>
      <c r="Z732" s="219"/>
      <c r="AA732" s="136"/>
      <c r="AB732" s="136"/>
      <c r="AC732" s="136"/>
      <c r="AD732" s="155"/>
      <c r="AE732" s="220"/>
      <c r="AF732" s="136"/>
      <c r="AG732" s="133"/>
      <c r="AH732" s="136"/>
      <c r="AI732" s="136"/>
      <c r="AJ732" s="136"/>
      <c r="AK732" s="133"/>
      <c r="AL732" s="136"/>
      <c r="AM732" s="136"/>
      <c r="AN732" s="136"/>
      <c r="AO732" s="136"/>
      <c r="AP732" s="136"/>
      <c r="AQ732" s="136"/>
      <c r="AR732" s="136"/>
      <c r="AS732" s="136"/>
      <c r="AT732" s="136"/>
      <c r="AU732" s="136"/>
      <c r="AV732" s="136"/>
      <c r="AW732" s="136"/>
      <c r="AX732" s="136"/>
      <c r="AY732" s="136"/>
      <c r="AZ732" s="136"/>
      <c r="BA732" s="136"/>
      <c r="BB732" s="136"/>
      <c r="BC732" s="134"/>
      <c r="BD732" s="135"/>
    </row>
    <row r="733" spans="3:56" ht="12" customHeight="1" thickBot="1" x14ac:dyDescent="0.35">
      <c r="C733" s="221"/>
      <c r="D733" s="222"/>
      <c r="E733" s="222"/>
      <c r="F733" s="223"/>
      <c r="G733" s="253"/>
      <c r="H733" s="247"/>
      <c r="I733" s="226"/>
      <c r="J733" s="226"/>
      <c r="K733" s="226"/>
      <c r="L733" s="226"/>
      <c r="M733" s="227"/>
      <c r="N733" s="168"/>
      <c r="O733" s="168"/>
      <c r="P733" s="233"/>
      <c r="Q733" s="250"/>
      <c r="R733" s="134"/>
      <c r="S733" s="134"/>
      <c r="T733" s="134"/>
      <c r="U733" s="134"/>
      <c r="V733" s="134"/>
      <c r="W733" s="251"/>
      <c r="X733" s="217"/>
      <c r="Y733" s="218"/>
      <c r="Z733" s="219"/>
      <c r="AA733" s="133"/>
      <c r="AB733" s="133"/>
      <c r="AC733" s="133"/>
      <c r="AD733" s="155"/>
      <c r="AE733" s="220"/>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c r="BC733" s="134"/>
      <c r="BD733" s="135"/>
    </row>
    <row r="734" spans="3:56" ht="12" customHeight="1" thickBot="1" x14ac:dyDescent="0.35">
      <c r="C734" s="221"/>
      <c r="D734" s="222"/>
      <c r="E734" s="222"/>
      <c r="F734" s="223"/>
      <c r="G734" s="254"/>
      <c r="H734" s="247"/>
      <c r="I734" s="226"/>
      <c r="J734" s="226"/>
      <c r="K734" s="226"/>
      <c r="L734" s="226"/>
      <c r="M734" s="227"/>
      <c r="N734" s="169"/>
      <c r="O734" s="169"/>
      <c r="P734" s="240"/>
      <c r="Q734" s="250"/>
      <c r="R734" s="134"/>
      <c r="S734" s="134"/>
      <c r="T734" s="134"/>
      <c r="U734" s="134"/>
      <c r="V734" s="134"/>
      <c r="W734" s="251"/>
      <c r="X734" s="217"/>
      <c r="Y734" s="218"/>
      <c r="Z734" s="219"/>
      <c r="AA734" s="133"/>
      <c r="AB734" s="133"/>
      <c r="AC734" s="133"/>
      <c r="AD734" s="155"/>
      <c r="AE734" s="220"/>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c r="BC734" s="134"/>
      <c r="BD734" s="135"/>
    </row>
    <row r="735" spans="3:56" ht="12" customHeight="1" thickBot="1" x14ac:dyDescent="0.35">
      <c r="C735" s="221"/>
      <c r="D735" s="222"/>
      <c r="E735" s="222"/>
      <c r="F735" s="223"/>
      <c r="G735" s="254"/>
      <c r="H735" s="224"/>
      <c r="I735" s="225"/>
      <c r="J735" s="226"/>
      <c r="K735" s="226"/>
      <c r="L735" s="226"/>
      <c r="M735" s="227"/>
      <c r="N735" s="171"/>
      <c r="O735" s="171"/>
      <c r="P735" s="255"/>
      <c r="Q735" s="230"/>
      <c r="R735" s="137"/>
      <c r="S735" s="137"/>
      <c r="T735" s="137"/>
      <c r="U735" s="134"/>
      <c r="V735" s="137"/>
      <c r="W735" s="231"/>
      <c r="X735" s="217"/>
      <c r="Y735" s="218"/>
      <c r="Z735" s="219"/>
      <c r="AA735" s="136"/>
      <c r="AB735" s="136"/>
      <c r="AC735" s="136"/>
      <c r="AD735" s="155"/>
      <c r="AE735" s="220"/>
      <c r="AF735" s="136"/>
      <c r="AG735" s="133"/>
      <c r="AH735" s="136"/>
      <c r="AI735" s="136"/>
      <c r="AJ735" s="136"/>
      <c r="AK735" s="133"/>
      <c r="AL735" s="136"/>
      <c r="AM735" s="136"/>
      <c r="AN735" s="136"/>
      <c r="AO735" s="136"/>
      <c r="AP735" s="136"/>
      <c r="AQ735" s="136"/>
      <c r="AR735" s="136"/>
      <c r="AS735" s="136"/>
      <c r="AT735" s="136"/>
      <c r="AU735" s="136"/>
      <c r="AV735" s="136"/>
      <c r="AW735" s="136"/>
      <c r="AX735" s="136"/>
      <c r="AY735" s="136"/>
      <c r="AZ735" s="136"/>
      <c r="BA735" s="136"/>
      <c r="BB735" s="136"/>
      <c r="BC735" s="134"/>
      <c r="BD735" s="135"/>
    </row>
    <row r="736" spans="3:56" ht="12" customHeight="1" thickBot="1" x14ac:dyDescent="0.35">
      <c r="C736" s="221"/>
      <c r="D736" s="222"/>
      <c r="E736" s="222"/>
      <c r="F736" s="223"/>
      <c r="G736" s="253"/>
      <c r="H736" s="247"/>
      <c r="I736" s="226"/>
      <c r="J736" s="226"/>
      <c r="K736" s="226"/>
      <c r="L736" s="226"/>
      <c r="M736" s="227"/>
      <c r="N736" s="168"/>
      <c r="O736" s="168"/>
      <c r="P736" s="233"/>
      <c r="Q736" s="250"/>
      <c r="R736" s="134"/>
      <c r="S736" s="134"/>
      <c r="T736" s="134"/>
      <c r="U736" s="134"/>
      <c r="V736" s="134"/>
      <c r="W736" s="251"/>
      <c r="X736" s="217"/>
      <c r="Y736" s="218"/>
      <c r="Z736" s="219"/>
      <c r="AA736" s="133"/>
      <c r="AB736" s="133"/>
      <c r="AC736" s="133"/>
      <c r="AD736" s="155"/>
      <c r="AE736" s="220"/>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c r="BC736" s="134"/>
      <c r="BD736" s="135"/>
    </row>
    <row r="737" spans="3:56" ht="12" customHeight="1" thickBot="1" x14ac:dyDescent="0.35">
      <c r="C737" s="221"/>
      <c r="D737" s="222"/>
      <c r="E737" s="222"/>
      <c r="F737" s="223"/>
      <c r="G737" s="254"/>
      <c r="H737" s="247"/>
      <c r="I737" s="226"/>
      <c r="J737" s="226"/>
      <c r="K737" s="226"/>
      <c r="L737" s="226"/>
      <c r="M737" s="227"/>
      <c r="N737" s="169"/>
      <c r="O737" s="169"/>
      <c r="P737" s="240"/>
      <c r="Q737" s="250"/>
      <c r="R737" s="134"/>
      <c r="S737" s="134"/>
      <c r="T737" s="134"/>
      <c r="U737" s="134"/>
      <c r="V737" s="134"/>
      <c r="W737" s="251"/>
      <c r="X737" s="217"/>
      <c r="Y737" s="218"/>
      <c r="Z737" s="219"/>
      <c r="AA737" s="133"/>
      <c r="AB737" s="133"/>
      <c r="AC737" s="133"/>
      <c r="AD737" s="155"/>
      <c r="AE737" s="220"/>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c r="BC737" s="134"/>
      <c r="BD737" s="135"/>
    </row>
    <row r="738" spans="3:56" ht="12" customHeight="1" thickBot="1" x14ac:dyDescent="0.35">
      <c r="C738" s="221"/>
      <c r="D738" s="222"/>
      <c r="E738" s="222"/>
      <c r="F738" s="223"/>
      <c r="G738" s="254"/>
      <c r="H738" s="224"/>
      <c r="I738" s="225"/>
      <c r="J738" s="226"/>
      <c r="K738" s="226"/>
      <c r="L738" s="226"/>
      <c r="M738" s="227"/>
      <c r="N738" s="171"/>
      <c r="O738" s="171"/>
      <c r="P738" s="255"/>
      <c r="Q738" s="230"/>
      <c r="R738" s="137"/>
      <c r="S738" s="137"/>
      <c r="T738" s="137"/>
      <c r="U738" s="134"/>
      <c r="V738" s="137"/>
      <c r="W738" s="231"/>
      <c r="X738" s="217"/>
      <c r="Y738" s="218"/>
      <c r="Z738" s="219"/>
      <c r="AA738" s="136"/>
      <c r="AB738" s="136"/>
      <c r="AC738" s="136"/>
      <c r="AD738" s="155"/>
      <c r="AE738" s="220"/>
      <c r="AF738" s="136"/>
      <c r="AG738" s="133"/>
      <c r="AH738" s="136"/>
      <c r="AI738" s="136"/>
      <c r="AJ738" s="136"/>
      <c r="AK738" s="133"/>
      <c r="AL738" s="136"/>
      <c r="AM738" s="136"/>
      <c r="AN738" s="136"/>
      <c r="AO738" s="136"/>
      <c r="AP738" s="136"/>
      <c r="AQ738" s="136"/>
      <c r="AR738" s="136"/>
      <c r="AS738" s="136"/>
      <c r="AT738" s="136"/>
      <c r="AU738" s="136"/>
      <c r="AV738" s="136"/>
      <c r="AW738" s="136"/>
      <c r="AX738" s="136"/>
      <c r="AY738" s="136"/>
      <c r="AZ738" s="136"/>
      <c r="BA738" s="136"/>
      <c r="BB738" s="136"/>
      <c r="BC738" s="134"/>
      <c r="BD738" s="135"/>
    </row>
    <row r="739" spans="3:56" ht="12" customHeight="1" thickBot="1" x14ac:dyDescent="0.35">
      <c r="C739" s="221"/>
      <c r="D739" s="222"/>
      <c r="E739" s="222"/>
      <c r="F739" s="223"/>
      <c r="G739" s="253"/>
      <c r="H739" s="247"/>
      <c r="I739" s="226"/>
      <c r="J739" s="226"/>
      <c r="K739" s="226"/>
      <c r="L739" s="226"/>
      <c r="M739" s="227"/>
      <c r="N739" s="168"/>
      <c r="O739" s="168"/>
      <c r="P739" s="233"/>
      <c r="Q739" s="250"/>
      <c r="R739" s="134"/>
      <c r="S739" s="134"/>
      <c r="T739" s="134"/>
      <c r="U739" s="134"/>
      <c r="V739" s="134"/>
      <c r="W739" s="251"/>
      <c r="X739" s="217"/>
      <c r="Y739" s="218"/>
      <c r="Z739" s="219"/>
      <c r="AA739" s="133"/>
      <c r="AB739" s="133"/>
      <c r="AC739" s="133"/>
      <c r="AD739" s="155"/>
      <c r="AE739" s="220"/>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c r="BC739" s="134"/>
      <c r="BD739" s="135"/>
    </row>
    <row r="740" spans="3:56" ht="12" customHeight="1" thickBot="1" x14ac:dyDescent="0.35">
      <c r="C740" s="221"/>
      <c r="D740" s="222"/>
      <c r="E740" s="222"/>
      <c r="F740" s="223"/>
      <c r="G740" s="254"/>
      <c r="H740" s="247"/>
      <c r="I740" s="226"/>
      <c r="J740" s="226"/>
      <c r="K740" s="226"/>
      <c r="L740" s="226"/>
      <c r="M740" s="227"/>
      <c r="N740" s="169"/>
      <c r="O740" s="169"/>
      <c r="P740" s="240"/>
      <c r="Q740" s="250"/>
      <c r="R740" s="134"/>
      <c r="S740" s="134"/>
      <c r="T740" s="134"/>
      <c r="U740" s="134"/>
      <c r="V740" s="134"/>
      <c r="W740" s="251"/>
      <c r="X740" s="217"/>
      <c r="Y740" s="218"/>
      <c r="Z740" s="219"/>
      <c r="AA740" s="133"/>
      <c r="AB740" s="133"/>
      <c r="AC740" s="133"/>
      <c r="AD740" s="155"/>
      <c r="AE740" s="220"/>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c r="BC740" s="134"/>
      <c r="BD740" s="135"/>
    </row>
    <row r="741" spans="3:56" ht="12" customHeight="1" thickBot="1" x14ac:dyDescent="0.35">
      <c r="C741" s="221"/>
      <c r="D741" s="222"/>
      <c r="E741" s="222"/>
      <c r="F741" s="223"/>
      <c r="G741" s="254"/>
      <c r="H741" s="224"/>
      <c r="I741" s="225"/>
      <c r="J741" s="226"/>
      <c r="K741" s="226"/>
      <c r="L741" s="226"/>
      <c r="M741" s="227"/>
      <c r="N741" s="171"/>
      <c r="O741" s="171"/>
      <c r="P741" s="255"/>
      <c r="Q741" s="230"/>
      <c r="R741" s="137"/>
      <c r="S741" s="137"/>
      <c r="T741" s="137"/>
      <c r="U741" s="134"/>
      <c r="V741" s="137"/>
      <c r="W741" s="231"/>
      <c r="X741" s="217"/>
      <c r="Y741" s="218"/>
      <c r="Z741" s="219"/>
      <c r="AA741" s="136"/>
      <c r="AB741" s="136"/>
      <c r="AC741" s="136"/>
      <c r="AD741" s="155"/>
      <c r="AE741" s="220"/>
      <c r="AF741" s="136"/>
      <c r="AG741" s="133"/>
      <c r="AH741" s="136"/>
      <c r="AI741" s="136"/>
      <c r="AJ741" s="136"/>
      <c r="AK741" s="133"/>
      <c r="AL741" s="136"/>
      <c r="AM741" s="136"/>
      <c r="AN741" s="136"/>
      <c r="AO741" s="136"/>
      <c r="AP741" s="136"/>
      <c r="AQ741" s="136"/>
      <c r="AR741" s="136"/>
      <c r="AS741" s="136"/>
      <c r="AT741" s="136"/>
      <c r="AU741" s="136"/>
      <c r="AV741" s="136"/>
      <c r="AW741" s="136"/>
      <c r="AX741" s="136"/>
      <c r="AY741" s="136"/>
      <c r="AZ741" s="136"/>
      <c r="BA741" s="136"/>
      <c r="BB741" s="136"/>
      <c r="BC741" s="134"/>
      <c r="BD741" s="135"/>
    </row>
    <row r="742" spans="3:56" ht="12" customHeight="1" thickBot="1" x14ac:dyDescent="0.35">
      <c r="C742" s="221"/>
      <c r="D742" s="222"/>
      <c r="E742" s="222"/>
      <c r="F742" s="223"/>
      <c r="G742" s="253"/>
      <c r="H742" s="247"/>
      <c r="I742" s="226"/>
      <c r="J742" s="226"/>
      <c r="K742" s="226"/>
      <c r="L742" s="226"/>
      <c r="M742" s="227"/>
      <c r="N742" s="168"/>
      <c r="O742" s="168"/>
      <c r="P742" s="233"/>
      <c r="Q742" s="250"/>
      <c r="R742" s="134"/>
      <c r="S742" s="134"/>
      <c r="T742" s="134"/>
      <c r="U742" s="134"/>
      <c r="V742" s="134"/>
      <c r="W742" s="251"/>
      <c r="X742" s="217"/>
      <c r="Y742" s="218"/>
      <c r="Z742" s="219"/>
      <c r="AA742" s="133"/>
      <c r="AB742" s="133"/>
      <c r="AC742" s="133"/>
      <c r="AD742" s="155"/>
      <c r="AE742" s="220"/>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c r="BC742" s="134"/>
      <c r="BD742" s="135"/>
    </row>
    <row r="743" spans="3:56" ht="12" customHeight="1" thickBot="1" x14ac:dyDescent="0.35">
      <c r="C743" s="221"/>
      <c r="D743" s="222"/>
      <c r="E743" s="222"/>
      <c r="F743" s="223"/>
      <c r="G743" s="254"/>
      <c r="H743" s="247"/>
      <c r="I743" s="226"/>
      <c r="J743" s="226"/>
      <c r="K743" s="226"/>
      <c r="L743" s="226"/>
      <c r="M743" s="227"/>
      <c r="N743" s="169"/>
      <c r="O743" s="169"/>
      <c r="P743" s="240"/>
      <c r="Q743" s="250"/>
      <c r="R743" s="134"/>
      <c r="S743" s="134"/>
      <c r="T743" s="134"/>
      <c r="U743" s="134"/>
      <c r="V743" s="134"/>
      <c r="W743" s="251"/>
      <c r="X743" s="217"/>
      <c r="Y743" s="218"/>
      <c r="Z743" s="219"/>
      <c r="AA743" s="133"/>
      <c r="AB743" s="133"/>
      <c r="AC743" s="133"/>
      <c r="AD743" s="155"/>
      <c r="AE743" s="220"/>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c r="BC743" s="134"/>
      <c r="BD743" s="135"/>
    </row>
    <row r="744" spans="3:56" ht="12" customHeight="1" thickBot="1" x14ac:dyDescent="0.35">
      <c r="C744" s="221"/>
      <c r="D744" s="222"/>
      <c r="E744" s="222"/>
      <c r="F744" s="223"/>
      <c r="G744" s="254"/>
      <c r="H744" s="224"/>
      <c r="I744" s="225"/>
      <c r="J744" s="226"/>
      <c r="K744" s="226"/>
      <c r="L744" s="226"/>
      <c r="M744" s="227"/>
      <c r="N744" s="171"/>
      <c r="O744" s="171"/>
      <c r="P744" s="255"/>
      <c r="Q744" s="230"/>
      <c r="R744" s="137"/>
      <c r="S744" s="137"/>
      <c r="T744" s="137"/>
      <c r="U744" s="134"/>
      <c r="V744" s="137"/>
      <c r="W744" s="231"/>
      <c r="X744" s="217"/>
      <c r="Y744" s="218"/>
      <c r="Z744" s="219"/>
      <c r="AA744" s="136"/>
      <c r="AB744" s="136"/>
      <c r="AC744" s="136"/>
      <c r="AD744" s="155"/>
      <c r="AE744" s="220"/>
      <c r="AF744" s="136"/>
      <c r="AG744" s="133"/>
      <c r="AH744" s="136"/>
      <c r="AI744" s="136"/>
      <c r="AJ744" s="136"/>
      <c r="AK744" s="133"/>
      <c r="AL744" s="136"/>
      <c r="AM744" s="136"/>
      <c r="AN744" s="136"/>
      <c r="AO744" s="136"/>
      <c r="AP744" s="136"/>
      <c r="AQ744" s="136"/>
      <c r="AR744" s="136"/>
      <c r="AS744" s="136"/>
      <c r="AT744" s="136"/>
      <c r="AU744" s="136"/>
      <c r="AV744" s="136"/>
      <c r="AW744" s="136"/>
      <c r="AX744" s="136"/>
      <c r="AY744" s="136"/>
      <c r="AZ744" s="136"/>
      <c r="BA744" s="136"/>
      <c r="BB744" s="136"/>
      <c r="BC744" s="134"/>
      <c r="BD744" s="135"/>
    </row>
    <row r="745" spans="3:56" ht="12" customHeight="1" thickBot="1" x14ac:dyDescent="0.35">
      <c r="C745" s="221"/>
      <c r="D745" s="222"/>
      <c r="E745" s="222"/>
      <c r="F745" s="223"/>
      <c r="G745" s="253"/>
      <c r="H745" s="247"/>
      <c r="I745" s="226"/>
      <c r="J745" s="226"/>
      <c r="K745" s="226"/>
      <c r="L745" s="226"/>
      <c r="M745" s="227"/>
      <c r="N745" s="168"/>
      <c r="O745" s="168"/>
      <c r="P745" s="233"/>
      <c r="Q745" s="250"/>
      <c r="R745" s="134"/>
      <c r="S745" s="134"/>
      <c r="T745" s="134"/>
      <c r="U745" s="134"/>
      <c r="V745" s="134"/>
      <c r="W745" s="251"/>
      <c r="X745" s="217"/>
      <c r="Y745" s="218"/>
      <c r="Z745" s="219"/>
      <c r="AA745" s="133"/>
      <c r="AB745" s="133"/>
      <c r="AC745" s="133"/>
      <c r="AD745" s="155"/>
      <c r="AE745" s="220"/>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c r="BC745" s="134"/>
      <c r="BD745" s="135"/>
    </row>
    <row r="746" spans="3:56" ht="12" customHeight="1" thickBot="1" x14ac:dyDescent="0.35">
      <c r="C746" s="221"/>
      <c r="D746" s="222"/>
      <c r="E746" s="222"/>
      <c r="F746" s="223"/>
      <c r="G746" s="254"/>
      <c r="H746" s="247"/>
      <c r="I746" s="226"/>
      <c r="J746" s="226"/>
      <c r="K746" s="226"/>
      <c r="L746" s="226"/>
      <c r="M746" s="227"/>
      <c r="N746" s="169"/>
      <c r="O746" s="169"/>
      <c r="P746" s="240"/>
      <c r="Q746" s="250"/>
      <c r="R746" s="134"/>
      <c r="S746" s="134"/>
      <c r="T746" s="134"/>
      <c r="U746" s="134"/>
      <c r="V746" s="134"/>
      <c r="W746" s="251"/>
      <c r="X746" s="217"/>
      <c r="Y746" s="218"/>
      <c r="Z746" s="219"/>
      <c r="AA746" s="133"/>
      <c r="AB746" s="133"/>
      <c r="AC746" s="133"/>
      <c r="AD746" s="155"/>
      <c r="AE746" s="220"/>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c r="BC746" s="134"/>
      <c r="BD746" s="135"/>
    </row>
    <row r="747" spans="3:56" ht="12" customHeight="1" thickBot="1" x14ac:dyDescent="0.35">
      <c r="C747" s="221"/>
      <c r="D747" s="222"/>
      <c r="E747" s="222"/>
      <c r="F747" s="223"/>
      <c r="G747" s="254"/>
      <c r="H747" s="224"/>
      <c r="I747" s="225"/>
      <c r="J747" s="226"/>
      <c r="K747" s="226"/>
      <c r="L747" s="226"/>
      <c r="M747" s="227"/>
      <c r="N747" s="171"/>
      <c r="O747" s="171"/>
      <c r="P747" s="255"/>
      <c r="Q747" s="230"/>
      <c r="R747" s="137"/>
      <c r="S747" s="137"/>
      <c r="T747" s="137"/>
      <c r="U747" s="134"/>
      <c r="V747" s="137"/>
      <c r="W747" s="231"/>
      <c r="X747" s="217"/>
      <c r="Y747" s="218"/>
      <c r="Z747" s="219"/>
      <c r="AA747" s="136"/>
      <c r="AB747" s="136"/>
      <c r="AC747" s="136"/>
      <c r="AD747" s="155"/>
      <c r="AE747" s="220"/>
      <c r="AF747" s="136"/>
      <c r="AG747" s="133"/>
      <c r="AH747" s="136"/>
      <c r="AI747" s="136"/>
      <c r="AJ747" s="136"/>
      <c r="AK747" s="133"/>
      <c r="AL747" s="136"/>
      <c r="AM747" s="136"/>
      <c r="AN747" s="136"/>
      <c r="AO747" s="136"/>
      <c r="AP747" s="136"/>
      <c r="AQ747" s="136"/>
      <c r="AR747" s="136"/>
      <c r="AS747" s="136"/>
      <c r="AT747" s="136"/>
      <c r="AU747" s="136"/>
      <c r="AV747" s="136"/>
      <c r="AW747" s="136"/>
      <c r="AX747" s="136"/>
      <c r="AY747" s="136"/>
      <c r="AZ747" s="136"/>
      <c r="BA747" s="136"/>
      <c r="BB747" s="136"/>
      <c r="BC747" s="134"/>
      <c r="BD747" s="135"/>
    </row>
    <row r="748" spans="3:56" ht="12" customHeight="1" thickBot="1" x14ac:dyDescent="0.35">
      <c r="C748" s="221"/>
      <c r="D748" s="222"/>
      <c r="E748" s="222"/>
      <c r="F748" s="223"/>
      <c r="G748" s="253"/>
      <c r="H748" s="247"/>
      <c r="I748" s="226"/>
      <c r="J748" s="226"/>
      <c r="K748" s="226"/>
      <c r="L748" s="226"/>
      <c r="M748" s="227"/>
      <c r="N748" s="168"/>
      <c r="O748" s="168"/>
      <c r="P748" s="233"/>
      <c r="Q748" s="250"/>
      <c r="R748" s="134"/>
      <c r="S748" s="134"/>
      <c r="T748" s="134"/>
      <c r="U748" s="134"/>
      <c r="V748" s="134"/>
      <c r="W748" s="251"/>
      <c r="X748" s="217"/>
      <c r="Y748" s="218"/>
      <c r="Z748" s="219"/>
      <c r="AA748" s="133"/>
      <c r="AB748" s="133"/>
      <c r="AC748" s="133"/>
      <c r="AD748" s="155"/>
      <c r="AE748" s="220"/>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c r="BC748" s="134"/>
      <c r="BD748" s="135"/>
    </row>
    <row r="749" spans="3:56" ht="12" customHeight="1" thickBot="1" x14ac:dyDescent="0.35">
      <c r="C749" s="221"/>
      <c r="D749" s="222"/>
      <c r="E749" s="222"/>
      <c r="F749" s="223"/>
      <c r="G749" s="254"/>
      <c r="H749" s="247"/>
      <c r="I749" s="226"/>
      <c r="J749" s="226"/>
      <c r="K749" s="226"/>
      <c r="L749" s="226"/>
      <c r="M749" s="227"/>
      <c r="N749" s="169"/>
      <c r="O749" s="169"/>
      <c r="P749" s="240"/>
      <c r="Q749" s="250"/>
      <c r="R749" s="134"/>
      <c r="S749" s="134"/>
      <c r="T749" s="134"/>
      <c r="U749" s="134"/>
      <c r="V749" s="134"/>
      <c r="W749" s="251"/>
      <c r="X749" s="217"/>
      <c r="Y749" s="218"/>
      <c r="Z749" s="219"/>
      <c r="AA749" s="133"/>
      <c r="AB749" s="133"/>
      <c r="AC749" s="133"/>
      <c r="AD749" s="155"/>
      <c r="AE749" s="220"/>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c r="BC749" s="134"/>
      <c r="BD749" s="135"/>
    </row>
    <row r="750" spans="3:56" ht="12" customHeight="1" thickBot="1" x14ac:dyDescent="0.35">
      <c r="C750" s="221"/>
      <c r="D750" s="222"/>
      <c r="E750" s="222"/>
      <c r="F750" s="223"/>
      <c r="G750" s="254"/>
      <c r="H750" s="224"/>
      <c r="I750" s="225"/>
      <c r="J750" s="226"/>
      <c r="K750" s="226"/>
      <c r="L750" s="226"/>
      <c r="M750" s="227"/>
      <c r="N750" s="171"/>
      <c r="O750" s="171"/>
      <c r="P750" s="255"/>
      <c r="Q750" s="230"/>
      <c r="R750" s="137"/>
      <c r="S750" s="137"/>
      <c r="T750" s="137"/>
      <c r="U750" s="134"/>
      <c r="V750" s="137"/>
      <c r="W750" s="231"/>
      <c r="X750" s="217"/>
      <c r="Y750" s="218"/>
      <c r="Z750" s="219"/>
      <c r="AA750" s="136"/>
      <c r="AB750" s="136"/>
      <c r="AC750" s="136"/>
      <c r="AD750" s="155"/>
      <c r="AE750" s="220"/>
      <c r="AF750" s="136"/>
      <c r="AG750" s="133"/>
      <c r="AH750" s="136"/>
      <c r="AI750" s="136"/>
      <c r="AJ750" s="136"/>
      <c r="AK750" s="133"/>
      <c r="AL750" s="136"/>
      <c r="AM750" s="136"/>
      <c r="AN750" s="136"/>
      <c r="AO750" s="136"/>
      <c r="AP750" s="136"/>
      <c r="AQ750" s="136"/>
      <c r="AR750" s="136"/>
      <c r="AS750" s="136"/>
      <c r="AT750" s="136"/>
      <c r="AU750" s="136"/>
      <c r="AV750" s="136"/>
      <c r="AW750" s="136"/>
      <c r="AX750" s="136"/>
      <c r="AY750" s="136"/>
      <c r="AZ750" s="136"/>
      <c r="BA750" s="136"/>
      <c r="BB750" s="136"/>
      <c r="BC750" s="134"/>
      <c r="BD750" s="135"/>
    </row>
    <row r="751" spans="3:56" ht="12" customHeight="1" thickBot="1" x14ac:dyDescent="0.35">
      <c r="C751" s="221"/>
      <c r="D751" s="222"/>
      <c r="E751" s="222"/>
      <c r="F751" s="223"/>
      <c r="G751" s="253"/>
      <c r="H751" s="247"/>
      <c r="I751" s="226"/>
      <c r="J751" s="226"/>
      <c r="K751" s="226"/>
      <c r="L751" s="226"/>
      <c r="M751" s="227"/>
      <c r="N751" s="168"/>
      <c r="O751" s="168"/>
      <c r="P751" s="233"/>
      <c r="Q751" s="250"/>
      <c r="R751" s="134"/>
      <c r="S751" s="134"/>
      <c r="T751" s="134"/>
      <c r="U751" s="134"/>
      <c r="V751" s="134"/>
      <c r="W751" s="251"/>
      <c r="X751" s="217"/>
      <c r="Y751" s="218"/>
      <c r="Z751" s="219"/>
      <c r="AA751" s="133"/>
      <c r="AB751" s="133"/>
      <c r="AC751" s="133"/>
      <c r="AD751" s="155"/>
      <c r="AE751" s="220"/>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c r="BC751" s="134"/>
      <c r="BD751" s="135"/>
    </row>
    <row r="752" spans="3:56" ht="12" customHeight="1" thickBot="1" x14ac:dyDescent="0.35">
      <c r="C752" s="221"/>
      <c r="D752" s="222"/>
      <c r="E752" s="222"/>
      <c r="F752" s="223"/>
      <c r="G752" s="254"/>
      <c r="H752" s="247"/>
      <c r="I752" s="226"/>
      <c r="J752" s="226"/>
      <c r="K752" s="226"/>
      <c r="L752" s="226"/>
      <c r="M752" s="227"/>
      <c r="N752" s="169"/>
      <c r="O752" s="169"/>
      <c r="P752" s="240"/>
      <c r="Q752" s="250"/>
      <c r="R752" s="134"/>
      <c r="S752" s="134"/>
      <c r="T752" s="134"/>
      <c r="U752" s="134"/>
      <c r="V752" s="134"/>
      <c r="W752" s="251"/>
      <c r="X752" s="217"/>
      <c r="Y752" s="218"/>
      <c r="Z752" s="219"/>
      <c r="AA752" s="133"/>
      <c r="AB752" s="133"/>
      <c r="AC752" s="133"/>
      <c r="AD752" s="155"/>
      <c r="AE752" s="220"/>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c r="BC752" s="134"/>
      <c r="BD752" s="135"/>
    </row>
    <row r="753" spans="3:56" ht="12" customHeight="1" thickBot="1" x14ac:dyDescent="0.35">
      <c r="C753" s="221"/>
      <c r="D753" s="222"/>
      <c r="E753" s="222"/>
      <c r="F753" s="223"/>
      <c r="G753" s="254"/>
      <c r="H753" s="224"/>
      <c r="I753" s="225"/>
      <c r="J753" s="226"/>
      <c r="K753" s="226"/>
      <c r="L753" s="226"/>
      <c r="M753" s="227"/>
      <c r="N753" s="171"/>
      <c r="O753" s="171"/>
      <c r="P753" s="255"/>
      <c r="Q753" s="230"/>
      <c r="R753" s="137"/>
      <c r="S753" s="137"/>
      <c r="T753" s="137"/>
      <c r="U753" s="134"/>
      <c r="V753" s="137"/>
      <c r="W753" s="231"/>
      <c r="X753" s="217"/>
      <c r="Y753" s="218"/>
      <c r="Z753" s="219"/>
      <c r="AA753" s="136"/>
      <c r="AB753" s="136"/>
      <c r="AC753" s="136"/>
      <c r="AD753" s="155"/>
      <c r="AE753" s="220"/>
      <c r="AF753" s="136"/>
      <c r="AG753" s="133"/>
      <c r="AH753" s="136"/>
      <c r="AI753" s="136"/>
      <c r="AJ753" s="136"/>
      <c r="AK753" s="133"/>
      <c r="AL753" s="136"/>
      <c r="AM753" s="136"/>
      <c r="AN753" s="136"/>
      <c r="AO753" s="136"/>
      <c r="AP753" s="136"/>
      <c r="AQ753" s="136"/>
      <c r="AR753" s="136"/>
      <c r="AS753" s="136"/>
      <c r="AT753" s="136"/>
      <c r="AU753" s="136"/>
      <c r="AV753" s="136"/>
      <c r="AW753" s="136"/>
      <c r="AX753" s="136"/>
      <c r="AY753" s="136"/>
      <c r="AZ753" s="136"/>
      <c r="BA753" s="136"/>
      <c r="BB753" s="136"/>
      <c r="BC753" s="134"/>
      <c r="BD753" s="135"/>
    </row>
    <row r="754" spans="3:56" ht="12" customHeight="1" thickBot="1" x14ac:dyDescent="0.35">
      <c r="C754" s="221"/>
      <c r="D754" s="222"/>
      <c r="E754" s="222"/>
      <c r="F754" s="223"/>
      <c r="G754" s="253"/>
      <c r="H754" s="247"/>
      <c r="I754" s="226"/>
      <c r="J754" s="226"/>
      <c r="K754" s="226"/>
      <c r="L754" s="226"/>
      <c r="M754" s="227"/>
      <c r="N754" s="168"/>
      <c r="O754" s="168"/>
      <c r="P754" s="233"/>
      <c r="Q754" s="250"/>
      <c r="R754" s="134"/>
      <c r="S754" s="134"/>
      <c r="T754" s="134"/>
      <c r="U754" s="134"/>
      <c r="V754" s="134"/>
      <c r="W754" s="251"/>
      <c r="X754" s="217"/>
      <c r="Y754" s="218"/>
      <c r="Z754" s="219"/>
      <c r="AA754" s="133"/>
      <c r="AB754" s="133"/>
      <c r="AC754" s="133"/>
      <c r="AD754" s="155"/>
      <c r="AE754" s="220"/>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c r="BC754" s="134"/>
      <c r="BD754" s="135"/>
    </row>
    <row r="755" spans="3:56" ht="12" customHeight="1" thickBot="1" x14ac:dyDescent="0.35">
      <c r="C755" s="221"/>
      <c r="D755" s="222"/>
      <c r="E755" s="222"/>
      <c r="F755" s="223"/>
      <c r="G755" s="254"/>
      <c r="H755" s="247"/>
      <c r="I755" s="226"/>
      <c r="J755" s="226"/>
      <c r="K755" s="226"/>
      <c r="L755" s="226"/>
      <c r="M755" s="227"/>
      <c r="N755" s="169"/>
      <c r="O755" s="169"/>
      <c r="P755" s="240"/>
      <c r="Q755" s="250"/>
      <c r="R755" s="134"/>
      <c r="S755" s="134"/>
      <c r="T755" s="134"/>
      <c r="U755" s="134"/>
      <c r="V755" s="134"/>
      <c r="W755" s="251"/>
      <c r="X755" s="217"/>
      <c r="Y755" s="218"/>
      <c r="Z755" s="219"/>
      <c r="AA755" s="133"/>
      <c r="AB755" s="133"/>
      <c r="AC755" s="133"/>
      <c r="AD755" s="155"/>
      <c r="AE755" s="220"/>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c r="BC755" s="134"/>
      <c r="BD755" s="135"/>
    </row>
    <row r="756" spans="3:56" ht="12" customHeight="1" thickBot="1" x14ac:dyDescent="0.35">
      <c r="C756" s="221"/>
      <c r="D756" s="222"/>
      <c r="E756" s="222"/>
      <c r="F756" s="223"/>
      <c r="G756" s="254"/>
      <c r="H756" s="224"/>
      <c r="I756" s="225"/>
      <c r="J756" s="226"/>
      <c r="K756" s="226"/>
      <c r="L756" s="226"/>
      <c r="M756" s="227"/>
      <c r="N756" s="171"/>
      <c r="O756" s="171"/>
      <c r="P756" s="255"/>
      <c r="Q756" s="230"/>
      <c r="R756" s="137"/>
      <c r="S756" s="137"/>
      <c r="T756" s="137"/>
      <c r="U756" s="134"/>
      <c r="V756" s="137"/>
      <c r="W756" s="231"/>
      <c r="X756" s="217"/>
      <c r="Y756" s="218"/>
      <c r="Z756" s="219"/>
      <c r="AA756" s="136"/>
      <c r="AB756" s="136"/>
      <c r="AC756" s="136"/>
      <c r="AD756" s="155"/>
      <c r="AE756" s="220"/>
      <c r="AF756" s="136"/>
      <c r="AG756" s="133"/>
      <c r="AH756" s="136"/>
      <c r="AI756" s="136"/>
      <c r="AJ756" s="136"/>
      <c r="AK756" s="133"/>
      <c r="AL756" s="136"/>
      <c r="AM756" s="136"/>
      <c r="AN756" s="136"/>
      <c r="AO756" s="136"/>
      <c r="AP756" s="136"/>
      <c r="AQ756" s="136"/>
      <c r="AR756" s="136"/>
      <c r="AS756" s="136"/>
      <c r="AT756" s="136"/>
      <c r="AU756" s="136"/>
      <c r="AV756" s="136"/>
      <c r="AW756" s="136"/>
      <c r="AX756" s="136"/>
      <c r="AY756" s="136"/>
      <c r="AZ756" s="136"/>
      <c r="BA756" s="136"/>
      <c r="BB756" s="136"/>
      <c r="BC756" s="134"/>
      <c r="BD756" s="135"/>
    </row>
    <row r="757" spans="3:56" ht="12" customHeight="1" thickBot="1" x14ac:dyDescent="0.35">
      <c r="C757" s="221"/>
      <c r="D757" s="222"/>
      <c r="E757" s="222"/>
      <c r="F757" s="223"/>
      <c r="G757" s="253"/>
      <c r="H757" s="247"/>
      <c r="I757" s="226"/>
      <c r="J757" s="226"/>
      <c r="K757" s="226"/>
      <c r="L757" s="226"/>
      <c r="M757" s="227"/>
      <c r="N757" s="168"/>
      <c r="O757" s="168"/>
      <c r="P757" s="233"/>
      <c r="Q757" s="250"/>
      <c r="R757" s="134"/>
      <c r="S757" s="134"/>
      <c r="T757" s="134"/>
      <c r="U757" s="134"/>
      <c r="V757" s="134"/>
      <c r="W757" s="251"/>
      <c r="X757" s="217"/>
      <c r="Y757" s="218"/>
      <c r="Z757" s="219"/>
      <c r="AA757" s="133"/>
      <c r="AB757" s="133"/>
      <c r="AC757" s="133"/>
      <c r="AD757" s="155"/>
      <c r="AE757" s="220"/>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c r="BC757" s="134"/>
      <c r="BD757" s="135"/>
    </row>
    <row r="758" spans="3:56" ht="12" customHeight="1" thickBot="1" x14ac:dyDescent="0.35">
      <c r="C758" s="221"/>
      <c r="D758" s="222"/>
      <c r="E758" s="222"/>
      <c r="F758" s="223"/>
      <c r="G758" s="254"/>
      <c r="H758" s="247"/>
      <c r="I758" s="226"/>
      <c r="J758" s="226"/>
      <c r="K758" s="226"/>
      <c r="L758" s="226"/>
      <c r="M758" s="227"/>
      <c r="N758" s="169"/>
      <c r="O758" s="169"/>
      <c r="P758" s="240"/>
      <c r="Q758" s="250"/>
      <c r="R758" s="134"/>
      <c r="S758" s="134"/>
      <c r="T758" s="134"/>
      <c r="U758" s="134"/>
      <c r="V758" s="134"/>
      <c r="W758" s="251"/>
      <c r="X758" s="217"/>
      <c r="Y758" s="218"/>
      <c r="Z758" s="219"/>
      <c r="AA758" s="133"/>
      <c r="AB758" s="133"/>
      <c r="AC758" s="133"/>
      <c r="AD758" s="155"/>
      <c r="AE758" s="220"/>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c r="BC758" s="134"/>
      <c r="BD758" s="135"/>
    </row>
    <row r="759" spans="3:56" ht="12" customHeight="1" thickBot="1" x14ac:dyDescent="0.35">
      <c r="C759" s="221"/>
      <c r="D759" s="222"/>
      <c r="E759" s="222"/>
      <c r="F759" s="223"/>
      <c r="G759" s="254"/>
      <c r="H759" s="224"/>
      <c r="I759" s="225"/>
      <c r="J759" s="226"/>
      <c r="K759" s="226"/>
      <c r="L759" s="226"/>
      <c r="M759" s="227"/>
      <c r="N759" s="171"/>
      <c r="O759" s="171"/>
      <c r="P759" s="255"/>
      <c r="Q759" s="230"/>
      <c r="R759" s="137"/>
      <c r="S759" s="137"/>
      <c r="T759" s="137"/>
      <c r="U759" s="134"/>
      <c r="V759" s="137"/>
      <c r="W759" s="231"/>
      <c r="X759" s="217"/>
      <c r="Y759" s="218"/>
      <c r="Z759" s="219"/>
      <c r="AA759" s="136"/>
      <c r="AB759" s="136"/>
      <c r="AC759" s="136"/>
      <c r="AD759" s="155"/>
      <c r="AE759" s="220"/>
      <c r="AF759" s="136"/>
      <c r="AG759" s="133"/>
      <c r="AH759" s="136"/>
      <c r="AI759" s="136"/>
      <c r="AJ759" s="136"/>
      <c r="AK759" s="133"/>
      <c r="AL759" s="136"/>
      <c r="AM759" s="136"/>
      <c r="AN759" s="136"/>
      <c r="AO759" s="136"/>
      <c r="AP759" s="136"/>
      <c r="AQ759" s="136"/>
      <c r="AR759" s="136"/>
      <c r="AS759" s="136"/>
      <c r="AT759" s="136"/>
      <c r="AU759" s="136"/>
      <c r="AV759" s="136"/>
      <c r="AW759" s="136"/>
      <c r="AX759" s="136"/>
      <c r="AY759" s="136"/>
      <c r="AZ759" s="136"/>
      <c r="BA759" s="136"/>
      <c r="BB759" s="136"/>
      <c r="BC759" s="134"/>
      <c r="BD759" s="135"/>
    </row>
    <row r="760" spans="3:56" ht="12" customHeight="1" thickBot="1" x14ac:dyDescent="0.35">
      <c r="C760" s="221"/>
      <c r="D760" s="222"/>
      <c r="E760" s="222"/>
      <c r="F760" s="223"/>
      <c r="G760" s="253"/>
      <c r="H760" s="247"/>
      <c r="I760" s="226"/>
      <c r="J760" s="226"/>
      <c r="K760" s="226"/>
      <c r="L760" s="226"/>
      <c r="M760" s="227"/>
      <c r="N760" s="168"/>
      <c r="O760" s="168"/>
      <c r="P760" s="233"/>
      <c r="Q760" s="250"/>
      <c r="R760" s="134"/>
      <c r="S760" s="134"/>
      <c r="T760" s="134"/>
      <c r="U760" s="134"/>
      <c r="V760" s="134"/>
      <c r="W760" s="251"/>
      <c r="X760" s="217"/>
      <c r="Y760" s="218"/>
      <c r="Z760" s="219"/>
      <c r="AA760" s="133"/>
      <c r="AB760" s="133"/>
      <c r="AC760" s="133"/>
      <c r="AD760" s="155"/>
      <c r="AE760" s="220"/>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c r="BC760" s="134"/>
      <c r="BD760" s="135"/>
    </row>
    <row r="761" spans="3:56" ht="12" customHeight="1" thickBot="1" x14ac:dyDescent="0.35">
      <c r="C761" s="221"/>
      <c r="D761" s="222"/>
      <c r="E761" s="222"/>
      <c r="F761" s="223"/>
      <c r="G761" s="254"/>
      <c r="H761" s="247"/>
      <c r="I761" s="226"/>
      <c r="J761" s="226"/>
      <c r="K761" s="226"/>
      <c r="L761" s="226"/>
      <c r="M761" s="227"/>
      <c r="N761" s="169"/>
      <c r="O761" s="169"/>
      <c r="P761" s="240"/>
      <c r="Q761" s="250"/>
      <c r="R761" s="134"/>
      <c r="S761" s="134"/>
      <c r="T761" s="134"/>
      <c r="U761" s="134"/>
      <c r="V761" s="134"/>
      <c r="W761" s="251"/>
      <c r="X761" s="217"/>
      <c r="Y761" s="218"/>
      <c r="Z761" s="219"/>
      <c r="AA761" s="133"/>
      <c r="AB761" s="133"/>
      <c r="AC761" s="133"/>
      <c r="AD761" s="155"/>
      <c r="AE761" s="220"/>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c r="BC761" s="134"/>
      <c r="BD761" s="135"/>
    </row>
    <row r="762" spans="3:56" ht="12" customHeight="1" thickBot="1" x14ac:dyDescent="0.35">
      <c r="C762" s="221"/>
      <c r="D762" s="222"/>
      <c r="E762" s="222"/>
      <c r="F762" s="223"/>
      <c r="G762" s="254"/>
      <c r="H762" s="224"/>
      <c r="I762" s="225"/>
      <c r="J762" s="226"/>
      <c r="K762" s="226"/>
      <c r="L762" s="226"/>
      <c r="M762" s="227"/>
      <c r="N762" s="171"/>
      <c r="O762" s="171"/>
      <c r="P762" s="255"/>
      <c r="Q762" s="230"/>
      <c r="R762" s="137"/>
      <c r="S762" s="137"/>
      <c r="T762" s="137"/>
      <c r="U762" s="134"/>
      <c r="V762" s="137"/>
      <c r="W762" s="231"/>
      <c r="X762" s="217"/>
      <c r="Y762" s="218"/>
      <c r="Z762" s="219"/>
      <c r="AA762" s="136"/>
      <c r="AB762" s="136"/>
      <c r="AC762" s="136"/>
      <c r="AD762" s="155"/>
      <c r="AE762" s="220"/>
      <c r="AF762" s="136"/>
      <c r="AG762" s="133"/>
      <c r="AH762" s="136"/>
      <c r="AI762" s="136"/>
      <c r="AJ762" s="136"/>
      <c r="AK762" s="133"/>
      <c r="AL762" s="136"/>
      <c r="AM762" s="136"/>
      <c r="AN762" s="136"/>
      <c r="AO762" s="136"/>
      <c r="AP762" s="136"/>
      <c r="AQ762" s="136"/>
      <c r="AR762" s="136"/>
      <c r="AS762" s="136"/>
      <c r="AT762" s="136"/>
      <c r="AU762" s="136"/>
      <c r="AV762" s="136"/>
      <c r="AW762" s="136"/>
      <c r="AX762" s="136"/>
      <c r="AY762" s="136"/>
      <c r="AZ762" s="136"/>
      <c r="BA762" s="136"/>
      <c r="BB762" s="136"/>
      <c r="BC762" s="134"/>
      <c r="BD762" s="135"/>
    </row>
    <row r="763" spans="3:56" ht="12" customHeight="1" thickBot="1" x14ac:dyDescent="0.35">
      <c r="C763" s="221"/>
      <c r="D763" s="222"/>
      <c r="E763" s="222"/>
      <c r="F763" s="223"/>
      <c r="G763" s="253"/>
      <c r="H763" s="247"/>
      <c r="I763" s="226"/>
      <c r="J763" s="226"/>
      <c r="K763" s="226"/>
      <c r="L763" s="226"/>
      <c r="M763" s="227"/>
      <c r="N763" s="168"/>
      <c r="O763" s="168"/>
      <c r="P763" s="233"/>
      <c r="Q763" s="250"/>
      <c r="R763" s="134"/>
      <c r="S763" s="134"/>
      <c r="T763" s="134"/>
      <c r="U763" s="134"/>
      <c r="V763" s="134"/>
      <c r="W763" s="251"/>
      <c r="X763" s="217"/>
      <c r="Y763" s="218"/>
      <c r="Z763" s="219"/>
      <c r="AA763" s="133"/>
      <c r="AB763" s="133"/>
      <c r="AC763" s="133"/>
      <c r="AD763" s="155"/>
      <c r="AE763" s="220"/>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c r="BC763" s="134"/>
      <c r="BD763" s="135"/>
    </row>
    <row r="764" spans="3:56" ht="12" customHeight="1" thickBot="1" x14ac:dyDescent="0.35">
      <c r="C764" s="221"/>
      <c r="D764" s="222"/>
      <c r="E764" s="222"/>
      <c r="F764" s="223"/>
      <c r="G764" s="254"/>
      <c r="H764" s="247"/>
      <c r="I764" s="226"/>
      <c r="J764" s="226"/>
      <c r="K764" s="226"/>
      <c r="L764" s="226"/>
      <c r="M764" s="227"/>
      <c r="N764" s="169"/>
      <c r="O764" s="169"/>
      <c r="P764" s="240"/>
      <c r="Q764" s="250"/>
      <c r="R764" s="134"/>
      <c r="S764" s="134"/>
      <c r="T764" s="134"/>
      <c r="U764" s="134"/>
      <c r="V764" s="134"/>
      <c r="W764" s="251"/>
      <c r="X764" s="217"/>
      <c r="Y764" s="218"/>
      <c r="Z764" s="219"/>
      <c r="AA764" s="133"/>
      <c r="AB764" s="133"/>
      <c r="AC764" s="133"/>
      <c r="AD764" s="155"/>
      <c r="AE764" s="220"/>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c r="BC764" s="134"/>
      <c r="BD764" s="135"/>
    </row>
    <row r="765" spans="3:56" ht="12" customHeight="1" thickBot="1" x14ac:dyDescent="0.35">
      <c r="C765" s="221"/>
      <c r="D765" s="222"/>
      <c r="E765" s="222"/>
      <c r="F765" s="223"/>
      <c r="G765" s="254"/>
      <c r="H765" s="224"/>
      <c r="I765" s="225"/>
      <c r="J765" s="226"/>
      <c r="K765" s="226"/>
      <c r="L765" s="226"/>
      <c r="M765" s="227"/>
      <c r="N765" s="171"/>
      <c r="O765" s="171"/>
      <c r="P765" s="255"/>
      <c r="Q765" s="230"/>
      <c r="R765" s="137"/>
      <c r="S765" s="137"/>
      <c r="T765" s="137"/>
      <c r="U765" s="134"/>
      <c r="V765" s="137"/>
      <c r="W765" s="231"/>
      <c r="X765" s="217"/>
      <c r="Y765" s="218"/>
      <c r="Z765" s="219"/>
      <c r="AA765" s="136"/>
      <c r="AB765" s="136"/>
      <c r="AC765" s="136"/>
      <c r="AD765" s="155"/>
      <c r="AE765" s="220"/>
      <c r="AF765" s="136"/>
      <c r="AG765" s="133"/>
      <c r="AH765" s="136"/>
      <c r="AI765" s="136"/>
      <c r="AJ765" s="136"/>
      <c r="AK765" s="133"/>
      <c r="AL765" s="136"/>
      <c r="AM765" s="136"/>
      <c r="AN765" s="136"/>
      <c r="AO765" s="136"/>
      <c r="AP765" s="136"/>
      <c r="AQ765" s="136"/>
      <c r="AR765" s="136"/>
      <c r="AS765" s="136"/>
      <c r="AT765" s="136"/>
      <c r="AU765" s="136"/>
      <c r="AV765" s="136"/>
      <c r="AW765" s="136"/>
      <c r="AX765" s="136"/>
      <c r="AY765" s="136"/>
      <c r="AZ765" s="136"/>
      <c r="BA765" s="136"/>
      <c r="BB765" s="136"/>
      <c r="BC765" s="134"/>
      <c r="BD765" s="135"/>
    </row>
    <row r="766" spans="3:56" ht="12" customHeight="1" thickBot="1" x14ac:dyDescent="0.35">
      <c r="C766" s="221"/>
      <c r="D766" s="222"/>
      <c r="E766" s="222"/>
      <c r="F766" s="223"/>
      <c r="G766" s="253"/>
      <c r="H766" s="247"/>
      <c r="I766" s="226"/>
      <c r="J766" s="226"/>
      <c r="K766" s="226"/>
      <c r="L766" s="226"/>
      <c r="M766" s="227"/>
      <c r="N766" s="168"/>
      <c r="O766" s="168"/>
      <c r="P766" s="233"/>
      <c r="Q766" s="250"/>
      <c r="R766" s="134"/>
      <c r="S766" s="134"/>
      <c r="T766" s="134"/>
      <c r="U766" s="134"/>
      <c r="V766" s="134"/>
      <c r="W766" s="251"/>
      <c r="X766" s="217"/>
      <c r="Y766" s="218"/>
      <c r="Z766" s="219"/>
      <c r="AA766" s="133"/>
      <c r="AB766" s="133"/>
      <c r="AC766" s="133"/>
      <c r="AD766" s="155"/>
      <c r="AE766" s="220"/>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c r="BC766" s="134"/>
      <c r="BD766" s="135"/>
    </row>
    <row r="767" spans="3:56" ht="12" customHeight="1" thickBot="1" x14ac:dyDescent="0.35">
      <c r="C767" s="221"/>
      <c r="D767" s="222"/>
      <c r="E767" s="222"/>
      <c r="F767" s="223"/>
      <c r="G767" s="254"/>
      <c r="H767" s="247"/>
      <c r="I767" s="226"/>
      <c r="J767" s="226"/>
      <c r="K767" s="226"/>
      <c r="L767" s="226"/>
      <c r="M767" s="227"/>
      <c r="N767" s="169"/>
      <c r="O767" s="169"/>
      <c r="P767" s="240"/>
      <c r="Q767" s="250"/>
      <c r="R767" s="134"/>
      <c r="S767" s="134"/>
      <c r="T767" s="134"/>
      <c r="U767" s="134"/>
      <c r="V767" s="134"/>
      <c r="W767" s="251"/>
      <c r="X767" s="217"/>
      <c r="Y767" s="218"/>
      <c r="Z767" s="219"/>
      <c r="AA767" s="133"/>
      <c r="AB767" s="133"/>
      <c r="AC767" s="133"/>
      <c r="AD767" s="155"/>
      <c r="AE767" s="220"/>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c r="BC767" s="134"/>
      <c r="BD767" s="135"/>
    </row>
    <row r="768" spans="3:56" ht="12" customHeight="1" thickBot="1" x14ac:dyDescent="0.35">
      <c r="C768" s="221"/>
      <c r="D768" s="222"/>
      <c r="E768" s="222"/>
      <c r="F768" s="223"/>
      <c r="G768" s="254"/>
      <c r="H768" s="224"/>
      <c r="I768" s="225"/>
      <c r="J768" s="226"/>
      <c r="K768" s="226"/>
      <c r="L768" s="226"/>
      <c r="M768" s="227"/>
      <c r="N768" s="171"/>
      <c r="O768" s="171"/>
      <c r="P768" s="255"/>
      <c r="Q768" s="230"/>
      <c r="R768" s="137"/>
      <c r="S768" s="137"/>
      <c r="T768" s="137"/>
      <c r="U768" s="134"/>
      <c r="V768" s="137"/>
      <c r="W768" s="231"/>
      <c r="X768" s="217"/>
      <c r="Y768" s="218"/>
      <c r="Z768" s="219"/>
      <c r="AA768" s="136"/>
      <c r="AB768" s="136"/>
      <c r="AC768" s="136"/>
      <c r="AD768" s="155"/>
      <c r="AE768" s="220"/>
      <c r="AF768" s="136"/>
      <c r="AG768" s="133"/>
      <c r="AH768" s="136"/>
      <c r="AI768" s="136"/>
      <c r="AJ768" s="136"/>
      <c r="AK768" s="133"/>
      <c r="AL768" s="136"/>
      <c r="AM768" s="136"/>
      <c r="AN768" s="136"/>
      <c r="AO768" s="136"/>
      <c r="AP768" s="136"/>
      <c r="AQ768" s="136"/>
      <c r="AR768" s="136"/>
      <c r="AS768" s="136"/>
      <c r="AT768" s="136"/>
      <c r="AU768" s="136"/>
      <c r="AV768" s="136"/>
      <c r="AW768" s="136"/>
      <c r="AX768" s="136"/>
      <c r="AY768" s="136"/>
      <c r="AZ768" s="136"/>
      <c r="BA768" s="136"/>
      <c r="BB768" s="136"/>
      <c r="BC768" s="134"/>
      <c r="BD768" s="135"/>
    </row>
    <row r="769" spans="3:56" ht="12" customHeight="1" thickBot="1" x14ac:dyDescent="0.35">
      <c r="C769" s="221"/>
      <c r="D769" s="222"/>
      <c r="E769" s="222"/>
      <c r="F769" s="223"/>
      <c r="G769" s="253"/>
      <c r="H769" s="247"/>
      <c r="I769" s="226"/>
      <c r="J769" s="226"/>
      <c r="K769" s="226"/>
      <c r="L769" s="226"/>
      <c r="M769" s="227"/>
      <c r="N769" s="168"/>
      <c r="O769" s="168"/>
      <c r="P769" s="233"/>
      <c r="Q769" s="250"/>
      <c r="R769" s="134"/>
      <c r="S769" s="134"/>
      <c r="T769" s="134"/>
      <c r="U769" s="134"/>
      <c r="V769" s="134"/>
      <c r="W769" s="251"/>
      <c r="X769" s="217"/>
      <c r="Y769" s="218"/>
      <c r="Z769" s="219"/>
      <c r="AA769" s="133"/>
      <c r="AB769" s="133"/>
      <c r="AC769" s="133"/>
      <c r="AD769" s="155"/>
      <c r="AE769" s="220"/>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c r="BC769" s="134"/>
      <c r="BD769" s="135"/>
    </row>
    <row r="770" spans="3:56" ht="12" customHeight="1" thickBot="1" x14ac:dyDescent="0.35">
      <c r="C770" s="221"/>
      <c r="D770" s="222"/>
      <c r="E770" s="222"/>
      <c r="F770" s="223"/>
      <c r="G770" s="254"/>
      <c r="H770" s="247"/>
      <c r="I770" s="226"/>
      <c r="J770" s="226"/>
      <c r="K770" s="226"/>
      <c r="L770" s="226"/>
      <c r="M770" s="227"/>
      <c r="N770" s="169"/>
      <c r="O770" s="169"/>
      <c r="P770" s="240"/>
      <c r="Q770" s="250"/>
      <c r="R770" s="134"/>
      <c r="S770" s="134"/>
      <c r="T770" s="134"/>
      <c r="U770" s="134"/>
      <c r="V770" s="134"/>
      <c r="W770" s="251"/>
      <c r="X770" s="217"/>
      <c r="Y770" s="218"/>
      <c r="Z770" s="219"/>
      <c r="AA770" s="133"/>
      <c r="AB770" s="133"/>
      <c r="AC770" s="133"/>
      <c r="AD770" s="155"/>
      <c r="AE770" s="220"/>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c r="BC770" s="134"/>
      <c r="BD770" s="135"/>
    </row>
    <row r="771" spans="3:56" ht="12" customHeight="1" thickBot="1" x14ac:dyDescent="0.35">
      <c r="C771" s="221"/>
      <c r="D771" s="222"/>
      <c r="E771" s="222"/>
      <c r="F771" s="223"/>
      <c r="G771" s="254"/>
      <c r="H771" s="224"/>
      <c r="I771" s="225"/>
      <c r="J771" s="226"/>
      <c r="K771" s="226"/>
      <c r="L771" s="226"/>
      <c r="M771" s="227"/>
      <c r="N771" s="171"/>
      <c r="O771" s="171"/>
      <c r="P771" s="255"/>
      <c r="Q771" s="230"/>
      <c r="R771" s="137"/>
      <c r="S771" s="137"/>
      <c r="T771" s="137"/>
      <c r="U771" s="134"/>
      <c r="V771" s="137"/>
      <c r="W771" s="231"/>
      <c r="X771" s="217"/>
      <c r="Y771" s="218"/>
      <c r="Z771" s="219"/>
      <c r="AA771" s="136"/>
      <c r="AB771" s="136"/>
      <c r="AC771" s="136"/>
      <c r="AD771" s="155"/>
      <c r="AE771" s="220"/>
      <c r="AF771" s="136"/>
      <c r="AG771" s="133"/>
      <c r="AH771" s="136"/>
      <c r="AI771" s="136"/>
      <c r="AJ771" s="136"/>
      <c r="AK771" s="133"/>
      <c r="AL771" s="136"/>
      <c r="AM771" s="136"/>
      <c r="AN771" s="136"/>
      <c r="AO771" s="136"/>
      <c r="AP771" s="136"/>
      <c r="AQ771" s="136"/>
      <c r="AR771" s="136"/>
      <c r="AS771" s="136"/>
      <c r="AT771" s="136"/>
      <c r="AU771" s="136"/>
      <c r="AV771" s="136"/>
      <c r="AW771" s="136"/>
      <c r="AX771" s="136"/>
      <c r="AY771" s="136"/>
      <c r="AZ771" s="136"/>
      <c r="BA771" s="136"/>
      <c r="BB771" s="136"/>
      <c r="BC771" s="134"/>
      <c r="BD771" s="135"/>
    </row>
    <row r="772" spans="3:56" ht="12" customHeight="1" thickBot="1" x14ac:dyDescent="0.35">
      <c r="C772" s="221"/>
      <c r="D772" s="222"/>
      <c r="E772" s="222"/>
      <c r="F772" s="223"/>
      <c r="G772" s="253"/>
      <c r="H772" s="247"/>
      <c r="I772" s="226"/>
      <c r="J772" s="226"/>
      <c r="K772" s="226"/>
      <c r="L772" s="226"/>
      <c r="M772" s="227"/>
      <c r="N772" s="168"/>
      <c r="O772" s="168"/>
      <c r="P772" s="233"/>
      <c r="Q772" s="250"/>
      <c r="R772" s="134"/>
      <c r="S772" s="134"/>
      <c r="T772" s="134"/>
      <c r="U772" s="134"/>
      <c r="V772" s="134"/>
      <c r="W772" s="251"/>
      <c r="X772" s="217"/>
      <c r="Y772" s="218"/>
      <c r="Z772" s="219"/>
      <c r="AA772" s="133"/>
      <c r="AB772" s="133"/>
      <c r="AC772" s="133"/>
      <c r="AD772" s="155"/>
      <c r="AE772" s="220"/>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c r="BC772" s="134"/>
      <c r="BD772" s="135"/>
    </row>
    <row r="773" spans="3:56" ht="12" customHeight="1" thickBot="1" x14ac:dyDescent="0.35">
      <c r="C773" s="221"/>
      <c r="D773" s="222"/>
      <c r="E773" s="222"/>
      <c r="F773" s="223"/>
      <c r="G773" s="254"/>
      <c r="H773" s="247"/>
      <c r="I773" s="226"/>
      <c r="J773" s="226"/>
      <c r="K773" s="226"/>
      <c r="L773" s="226"/>
      <c r="M773" s="227"/>
      <c r="N773" s="169"/>
      <c r="O773" s="169"/>
      <c r="P773" s="240"/>
      <c r="Q773" s="250"/>
      <c r="R773" s="134"/>
      <c r="S773" s="134"/>
      <c r="T773" s="134"/>
      <c r="U773" s="134"/>
      <c r="V773" s="134"/>
      <c r="W773" s="251"/>
      <c r="X773" s="217"/>
      <c r="Y773" s="218"/>
      <c r="Z773" s="219"/>
      <c r="AA773" s="133"/>
      <c r="AB773" s="133"/>
      <c r="AC773" s="133"/>
      <c r="AD773" s="155"/>
      <c r="AE773" s="220"/>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c r="BC773" s="134"/>
      <c r="BD773" s="135"/>
    </row>
    <row r="774" spans="3:56" ht="12" customHeight="1" thickBot="1" x14ac:dyDescent="0.35">
      <c r="C774" s="221"/>
      <c r="D774" s="222"/>
      <c r="E774" s="222"/>
      <c r="F774" s="223"/>
      <c r="G774" s="254"/>
      <c r="H774" s="224"/>
      <c r="I774" s="225"/>
      <c r="J774" s="226"/>
      <c r="K774" s="226"/>
      <c r="L774" s="226"/>
      <c r="M774" s="227"/>
      <c r="N774" s="171"/>
      <c r="O774" s="171"/>
      <c r="P774" s="255"/>
      <c r="Q774" s="230"/>
      <c r="R774" s="137"/>
      <c r="S774" s="137"/>
      <c r="T774" s="137"/>
      <c r="U774" s="134"/>
      <c r="V774" s="137"/>
      <c r="W774" s="231"/>
      <c r="X774" s="217"/>
      <c r="Y774" s="218"/>
      <c r="Z774" s="219"/>
      <c r="AA774" s="136"/>
      <c r="AB774" s="136"/>
      <c r="AC774" s="136"/>
      <c r="AD774" s="155"/>
      <c r="AE774" s="220"/>
      <c r="AF774" s="136"/>
      <c r="AG774" s="133"/>
      <c r="AH774" s="136"/>
      <c r="AI774" s="136"/>
      <c r="AJ774" s="136"/>
      <c r="AK774" s="133"/>
      <c r="AL774" s="136"/>
      <c r="AM774" s="136"/>
      <c r="AN774" s="136"/>
      <c r="AO774" s="136"/>
      <c r="AP774" s="136"/>
      <c r="AQ774" s="136"/>
      <c r="AR774" s="136"/>
      <c r="AS774" s="136"/>
      <c r="AT774" s="136"/>
      <c r="AU774" s="136"/>
      <c r="AV774" s="136"/>
      <c r="AW774" s="136"/>
      <c r="AX774" s="136"/>
      <c r="AY774" s="136"/>
      <c r="AZ774" s="136"/>
      <c r="BA774" s="136"/>
      <c r="BB774" s="136"/>
      <c r="BC774" s="134"/>
      <c r="BD774" s="135"/>
    </row>
    <row r="775" spans="3:56" ht="12" customHeight="1" thickBot="1" x14ac:dyDescent="0.35">
      <c r="C775" s="221"/>
      <c r="D775" s="222"/>
      <c r="E775" s="222"/>
      <c r="F775" s="223"/>
      <c r="G775" s="253"/>
      <c r="H775" s="247"/>
      <c r="I775" s="226"/>
      <c r="J775" s="226"/>
      <c r="K775" s="226"/>
      <c r="L775" s="226"/>
      <c r="M775" s="227"/>
      <c r="N775" s="168"/>
      <c r="O775" s="168"/>
      <c r="P775" s="233"/>
      <c r="Q775" s="250"/>
      <c r="R775" s="134"/>
      <c r="S775" s="134"/>
      <c r="T775" s="134"/>
      <c r="U775" s="134"/>
      <c r="V775" s="134"/>
      <c r="W775" s="251"/>
      <c r="X775" s="217"/>
      <c r="Y775" s="218"/>
      <c r="Z775" s="219"/>
      <c r="AA775" s="133"/>
      <c r="AB775" s="133"/>
      <c r="AC775" s="133"/>
      <c r="AD775" s="155"/>
      <c r="AE775" s="220"/>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c r="BC775" s="134"/>
      <c r="BD775" s="135"/>
    </row>
    <row r="776" spans="3:56" ht="12" customHeight="1" thickBot="1" x14ac:dyDescent="0.35">
      <c r="C776" s="221"/>
      <c r="D776" s="222"/>
      <c r="E776" s="222"/>
      <c r="F776" s="223"/>
      <c r="G776" s="254"/>
      <c r="H776" s="247"/>
      <c r="I776" s="226"/>
      <c r="J776" s="226"/>
      <c r="K776" s="226"/>
      <c r="L776" s="226"/>
      <c r="M776" s="227"/>
      <c r="N776" s="169"/>
      <c r="O776" s="169"/>
      <c r="P776" s="240"/>
      <c r="Q776" s="250"/>
      <c r="R776" s="134"/>
      <c r="S776" s="134"/>
      <c r="T776" s="134"/>
      <c r="U776" s="134"/>
      <c r="V776" s="134"/>
      <c r="W776" s="251"/>
      <c r="X776" s="217"/>
      <c r="Y776" s="218"/>
      <c r="Z776" s="219"/>
      <c r="AA776" s="133"/>
      <c r="AB776" s="133"/>
      <c r="AC776" s="133"/>
      <c r="AD776" s="155"/>
      <c r="AE776" s="220"/>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c r="BC776" s="134"/>
      <c r="BD776" s="135"/>
    </row>
    <row r="777" spans="3:56" ht="12" customHeight="1" thickBot="1" x14ac:dyDescent="0.35">
      <c r="C777" s="221"/>
      <c r="D777" s="222"/>
      <c r="E777" s="222"/>
      <c r="F777" s="223"/>
      <c r="G777" s="254"/>
      <c r="H777" s="224"/>
      <c r="I777" s="225"/>
      <c r="J777" s="226"/>
      <c r="K777" s="226"/>
      <c r="L777" s="226"/>
      <c r="M777" s="227"/>
      <c r="N777" s="171"/>
      <c r="O777" s="171"/>
      <c r="P777" s="255"/>
      <c r="Q777" s="230"/>
      <c r="R777" s="137"/>
      <c r="S777" s="137"/>
      <c r="T777" s="137"/>
      <c r="U777" s="134"/>
      <c r="V777" s="137"/>
      <c r="W777" s="231"/>
      <c r="X777" s="217"/>
      <c r="Y777" s="218"/>
      <c r="Z777" s="219"/>
      <c r="AA777" s="136"/>
      <c r="AB777" s="136"/>
      <c r="AC777" s="136"/>
      <c r="AD777" s="155"/>
      <c r="AE777" s="220"/>
      <c r="AF777" s="136"/>
      <c r="AG777" s="133"/>
      <c r="AH777" s="136"/>
      <c r="AI777" s="136"/>
      <c r="AJ777" s="136"/>
      <c r="AK777" s="133"/>
      <c r="AL777" s="136"/>
      <c r="AM777" s="136"/>
      <c r="AN777" s="136"/>
      <c r="AO777" s="136"/>
      <c r="AP777" s="136"/>
      <c r="AQ777" s="136"/>
      <c r="AR777" s="136"/>
      <c r="AS777" s="136"/>
      <c r="AT777" s="136"/>
      <c r="AU777" s="136"/>
      <c r="AV777" s="136"/>
      <c r="AW777" s="136"/>
      <c r="AX777" s="136"/>
      <c r="AY777" s="136"/>
      <c r="AZ777" s="136"/>
      <c r="BA777" s="136"/>
      <c r="BB777" s="136"/>
      <c r="BC777" s="134"/>
      <c r="BD777" s="135"/>
    </row>
    <row r="778" spans="3:56" ht="12" customHeight="1" thickBot="1" x14ac:dyDescent="0.35">
      <c r="C778" s="221"/>
      <c r="D778" s="222"/>
      <c r="E778" s="222"/>
      <c r="F778" s="223"/>
      <c r="G778" s="253"/>
      <c r="H778" s="247"/>
      <c r="I778" s="226"/>
      <c r="J778" s="226"/>
      <c r="K778" s="226"/>
      <c r="L778" s="226"/>
      <c r="M778" s="227"/>
      <c r="N778" s="168"/>
      <c r="O778" s="168"/>
      <c r="P778" s="233"/>
      <c r="Q778" s="250"/>
      <c r="R778" s="134"/>
      <c r="S778" s="134"/>
      <c r="T778" s="134"/>
      <c r="U778" s="134"/>
      <c r="V778" s="134"/>
      <c r="W778" s="251"/>
      <c r="X778" s="217"/>
      <c r="Y778" s="218"/>
      <c r="Z778" s="219"/>
      <c r="AA778" s="133"/>
      <c r="AB778" s="133"/>
      <c r="AC778" s="133"/>
      <c r="AD778" s="155"/>
      <c r="AE778" s="220"/>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c r="BC778" s="134"/>
      <c r="BD778" s="135"/>
    </row>
    <row r="779" spans="3:56" ht="12" customHeight="1" thickBot="1" x14ac:dyDescent="0.35">
      <c r="C779" s="221"/>
      <c r="D779" s="222"/>
      <c r="E779" s="222"/>
      <c r="F779" s="223"/>
      <c r="G779" s="254"/>
      <c r="H779" s="247"/>
      <c r="I779" s="226"/>
      <c r="J779" s="226"/>
      <c r="K779" s="226"/>
      <c r="L779" s="226"/>
      <c r="M779" s="227"/>
      <c r="N779" s="169"/>
      <c r="O779" s="169"/>
      <c r="P779" s="240"/>
      <c r="Q779" s="250"/>
      <c r="R779" s="134"/>
      <c r="S779" s="134"/>
      <c r="T779" s="134"/>
      <c r="U779" s="134"/>
      <c r="V779" s="134"/>
      <c r="W779" s="251"/>
      <c r="X779" s="217"/>
      <c r="Y779" s="218"/>
      <c r="Z779" s="219"/>
      <c r="AA779" s="133"/>
      <c r="AB779" s="133"/>
      <c r="AC779" s="133"/>
      <c r="AD779" s="155"/>
      <c r="AE779" s="220"/>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c r="BC779" s="134"/>
      <c r="BD779" s="135"/>
    </row>
    <row r="780" spans="3:56" ht="12" customHeight="1" thickBot="1" x14ac:dyDescent="0.35">
      <c r="C780" s="221"/>
      <c r="D780" s="222"/>
      <c r="E780" s="222"/>
      <c r="F780" s="223"/>
      <c r="G780" s="254"/>
      <c r="H780" s="224"/>
      <c r="I780" s="225"/>
      <c r="J780" s="226"/>
      <c r="K780" s="226"/>
      <c r="L780" s="226"/>
      <c r="M780" s="227"/>
      <c r="N780" s="171"/>
      <c r="O780" s="171"/>
      <c r="P780" s="255"/>
      <c r="Q780" s="230"/>
      <c r="R780" s="137"/>
      <c r="S780" s="137"/>
      <c r="T780" s="137"/>
      <c r="U780" s="134"/>
      <c r="V780" s="137"/>
      <c r="W780" s="231"/>
      <c r="X780" s="217"/>
      <c r="Y780" s="218"/>
      <c r="Z780" s="219"/>
      <c r="AA780" s="136"/>
      <c r="AB780" s="136"/>
      <c r="AC780" s="136"/>
      <c r="AD780" s="155"/>
      <c r="AE780" s="220"/>
      <c r="AF780" s="136"/>
      <c r="AG780" s="133"/>
      <c r="AH780" s="136"/>
      <c r="AI780" s="136"/>
      <c r="AJ780" s="136"/>
      <c r="AK780" s="133"/>
      <c r="AL780" s="136"/>
      <c r="AM780" s="136"/>
      <c r="AN780" s="136"/>
      <c r="AO780" s="136"/>
      <c r="AP780" s="136"/>
      <c r="AQ780" s="136"/>
      <c r="AR780" s="136"/>
      <c r="AS780" s="136"/>
      <c r="AT780" s="136"/>
      <c r="AU780" s="136"/>
      <c r="AV780" s="136"/>
      <c r="AW780" s="136"/>
      <c r="AX780" s="136"/>
      <c r="AY780" s="136"/>
      <c r="AZ780" s="136"/>
      <c r="BA780" s="136"/>
      <c r="BB780" s="136"/>
      <c r="BC780" s="134"/>
      <c r="BD780" s="135"/>
    </row>
    <row r="781" spans="3:56" ht="12" customHeight="1" thickBot="1" x14ac:dyDescent="0.35">
      <c r="C781" s="221"/>
      <c r="D781" s="222"/>
      <c r="E781" s="222"/>
      <c r="F781" s="223"/>
      <c r="G781" s="253"/>
      <c r="H781" s="247"/>
      <c r="I781" s="226"/>
      <c r="J781" s="226"/>
      <c r="K781" s="226"/>
      <c r="L781" s="226"/>
      <c r="M781" s="227"/>
      <c r="N781" s="168"/>
      <c r="O781" s="168"/>
      <c r="P781" s="233"/>
      <c r="Q781" s="250"/>
      <c r="R781" s="134"/>
      <c r="S781" s="134"/>
      <c r="T781" s="134"/>
      <c r="U781" s="134"/>
      <c r="V781" s="134"/>
      <c r="W781" s="251"/>
      <c r="X781" s="217"/>
      <c r="Y781" s="218"/>
      <c r="Z781" s="219"/>
      <c r="AA781" s="133"/>
      <c r="AB781" s="133"/>
      <c r="AC781" s="133"/>
      <c r="AD781" s="155"/>
      <c r="AE781" s="220"/>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c r="BC781" s="134"/>
      <c r="BD781" s="135"/>
    </row>
    <row r="782" spans="3:56" ht="12" customHeight="1" thickBot="1" x14ac:dyDescent="0.35">
      <c r="C782" s="221"/>
      <c r="D782" s="222"/>
      <c r="E782" s="222"/>
      <c r="F782" s="223"/>
      <c r="G782" s="254"/>
      <c r="H782" s="247"/>
      <c r="I782" s="226"/>
      <c r="J782" s="226"/>
      <c r="K782" s="226"/>
      <c r="L782" s="226"/>
      <c r="M782" s="227"/>
      <c r="N782" s="169"/>
      <c r="O782" s="169"/>
      <c r="P782" s="240"/>
      <c r="Q782" s="250"/>
      <c r="R782" s="134"/>
      <c r="S782" s="134"/>
      <c r="T782" s="134"/>
      <c r="U782" s="134"/>
      <c r="V782" s="134"/>
      <c r="W782" s="251"/>
      <c r="X782" s="217"/>
      <c r="Y782" s="218"/>
      <c r="Z782" s="219"/>
      <c r="AA782" s="133"/>
      <c r="AB782" s="133"/>
      <c r="AC782" s="133"/>
      <c r="AD782" s="155"/>
      <c r="AE782" s="220"/>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c r="BC782" s="134"/>
      <c r="BD782" s="135"/>
    </row>
    <row r="783" spans="3:56" ht="12" customHeight="1" thickBot="1" x14ac:dyDescent="0.35">
      <c r="C783" s="221"/>
      <c r="D783" s="222"/>
      <c r="E783" s="222"/>
      <c r="F783" s="223"/>
      <c r="G783" s="254"/>
      <c r="H783" s="224"/>
      <c r="I783" s="225"/>
      <c r="J783" s="226"/>
      <c r="K783" s="226"/>
      <c r="L783" s="226"/>
      <c r="M783" s="227"/>
      <c r="N783" s="171"/>
      <c r="O783" s="171"/>
      <c r="P783" s="255"/>
      <c r="Q783" s="230"/>
      <c r="R783" s="137"/>
      <c r="S783" s="137"/>
      <c r="T783" s="137"/>
      <c r="U783" s="134"/>
      <c r="V783" s="137"/>
      <c r="W783" s="231"/>
      <c r="X783" s="217"/>
      <c r="Y783" s="218"/>
      <c r="Z783" s="219"/>
      <c r="AA783" s="136"/>
      <c r="AB783" s="136"/>
      <c r="AC783" s="136"/>
      <c r="AD783" s="155"/>
      <c r="AE783" s="220"/>
      <c r="AF783" s="136"/>
      <c r="AG783" s="133"/>
      <c r="AH783" s="136"/>
      <c r="AI783" s="136"/>
      <c r="AJ783" s="136"/>
      <c r="AK783" s="133"/>
      <c r="AL783" s="136"/>
      <c r="AM783" s="136"/>
      <c r="AN783" s="136"/>
      <c r="AO783" s="136"/>
      <c r="AP783" s="136"/>
      <c r="AQ783" s="136"/>
      <c r="AR783" s="136"/>
      <c r="AS783" s="136"/>
      <c r="AT783" s="136"/>
      <c r="AU783" s="136"/>
      <c r="AV783" s="136"/>
      <c r="AW783" s="136"/>
      <c r="AX783" s="136"/>
      <c r="AY783" s="136"/>
      <c r="AZ783" s="136"/>
      <c r="BA783" s="136"/>
      <c r="BB783" s="136"/>
      <c r="BC783" s="134"/>
      <c r="BD783" s="135"/>
    </row>
    <row r="784" spans="3:56" ht="12" customHeight="1" thickBot="1" x14ac:dyDescent="0.35">
      <c r="C784" s="221"/>
      <c r="D784" s="222"/>
      <c r="E784" s="222"/>
      <c r="F784" s="223"/>
      <c r="G784" s="253"/>
      <c r="H784" s="247"/>
      <c r="I784" s="226"/>
      <c r="J784" s="226"/>
      <c r="K784" s="226"/>
      <c r="L784" s="226"/>
      <c r="M784" s="227"/>
      <c r="N784" s="168"/>
      <c r="O784" s="168"/>
      <c r="P784" s="233"/>
      <c r="Q784" s="250"/>
      <c r="R784" s="134"/>
      <c r="S784" s="134"/>
      <c r="T784" s="134"/>
      <c r="U784" s="134"/>
      <c r="V784" s="134"/>
      <c r="W784" s="251"/>
      <c r="X784" s="217"/>
      <c r="Y784" s="218"/>
      <c r="Z784" s="219"/>
      <c r="AA784" s="133"/>
      <c r="AB784" s="133"/>
      <c r="AC784" s="133"/>
      <c r="AD784" s="155"/>
      <c r="AE784" s="220"/>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c r="BC784" s="134"/>
      <c r="BD784" s="135"/>
    </row>
    <row r="785" spans="3:56" ht="12" customHeight="1" thickBot="1" x14ac:dyDescent="0.35">
      <c r="C785" s="221"/>
      <c r="D785" s="222"/>
      <c r="E785" s="222"/>
      <c r="F785" s="223"/>
      <c r="G785" s="254"/>
      <c r="H785" s="247"/>
      <c r="I785" s="226"/>
      <c r="J785" s="226"/>
      <c r="K785" s="226"/>
      <c r="L785" s="226"/>
      <c r="M785" s="227"/>
      <c r="N785" s="169"/>
      <c r="O785" s="169"/>
      <c r="P785" s="240"/>
      <c r="Q785" s="250"/>
      <c r="R785" s="134"/>
      <c r="S785" s="134"/>
      <c r="T785" s="134"/>
      <c r="U785" s="134"/>
      <c r="V785" s="134"/>
      <c r="W785" s="251"/>
      <c r="X785" s="217"/>
      <c r="Y785" s="218"/>
      <c r="Z785" s="219"/>
      <c r="AA785" s="133"/>
      <c r="AB785" s="133"/>
      <c r="AC785" s="133"/>
      <c r="AD785" s="155"/>
      <c r="AE785" s="220"/>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c r="BC785" s="134"/>
      <c r="BD785" s="135"/>
    </row>
    <row r="786" spans="3:56" ht="12" customHeight="1" thickBot="1" x14ac:dyDescent="0.35">
      <c r="C786" s="221"/>
      <c r="D786" s="222"/>
      <c r="E786" s="222"/>
      <c r="F786" s="223"/>
      <c r="G786" s="254"/>
      <c r="H786" s="224"/>
      <c r="I786" s="225"/>
      <c r="J786" s="226"/>
      <c r="K786" s="226"/>
      <c r="L786" s="226"/>
      <c r="M786" s="227"/>
      <c r="N786" s="171"/>
      <c r="O786" s="171"/>
      <c r="P786" s="255"/>
      <c r="Q786" s="230"/>
      <c r="R786" s="137"/>
      <c r="S786" s="137"/>
      <c r="T786" s="137"/>
      <c r="U786" s="134"/>
      <c r="V786" s="137"/>
      <c r="W786" s="231"/>
      <c r="X786" s="217"/>
      <c r="Y786" s="218"/>
      <c r="Z786" s="219"/>
      <c r="AA786" s="136"/>
      <c r="AB786" s="136"/>
      <c r="AC786" s="136"/>
      <c r="AD786" s="155"/>
      <c r="AE786" s="220"/>
      <c r="AF786" s="136"/>
      <c r="AG786" s="133"/>
      <c r="AH786" s="136"/>
      <c r="AI786" s="136"/>
      <c r="AJ786" s="136"/>
      <c r="AK786" s="133"/>
      <c r="AL786" s="136"/>
      <c r="AM786" s="136"/>
      <c r="AN786" s="136"/>
      <c r="AO786" s="136"/>
      <c r="AP786" s="136"/>
      <c r="AQ786" s="136"/>
      <c r="AR786" s="136"/>
      <c r="AS786" s="136"/>
      <c r="AT786" s="136"/>
      <c r="AU786" s="136"/>
      <c r="AV786" s="136"/>
      <c r="AW786" s="136"/>
      <c r="AX786" s="136"/>
      <c r="AY786" s="136"/>
      <c r="AZ786" s="136"/>
      <c r="BA786" s="136"/>
      <c r="BB786" s="136"/>
      <c r="BC786" s="134"/>
      <c r="BD786" s="135"/>
    </row>
    <row r="787" spans="3:56" ht="12" customHeight="1" thickBot="1" x14ac:dyDescent="0.35">
      <c r="C787" s="221"/>
      <c r="D787" s="222"/>
      <c r="E787" s="222"/>
      <c r="F787" s="223"/>
      <c r="G787" s="253"/>
      <c r="H787" s="247"/>
      <c r="I787" s="226"/>
      <c r="J787" s="226"/>
      <c r="K787" s="226"/>
      <c r="L787" s="226"/>
      <c r="M787" s="227"/>
      <c r="N787" s="168"/>
      <c r="O787" s="168"/>
      <c r="P787" s="233"/>
      <c r="Q787" s="250"/>
      <c r="R787" s="134"/>
      <c r="S787" s="134"/>
      <c r="T787" s="134"/>
      <c r="U787" s="134"/>
      <c r="V787" s="134"/>
      <c r="W787" s="251"/>
      <c r="X787" s="217"/>
      <c r="Y787" s="218"/>
      <c r="Z787" s="219"/>
      <c r="AA787" s="133"/>
      <c r="AB787" s="133"/>
      <c r="AC787" s="133"/>
      <c r="AD787" s="155"/>
      <c r="AE787" s="220"/>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c r="BC787" s="134"/>
      <c r="BD787" s="135"/>
    </row>
    <row r="788" spans="3:56" ht="12" customHeight="1" thickBot="1" x14ac:dyDescent="0.35">
      <c r="C788" s="221"/>
      <c r="D788" s="222"/>
      <c r="E788" s="222"/>
      <c r="F788" s="223"/>
      <c r="G788" s="254"/>
      <c r="H788" s="247"/>
      <c r="I788" s="226"/>
      <c r="J788" s="226"/>
      <c r="K788" s="226"/>
      <c r="L788" s="226"/>
      <c r="M788" s="227"/>
      <c r="N788" s="169"/>
      <c r="O788" s="169"/>
      <c r="P788" s="240"/>
      <c r="Q788" s="250"/>
      <c r="R788" s="134"/>
      <c r="S788" s="134"/>
      <c r="T788" s="134"/>
      <c r="U788" s="134"/>
      <c r="V788" s="134"/>
      <c r="W788" s="251"/>
      <c r="X788" s="217"/>
      <c r="Y788" s="218"/>
      <c r="Z788" s="219"/>
      <c r="AA788" s="133"/>
      <c r="AB788" s="133"/>
      <c r="AC788" s="133"/>
      <c r="AD788" s="155"/>
      <c r="AE788" s="220"/>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c r="BC788" s="134"/>
      <c r="BD788" s="135"/>
    </row>
    <row r="789" spans="3:56" ht="12" customHeight="1" thickBot="1" x14ac:dyDescent="0.35">
      <c r="C789" s="221"/>
      <c r="D789" s="222"/>
      <c r="E789" s="222"/>
      <c r="F789" s="223"/>
      <c r="G789" s="254"/>
      <c r="H789" s="224"/>
      <c r="I789" s="225"/>
      <c r="J789" s="226"/>
      <c r="K789" s="226"/>
      <c r="L789" s="226"/>
      <c r="M789" s="227"/>
      <c r="N789" s="171"/>
      <c r="O789" s="171"/>
      <c r="P789" s="255"/>
      <c r="Q789" s="230"/>
      <c r="R789" s="137"/>
      <c r="S789" s="137"/>
      <c r="T789" s="137"/>
      <c r="U789" s="134"/>
      <c r="V789" s="137"/>
      <c r="W789" s="231"/>
      <c r="X789" s="217"/>
      <c r="Y789" s="218"/>
      <c r="Z789" s="219"/>
      <c r="AA789" s="136"/>
      <c r="AB789" s="136"/>
      <c r="AC789" s="136"/>
      <c r="AD789" s="155"/>
      <c r="AE789" s="220"/>
      <c r="AF789" s="136"/>
      <c r="AG789" s="133"/>
      <c r="AH789" s="136"/>
      <c r="AI789" s="136"/>
      <c r="AJ789" s="136"/>
      <c r="AK789" s="133"/>
      <c r="AL789" s="136"/>
      <c r="AM789" s="136"/>
      <c r="AN789" s="136"/>
      <c r="AO789" s="136"/>
      <c r="AP789" s="136"/>
      <c r="AQ789" s="136"/>
      <c r="AR789" s="136"/>
      <c r="AS789" s="136"/>
      <c r="AT789" s="136"/>
      <c r="AU789" s="136"/>
      <c r="AV789" s="136"/>
      <c r="AW789" s="136"/>
      <c r="AX789" s="136"/>
      <c r="AY789" s="136"/>
      <c r="AZ789" s="136"/>
      <c r="BA789" s="136"/>
      <c r="BB789" s="136"/>
      <c r="BC789" s="134"/>
      <c r="BD789" s="135"/>
    </row>
    <row r="790" spans="3:56" ht="12" customHeight="1" thickBot="1" x14ac:dyDescent="0.35">
      <c r="C790" s="221"/>
      <c r="D790" s="222"/>
      <c r="E790" s="222"/>
      <c r="F790" s="223"/>
      <c r="G790" s="253"/>
      <c r="H790" s="247"/>
      <c r="I790" s="226"/>
      <c r="J790" s="226"/>
      <c r="K790" s="226"/>
      <c r="L790" s="226"/>
      <c r="M790" s="227"/>
      <c r="N790" s="168"/>
      <c r="O790" s="168"/>
      <c r="P790" s="233"/>
      <c r="Q790" s="250"/>
      <c r="R790" s="134"/>
      <c r="S790" s="134"/>
      <c r="T790" s="134"/>
      <c r="U790" s="134"/>
      <c r="V790" s="134"/>
      <c r="W790" s="251"/>
      <c r="X790" s="217"/>
      <c r="Y790" s="218"/>
      <c r="Z790" s="219"/>
      <c r="AA790" s="133"/>
      <c r="AB790" s="133"/>
      <c r="AC790" s="133"/>
      <c r="AD790" s="155"/>
      <c r="AE790" s="220"/>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c r="BC790" s="134"/>
      <c r="BD790" s="135"/>
    </row>
    <row r="791" spans="3:56" ht="12" customHeight="1" thickBot="1" x14ac:dyDescent="0.35">
      <c r="C791" s="221"/>
      <c r="D791" s="222"/>
      <c r="E791" s="222"/>
      <c r="F791" s="223"/>
      <c r="G791" s="254"/>
      <c r="H791" s="247"/>
      <c r="I791" s="226"/>
      <c r="J791" s="226"/>
      <c r="K791" s="226"/>
      <c r="L791" s="226"/>
      <c r="M791" s="227"/>
      <c r="N791" s="169"/>
      <c r="O791" s="169"/>
      <c r="P791" s="240"/>
      <c r="Q791" s="250"/>
      <c r="R791" s="134"/>
      <c r="S791" s="134"/>
      <c r="T791" s="134"/>
      <c r="U791" s="134"/>
      <c r="V791" s="134"/>
      <c r="W791" s="251"/>
      <c r="X791" s="217"/>
      <c r="Y791" s="218"/>
      <c r="Z791" s="219"/>
      <c r="AA791" s="133"/>
      <c r="AB791" s="133"/>
      <c r="AC791" s="133"/>
      <c r="AD791" s="155"/>
      <c r="AE791" s="220"/>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c r="BC791" s="134"/>
      <c r="BD791" s="135"/>
    </row>
    <row r="792" spans="3:56" ht="12" customHeight="1" thickBot="1" x14ac:dyDescent="0.35">
      <c r="C792" s="221"/>
      <c r="D792" s="222"/>
      <c r="E792" s="222"/>
      <c r="F792" s="223"/>
      <c r="G792" s="254"/>
      <c r="H792" s="224"/>
      <c r="I792" s="225"/>
      <c r="J792" s="226"/>
      <c r="K792" s="226"/>
      <c r="L792" s="226"/>
      <c r="M792" s="227"/>
      <c r="N792" s="171"/>
      <c r="O792" s="171"/>
      <c r="P792" s="255"/>
      <c r="Q792" s="230"/>
      <c r="R792" s="137"/>
      <c r="S792" s="137"/>
      <c r="T792" s="137"/>
      <c r="U792" s="134"/>
      <c r="V792" s="137"/>
      <c r="W792" s="231"/>
      <c r="X792" s="217"/>
      <c r="Y792" s="218"/>
      <c r="Z792" s="219"/>
      <c r="AA792" s="136"/>
      <c r="AB792" s="136"/>
      <c r="AC792" s="136"/>
      <c r="AD792" s="155"/>
      <c r="AE792" s="220"/>
      <c r="AF792" s="136"/>
      <c r="AG792" s="133"/>
      <c r="AH792" s="136"/>
      <c r="AI792" s="136"/>
      <c r="AJ792" s="136"/>
      <c r="AK792" s="133"/>
      <c r="AL792" s="136"/>
      <c r="AM792" s="136"/>
      <c r="AN792" s="136"/>
      <c r="AO792" s="136"/>
      <c r="AP792" s="136"/>
      <c r="AQ792" s="136"/>
      <c r="AR792" s="136"/>
      <c r="AS792" s="136"/>
      <c r="AT792" s="136"/>
      <c r="AU792" s="136"/>
      <c r="AV792" s="136"/>
      <c r="AW792" s="136"/>
      <c r="AX792" s="136"/>
      <c r="AY792" s="136"/>
      <c r="AZ792" s="136"/>
      <c r="BA792" s="136"/>
      <c r="BB792" s="136"/>
      <c r="BC792" s="134"/>
      <c r="BD792" s="135"/>
    </row>
    <row r="793" spans="3:56" ht="12" customHeight="1" thickBot="1" x14ac:dyDescent="0.35">
      <c r="C793" s="221"/>
      <c r="D793" s="222"/>
      <c r="E793" s="222"/>
      <c r="F793" s="223"/>
      <c r="G793" s="253"/>
      <c r="H793" s="247"/>
      <c r="I793" s="226"/>
      <c r="J793" s="226"/>
      <c r="K793" s="226"/>
      <c r="L793" s="226"/>
      <c r="M793" s="227"/>
      <c r="N793" s="168"/>
      <c r="O793" s="168"/>
      <c r="P793" s="233"/>
      <c r="Q793" s="250"/>
      <c r="R793" s="134"/>
      <c r="S793" s="134"/>
      <c r="T793" s="134"/>
      <c r="U793" s="134"/>
      <c r="V793" s="134"/>
      <c r="W793" s="251"/>
      <c r="X793" s="217"/>
      <c r="Y793" s="218"/>
      <c r="Z793" s="219"/>
      <c r="AA793" s="133"/>
      <c r="AB793" s="133"/>
      <c r="AC793" s="133"/>
      <c r="AD793" s="155"/>
      <c r="AE793" s="220"/>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c r="BC793" s="134"/>
      <c r="BD793" s="135"/>
    </row>
    <row r="794" spans="3:56" ht="12" customHeight="1" thickBot="1" x14ac:dyDescent="0.35">
      <c r="C794" s="221"/>
      <c r="D794" s="222"/>
      <c r="E794" s="222"/>
      <c r="F794" s="223"/>
      <c r="G794" s="254"/>
      <c r="H794" s="247"/>
      <c r="I794" s="226"/>
      <c r="J794" s="226"/>
      <c r="K794" s="226"/>
      <c r="L794" s="226"/>
      <c r="M794" s="227"/>
      <c r="N794" s="169"/>
      <c r="O794" s="169"/>
      <c r="P794" s="240"/>
      <c r="Q794" s="250"/>
      <c r="R794" s="134"/>
      <c r="S794" s="134"/>
      <c r="T794" s="134"/>
      <c r="U794" s="134"/>
      <c r="V794" s="134"/>
      <c r="W794" s="251"/>
      <c r="X794" s="217"/>
      <c r="Y794" s="218"/>
      <c r="Z794" s="219"/>
      <c r="AA794" s="133"/>
      <c r="AB794" s="133"/>
      <c r="AC794" s="133"/>
      <c r="AD794" s="155"/>
      <c r="AE794" s="220"/>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c r="BC794" s="134"/>
      <c r="BD794" s="135"/>
    </row>
    <row r="795" spans="3:56" ht="12" customHeight="1" thickBot="1" x14ac:dyDescent="0.35">
      <c r="C795" s="221"/>
      <c r="D795" s="222"/>
      <c r="E795" s="222"/>
      <c r="F795" s="223"/>
      <c r="G795" s="254"/>
      <c r="H795" s="224"/>
      <c r="I795" s="225"/>
      <c r="J795" s="226"/>
      <c r="K795" s="226"/>
      <c r="L795" s="226"/>
      <c r="M795" s="227"/>
      <c r="N795" s="171"/>
      <c r="O795" s="171"/>
      <c r="P795" s="255"/>
      <c r="Q795" s="230"/>
      <c r="R795" s="137"/>
      <c r="S795" s="137"/>
      <c r="T795" s="137"/>
      <c r="U795" s="134"/>
      <c r="V795" s="137"/>
      <c r="W795" s="231"/>
      <c r="X795" s="217"/>
      <c r="Y795" s="218"/>
      <c r="Z795" s="219"/>
      <c r="AA795" s="136"/>
      <c r="AB795" s="136"/>
      <c r="AC795" s="136"/>
      <c r="AD795" s="155"/>
      <c r="AE795" s="220"/>
      <c r="AF795" s="136"/>
      <c r="AG795" s="133"/>
      <c r="AH795" s="136"/>
      <c r="AI795" s="136"/>
      <c r="AJ795" s="136"/>
      <c r="AK795" s="133"/>
      <c r="AL795" s="136"/>
      <c r="AM795" s="136"/>
      <c r="AN795" s="136"/>
      <c r="AO795" s="136"/>
      <c r="AP795" s="136"/>
      <c r="AQ795" s="136"/>
      <c r="AR795" s="136"/>
      <c r="AS795" s="136"/>
      <c r="AT795" s="136"/>
      <c r="AU795" s="136"/>
      <c r="AV795" s="136"/>
      <c r="AW795" s="136"/>
      <c r="AX795" s="136"/>
      <c r="AY795" s="136"/>
      <c r="AZ795" s="136"/>
      <c r="BA795" s="136"/>
      <c r="BB795" s="136"/>
      <c r="BC795" s="134"/>
      <c r="BD795" s="135"/>
    </row>
    <row r="796" spans="3:56" ht="12" customHeight="1" thickBot="1" x14ac:dyDescent="0.35">
      <c r="C796" s="221"/>
      <c r="D796" s="222"/>
      <c r="E796" s="222"/>
      <c r="F796" s="223"/>
      <c r="G796" s="253"/>
      <c r="H796" s="247"/>
      <c r="I796" s="226"/>
      <c r="J796" s="226"/>
      <c r="K796" s="226"/>
      <c r="L796" s="226"/>
      <c r="M796" s="227"/>
      <c r="N796" s="168"/>
      <c r="O796" s="168"/>
      <c r="P796" s="233"/>
      <c r="Q796" s="250"/>
      <c r="R796" s="134"/>
      <c r="S796" s="134"/>
      <c r="T796" s="134"/>
      <c r="U796" s="134"/>
      <c r="V796" s="134"/>
      <c r="W796" s="251"/>
      <c r="X796" s="217"/>
      <c r="Y796" s="218"/>
      <c r="Z796" s="219"/>
      <c r="AA796" s="133"/>
      <c r="AB796" s="133"/>
      <c r="AC796" s="133"/>
      <c r="AD796" s="155"/>
      <c r="AE796" s="220"/>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c r="BC796" s="134"/>
      <c r="BD796" s="135"/>
    </row>
    <row r="797" spans="3:56" ht="12" customHeight="1" thickBot="1" x14ac:dyDescent="0.35">
      <c r="C797" s="221"/>
      <c r="D797" s="222"/>
      <c r="E797" s="222"/>
      <c r="F797" s="223"/>
      <c r="G797" s="254"/>
      <c r="H797" s="247"/>
      <c r="I797" s="226"/>
      <c r="J797" s="226"/>
      <c r="K797" s="226"/>
      <c r="L797" s="226"/>
      <c r="M797" s="227"/>
      <c r="N797" s="169"/>
      <c r="O797" s="169"/>
      <c r="P797" s="240"/>
      <c r="Q797" s="250"/>
      <c r="R797" s="134"/>
      <c r="S797" s="134"/>
      <c r="T797" s="134"/>
      <c r="U797" s="134"/>
      <c r="V797" s="134"/>
      <c r="W797" s="251"/>
      <c r="X797" s="217"/>
      <c r="Y797" s="218"/>
      <c r="Z797" s="219"/>
      <c r="AA797" s="133"/>
      <c r="AB797" s="133"/>
      <c r="AC797" s="133"/>
      <c r="AD797" s="155"/>
      <c r="AE797" s="220"/>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c r="BC797" s="134"/>
      <c r="BD797" s="135"/>
    </row>
    <row r="798" spans="3:56" ht="12" customHeight="1" thickBot="1" x14ac:dyDescent="0.35">
      <c r="C798" s="221"/>
      <c r="D798" s="222"/>
      <c r="E798" s="222"/>
      <c r="F798" s="223"/>
      <c r="G798" s="254"/>
      <c r="H798" s="224"/>
      <c r="I798" s="225"/>
      <c r="J798" s="226"/>
      <c r="K798" s="226"/>
      <c r="L798" s="226"/>
      <c r="M798" s="227"/>
      <c r="N798" s="171"/>
      <c r="O798" s="171"/>
      <c r="P798" s="255"/>
      <c r="Q798" s="230"/>
      <c r="R798" s="137"/>
      <c r="S798" s="137"/>
      <c r="T798" s="137"/>
      <c r="U798" s="134"/>
      <c r="V798" s="137"/>
      <c r="W798" s="231"/>
      <c r="X798" s="217"/>
      <c r="Y798" s="218"/>
      <c r="Z798" s="219"/>
      <c r="AA798" s="136"/>
      <c r="AB798" s="136"/>
      <c r="AC798" s="136"/>
      <c r="AD798" s="155"/>
      <c r="AE798" s="220"/>
      <c r="AF798" s="136"/>
      <c r="AG798" s="133"/>
      <c r="AH798" s="136"/>
      <c r="AI798" s="136"/>
      <c r="AJ798" s="136"/>
      <c r="AK798" s="133"/>
      <c r="AL798" s="136"/>
      <c r="AM798" s="136"/>
      <c r="AN798" s="136"/>
      <c r="AO798" s="136"/>
      <c r="AP798" s="136"/>
      <c r="AQ798" s="136"/>
      <c r="AR798" s="136"/>
      <c r="AS798" s="136"/>
      <c r="AT798" s="136"/>
      <c r="AU798" s="136"/>
      <c r="AV798" s="136"/>
      <c r="AW798" s="136"/>
      <c r="AX798" s="136"/>
      <c r="AY798" s="136"/>
      <c r="AZ798" s="136"/>
      <c r="BA798" s="136"/>
      <c r="BB798" s="136"/>
      <c r="BC798" s="134"/>
      <c r="BD798" s="135"/>
    </row>
    <row r="799" spans="3:56" ht="12" customHeight="1" thickBot="1" x14ac:dyDescent="0.35">
      <c r="C799" s="221"/>
      <c r="D799" s="222"/>
      <c r="E799" s="222"/>
      <c r="F799" s="223"/>
      <c r="G799" s="253"/>
      <c r="H799" s="247"/>
      <c r="I799" s="226"/>
      <c r="J799" s="226"/>
      <c r="K799" s="226"/>
      <c r="L799" s="226"/>
      <c r="M799" s="227"/>
      <c r="N799" s="168"/>
      <c r="O799" s="168"/>
      <c r="P799" s="233"/>
      <c r="Q799" s="250"/>
      <c r="R799" s="134"/>
      <c r="S799" s="134"/>
      <c r="T799" s="134"/>
      <c r="U799" s="134"/>
      <c r="V799" s="134"/>
      <c r="W799" s="251"/>
      <c r="X799" s="217"/>
      <c r="Y799" s="218"/>
      <c r="Z799" s="219"/>
      <c r="AA799" s="133"/>
      <c r="AB799" s="133"/>
      <c r="AC799" s="133"/>
      <c r="AD799" s="155"/>
      <c r="AE799" s="220"/>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c r="BC799" s="134"/>
      <c r="BD799" s="135"/>
    </row>
    <row r="800" spans="3:56" ht="12" customHeight="1" thickBot="1" x14ac:dyDescent="0.35">
      <c r="C800" s="221"/>
      <c r="D800" s="222"/>
      <c r="E800" s="222"/>
      <c r="F800" s="223"/>
      <c r="G800" s="254"/>
      <c r="H800" s="247"/>
      <c r="I800" s="226"/>
      <c r="J800" s="226"/>
      <c r="K800" s="226"/>
      <c r="L800" s="226"/>
      <c r="M800" s="227"/>
      <c r="N800" s="169"/>
      <c r="O800" s="169"/>
      <c r="P800" s="240"/>
      <c r="Q800" s="250"/>
      <c r="R800" s="134"/>
      <c r="S800" s="134"/>
      <c r="T800" s="134"/>
      <c r="U800" s="134"/>
      <c r="V800" s="134"/>
      <c r="W800" s="251"/>
      <c r="X800" s="217"/>
      <c r="Y800" s="218"/>
      <c r="Z800" s="219"/>
      <c r="AA800" s="133"/>
      <c r="AB800" s="133"/>
      <c r="AC800" s="133"/>
      <c r="AD800" s="155"/>
      <c r="AE800" s="220"/>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c r="BC800" s="134"/>
      <c r="BD800" s="135"/>
    </row>
    <row r="801" spans="3:56" ht="12" customHeight="1" thickBot="1" x14ac:dyDescent="0.35">
      <c r="C801" s="221"/>
      <c r="D801" s="222"/>
      <c r="E801" s="222"/>
      <c r="F801" s="223"/>
      <c r="G801" s="254"/>
      <c r="H801" s="224"/>
      <c r="I801" s="225"/>
      <c r="J801" s="226"/>
      <c r="K801" s="226"/>
      <c r="L801" s="226"/>
      <c r="M801" s="227"/>
      <c r="N801" s="171"/>
      <c r="O801" s="171"/>
      <c r="P801" s="255"/>
      <c r="Q801" s="230"/>
      <c r="R801" s="137"/>
      <c r="S801" s="137"/>
      <c r="T801" s="137"/>
      <c r="U801" s="134"/>
      <c r="V801" s="137"/>
      <c r="W801" s="231"/>
      <c r="X801" s="217"/>
      <c r="Y801" s="218"/>
      <c r="Z801" s="219"/>
      <c r="AA801" s="136"/>
      <c r="AB801" s="136"/>
      <c r="AC801" s="136"/>
      <c r="AD801" s="155"/>
      <c r="AE801" s="220"/>
      <c r="AF801" s="136"/>
      <c r="AG801" s="133"/>
      <c r="AH801" s="136"/>
      <c r="AI801" s="136"/>
      <c r="AJ801" s="136"/>
      <c r="AK801" s="133"/>
      <c r="AL801" s="136"/>
      <c r="AM801" s="136"/>
      <c r="AN801" s="136"/>
      <c r="AO801" s="136"/>
      <c r="AP801" s="136"/>
      <c r="AQ801" s="136"/>
      <c r="AR801" s="136"/>
      <c r="AS801" s="136"/>
      <c r="AT801" s="136"/>
      <c r="AU801" s="136"/>
      <c r="AV801" s="136"/>
      <c r="AW801" s="136"/>
      <c r="AX801" s="136"/>
      <c r="AY801" s="136"/>
      <c r="AZ801" s="136"/>
      <c r="BA801" s="136"/>
      <c r="BB801" s="136"/>
      <c r="BC801" s="134"/>
      <c r="BD801" s="135"/>
    </row>
    <row r="802" spans="3:56" ht="12" customHeight="1" thickBot="1" x14ac:dyDescent="0.35">
      <c r="C802" s="221"/>
      <c r="D802" s="222"/>
      <c r="E802" s="222"/>
      <c r="F802" s="223"/>
      <c r="G802" s="253"/>
      <c r="H802" s="247"/>
      <c r="I802" s="226"/>
      <c r="J802" s="226"/>
      <c r="K802" s="226"/>
      <c r="L802" s="226"/>
      <c r="M802" s="227"/>
      <c r="N802" s="168"/>
      <c r="O802" s="168"/>
      <c r="P802" s="233"/>
      <c r="Q802" s="250"/>
      <c r="R802" s="134"/>
      <c r="S802" s="134"/>
      <c r="T802" s="134"/>
      <c r="U802" s="134"/>
      <c r="V802" s="134"/>
      <c r="W802" s="251"/>
      <c r="X802" s="217"/>
      <c r="Y802" s="218"/>
      <c r="Z802" s="219"/>
      <c r="AA802" s="133"/>
      <c r="AB802" s="133"/>
      <c r="AC802" s="133"/>
      <c r="AD802" s="155"/>
      <c r="AE802" s="220"/>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c r="BC802" s="134"/>
      <c r="BD802" s="135"/>
    </row>
    <row r="803" spans="3:56" ht="12" customHeight="1" thickBot="1" x14ac:dyDescent="0.35">
      <c r="C803" s="221"/>
      <c r="D803" s="222"/>
      <c r="E803" s="222"/>
      <c r="F803" s="223"/>
      <c r="G803" s="254"/>
      <c r="H803" s="247"/>
      <c r="I803" s="226"/>
      <c r="J803" s="226"/>
      <c r="K803" s="226"/>
      <c r="L803" s="226"/>
      <c r="M803" s="227"/>
      <c r="N803" s="169"/>
      <c r="O803" s="169"/>
      <c r="P803" s="240"/>
      <c r="Q803" s="250"/>
      <c r="R803" s="134"/>
      <c r="S803" s="134"/>
      <c r="T803" s="134"/>
      <c r="U803" s="134"/>
      <c r="V803" s="134"/>
      <c r="W803" s="251"/>
      <c r="X803" s="217"/>
      <c r="Y803" s="218"/>
      <c r="Z803" s="219"/>
      <c r="AA803" s="133"/>
      <c r="AB803" s="133"/>
      <c r="AC803" s="133"/>
      <c r="AD803" s="155"/>
      <c r="AE803" s="220"/>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c r="BC803" s="134"/>
      <c r="BD803" s="135"/>
    </row>
    <row r="804" spans="3:56" ht="12" customHeight="1" thickBot="1" x14ac:dyDescent="0.35">
      <c r="C804" s="221"/>
      <c r="D804" s="222"/>
      <c r="E804" s="222"/>
      <c r="F804" s="223"/>
      <c r="G804" s="254"/>
      <c r="H804" s="224"/>
      <c r="I804" s="225"/>
      <c r="J804" s="226"/>
      <c r="K804" s="226"/>
      <c r="L804" s="226"/>
      <c r="M804" s="227"/>
      <c r="N804" s="171"/>
      <c r="O804" s="171"/>
      <c r="P804" s="255"/>
      <c r="Q804" s="230"/>
      <c r="R804" s="137"/>
      <c r="S804" s="137"/>
      <c r="T804" s="137"/>
      <c r="U804" s="134"/>
      <c r="V804" s="137"/>
      <c r="W804" s="231"/>
      <c r="X804" s="217"/>
      <c r="Y804" s="218"/>
      <c r="Z804" s="219"/>
      <c r="AA804" s="136"/>
      <c r="AB804" s="136"/>
      <c r="AC804" s="136"/>
      <c r="AD804" s="155"/>
      <c r="AE804" s="220"/>
      <c r="AF804" s="136"/>
      <c r="AG804" s="133"/>
      <c r="AH804" s="136"/>
      <c r="AI804" s="136"/>
      <c r="AJ804" s="136"/>
      <c r="AK804" s="133"/>
      <c r="AL804" s="136"/>
      <c r="AM804" s="136"/>
      <c r="AN804" s="136"/>
      <c r="AO804" s="136"/>
      <c r="AP804" s="136"/>
      <c r="AQ804" s="136"/>
      <c r="AR804" s="136"/>
      <c r="AS804" s="136"/>
      <c r="AT804" s="136"/>
      <c r="AU804" s="136"/>
      <c r="AV804" s="136"/>
      <c r="AW804" s="136"/>
      <c r="AX804" s="136"/>
      <c r="AY804" s="136"/>
      <c r="AZ804" s="136"/>
      <c r="BA804" s="136"/>
      <c r="BB804" s="136"/>
      <c r="BC804" s="134"/>
      <c r="BD804" s="135"/>
    </row>
    <row r="805" spans="3:56" ht="12" customHeight="1" thickBot="1" x14ac:dyDescent="0.35">
      <c r="C805" s="221"/>
      <c r="D805" s="222"/>
      <c r="E805" s="222"/>
      <c r="F805" s="223"/>
      <c r="G805" s="253"/>
      <c r="H805" s="247"/>
      <c r="I805" s="226"/>
      <c r="J805" s="226"/>
      <c r="K805" s="226"/>
      <c r="L805" s="226"/>
      <c r="M805" s="227"/>
      <c r="N805" s="168"/>
      <c r="O805" s="168"/>
      <c r="P805" s="233"/>
      <c r="Q805" s="250"/>
      <c r="R805" s="134"/>
      <c r="S805" s="134"/>
      <c r="T805" s="134"/>
      <c r="U805" s="134"/>
      <c r="V805" s="134"/>
      <c r="W805" s="251"/>
      <c r="X805" s="217"/>
      <c r="Y805" s="218"/>
      <c r="Z805" s="219"/>
      <c r="AA805" s="133"/>
      <c r="AB805" s="133"/>
      <c r="AC805" s="133"/>
      <c r="AD805" s="155"/>
      <c r="AE805" s="220"/>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c r="BC805" s="134"/>
      <c r="BD805" s="135"/>
    </row>
    <row r="806" spans="3:56" ht="12" customHeight="1" thickBot="1" x14ac:dyDescent="0.35">
      <c r="C806" s="221"/>
      <c r="D806" s="222"/>
      <c r="E806" s="222"/>
      <c r="F806" s="223"/>
      <c r="G806" s="254"/>
      <c r="H806" s="247"/>
      <c r="I806" s="226"/>
      <c r="J806" s="226"/>
      <c r="K806" s="226"/>
      <c r="L806" s="226"/>
      <c r="M806" s="227"/>
      <c r="N806" s="169"/>
      <c r="O806" s="169"/>
      <c r="P806" s="240"/>
      <c r="Q806" s="250"/>
      <c r="R806" s="134"/>
      <c r="S806" s="134"/>
      <c r="T806" s="134"/>
      <c r="U806" s="134"/>
      <c r="V806" s="134"/>
      <c r="W806" s="251"/>
      <c r="X806" s="217"/>
      <c r="Y806" s="218"/>
      <c r="Z806" s="219"/>
      <c r="AA806" s="133"/>
      <c r="AB806" s="133"/>
      <c r="AC806" s="133"/>
      <c r="AD806" s="155"/>
      <c r="AE806" s="220"/>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c r="BC806" s="134"/>
      <c r="BD806" s="135"/>
    </row>
    <row r="807" spans="3:56" ht="12" customHeight="1" thickBot="1" x14ac:dyDescent="0.35">
      <c r="C807" s="221"/>
      <c r="D807" s="222"/>
      <c r="E807" s="222"/>
      <c r="F807" s="223"/>
      <c r="G807" s="254"/>
      <c r="H807" s="224"/>
      <c r="I807" s="225"/>
      <c r="J807" s="226"/>
      <c r="K807" s="226"/>
      <c r="L807" s="226"/>
      <c r="M807" s="227"/>
      <c r="N807" s="171"/>
      <c r="O807" s="171"/>
      <c r="P807" s="255"/>
      <c r="Q807" s="230"/>
      <c r="R807" s="137"/>
      <c r="S807" s="137"/>
      <c r="T807" s="137"/>
      <c r="U807" s="134"/>
      <c r="V807" s="137"/>
      <c r="W807" s="231"/>
      <c r="X807" s="217"/>
      <c r="Y807" s="218"/>
      <c r="Z807" s="219"/>
      <c r="AA807" s="136"/>
      <c r="AB807" s="136"/>
      <c r="AC807" s="136"/>
      <c r="AD807" s="155"/>
      <c r="AE807" s="220"/>
      <c r="AF807" s="136"/>
      <c r="AG807" s="133"/>
      <c r="AH807" s="136"/>
      <c r="AI807" s="136"/>
      <c r="AJ807" s="136"/>
      <c r="AK807" s="133"/>
      <c r="AL807" s="136"/>
      <c r="AM807" s="136"/>
      <c r="AN807" s="136"/>
      <c r="AO807" s="136"/>
      <c r="AP807" s="136"/>
      <c r="AQ807" s="136"/>
      <c r="AR807" s="136"/>
      <c r="AS807" s="136"/>
      <c r="AT807" s="136"/>
      <c r="AU807" s="136"/>
      <c r="AV807" s="136"/>
      <c r="AW807" s="136"/>
      <c r="AX807" s="136"/>
      <c r="AY807" s="136"/>
      <c r="AZ807" s="136"/>
      <c r="BA807" s="136"/>
      <c r="BB807" s="136"/>
      <c r="BC807" s="134"/>
      <c r="BD807" s="135"/>
    </row>
    <row r="808" spans="3:56" ht="12" customHeight="1" thickBot="1" x14ac:dyDescent="0.35">
      <c r="C808" s="221"/>
      <c r="D808" s="222"/>
      <c r="E808" s="222"/>
      <c r="F808" s="223"/>
      <c r="G808" s="253"/>
      <c r="H808" s="247"/>
      <c r="I808" s="226"/>
      <c r="J808" s="226"/>
      <c r="K808" s="226"/>
      <c r="L808" s="226"/>
      <c r="M808" s="227"/>
      <c r="N808" s="168"/>
      <c r="O808" s="168"/>
      <c r="P808" s="233"/>
      <c r="Q808" s="250"/>
      <c r="R808" s="134"/>
      <c r="S808" s="134"/>
      <c r="T808" s="134"/>
      <c r="U808" s="134"/>
      <c r="V808" s="134"/>
      <c r="W808" s="251"/>
      <c r="X808" s="217"/>
      <c r="Y808" s="218"/>
      <c r="Z808" s="219"/>
      <c r="AA808" s="133"/>
      <c r="AB808" s="133"/>
      <c r="AC808" s="133"/>
      <c r="AD808" s="155"/>
      <c r="AE808" s="220"/>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c r="BC808" s="134"/>
      <c r="BD808" s="135"/>
    </row>
    <row r="809" spans="3:56" ht="12" customHeight="1" thickBot="1" x14ac:dyDescent="0.35">
      <c r="C809" s="221"/>
      <c r="D809" s="222"/>
      <c r="E809" s="222"/>
      <c r="F809" s="223"/>
      <c r="G809" s="254"/>
      <c r="H809" s="247"/>
      <c r="I809" s="226"/>
      <c r="J809" s="226"/>
      <c r="K809" s="226"/>
      <c r="L809" s="226"/>
      <c r="M809" s="227"/>
      <c r="N809" s="169"/>
      <c r="O809" s="169"/>
      <c r="P809" s="240"/>
      <c r="Q809" s="250"/>
      <c r="R809" s="134"/>
      <c r="S809" s="134"/>
      <c r="T809" s="134"/>
      <c r="U809" s="134"/>
      <c r="V809" s="134"/>
      <c r="W809" s="251"/>
      <c r="X809" s="217"/>
      <c r="Y809" s="218"/>
      <c r="Z809" s="219"/>
      <c r="AA809" s="133"/>
      <c r="AB809" s="133"/>
      <c r="AC809" s="133"/>
      <c r="AD809" s="155"/>
      <c r="AE809" s="220"/>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c r="BC809" s="134"/>
      <c r="BD809" s="135"/>
    </row>
    <row r="810" spans="3:56" ht="12" customHeight="1" thickBot="1" x14ac:dyDescent="0.35">
      <c r="C810" s="221"/>
      <c r="D810" s="222"/>
      <c r="E810" s="222"/>
      <c r="F810" s="223"/>
      <c r="G810" s="254"/>
      <c r="H810" s="224"/>
      <c r="I810" s="225"/>
      <c r="J810" s="226"/>
      <c r="K810" s="226"/>
      <c r="L810" s="226"/>
      <c r="M810" s="227"/>
      <c r="N810" s="171"/>
      <c r="O810" s="171"/>
      <c r="P810" s="255"/>
      <c r="Q810" s="230"/>
      <c r="R810" s="137"/>
      <c r="S810" s="137"/>
      <c r="T810" s="137"/>
      <c r="U810" s="134"/>
      <c r="V810" s="137"/>
      <c r="W810" s="231"/>
      <c r="X810" s="217"/>
      <c r="Y810" s="218"/>
      <c r="Z810" s="219"/>
      <c r="AA810" s="136"/>
      <c r="AB810" s="136"/>
      <c r="AC810" s="136"/>
      <c r="AD810" s="155"/>
      <c r="AE810" s="220"/>
      <c r="AF810" s="136"/>
      <c r="AG810" s="133"/>
      <c r="AH810" s="136"/>
      <c r="AI810" s="136"/>
      <c r="AJ810" s="136"/>
      <c r="AK810" s="133"/>
      <c r="AL810" s="136"/>
      <c r="AM810" s="136"/>
      <c r="AN810" s="136"/>
      <c r="AO810" s="136"/>
      <c r="AP810" s="136"/>
      <c r="AQ810" s="136"/>
      <c r="AR810" s="136"/>
      <c r="AS810" s="136"/>
      <c r="AT810" s="136"/>
      <c r="AU810" s="136"/>
      <c r="AV810" s="136"/>
      <c r="AW810" s="136"/>
      <c r="AX810" s="136"/>
      <c r="AY810" s="136"/>
      <c r="AZ810" s="136"/>
      <c r="BA810" s="136"/>
      <c r="BB810" s="136"/>
      <c r="BC810" s="134"/>
      <c r="BD810" s="135"/>
    </row>
    <row r="811" spans="3:56" ht="12" customHeight="1" thickBot="1" x14ac:dyDescent="0.35">
      <c r="C811" s="221"/>
      <c r="D811" s="222"/>
      <c r="E811" s="222"/>
      <c r="F811" s="223"/>
      <c r="G811" s="253"/>
      <c r="H811" s="247"/>
      <c r="I811" s="226"/>
      <c r="J811" s="226"/>
      <c r="K811" s="226"/>
      <c r="L811" s="226"/>
      <c r="M811" s="227"/>
      <c r="N811" s="168"/>
      <c r="O811" s="168"/>
      <c r="P811" s="233"/>
      <c r="Q811" s="250"/>
      <c r="R811" s="134"/>
      <c r="S811" s="134"/>
      <c r="T811" s="134"/>
      <c r="U811" s="134"/>
      <c r="V811" s="134"/>
      <c r="W811" s="251"/>
      <c r="X811" s="217"/>
      <c r="Y811" s="218"/>
      <c r="Z811" s="219"/>
      <c r="AA811" s="133"/>
      <c r="AB811" s="133"/>
      <c r="AC811" s="133"/>
      <c r="AD811" s="155"/>
      <c r="AE811" s="220"/>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c r="BC811" s="134"/>
      <c r="BD811" s="135"/>
    </row>
    <row r="812" spans="3:56" ht="12" customHeight="1" thickBot="1" x14ac:dyDescent="0.35">
      <c r="C812" s="221"/>
      <c r="D812" s="222"/>
      <c r="E812" s="222"/>
      <c r="F812" s="223"/>
      <c r="G812" s="254"/>
      <c r="H812" s="247"/>
      <c r="I812" s="226"/>
      <c r="J812" s="226"/>
      <c r="K812" s="226"/>
      <c r="L812" s="226"/>
      <c r="M812" s="227"/>
      <c r="N812" s="169"/>
      <c r="O812" s="169"/>
      <c r="P812" s="240"/>
      <c r="Q812" s="250"/>
      <c r="R812" s="134"/>
      <c r="S812" s="134"/>
      <c r="T812" s="134"/>
      <c r="U812" s="134"/>
      <c r="V812" s="134"/>
      <c r="W812" s="251"/>
      <c r="X812" s="217"/>
      <c r="Y812" s="218"/>
      <c r="Z812" s="219"/>
      <c r="AA812" s="133"/>
      <c r="AB812" s="133"/>
      <c r="AC812" s="133"/>
      <c r="AD812" s="155"/>
      <c r="AE812" s="220"/>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c r="BC812" s="134"/>
      <c r="BD812" s="135"/>
    </row>
    <row r="813" spans="3:56" ht="12" customHeight="1" thickBot="1" x14ac:dyDescent="0.35">
      <c r="C813" s="221"/>
      <c r="D813" s="222"/>
      <c r="E813" s="222"/>
      <c r="F813" s="223"/>
      <c r="G813" s="254"/>
      <c r="H813" s="224"/>
      <c r="I813" s="225"/>
      <c r="J813" s="226"/>
      <c r="K813" s="226"/>
      <c r="L813" s="226"/>
      <c r="M813" s="227"/>
      <c r="N813" s="171"/>
      <c r="O813" s="171"/>
      <c r="P813" s="255"/>
      <c r="Q813" s="230"/>
      <c r="R813" s="137"/>
      <c r="S813" s="137"/>
      <c r="T813" s="137"/>
      <c r="U813" s="134"/>
      <c r="V813" s="137"/>
      <c r="W813" s="231"/>
      <c r="X813" s="217"/>
      <c r="Y813" s="218"/>
      <c r="Z813" s="219"/>
      <c r="AA813" s="136"/>
      <c r="AB813" s="136"/>
      <c r="AC813" s="136"/>
      <c r="AD813" s="155"/>
      <c r="AE813" s="220"/>
      <c r="AF813" s="136"/>
      <c r="AG813" s="133"/>
      <c r="AH813" s="136"/>
      <c r="AI813" s="136"/>
      <c r="AJ813" s="136"/>
      <c r="AK813" s="133"/>
      <c r="AL813" s="136"/>
      <c r="AM813" s="136"/>
      <c r="AN813" s="136"/>
      <c r="AO813" s="136"/>
      <c r="AP813" s="136"/>
      <c r="AQ813" s="136"/>
      <c r="AR813" s="136"/>
      <c r="AS813" s="136"/>
      <c r="AT813" s="136"/>
      <c r="AU813" s="136"/>
      <c r="AV813" s="136"/>
      <c r="AW813" s="136"/>
      <c r="AX813" s="136"/>
      <c r="AY813" s="136"/>
      <c r="AZ813" s="136"/>
      <c r="BA813" s="136"/>
      <c r="BB813" s="136"/>
      <c r="BC813" s="134"/>
      <c r="BD813" s="135"/>
    </row>
    <row r="814" spans="3:56" ht="12" customHeight="1" thickBot="1" x14ac:dyDescent="0.35">
      <c r="C814" s="221"/>
      <c r="D814" s="222"/>
      <c r="E814" s="222"/>
      <c r="F814" s="223"/>
      <c r="G814" s="253"/>
      <c r="H814" s="247"/>
      <c r="I814" s="226"/>
      <c r="J814" s="226"/>
      <c r="K814" s="226"/>
      <c r="L814" s="226"/>
      <c r="M814" s="227"/>
      <c r="N814" s="168"/>
      <c r="O814" s="168"/>
      <c r="P814" s="233"/>
      <c r="Q814" s="250"/>
      <c r="R814" s="134"/>
      <c r="S814" s="134"/>
      <c r="T814" s="134"/>
      <c r="U814" s="134"/>
      <c r="V814" s="134"/>
      <c r="W814" s="251"/>
      <c r="X814" s="217"/>
      <c r="Y814" s="218"/>
      <c r="Z814" s="219"/>
      <c r="AA814" s="133"/>
      <c r="AB814" s="133"/>
      <c r="AC814" s="133"/>
      <c r="AD814" s="155"/>
      <c r="AE814" s="220"/>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c r="BC814" s="134"/>
      <c r="BD814" s="135"/>
    </row>
    <row r="815" spans="3:56" ht="12" customHeight="1" thickBot="1" x14ac:dyDescent="0.35">
      <c r="C815" s="221"/>
      <c r="D815" s="222"/>
      <c r="E815" s="222"/>
      <c r="F815" s="223"/>
      <c r="G815" s="254"/>
      <c r="H815" s="247"/>
      <c r="I815" s="226"/>
      <c r="J815" s="226"/>
      <c r="K815" s="226"/>
      <c r="L815" s="226"/>
      <c r="M815" s="227"/>
      <c r="N815" s="169"/>
      <c r="O815" s="169"/>
      <c r="P815" s="240"/>
      <c r="Q815" s="250"/>
      <c r="R815" s="134"/>
      <c r="S815" s="134"/>
      <c r="T815" s="134"/>
      <c r="U815" s="134"/>
      <c r="V815" s="134"/>
      <c r="W815" s="251"/>
      <c r="X815" s="217"/>
      <c r="Y815" s="218"/>
      <c r="Z815" s="219"/>
      <c r="AA815" s="133"/>
      <c r="AB815" s="133"/>
      <c r="AC815" s="133"/>
      <c r="AD815" s="155"/>
      <c r="AE815" s="220"/>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c r="BC815" s="134"/>
      <c r="BD815" s="135"/>
    </row>
    <row r="816" spans="3:56" ht="12" customHeight="1" thickBot="1" x14ac:dyDescent="0.35">
      <c r="C816" s="221"/>
      <c r="D816" s="222"/>
      <c r="E816" s="222"/>
      <c r="F816" s="223"/>
      <c r="G816" s="254"/>
      <c r="H816" s="224"/>
      <c r="I816" s="225"/>
      <c r="J816" s="226"/>
      <c r="K816" s="226"/>
      <c r="L816" s="226"/>
      <c r="M816" s="227"/>
      <c r="N816" s="171"/>
      <c r="O816" s="171"/>
      <c r="P816" s="255"/>
      <c r="Q816" s="230"/>
      <c r="R816" s="137"/>
      <c r="S816" s="137"/>
      <c r="T816" s="137"/>
      <c r="U816" s="134"/>
      <c r="V816" s="137"/>
      <c r="W816" s="231"/>
      <c r="X816" s="217"/>
      <c r="Y816" s="218"/>
      <c r="Z816" s="219"/>
      <c r="AA816" s="136"/>
      <c r="AB816" s="136"/>
      <c r="AC816" s="136"/>
      <c r="AD816" s="155"/>
      <c r="AE816" s="220"/>
      <c r="AF816" s="136"/>
      <c r="AG816" s="133"/>
      <c r="AH816" s="136"/>
      <c r="AI816" s="136"/>
      <c r="AJ816" s="136"/>
      <c r="AK816" s="133"/>
      <c r="AL816" s="136"/>
      <c r="AM816" s="136"/>
      <c r="AN816" s="136"/>
      <c r="AO816" s="136"/>
      <c r="AP816" s="136"/>
      <c r="AQ816" s="136"/>
      <c r="AR816" s="136"/>
      <c r="AS816" s="136"/>
      <c r="AT816" s="136"/>
      <c r="AU816" s="136"/>
      <c r="AV816" s="136"/>
      <c r="AW816" s="136"/>
      <c r="AX816" s="136"/>
      <c r="AY816" s="136"/>
      <c r="AZ816" s="136"/>
      <c r="BA816" s="136"/>
      <c r="BB816" s="136"/>
      <c r="BC816" s="134"/>
      <c r="BD816" s="135"/>
    </row>
    <row r="817" spans="3:56" ht="12" customHeight="1" thickBot="1" x14ac:dyDescent="0.35">
      <c r="C817" s="221"/>
      <c r="D817" s="222"/>
      <c r="E817" s="222"/>
      <c r="F817" s="223"/>
      <c r="G817" s="253"/>
      <c r="H817" s="247"/>
      <c r="I817" s="226"/>
      <c r="J817" s="226"/>
      <c r="K817" s="226"/>
      <c r="L817" s="226"/>
      <c r="M817" s="227"/>
      <c r="N817" s="168"/>
      <c r="O817" s="168"/>
      <c r="P817" s="233"/>
      <c r="Q817" s="250"/>
      <c r="R817" s="134"/>
      <c r="S817" s="134"/>
      <c r="T817" s="134"/>
      <c r="U817" s="134"/>
      <c r="V817" s="134"/>
      <c r="W817" s="251"/>
      <c r="X817" s="217"/>
      <c r="Y817" s="218"/>
      <c r="Z817" s="219"/>
      <c r="AA817" s="133"/>
      <c r="AB817" s="133"/>
      <c r="AC817" s="133"/>
      <c r="AD817" s="155"/>
      <c r="AE817" s="220"/>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c r="BC817" s="134"/>
      <c r="BD817" s="135"/>
    </row>
    <row r="818" spans="3:56" ht="12" customHeight="1" thickBot="1" x14ac:dyDescent="0.35">
      <c r="C818" s="221"/>
      <c r="D818" s="222"/>
      <c r="E818" s="222"/>
      <c r="F818" s="223"/>
      <c r="G818" s="254"/>
      <c r="H818" s="247"/>
      <c r="I818" s="226"/>
      <c r="J818" s="226"/>
      <c r="K818" s="226"/>
      <c r="L818" s="226"/>
      <c r="M818" s="227"/>
      <c r="N818" s="169"/>
      <c r="O818" s="169"/>
      <c r="P818" s="240"/>
      <c r="Q818" s="250"/>
      <c r="R818" s="134"/>
      <c r="S818" s="134"/>
      <c r="T818" s="134"/>
      <c r="U818" s="134"/>
      <c r="V818" s="134"/>
      <c r="W818" s="251"/>
      <c r="X818" s="217"/>
      <c r="Y818" s="218"/>
      <c r="Z818" s="219"/>
      <c r="AA818" s="133"/>
      <c r="AB818" s="133"/>
      <c r="AC818" s="133"/>
      <c r="AD818" s="155"/>
      <c r="AE818" s="220"/>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c r="BC818" s="134"/>
      <c r="BD818" s="135"/>
    </row>
    <row r="819" spans="3:56" ht="12" customHeight="1" thickBot="1" x14ac:dyDescent="0.35">
      <c r="C819" s="221"/>
      <c r="D819" s="222"/>
      <c r="E819" s="222"/>
      <c r="F819" s="223"/>
      <c r="G819" s="254"/>
      <c r="H819" s="224"/>
      <c r="I819" s="225"/>
      <c r="J819" s="226"/>
      <c r="K819" s="226"/>
      <c r="L819" s="226"/>
      <c r="M819" s="227"/>
      <c r="N819" s="171"/>
      <c r="O819" s="171"/>
      <c r="P819" s="255"/>
      <c r="Q819" s="230"/>
      <c r="R819" s="137"/>
      <c r="S819" s="137"/>
      <c r="T819" s="137"/>
      <c r="U819" s="134"/>
      <c r="V819" s="137"/>
      <c r="W819" s="231"/>
      <c r="X819" s="217"/>
      <c r="Y819" s="218"/>
      <c r="Z819" s="219"/>
      <c r="AA819" s="136"/>
      <c r="AB819" s="136"/>
      <c r="AC819" s="136"/>
      <c r="AD819" s="155"/>
      <c r="AE819" s="220"/>
      <c r="AF819" s="136"/>
      <c r="AG819" s="133"/>
      <c r="AH819" s="136"/>
      <c r="AI819" s="136"/>
      <c r="AJ819" s="136"/>
      <c r="AK819" s="133"/>
      <c r="AL819" s="136"/>
      <c r="AM819" s="136"/>
      <c r="AN819" s="136"/>
      <c r="AO819" s="136"/>
      <c r="AP819" s="136"/>
      <c r="AQ819" s="136"/>
      <c r="AR819" s="136"/>
      <c r="AS819" s="136"/>
      <c r="AT819" s="136"/>
      <c r="AU819" s="136"/>
      <c r="AV819" s="136"/>
      <c r="AW819" s="136"/>
      <c r="AX819" s="136"/>
      <c r="AY819" s="136"/>
      <c r="AZ819" s="136"/>
      <c r="BA819" s="136"/>
      <c r="BB819" s="136"/>
      <c r="BC819" s="134"/>
      <c r="BD819" s="135"/>
    </row>
    <row r="820" spans="3:56" ht="12" customHeight="1" thickBot="1" x14ac:dyDescent="0.35">
      <c r="C820" s="221"/>
      <c r="D820" s="222"/>
      <c r="E820" s="222"/>
      <c r="F820" s="223"/>
      <c r="G820" s="253"/>
      <c r="H820" s="247"/>
      <c r="I820" s="226"/>
      <c r="J820" s="226"/>
      <c r="K820" s="226"/>
      <c r="L820" s="226"/>
      <c r="M820" s="227"/>
      <c r="N820" s="168"/>
      <c r="O820" s="168"/>
      <c r="P820" s="233"/>
      <c r="Q820" s="250"/>
      <c r="R820" s="134"/>
      <c r="S820" s="134"/>
      <c r="T820" s="134"/>
      <c r="U820" s="134"/>
      <c r="V820" s="134"/>
      <c r="W820" s="251"/>
      <c r="X820" s="217"/>
      <c r="Y820" s="218"/>
      <c r="Z820" s="219"/>
      <c r="AA820" s="133"/>
      <c r="AB820" s="133"/>
      <c r="AC820" s="133"/>
      <c r="AD820" s="155"/>
      <c r="AE820" s="220"/>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c r="BC820" s="134"/>
      <c r="BD820" s="135"/>
    </row>
    <row r="821" spans="3:56" ht="12" customHeight="1" thickBot="1" x14ac:dyDescent="0.35">
      <c r="C821" s="221"/>
      <c r="D821" s="222"/>
      <c r="E821" s="222"/>
      <c r="F821" s="223"/>
      <c r="G821" s="254"/>
      <c r="H821" s="247"/>
      <c r="I821" s="226"/>
      <c r="J821" s="226"/>
      <c r="K821" s="226"/>
      <c r="L821" s="226"/>
      <c r="M821" s="227"/>
      <c r="N821" s="169"/>
      <c r="O821" s="169"/>
      <c r="P821" s="240"/>
      <c r="Q821" s="250"/>
      <c r="R821" s="134"/>
      <c r="S821" s="134"/>
      <c r="T821" s="134"/>
      <c r="U821" s="134"/>
      <c r="V821" s="134"/>
      <c r="W821" s="251"/>
      <c r="X821" s="217"/>
      <c r="Y821" s="218"/>
      <c r="Z821" s="219"/>
      <c r="AA821" s="133"/>
      <c r="AB821" s="133"/>
      <c r="AC821" s="133"/>
      <c r="AD821" s="155"/>
      <c r="AE821" s="220"/>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c r="BC821" s="134"/>
      <c r="BD821" s="135"/>
    </row>
    <row r="822" spans="3:56" ht="12" customHeight="1" thickBot="1" x14ac:dyDescent="0.35">
      <c r="C822" s="221"/>
      <c r="D822" s="222"/>
      <c r="E822" s="222"/>
      <c r="F822" s="223"/>
      <c r="G822" s="254"/>
      <c r="H822" s="224"/>
      <c r="I822" s="225"/>
      <c r="J822" s="226"/>
      <c r="K822" s="226"/>
      <c r="L822" s="226"/>
      <c r="M822" s="227"/>
      <c r="N822" s="171"/>
      <c r="O822" s="171"/>
      <c r="P822" s="255"/>
      <c r="Q822" s="230"/>
      <c r="R822" s="137"/>
      <c r="S822" s="137"/>
      <c r="T822" s="137"/>
      <c r="U822" s="134"/>
      <c r="V822" s="137"/>
      <c r="W822" s="231"/>
      <c r="X822" s="217"/>
      <c r="Y822" s="218"/>
      <c r="Z822" s="219"/>
      <c r="AA822" s="136"/>
      <c r="AB822" s="136"/>
      <c r="AC822" s="136"/>
      <c r="AD822" s="155"/>
      <c r="AE822" s="220"/>
      <c r="AF822" s="136"/>
      <c r="AG822" s="133"/>
      <c r="AH822" s="136"/>
      <c r="AI822" s="136"/>
      <c r="AJ822" s="136"/>
      <c r="AK822" s="133"/>
      <c r="AL822" s="136"/>
      <c r="AM822" s="136"/>
      <c r="AN822" s="136"/>
      <c r="AO822" s="136"/>
      <c r="AP822" s="136"/>
      <c r="AQ822" s="136"/>
      <c r="AR822" s="136"/>
      <c r="AS822" s="136"/>
      <c r="AT822" s="136"/>
      <c r="AU822" s="136"/>
      <c r="AV822" s="136"/>
      <c r="AW822" s="136"/>
      <c r="AX822" s="136"/>
      <c r="AY822" s="136"/>
      <c r="AZ822" s="136"/>
      <c r="BA822" s="136"/>
      <c r="BB822" s="136"/>
      <c r="BC822" s="134"/>
      <c r="BD822" s="135"/>
    </row>
    <row r="823" spans="3:56" ht="12" customHeight="1" thickBot="1" x14ac:dyDescent="0.35">
      <c r="C823" s="221"/>
      <c r="D823" s="222"/>
      <c r="E823" s="222"/>
      <c r="F823" s="223"/>
      <c r="G823" s="253"/>
      <c r="H823" s="247"/>
      <c r="I823" s="226"/>
      <c r="J823" s="226"/>
      <c r="K823" s="226"/>
      <c r="L823" s="226"/>
      <c r="M823" s="227"/>
      <c r="N823" s="168"/>
      <c r="O823" s="168"/>
      <c r="P823" s="233"/>
      <c r="Q823" s="250"/>
      <c r="R823" s="134"/>
      <c r="S823" s="134"/>
      <c r="T823" s="134"/>
      <c r="U823" s="134"/>
      <c r="V823" s="134"/>
      <c r="W823" s="251"/>
      <c r="X823" s="217"/>
      <c r="Y823" s="218"/>
      <c r="Z823" s="219"/>
      <c r="AA823" s="133"/>
      <c r="AB823" s="133"/>
      <c r="AC823" s="133"/>
      <c r="AD823" s="155"/>
      <c r="AE823" s="220"/>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c r="BC823" s="134"/>
      <c r="BD823" s="135"/>
    </row>
    <row r="824" spans="3:56" ht="12" customHeight="1" thickBot="1" x14ac:dyDescent="0.35">
      <c r="C824" s="221"/>
      <c r="D824" s="222"/>
      <c r="E824" s="222"/>
      <c r="F824" s="223"/>
      <c r="G824" s="254"/>
      <c r="H824" s="247"/>
      <c r="I824" s="226"/>
      <c r="J824" s="226"/>
      <c r="K824" s="226"/>
      <c r="L824" s="226"/>
      <c r="M824" s="227"/>
      <c r="N824" s="169"/>
      <c r="O824" s="169"/>
      <c r="P824" s="240"/>
      <c r="Q824" s="250"/>
      <c r="R824" s="134"/>
      <c r="S824" s="134"/>
      <c r="T824" s="134"/>
      <c r="U824" s="134"/>
      <c r="V824" s="134"/>
      <c r="W824" s="251"/>
      <c r="X824" s="217"/>
      <c r="Y824" s="218"/>
      <c r="Z824" s="219"/>
      <c r="AA824" s="133"/>
      <c r="AB824" s="133"/>
      <c r="AC824" s="133"/>
      <c r="AD824" s="155"/>
      <c r="AE824" s="220"/>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c r="BC824" s="134"/>
      <c r="BD824" s="135"/>
    </row>
    <row r="825" spans="3:56" ht="12" customHeight="1" thickBot="1" x14ac:dyDescent="0.35">
      <c r="C825" s="221"/>
      <c r="D825" s="222"/>
      <c r="E825" s="222"/>
      <c r="F825" s="223"/>
      <c r="G825" s="254"/>
      <c r="H825" s="224"/>
      <c r="I825" s="225"/>
      <c r="J825" s="226"/>
      <c r="K825" s="226"/>
      <c r="L825" s="226"/>
      <c r="M825" s="227"/>
      <c r="N825" s="171"/>
      <c r="O825" s="171"/>
      <c r="P825" s="255"/>
      <c r="Q825" s="230"/>
      <c r="R825" s="137"/>
      <c r="S825" s="137"/>
      <c r="T825" s="137"/>
      <c r="U825" s="134"/>
      <c r="V825" s="137"/>
      <c r="W825" s="231"/>
      <c r="X825" s="217"/>
      <c r="Y825" s="218"/>
      <c r="Z825" s="219"/>
      <c r="AA825" s="136"/>
      <c r="AB825" s="136"/>
      <c r="AC825" s="136"/>
      <c r="AD825" s="155"/>
      <c r="AE825" s="220"/>
      <c r="AF825" s="136"/>
      <c r="AG825" s="133"/>
      <c r="AH825" s="136"/>
      <c r="AI825" s="136"/>
      <c r="AJ825" s="136"/>
      <c r="AK825" s="133"/>
      <c r="AL825" s="136"/>
      <c r="AM825" s="136"/>
      <c r="AN825" s="136"/>
      <c r="AO825" s="136"/>
      <c r="AP825" s="136"/>
      <c r="AQ825" s="136"/>
      <c r="AR825" s="136"/>
      <c r="AS825" s="136"/>
      <c r="AT825" s="136"/>
      <c r="AU825" s="136"/>
      <c r="AV825" s="136"/>
      <c r="AW825" s="136"/>
      <c r="AX825" s="136"/>
      <c r="AY825" s="136"/>
      <c r="AZ825" s="136"/>
      <c r="BA825" s="136"/>
      <c r="BB825" s="136"/>
      <c r="BC825" s="134"/>
      <c r="BD825" s="135"/>
    </row>
    <row r="826" spans="3:56" ht="12" customHeight="1" thickBot="1" x14ac:dyDescent="0.35">
      <c r="C826" s="221"/>
      <c r="D826" s="222"/>
      <c r="E826" s="222"/>
      <c r="F826" s="223"/>
      <c r="G826" s="253"/>
      <c r="H826" s="247"/>
      <c r="I826" s="226"/>
      <c r="J826" s="226"/>
      <c r="K826" s="226"/>
      <c r="L826" s="226"/>
      <c r="M826" s="227"/>
      <c r="N826" s="168"/>
      <c r="O826" s="168"/>
      <c r="P826" s="233"/>
      <c r="Q826" s="250"/>
      <c r="R826" s="134"/>
      <c r="S826" s="134"/>
      <c r="T826" s="134"/>
      <c r="U826" s="134"/>
      <c r="V826" s="134"/>
      <c r="W826" s="251"/>
      <c r="X826" s="217"/>
      <c r="Y826" s="218"/>
      <c r="Z826" s="219"/>
      <c r="AA826" s="133"/>
      <c r="AB826" s="133"/>
      <c r="AC826" s="133"/>
      <c r="AD826" s="155"/>
      <c r="AE826" s="220"/>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c r="BC826" s="134"/>
      <c r="BD826" s="135"/>
    </row>
    <row r="827" spans="3:56" ht="12" customHeight="1" thickBot="1" x14ac:dyDescent="0.35">
      <c r="C827" s="221"/>
      <c r="D827" s="222"/>
      <c r="E827" s="222"/>
      <c r="F827" s="223"/>
      <c r="G827" s="254"/>
      <c r="H827" s="247"/>
      <c r="I827" s="226"/>
      <c r="J827" s="226"/>
      <c r="K827" s="226"/>
      <c r="L827" s="226"/>
      <c r="M827" s="227"/>
      <c r="N827" s="169"/>
      <c r="O827" s="169"/>
      <c r="P827" s="240"/>
      <c r="Q827" s="250"/>
      <c r="R827" s="134"/>
      <c r="S827" s="134"/>
      <c r="T827" s="134"/>
      <c r="U827" s="134"/>
      <c r="V827" s="134"/>
      <c r="W827" s="251"/>
      <c r="X827" s="217"/>
      <c r="Y827" s="218"/>
      <c r="Z827" s="219"/>
      <c r="AA827" s="133"/>
      <c r="AB827" s="133"/>
      <c r="AC827" s="133"/>
      <c r="AD827" s="155"/>
      <c r="AE827" s="220"/>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c r="BC827" s="134"/>
      <c r="BD827" s="135"/>
    </row>
    <row r="828" spans="3:56" ht="12" customHeight="1" thickBot="1" x14ac:dyDescent="0.35">
      <c r="C828" s="221"/>
      <c r="D828" s="222"/>
      <c r="E828" s="222"/>
      <c r="F828" s="223"/>
      <c r="G828" s="254"/>
      <c r="H828" s="224"/>
      <c r="I828" s="225"/>
      <c r="J828" s="226"/>
      <c r="K828" s="226"/>
      <c r="L828" s="226"/>
      <c r="M828" s="227"/>
      <c r="N828" s="171"/>
      <c r="O828" s="171"/>
      <c r="P828" s="255"/>
      <c r="Q828" s="230"/>
      <c r="R828" s="137"/>
      <c r="S828" s="137"/>
      <c r="T828" s="137"/>
      <c r="U828" s="134"/>
      <c r="V828" s="137"/>
      <c r="W828" s="231"/>
      <c r="X828" s="217"/>
      <c r="Y828" s="218"/>
      <c r="Z828" s="219"/>
      <c r="AA828" s="136"/>
      <c r="AB828" s="136"/>
      <c r="AC828" s="136"/>
      <c r="AD828" s="155"/>
      <c r="AE828" s="220"/>
      <c r="AF828" s="136"/>
      <c r="AG828" s="133"/>
      <c r="AH828" s="136"/>
      <c r="AI828" s="136"/>
      <c r="AJ828" s="136"/>
      <c r="AK828" s="133"/>
      <c r="AL828" s="136"/>
      <c r="AM828" s="136"/>
      <c r="AN828" s="136"/>
      <c r="AO828" s="136"/>
      <c r="AP828" s="136"/>
      <c r="AQ828" s="136"/>
      <c r="AR828" s="136"/>
      <c r="AS828" s="136"/>
      <c r="AT828" s="136"/>
      <c r="AU828" s="136"/>
      <c r="AV828" s="136"/>
      <c r="AW828" s="136"/>
      <c r="AX828" s="136"/>
      <c r="AY828" s="136"/>
      <c r="AZ828" s="136"/>
      <c r="BA828" s="136"/>
      <c r="BB828" s="136"/>
      <c r="BC828" s="134"/>
      <c r="BD828" s="135"/>
    </row>
    <row r="829" spans="3:56" ht="12" customHeight="1" thickBot="1" x14ac:dyDescent="0.35">
      <c r="C829" s="221"/>
      <c r="D829" s="222"/>
      <c r="E829" s="222"/>
      <c r="F829" s="223"/>
      <c r="G829" s="253"/>
      <c r="H829" s="247"/>
      <c r="I829" s="226"/>
      <c r="J829" s="226"/>
      <c r="K829" s="226"/>
      <c r="L829" s="226"/>
      <c r="M829" s="227"/>
      <c r="N829" s="168"/>
      <c r="O829" s="168"/>
      <c r="P829" s="233"/>
      <c r="Q829" s="250"/>
      <c r="R829" s="134"/>
      <c r="S829" s="134"/>
      <c r="T829" s="134"/>
      <c r="U829" s="134"/>
      <c r="V829" s="134"/>
      <c r="W829" s="251"/>
      <c r="X829" s="217"/>
      <c r="Y829" s="218"/>
      <c r="Z829" s="219"/>
      <c r="AA829" s="133"/>
      <c r="AB829" s="133"/>
      <c r="AC829" s="133"/>
      <c r="AD829" s="155"/>
      <c r="AE829" s="220"/>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c r="BC829" s="134"/>
      <c r="BD829" s="135"/>
    </row>
    <row r="830" spans="3:56" ht="12" customHeight="1" thickBot="1" x14ac:dyDescent="0.35">
      <c r="C830" s="221"/>
      <c r="D830" s="222"/>
      <c r="E830" s="222"/>
      <c r="F830" s="223"/>
      <c r="G830" s="254"/>
      <c r="H830" s="247"/>
      <c r="I830" s="226"/>
      <c r="J830" s="226"/>
      <c r="K830" s="226"/>
      <c r="L830" s="226"/>
      <c r="M830" s="227"/>
      <c r="N830" s="169"/>
      <c r="O830" s="169"/>
      <c r="P830" s="240"/>
      <c r="Q830" s="250"/>
      <c r="R830" s="134"/>
      <c r="S830" s="134"/>
      <c r="T830" s="134"/>
      <c r="U830" s="134"/>
      <c r="V830" s="134"/>
      <c r="W830" s="251"/>
      <c r="X830" s="217"/>
      <c r="Y830" s="218"/>
      <c r="Z830" s="219"/>
      <c r="AA830" s="133"/>
      <c r="AB830" s="133"/>
      <c r="AC830" s="133"/>
      <c r="AD830" s="155"/>
      <c r="AE830" s="220"/>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c r="BC830" s="134"/>
      <c r="BD830" s="135"/>
    </row>
    <row r="831" spans="3:56" ht="12" customHeight="1" thickBot="1" x14ac:dyDescent="0.35">
      <c r="C831" s="221"/>
      <c r="D831" s="222"/>
      <c r="E831" s="222"/>
      <c r="F831" s="223"/>
      <c r="G831" s="254"/>
      <c r="H831" s="224"/>
      <c r="I831" s="225"/>
      <c r="J831" s="226"/>
      <c r="K831" s="226"/>
      <c r="L831" s="226"/>
      <c r="M831" s="227"/>
      <c r="N831" s="171"/>
      <c r="O831" s="171"/>
      <c r="P831" s="255"/>
      <c r="Q831" s="230"/>
      <c r="R831" s="137"/>
      <c r="S831" s="137"/>
      <c r="T831" s="137"/>
      <c r="U831" s="134"/>
      <c r="V831" s="137"/>
      <c r="W831" s="231"/>
      <c r="X831" s="217"/>
      <c r="Y831" s="218"/>
      <c r="Z831" s="219"/>
      <c r="AA831" s="136"/>
      <c r="AB831" s="136"/>
      <c r="AC831" s="136"/>
      <c r="AD831" s="155"/>
      <c r="AE831" s="220"/>
      <c r="AF831" s="136"/>
      <c r="AG831" s="133"/>
      <c r="AH831" s="136"/>
      <c r="AI831" s="136"/>
      <c r="AJ831" s="136"/>
      <c r="AK831" s="133"/>
      <c r="AL831" s="136"/>
      <c r="AM831" s="136"/>
      <c r="AN831" s="136"/>
      <c r="AO831" s="136"/>
      <c r="AP831" s="136"/>
      <c r="AQ831" s="136"/>
      <c r="AR831" s="136"/>
      <c r="AS831" s="136"/>
      <c r="AT831" s="136"/>
      <c r="AU831" s="136"/>
      <c r="AV831" s="136"/>
      <c r="AW831" s="136"/>
      <c r="AX831" s="136"/>
      <c r="AY831" s="136"/>
      <c r="AZ831" s="136"/>
      <c r="BA831" s="136"/>
      <c r="BB831" s="136"/>
      <c r="BC831" s="134"/>
      <c r="BD831" s="135"/>
    </row>
    <row r="832" spans="3:56" ht="12" customHeight="1" thickBot="1" x14ac:dyDescent="0.35">
      <c r="C832" s="221"/>
      <c r="D832" s="222"/>
      <c r="E832" s="222"/>
      <c r="F832" s="223"/>
      <c r="G832" s="253"/>
      <c r="H832" s="247"/>
      <c r="I832" s="226"/>
      <c r="J832" s="226"/>
      <c r="K832" s="226"/>
      <c r="L832" s="226"/>
      <c r="M832" s="227"/>
      <c r="N832" s="168"/>
      <c r="O832" s="168"/>
      <c r="P832" s="233"/>
      <c r="Q832" s="250"/>
      <c r="R832" s="134"/>
      <c r="S832" s="134"/>
      <c r="T832" s="134"/>
      <c r="U832" s="134"/>
      <c r="V832" s="134"/>
      <c r="W832" s="251"/>
      <c r="X832" s="217"/>
      <c r="Y832" s="218"/>
      <c r="Z832" s="219"/>
      <c r="AA832" s="133"/>
      <c r="AB832" s="133"/>
      <c r="AC832" s="133"/>
      <c r="AD832" s="155"/>
      <c r="AE832" s="220"/>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c r="BC832" s="134"/>
      <c r="BD832" s="135"/>
    </row>
    <row r="833" spans="3:56" ht="12" customHeight="1" thickBot="1" x14ac:dyDescent="0.35">
      <c r="C833" s="221"/>
      <c r="D833" s="222"/>
      <c r="E833" s="222"/>
      <c r="F833" s="223"/>
      <c r="G833" s="254"/>
      <c r="H833" s="247"/>
      <c r="I833" s="226"/>
      <c r="J833" s="226"/>
      <c r="K833" s="226"/>
      <c r="L833" s="226"/>
      <c r="M833" s="227"/>
      <c r="N833" s="169"/>
      <c r="O833" s="169"/>
      <c r="P833" s="240"/>
      <c r="Q833" s="250"/>
      <c r="R833" s="134"/>
      <c r="S833" s="134"/>
      <c r="T833" s="134"/>
      <c r="U833" s="134"/>
      <c r="V833" s="134"/>
      <c r="W833" s="251"/>
      <c r="X833" s="217"/>
      <c r="Y833" s="218"/>
      <c r="Z833" s="219"/>
      <c r="AA833" s="133"/>
      <c r="AB833" s="133"/>
      <c r="AC833" s="133"/>
      <c r="AD833" s="155"/>
      <c r="AE833" s="220"/>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c r="BC833" s="134"/>
      <c r="BD833" s="135"/>
    </row>
    <row r="834" spans="3:56" ht="12" customHeight="1" thickBot="1" x14ac:dyDescent="0.35">
      <c r="C834" s="221"/>
      <c r="D834" s="222"/>
      <c r="E834" s="222"/>
      <c r="F834" s="223"/>
      <c r="G834" s="254"/>
      <c r="H834" s="224"/>
      <c r="I834" s="225"/>
      <c r="J834" s="226"/>
      <c r="K834" s="226"/>
      <c r="L834" s="226"/>
      <c r="M834" s="227"/>
      <c r="N834" s="171"/>
      <c r="O834" s="171"/>
      <c r="P834" s="255"/>
      <c r="Q834" s="230"/>
      <c r="R834" s="137"/>
      <c r="S834" s="137"/>
      <c r="T834" s="137"/>
      <c r="U834" s="134"/>
      <c r="V834" s="137"/>
      <c r="W834" s="231"/>
      <c r="X834" s="217"/>
      <c r="Y834" s="218"/>
      <c r="Z834" s="219"/>
      <c r="AA834" s="136"/>
      <c r="AB834" s="136"/>
      <c r="AC834" s="136"/>
      <c r="AD834" s="155"/>
      <c r="AE834" s="220"/>
      <c r="AF834" s="136"/>
      <c r="AG834" s="133"/>
      <c r="AH834" s="136"/>
      <c r="AI834" s="136"/>
      <c r="AJ834" s="136"/>
      <c r="AK834" s="133"/>
      <c r="AL834" s="136"/>
      <c r="AM834" s="136"/>
      <c r="AN834" s="136"/>
      <c r="AO834" s="136"/>
      <c r="AP834" s="136"/>
      <c r="AQ834" s="136"/>
      <c r="AR834" s="136"/>
      <c r="AS834" s="136"/>
      <c r="AT834" s="136"/>
      <c r="AU834" s="136"/>
      <c r="AV834" s="136"/>
      <c r="AW834" s="136"/>
      <c r="AX834" s="136"/>
      <c r="AY834" s="136"/>
      <c r="AZ834" s="136"/>
      <c r="BA834" s="136"/>
      <c r="BB834" s="136"/>
      <c r="BC834" s="134"/>
      <c r="BD834" s="135"/>
    </row>
    <row r="835" spans="3:56" ht="12" customHeight="1" thickBot="1" x14ac:dyDescent="0.35">
      <c r="C835" s="221"/>
      <c r="D835" s="222"/>
      <c r="E835" s="222"/>
      <c r="F835" s="223"/>
      <c r="G835" s="253"/>
      <c r="H835" s="247"/>
      <c r="I835" s="226"/>
      <c r="J835" s="226"/>
      <c r="K835" s="226"/>
      <c r="L835" s="226"/>
      <c r="M835" s="227"/>
      <c r="N835" s="168"/>
      <c r="O835" s="168"/>
      <c r="P835" s="233"/>
      <c r="Q835" s="250"/>
      <c r="R835" s="134"/>
      <c r="S835" s="134"/>
      <c r="T835" s="134"/>
      <c r="U835" s="134"/>
      <c r="V835" s="134"/>
      <c r="W835" s="251"/>
      <c r="X835" s="217"/>
      <c r="Y835" s="218"/>
      <c r="Z835" s="219"/>
      <c r="AA835" s="133"/>
      <c r="AB835" s="133"/>
      <c r="AC835" s="133"/>
      <c r="AD835" s="155"/>
      <c r="AE835" s="220"/>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c r="BC835" s="134"/>
      <c r="BD835" s="135"/>
    </row>
    <row r="836" spans="3:56" ht="12" customHeight="1" thickBot="1" x14ac:dyDescent="0.35">
      <c r="C836" s="221"/>
      <c r="D836" s="222"/>
      <c r="E836" s="222"/>
      <c r="F836" s="223"/>
      <c r="G836" s="254"/>
      <c r="H836" s="247"/>
      <c r="I836" s="226"/>
      <c r="J836" s="226"/>
      <c r="K836" s="226"/>
      <c r="L836" s="226"/>
      <c r="M836" s="227"/>
      <c r="N836" s="169"/>
      <c r="O836" s="169"/>
      <c r="P836" s="240"/>
      <c r="Q836" s="250"/>
      <c r="R836" s="134"/>
      <c r="S836" s="134"/>
      <c r="T836" s="134"/>
      <c r="U836" s="134"/>
      <c r="V836" s="134"/>
      <c r="W836" s="251"/>
      <c r="X836" s="217"/>
      <c r="Y836" s="218"/>
      <c r="Z836" s="219"/>
      <c r="AA836" s="133"/>
      <c r="AB836" s="133"/>
      <c r="AC836" s="133"/>
      <c r="AD836" s="155"/>
      <c r="AE836" s="220"/>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c r="BC836" s="134"/>
      <c r="BD836" s="135"/>
    </row>
    <row r="837" spans="3:56" ht="12" customHeight="1" thickBot="1" x14ac:dyDescent="0.35">
      <c r="C837" s="221"/>
      <c r="D837" s="222"/>
      <c r="E837" s="222"/>
      <c r="F837" s="223"/>
      <c r="G837" s="254"/>
      <c r="H837" s="224"/>
      <c r="I837" s="225"/>
      <c r="J837" s="226"/>
      <c r="K837" s="226"/>
      <c r="L837" s="226"/>
      <c r="M837" s="227"/>
      <c r="N837" s="171"/>
      <c r="O837" s="171"/>
      <c r="P837" s="255"/>
      <c r="Q837" s="230"/>
      <c r="R837" s="137"/>
      <c r="S837" s="137"/>
      <c r="T837" s="137"/>
      <c r="U837" s="134"/>
      <c r="V837" s="137"/>
      <c r="W837" s="231"/>
      <c r="X837" s="217"/>
      <c r="Y837" s="218"/>
      <c r="Z837" s="219"/>
      <c r="AA837" s="136"/>
      <c r="AB837" s="136"/>
      <c r="AC837" s="136"/>
      <c r="AD837" s="155"/>
      <c r="AE837" s="220"/>
      <c r="AF837" s="136"/>
      <c r="AG837" s="133"/>
      <c r="AH837" s="136"/>
      <c r="AI837" s="136"/>
      <c r="AJ837" s="136"/>
      <c r="AK837" s="133"/>
      <c r="AL837" s="136"/>
      <c r="AM837" s="136"/>
      <c r="AN837" s="136"/>
      <c r="AO837" s="136"/>
      <c r="AP837" s="136"/>
      <c r="AQ837" s="136"/>
      <c r="AR837" s="136"/>
      <c r="AS837" s="136"/>
      <c r="AT837" s="136"/>
      <c r="AU837" s="136"/>
      <c r="AV837" s="136"/>
      <c r="AW837" s="136"/>
      <c r="AX837" s="136"/>
      <c r="AY837" s="136"/>
      <c r="AZ837" s="136"/>
      <c r="BA837" s="136"/>
      <c r="BB837" s="136"/>
      <c r="BC837" s="134"/>
      <c r="BD837" s="135"/>
    </row>
    <row r="838" spans="3:56" ht="12" customHeight="1" thickBot="1" x14ac:dyDescent="0.35">
      <c r="C838" s="221"/>
      <c r="D838" s="222"/>
      <c r="E838" s="222"/>
      <c r="F838" s="223"/>
      <c r="G838" s="253"/>
      <c r="H838" s="247"/>
      <c r="I838" s="226"/>
      <c r="J838" s="226"/>
      <c r="K838" s="226"/>
      <c r="L838" s="226"/>
      <c r="M838" s="227"/>
      <c r="N838" s="168"/>
      <c r="O838" s="168"/>
      <c r="P838" s="233"/>
      <c r="Q838" s="250"/>
      <c r="R838" s="134"/>
      <c r="S838" s="134"/>
      <c r="T838" s="134"/>
      <c r="U838" s="134"/>
      <c r="V838" s="134"/>
      <c r="W838" s="251"/>
      <c r="X838" s="217"/>
      <c r="Y838" s="218"/>
      <c r="Z838" s="219"/>
      <c r="AA838" s="133"/>
      <c r="AB838" s="133"/>
      <c r="AC838" s="133"/>
      <c r="AD838" s="155"/>
      <c r="AE838" s="220"/>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c r="BC838" s="134"/>
      <c r="BD838" s="135"/>
    </row>
    <row r="839" spans="3:56" ht="12" customHeight="1" thickBot="1" x14ac:dyDescent="0.35">
      <c r="C839" s="221"/>
      <c r="D839" s="222"/>
      <c r="E839" s="222"/>
      <c r="F839" s="223"/>
      <c r="G839" s="254"/>
      <c r="H839" s="247"/>
      <c r="I839" s="226"/>
      <c r="J839" s="226"/>
      <c r="K839" s="226"/>
      <c r="L839" s="226"/>
      <c r="M839" s="227"/>
      <c r="N839" s="169"/>
      <c r="O839" s="169"/>
      <c r="P839" s="240"/>
      <c r="Q839" s="250"/>
      <c r="R839" s="134"/>
      <c r="S839" s="134"/>
      <c r="T839" s="134"/>
      <c r="U839" s="134"/>
      <c r="V839" s="134"/>
      <c r="W839" s="251"/>
      <c r="X839" s="217"/>
      <c r="Y839" s="218"/>
      <c r="Z839" s="219"/>
      <c r="AA839" s="133"/>
      <c r="AB839" s="133"/>
      <c r="AC839" s="133"/>
      <c r="AD839" s="155"/>
      <c r="AE839" s="220"/>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c r="BC839" s="134"/>
      <c r="BD839" s="135"/>
    </row>
    <row r="840" spans="3:56" ht="12" customHeight="1" thickBot="1" x14ac:dyDescent="0.35">
      <c r="C840" s="221"/>
      <c r="D840" s="222"/>
      <c r="E840" s="222"/>
      <c r="F840" s="223"/>
      <c r="G840" s="254"/>
      <c r="H840" s="224"/>
      <c r="I840" s="225"/>
      <c r="J840" s="226"/>
      <c r="K840" s="226"/>
      <c r="L840" s="226"/>
      <c r="M840" s="227"/>
      <c r="N840" s="171"/>
      <c r="O840" s="171"/>
      <c r="P840" s="255"/>
      <c r="Q840" s="230"/>
      <c r="R840" s="137"/>
      <c r="S840" s="137"/>
      <c r="T840" s="137"/>
      <c r="U840" s="134"/>
      <c r="V840" s="137"/>
      <c r="W840" s="231"/>
      <c r="X840" s="217"/>
      <c r="Y840" s="218"/>
      <c r="Z840" s="219"/>
      <c r="AA840" s="136"/>
      <c r="AB840" s="136"/>
      <c r="AC840" s="136"/>
      <c r="AD840" s="155"/>
      <c r="AE840" s="220"/>
      <c r="AF840" s="136"/>
      <c r="AG840" s="133"/>
      <c r="AH840" s="136"/>
      <c r="AI840" s="136"/>
      <c r="AJ840" s="136"/>
      <c r="AK840" s="133"/>
      <c r="AL840" s="136"/>
      <c r="AM840" s="136"/>
      <c r="AN840" s="136"/>
      <c r="AO840" s="136"/>
      <c r="AP840" s="136"/>
      <c r="AQ840" s="136"/>
      <c r="AR840" s="136"/>
      <c r="AS840" s="136"/>
      <c r="AT840" s="136"/>
      <c r="AU840" s="136"/>
      <c r="AV840" s="136"/>
      <c r="AW840" s="136"/>
      <c r="AX840" s="136"/>
      <c r="AY840" s="136"/>
      <c r="AZ840" s="136"/>
      <c r="BA840" s="136"/>
      <c r="BB840" s="136"/>
      <c r="BC840" s="134"/>
      <c r="BD840" s="135"/>
    </row>
    <row r="841" spans="3:56" ht="12" customHeight="1" thickBot="1" x14ac:dyDescent="0.35">
      <c r="C841" s="221"/>
      <c r="D841" s="222"/>
      <c r="E841" s="222"/>
      <c r="F841" s="223"/>
      <c r="G841" s="253"/>
      <c r="H841" s="247"/>
      <c r="I841" s="226"/>
      <c r="J841" s="226"/>
      <c r="K841" s="226"/>
      <c r="L841" s="226"/>
      <c r="M841" s="227"/>
      <c r="N841" s="168"/>
      <c r="O841" s="168"/>
      <c r="P841" s="233"/>
      <c r="Q841" s="250"/>
      <c r="R841" s="134"/>
      <c r="S841" s="134"/>
      <c r="T841" s="134"/>
      <c r="U841" s="134"/>
      <c r="V841" s="134"/>
      <c r="W841" s="251"/>
      <c r="X841" s="217"/>
      <c r="Y841" s="218"/>
      <c r="Z841" s="219"/>
      <c r="AA841" s="133"/>
      <c r="AB841" s="133"/>
      <c r="AC841" s="133"/>
      <c r="AD841" s="155"/>
      <c r="AE841" s="220"/>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c r="BC841" s="134"/>
      <c r="BD841" s="135"/>
    </row>
    <row r="842" spans="3:56" ht="12" customHeight="1" thickBot="1" x14ac:dyDescent="0.35">
      <c r="C842" s="221"/>
      <c r="D842" s="222"/>
      <c r="E842" s="222"/>
      <c r="F842" s="223"/>
      <c r="G842" s="254"/>
      <c r="H842" s="247"/>
      <c r="I842" s="226"/>
      <c r="J842" s="226"/>
      <c r="K842" s="226"/>
      <c r="L842" s="226"/>
      <c r="M842" s="227"/>
      <c r="N842" s="169"/>
      <c r="O842" s="169"/>
      <c r="P842" s="240"/>
      <c r="Q842" s="250"/>
      <c r="R842" s="134"/>
      <c r="S842" s="134"/>
      <c r="T842" s="134"/>
      <c r="U842" s="134"/>
      <c r="V842" s="134"/>
      <c r="W842" s="251"/>
      <c r="X842" s="217"/>
      <c r="Y842" s="218"/>
      <c r="Z842" s="219"/>
      <c r="AA842" s="133"/>
      <c r="AB842" s="133"/>
      <c r="AC842" s="133"/>
      <c r="AD842" s="155"/>
      <c r="AE842" s="220"/>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c r="BC842" s="134"/>
      <c r="BD842" s="135"/>
    </row>
    <row r="843" spans="3:56" ht="12" customHeight="1" thickBot="1" x14ac:dyDescent="0.35">
      <c r="C843" s="221"/>
      <c r="D843" s="222"/>
      <c r="E843" s="222"/>
      <c r="F843" s="223"/>
      <c r="G843" s="254"/>
      <c r="H843" s="224"/>
      <c r="I843" s="225"/>
      <c r="J843" s="226"/>
      <c r="K843" s="226"/>
      <c r="L843" s="226"/>
      <c r="M843" s="227"/>
      <c r="N843" s="171"/>
      <c r="O843" s="171"/>
      <c r="P843" s="255"/>
      <c r="Q843" s="230"/>
      <c r="R843" s="137"/>
      <c r="S843" s="137"/>
      <c r="T843" s="137"/>
      <c r="U843" s="134"/>
      <c r="V843" s="137"/>
      <c r="W843" s="231"/>
      <c r="X843" s="217"/>
      <c r="Y843" s="218"/>
      <c r="Z843" s="219"/>
      <c r="AA843" s="136"/>
      <c r="AB843" s="136"/>
      <c r="AC843" s="136"/>
      <c r="AD843" s="155"/>
      <c r="AE843" s="220"/>
      <c r="AF843" s="136"/>
      <c r="AG843" s="133"/>
      <c r="AH843" s="136"/>
      <c r="AI843" s="136"/>
      <c r="AJ843" s="136"/>
      <c r="AK843" s="133"/>
      <c r="AL843" s="136"/>
      <c r="AM843" s="136"/>
      <c r="AN843" s="136"/>
      <c r="AO843" s="136"/>
      <c r="AP843" s="136"/>
      <c r="AQ843" s="136"/>
      <c r="AR843" s="136"/>
      <c r="AS843" s="136"/>
      <c r="AT843" s="136"/>
      <c r="AU843" s="136"/>
      <c r="AV843" s="136"/>
      <c r="AW843" s="136"/>
      <c r="AX843" s="136"/>
      <c r="AY843" s="136"/>
      <c r="AZ843" s="136"/>
      <c r="BA843" s="136"/>
      <c r="BB843" s="136"/>
      <c r="BC843" s="134"/>
      <c r="BD843" s="135"/>
    </row>
    <row r="844" spans="3:56" ht="12" customHeight="1" thickBot="1" x14ac:dyDescent="0.35">
      <c r="C844" s="221"/>
      <c r="D844" s="222"/>
      <c r="E844" s="222"/>
      <c r="F844" s="223"/>
      <c r="G844" s="253"/>
      <c r="H844" s="247"/>
      <c r="I844" s="226"/>
      <c r="J844" s="226"/>
      <c r="K844" s="226"/>
      <c r="L844" s="226"/>
      <c r="M844" s="227"/>
      <c r="N844" s="168"/>
      <c r="O844" s="168"/>
      <c r="P844" s="233"/>
      <c r="Q844" s="250"/>
      <c r="R844" s="134"/>
      <c r="S844" s="134"/>
      <c r="T844" s="134"/>
      <c r="U844" s="134"/>
      <c r="V844" s="134"/>
      <c r="W844" s="251"/>
      <c r="X844" s="217"/>
      <c r="Y844" s="218"/>
      <c r="Z844" s="219"/>
      <c r="AA844" s="133"/>
      <c r="AB844" s="133"/>
      <c r="AC844" s="133"/>
      <c r="AD844" s="155"/>
      <c r="AE844" s="220"/>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c r="BC844" s="134"/>
      <c r="BD844" s="135"/>
    </row>
    <row r="845" spans="3:56" ht="12" customHeight="1" thickBot="1" x14ac:dyDescent="0.35">
      <c r="C845" s="221"/>
      <c r="D845" s="222"/>
      <c r="E845" s="222"/>
      <c r="F845" s="223"/>
      <c r="G845" s="254"/>
      <c r="H845" s="247"/>
      <c r="I845" s="226"/>
      <c r="J845" s="226"/>
      <c r="K845" s="226"/>
      <c r="L845" s="226"/>
      <c r="M845" s="227"/>
      <c r="N845" s="169"/>
      <c r="O845" s="169"/>
      <c r="P845" s="240"/>
      <c r="Q845" s="250"/>
      <c r="R845" s="134"/>
      <c r="S845" s="134"/>
      <c r="T845" s="134"/>
      <c r="U845" s="134"/>
      <c r="V845" s="134"/>
      <c r="W845" s="251"/>
      <c r="X845" s="217"/>
      <c r="Y845" s="218"/>
      <c r="Z845" s="219"/>
      <c r="AA845" s="133"/>
      <c r="AB845" s="133"/>
      <c r="AC845" s="133"/>
      <c r="AD845" s="155"/>
      <c r="AE845" s="220"/>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c r="BC845" s="134"/>
      <c r="BD845" s="135"/>
    </row>
    <row r="846" spans="3:56" ht="12" customHeight="1" thickBot="1" x14ac:dyDescent="0.35">
      <c r="C846" s="221"/>
      <c r="D846" s="222"/>
      <c r="E846" s="222"/>
      <c r="F846" s="223"/>
      <c r="G846" s="254"/>
      <c r="H846" s="224"/>
      <c r="I846" s="225"/>
      <c r="J846" s="226"/>
      <c r="K846" s="226"/>
      <c r="L846" s="226"/>
      <c r="M846" s="227"/>
      <c r="N846" s="171"/>
      <c r="O846" s="171"/>
      <c r="P846" s="255"/>
      <c r="Q846" s="230"/>
      <c r="R846" s="137"/>
      <c r="S846" s="137"/>
      <c r="T846" s="137"/>
      <c r="U846" s="134"/>
      <c r="V846" s="137"/>
      <c r="W846" s="231"/>
      <c r="X846" s="217"/>
      <c r="Y846" s="218"/>
      <c r="Z846" s="219"/>
      <c r="AA846" s="136"/>
      <c r="AB846" s="136"/>
      <c r="AC846" s="136"/>
      <c r="AD846" s="155"/>
      <c r="AE846" s="220"/>
      <c r="AF846" s="136"/>
      <c r="AG846" s="133"/>
      <c r="AH846" s="136"/>
      <c r="AI846" s="136"/>
      <c r="AJ846" s="136"/>
      <c r="AK846" s="133"/>
      <c r="AL846" s="136"/>
      <c r="AM846" s="136"/>
      <c r="AN846" s="136"/>
      <c r="AO846" s="136"/>
      <c r="AP846" s="136"/>
      <c r="AQ846" s="136"/>
      <c r="AR846" s="136"/>
      <c r="AS846" s="136"/>
      <c r="AT846" s="136"/>
      <c r="AU846" s="136"/>
      <c r="AV846" s="136"/>
      <c r="AW846" s="136"/>
      <c r="AX846" s="136"/>
      <c r="AY846" s="136"/>
      <c r="AZ846" s="136"/>
      <c r="BA846" s="136"/>
      <c r="BB846" s="136"/>
      <c r="BC846" s="134"/>
      <c r="BD846" s="135"/>
    </row>
    <row r="847" spans="3:56" ht="12" customHeight="1" thickBot="1" x14ac:dyDescent="0.35">
      <c r="C847" s="221"/>
      <c r="D847" s="222"/>
      <c r="E847" s="222"/>
      <c r="F847" s="223"/>
      <c r="G847" s="253"/>
      <c r="H847" s="247"/>
      <c r="I847" s="226"/>
      <c r="J847" s="226"/>
      <c r="K847" s="226"/>
      <c r="L847" s="226"/>
      <c r="M847" s="227"/>
      <c r="N847" s="168"/>
      <c r="O847" s="168"/>
      <c r="P847" s="233"/>
      <c r="Q847" s="250"/>
      <c r="R847" s="134"/>
      <c r="S847" s="134"/>
      <c r="T847" s="134"/>
      <c r="U847" s="134"/>
      <c r="V847" s="134"/>
      <c r="W847" s="251"/>
      <c r="X847" s="217"/>
      <c r="Y847" s="218"/>
      <c r="Z847" s="219"/>
      <c r="AA847" s="133"/>
      <c r="AB847" s="133"/>
      <c r="AC847" s="133"/>
      <c r="AD847" s="155"/>
      <c r="AE847" s="220"/>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c r="BC847" s="134"/>
      <c r="BD847" s="135"/>
    </row>
    <row r="848" spans="3:56" ht="12" customHeight="1" thickBot="1" x14ac:dyDescent="0.35">
      <c r="C848" s="221"/>
      <c r="D848" s="222"/>
      <c r="E848" s="222"/>
      <c r="F848" s="223"/>
      <c r="G848" s="254"/>
      <c r="H848" s="247"/>
      <c r="I848" s="226"/>
      <c r="J848" s="226"/>
      <c r="K848" s="226"/>
      <c r="L848" s="226"/>
      <c r="M848" s="227"/>
      <c r="N848" s="169"/>
      <c r="O848" s="169"/>
      <c r="P848" s="240"/>
      <c r="Q848" s="250"/>
      <c r="R848" s="134"/>
      <c r="S848" s="134"/>
      <c r="T848" s="134"/>
      <c r="U848" s="134"/>
      <c r="V848" s="134"/>
      <c r="W848" s="251"/>
      <c r="X848" s="217"/>
      <c r="Y848" s="218"/>
      <c r="Z848" s="219"/>
      <c r="AA848" s="133"/>
      <c r="AB848" s="133"/>
      <c r="AC848" s="133"/>
      <c r="AD848" s="155"/>
      <c r="AE848" s="220"/>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c r="BC848" s="134"/>
      <c r="BD848" s="135"/>
    </row>
    <row r="849" spans="3:56" ht="12" customHeight="1" thickBot="1" x14ac:dyDescent="0.35">
      <c r="C849" s="221"/>
      <c r="D849" s="222"/>
      <c r="E849" s="222"/>
      <c r="F849" s="223"/>
      <c r="G849" s="254"/>
      <c r="H849" s="224"/>
      <c r="I849" s="225"/>
      <c r="J849" s="226"/>
      <c r="K849" s="226"/>
      <c r="L849" s="226"/>
      <c r="M849" s="227"/>
      <c r="N849" s="171"/>
      <c r="O849" s="171"/>
      <c r="P849" s="255"/>
      <c r="Q849" s="230"/>
      <c r="R849" s="137"/>
      <c r="S849" s="137"/>
      <c r="T849" s="137"/>
      <c r="U849" s="134"/>
      <c r="V849" s="137"/>
      <c r="W849" s="231"/>
      <c r="X849" s="217"/>
      <c r="Y849" s="218"/>
      <c r="Z849" s="219"/>
      <c r="AA849" s="136"/>
      <c r="AB849" s="136"/>
      <c r="AC849" s="136"/>
      <c r="AD849" s="155"/>
      <c r="AE849" s="220"/>
      <c r="AF849" s="136"/>
      <c r="AG849" s="133"/>
      <c r="AH849" s="136"/>
      <c r="AI849" s="136"/>
      <c r="AJ849" s="136"/>
      <c r="AK849" s="133"/>
      <c r="AL849" s="136"/>
      <c r="AM849" s="136"/>
      <c r="AN849" s="136"/>
      <c r="AO849" s="136"/>
      <c r="AP849" s="136"/>
      <c r="AQ849" s="136"/>
      <c r="AR849" s="136"/>
      <c r="AS849" s="136"/>
      <c r="AT849" s="136"/>
      <c r="AU849" s="136"/>
      <c r="AV849" s="136"/>
      <c r="AW849" s="136"/>
      <c r="AX849" s="136"/>
      <c r="AY849" s="136"/>
      <c r="AZ849" s="136"/>
      <c r="BA849" s="136"/>
      <c r="BB849" s="136"/>
      <c r="BC849" s="134"/>
      <c r="BD849" s="135"/>
    </row>
    <row r="850" spans="3:56" ht="12" customHeight="1" thickBot="1" x14ac:dyDescent="0.35">
      <c r="C850" s="221"/>
      <c r="D850" s="222"/>
      <c r="E850" s="222"/>
      <c r="F850" s="223"/>
      <c r="G850" s="253"/>
      <c r="H850" s="247"/>
      <c r="I850" s="226"/>
      <c r="J850" s="226"/>
      <c r="K850" s="226"/>
      <c r="L850" s="226"/>
      <c r="M850" s="227"/>
      <c r="N850" s="168"/>
      <c r="O850" s="168"/>
      <c r="P850" s="233"/>
      <c r="Q850" s="250"/>
      <c r="R850" s="134"/>
      <c r="S850" s="134"/>
      <c r="T850" s="134"/>
      <c r="U850" s="134"/>
      <c r="V850" s="134"/>
      <c r="W850" s="251"/>
      <c r="X850" s="217"/>
      <c r="Y850" s="218"/>
      <c r="Z850" s="219"/>
      <c r="AA850" s="133"/>
      <c r="AB850" s="133"/>
      <c r="AC850" s="133"/>
      <c r="AD850" s="155"/>
      <c r="AE850" s="220"/>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c r="BC850" s="134"/>
      <c r="BD850" s="135"/>
    </row>
    <row r="851" spans="3:56" ht="12" customHeight="1" thickBot="1" x14ac:dyDescent="0.35">
      <c r="C851" s="221"/>
      <c r="D851" s="222"/>
      <c r="E851" s="222"/>
      <c r="F851" s="223"/>
      <c r="G851" s="254"/>
      <c r="H851" s="247"/>
      <c r="I851" s="226"/>
      <c r="J851" s="226"/>
      <c r="K851" s="226"/>
      <c r="L851" s="226"/>
      <c r="M851" s="227"/>
      <c r="N851" s="169"/>
      <c r="O851" s="169"/>
      <c r="P851" s="240"/>
      <c r="Q851" s="250"/>
      <c r="R851" s="134"/>
      <c r="S851" s="134"/>
      <c r="T851" s="134"/>
      <c r="U851" s="134"/>
      <c r="V851" s="134"/>
      <c r="W851" s="251"/>
      <c r="X851" s="217"/>
      <c r="Y851" s="218"/>
      <c r="Z851" s="219"/>
      <c r="AA851" s="133"/>
      <c r="AB851" s="133"/>
      <c r="AC851" s="133"/>
      <c r="AD851" s="155"/>
      <c r="AE851" s="220"/>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c r="BC851" s="134"/>
      <c r="BD851" s="135"/>
    </row>
    <row r="852" spans="3:56" ht="12" customHeight="1" thickBot="1" x14ac:dyDescent="0.35">
      <c r="C852" s="221"/>
      <c r="D852" s="222"/>
      <c r="E852" s="222"/>
      <c r="F852" s="223"/>
      <c r="G852" s="254"/>
      <c r="H852" s="224"/>
      <c r="I852" s="225"/>
      <c r="J852" s="226"/>
      <c r="K852" s="226"/>
      <c r="L852" s="226"/>
      <c r="M852" s="227"/>
      <c r="N852" s="171"/>
      <c r="O852" s="171"/>
      <c r="P852" s="255"/>
      <c r="Q852" s="230"/>
      <c r="R852" s="137"/>
      <c r="S852" s="137"/>
      <c r="T852" s="137"/>
      <c r="U852" s="134"/>
      <c r="V852" s="137"/>
      <c r="W852" s="231"/>
      <c r="X852" s="217"/>
      <c r="Y852" s="218"/>
      <c r="Z852" s="219"/>
      <c r="AA852" s="136"/>
      <c r="AB852" s="136"/>
      <c r="AC852" s="136"/>
      <c r="AD852" s="155"/>
      <c r="AE852" s="220"/>
      <c r="AF852" s="136"/>
      <c r="AG852" s="133"/>
      <c r="AH852" s="136"/>
      <c r="AI852" s="136"/>
      <c r="AJ852" s="136"/>
      <c r="AK852" s="133"/>
      <c r="AL852" s="136"/>
      <c r="AM852" s="136"/>
      <c r="AN852" s="136"/>
      <c r="AO852" s="136"/>
      <c r="AP852" s="136"/>
      <c r="AQ852" s="136"/>
      <c r="AR852" s="136"/>
      <c r="AS852" s="136"/>
      <c r="AT852" s="136"/>
      <c r="AU852" s="136"/>
      <c r="AV852" s="136"/>
      <c r="AW852" s="136"/>
      <c r="AX852" s="136"/>
      <c r="AY852" s="136"/>
      <c r="AZ852" s="136"/>
      <c r="BA852" s="136"/>
      <c r="BB852" s="136"/>
      <c r="BC852" s="134"/>
      <c r="BD852" s="135"/>
    </row>
    <row r="853" spans="3:56" ht="12" customHeight="1" thickBot="1" x14ac:dyDescent="0.35">
      <c r="C853" s="221"/>
      <c r="D853" s="222"/>
      <c r="E853" s="222"/>
      <c r="F853" s="223"/>
      <c r="G853" s="253"/>
      <c r="H853" s="247"/>
      <c r="I853" s="226"/>
      <c r="J853" s="226"/>
      <c r="K853" s="226"/>
      <c r="L853" s="226"/>
      <c r="M853" s="227"/>
      <c r="N853" s="168"/>
      <c r="O853" s="168"/>
      <c r="P853" s="233"/>
      <c r="Q853" s="250"/>
      <c r="R853" s="134"/>
      <c r="S853" s="134"/>
      <c r="T853" s="134"/>
      <c r="U853" s="134"/>
      <c r="V853" s="134"/>
      <c r="W853" s="251"/>
      <c r="X853" s="217"/>
      <c r="Y853" s="218"/>
      <c r="Z853" s="219"/>
      <c r="AA853" s="133"/>
      <c r="AB853" s="133"/>
      <c r="AC853" s="133"/>
      <c r="AD853" s="155"/>
      <c r="AE853" s="220"/>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c r="BC853" s="134"/>
      <c r="BD853" s="135"/>
    </row>
    <row r="854" spans="3:56" ht="12" customHeight="1" thickBot="1" x14ac:dyDescent="0.35">
      <c r="C854" s="221"/>
      <c r="D854" s="222"/>
      <c r="E854" s="222"/>
      <c r="F854" s="223"/>
      <c r="G854" s="254"/>
      <c r="H854" s="247"/>
      <c r="I854" s="226"/>
      <c r="J854" s="226"/>
      <c r="K854" s="226"/>
      <c r="L854" s="226"/>
      <c r="M854" s="227"/>
      <c r="N854" s="169"/>
      <c r="O854" s="169"/>
      <c r="P854" s="240"/>
      <c r="Q854" s="250"/>
      <c r="R854" s="134"/>
      <c r="S854" s="134"/>
      <c r="T854" s="134"/>
      <c r="U854" s="134"/>
      <c r="V854" s="134"/>
      <c r="W854" s="251"/>
      <c r="X854" s="217"/>
      <c r="Y854" s="218"/>
      <c r="Z854" s="219"/>
      <c r="AA854" s="133"/>
      <c r="AB854" s="133"/>
      <c r="AC854" s="133"/>
      <c r="AD854" s="155"/>
      <c r="AE854" s="220"/>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c r="BC854" s="134"/>
      <c r="BD854" s="135"/>
    </row>
    <row r="855" spans="3:56" ht="12" customHeight="1" thickBot="1" x14ac:dyDescent="0.35">
      <c r="C855" s="221"/>
      <c r="D855" s="222"/>
      <c r="E855" s="222"/>
      <c r="F855" s="223"/>
      <c r="G855" s="254"/>
      <c r="H855" s="224"/>
      <c r="I855" s="225"/>
      <c r="J855" s="226"/>
      <c r="K855" s="226"/>
      <c r="L855" s="226"/>
      <c r="M855" s="227"/>
      <c r="N855" s="171"/>
      <c r="O855" s="171"/>
      <c r="P855" s="255"/>
      <c r="Q855" s="230"/>
      <c r="R855" s="137"/>
      <c r="S855" s="137"/>
      <c r="T855" s="137"/>
      <c r="U855" s="134"/>
      <c r="V855" s="137"/>
      <c r="W855" s="231"/>
      <c r="X855" s="217"/>
      <c r="Y855" s="218"/>
      <c r="Z855" s="219"/>
      <c r="AA855" s="136"/>
      <c r="AB855" s="136"/>
      <c r="AC855" s="136"/>
      <c r="AD855" s="155"/>
      <c r="AE855" s="220"/>
      <c r="AF855" s="136"/>
      <c r="AG855" s="133"/>
      <c r="AH855" s="136"/>
      <c r="AI855" s="136"/>
      <c r="AJ855" s="136"/>
      <c r="AK855" s="133"/>
      <c r="AL855" s="136"/>
      <c r="AM855" s="136"/>
      <c r="AN855" s="136"/>
      <c r="AO855" s="136"/>
      <c r="AP855" s="136"/>
      <c r="AQ855" s="136"/>
      <c r="AR855" s="136"/>
      <c r="AS855" s="136"/>
      <c r="AT855" s="136"/>
      <c r="AU855" s="136"/>
      <c r="AV855" s="136"/>
      <c r="AW855" s="136"/>
      <c r="AX855" s="136"/>
      <c r="AY855" s="136"/>
      <c r="AZ855" s="136"/>
      <c r="BA855" s="136"/>
      <c r="BB855" s="136"/>
      <c r="BC855" s="134"/>
      <c r="BD855" s="135"/>
    </row>
    <row r="856" spans="3:56" ht="12" customHeight="1" thickBot="1" x14ac:dyDescent="0.35">
      <c r="C856" s="221"/>
      <c r="D856" s="222"/>
      <c r="E856" s="222"/>
      <c r="F856" s="223"/>
      <c r="G856" s="253"/>
      <c r="H856" s="247"/>
      <c r="I856" s="226"/>
      <c r="J856" s="226"/>
      <c r="K856" s="226"/>
      <c r="L856" s="226"/>
      <c r="M856" s="227"/>
      <c r="N856" s="168"/>
      <c r="O856" s="168"/>
      <c r="P856" s="233"/>
      <c r="Q856" s="250"/>
      <c r="R856" s="134"/>
      <c r="S856" s="134"/>
      <c r="T856" s="134"/>
      <c r="U856" s="134"/>
      <c r="V856" s="134"/>
      <c r="W856" s="251"/>
      <c r="X856" s="217"/>
      <c r="Y856" s="218"/>
      <c r="Z856" s="219"/>
      <c r="AA856" s="133"/>
      <c r="AB856" s="133"/>
      <c r="AC856" s="133"/>
      <c r="AD856" s="155"/>
      <c r="AE856" s="220"/>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c r="BC856" s="134"/>
      <c r="BD856" s="135"/>
    </row>
    <row r="857" spans="3:56" ht="12" customHeight="1" thickBot="1" x14ac:dyDescent="0.35">
      <c r="C857" s="221"/>
      <c r="D857" s="222"/>
      <c r="E857" s="222"/>
      <c r="F857" s="223"/>
      <c r="G857" s="254"/>
      <c r="H857" s="247"/>
      <c r="I857" s="226"/>
      <c r="J857" s="226"/>
      <c r="K857" s="226"/>
      <c r="L857" s="226"/>
      <c r="M857" s="227"/>
      <c r="N857" s="169"/>
      <c r="O857" s="169"/>
      <c r="P857" s="240"/>
      <c r="Q857" s="250"/>
      <c r="R857" s="134"/>
      <c r="S857" s="134"/>
      <c r="T857" s="134"/>
      <c r="U857" s="134"/>
      <c r="V857" s="134"/>
      <c r="W857" s="251"/>
      <c r="X857" s="217"/>
      <c r="Y857" s="218"/>
      <c r="Z857" s="219"/>
      <c r="AA857" s="133"/>
      <c r="AB857" s="133"/>
      <c r="AC857" s="133"/>
      <c r="AD857" s="155"/>
      <c r="AE857" s="220"/>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4"/>
      <c r="BD857" s="135"/>
    </row>
    <row r="858" spans="3:56" ht="12" customHeight="1" thickBot="1" x14ac:dyDescent="0.35">
      <c r="C858" s="221"/>
      <c r="D858" s="222"/>
      <c r="E858" s="222"/>
      <c r="F858" s="223"/>
      <c r="G858" s="254"/>
      <c r="H858" s="224"/>
      <c r="I858" s="225"/>
      <c r="J858" s="226"/>
      <c r="K858" s="226"/>
      <c r="L858" s="226"/>
      <c r="M858" s="227"/>
      <c r="N858" s="171"/>
      <c r="O858" s="171"/>
      <c r="P858" s="255"/>
      <c r="Q858" s="230"/>
      <c r="R858" s="137"/>
      <c r="S858" s="137"/>
      <c r="T858" s="137"/>
      <c r="U858" s="134"/>
      <c r="V858" s="137"/>
      <c r="W858" s="231"/>
      <c r="X858" s="217"/>
      <c r="Y858" s="218"/>
      <c r="Z858" s="219"/>
      <c r="AA858" s="136"/>
      <c r="AB858" s="136"/>
      <c r="AC858" s="136"/>
      <c r="AD858" s="155"/>
      <c r="AE858" s="220"/>
      <c r="AF858" s="136"/>
      <c r="AG858" s="133"/>
      <c r="AH858" s="136"/>
      <c r="AI858" s="136"/>
      <c r="AJ858" s="136"/>
      <c r="AK858" s="133"/>
      <c r="AL858" s="136"/>
      <c r="AM858" s="136"/>
      <c r="AN858" s="136"/>
      <c r="AO858" s="136"/>
      <c r="AP858" s="136"/>
      <c r="AQ858" s="136"/>
      <c r="AR858" s="136"/>
      <c r="AS858" s="136"/>
      <c r="AT858" s="136"/>
      <c r="AU858" s="136"/>
      <c r="AV858" s="136"/>
      <c r="AW858" s="136"/>
      <c r="AX858" s="136"/>
      <c r="AY858" s="136"/>
      <c r="AZ858" s="136"/>
      <c r="BA858" s="136"/>
      <c r="BB858" s="136"/>
      <c r="BC858" s="134"/>
      <c r="BD858" s="135"/>
    </row>
    <row r="859" spans="3:56" ht="12" customHeight="1" thickBot="1" x14ac:dyDescent="0.35">
      <c r="C859" s="221"/>
      <c r="D859" s="222"/>
      <c r="E859" s="222"/>
      <c r="F859" s="223"/>
      <c r="G859" s="253"/>
      <c r="H859" s="247"/>
      <c r="I859" s="226"/>
      <c r="J859" s="226"/>
      <c r="K859" s="226"/>
      <c r="L859" s="226"/>
      <c r="M859" s="227"/>
      <c r="N859" s="168"/>
      <c r="O859" s="168"/>
      <c r="P859" s="233"/>
      <c r="Q859" s="250"/>
      <c r="R859" s="134"/>
      <c r="S859" s="134"/>
      <c r="T859" s="134"/>
      <c r="U859" s="134"/>
      <c r="V859" s="134"/>
      <c r="W859" s="251"/>
      <c r="X859" s="217"/>
      <c r="Y859" s="218"/>
      <c r="Z859" s="219"/>
      <c r="AA859" s="133"/>
      <c r="AB859" s="133"/>
      <c r="AC859" s="133"/>
      <c r="AD859" s="155"/>
      <c r="AE859" s="220"/>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c r="BC859" s="134"/>
      <c r="BD859" s="135"/>
    </row>
    <row r="860" spans="3:56" ht="12" customHeight="1" thickBot="1" x14ac:dyDescent="0.35">
      <c r="C860" s="221"/>
      <c r="D860" s="222"/>
      <c r="E860" s="222"/>
      <c r="F860" s="223"/>
      <c r="G860" s="254"/>
      <c r="H860" s="247"/>
      <c r="I860" s="226"/>
      <c r="J860" s="226"/>
      <c r="K860" s="226"/>
      <c r="L860" s="226"/>
      <c r="M860" s="227"/>
      <c r="N860" s="169"/>
      <c r="O860" s="169"/>
      <c r="P860" s="240"/>
      <c r="Q860" s="250"/>
      <c r="R860" s="134"/>
      <c r="S860" s="134"/>
      <c r="T860" s="134"/>
      <c r="U860" s="134"/>
      <c r="V860" s="134"/>
      <c r="W860" s="251"/>
      <c r="X860" s="217"/>
      <c r="Y860" s="218"/>
      <c r="Z860" s="219"/>
      <c r="AA860" s="133"/>
      <c r="AB860" s="133"/>
      <c r="AC860" s="133"/>
      <c r="AD860" s="155"/>
      <c r="AE860" s="220"/>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c r="BC860" s="134"/>
      <c r="BD860" s="135"/>
    </row>
    <row r="861" spans="3:56" ht="12" customHeight="1" thickBot="1" x14ac:dyDescent="0.35">
      <c r="C861" s="221"/>
      <c r="D861" s="222"/>
      <c r="E861" s="222"/>
      <c r="F861" s="223"/>
      <c r="G861" s="254"/>
      <c r="H861" s="224"/>
      <c r="I861" s="225"/>
      <c r="J861" s="226"/>
      <c r="K861" s="226"/>
      <c r="L861" s="226"/>
      <c r="M861" s="227"/>
      <c r="N861" s="171"/>
      <c r="O861" s="171"/>
      <c r="P861" s="255"/>
      <c r="Q861" s="230"/>
      <c r="R861" s="137"/>
      <c r="S861" s="137"/>
      <c r="T861" s="137"/>
      <c r="U861" s="134"/>
      <c r="V861" s="137"/>
      <c r="W861" s="231"/>
      <c r="X861" s="217"/>
      <c r="Y861" s="218"/>
      <c r="Z861" s="219"/>
      <c r="AA861" s="136"/>
      <c r="AB861" s="136"/>
      <c r="AC861" s="136"/>
      <c r="AD861" s="155"/>
      <c r="AE861" s="220"/>
      <c r="AF861" s="136"/>
      <c r="AG861" s="133"/>
      <c r="AH861" s="136"/>
      <c r="AI861" s="136"/>
      <c r="AJ861" s="136"/>
      <c r="AK861" s="133"/>
      <c r="AL861" s="136"/>
      <c r="AM861" s="136"/>
      <c r="AN861" s="136"/>
      <c r="AO861" s="136"/>
      <c r="AP861" s="136"/>
      <c r="AQ861" s="136"/>
      <c r="AR861" s="136"/>
      <c r="AS861" s="136"/>
      <c r="AT861" s="136"/>
      <c r="AU861" s="136"/>
      <c r="AV861" s="136"/>
      <c r="AW861" s="136"/>
      <c r="AX861" s="136"/>
      <c r="AY861" s="136"/>
      <c r="AZ861" s="136"/>
      <c r="BA861" s="136"/>
      <c r="BB861" s="136"/>
      <c r="BC861" s="134"/>
      <c r="BD861" s="135"/>
    </row>
    <row r="862" spans="3:56" ht="12" customHeight="1" thickBot="1" x14ac:dyDescent="0.35">
      <c r="C862" s="221"/>
      <c r="D862" s="222"/>
      <c r="E862" s="222"/>
      <c r="F862" s="223"/>
      <c r="G862" s="253"/>
      <c r="H862" s="247"/>
      <c r="I862" s="226"/>
      <c r="J862" s="226"/>
      <c r="K862" s="226"/>
      <c r="L862" s="226"/>
      <c r="M862" s="227"/>
      <c r="N862" s="168"/>
      <c r="O862" s="168"/>
      <c r="P862" s="233"/>
      <c r="Q862" s="250"/>
      <c r="R862" s="134"/>
      <c r="S862" s="134"/>
      <c r="T862" s="134"/>
      <c r="U862" s="134"/>
      <c r="V862" s="134"/>
      <c r="W862" s="251"/>
      <c r="X862" s="217"/>
      <c r="Y862" s="218"/>
      <c r="Z862" s="219"/>
      <c r="AA862" s="133"/>
      <c r="AB862" s="133"/>
      <c r="AC862" s="133"/>
      <c r="AD862" s="155"/>
      <c r="AE862" s="220"/>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c r="BC862" s="134"/>
      <c r="BD862" s="135"/>
    </row>
    <row r="863" spans="3:56" ht="12" customHeight="1" thickBot="1" x14ac:dyDescent="0.35">
      <c r="C863" s="221"/>
      <c r="D863" s="222"/>
      <c r="E863" s="222"/>
      <c r="F863" s="223"/>
      <c r="G863" s="254"/>
      <c r="H863" s="247"/>
      <c r="I863" s="226"/>
      <c r="J863" s="226"/>
      <c r="K863" s="226"/>
      <c r="L863" s="226"/>
      <c r="M863" s="227"/>
      <c r="N863" s="169"/>
      <c r="O863" s="169"/>
      <c r="P863" s="240"/>
      <c r="Q863" s="250"/>
      <c r="R863" s="134"/>
      <c r="S863" s="134"/>
      <c r="T863" s="134"/>
      <c r="U863" s="134"/>
      <c r="V863" s="134"/>
      <c r="W863" s="251"/>
      <c r="X863" s="217"/>
      <c r="Y863" s="218"/>
      <c r="Z863" s="219"/>
      <c r="AA863" s="133"/>
      <c r="AB863" s="133"/>
      <c r="AC863" s="133"/>
      <c r="AD863" s="155"/>
      <c r="AE863" s="220"/>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c r="BC863" s="134"/>
      <c r="BD863" s="135"/>
    </row>
    <row r="864" spans="3:56" ht="12" customHeight="1" thickBot="1" x14ac:dyDescent="0.35">
      <c r="C864" s="221"/>
      <c r="D864" s="222"/>
      <c r="E864" s="222"/>
      <c r="F864" s="223"/>
      <c r="G864" s="254"/>
      <c r="H864" s="224"/>
      <c r="I864" s="225"/>
      <c r="J864" s="226"/>
      <c r="K864" s="226"/>
      <c r="L864" s="226"/>
      <c r="M864" s="227"/>
      <c r="N864" s="171"/>
      <c r="O864" s="171"/>
      <c r="P864" s="255"/>
      <c r="Q864" s="230"/>
      <c r="R864" s="137"/>
      <c r="S864" s="137"/>
      <c r="T864" s="137"/>
      <c r="U864" s="134"/>
      <c r="V864" s="137"/>
      <c r="W864" s="231"/>
      <c r="X864" s="217"/>
      <c r="Y864" s="218"/>
      <c r="Z864" s="219"/>
      <c r="AA864" s="136"/>
      <c r="AB864" s="136"/>
      <c r="AC864" s="136"/>
      <c r="AD864" s="155"/>
      <c r="AE864" s="220"/>
      <c r="AF864" s="136"/>
      <c r="AG864" s="133"/>
      <c r="AH864" s="136"/>
      <c r="AI864" s="136"/>
      <c r="AJ864" s="136"/>
      <c r="AK864" s="133"/>
      <c r="AL864" s="136"/>
      <c r="AM864" s="136"/>
      <c r="AN864" s="136"/>
      <c r="AO864" s="136"/>
      <c r="AP864" s="136"/>
      <c r="AQ864" s="136"/>
      <c r="AR864" s="136"/>
      <c r="AS864" s="136"/>
      <c r="AT864" s="136"/>
      <c r="AU864" s="136"/>
      <c r="AV864" s="136"/>
      <c r="AW864" s="136"/>
      <c r="AX864" s="136"/>
      <c r="AY864" s="136"/>
      <c r="AZ864" s="136"/>
      <c r="BA864" s="136"/>
      <c r="BB864" s="136"/>
      <c r="BC864" s="134"/>
      <c r="BD864" s="135"/>
    </row>
    <row r="865" spans="3:56" ht="12" customHeight="1" thickBot="1" x14ac:dyDescent="0.35">
      <c r="C865" s="221"/>
      <c r="D865" s="222"/>
      <c r="E865" s="222"/>
      <c r="F865" s="223"/>
      <c r="G865" s="253"/>
      <c r="H865" s="247"/>
      <c r="I865" s="226"/>
      <c r="J865" s="226"/>
      <c r="K865" s="226"/>
      <c r="L865" s="226"/>
      <c r="M865" s="227"/>
      <c r="N865" s="168"/>
      <c r="O865" s="168"/>
      <c r="P865" s="233"/>
      <c r="Q865" s="250"/>
      <c r="R865" s="134"/>
      <c r="S865" s="134"/>
      <c r="T865" s="134"/>
      <c r="U865" s="134"/>
      <c r="V865" s="134"/>
      <c r="W865" s="251"/>
      <c r="X865" s="217"/>
      <c r="Y865" s="218"/>
      <c r="Z865" s="219"/>
      <c r="AA865" s="133"/>
      <c r="AB865" s="133"/>
      <c r="AC865" s="133"/>
      <c r="AD865" s="155"/>
      <c r="AE865" s="220"/>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c r="BC865" s="134"/>
      <c r="BD865" s="135"/>
    </row>
    <row r="866" spans="3:56" ht="12" customHeight="1" thickBot="1" x14ac:dyDescent="0.35">
      <c r="C866" s="221"/>
      <c r="D866" s="222"/>
      <c r="E866" s="222"/>
      <c r="F866" s="223"/>
      <c r="G866" s="254"/>
      <c r="H866" s="247"/>
      <c r="I866" s="226"/>
      <c r="J866" s="226"/>
      <c r="K866" s="226"/>
      <c r="L866" s="226"/>
      <c r="M866" s="227"/>
      <c r="N866" s="169"/>
      <c r="O866" s="169"/>
      <c r="P866" s="240"/>
      <c r="Q866" s="250"/>
      <c r="R866" s="134"/>
      <c r="S866" s="134"/>
      <c r="T866" s="134"/>
      <c r="U866" s="134"/>
      <c r="V866" s="134"/>
      <c r="W866" s="251"/>
      <c r="X866" s="217"/>
      <c r="Y866" s="218"/>
      <c r="Z866" s="219"/>
      <c r="AA866" s="133"/>
      <c r="AB866" s="133"/>
      <c r="AC866" s="133"/>
      <c r="AD866" s="155"/>
      <c r="AE866" s="220"/>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c r="BC866" s="134"/>
      <c r="BD866" s="135"/>
    </row>
    <row r="867" spans="3:56" ht="12" customHeight="1" thickBot="1" x14ac:dyDescent="0.35">
      <c r="C867" s="221"/>
      <c r="D867" s="222"/>
      <c r="E867" s="222"/>
      <c r="F867" s="223"/>
      <c r="G867" s="254"/>
      <c r="H867" s="224"/>
      <c r="I867" s="225"/>
      <c r="J867" s="226"/>
      <c r="K867" s="226"/>
      <c r="L867" s="226"/>
      <c r="M867" s="227"/>
      <c r="N867" s="171"/>
      <c r="O867" s="171"/>
      <c r="P867" s="255"/>
      <c r="Q867" s="230"/>
      <c r="R867" s="137"/>
      <c r="S867" s="137"/>
      <c r="T867" s="137"/>
      <c r="U867" s="134"/>
      <c r="V867" s="137"/>
      <c r="W867" s="231"/>
      <c r="X867" s="217"/>
      <c r="Y867" s="218"/>
      <c r="Z867" s="219"/>
      <c r="AA867" s="136"/>
      <c r="AB867" s="136"/>
      <c r="AC867" s="136"/>
      <c r="AD867" s="155"/>
      <c r="AE867" s="220"/>
      <c r="AF867" s="136"/>
      <c r="AG867" s="133"/>
      <c r="AH867" s="136"/>
      <c r="AI867" s="136"/>
      <c r="AJ867" s="136"/>
      <c r="AK867" s="133"/>
      <c r="AL867" s="136"/>
      <c r="AM867" s="136"/>
      <c r="AN867" s="136"/>
      <c r="AO867" s="136"/>
      <c r="AP867" s="136"/>
      <c r="AQ867" s="136"/>
      <c r="AR867" s="136"/>
      <c r="AS867" s="136"/>
      <c r="AT867" s="136"/>
      <c r="AU867" s="136"/>
      <c r="AV867" s="136"/>
      <c r="AW867" s="136"/>
      <c r="AX867" s="136"/>
      <c r="AY867" s="136"/>
      <c r="AZ867" s="136"/>
      <c r="BA867" s="136"/>
      <c r="BB867" s="136"/>
      <c r="BC867" s="134"/>
      <c r="BD867" s="135"/>
    </row>
    <row r="868" spans="3:56" ht="12" customHeight="1" thickBot="1" x14ac:dyDescent="0.35">
      <c r="C868" s="221"/>
      <c r="D868" s="222"/>
      <c r="E868" s="222"/>
      <c r="F868" s="223"/>
      <c r="G868" s="253"/>
      <c r="H868" s="247"/>
      <c r="I868" s="226"/>
      <c r="J868" s="226"/>
      <c r="K868" s="226"/>
      <c r="L868" s="226"/>
      <c r="M868" s="227"/>
      <c r="N868" s="168"/>
      <c r="O868" s="168"/>
      <c r="P868" s="233"/>
      <c r="Q868" s="250"/>
      <c r="R868" s="134"/>
      <c r="S868" s="134"/>
      <c r="T868" s="134"/>
      <c r="U868" s="134"/>
      <c r="V868" s="134"/>
      <c r="W868" s="251"/>
      <c r="X868" s="217"/>
      <c r="Y868" s="218"/>
      <c r="Z868" s="219"/>
      <c r="AA868" s="133"/>
      <c r="AB868" s="133"/>
      <c r="AC868" s="133"/>
      <c r="AD868" s="155"/>
      <c r="AE868" s="220"/>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c r="BC868" s="134"/>
      <c r="BD868" s="135"/>
    </row>
    <row r="869" spans="3:56" ht="12" customHeight="1" thickBot="1" x14ac:dyDescent="0.35">
      <c r="C869" s="221"/>
      <c r="D869" s="222"/>
      <c r="E869" s="222"/>
      <c r="F869" s="223"/>
      <c r="G869" s="254"/>
      <c r="H869" s="247"/>
      <c r="I869" s="226"/>
      <c r="J869" s="226"/>
      <c r="K869" s="226"/>
      <c r="L869" s="226"/>
      <c r="M869" s="227"/>
      <c r="N869" s="169"/>
      <c r="O869" s="169"/>
      <c r="P869" s="240"/>
      <c r="Q869" s="250"/>
      <c r="R869" s="134"/>
      <c r="S869" s="134"/>
      <c r="T869" s="134"/>
      <c r="U869" s="134"/>
      <c r="V869" s="134"/>
      <c r="W869" s="251"/>
      <c r="X869" s="217"/>
      <c r="Y869" s="218"/>
      <c r="Z869" s="219"/>
      <c r="AA869" s="133"/>
      <c r="AB869" s="133"/>
      <c r="AC869" s="133"/>
      <c r="AD869" s="155"/>
      <c r="AE869" s="220"/>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c r="BC869" s="134"/>
      <c r="BD869" s="135"/>
    </row>
    <row r="870" spans="3:56" ht="12" customHeight="1" thickBot="1" x14ac:dyDescent="0.35">
      <c r="C870" s="221"/>
      <c r="D870" s="222"/>
      <c r="E870" s="222"/>
      <c r="F870" s="223"/>
      <c r="G870" s="254"/>
      <c r="H870" s="224"/>
      <c r="I870" s="225"/>
      <c r="J870" s="226"/>
      <c r="K870" s="226"/>
      <c r="L870" s="226"/>
      <c r="M870" s="227"/>
      <c r="N870" s="171"/>
      <c r="O870" s="171"/>
      <c r="P870" s="255"/>
      <c r="Q870" s="230"/>
      <c r="R870" s="137"/>
      <c r="S870" s="137"/>
      <c r="T870" s="137"/>
      <c r="U870" s="134"/>
      <c r="V870" s="137"/>
      <c r="W870" s="231"/>
      <c r="X870" s="217"/>
      <c r="Y870" s="218"/>
      <c r="Z870" s="219"/>
      <c r="AA870" s="136"/>
      <c r="AB870" s="136"/>
      <c r="AC870" s="136"/>
      <c r="AD870" s="155"/>
      <c r="AE870" s="220"/>
      <c r="AF870" s="136"/>
      <c r="AG870" s="133"/>
      <c r="AH870" s="136"/>
      <c r="AI870" s="136"/>
      <c r="AJ870" s="136"/>
      <c r="AK870" s="133"/>
      <c r="AL870" s="136"/>
      <c r="AM870" s="136"/>
      <c r="AN870" s="136"/>
      <c r="AO870" s="136"/>
      <c r="AP870" s="136"/>
      <c r="AQ870" s="136"/>
      <c r="AR870" s="136"/>
      <c r="AS870" s="136"/>
      <c r="AT870" s="136"/>
      <c r="AU870" s="136"/>
      <c r="AV870" s="136"/>
      <c r="AW870" s="136"/>
      <c r="AX870" s="136"/>
      <c r="AY870" s="136"/>
      <c r="AZ870" s="136"/>
      <c r="BA870" s="136"/>
      <c r="BB870" s="136"/>
      <c r="BC870" s="134"/>
      <c r="BD870" s="135"/>
    </row>
    <row r="871" spans="3:56" ht="12" customHeight="1" thickBot="1" x14ac:dyDescent="0.35">
      <c r="C871" s="221"/>
      <c r="D871" s="222"/>
      <c r="E871" s="222"/>
      <c r="F871" s="223"/>
      <c r="G871" s="253"/>
      <c r="H871" s="247"/>
      <c r="I871" s="226"/>
      <c r="J871" s="226"/>
      <c r="K871" s="226"/>
      <c r="L871" s="226"/>
      <c r="M871" s="227"/>
      <c r="N871" s="168"/>
      <c r="O871" s="168"/>
      <c r="P871" s="233"/>
      <c r="Q871" s="250"/>
      <c r="R871" s="134"/>
      <c r="S871" s="134"/>
      <c r="T871" s="134"/>
      <c r="U871" s="134"/>
      <c r="V871" s="134"/>
      <c r="W871" s="251"/>
      <c r="X871" s="217"/>
      <c r="Y871" s="218"/>
      <c r="Z871" s="219"/>
      <c r="AA871" s="133"/>
      <c r="AB871" s="133"/>
      <c r="AC871" s="133"/>
      <c r="AD871" s="155"/>
      <c r="AE871" s="220"/>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c r="BC871" s="134"/>
      <c r="BD871" s="135"/>
    </row>
    <row r="872" spans="3:56" ht="12" customHeight="1" thickBot="1" x14ac:dyDescent="0.35">
      <c r="C872" s="221"/>
      <c r="D872" s="222"/>
      <c r="E872" s="222"/>
      <c r="F872" s="223"/>
      <c r="G872" s="254"/>
      <c r="H872" s="247"/>
      <c r="I872" s="226"/>
      <c r="J872" s="226"/>
      <c r="K872" s="226"/>
      <c r="L872" s="226"/>
      <c r="M872" s="227"/>
      <c r="N872" s="169"/>
      <c r="O872" s="169"/>
      <c r="P872" s="240"/>
      <c r="Q872" s="250"/>
      <c r="R872" s="134"/>
      <c r="S872" s="134"/>
      <c r="T872" s="134"/>
      <c r="U872" s="134"/>
      <c r="V872" s="134"/>
      <c r="W872" s="251"/>
      <c r="X872" s="217"/>
      <c r="Y872" s="218"/>
      <c r="Z872" s="219"/>
      <c r="AA872" s="133"/>
      <c r="AB872" s="133"/>
      <c r="AC872" s="133"/>
      <c r="AD872" s="155"/>
      <c r="AE872" s="220"/>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c r="BC872" s="134"/>
      <c r="BD872" s="135"/>
    </row>
    <row r="873" spans="3:56" ht="12" customHeight="1" thickBot="1" x14ac:dyDescent="0.35">
      <c r="C873" s="221"/>
      <c r="D873" s="222"/>
      <c r="E873" s="222"/>
      <c r="F873" s="223"/>
      <c r="G873" s="254"/>
      <c r="H873" s="224"/>
      <c r="I873" s="225"/>
      <c r="J873" s="226"/>
      <c r="K873" s="226"/>
      <c r="L873" s="226"/>
      <c r="M873" s="227"/>
      <c r="N873" s="171"/>
      <c r="O873" s="171"/>
      <c r="P873" s="255"/>
      <c r="Q873" s="230"/>
      <c r="R873" s="137"/>
      <c r="S873" s="137"/>
      <c r="T873" s="137"/>
      <c r="U873" s="134"/>
      <c r="V873" s="137"/>
      <c r="W873" s="231"/>
      <c r="X873" s="217"/>
      <c r="Y873" s="218"/>
      <c r="Z873" s="219"/>
      <c r="AA873" s="136"/>
      <c r="AB873" s="136"/>
      <c r="AC873" s="136"/>
      <c r="AD873" s="155"/>
      <c r="AE873" s="220"/>
      <c r="AF873" s="136"/>
      <c r="AG873" s="133"/>
      <c r="AH873" s="136"/>
      <c r="AI873" s="136"/>
      <c r="AJ873" s="136"/>
      <c r="AK873" s="133"/>
      <c r="AL873" s="136"/>
      <c r="AM873" s="136"/>
      <c r="AN873" s="136"/>
      <c r="AO873" s="136"/>
      <c r="AP873" s="136"/>
      <c r="AQ873" s="136"/>
      <c r="AR873" s="136"/>
      <c r="AS873" s="136"/>
      <c r="AT873" s="136"/>
      <c r="AU873" s="136"/>
      <c r="AV873" s="136"/>
      <c r="AW873" s="136"/>
      <c r="AX873" s="136"/>
      <c r="AY873" s="136"/>
      <c r="AZ873" s="136"/>
      <c r="BA873" s="136"/>
      <c r="BB873" s="136"/>
      <c r="BC873" s="134"/>
      <c r="BD873" s="135"/>
    </row>
    <row r="874" spans="3:56" ht="12" customHeight="1" thickBot="1" x14ac:dyDescent="0.35">
      <c r="C874" s="221"/>
      <c r="D874" s="222"/>
      <c r="E874" s="222"/>
      <c r="F874" s="223"/>
      <c r="G874" s="253"/>
      <c r="H874" s="247"/>
      <c r="I874" s="226"/>
      <c r="J874" s="226"/>
      <c r="K874" s="226"/>
      <c r="L874" s="226"/>
      <c r="M874" s="227"/>
      <c r="N874" s="168"/>
      <c r="O874" s="168"/>
      <c r="P874" s="233"/>
      <c r="Q874" s="250"/>
      <c r="R874" s="134"/>
      <c r="S874" s="134"/>
      <c r="T874" s="134"/>
      <c r="U874" s="134"/>
      <c r="V874" s="134"/>
      <c r="W874" s="251"/>
      <c r="X874" s="217"/>
      <c r="Y874" s="218"/>
      <c r="Z874" s="219"/>
      <c r="AA874" s="133"/>
      <c r="AB874" s="133"/>
      <c r="AC874" s="133"/>
      <c r="AD874" s="155"/>
      <c r="AE874" s="220"/>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c r="BC874" s="134"/>
      <c r="BD874" s="135"/>
    </row>
    <row r="875" spans="3:56" ht="12" customHeight="1" thickBot="1" x14ac:dyDescent="0.35">
      <c r="C875" s="221"/>
      <c r="D875" s="222"/>
      <c r="E875" s="222"/>
      <c r="F875" s="223"/>
      <c r="G875" s="254"/>
      <c r="H875" s="247"/>
      <c r="I875" s="226"/>
      <c r="J875" s="226"/>
      <c r="K875" s="226"/>
      <c r="L875" s="226"/>
      <c r="M875" s="227"/>
      <c r="N875" s="169"/>
      <c r="O875" s="169"/>
      <c r="P875" s="240"/>
      <c r="Q875" s="250"/>
      <c r="R875" s="134"/>
      <c r="S875" s="134"/>
      <c r="T875" s="134"/>
      <c r="U875" s="134"/>
      <c r="V875" s="134"/>
      <c r="W875" s="251"/>
      <c r="X875" s="217"/>
      <c r="Y875" s="218"/>
      <c r="Z875" s="219"/>
      <c r="AA875" s="133"/>
      <c r="AB875" s="133"/>
      <c r="AC875" s="133"/>
      <c r="AD875" s="155"/>
      <c r="AE875" s="220"/>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c r="BC875" s="134"/>
      <c r="BD875" s="135"/>
    </row>
    <row r="876" spans="3:56" ht="12" customHeight="1" thickBot="1" x14ac:dyDescent="0.35">
      <c r="C876" s="221"/>
      <c r="D876" s="222"/>
      <c r="E876" s="222"/>
      <c r="F876" s="223"/>
      <c r="G876" s="254"/>
      <c r="H876" s="224"/>
      <c r="I876" s="225"/>
      <c r="J876" s="226"/>
      <c r="K876" s="226"/>
      <c r="L876" s="226"/>
      <c r="M876" s="227"/>
      <c r="N876" s="171"/>
      <c r="O876" s="171"/>
      <c r="P876" s="255"/>
      <c r="Q876" s="230"/>
      <c r="R876" s="137"/>
      <c r="S876" s="137"/>
      <c r="T876" s="137"/>
      <c r="U876" s="134"/>
      <c r="V876" s="137"/>
      <c r="W876" s="231"/>
      <c r="X876" s="217"/>
      <c r="Y876" s="218"/>
      <c r="Z876" s="219"/>
      <c r="AA876" s="136"/>
      <c r="AB876" s="136"/>
      <c r="AC876" s="136"/>
      <c r="AD876" s="155"/>
      <c r="AE876" s="220"/>
      <c r="AF876" s="136"/>
      <c r="AG876" s="133"/>
      <c r="AH876" s="136"/>
      <c r="AI876" s="136"/>
      <c r="AJ876" s="136"/>
      <c r="AK876" s="133"/>
      <c r="AL876" s="136"/>
      <c r="AM876" s="136"/>
      <c r="AN876" s="136"/>
      <c r="AO876" s="136"/>
      <c r="AP876" s="136"/>
      <c r="AQ876" s="136"/>
      <c r="AR876" s="136"/>
      <c r="AS876" s="136"/>
      <c r="AT876" s="136"/>
      <c r="AU876" s="136"/>
      <c r="AV876" s="136"/>
      <c r="AW876" s="136"/>
      <c r="AX876" s="136"/>
      <c r="AY876" s="136"/>
      <c r="AZ876" s="136"/>
      <c r="BA876" s="136"/>
      <c r="BB876" s="136"/>
      <c r="BC876" s="134"/>
      <c r="BD876" s="135"/>
    </row>
    <row r="877" spans="3:56" ht="12" customHeight="1" thickBot="1" x14ac:dyDescent="0.35">
      <c r="C877" s="221"/>
      <c r="D877" s="222"/>
      <c r="E877" s="222"/>
      <c r="F877" s="223"/>
      <c r="G877" s="253"/>
      <c r="H877" s="247"/>
      <c r="I877" s="226"/>
      <c r="J877" s="226"/>
      <c r="K877" s="226"/>
      <c r="L877" s="226"/>
      <c r="M877" s="227"/>
      <c r="N877" s="168"/>
      <c r="O877" s="168"/>
      <c r="P877" s="233"/>
      <c r="Q877" s="250"/>
      <c r="R877" s="134"/>
      <c r="S877" s="134"/>
      <c r="T877" s="134"/>
      <c r="U877" s="134"/>
      <c r="V877" s="134"/>
      <c r="W877" s="251"/>
      <c r="X877" s="217"/>
      <c r="Y877" s="218"/>
      <c r="Z877" s="219"/>
      <c r="AA877" s="133"/>
      <c r="AB877" s="133"/>
      <c r="AC877" s="133"/>
      <c r="AD877" s="155"/>
      <c r="AE877" s="220"/>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c r="BC877" s="134"/>
      <c r="BD877" s="135"/>
    </row>
    <row r="878" spans="3:56" ht="12" customHeight="1" thickBot="1" x14ac:dyDescent="0.35">
      <c r="C878" s="221"/>
      <c r="D878" s="222"/>
      <c r="E878" s="222"/>
      <c r="F878" s="223"/>
      <c r="G878" s="254"/>
      <c r="H878" s="247"/>
      <c r="I878" s="226"/>
      <c r="J878" s="226"/>
      <c r="K878" s="226"/>
      <c r="L878" s="226"/>
      <c r="M878" s="227"/>
      <c r="N878" s="169"/>
      <c r="O878" s="169"/>
      <c r="P878" s="240"/>
      <c r="Q878" s="250"/>
      <c r="R878" s="134"/>
      <c r="S878" s="134"/>
      <c r="T878" s="134"/>
      <c r="U878" s="134"/>
      <c r="V878" s="134"/>
      <c r="W878" s="251"/>
      <c r="X878" s="217"/>
      <c r="Y878" s="218"/>
      <c r="Z878" s="219"/>
      <c r="AA878" s="133"/>
      <c r="AB878" s="133"/>
      <c r="AC878" s="133"/>
      <c r="AD878" s="155"/>
      <c r="AE878" s="220"/>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c r="BC878" s="134"/>
      <c r="BD878" s="135"/>
    </row>
    <row r="879" spans="3:56" ht="12" customHeight="1" thickBot="1" x14ac:dyDescent="0.35">
      <c r="C879" s="221"/>
      <c r="D879" s="222"/>
      <c r="E879" s="222"/>
      <c r="F879" s="223"/>
      <c r="G879" s="254"/>
      <c r="H879" s="224"/>
      <c r="I879" s="225"/>
      <c r="J879" s="226"/>
      <c r="K879" s="226"/>
      <c r="L879" s="226"/>
      <c r="M879" s="227"/>
      <c r="N879" s="171"/>
      <c r="O879" s="171"/>
      <c r="P879" s="255"/>
      <c r="Q879" s="230"/>
      <c r="R879" s="137"/>
      <c r="S879" s="137"/>
      <c r="T879" s="137"/>
      <c r="U879" s="134"/>
      <c r="V879" s="137"/>
      <c r="W879" s="231"/>
      <c r="X879" s="217"/>
      <c r="Y879" s="218"/>
      <c r="Z879" s="219"/>
      <c r="AA879" s="136"/>
      <c r="AB879" s="136"/>
      <c r="AC879" s="136"/>
      <c r="AD879" s="155"/>
      <c r="AE879" s="220"/>
      <c r="AF879" s="136"/>
      <c r="AG879" s="133"/>
      <c r="AH879" s="136"/>
      <c r="AI879" s="136"/>
      <c r="AJ879" s="136"/>
      <c r="AK879" s="133"/>
      <c r="AL879" s="136"/>
      <c r="AM879" s="136"/>
      <c r="AN879" s="136"/>
      <c r="AO879" s="136"/>
      <c r="AP879" s="136"/>
      <c r="AQ879" s="136"/>
      <c r="AR879" s="136"/>
      <c r="AS879" s="136"/>
      <c r="AT879" s="136"/>
      <c r="AU879" s="136"/>
      <c r="AV879" s="136"/>
      <c r="AW879" s="136"/>
      <c r="AX879" s="136"/>
      <c r="AY879" s="136"/>
      <c r="AZ879" s="136"/>
      <c r="BA879" s="136"/>
      <c r="BB879" s="136"/>
      <c r="BC879" s="134"/>
      <c r="BD879" s="135"/>
    </row>
    <row r="880" spans="3:56" ht="12" customHeight="1" thickBot="1" x14ac:dyDescent="0.35">
      <c r="C880" s="221"/>
      <c r="D880" s="222"/>
      <c r="E880" s="222"/>
      <c r="F880" s="223"/>
      <c r="G880" s="256"/>
      <c r="H880" s="247"/>
      <c r="I880" s="226"/>
      <c r="J880" s="226"/>
      <c r="K880" s="226"/>
      <c r="L880" s="226"/>
      <c r="M880" s="227"/>
      <c r="N880" s="168"/>
      <c r="O880" s="168"/>
      <c r="P880" s="233"/>
      <c r="Q880" s="250"/>
      <c r="R880" s="134"/>
      <c r="S880" s="134"/>
      <c r="T880" s="134"/>
      <c r="U880" s="134"/>
      <c r="V880" s="134"/>
      <c r="W880" s="251"/>
      <c r="X880" s="217"/>
      <c r="Y880" s="218"/>
      <c r="Z880" s="219"/>
      <c r="AA880" s="133"/>
      <c r="AB880" s="133"/>
      <c r="AC880" s="133"/>
      <c r="AD880" s="155"/>
      <c r="AE880" s="220"/>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c r="BC880" s="134"/>
      <c r="BD880" s="135"/>
    </row>
    <row r="881" spans="3:56" ht="12" customHeight="1" thickBot="1" x14ac:dyDescent="0.35">
      <c r="C881" s="221"/>
      <c r="D881" s="222"/>
      <c r="E881" s="222"/>
      <c r="F881" s="223"/>
      <c r="G881" s="257"/>
      <c r="H881" s="247"/>
      <c r="I881" s="226"/>
      <c r="J881" s="226"/>
      <c r="K881" s="226"/>
      <c r="L881" s="226"/>
      <c r="M881" s="227"/>
      <c r="N881" s="169"/>
      <c r="O881" s="169"/>
      <c r="P881" s="240"/>
      <c r="Q881" s="250"/>
      <c r="R881" s="134"/>
      <c r="S881" s="134"/>
      <c r="T881" s="134"/>
      <c r="U881" s="134"/>
      <c r="V881" s="134"/>
      <c r="W881" s="251"/>
      <c r="X881" s="217"/>
      <c r="Y881" s="218"/>
      <c r="Z881" s="219"/>
      <c r="AA881" s="133"/>
      <c r="AB881" s="133"/>
      <c r="AC881" s="133"/>
      <c r="AD881" s="155"/>
      <c r="AE881" s="220"/>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c r="BC881" s="134"/>
      <c r="BD881" s="135"/>
    </row>
    <row r="882" spans="3:56" ht="12" customHeight="1" thickBot="1" x14ac:dyDescent="0.35">
      <c r="C882" s="221"/>
      <c r="D882" s="222"/>
      <c r="E882" s="222"/>
      <c r="F882" s="223"/>
      <c r="G882" s="257"/>
      <c r="H882" s="224"/>
      <c r="I882" s="225"/>
      <c r="J882" s="226"/>
      <c r="K882" s="226"/>
      <c r="L882" s="226"/>
      <c r="M882" s="227"/>
      <c r="N882" s="171"/>
      <c r="O882" s="171"/>
      <c r="P882" s="255"/>
      <c r="Q882" s="230"/>
      <c r="R882" s="137"/>
      <c r="S882" s="137"/>
      <c r="T882" s="137"/>
      <c r="U882" s="134"/>
      <c r="V882" s="137"/>
      <c r="W882" s="231"/>
      <c r="X882" s="217"/>
      <c r="Y882" s="218"/>
      <c r="Z882" s="219"/>
      <c r="AA882" s="136"/>
      <c r="AB882" s="136"/>
      <c r="AC882" s="136"/>
      <c r="AD882" s="155"/>
      <c r="AE882" s="220"/>
      <c r="AF882" s="136"/>
      <c r="AG882" s="133"/>
      <c r="AH882" s="136"/>
      <c r="AI882" s="136"/>
      <c r="AJ882" s="136"/>
      <c r="AK882" s="133"/>
      <c r="AL882" s="136"/>
      <c r="AM882" s="136"/>
      <c r="AN882" s="136"/>
      <c r="AO882" s="136"/>
      <c r="AP882" s="136"/>
      <c r="AQ882" s="136"/>
      <c r="AR882" s="136"/>
      <c r="AS882" s="136"/>
      <c r="AT882" s="136"/>
      <c r="AU882" s="136"/>
      <c r="AV882" s="136"/>
      <c r="AW882" s="136"/>
      <c r="AX882" s="136"/>
      <c r="AY882" s="136"/>
      <c r="AZ882" s="136"/>
      <c r="BA882" s="136"/>
      <c r="BB882" s="136"/>
      <c r="BC882" s="134"/>
      <c r="BD882" s="135"/>
    </row>
    <row r="883" spans="3:56" ht="12" customHeight="1" thickBot="1" x14ac:dyDescent="0.35">
      <c r="C883" s="221"/>
      <c r="D883" s="222"/>
      <c r="E883" s="222"/>
      <c r="F883" s="223"/>
      <c r="G883" s="253"/>
      <c r="H883" s="247"/>
      <c r="I883" s="226"/>
      <c r="J883" s="226"/>
      <c r="K883" s="226"/>
      <c r="L883" s="226"/>
      <c r="M883" s="227"/>
      <c r="N883" s="168"/>
      <c r="O883" s="168"/>
      <c r="P883" s="233"/>
      <c r="Q883" s="250"/>
      <c r="R883" s="134"/>
      <c r="S883" s="134"/>
      <c r="T883" s="134"/>
      <c r="U883" s="134"/>
      <c r="V883" s="134"/>
      <c r="W883" s="251"/>
      <c r="X883" s="217"/>
      <c r="Y883" s="218"/>
      <c r="Z883" s="219"/>
      <c r="AA883" s="133"/>
      <c r="AB883" s="133"/>
      <c r="AC883" s="133"/>
      <c r="AD883" s="155"/>
      <c r="AE883" s="220"/>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c r="BC883" s="134"/>
      <c r="BD883" s="135"/>
    </row>
    <row r="884" spans="3:56" ht="12" customHeight="1" thickBot="1" x14ac:dyDescent="0.35">
      <c r="C884" s="221"/>
      <c r="D884" s="222"/>
      <c r="E884" s="222"/>
      <c r="F884" s="223"/>
      <c r="G884" s="254"/>
      <c r="H884" s="247"/>
      <c r="I884" s="226"/>
      <c r="J884" s="226"/>
      <c r="K884" s="226"/>
      <c r="L884" s="226"/>
      <c r="M884" s="227"/>
      <c r="N884" s="169"/>
      <c r="O884" s="169"/>
      <c r="P884" s="240"/>
      <c r="Q884" s="250"/>
      <c r="R884" s="134"/>
      <c r="S884" s="134"/>
      <c r="T884" s="134"/>
      <c r="U884" s="134"/>
      <c r="V884" s="134"/>
      <c r="W884" s="251"/>
      <c r="X884" s="217"/>
      <c r="Y884" s="218"/>
      <c r="Z884" s="219"/>
      <c r="AA884" s="133"/>
      <c r="AB884" s="133"/>
      <c r="AC884" s="133"/>
      <c r="AD884" s="155"/>
      <c r="AE884" s="220"/>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c r="BC884" s="134"/>
      <c r="BD884" s="135"/>
    </row>
    <row r="885" spans="3:56" ht="12" customHeight="1" thickBot="1" x14ac:dyDescent="0.35">
      <c r="C885" s="221"/>
      <c r="D885" s="222"/>
      <c r="E885" s="222"/>
      <c r="F885" s="223"/>
      <c r="G885" s="254"/>
      <c r="H885" s="224"/>
      <c r="I885" s="225"/>
      <c r="J885" s="226"/>
      <c r="K885" s="226"/>
      <c r="L885" s="226"/>
      <c r="M885" s="227"/>
      <c r="N885" s="171"/>
      <c r="O885" s="171"/>
      <c r="P885" s="255"/>
      <c r="Q885" s="230"/>
      <c r="R885" s="137"/>
      <c r="S885" s="137"/>
      <c r="T885" s="137"/>
      <c r="U885" s="134"/>
      <c r="V885" s="137"/>
      <c r="W885" s="231"/>
      <c r="X885" s="217"/>
      <c r="Y885" s="218"/>
      <c r="Z885" s="219"/>
      <c r="AA885" s="136"/>
      <c r="AB885" s="136"/>
      <c r="AC885" s="136"/>
      <c r="AD885" s="155"/>
      <c r="AE885" s="220"/>
      <c r="AF885" s="136"/>
      <c r="AG885" s="133"/>
      <c r="AH885" s="136"/>
      <c r="AI885" s="136"/>
      <c r="AJ885" s="136"/>
      <c r="AK885" s="133"/>
      <c r="AL885" s="136"/>
      <c r="AM885" s="136"/>
      <c r="AN885" s="136"/>
      <c r="AO885" s="136"/>
      <c r="AP885" s="136"/>
      <c r="AQ885" s="136"/>
      <c r="AR885" s="136"/>
      <c r="AS885" s="136"/>
      <c r="AT885" s="136"/>
      <c r="AU885" s="136"/>
      <c r="AV885" s="136"/>
      <c r="AW885" s="136"/>
      <c r="AX885" s="136"/>
      <c r="AY885" s="136"/>
      <c r="AZ885" s="136"/>
      <c r="BA885" s="136"/>
      <c r="BB885" s="136"/>
      <c r="BC885" s="134"/>
      <c r="BD885" s="135"/>
    </row>
    <row r="886" spans="3:56" ht="12" customHeight="1" thickBot="1" x14ac:dyDescent="0.35">
      <c r="C886" s="221"/>
      <c r="D886" s="222"/>
      <c r="E886" s="222"/>
      <c r="F886" s="223"/>
      <c r="G886" s="253"/>
      <c r="H886" s="247"/>
      <c r="I886" s="226"/>
      <c r="J886" s="226"/>
      <c r="K886" s="226"/>
      <c r="L886" s="226"/>
      <c r="M886" s="227"/>
      <c r="N886" s="168"/>
      <c r="O886" s="168"/>
      <c r="P886" s="233"/>
      <c r="Q886" s="250"/>
      <c r="R886" s="134"/>
      <c r="S886" s="134"/>
      <c r="T886" s="134"/>
      <c r="U886" s="134"/>
      <c r="V886" s="134"/>
      <c r="W886" s="251"/>
      <c r="X886" s="217"/>
      <c r="Y886" s="218"/>
      <c r="Z886" s="219"/>
      <c r="AA886" s="133"/>
      <c r="AB886" s="133"/>
      <c r="AC886" s="133"/>
      <c r="AD886" s="155"/>
      <c r="AE886" s="220"/>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c r="BC886" s="134"/>
      <c r="BD886" s="135"/>
    </row>
    <row r="887" spans="3:56" ht="12" customHeight="1" thickBot="1" x14ac:dyDescent="0.35">
      <c r="C887" s="221"/>
      <c r="D887" s="222"/>
      <c r="E887" s="222"/>
      <c r="F887" s="223"/>
      <c r="G887" s="254"/>
      <c r="H887" s="247"/>
      <c r="I887" s="226"/>
      <c r="J887" s="226"/>
      <c r="K887" s="226"/>
      <c r="L887" s="226"/>
      <c r="M887" s="227"/>
      <c r="N887" s="169"/>
      <c r="O887" s="169"/>
      <c r="P887" s="240"/>
      <c r="Q887" s="250"/>
      <c r="R887" s="134"/>
      <c r="S887" s="134"/>
      <c r="T887" s="134"/>
      <c r="U887" s="134"/>
      <c r="V887" s="134"/>
      <c r="W887" s="251"/>
      <c r="X887" s="217"/>
      <c r="Y887" s="218"/>
      <c r="Z887" s="219"/>
      <c r="AA887" s="133"/>
      <c r="AB887" s="133"/>
      <c r="AC887" s="133"/>
      <c r="AD887" s="155"/>
      <c r="AE887" s="220"/>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c r="BC887" s="134"/>
      <c r="BD887" s="135"/>
    </row>
    <row r="888" spans="3:56" ht="12" customHeight="1" thickBot="1" x14ac:dyDescent="0.35">
      <c r="C888" s="221"/>
      <c r="D888" s="222"/>
      <c r="E888" s="222"/>
      <c r="F888" s="223"/>
      <c r="G888" s="254"/>
      <c r="H888" s="224"/>
      <c r="I888" s="225"/>
      <c r="J888" s="226"/>
      <c r="K888" s="226"/>
      <c r="L888" s="226"/>
      <c r="M888" s="227"/>
      <c r="N888" s="171"/>
      <c r="O888" s="171"/>
      <c r="P888" s="255"/>
      <c r="Q888" s="230"/>
      <c r="R888" s="137"/>
      <c r="S888" s="137"/>
      <c r="T888" s="137"/>
      <c r="U888" s="134"/>
      <c r="V888" s="137"/>
      <c r="W888" s="231"/>
      <c r="X888" s="217"/>
      <c r="Y888" s="218"/>
      <c r="Z888" s="219"/>
      <c r="AA888" s="136"/>
      <c r="AB888" s="136"/>
      <c r="AC888" s="136"/>
      <c r="AD888" s="155"/>
      <c r="AE888" s="220"/>
      <c r="AF888" s="136"/>
      <c r="AG888" s="133"/>
      <c r="AH888" s="136"/>
      <c r="AI888" s="136"/>
      <c r="AJ888" s="136"/>
      <c r="AK888" s="133"/>
      <c r="AL888" s="136"/>
      <c r="AM888" s="136"/>
      <c r="AN888" s="136"/>
      <c r="AO888" s="136"/>
      <c r="AP888" s="136"/>
      <c r="AQ888" s="136"/>
      <c r="AR888" s="136"/>
      <c r="AS888" s="136"/>
      <c r="AT888" s="136"/>
      <c r="AU888" s="136"/>
      <c r="AV888" s="136"/>
      <c r="AW888" s="136"/>
      <c r="AX888" s="136"/>
      <c r="AY888" s="136"/>
      <c r="AZ888" s="136"/>
      <c r="BA888" s="136"/>
      <c r="BB888" s="136"/>
      <c r="BC888" s="134"/>
      <c r="BD888" s="135"/>
    </row>
    <row r="889" spans="3:56" ht="12" customHeight="1" thickBot="1" x14ac:dyDescent="0.35">
      <c r="C889" s="221"/>
      <c r="D889" s="222"/>
      <c r="E889" s="222"/>
      <c r="F889" s="223"/>
      <c r="G889" s="253"/>
      <c r="H889" s="247"/>
      <c r="I889" s="226"/>
      <c r="J889" s="226"/>
      <c r="K889" s="226"/>
      <c r="L889" s="226"/>
      <c r="M889" s="227"/>
      <c r="N889" s="168"/>
      <c r="O889" s="168"/>
      <c r="P889" s="233"/>
      <c r="Q889" s="250"/>
      <c r="R889" s="134"/>
      <c r="S889" s="134"/>
      <c r="T889" s="134"/>
      <c r="U889" s="134"/>
      <c r="V889" s="134"/>
      <c r="W889" s="251"/>
      <c r="X889" s="217"/>
      <c r="Y889" s="218"/>
      <c r="Z889" s="219"/>
      <c r="AA889" s="133"/>
      <c r="AB889" s="133"/>
      <c r="AC889" s="133"/>
      <c r="AD889" s="155"/>
      <c r="AE889" s="220"/>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c r="BC889" s="134"/>
      <c r="BD889" s="135"/>
    </row>
    <row r="890" spans="3:56" ht="12" customHeight="1" thickBot="1" x14ac:dyDescent="0.35">
      <c r="C890" s="221"/>
      <c r="D890" s="222"/>
      <c r="E890" s="222"/>
      <c r="F890" s="223"/>
      <c r="G890" s="254"/>
      <c r="H890" s="247"/>
      <c r="I890" s="226"/>
      <c r="J890" s="226"/>
      <c r="K890" s="226"/>
      <c r="L890" s="226"/>
      <c r="M890" s="227"/>
      <c r="N890" s="169"/>
      <c r="O890" s="169"/>
      <c r="P890" s="240"/>
      <c r="Q890" s="250"/>
      <c r="R890" s="134"/>
      <c r="S890" s="134"/>
      <c r="T890" s="134"/>
      <c r="U890" s="134"/>
      <c r="V890" s="134"/>
      <c r="W890" s="251"/>
      <c r="X890" s="217"/>
      <c r="Y890" s="218"/>
      <c r="Z890" s="219"/>
      <c r="AA890" s="133"/>
      <c r="AB890" s="133"/>
      <c r="AC890" s="133"/>
      <c r="AD890" s="155"/>
      <c r="AE890" s="220"/>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c r="BC890" s="134"/>
      <c r="BD890" s="135"/>
    </row>
    <row r="891" spans="3:56" ht="12" customHeight="1" thickBot="1" x14ac:dyDescent="0.35">
      <c r="C891" s="221"/>
      <c r="D891" s="222"/>
      <c r="E891" s="222"/>
      <c r="F891" s="223"/>
      <c r="G891" s="254"/>
      <c r="H891" s="224"/>
      <c r="I891" s="225"/>
      <c r="J891" s="226"/>
      <c r="K891" s="226"/>
      <c r="L891" s="226"/>
      <c r="M891" s="227"/>
      <c r="N891" s="171"/>
      <c r="O891" s="171"/>
      <c r="P891" s="255"/>
      <c r="Q891" s="230"/>
      <c r="R891" s="137"/>
      <c r="S891" s="137"/>
      <c r="T891" s="137"/>
      <c r="U891" s="134"/>
      <c r="V891" s="137"/>
      <c r="W891" s="231"/>
      <c r="X891" s="217"/>
      <c r="Y891" s="218"/>
      <c r="Z891" s="219"/>
      <c r="AA891" s="136"/>
      <c r="AB891" s="136"/>
      <c r="AC891" s="136"/>
      <c r="AD891" s="155"/>
      <c r="AE891" s="220"/>
      <c r="AF891" s="136"/>
      <c r="AG891" s="133"/>
      <c r="AH891" s="136"/>
      <c r="AI891" s="136"/>
      <c r="AJ891" s="136"/>
      <c r="AK891" s="133"/>
      <c r="AL891" s="136"/>
      <c r="AM891" s="136"/>
      <c r="AN891" s="136"/>
      <c r="AO891" s="136"/>
      <c r="AP891" s="136"/>
      <c r="AQ891" s="136"/>
      <c r="AR891" s="136"/>
      <c r="AS891" s="136"/>
      <c r="AT891" s="136"/>
      <c r="AU891" s="136"/>
      <c r="AV891" s="136"/>
      <c r="AW891" s="136"/>
      <c r="AX891" s="136"/>
      <c r="AY891" s="136"/>
      <c r="AZ891" s="136"/>
      <c r="BA891" s="136"/>
      <c r="BB891" s="136"/>
      <c r="BC891" s="134"/>
      <c r="BD891" s="135"/>
    </row>
    <row r="892" spans="3:56" ht="12" customHeight="1" thickBot="1" x14ac:dyDescent="0.35">
      <c r="C892" s="221"/>
      <c r="D892" s="222"/>
      <c r="E892" s="222"/>
      <c r="F892" s="223"/>
      <c r="G892" s="253"/>
      <c r="H892" s="247"/>
      <c r="I892" s="226"/>
      <c r="J892" s="226"/>
      <c r="K892" s="226"/>
      <c r="L892" s="226"/>
      <c r="M892" s="227"/>
      <c r="N892" s="168"/>
      <c r="O892" s="168"/>
      <c r="P892" s="233"/>
      <c r="Q892" s="250"/>
      <c r="R892" s="134"/>
      <c r="S892" s="134"/>
      <c r="T892" s="134"/>
      <c r="U892" s="134"/>
      <c r="V892" s="134"/>
      <c r="W892" s="251"/>
      <c r="X892" s="217"/>
      <c r="Y892" s="218"/>
      <c r="Z892" s="219"/>
      <c r="AA892" s="133"/>
      <c r="AB892" s="133"/>
      <c r="AC892" s="133"/>
      <c r="AD892" s="155"/>
      <c r="AE892" s="220"/>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c r="BC892" s="134"/>
      <c r="BD892" s="135"/>
    </row>
    <row r="893" spans="3:56" ht="12" customHeight="1" thickBot="1" x14ac:dyDescent="0.35">
      <c r="C893" s="221"/>
      <c r="D893" s="222"/>
      <c r="E893" s="222"/>
      <c r="F893" s="223"/>
      <c r="G893" s="254"/>
      <c r="H893" s="247"/>
      <c r="I893" s="226"/>
      <c r="J893" s="226"/>
      <c r="K893" s="226"/>
      <c r="L893" s="226"/>
      <c r="M893" s="227"/>
      <c r="N893" s="169"/>
      <c r="O893" s="169"/>
      <c r="P893" s="240"/>
      <c r="Q893" s="250"/>
      <c r="R893" s="134"/>
      <c r="S893" s="134"/>
      <c r="T893" s="134"/>
      <c r="U893" s="134"/>
      <c r="V893" s="134"/>
      <c r="W893" s="251"/>
      <c r="X893" s="217"/>
      <c r="Y893" s="218"/>
      <c r="Z893" s="219"/>
      <c r="AA893" s="133"/>
      <c r="AB893" s="133"/>
      <c r="AC893" s="133"/>
      <c r="AD893" s="155"/>
      <c r="AE893" s="220"/>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c r="BC893" s="134"/>
      <c r="BD893" s="135"/>
    </row>
    <row r="894" spans="3:56" ht="12" customHeight="1" thickBot="1" x14ac:dyDescent="0.35">
      <c r="C894" s="221"/>
      <c r="D894" s="222"/>
      <c r="E894" s="222"/>
      <c r="F894" s="223"/>
      <c r="G894" s="254"/>
      <c r="H894" s="224"/>
      <c r="I894" s="225"/>
      <c r="J894" s="226"/>
      <c r="K894" s="226"/>
      <c r="L894" s="226"/>
      <c r="M894" s="227"/>
      <c r="N894" s="171"/>
      <c r="O894" s="171"/>
      <c r="P894" s="255"/>
      <c r="Q894" s="230"/>
      <c r="R894" s="137"/>
      <c r="S894" s="137"/>
      <c r="T894" s="137"/>
      <c r="U894" s="134"/>
      <c r="V894" s="137"/>
      <c r="W894" s="231"/>
      <c r="X894" s="217"/>
      <c r="Y894" s="218"/>
      <c r="Z894" s="219"/>
      <c r="AA894" s="136"/>
      <c r="AB894" s="136"/>
      <c r="AC894" s="136"/>
      <c r="AD894" s="155"/>
      <c r="AE894" s="220"/>
      <c r="AF894" s="136"/>
      <c r="AG894" s="133"/>
      <c r="AH894" s="136"/>
      <c r="AI894" s="136"/>
      <c r="AJ894" s="136"/>
      <c r="AK894" s="133"/>
      <c r="AL894" s="136"/>
      <c r="AM894" s="136"/>
      <c r="AN894" s="136"/>
      <c r="AO894" s="136"/>
      <c r="AP894" s="136"/>
      <c r="AQ894" s="136"/>
      <c r="AR894" s="136"/>
      <c r="AS894" s="136"/>
      <c r="AT894" s="136"/>
      <c r="AU894" s="136"/>
      <c r="AV894" s="136"/>
      <c r="AW894" s="136"/>
      <c r="AX894" s="136"/>
      <c r="AY894" s="136"/>
      <c r="AZ894" s="136"/>
      <c r="BA894" s="136"/>
      <c r="BB894" s="136"/>
      <c r="BC894" s="134"/>
      <c r="BD894" s="135"/>
    </row>
    <row r="895" spans="3:56" ht="12" customHeight="1" thickBot="1" x14ac:dyDescent="0.35">
      <c r="C895" s="221"/>
      <c r="D895" s="222"/>
      <c r="E895" s="222"/>
      <c r="F895" s="223"/>
      <c r="G895" s="253"/>
      <c r="H895" s="247"/>
      <c r="I895" s="226"/>
      <c r="J895" s="226"/>
      <c r="K895" s="226"/>
      <c r="L895" s="226"/>
      <c r="M895" s="227"/>
      <c r="N895" s="168"/>
      <c r="O895" s="168"/>
      <c r="P895" s="233"/>
      <c r="Q895" s="250"/>
      <c r="R895" s="134"/>
      <c r="S895" s="134"/>
      <c r="T895" s="134"/>
      <c r="U895" s="134"/>
      <c r="V895" s="134"/>
      <c r="W895" s="251"/>
      <c r="X895" s="217"/>
      <c r="Y895" s="218"/>
      <c r="Z895" s="219"/>
      <c r="AA895" s="133"/>
      <c r="AB895" s="133"/>
      <c r="AC895" s="133"/>
      <c r="AD895" s="155"/>
      <c r="AE895" s="220"/>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c r="BC895" s="134"/>
      <c r="BD895" s="135"/>
    </row>
    <row r="896" spans="3:56" ht="12" customHeight="1" thickBot="1" x14ac:dyDescent="0.35">
      <c r="C896" s="221"/>
      <c r="D896" s="222"/>
      <c r="E896" s="222"/>
      <c r="F896" s="223"/>
      <c r="G896" s="254"/>
      <c r="H896" s="247"/>
      <c r="I896" s="226"/>
      <c r="J896" s="226"/>
      <c r="K896" s="226"/>
      <c r="L896" s="226"/>
      <c r="M896" s="227"/>
      <c r="N896" s="169"/>
      <c r="O896" s="169"/>
      <c r="P896" s="240"/>
      <c r="Q896" s="250"/>
      <c r="R896" s="134"/>
      <c r="S896" s="134"/>
      <c r="T896" s="134"/>
      <c r="U896" s="134"/>
      <c r="V896" s="134"/>
      <c r="W896" s="251"/>
      <c r="X896" s="217"/>
      <c r="Y896" s="218"/>
      <c r="Z896" s="219"/>
      <c r="AA896" s="133"/>
      <c r="AB896" s="133"/>
      <c r="AC896" s="133"/>
      <c r="AD896" s="155"/>
      <c r="AE896" s="220"/>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c r="BC896" s="134"/>
      <c r="BD896" s="135"/>
    </row>
    <row r="897" spans="3:56" ht="12" customHeight="1" thickBot="1" x14ac:dyDescent="0.35">
      <c r="C897" s="221"/>
      <c r="D897" s="222"/>
      <c r="E897" s="222"/>
      <c r="F897" s="223"/>
      <c r="G897" s="254"/>
      <c r="H897" s="224"/>
      <c r="I897" s="225"/>
      <c r="J897" s="226"/>
      <c r="K897" s="226"/>
      <c r="L897" s="226"/>
      <c r="M897" s="227"/>
      <c r="N897" s="171"/>
      <c r="O897" s="171"/>
      <c r="P897" s="255"/>
      <c r="Q897" s="230"/>
      <c r="R897" s="137"/>
      <c r="S897" s="137"/>
      <c r="T897" s="137"/>
      <c r="U897" s="134"/>
      <c r="V897" s="137"/>
      <c r="W897" s="231"/>
      <c r="X897" s="217"/>
      <c r="Y897" s="218"/>
      <c r="Z897" s="219"/>
      <c r="AA897" s="136"/>
      <c r="AB897" s="136"/>
      <c r="AC897" s="136"/>
      <c r="AD897" s="155"/>
      <c r="AE897" s="220"/>
      <c r="AF897" s="136"/>
      <c r="AG897" s="133"/>
      <c r="AH897" s="136"/>
      <c r="AI897" s="136"/>
      <c r="AJ897" s="136"/>
      <c r="AK897" s="133"/>
      <c r="AL897" s="136"/>
      <c r="AM897" s="136"/>
      <c r="AN897" s="136"/>
      <c r="AO897" s="136"/>
      <c r="AP897" s="136"/>
      <c r="AQ897" s="136"/>
      <c r="AR897" s="136"/>
      <c r="AS897" s="136"/>
      <c r="AT897" s="136"/>
      <c r="AU897" s="136"/>
      <c r="AV897" s="136"/>
      <c r="AW897" s="136"/>
      <c r="AX897" s="136"/>
      <c r="AY897" s="136"/>
      <c r="AZ897" s="136"/>
      <c r="BA897" s="136"/>
      <c r="BB897" s="136"/>
      <c r="BC897" s="134"/>
      <c r="BD897" s="135"/>
    </row>
    <row r="898" spans="3:56" ht="12" customHeight="1" thickBot="1" x14ac:dyDescent="0.35">
      <c r="C898" s="221"/>
      <c r="D898" s="222"/>
      <c r="E898" s="222"/>
      <c r="F898" s="223"/>
      <c r="G898" s="253"/>
      <c r="H898" s="247"/>
      <c r="I898" s="226"/>
      <c r="J898" s="226"/>
      <c r="K898" s="226"/>
      <c r="L898" s="226"/>
      <c r="M898" s="227"/>
      <c r="N898" s="168"/>
      <c r="O898" s="168"/>
      <c r="P898" s="233"/>
      <c r="Q898" s="250"/>
      <c r="R898" s="134"/>
      <c r="S898" s="134"/>
      <c r="T898" s="134"/>
      <c r="U898" s="134"/>
      <c r="V898" s="134"/>
      <c r="W898" s="251"/>
      <c r="X898" s="217"/>
      <c r="Y898" s="218"/>
      <c r="Z898" s="219"/>
      <c r="AA898" s="133"/>
      <c r="AB898" s="133"/>
      <c r="AC898" s="133"/>
      <c r="AD898" s="155"/>
      <c r="AE898" s="220"/>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c r="BC898" s="134"/>
      <c r="BD898" s="135"/>
    </row>
    <row r="899" spans="3:56" ht="12" customHeight="1" thickBot="1" x14ac:dyDescent="0.35">
      <c r="C899" s="221"/>
      <c r="D899" s="222"/>
      <c r="E899" s="222"/>
      <c r="F899" s="223"/>
      <c r="G899" s="254"/>
      <c r="H899" s="247"/>
      <c r="I899" s="226"/>
      <c r="J899" s="226"/>
      <c r="K899" s="226"/>
      <c r="L899" s="226"/>
      <c r="M899" s="227"/>
      <c r="N899" s="169"/>
      <c r="O899" s="169"/>
      <c r="P899" s="240"/>
      <c r="Q899" s="250"/>
      <c r="R899" s="134"/>
      <c r="S899" s="134"/>
      <c r="T899" s="134"/>
      <c r="U899" s="134"/>
      <c r="V899" s="134"/>
      <c r="W899" s="251"/>
      <c r="X899" s="217"/>
      <c r="Y899" s="218"/>
      <c r="Z899" s="219"/>
      <c r="AA899" s="133"/>
      <c r="AB899" s="133"/>
      <c r="AC899" s="133"/>
      <c r="AD899" s="155"/>
      <c r="AE899" s="220"/>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c r="BC899" s="134"/>
      <c r="BD899" s="135"/>
    </row>
    <row r="900" spans="3:56" ht="12" customHeight="1" thickBot="1" x14ac:dyDescent="0.35">
      <c r="C900" s="221"/>
      <c r="D900" s="222"/>
      <c r="E900" s="222"/>
      <c r="F900" s="223"/>
      <c r="G900" s="254"/>
      <c r="H900" s="224"/>
      <c r="I900" s="225"/>
      <c r="J900" s="226"/>
      <c r="K900" s="226"/>
      <c r="L900" s="226"/>
      <c r="M900" s="227"/>
      <c r="N900" s="171"/>
      <c r="O900" s="171"/>
      <c r="P900" s="255"/>
      <c r="Q900" s="230"/>
      <c r="R900" s="137"/>
      <c r="S900" s="137"/>
      <c r="T900" s="137"/>
      <c r="U900" s="134"/>
      <c r="V900" s="137"/>
      <c r="W900" s="231"/>
      <c r="X900" s="217"/>
      <c r="Y900" s="218"/>
      <c r="Z900" s="219"/>
      <c r="AA900" s="136"/>
      <c r="AB900" s="136"/>
      <c r="AC900" s="136"/>
      <c r="AD900" s="155"/>
      <c r="AE900" s="220"/>
      <c r="AF900" s="136"/>
      <c r="AG900" s="133"/>
      <c r="AH900" s="136"/>
      <c r="AI900" s="136"/>
      <c r="AJ900" s="136"/>
      <c r="AK900" s="133"/>
      <c r="AL900" s="136"/>
      <c r="AM900" s="136"/>
      <c r="AN900" s="136"/>
      <c r="AO900" s="136"/>
      <c r="AP900" s="136"/>
      <c r="AQ900" s="136"/>
      <c r="AR900" s="136"/>
      <c r="AS900" s="136"/>
      <c r="AT900" s="136"/>
      <c r="AU900" s="136"/>
      <c r="AV900" s="136"/>
      <c r="AW900" s="136"/>
      <c r="AX900" s="136"/>
      <c r="AY900" s="136"/>
      <c r="AZ900" s="136"/>
      <c r="BA900" s="136"/>
      <c r="BB900" s="136"/>
      <c r="BC900" s="134"/>
      <c r="BD900" s="135"/>
    </row>
    <row r="901" spans="3:56" ht="12" customHeight="1" thickBot="1" x14ac:dyDescent="0.35">
      <c r="C901" s="221"/>
      <c r="D901" s="222"/>
      <c r="E901" s="222"/>
      <c r="F901" s="223"/>
      <c r="G901" s="253"/>
      <c r="H901" s="247"/>
      <c r="I901" s="226"/>
      <c r="J901" s="226"/>
      <c r="K901" s="226"/>
      <c r="L901" s="226"/>
      <c r="M901" s="227"/>
      <c r="N901" s="168"/>
      <c r="O901" s="168"/>
      <c r="P901" s="233"/>
      <c r="Q901" s="250"/>
      <c r="R901" s="134"/>
      <c r="S901" s="134"/>
      <c r="T901" s="134"/>
      <c r="U901" s="134"/>
      <c r="V901" s="134"/>
      <c r="W901" s="251"/>
      <c r="X901" s="217"/>
      <c r="Y901" s="218"/>
      <c r="Z901" s="219"/>
      <c r="AA901" s="133"/>
      <c r="AB901" s="133"/>
      <c r="AC901" s="133"/>
      <c r="AD901" s="155"/>
      <c r="AE901" s="220"/>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c r="BC901" s="134"/>
      <c r="BD901" s="135"/>
    </row>
    <row r="902" spans="3:56" ht="12" customHeight="1" thickBot="1" x14ac:dyDescent="0.35">
      <c r="C902" s="221"/>
      <c r="D902" s="222"/>
      <c r="E902" s="222"/>
      <c r="F902" s="223"/>
      <c r="G902" s="254"/>
      <c r="H902" s="247"/>
      <c r="I902" s="226"/>
      <c r="J902" s="226"/>
      <c r="K902" s="226"/>
      <c r="L902" s="226"/>
      <c r="M902" s="227"/>
      <c r="N902" s="169"/>
      <c r="O902" s="169"/>
      <c r="P902" s="240"/>
      <c r="Q902" s="250"/>
      <c r="R902" s="134"/>
      <c r="S902" s="134"/>
      <c r="T902" s="134"/>
      <c r="U902" s="134"/>
      <c r="V902" s="134"/>
      <c r="W902" s="251"/>
      <c r="X902" s="217"/>
      <c r="Y902" s="218"/>
      <c r="Z902" s="219"/>
      <c r="AA902" s="133"/>
      <c r="AB902" s="133"/>
      <c r="AC902" s="133"/>
      <c r="AD902" s="155"/>
      <c r="AE902" s="220"/>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c r="BC902" s="134"/>
      <c r="BD902" s="135"/>
    </row>
    <row r="903" spans="3:56" ht="12" customHeight="1" thickBot="1" x14ac:dyDescent="0.35">
      <c r="C903" s="221"/>
      <c r="D903" s="222"/>
      <c r="E903" s="222"/>
      <c r="F903" s="223"/>
      <c r="G903" s="254"/>
      <c r="H903" s="224"/>
      <c r="I903" s="225"/>
      <c r="J903" s="226"/>
      <c r="K903" s="226"/>
      <c r="L903" s="226"/>
      <c r="M903" s="227"/>
      <c r="N903" s="171"/>
      <c r="O903" s="171"/>
      <c r="P903" s="255"/>
      <c r="Q903" s="230"/>
      <c r="R903" s="137"/>
      <c r="S903" s="137"/>
      <c r="T903" s="137"/>
      <c r="U903" s="134"/>
      <c r="V903" s="137"/>
      <c r="W903" s="231"/>
      <c r="X903" s="217"/>
      <c r="Y903" s="218"/>
      <c r="Z903" s="219"/>
      <c r="AA903" s="136"/>
      <c r="AB903" s="136"/>
      <c r="AC903" s="136"/>
      <c r="AD903" s="155"/>
      <c r="AE903" s="220"/>
      <c r="AF903" s="136"/>
      <c r="AG903" s="133"/>
      <c r="AH903" s="136"/>
      <c r="AI903" s="136"/>
      <c r="AJ903" s="136"/>
      <c r="AK903" s="133"/>
      <c r="AL903" s="136"/>
      <c r="AM903" s="136"/>
      <c r="AN903" s="136"/>
      <c r="AO903" s="136"/>
      <c r="AP903" s="136"/>
      <c r="AQ903" s="136"/>
      <c r="AR903" s="136"/>
      <c r="AS903" s="136"/>
      <c r="AT903" s="136"/>
      <c r="AU903" s="136"/>
      <c r="AV903" s="136"/>
      <c r="AW903" s="136"/>
      <c r="AX903" s="136"/>
      <c r="AY903" s="136"/>
      <c r="AZ903" s="136"/>
      <c r="BA903" s="136"/>
      <c r="BB903" s="136"/>
      <c r="BC903" s="134"/>
      <c r="BD903" s="135"/>
    </row>
    <row r="904" spans="3:56" ht="12" customHeight="1" thickBot="1" x14ac:dyDescent="0.35">
      <c r="C904" s="221"/>
      <c r="D904" s="222"/>
      <c r="E904" s="222"/>
      <c r="F904" s="223"/>
      <c r="G904" s="238"/>
      <c r="H904" s="247"/>
      <c r="I904" s="226"/>
      <c r="J904" s="226"/>
      <c r="K904" s="226"/>
      <c r="L904" s="226"/>
      <c r="M904" s="227"/>
      <c r="N904" s="168"/>
      <c r="O904" s="168"/>
      <c r="P904" s="233"/>
      <c r="Q904" s="250"/>
      <c r="R904" s="134"/>
      <c r="S904" s="134"/>
      <c r="T904" s="134"/>
      <c r="U904" s="134"/>
      <c r="V904" s="134"/>
      <c r="W904" s="251"/>
      <c r="X904" s="217"/>
      <c r="Y904" s="218"/>
      <c r="Z904" s="219"/>
      <c r="AA904" s="133"/>
      <c r="AB904" s="133"/>
      <c r="AC904" s="133"/>
      <c r="AD904" s="155"/>
      <c r="AE904" s="220"/>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c r="BC904" s="134"/>
      <c r="BD904" s="135"/>
    </row>
    <row r="905" spans="3:56" ht="12" customHeight="1" thickBot="1" x14ac:dyDescent="0.35">
      <c r="C905" s="221"/>
      <c r="D905" s="222"/>
      <c r="E905" s="222"/>
      <c r="F905" s="223"/>
      <c r="G905" s="258"/>
      <c r="H905" s="247"/>
      <c r="I905" s="226"/>
      <c r="J905" s="226"/>
      <c r="K905" s="226"/>
      <c r="L905" s="226"/>
      <c r="M905" s="227"/>
      <c r="N905" s="169"/>
      <c r="O905" s="169"/>
      <c r="P905" s="240"/>
      <c r="Q905" s="250"/>
      <c r="R905" s="134"/>
      <c r="S905" s="134"/>
      <c r="T905" s="134"/>
      <c r="U905" s="134"/>
      <c r="V905" s="134"/>
      <c r="W905" s="251"/>
      <c r="X905" s="217"/>
      <c r="Y905" s="218"/>
      <c r="Z905" s="219"/>
      <c r="AA905" s="133"/>
      <c r="AB905" s="133"/>
      <c r="AC905" s="133"/>
      <c r="AD905" s="155"/>
      <c r="AE905" s="220"/>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c r="BC905" s="134"/>
      <c r="BD905" s="135"/>
    </row>
    <row r="906" spans="3:56" ht="12" customHeight="1" thickBot="1" x14ac:dyDescent="0.35">
      <c r="C906" s="221"/>
      <c r="D906" s="222"/>
      <c r="E906" s="222"/>
      <c r="F906" s="223"/>
      <c r="G906" s="258"/>
      <c r="H906" s="224"/>
      <c r="I906" s="225"/>
      <c r="J906" s="226"/>
      <c r="K906" s="226"/>
      <c r="L906" s="226"/>
      <c r="M906" s="227"/>
      <c r="N906" s="171"/>
      <c r="O906" s="171"/>
      <c r="P906" s="255"/>
      <c r="Q906" s="230"/>
      <c r="R906" s="137"/>
      <c r="S906" s="137"/>
      <c r="T906" s="137"/>
      <c r="U906" s="134"/>
      <c r="V906" s="137"/>
      <c r="W906" s="231"/>
      <c r="X906" s="217"/>
      <c r="Y906" s="218"/>
      <c r="Z906" s="219"/>
      <c r="AA906" s="136"/>
      <c r="AB906" s="136"/>
      <c r="AC906" s="136"/>
      <c r="AD906" s="155"/>
      <c r="AE906" s="220"/>
      <c r="AF906" s="136"/>
      <c r="AG906" s="133"/>
      <c r="AH906" s="136"/>
      <c r="AI906" s="136"/>
      <c r="AJ906" s="136"/>
      <c r="AK906" s="133"/>
      <c r="AL906" s="136"/>
      <c r="AM906" s="136"/>
      <c r="AN906" s="136"/>
      <c r="AO906" s="136"/>
      <c r="AP906" s="136"/>
      <c r="AQ906" s="136"/>
      <c r="AR906" s="136"/>
      <c r="AS906" s="136"/>
      <c r="AT906" s="136"/>
      <c r="AU906" s="136"/>
      <c r="AV906" s="136"/>
      <c r="AW906" s="136"/>
      <c r="AX906" s="136"/>
      <c r="AY906" s="136"/>
      <c r="AZ906" s="136"/>
      <c r="BA906" s="136"/>
      <c r="BB906" s="136"/>
      <c r="BC906" s="134"/>
      <c r="BD906" s="135"/>
    </row>
    <row r="907" spans="3:56" ht="12" customHeight="1" thickBot="1" x14ac:dyDescent="0.35">
      <c r="C907" s="221"/>
      <c r="D907" s="222"/>
      <c r="E907" s="222"/>
      <c r="F907" s="223"/>
      <c r="G907" s="232"/>
      <c r="H907" s="247"/>
      <c r="I907" s="226"/>
      <c r="J907" s="226"/>
      <c r="K907" s="226"/>
      <c r="L907" s="226"/>
      <c r="M907" s="227"/>
      <c r="N907" s="168"/>
      <c r="O907" s="168"/>
      <c r="P907" s="233"/>
      <c r="Q907" s="250"/>
      <c r="R907" s="134"/>
      <c r="S907" s="134"/>
      <c r="T907" s="134"/>
      <c r="U907" s="134"/>
      <c r="V907" s="134"/>
      <c r="W907" s="251"/>
      <c r="X907" s="217"/>
      <c r="Y907" s="218"/>
      <c r="Z907" s="219"/>
      <c r="AA907" s="133"/>
      <c r="AB907" s="133"/>
      <c r="AC907" s="133"/>
      <c r="AD907" s="155"/>
      <c r="AE907" s="220"/>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c r="BC907" s="134"/>
      <c r="BD907" s="135"/>
    </row>
    <row r="908" spans="3:56" ht="12" customHeight="1" thickBot="1" x14ac:dyDescent="0.35">
      <c r="C908" s="221"/>
      <c r="D908" s="222"/>
      <c r="E908" s="222"/>
      <c r="F908" s="223"/>
      <c r="G908" s="162"/>
      <c r="H908" s="247"/>
      <c r="I908" s="226"/>
      <c r="J908" s="226"/>
      <c r="K908" s="226"/>
      <c r="L908" s="226"/>
      <c r="M908" s="227"/>
      <c r="N908" s="169"/>
      <c r="O908" s="169"/>
      <c r="P908" s="240"/>
      <c r="Q908" s="250"/>
      <c r="R908" s="134"/>
      <c r="S908" s="134"/>
      <c r="T908" s="134"/>
      <c r="U908" s="134"/>
      <c r="V908" s="134"/>
      <c r="W908" s="251"/>
      <c r="X908" s="217"/>
      <c r="Y908" s="218"/>
      <c r="Z908" s="219"/>
      <c r="AA908" s="133"/>
      <c r="AB908" s="133"/>
      <c r="AC908" s="133"/>
      <c r="AD908" s="155"/>
      <c r="AE908" s="220"/>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c r="BC908" s="134"/>
      <c r="BD908" s="135"/>
    </row>
    <row r="909" spans="3:56" ht="12" customHeight="1" thickBot="1" x14ac:dyDescent="0.35">
      <c r="C909" s="221"/>
      <c r="D909" s="222"/>
      <c r="E909" s="222"/>
      <c r="F909" s="223"/>
      <c r="G909" s="162"/>
      <c r="H909" s="224"/>
      <c r="I909" s="225"/>
      <c r="J909" s="226"/>
      <c r="K909" s="226"/>
      <c r="L909" s="226"/>
      <c r="M909" s="227"/>
      <c r="N909" s="171"/>
      <c r="O909" s="171"/>
      <c r="P909" s="255"/>
      <c r="Q909" s="230"/>
      <c r="R909" s="137"/>
      <c r="S909" s="137"/>
      <c r="T909" s="137"/>
      <c r="U909" s="134"/>
      <c r="V909" s="137"/>
      <c r="W909" s="231"/>
      <c r="X909" s="217"/>
      <c r="Y909" s="218"/>
      <c r="Z909" s="219"/>
      <c r="AA909" s="136"/>
      <c r="AB909" s="136"/>
      <c r="AC909" s="136"/>
      <c r="AD909" s="155"/>
      <c r="AE909" s="220"/>
      <c r="AF909" s="136"/>
      <c r="AG909" s="133"/>
      <c r="AH909" s="136"/>
      <c r="AI909" s="136"/>
      <c r="AJ909" s="136"/>
      <c r="AK909" s="133"/>
      <c r="AL909" s="136"/>
      <c r="AM909" s="136"/>
      <c r="AN909" s="136"/>
      <c r="AO909" s="136"/>
      <c r="AP909" s="136"/>
      <c r="AQ909" s="136"/>
      <c r="AR909" s="136"/>
      <c r="AS909" s="136"/>
      <c r="AT909" s="136"/>
      <c r="AU909" s="136"/>
      <c r="AV909" s="136"/>
      <c r="AW909" s="136"/>
      <c r="AX909" s="136"/>
      <c r="AY909" s="136"/>
      <c r="AZ909" s="136"/>
      <c r="BA909" s="136"/>
      <c r="BB909" s="136"/>
      <c r="BC909" s="134"/>
      <c r="BD909" s="135"/>
    </row>
    <row r="910" spans="3:56" ht="12" customHeight="1" thickBot="1" x14ac:dyDescent="0.35">
      <c r="C910" s="221"/>
      <c r="D910" s="222"/>
      <c r="E910" s="222"/>
      <c r="F910" s="223"/>
      <c r="G910" s="232"/>
      <c r="H910" s="247"/>
      <c r="I910" s="226"/>
      <c r="J910" s="226"/>
      <c r="K910" s="226"/>
      <c r="L910" s="226"/>
      <c r="M910" s="227"/>
      <c r="N910" s="168"/>
      <c r="O910" s="168"/>
      <c r="P910" s="233"/>
      <c r="Q910" s="250"/>
      <c r="R910" s="134"/>
      <c r="S910" s="134"/>
      <c r="T910" s="134"/>
      <c r="U910" s="134"/>
      <c r="V910" s="134"/>
      <c r="W910" s="251"/>
      <c r="X910" s="217"/>
      <c r="Y910" s="218"/>
      <c r="Z910" s="219"/>
      <c r="AA910" s="133"/>
      <c r="AB910" s="133"/>
      <c r="AC910" s="133"/>
      <c r="AD910" s="155"/>
      <c r="AE910" s="220"/>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c r="BC910" s="134"/>
      <c r="BD910" s="135"/>
    </row>
    <row r="911" spans="3:56" ht="12" customHeight="1" thickBot="1" x14ac:dyDescent="0.35">
      <c r="C911" s="221"/>
      <c r="D911" s="222"/>
      <c r="E911" s="222"/>
      <c r="F911" s="223"/>
      <c r="G911" s="162"/>
      <c r="H911" s="247"/>
      <c r="I911" s="226"/>
      <c r="J911" s="226"/>
      <c r="K911" s="226"/>
      <c r="L911" s="226"/>
      <c r="M911" s="227"/>
      <c r="N911" s="169"/>
      <c r="O911" s="169"/>
      <c r="P911" s="240"/>
      <c r="Q911" s="250"/>
      <c r="R911" s="134"/>
      <c r="S911" s="134"/>
      <c r="T911" s="134"/>
      <c r="U911" s="134"/>
      <c r="V911" s="134"/>
      <c r="W911" s="251"/>
      <c r="X911" s="217"/>
      <c r="Y911" s="218"/>
      <c r="Z911" s="219"/>
      <c r="AA911" s="133"/>
      <c r="AB911" s="133"/>
      <c r="AC911" s="133"/>
      <c r="AD911" s="155"/>
      <c r="AE911" s="220"/>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c r="BC911" s="134"/>
      <c r="BD911" s="135"/>
    </row>
    <row r="912" spans="3:56" ht="12" customHeight="1" thickBot="1" x14ac:dyDescent="0.35">
      <c r="C912" s="221"/>
      <c r="D912" s="222"/>
      <c r="E912" s="222"/>
      <c r="F912" s="223"/>
      <c r="G912" s="162"/>
      <c r="H912" s="224"/>
      <c r="I912" s="225"/>
      <c r="J912" s="226"/>
      <c r="K912" s="226"/>
      <c r="L912" s="226"/>
      <c r="M912" s="227"/>
      <c r="N912" s="171"/>
      <c r="O912" s="171"/>
      <c r="P912" s="255"/>
      <c r="Q912" s="230"/>
      <c r="R912" s="137"/>
      <c r="S912" s="137"/>
      <c r="T912" s="137"/>
      <c r="U912" s="134"/>
      <c r="V912" s="137"/>
      <c r="W912" s="231"/>
      <c r="X912" s="217"/>
      <c r="Y912" s="218"/>
      <c r="Z912" s="219"/>
      <c r="AA912" s="136"/>
      <c r="AB912" s="136"/>
      <c r="AC912" s="136"/>
      <c r="AD912" s="155"/>
      <c r="AE912" s="220"/>
      <c r="AF912" s="136"/>
      <c r="AG912" s="133"/>
      <c r="AH912" s="136"/>
      <c r="AI912" s="136"/>
      <c r="AJ912" s="136"/>
      <c r="AK912" s="133"/>
      <c r="AL912" s="136"/>
      <c r="AM912" s="136"/>
      <c r="AN912" s="136"/>
      <c r="AO912" s="136"/>
      <c r="AP912" s="136"/>
      <c r="AQ912" s="136"/>
      <c r="AR912" s="136"/>
      <c r="AS912" s="136"/>
      <c r="AT912" s="136"/>
      <c r="AU912" s="136"/>
      <c r="AV912" s="136"/>
      <c r="AW912" s="136"/>
      <c r="AX912" s="136"/>
      <c r="AY912" s="136"/>
      <c r="AZ912" s="136"/>
      <c r="BA912" s="136"/>
      <c r="BB912" s="136"/>
      <c r="BC912" s="134"/>
      <c r="BD912" s="135"/>
    </row>
    <row r="913" spans="3:56" ht="12" customHeight="1" thickBot="1" x14ac:dyDescent="0.35">
      <c r="C913" s="221"/>
      <c r="D913" s="222"/>
      <c r="E913" s="222"/>
      <c r="F913" s="223"/>
      <c r="G913" s="232"/>
      <c r="H913" s="247"/>
      <c r="I913" s="226"/>
      <c r="J913" s="226"/>
      <c r="K913" s="226"/>
      <c r="L913" s="226"/>
      <c r="M913" s="227"/>
      <c r="N913" s="168"/>
      <c r="O913" s="168"/>
      <c r="P913" s="233"/>
      <c r="Q913" s="250"/>
      <c r="R913" s="134"/>
      <c r="S913" s="134"/>
      <c r="T913" s="134"/>
      <c r="U913" s="134"/>
      <c r="V913" s="134"/>
      <c r="W913" s="251"/>
      <c r="X913" s="217"/>
      <c r="Y913" s="218"/>
      <c r="Z913" s="219"/>
      <c r="AA913" s="133"/>
      <c r="AB913" s="133"/>
      <c r="AC913" s="133"/>
      <c r="AD913" s="155"/>
      <c r="AE913" s="220"/>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c r="BC913" s="134"/>
      <c r="BD913" s="135"/>
    </row>
    <row r="914" spans="3:56" ht="12" customHeight="1" thickBot="1" x14ac:dyDescent="0.35">
      <c r="C914" s="221"/>
      <c r="D914" s="222"/>
      <c r="E914" s="222"/>
      <c r="F914" s="223"/>
      <c r="G914" s="162"/>
      <c r="H914" s="247"/>
      <c r="I914" s="226"/>
      <c r="J914" s="226"/>
      <c r="K914" s="226"/>
      <c r="L914" s="226"/>
      <c r="M914" s="227"/>
      <c r="N914" s="169"/>
      <c r="O914" s="169"/>
      <c r="P914" s="240"/>
      <c r="Q914" s="250"/>
      <c r="R914" s="134"/>
      <c r="S914" s="134"/>
      <c r="T914" s="134"/>
      <c r="U914" s="134"/>
      <c r="V914" s="134"/>
      <c r="W914" s="251"/>
      <c r="X914" s="217"/>
      <c r="Y914" s="218"/>
      <c r="Z914" s="219"/>
      <c r="AA914" s="133"/>
      <c r="AB914" s="133"/>
      <c r="AC914" s="133"/>
      <c r="AD914" s="155"/>
      <c r="AE914" s="220"/>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c r="BC914" s="134"/>
      <c r="BD914" s="135"/>
    </row>
    <row r="915" spans="3:56" ht="12" customHeight="1" thickBot="1" x14ac:dyDescent="0.35">
      <c r="C915" s="221"/>
      <c r="D915" s="222"/>
      <c r="E915" s="222"/>
      <c r="F915" s="223"/>
      <c r="G915" s="162"/>
      <c r="H915" s="224"/>
      <c r="I915" s="225"/>
      <c r="J915" s="226"/>
      <c r="K915" s="226"/>
      <c r="L915" s="226"/>
      <c r="M915" s="227"/>
      <c r="N915" s="171"/>
      <c r="O915" s="171"/>
      <c r="P915" s="255"/>
      <c r="Q915" s="230"/>
      <c r="R915" s="137"/>
      <c r="S915" s="137"/>
      <c r="T915" s="137"/>
      <c r="U915" s="134"/>
      <c r="V915" s="137"/>
      <c r="W915" s="231"/>
      <c r="X915" s="217"/>
      <c r="Y915" s="218"/>
      <c r="Z915" s="219"/>
      <c r="AA915" s="136"/>
      <c r="AB915" s="136"/>
      <c r="AC915" s="136"/>
      <c r="AD915" s="155"/>
      <c r="AE915" s="220"/>
      <c r="AF915" s="136"/>
      <c r="AG915" s="133"/>
      <c r="AH915" s="136"/>
      <c r="AI915" s="136"/>
      <c r="AJ915" s="136"/>
      <c r="AK915" s="133"/>
      <c r="AL915" s="136"/>
      <c r="AM915" s="136"/>
      <c r="AN915" s="136"/>
      <c r="AO915" s="136"/>
      <c r="AP915" s="136"/>
      <c r="AQ915" s="136"/>
      <c r="AR915" s="136"/>
      <c r="AS915" s="136"/>
      <c r="AT915" s="136"/>
      <c r="AU915" s="136"/>
      <c r="AV915" s="136"/>
      <c r="AW915" s="136"/>
      <c r="AX915" s="136"/>
      <c r="AY915" s="136"/>
      <c r="AZ915" s="136"/>
      <c r="BA915" s="136"/>
      <c r="BB915" s="136"/>
      <c r="BC915" s="134"/>
      <c r="BD915" s="135"/>
    </row>
    <row r="916" spans="3:56" ht="12" customHeight="1" thickBot="1" x14ac:dyDescent="0.35">
      <c r="C916" s="221"/>
      <c r="D916" s="222"/>
      <c r="E916" s="222"/>
      <c r="F916" s="223"/>
      <c r="G916" s="232"/>
      <c r="H916" s="247"/>
      <c r="I916" s="226"/>
      <c r="J916" s="226"/>
      <c r="K916" s="226"/>
      <c r="L916" s="226"/>
      <c r="M916" s="227"/>
      <c r="N916" s="168"/>
      <c r="O916" s="168"/>
      <c r="P916" s="233"/>
      <c r="Q916" s="250"/>
      <c r="R916" s="134"/>
      <c r="S916" s="134"/>
      <c r="T916" s="134"/>
      <c r="U916" s="134"/>
      <c r="V916" s="134"/>
      <c r="W916" s="251"/>
      <c r="X916" s="217"/>
      <c r="Y916" s="218"/>
      <c r="Z916" s="219"/>
      <c r="AA916" s="133"/>
      <c r="AB916" s="133"/>
      <c r="AC916" s="133"/>
      <c r="AD916" s="155"/>
      <c r="AE916" s="220"/>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c r="BC916" s="134"/>
      <c r="BD916" s="135"/>
    </row>
    <row r="917" spans="3:56" ht="12" customHeight="1" thickBot="1" x14ac:dyDescent="0.35">
      <c r="C917" s="221"/>
      <c r="D917" s="222"/>
      <c r="E917" s="222"/>
      <c r="F917" s="223"/>
      <c r="G917" s="162"/>
      <c r="H917" s="247"/>
      <c r="I917" s="226"/>
      <c r="J917" s="226"/>
      <c r="K917" s="226"/>
      <c r="L917" s="226"/>
      <c r="M917" s="227"/>
      <c r="N917" s="169"/>
      <c r="O917" s="169"/>
      <c r="P917" s="240"/>
      <c r="Q917" s="250"/>
      <c r="R917" s="134"/>
      <c r="S917" s="134"/>
      <c r="T917" s="134"/>
      <c r="U917" s="134"/>
      <c r="V917" s="134"/>
      <c r="W917" s="251"/>
      <c r="X917" s="217"/>
      <c r="Y917" s="218"/>
      <c r="Z917" s="219"/>
      <c r="AA917" s="133"/>
      <c r="AB917" s="133"/>
      <c r="AC917" s="133"/>
      <c r="AD917" s="155"/>
      <c r="AE917" s="220"/>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c r="BC917" s="134"/>
      <c r="BD917" s="135"/>
    </row>
    <row r="918" spans="3:56" ht="12" customHeight="1" thickBot="1" x14ac:dyDescent="0.35">
      <c r="C918" s="221"/>
      <c r="D918" s="222"/>
      <c r="E918" s="222"/>
      <c r="F918" s="223"/>
      <c r="G918" s="162"/>
      <c r="H918" s="224"/>
      <c r="I918" s="225"/>
      <c r="J918" s="226"/>
      <c r="K918" s="226"/>
      <c r="L918" s="226"/>
      <c r="M918" s="227"/>
      <c r="N918" s="171"/>
      <c r="O918" s="171"/>
      <c r="P918" s="255"/>
      <c r="Q918" s="230"/>
      <c r="R918" s="137"/>
      <c r="S918" s="137"/>
      <c r="T918" s="137"/>
      <c r="U918" s="134"/>
      <c r="V918" s="137"/>
      <c r="W918" s="231"/>
      <c r="X918" s="217"/>
      <c r="Y918" s="218"/>
      <c r="Z918" s="219"/>
      <c r="AA918" s="136"/>
      <c r="AB918" s="136"/>
      <c r="AC918" s="136"/>
      <c r="AD918" s="155"/>
      <c r="AE918" s="220"/>
      <c r="AF918" s="136"/>
      <c r="AG918" s="133"/>
      <c r="AH918" s="136"/>
      <c r="AI918" s="136"/>
      <c r="AJ918" s="136"/>
      <c r="AK918" s="133"/>
      <c r="AL918" s="136"/>
      <c r="AM918" s="136"/>
      <c r="AN918" s="136"/>
      <c r="AO918" s="136"/>
      <c r="AP918" s="136"/>
      <c r="AQ918" s="136"/>
      <c r="AR918" s="136"/>
      <c r="AS918" s="136"/>
      <c r="AT918" s="136"/>
      <c r="AU918" s="136"/>
      <c r="AV918" s="136"/>
      <c r="AW918" s="136"/>
      <c r="AX918" s="136"/>
      <c r="AY918" s="136"/>
      <c r="AZ918" s="136"/>
      <c r="BA918" s="136"/>
      <c r="BB918" s="136"/>
      <c r="BC918" s="134"/>
      <c r="BD918" s="135"/>
    </row>
    <row r="919" spans="3:56" ht="12" customHeight="1" thickBot="1" x14ac:dyDescent="0.35">
      <c r="C919" s="221"/>
      <c r="D919" s="222"/>
      <c r="E919" s="222"/>
      <c r="F919" s="223"/>
      <c r="G919" s="232"/>
      <c r="H919" s="247"/>
      <c r="I919" s="226"/>
      <c r="J919" s="226"/>
      <c r="K919" s="226"/>
      <c r="L919" s="226"/>
      <c r="M919" s="227"/>
      <c r="N919" s="168"/>
      <c r="O919" s="168"/>
      <c r="P919" s="233"/>
      <c r="Q919" s="250"/>
      <c r="R919" s="134"/>
      <c r="S919" s="134"/>
      <c r="T919" s="134"/>
      <c r="U919" s="134"/>
      <c r="V919" s="134"/>
      <c r="W919" s="251"/>
      <c r="X919" s="217"/>
      <c r="Y919" s="218"/>
      <c r="Z919" s="219"/>
      <c r="AA919" s="133"/>
      <c r="AB919" s="133"/>
      <c r="AC919" s="133"/>
      <c r="AD919" s="155"/>
      <c r="AE919" s="220"/>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c r="BC919" s="134"/>
      <c r="BD919" s="135"/>
    </row>
    <row r="920" spans="3:56" ht="12" customHeight="1" thickBot="1" x14ac:dyDescent="0.35">
      <c r="C920" s="221"/>
      <c r="D920" s="222"/>
      <c r="E920" s="222"/>
      <c r="F920" s="223"/>
      <c r="G920" s="162"/>
      <c r="H920" s="247"/>
      <c r="I920" s="226"/>
      <c r="J920" s="226"/>
      <c r="K920" s="226"/>
      <c r="L920" s="226"/>
      <c r="M920" s="227"/>
      <c r="N920" s="169"/>
      <c r="O920" s="169"/>
      <c r="P920" s="240"/>
      <c r="Q920" s="250"/>
      <c r="R920" s="134"/>
      <c r="S920" s="134"/>
      <c r="T920" s="134"/>
      <c r="U920" s="134"/>
      <c r="V920" s="134"/>
      <c r="W920" s="251"/>
      <c r="X920" s="217"/>
      <c r="Y920" s="218"/>
      <c r="Z920" s="219"/>
      <c r="AA920" s="133"/>
      <c r="AB920" s="133"/>
      <c r="AC920" s="133"/>
      <c r="AD920" s="155"/>
      <c r="AE920" s="220"/>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c r="BC920" s="134"/>
      <c r="BD920" s="135"/>
    </row>
    <row r="921" spans="3:56" ht="12" customHeight="1" thickBot="1" x14ac:dyDescent="0.35">
      <c r="C921" s="221"/>
      <c r="D921" s="222"/>
      <c r="E921" s="222"/>
      <c r="F921" s="223"/>
      <c r="G921" s="162"/>
      <c r="H921" s="224"/>
      <c r="I921" s="225"/>
      <c r="J921" s="226"/>
      <c r="K921" s="226"/>
      <c r="L921" s="226"/>
      <c r="M921" s="227"/>
      <c r="N921" s="171"/>
      <c r="O921" s="171"/>
      <c r="P921" s="255"/>
      <c r="Q921" s="230"/>
      <c r="R921" s="137"/>
      <c r="S921" s="137"/>
      <c r="T921" s="137"/>
      <c r="U921" s="134"/>
      <c r="V921" s="137"/>
      <c r="W921" s="231"/>
      <c r="X921" s="217"/>
      <c r="Y921" s="218"/>
      <c r="Z921" s="219"/>
      <c r="AA921" s="136"/>
      <c r="AB921" s="136"/>
      <c r="AC921" s="136"/>
      <c r="AD921" s="155"/>
      <c r="AE921" s="220"/>
      <c r="AF921" s="136"/>
      <c r="AG921" s="133"/>
      <c r="AH921" s="136"/>
      <c r="AI921" s="136"/>
      <c r="AJ921" s="136"/>
      <c r="AK921" s="133"/>
      <c r="AL921" s="136"/>
      <c r="AM921" s="136"/>
      <c r="AN921" s="136"/>
      <c r="AO921" s="136"/>
      <c r="AP921" s="136"/>
      <c r="AQ921" s="136"/>
      <c r="AR921" s="136"/>
      <c r="AS921" s="136"/>
      <c r="AT921" s="136"/>
      <c r="AU921" s="136"/>
      <c r="AV921" s="136"/>
      <c r="AW921" s="136"/>
      <c r="AX921" s="136"/>
      <c r="AY921" s="136"/>
      <c r="AZ921" s="136"/>
      <c r="BA921" s="136"/>
      <c r="BB921" s="136"/>
      <c r="BC921" s="134"/>
      <c r="BD921" s="135"/>
    </row>
    <row r="922" spans="3:56" ht="12" customHeight="1" thickBot="1" x14ac:dyDescent="0.35">
      <c r="C922" s="221"/>
      <c r="D922" s="222"/>
      <c r="E922" s="222"/>
      <c r="F922" s="223"/>
      <c r="G922" s="232"/>
      <c r="H922" s="247"/>
      <c r="I922" s="226"/>
      <c r="J922" s="226"/>
      <c r="K922" s="226"/>
      <c r="L922" s="226"/>
      <c r="M922" s="227"/>
      <c r="N922" s="168"/>
      <c r="O922" s="168"/>
      <c r="P922" s="233"/>
      <c r="Q922" s="250"/>
      <c r="R922" s="134"/>
      <c r="S922" s="134"/>
      <c r="T922" s="134"/>
      <c r="U922" s="134"/>
      <c r="V922" s="134"/>
      <c r="W922" s="251"/>
      <c r="X922" s="217"/>
      <c r="Y922" s="218"/>
      <c r="Z922" s="219"/>
      <c r="AA922" s="133"/>
      <c r="AB922" s="133"/>
      <c r="AC922" s="133"/>
      <c r="AD922" s="155"/>
      <c r="AE922" s="220"/>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c r="BC922" s="134"/>
      <c r="BD922" s="135"/>
    </row>
    <row r="923" spans="3:56" ht="12" customHeight="1" thickBot="1" x14ac:dyDescent="0.35">
      <c r="C923" s="221"/>
      <c r="D923" s="222"/>
      <c r="E923" s="222"/>
      <c r="F923" s="223"/>
      <c r="G923" s="162"/>
      <c r="H923" s="247"/>
      <c r="I923" s="226"/>
      <c r="J923" s="226"/>
      <c r="K923" s="226"/>
      <c r="L923" s="226"/>
      <c r="M923" s="227"/>
      <c r="N923" s="169"/>
      <c r="O923" s="169"/>
      <c r="P923" s="240"/>
      <c r="Q923" s="250"/>
      <c r="R923" s="134"/>
      <c r="S923" s="134"/>
      <c r="T923" s="134"/>
      <c r="U923" s="134"/>
      <c r="V923" s="134"/>
      <c r="W923" s="251"/>
      <c r="X923" s="217"/>
      <c r="Y923" s="218"/>
      <c r="Z923" s="219"/>
      <c r="AA923" s="133"/>
      <c r="AB923" s="133"/>
      <c r="AC923" s="133"/>
      <c r="AD923" s="155"/>
      <c r="AE923" s="220"/>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c r="BC923" s="134"/>
      <c r="BD923" s="135"/>
    </row>
    <row r="924" spans="3:56" ht="12" customHeight="1" thickBot="1" x14ac:dyDescent="0.35">
      <c r="C924" s="221"/>
      <c r="D924" s="222"/>
      <c r="E924" s="222"/>
      <c r="F924" s="223"/>
      <c r="G924" s="162"/>
      <c r="H924" s="224"/>
      <c r="I924" s="225"/>
      <c r="J924" s="226"/>
      <c r="K924" s="226"/>
      <c r="L924" s="226"/>
      <c r="M924" s="227"/>
      <c r="N924" s="171"/>
      <c r="O924" s="171"/>
      <c r="P924" s="255"/>
      <c r="Q924" s="230"/>
      <c r="R924" s="137"/>
      <c r="S924" s="137"/>
      <c r="T924" s="137"/>
      <c r="U924" s="134"/>
      <c r="V924" s="137"/>
      <c r="W924" s="231"/>
      <c r="X924" s="217"/>
      <c r="Y924" s="218"/>
      <c r="Z924" s="219"/>
      <c r="AA924" s="136"/>
      <c r="AB924" s="136"/>
      <c r="AC924" s="136"/>
      <c r="AD924" s="155"/>
      <c r="AE924" s="220"/>
      <c r="AF924" s="136"/>
      <c r="AG924" s="133"/>
      <c r="AH924" s="136"/>
      <c r="AI924" s="136"/>
      <c r="AJ924" s="136"/>
      <c r="AK924" s="133"/>
      <c r="AL924" s="136"/>
      <c r="AM924" s="136"/>
      <c r="AN924" s="136"/>
      <c r="AO924" s="136"/>
      <c r="AP924" s="136"/>
      <c r="AQ924" s="136"/>
      <c r="AR924" s="136"/>
      <c r="AS924" s="136"/>
      <c r="AT924" s="136"/>
      <c r="AU924" s="136"/>
      <c r="AV924" s="136"/>
      <c r="AW924" s="136"/>
      <c r="AX924" s="136"/>
      <c r="AY924" s="136"/>
      <c r="AZ924" s="136"/>
      <c r="BA924" s="136"/>
      <c r="BB924" s="136"/>
      <c r="BC924" s="134"/>
      <c r="BD924" s="135"/>
    </row>
    <row r="925" spans="3:56" ht="12" customHeight="1" thickBot="1" x14ac:dyDescent="0.35">
      <c r="C925" s="221"/>
      <c r="D925" s="222"/>
      <c r="E925" s="222"/>
      <c r="F925" s="223"/>
      <c r="G925" s="232"/>
      <c r="H925" s="247"/>
      <c r="I925" s="226"/>
      <c r="J925" s="226"/>
      <c r="K925" s="226"/>
      <c r="L925" s="226"/>
      <c r="M925" s="227"/>
      <c r="N925" s="168"/>
      <c r="O925" s="168"/>
      <c r="P925" s="233"/>
      <c r="Q925" s="250"/>
      <c r="R925" s="134"/>
      <c r="S925" s="134"/>
      <c r="T925" s="134"/>
      <c r="U925" s="134"/>
      <c r="V925" s="134"/>
      <c r="W925" s="251"/>
      <c r="X925" s="217"/>
      <c r="Y925" s="218"/>
      <c r="Z925" s="219"/>
      <c r="AA925" s="133"/>
      <c r="AB925" s="133"/>
      <c r="AC925" s="133"/>
      <c r="AD925" s="155"/>
      <c r="AE925" s="220"/>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c r="BC925" s="134"/>
      <c r="BD925" s="135"/>
    </row>
    <row r="926" spans="3:56" ht="12" customHeight="1" thickBot="1" x14ac:dyDescent="0.35">
      <c r="C926" s="221"/>
      <c r="D926" s="222"/>
      <c r="E926" s="222"/>
      <c r="F926" s="223"/>
      <c r="G926" s="162"/>
      <c r="H926" s="247"/>
      <c r="I926" s="226"/>
      <c r="J926" s="226"/>
      <c r="K926" s="226"/>
      <c r="L926" s="226"/>
      <c r="M926" s="227"/>
      <c r="N926" s="169"/>
      <c r="O926" s="169"/>
      <c r="P926" s="240"/>
      <c r="Q926" s="250"/>
      <c r="R926" s="134"/>
      <c r="S926" s="134"/>
      <c r="T926" s="134"/>
      <c r="U926" s="134"/>
      <c r="V926" s="134"/>
      <c r="W926" s="251"/>
      <c r="X926" s="217"/>
      <c r="Y926" s="218"/>
      <c r="Z926" s="219"/>
      <c r="AA926" s="133"/>
      <c r="AB926" s="133"/>
      <c r="AC926" s="133"/>
      <c r="AD926" s="155"/>
      <c r="AE926" s="220"/>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c r="BC926" s="134"/>
      <c r="BD926" s="135"/>
    </row>
    <row r="927" spans="3:56" ht="12" customHeight="1" thickBot="1" x14ac:dyDescent="0.35">
      <c r="C927" s="221"/>
      <c r="D927" s="222"/>
      <c r="E927" s="222"/>
      <c r="F927" s="223"/>
      <c r="G927" s="162"/>
      <c r="H927" s="224"/>
      <c r="I927" s="225"/>
      <c r="J927" s="226"/>
      <c r="K927" s="226"/>
      <c r="L927" s="226"/>
      <c r="M927" s="227"/>
      <c r="N927" s="171"/>
      <c r="O927" s="171"/>
      <c r="P927" s="255"/>
      <c r="Q927" s="230"/>
      <c r="R927" s="137"/>
      <c r="S927" s="137"/>
      <c r="T927" s="137"/>
      <c r="U927" s="134"/>
      <c r="V927" s="137"/>
      <c r="W927" s="231"/>
      <c r="X927" s="217"/>
      <c r="Y927" s="218"/>
      <c r="Z927" s="219"/>
      <c r="AA927" s="136"/>
      <c r="AB927" s="136"/>
      <c r="AC927" s="136"/>
      <c r="AD927" s="155"/>
      <c r="AE927" s="220"/>
      <c r="AF927" s="136"/>
      <c r="AG927" s="133"/>
      <c r="AH927" s="136"/>
      <c r="AI927" s="136"/>
      <c r="AJ927" s="136"/>
      <c r="AK927" s="133"/>
      <c r="AL927" s="136"/>
      <c r="AM927" s="136"/>
      <c r="AN927" s="136"/>
      <c r="AO927" s="136"/>
      <c r="AP927" s="136"/>
      <c r="AQ927" s="136"/>
      <c r="AR927" s="136"/>
      <c r="AS927" s="136"/>
      <c r="AT927" s="136"/>
      <c r="AU927" s="136"/>
      <c r="AV927" s="136"/>
      <c r="AW927" s="136"/>
      <c r="AX927" s="136"/>
      <c r="AY927" s="136"/>
      <c r="AZ927" s="136"/>
      <c r="BA927" s="136"/>
      <c r="BB927" s="136"/>
      <c r="BC927" s="134"/>
      <c r="BD927" s="135"/>
    </row>
    <row r="928" spans="3:56" ht="12" customHeight="1" thickBot="1" x14ac:dyDescent="0.35">
      <c r="C928" s="221"/>
      <c r="D928" s="222"/>
      <c r="E928" s="222"/>
      <c r="F928" s="223"/>
      <c r="G928" s="232"/>
      <c r="H928" s="247"/>
      <c r="I928" s="226"/>
      <c r="J928" s="226"/>
      <c r="K928" s="226"/>
      <c r="L928" s="226"/>
      <c r="M928" s="227"/>
      <c r="N928" s="168"/>
      <c r="O928" s="168"/>
      <c r="P928" s="233"/>
      <c r="Q928" s="250"/>
      <c r="R928" s="134"/>
      <c r="S928" s="134"/>
      <c r="T928" s="134"/>
      <c r="U928" s="134"/>
      <c r="V928" s="134"/>
      <c r="W928" s="251"/>
      <c r="X928" s="217"/>
      <c r="Y928" s="218"/>
      <c r="Z928" s="219"/>
      <c r="AA928" s="133"/>
      <c r="AB928" s="133"/>
      <c r="AC928" s="133"/>
      <c r="AD928" s="155"/>
      <c r="AE928" s="220"/>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c r="BC928" s="134"/>
      <c r="BD928" s="135"/>
    </row>
    <row r="929" spans="3:56" ht="12" customHeight="1" thickBot="1" x14ac:dyDescent="0.35">
      <c r="C929" s="221"/>
      <c r="D929" s="222"/>
      <c r="E929" s="222"/>
      <c r="F929" s="223"/>
      <c r="G929" s="162"/>
      <c r="H929" s="247"/>
      <c r="I929" s="226"/>
      <c r="J929" s="226"/>
      <c r="K929" s="226"/>
      <c r="L929" s="226"/>
      <c r="M929" s="227"/>
      <c r="N929" s="169"/>
      <c r="O929" s="169"/>
      <c r="P929" s="240"/>
      <c r="Q929" s="250"/>
      <c r="R929" s="134"/>
      <c r="S929" s="134"/>
      <c r="T929" s="134"/>
      <c r="U929" s="134"/>
      <c r="V929" s="134"/>
      <c r="W929" s="251"/>
      <c r="X929" s="217"/>
      <c r="Y929" s="218"/>
      <c r="Z929" s="219"/>
      <c r="AA929" s="133"/>
      <c r="AB929" s="133"/>
      <c r="AC929" s="133"/>
      <c r="AD929" s="155"/>
      <c r="AE929" s="220"/>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c r="BC929" s="134"/>
      <c r="BD929" s="135"/>
    </row>
    <row r="930" spans="3:56" ht="12" customHeight="1" thickBot="1" x14ac:dyDescent="0.35">
      <c r="C930" s="221"/>
      <c r="D930" s="222"/>
      <c r="E930" s="222"/>
      <c r="F930" s="223"/>
      <c r="G930" s="162"/>
      <c r="H930" s="224"/>
      <c r="I930" s="225"/>
      <c r="J930" s="226"/>
      <c r="K930" s="226"/>
      <c r="L930" s="226"/>
      <c r="M930" s="227"/>
      <c r="N930" s="171"/>
      <c r="O930" s="171"/>
      <c r="P930" s="255"/>
      <c r="Q930" s="230"/>
      <c r="R930" s="137"/>
      <c r="S930" s="137"/>
      <c r="T930" s="137"/>
      <c r="U930" s="134"/>
      <c r="V930" s="137"/>
      <c r="W930" s="231"/>
      <c r="X930" s="217"/>
      <c r="Y930" s="218"/>
      <c r="Z930" s="219"/>
      <c r="AA930" s="136"/>
      <c r="AB930" s="136"/>
      <c r="AC930" s="136"/>
      <c r="AD930" s="155"/>
      <c r="AE930" s="220"/>
      <c r="AF930" s="136"/>
      <c r="AG930" s="133"/>
      <c r="AH930" s="136"/>
      <c r="AI930" s="136"/>
      <c r="AJ930" s="136"/>
      <c r="AK930" s="133"/>
      <c r="AL930" s="136"/>
      <c r="AM930" s="136"/>
      <c r="AN930" s="136"/>
      <c r="AO930" s="136"/>
      <c r="AP930" s="136"/>
      <c r="AQ930" s="136"/>
      <c r="AR930" s="136"/>
      <c r="AS930" s="136"/>
      <c r="AT930" s="136"/>
      <c r="AU930" s="136"/>
      <c r="AV930" s="136"/>
      <c r="AW930" s="136"/>
      <c r="AX930" s="136"/>
      <c r="AY930" s="136"/>
      <c r="AZ930" s="136"/>
      <c r="BA930" s="136"/>
      <c r="BB930" s="136"/>
      <c r="BC930" s="134"/>
      <c r="BD930" s="135"/>
    </row>
    <row r="931" spans="3:56" ht="12" customHeight="1" thickBot="1" x14ac:dyDescent="0.35">
      <c r="C931" s="221"/>
      <c r="D931" s="222"/>
      <c r="E931" s="222"/>
      <c r="F931" s="223"/>
      <c r="G931" s="238"/>
      <c r="H931" s="247"/>
      <c r="I931" s="226"/>
      <c r="J931" s="226"/>
      <c r="K931" s="226"/>
      <c r="L931" s="226"/>
      <c r="M931" s="227"/>
      <c r="N931" s="168"/>
      <c r="O931" s="168"/>
      <c r="P931" s="233"/>
      <c r="Q931" s="250"/>
      <c r="R931" s="134"/>
      <c r="S931" s="134"/>
      <c r="T931" s="134"/>
      <c r="U931" s="134"/>
      <c r="V931" s="134"/>
      <c r="W931" s="251"/>
      <c r="X931" s="217"/>
      <c r="Y931" s="218"/>
      <c r="Z931" s="219"/>
      <c r="AA931" s="133"/>
      <c r="AB931" s="133"/>
      <c r="AC931" s="133"/>
      <c r="AD931" s="155"/>
      <c r="AE931" s="220"/>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c r="BC931" s="134"/>
      <c r="BD931" s="135"/>
    </row>
    <row r="932" spans="3:56" ht="12" customHeight="1" thickBot="1" x14ac:dyDescent="0.35">
      <c r="C932" s="221"/>
      <c r="D932" s="222"/>
      <c r="E932" s="222"/>
      <c r="F932" s="223"/>
      <c r="G932" s="258"/>
      <c r="H932" s="247"/>
      <c r="I932" s="226"/>
      <c r="J932" s="226"/>
      <c r="K932" s="226"/>
      <c r="L932" s="226"/>
      <c r="M932" s="227"/>
      <c r="N932" s="169"/>
      <c r="O932" s="169"/>
      <c r="P932" s="240"/>
      <c r="Q932" s="250"/>
      <c r="R932" s="134"/>
      <c r="S932" s="134"/>
      <c r="T932" s="134"/>
      <c r="U932" s="134"/>
      <c r="V932" s="134"/>
      <c r="W932" s="251"/>
      <c r="X932" s="217"/>
      <c r="Y932" s="218"/>
      <c r="Z932" s="219"/>
      <c r="AA932" s="133"/>
      <c r="AB932" s="133"/>
      <c r="AC932" s="133"/>
      <c r="AD932" s="155"/>
      <c r="AE932" s="220"/>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c r="BC932" s="134"/>
      <c r="BD932" s="135"/>
    </row>
    <row r="933" spans="3:56" ht="12" customHeight="1" thickBot="1" x14ac:dyDescent="0.35">
      <c r="C933" s="221"/>
      <c r="D933" s="222"/>
      <c r="E933" s="222"/>
      <c r="F933" s="223"/>
      <c r="G933" s="258"/>
      <c r="H933" s="224"/>
      <c r="I933" s="225"/>
      <c r="J933" s="226"/>
      <c r="K933" s="226"/>
      <c r="L933" s="226"/>
      <c r="M933" s="227"/>
      <c r="N933" s="171"/>
      <c r="O933" s="171"/>
      <c r="P933" s="255"/>
      <c r="Q933" s="230"/>
      <c r="R933" s="137"/>
      <c r="S933" s="137"/>
      <c r="T933" s="137"/>
      <c r="U933" s="134"/>
      <c r="V933" s="137"/>
      <c r="W933" s="231"/>
      <c r="X933" s="217"/>
      <c r="Y933" s="218"/>
      <c r="Z933" s="219"/>
      <c r="AA933" s="136"/>
      <c r="AB933" s="136"/>
      <c r="AC933" s="136"/>
      <c r="AD933" s="155"/>
      <c r="AE933" s="220"/>
      <c r="AF933" s="136"/>
      <c r="AG933" s="133"/>
      <c r="AH933" s="136"/>
      <c r="AI933" s="136"/>
      <c r="AJ933" s="136"/>
      <c r="AK933" s="133"/>
      <c r="AL933" s="136"/>
      <c r="AM933" s="136"/>
      <c r="AN933" s="136"/>
      <c r="AO933" s="136"/>
      <c r="AP933" s="136"/>
      <c r="AQ933" s="136"/>
      <c r="AR933" s="136"/>
      <c r="AS933" s="136"/>
      <c r="AT933" s="136"/>
      <c r="AU933" s="136"/>
      <c r="AV933" s="136"/>
      <c r="AW933" s="136"/>
      <c r="AX933" s="136"/>
      <c r="AY933" s="136"/>
      <c r="AZ933" s="136"/>
      <c r="BA933" s="136"/>
      <c r="BB933" s="136"/>
      <c r="BC933" s="134"/>
      <c r="BD933" s="135"/>
    </row>
    <row r="934" spans="3:56" ht="12" customHeight="1" thickBot="1" x14ac:dyDescent="0.35">
      <c r="C934" s="221"/>
      <c r="D934" s="222"/>
      <c r="E934" s="222"/>
      <c r="F934" s="223"/>
      <c r="G934" s="232"/>
      <c r="H934" s="247"/>
      <c r="I934" s="226"/>
      <c r="J934" s="226"/>
      <c r="K934" s="226"/>
      <c r="L934" s="226"/>
      <c r="M934" s="227"/>
      <c r="N934" s="168"/>
      <c r="O934" s="168"/>
      <c r="P934" s="233"/>
      <c r="Q934" s="250"/>
      <c r="R934" s="134"/>
      <c r="S934" s="134"/>
      <c r="T934" s="134"/>
      <c r="U934" s="134"/>
      <c r="V934" s="134"/>
      <c r="W934" s="251"/>
      <c r="X934" s="217"/>
      <c r="Y934" s="218"/>
      <c r="Z934" s="219"/>
      <c r="AA934" s="133"/>
      <c r="AB934" s="133"/>
      <c r="AC934" s="133"/>
      <c r="AD934" s="155"/>
      <c r="AE934" s="220"/>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c r="BC934" s="134"/>
      <c r="BD934" s="135"/>
    </row>
    <row r="935" spans="3:56" ht="12" customHeight="1" thickBot="1" x14ac:dyDescent="0.35">
      <c r="C935" s="221"/>
      <c r="D935" s="222"/>
      <c r="E935" s="222"/>
      <c r="F935" s="223"/>
      <c r="G935" s="162"/>
      <c r="H935" s="247"/>
      <c r="I935" s="226"/>
      <c r="J935" s="226"/>
      <c r="K935" s="226"/>
      <c r="L935" s="226"/>
      <c r="M935" s="227"/>
      <c r="N935" s="169"/>
      <c r="O935" s="169"/>
      <c r="P935" s="240"/>
      <c r="Q935" s="250"/>
      <c r="R935" s="134"/>
      <c r="S935" s="134"/>
      <c r="T935" s="134"/>
      <c r="U935" s="134"/>
      <c r="V935" s="134"/>
      <c r="W935" s="251"/>
      <c r="X935" s="217"/>
      <c r="Y935" s="218"/>
      <c r="Z935" s="219"/>
      <c r="AA935" s="133"/>
      <c r="AB935" s="133"/>
      <c r="AC935" s="133"/>
      <c r="AD935" s="155"/>
      <c r="AE935" s="220"/>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c r="BC935" s="134"/>
      <c r="BD935" s="135"/>
    </row>
    <row r="936" spans="3:56" ht="12" customHeight="1" thickBot="1" x14ac:dyDescent="0.35">
      <c r="C936" s="221"/>
      <c r="D936" s="222"/>
      <c r="E936" s="222"/>
      <c r="F936" s="223"/>
      <c r="G936" s="162"/>
      <c r="H936" s="224"/>
      <c r="I936" s="225"/>
      <c r="J936" s="226"/>
      <c r="K936" s="226"/>
      <c r="L936" s="226"/>
      <c r="M936" s="227"/>
      <c r="N936" s="171"/>
      <c r="O936" s="171"/>
      <c r="P936" s="255"/>
      <c r="Q936" s="230"/>
      <c r="R936" s="137"/>
      <c r="S936" s="137"/>
      <c r="T936" s="137"/>
      <c r="U936" s="134"/>
      <c r="V936" s="137"/>
      <c r="W936" s="231"/>
      <c r="X936" s="217"/>
      <c r="Y936" s="218"/>
      <c r="Z936" s="219"/>
      <c r="AA936" s="136"/>
      <c r="AB936" s="136"/>
      <c r="AC936" s="136"/>
      <c r="AD936" s="155"/>
      <c r="AE936" s="220"/>
      <c r="AF936" s="136"/>
      <c r="AG936" s="133"/>
      <c r="AH936" s="136"/>
      <c r="AI936" s="136"/>
      <c r="AJ936" s="136"/>
      <c r="AK936" s="133"/>
      <c r="AL936" s="136"/>
      <c r="AM936" s="136"/>
      <c r="AN936" s="136"/>
      <c r="AO936" s="136"/>
      <c r="AP936" s="136"/>
      <c r="AQ936" s="136"/>
      <c r="AR936" s="136"/>
      <c r="AS936" s="136"/>
      <c r="AT936" s="136"/>
      <c r="AU936" s="136"/>
      <c r="AV936" s="136"/>
      <c r="AW936" s="136"/>
      <c r="AX936" s="136"/>
      <c r="AY936" s="136"/>
      <c r="AZ936" s="136"/>
      <c r="BA936" s="136"/>
      <c r="BB936" s="136"/>
      <c r="BC936" s="134"/>
      <c r="BD936" s="135"/>
    </row>
    <row r="937" spans="3:56" ht="12" customHeight="1" thickBot="1" x14ac:dyDescent="0.35">
      <c r="C937" s="221"/>
      <c r="D937" s="222"/>
      <c r="E937" s="222"/>
      <c r="F937" s="223"/>
      <c r="G937" s="232"/>
      <c r="H937" s="247"/>
      <c r="I937" s="226"/>
      <c r="J937" s="226"/>
      <c r="K937" s="226"/>
      <c r="L937" s="226"/>
      <c r="M937" s="227"/>
      <c r="N937" s="168"/>
      <c r="O937" s="168"/>
      <c r="P937" s="233"/>
      <c r="Q937" s="250"/>
      <c r="R937" s="134"/>
      <c r="S937" s="134"/>
      <c r="T937" s="134"/>
      <c r="U937" s="134"/>
      <c r="V937" s="134"/>
      <c r="W937" s="251"/>
      <c r="X937" s="217"/>
      <c r="Y937" s="218"/>
      <c r="Z937" s="219"/>
      <c r="AA937" s="133"/>
      <c r="AB937" s="133"/>
      <c r="AC937" s="133"/>
      <c r="AD937" s="155"/>
      <c r="AE937" s="220"/>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c r="BC937" s="134"/>
      <c r="BD937" s="135"/>
    </row>
    <row r="938" spans="3:56" ht="12" customHeight="1" thickBot="1" x14ac:dyDescent="0.35">
      <c r="C938" s="221"/>
      <c r="D938" s="222"/>
      <c r="E938" s="222"/>
      <c r="F938" s="223"/>
      <c r="G938" s="162"/>
      <c r="H938" s="247"/>
      <c r="I938" s="226"/>
      <c r="J938" s="226"/>
      <c r="K938" s="226"/>
      <c r="L938" s="226"/>
      <c r="M938" s="227"/>
      <c r="N938" s="169"/>
      <c r="O938" s="169"/>
      <c r="P938" s="240"/>
      <c r="Q938" s="250"/>
      <c r="R938" s="134"/>
      <c r="S938" s="134"/>
      <c r="T938" s="134"/>
      <c r="U938" s="134"/>
      <c r="V938" s="134"/>
      <c r="W938" s="251"/>
      <c r="X938" s="217"/>
      <c r="Y938" s="218"/>
      <c r="Z938" s="219"/>
      <c r="AA938" s="133"/>
      <c r="AB938" s="133"/>
      <c r="AC938" s="133"/>
      <c r="AD938" s="155"/>
      <c r="AE938" s="220"/>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c r="BC938" s="134"/>
      <c r="BD938" s="135"/>
    </row>
    <row r="939" spans="3:56" ht="12" customHeight="1" thickBot="1" x14ac:dyDescent="0.35">
      <c r="C939" s="221"/>
      <c r="D939" s="222"/>
      <c r="E939" s="222"/>
      <c r="F939" s="223"/>
      <c r="G939" s="162"/>
      <c r="H939" s="224"/>
      <c r="I939" s="225"/>
      <c r="J939" s="226"/>
      <c r="K939" s="226"/>
      <c r="L939" s="226"/>
      <c r="M939" s="227"/>
      <c r="N939" s="171"/>
      <c r="O939" s="171"/>
      <c r="P939" s="255"/>
      <c r="Q939" s="230"/>
      <c r="R939" s="137"/>
      <c r="S939" s="137"/>
      <c r="T939" s="137"/>
      <c r="U939" s="134"/>
      <c r="V939" s="137"/>
      <c r="W939" s="231"/>
      <c r="X939" s="217"/>
      <c r="Y939" s="218"/>
      <c r="Z939" s="219"/>
      <c r="AA939" s="136"/>
      <c r="AB939" s="136"/>
      <c r="AC939" s="136"/>
      <c r="AD939" s="155"/>
      <c r="AE939" s="220"/>
      <c r="AF939" s="136"/>
      <c r="AG939" s="133"/>
      <c r="AH939" s="136"/>
      <c r="AI939" s="136"/>
      <c r="AJ939" s="136"/>
      <c r="AK939" s="133"/>
      <c r="AL939" s="136"/>
      <c r="AM939" s="136"/>
      <c r="AN939" s="136"/>
      <c r="AO939" s="136"/>
      <c r="AP939" s="136"/>
      <c r="AQ939" s="136"/>
      <c r="AR939" s="136"/>
      <c r="AS939" s="136"/>
      <c r="AT939" s="136"/>
      <c r="AU939" s="136"/>
      <c r="AV939" s="136"/>
      <c r="AW939" s="136"/>
      <c r="AX939" s="136"/>
      <c r="AY939" s="136"/>
      <c r="AZ939" s="136"/>
      <c r="BA939" s="136"/>
      <c r="BB939" s="136"/>
      <c r="BC939" s="134"/>
      <c r="BD939" s="135"/>
    </row>
    <row r="940" spans="3:56" ht="12" customHeight="1" thickBot="1" x14ac:dyDescent="0.35">
      <c r="C940" s="221"/>
      <c r="D940" s="222"/>
      <c r="E940" s="222"/>
      <c r="F940" s="223"/>
      <c r="G940" s="232"/>
      <c r="H940" s="247"/>
      <c r="I940" s="226"/>
      <c r="J940" s="226"/>
      <c r="K940" s="226"/>
      <c r="L940" s="226"/>
      <c r="M940" s="227"/>
      <c r="N940" s="168"/>
      <c r="O940" s="168"/>
      <c r="P940" s="233"/>
      <c r="Q940" s="250"/>
      <c r="R940" s="134"/>
      <c r="S940" s="134"/>
      <c r="T940" s="134"/>
      <c r="U940" s="134"/>
      <c r="V940" s="134"/>
      <c r="W940" s="251"/>
      <c r="X940" s="217"/>
      <c r="Y940" s="218"/>
      <c r="Z940" s="219"/>
      <c r="AA940" s="133"/>
      <c r="AB940" s="133"/>
      <c r="AC940" s="133"/>
      <c r="AD940" s="155"/>
      <c r="AE940" s="220"/>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c r="BC940" s="134"/>
      <c r="BD940" s="135"/>
    </row>
    <row r="941" spans="3:56" ht="12" customHeight="1" thickBot="1" x14ac:dyDescent="0.35">
      <c r="C941" s="221"/>
      <c r="D941" s="222"/>
      <c r="E941" s="222"/>
      <c r="F941" s="223"/>
      <c r="G941" s="162"/>
      <c r="H941" s="247"/>
      <c r="I941" s="226"/>
      <c r="J941" s="226"/>
      <c r="K941" s="226"/>
      <c r="L941" s="226"/>
      <c r="M941" s="227"/>
      <c r="N941" s="169"/>
      <c r="O941" s="169"/>
      <c r="P941" s="240"/>
      <c r="Q941" s="250"/>
      <c r="R941" s="134"/>
      <c r="S941" s="134"/>
      <c r="T941" s="134"/>
      <c r="U941" s="134"/>
      <c r="V941" s="134"/>
      <c r="W941" s="251"/>
      <c r="X941" s="217"/>
      <c r="Y941" s="218"/>
      <c r="Z941" s="219"/>
      <c r="AA941" s="133"/>
      <c r="AB941" s="133"/>
      <c r="AC941" s="133"/>
      <c r="AD941" s="155"/>
      <c r="AE941" s="220"/>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c r="BC941" s="134"/>
      <c r="BD941" s="135"/>
    </row>
    <row r="942" spans="3:56" ht="12" customHeight="1" thickBot="1" x14ac:dyDescent="0.35">
      <c r="C942" s="221"/>
      <c r="D942" s="222"/>
      <c r="E942" s="222"/>
      <c r="F942" s="223"/>
      <c r="G942" s="162"/>
      <c r="H942" s="224"/>
      <c r="I942" s="225"/>
      <c r="J942" s="226"/>
      <c r="K942" s="226"/>
      <c r="L942" s="226"/>
      <c r="M942" s="227"/>
      <c r="N942" s="171"/>
      <c r="O942" s="171"/>
      <c r="P942" s="255"/>
      <c r="Q942" s="230"/>
      <c r="R942" s="137"/>
      <c r="S942" s="137"/>
      <c r="T942" s="137"/>
      <c r="U942" s="134"/>
      <c r="V942" s="137"/>
      <c r="W942" s="231"/>
      <c r="X942" s="217"/>
      <c r="Y942" s="218"/>
      <c r="Z942" s="219"/>
      <c r="AA942" s="136"/>
      <c r="AB942" s="136"/>
      <c r="AC942" s="136"/>
      <c r="AD942" s="155"/>
      <c r="AE942" s="220"/>
      <c r="AF942" s="136"/>
      <c r="AG942" s="133"/>
      <c r="AH942" s="136"/>
      <c r="AI942" s="136"/>
      <c r="AJ942" s="136"/>
      <c r="AK942" s="133"/>
      <c r="AL942" s="136"/>
      <c r="AM942" s="136"/>
      <c r="AN942" s="136"/>
      <c r="AO942" s="136"/>
      <c r="AP942" s="136"/>
      <c r="AQ942" s="136"/>
      <c r="AR942" s="136"/>
      <c r="AS942" s="136"/>
      <c r="AT942" s="136"/>
      <c r="AU942" s="136"/>
      <c r="AV942" s="136"/>
      <c r="AW942" s="136"/>
      <c r="AX942" s="136"/>
      <c r="AY942" s="136"/>
      <c r="AZ942" s="136"/>
      <c r="BA942" s="136"/>
      <c r="BB942" s="136"/>
      <c r="BC942" s="134"/>
      <c r="BD942" s="135"/>
    </row>
    <row r="943" spans="3:56" ht="12" customHeight="1" thickBot="1" x14ac:dyDescent="0.35">
      <c r="C943" s="221"/>
      <c r="D943" s="222"/>
      <c r="E943" s="222"/>
      <c r="F943" s="223"/>
      <c r="G943" s="232"/>
      <c r="H943" s="247"/>
      <c r="I943" s="226"/>
      <c r="J943" s="226"/>
      <c r="K943" s="226"/>
      <c r="L943" s="226"/>
      <c r="M943" s="227"/>
      <c r="N943" s="168"/>
      <c r="O943" s="168"/>
      <c r="P943" s="233"/>
      <c r="Q943" s="250"/>
      <c r="R943" s="134"/>
      <c r="S943" s="134"/>
      <c r="T943" s="134"/>
      <c r="U943" s="134"/>
      <c r="V943" s="134"/>
      <c r="W943" s="251"/>
      <c r="X943" s="217"/>
      <c r="Y943" s="218"/>
      <c r="Z943" s="219"/>
      <c r="AA943" s="133"/>
      <c r="AB943" s="133"/>
      <c r="AC943" s="133"/>
      <c r="AD943" s="155"/>
      <c r="AE943" s="220"/>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c r="BC943" s="134"/>
      <c r="BD943" s="135"/>
    </row>
    <row r="944" spans="3:56" ht="12" customHeight="1" thickBot="1" x14ac:dyDescent="0.35">
      <c r="C944" s="221"/>
      <c r="D944" s="222"/>
      <c r="E944" s="222"/>
      <c r="F944" s="223"/>
      <c r="G944" s="162"/>
      <c r="H944" s="247"/>
      <c r="I944" s="226"/>
      <c r="J944" s="226"/>
      <c r="K944" s="226"/>
      <c r="L944" s="226"/>
      <c r="M944" s="227"/>
      <c r="N944" s="169"/>
      <c r="O944" s="169"/>
      <c r="P944" s="240"/>
      <c r="Q944" s="250"/>
      <c r="R944" s="134"/>
      <c r="S944" s="134"/>
      <c r="T944" s="134"/>
      <c r="U944" s="134"/>
      <c r="V944" s="134"/>
      <c r="W944" s="251"/>
      <c r="X944" s="217"/>
      <c r="Y944" s="218"/>
      <c r="Z944" s="219"/>
      <c r="AA944" s="133"/>
      <c r="AB944" s="133"/>
      <c r="AC944" s="133"/>
      <c r="AD944" s="155"/>
      <c r="AE944" s="220"/>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c r="BC944" s="134"/>
      <c r="BD944" s="135"/>
    </row>
    <row r="945" spans="3:56" ht="12" customHeight="1" thickBot="1" x14ac:dyDescent="0.35">
      <c r="C945" s="221"/>
      <c r="D945" s="222"/>
      <c r="E945" s="222"/>
      <c r="F945" s="223"/>
      <c r="G945" s="162"/>
      <c r="H945" s="224"/>
      <c r="I945" s="225"/>
      <c r="J945" s="226"/>
      <c r="K945" s="226"/>
      <c r="L945" s="226"/>
      <c r="M945" s="227"/>
      <c r="N945" s="171"/>
      <c r="O945" s="171"/>
      <c r="P945" s="255"/>
      <c r="Q945" s="230"/>
      <c r="R945" s="137"/>
      <c r="S945" s="137"/>
      <c r="T945" s="137"/>
      <c r="U945" s="134"/>
      <c r="V945" s="137"/>
      <c r="W945" s="231"/>
      <c r="X945" s="217"/>
      <c r="Y945" s="218"/>
      <c r="Z945" s="219"/>
      <c r="AA945" s="136"/>
      <c r="AB945" s="136"/>
      <c r="AC945" s="136"/>
      <c r="AD945" s="155"/>
      <c r="AE945" s="220"/>
      <c r="AF945" s="136"/>
      <c r="AG945" s="133"/>
      <c r="AH945" s="136"/>
      <c r="AI945" s="136"/>
      <c r="AJ945" s="136"/>
      <c r="AK945" s="133"/>
      <c r="AL945" s="136"/>
      <c r="AM945" s="136"/>
      <c r="AN945" s="136"/>
      <c r="AO945" s="136"/>
      <c r="AP945" s="136"/>
      <c r="AQ945" s="136"/>
      <c r="AR945" s="136"/>
      <c r="AS945" s="136"/>
      <c r="AT945" s="136"/>
      <c r="AU945" s="136"/>
      <c r="AV945" s="136"/>
      <c r="AW945" s="136"/>
      <c r="AX945" s="136"/>
      <c r="AY945" s="136"/>
      <c r="AZ945" s="136"/>
      <c r="BA945" s="136"/>
      <c r="BB945" s="136"/>
      <c r="BC945" s="134"/>
      <c r="BD945" s="135"/>
    </row>
    <row r="946" spans="3:56" ht="12" customHeight="1" thickBot="1" x14ac:dyDescent="0.35">
      <c r="C946" s="221"/>
      <c r="D946" s="222"/>
      <c r="E946" s="222"/>
      <c r="F946" s="223"/>
      <c r="G946" s="232"/>
      <c r="H946" s="247"/>
      <c r="I946" s="226"/>
      <c r="J946" s="226"/>
      <c r="K946" s="226"/>
      <c r="L946" s="226"/>
      <c r="M946" s="227"/>
      <c r="N946" s="168"/>
      <c r="O946" s="168"/>
      <c r="P946" s="233"/>
      <c r="Q946" s="250"/>
      <c r="R946" s="134"/>
      <c r="S946" s="134"/>
      <c r="T946" s="134"/>
      <c r="U946" s="134"/>
      <c r="V946" s="134"/>
      <c r="W946" s="251"/>
      <c r="X946" s="217"/>
      <c r="Y946" s="218"/>
      <c r="Z946" s="219"/>
      <c r="AA946" s="133"/>
      <c r="AB946" s="133"/>
      <c r="AC946" s="133"/>
      <c r="AD946" s="155"/>
      <c r="AE946" s="220"/>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c r="BC946" s="134"/>
      <c r="BD946" s="135"/>
    </row>
    <row r="947" spans="3:56" ht="12" customHeight="1" thickBot="1" x14ac:dyDescent="0.35">
      <c r="C947" s="221"/>
      <c r="D947" s="222"/>
      <c r="E947" s="222"/>
      <c r="F947" s="223"/>
      <c r="G947" s="162"/>
      <c r="H947" s="247"/>
      <c r="I947" s="226"/>
      <c r="J947" s="226"/>
      <c r="K947" s="226"/>
      <c r="L947" s="226"/>
      <c r="M947" s="227"/>
      <c r="N947" s="169"/>
      <c r="O947" s="169"/>
      <c r="P947" s="240"/>
      <c r="Q947" s="250"/>
      <c r="R947" s="134"/>
      <c r="S947" s="134"/>
      <c r="T947" s="134"/>
      <c r="U947" s="134"/>
      <c r="V947" s="134"/>
      <c r="W947" s="251"/>
      <c r="X947" s="217"/>
      <c r="Y947" s="218"/>
      <c r="Z947" s="219"/>
      <c r="AA947" s="133"/>
      <c r="AB947" s="133"/>
      <c r="AC947" s="133"/>
      <c r="AD947" s="155"/>
      <c r="AE947" s="220"/>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c r="BC947" s="134"/>
      <c r="BD947" s="135"/>
    </row>
    <row r="948" spans="3:56" ht="12" customHeight="1" thickBot="1" x14ac:dyDescent="0.35">
      <c r="C948" s="221"/>
      <c r="D948" s="222"/>
      <c r="E948" s="222"/>
      <c r="F948" s="223"/>
      <c r="G948" s="162"/>
      <c r="H948" s="224"/>
      <c r="I948" s="225"/>
      <c r="J948" s="226"/>
      <c r="K948" s="226"/>
      <c r="L948" s="226"/>
      <c r="M948" s="227"/>
      <c r="N948" s="171"/>
      <c r="O948" s="171"/>
      <c r="P948" s="255"/>
      <c r="Q948" s="230"/>
      <c r="R948" s="137"/>
      <c r="S948" s="137"/>
      <c r="T948" s="137"/>
      <c r="U948" s="134"/>
      <c r="V948" s="137"/>
      <c r="W948" s="231"/>
      <c r="X948" s="217"/>
      <c r="Y948" s="218"/>
      <c r="Z948" s="219"/>
      <c r="AA948" s="136"/>
      <c r="AB948" s="136"/>
      <c r="AC948" s="136"/>
      <c r="AD948" s="155"/>
      <c r="AE948" s="220"/>
      <c r="AF948" s="136"/>
      <c r="AG948" s="133"/>
      <c r="AH948" s="136"/>
      <c r="AI948" s="136"/>
      <c r="AJ948" s="136"/>
      <c r="AK948" s="133"/>
      <c r="AL948" s="136"/>
      <c r="AM948" s="136"/>
      <c r="AN948" s="136"/>
      <c r="AO948" s="136"/>
      <c r="AP948" s="136"/>
      <c r="AQ948" s="136"/>
      <c r="AR948" s="136"/>
      <c r="AS948" s="136"/>
      <c r="AT948" s="136"/>
      <c r="AU948" s="136"/>
      <c r="AV948" s="136"/>
      <c r="AW948" s="136"/>
      <c r="AX948" s="136"/>
      <c r="AY948" s="136"/>
      <c r="AZ948" s="136"/>
      <c r="BA948" s="136"/>
      <c r="BB948" s="136"/>
      <c r="BC948" s="134"/>
      <c r="BD948" s="135"/>
    </row>
    <row r="949" spans="3:56" ht="12" customHeight="1" thickBot="1" x14ac:dyDescent="0.35">
      <c r="C949" s="221"/>
      <c r="D949" s="222"/>
      <c r="E949" s="222"/>
      <c r="F949" s="223"/>
      <c r="G949" s="232"/>
      <c r="H949" s="247"/>
      <c r="I949" s="226"/>
      <c r="J949" s="226"/>
      <c r="K949" s="226"/>
      <c r="L949" s="226"/>
      <c r="M949" s="227"/>
      <c r="N949" s="168"/>
      <c r="O949" s="168"/>
      <c r="P949" s="233"/>
      <c r="Q949" s="250"/>
      <c r="R949" s="134"/>
      <c r="S949" s="134"/>
      <c r="T949" s="134"/>
      <c r="U949" s="134"/>
      <c r="V949" s="134"/>
      <c r="W949" s="251"/>
      <c r="X949" s="217"/>
      <c r="Y949" s="218"/>
      <c r="Z949" s="219"/>
      <c r="AA949" s="133"/>
      <c r="AB949" s="133"/>
      <c r="AC949" s="133"/>
      <c r="AD949" s="155"/>
      <c r="AE949" s="220"/>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c r="BC949" s="134"/>
      <c r="BD949" s="135"/>
    </row>
    <row r="950" spans="3:56" ht="12" customHeight="1" thickBot="1" x14ac:dyDescent="0.35">
      <c r="C950" s="221"/>
      <c r="D950" s="222"/>
      <c r="E950" s="222"/>
      <c r="F950" s="223"/>
      <c r="G950" s="162"/>
      <c r="H950" s="247"/>
      <c r="I950" s="226"/>
      <c r="J950" s="226"/>
      <c r="K950" s="226"/>
      <c r="L950" s="226"/>
      <c r="M950" s="227"/>
      <c r="N950" s="169"/>
      <c r="O950" s="169"/>
      <c r="P950" s="240"/>
      <c r="Q950" s="250"/>
      <c r="R950" s="134"/>
      <c r="S950" s="134"/>
      <c r="T950" s="134"/>
      <c r="U950" s="134"/>
      <c r="V950" s="134"/>
      <c r="W950" s="251"/>
      <c r="X950" s="217"/>
      <c r="Y950" s="218"/>
      <c r="Z950" s="219"/>
      <c r="AA950" s="133"/>
      <c r="AB950" s="133"/>
      <c r="AC950" s="133"/>
      <c r="AD950" s="155"/>
      <c r="AE950" s="220"/>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c r="BC950" s="134"/>
      <c r="BD950" s="135"/>
    </row>
    <row r="951" spans="3:56" ht="12" customHeight="1" thickBot="1" x14ac:dyDescent="0.35">
      <c r="C951" s="221"/>
      <c r="D951" s="222"/>
      <c r="E951" s="222"/>
      <c r="F951" s="223"/>
      <c r="G951" s="162"/>
      <c r="H951" s="224"/>
      <c r="I951" s="225"/>
      <c r="J951" s="226"/>
      <c r="K951" s="226"/>
      <c r="L951" s="226"/>
      <c r="M951" s="227"/>
      <c r="N951" s="171"/>
      <c r="O951" s="171"/>
      <c r="P951" s="255"/>
      <c r="Q951" s="230"/>
      <c r="R951" s="137"/>
      <c r="S951" s="137"/>
      <c r="T951" s="137"/>
      <c r="U951" s="134"/>
      <c r="V951" s="137"/>
      <c r="W951" s="231"/>
      <c r="X951" s="217"/>
      <c r="Y951" s="218"/>
      <c r="Z951" s="219"/>
      <c r="AA951" s="136"/>
      <c r="AB951" s="136"/>
      <c r="AC951" s="136"/>
      <c r="AD951" s="155"/>
      <c r="AE951" s="220"/>
      <c r="AF951" s="136"/>
      <c r="AG951" s="133"/>
      <c r="AH951" s="136"/>
      <c r="AI951" s="136"/>
      <c r="AJ951" s="136"/>
      <c r="AK951" s="133"/>
      <c r="AL951" s="136"/>
      <c r="AM951" s="136"/>
      <c r="AN951" s="136"/>
      <c r="AO951" s="136"/>
      <c r="AP951" s="136"/>
      <c r="AQ951" s="136"/>
      <c r="AR951" s="136"/>
      <c r="AS951" s="136"/>
      <c r="AT951" s="136"/>
      <c r="AU951" s="136"/>
      <c r="AV951" s="136"/>
      <c r="AW951" s="136"/>
      <c r="AX951" s="136"/>
      <c r="AY951" s="136"/>
      <c r="AZ951" s="136"/>
      <c r="BA951" s="136"/>
      <c r="BB951" s="136"/>
      <c r="BC951" s="134"/>
      <c r="BD951" s="135"/>
    </row>
    <row r="952" spans="3:56" ht="12" customHeight="1" thickBot="1" x14ac:dyDescent="0.35">
      <c r="C952" s="221"/>
      <c r="D952" s="222"/>
      <c r="E952" s="222"/>
      <c r="F952" s="223"/>
      <c r="G952" s="232"/>
      <c r="H952" s="247"/>
      <c r="I952" s="226"/>
      <c r="J952" s="226"/>
      <c r="K952" s="226"/>
      <c r="L952" s="226"/>
      <c r="M952" s="227"/>
      <c r="N952" s="168"/>
      <c r="O952" s="168"/>
      <c r="P952" s="233"/>
      <c r="Q952" s="250"/>
      <c r="R952" s="134"/>
      <c r="S952" s="134"/>
      <c r="T952" s="134"/>
      <c r="U952" s="134"/>
      <c r="V952" s="134"/>
      <c r="W952" s="251"/>
      <c r="X952" s="217"/>
      <c r="Y952" s="218"/>
      <c r="Z952" s="219"/>
      <c r="AA952" s="133"/>
      <c r="AB952" s="133"/>
      <c r="AC952" s="133"/>
      <c r="AD952" s="155"/>
      <c r="AE952" s="220"/>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c r="BC952" s="134"/>
      <c r="BD952" s="135"/>
    </row>
    <row r="953" spans="3:56" ht="12" customHeight="1" thickBot="1" x14ac:dyDescent="0.35">
      <c r="C953" s="221"/>
      <c r="D953" s="222"/>
      <c r="E953" s="222"/>
      <c r="F953" s="223"/>
      <c r="G953" s="162"/>
      <c r="H953" s="247"/>
      <c r="I953" s="226"/>
      <c r="J953" s="226"/>
      <c r="K953" s="226"/>
      <c r="L953" s="226"/>
      <c r="M953" s="227"/>
      <c r="N953" s="169"/>
      <c r="O953" s="169"/>
      <c r="P953" s="240"/>
      <c r="Q953" s="250"/>
      <c r="R953" s="134"/>
      <c r="S953" s="134"/>
      <c r="T953" s="134"/>
      <c r="U953" s="134"/>
      <c r="V953" s="134"/>
      <c r="W953" s="251"/>
      <c r="X953" s="217"/>
      <c r="Y953" s="218"/>
      <c r="Z953" s="219"/>
      <c r="AA953" s="133"/>
      <c r="AB953" s="133"/>
      <c r="AC953" s="133"/>
      <c r="AD953" s="155"/>
      <c r="AE953" s="220"/>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c r="BC953" s="134"/>
      <c r="BD953" s="135"/>
    </row>
    <row r="954" spans="3:56" ht="12" customHeight="1" thickBot="1" x14ac:dyDescent="0.35">
      <c r="C954" s="221"/>
      <c r="D954" s="222"/>
      <c r="E954" s="222"/>
      <c r="F954" s="223"/>
      <c r="G954" s="162"/>
      <c r="H954" s="224"/>
      <c r="I954" s="225"/>
      <c r="J954" s="226"/>
      <c r="K954" s="226"/>
      <c r="L954" s="226"/>
      <c r="M954" s="227"/>
      <c r="N954" s="171"/>
      <c r="O954" s="171"/>
      <c r="P954" s="255"/>
      <c r="Q954" s="230"/>
      <c r="R954" s="137"/>
      <c r="S954" s="137"/>
      <c r="T954" s="137"/>
      <c r="U954" s="134"/>
      <c r="V954" s="137"/>
      <c r="W954" s="231"/>
      <c r="X954" s="217"/>
      <c r="Y954" s="218"/>
      <c r="Z954" s="219"/>
      <c r="AA954" s="136"/>
      <c r="AB954" s="136"/>
      <c r="AC954" s="136"/>
      <c r="AD954" s="155"/>
      <c r="AE954" s="220"/>
      <c r="AF954" s="136"/>
      <c r="AG954" s="133"/>
      <c r="AH954" s="136"/>
      <c r="AI954" s="136"/>
      <c r="AJ954" s="136"/>
      <c r="AK954" s="133"/>
      <c r="AL954" s="136"/>
      <c r="AM954" s="136"/>
      <c r="AN954" s="136"/>
      <c r="AO954" s="136"/>
      <c r="AP954" s="136"/>
      <c r="AQ954" s="136"/>
      <c r="AR954" s="136"/>
      <c r="AS954" s="136"/>
      <c r="AT954" s="136"/>
      <c r="AU954" s="136"/>
      <c r="AV954" s="136"/>
      <c r="AW954" s="136"/>
      <c r="AX954" s="136"/>
      <c r="AY954" s="136"/>
      <c r="AZ954" s="136"/>
      <c r="BA954" s="136"/>
      <c r="BB954" s="136"/>
      <c r="BC954" s="134"/>
      <c r="BD954" s="135"/>
    </row>
    <row r="955" spans="3:56" ht="12" customHeight="1" thickBot="1" x14ac:dyDescent="0.35">
      <c r="C955" s="221"/>
      <c r="D955" s="222"/>
      <c r="E955" s="222"/>
      <c r="F955" s="223"/>
      <c r="G955" s="232"/>
      <c r="H955" s="247"/>
      <c r="I955" s="226"/>
      <c r="J955" s="226"/>
      <c r="K955" s="226"/>
      <c r="L955" s="226"/>
      <c r="M955" s="227"/>
      <c r="N955" s="168"/>
      <c r="O955" s="168"/>
      <c r="P955" s="233"/>
      <c r="Q955" s="250"/>
      <c r="R955" s="134"/>
      <c r="S955" s="134"/>
      <c r="T955" s="134"/>
      <c r="U955" s="134"/>
      <c r="V955" s="134"/>
      <c r="W955" s="251"/>
      <c r="X955" s="217"/>
      <c r="Y955" s="218"/>
      <c r="Z955" s="219"/>
      <c r="AA955" s="133"/>
      <c r="AB955" s="133"/>
      <c r="AC955" s="133"/>
      <c r="AD955" s="155"/>
      <c r="AE955" s="220"/>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c r="BC955" s="134"/>
      <c r="BD955" s="135"/>
    </row>
    <row r="956" spans="3:56" ht="12" customHeight="1" thickBot="1" x14ac:dyDescent="0.35">
      <c r="C956" s="221"/>
      <c r="D956" s="222"/>
      <c r="E956" s="222"/>
      <c r="F956" s="223"/>
      <c r="G956" s="162"/>
      <c r="H956" s="247"/>
      <c r="I956" s="226"/>
      <c r="J956" s="226"/>
      <c r="K956" s="226"/>
      <c r="L956" s="226"/>
      <c r="M956" s="227"/>
      <c r="N956" s="169"/>
      <c r="O956" s="169"/>
      <c r="P956" s="240"/>
      <c r="Q956" s="250"/>
      <c r="R956" s="134"/>
      <c r="S956" s="134"/>
      <c r="T956" s="134"/>
      <c r="U956" s="134"/>
      <c r="V956" s="134"/>
      <c r="W956" s="251"/>
      <c r="X956" s="217"/>
      <c r="Y956" s="218"/>
      <c r="Z956" s="219"/>
      <c r="AA956" s="133"/>
      <c r="AB956" s="133"/>
      <c r="AC956" s="133"/>
      <c r="AD956" s="155"/>
      <c r="AE956" s="220"/>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c r="BC956" s="134"/>
      <c r="BD956" s="135"/>
    </row>
    <row r="957" spans="3:56" ht="12" customHeight="1" thickBot="1" x14ac:dyDescent="0.35">
      <c r="C957" s="221"/>
      <c r="D957" s="222"/>
      <c r="E957" s="222"/>
      <c r="F957" s="223"/>
      <c r="G957" s="162"/>
      <c r="H957" s="224"/>
      <c r="I957" s="225"/>
      <c r="J957" s="226"/>
      <c r="K957" s="226"/>
      <c r="L957" s="226"/>
      <c r="M957" s="227"/>
      <c r="N957" s="171"/>
      <c r="O957" s="171"/>
      <c r="P957" s="255"/>
      <c r="Q957" s="230"/>
      <c r="R957" s="137"/>
      <c r="S957" s="137"/>
      <c r="T957" s="137"/>
      <c r="U957" s="134"/>
      <c r="V957" s="137"/>
      <c r="W957" s="231"/>
      <c r="X957" s="217"/>
      <c r="Y957" s="218"/>
      <c r="Z957" s="219"/>
      <c r="AA957" s="136"/>
      <c r="AB957" s="136"/>
      <c r="AC957" s="136"/>
      <c r="AD957" s="155"/>
      <c r="AE957" s="220"/>
      <c r="AF957" s="136"/>
      <c r="AG957" s="133"/>
      <c r="AH957" s="136"/>
      <c r="AI957" s="136"/>
      <c r="AJ957" s="136"/>
      <c r="AK957" s="133"/>
      <c r="AL957" s="136"/>
      <c r="AM957" s="136"/>
      <c r="AN957" s="136"/>
      <c r="AO957" s="136"/>
      <c r="AP957" s="136"/>
      <c r="AQ957" s="136"/>
      <c r="AR957" s="136"/>
      <c r="AS957" s="136"/>
      <c r="AT957" s="136"/>
      <c r="AU957" s="136"/>
      <c r="AV957" s="136"/>
      <c r="AW957" s="136"/>
      <c r="AX957" s="136"/>
      <c r="AY957" s="136"/>
      <c r="AZ957" s="136"/>
      <c r="BA957" s="136"/>
      <c r="BB957" s="136"/>
      <c r="BC957" s="134"/>
      <c r="BD957" s="135"/>
    </row>
    <row r="958" spans="3:56" ht="12" customHeight="1" thickBot="1" x14ac:dyDescent="0.35">
      <c r="C958" s="221"/>
      <c r="D958" s="222"/>
      <c r="E958" s="222"/>
      <c r="F958" s="223"/>
      <c r="G958" s="232"/>
      <c r="H958" s="247"/>
      <c r="I958" s="226"/>
      <c r="J958" s="226"/>
      <c r="K958" s="226"/>
      <c r="L958" s="226"/>
      <c r="M958" s="227"/>
      <c r="N958" s="168"/>
      <c r="O958" s="168"/>
      <c r="P958" s="233"/>
      <c r="Q958" s="250"/>
      <c r="R958" s="134"/>
      <c r="S958" s="134"/>
      <c r="T958" s="134"/>
      <c r="U958" s="134"/>
      <c r="V958" s="134"/>
      <c r="W958" s="251"/>
      <c r="X958" s="217"/>
      <c r="Y958" s="218"/>
      <c r="Z958" s="219"/>
      <c r="AA958" s="133"/>
      <c r="AB958" s="133"/>
      <c r="AC958" s="133"/>
      <c r="AD958" s="155"/>
      <c r="AE958" s="220"/>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c r="BC958" s="134"/>
      <c r="BD958" s="135"/>
    </row>
    <row r="959" spans="3:56" ht="12" customHeight="1" thickBot="1" x14ac:dyDescent="0.35">
      <c r="C959" s="221"/>
      <c r="D959" s="222"/>
      <c r="E959" s="222"/>
      <c r="F959" s="223"/>
      <c r="G959" s="162"/>
      <c r="H959" s="247"/>
      <c r="I959" s="226"/>
      <c r="J959" s="226"/>
      <c r="K959" s="226"/>
      <c r="L959" s="226"/>
      <c r="M959" s="227"/>
      <c r="N959" s="169"/>
      <c r="O959" s="169"/>
      <c r="P959" s="240"/>
      <c r="Q959" s="250"/>
      <c r="R959" s="134"/>
      <c r="S959" s="134"/>
      <c r="T959" s="134"/>
      <c r="U959" s="134"/>
      <c r="V959" s="134"/>
      <c r="W959" s="251"/>
      <c r="X959" s="217"/>
      <c r="Y959" s="218"/>
      <c r="Z959" s="219"/>
      <c r="AA959" s="133"/>
      <c r="AB959" s="133"/>
      <c r="AC959" s="133"/>
      <c r="AD959" s="155"/>
      <c r="AE959" s="220"/>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c r="BC959" s="134"/>
      <c r="BD959" s="135"/>
    </row>
    <row r="960" spans="3:56" ht="12" customHeight="1" thickBot="1" x14ac:dyDescent="0.35">
      <c r="C960" s="221"/>
      <c r="D960" s="222"/>
      <c r="E960" s="222"/>
      <c r="F960" s="223"/>
      <c r="G960" s="162"/>
      <c r="H960" s="224"/>
      <c r="I960" s="225"/>
      <c r="J960" s="226"/>
      <c r="K960" s="226"/>
      <c r="L960" s="226"/>
      <c r="M960" s="227"/>
      <c r="N960" s="171"/>
      <c r="O960" s="171"/>
      <c r="P960" s="255"/>
      <c r="Q960" s="230"/>
      <c r="R960" s="137"/>
      <c r="S960" s="137"/>
      <c r="T960" s="137"/>
      <c r="U960" s="134"/>
      <c r="V960" s="137"/>
      <c r="W960" s="231"/>
      <c r="X960" s="217"/>
      <c r="Y960" s="218"/>
      <c r="Z960" s="219"/>
      <c r="AA960" s="136"/>
      <c r="AB960" s="136"/>
      <c r="AC960" s="136"/>
      <c r="AD960" s="155"/>
      <c r="AE960" s="220"/>
      <c r="AF960" s="136"/>
      <c r="AG960" s="133"/>
      <c r="AH960" s="136"/>
      <c r="AI960" s="136"/>
      <c r="AJ960" s="136"/>
      <c r="AK960" s="133"/>
      <c r="AL960" s="136"/>
      <c r="AM960" s="136"/>
      <c r="AN960" s="136"/>
      <c r="AO960" s="136"/>
      <c r="AP960" s="136"/>
      <c r="AQ960" s="136"/>
      <c r="AR960" s="136"/>
      <c r="AS960" s="136"/>
      <c r="AT960" s="136"/>
      <c r="AU960" s="136"/>
      <c r="AV960" s="136"/>
      <c r="AW960" s="136"/>
      <c r="AX960" s="136"/>
      <c r="AY960" s="136"/>
      <c r="AZ960" s="136"/>
      <c r="BA960" s="136"/>
      <c r="BB960" s="136"/>
      <c r="BC960" s="134"/>
      <c r="BD960" s="135"/>
    </row>
    <row r="961" spans="3:56" ht="12" customHeight="1" thickBot="1" x14ac:dyDescent="0.35">
      <c r="C961" s="221"/>
      <c r="D961" s="222"/>
      <c r="E961" s="222"/>
      <c r="F961" s="223"/>
      <c r="G961" s="232"/>
      <c r="H961" s="247"/>
      <c r="I961" s="226"/>
      <c r="J961" s="226"/>
      <c r="K961" s="226"/>
      <c r="L961" s="226"/>
      <c r="M961" s="227"/>
      <c r="N961" s="168"/>
      <c r="O961" s="168"/>
      <c r="P961" s="233"/>
      <c r="Q961" s="250"/>
      <c r="R961" s="134"/>
      <c r="S961" s="134"/>
      <c r="T961" s="134"/>
      <c r="U961" s="134"/>
      <c r="V961" s="134"/>
      <c r="W961" s="251"/>
      <c r="X961" s="217"/>
      <c r="Y961" s="218"/>
      <c r="Z961" s="219"/>
      <c r="AA961" s="133"/>
      <c r="AB961" s="133"/>
      <c r="AC961" s="133"/>
      <c r="AD961" s="155"/>
      <c r="AE961" s="220"/>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c r="BC961" s="134"/>
      <c r="BD961" s="135"/>
    </row>
    <row r="962" spans="3:56" ht="12" customHeight="1" thickBot="1" x14ac:dyDescent="0.35">
      <c r="C962" s="221"/>
      <c r="D962" s="222"/>
      <c r="E962" s="222"/>
      <c r="F962" s="223"/>
      <c r="G962" s="162"/>
      <c r="H962" s="247"/>
      <c r="I962" s="226"/>
      <c r="J962" s="226"/>
      <c r="K962" s="226"/>
      <c r="L962" s="226"/>
      <c r="M962" s="227"/>
      <c r="N962" s="169"/>
      <c r="O962" s="169"/>
      <c r="P962" s="240"/>
      <c r="Q962" s="250"/>
      <c r="R962" s="134"/>
      <c r="S962" s="134"/>
      <c r="T962" s="134"/>
      <c r="U962" s="134"/>
      <c r="V962" s="134"/>
      <c r="W962" s="251"/>
      <c r="X962" s="217"/>
      <c r="Y962" s="218"/>
      <c r="Z962" s="219"/>
      <c r="AA962" s="133"/>
      <c r="AB962" s="133"/>
      <c r="AC962" s="133"/>
      <c r="AD962" s="155"/>
      <c r="AE962" s="220"/>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c r="BC962" s="134"/>
      <c r="BD962" s="135"/>
    </row>
    <row r="963" spans="3:56" ht="12" customHeight="1" thickBot="1" x14ac:dyDescent="0.35">
      <c r="C963" s="221"/>
      <c r="D963" s="222"/>
      <c r="E963" s="222"/>
      <c r="F963" s="223"/>
      <c r="G963" s="162"/>
      <c r="H963" s="224"/>
      <c r="I963" s="225"/>
      <c r="J963" s="226"/>
      <c r="K963" s="226"/>
      <c r="L963" s="226"/>
      <c r="M963" s="227"/>
      <c r="N963" s="171"/>
      <c r="O963" s="171"/>
      <c r="P963" s="255"/>
      <c r="Q963" s="230"/>
      <c r="R963" s="137"/>
      <c r="S963" s="137"/>
      <c r="T963" s="137"/>
      <c r="U963" s="134"/>
      <c r="V963" s="137"/>
      <c r="W963" s="231"/>
      <c r="X963" s="217"/>
      <c r="Y963" s="218"/>
      <c r="Z963" s="219"/>
      <c r="AA963" s="136"/>
      <c r="AB963" s="136"/>
      <c r="AC963" s="136"/>
      <c r="AD963" s="155"/>
      <c r="AE963" s="220"/>
      <c r="AF963" s="136"/>
      <c r="AG963" s="133"/>
      <c r="AH963" s="136"/>
      <c r="AI963" s="136"/>
      <c r="AJ963" s="136"/>
      <c r="AK963" s="133"/>
      <c r="AL963" s="136"/>
      <c r="AM963" s="136"/>
      <c r="AN963" s="136"/>
      <c r="AO963" s="136"/>
      <c r="AP963" s="136"/>
      <c r="AQ963" s="136"/>
      <c r="AR963" s="136"/>
      <c r="AS963" s="136"/>
      <c r="AT963" s="136"/>
      <c r="AU963" s="136"/>
      <c r="AV963" s="136"/>
      <c r="AW963" s="136"/>
      <c r="AX963" s="136"/>
      <c r="AY963" s="136"/>
      <c r="AZ963" s="136"/>
      <c r="BA963" s="136"/>
      <c r="BB963" s="136"/>
      <c r="BC963" s="134"/>
      <c r="BD963" s="135"/>
    </row>
    <row r="964" spans="3:56" ht="12" customHeight="1" thickBot="1" x14ac:dyDescent="0.35">
      <c r="C964" s="221"/>
      <c r="D964" s="222"/>
      <c r="E964" s="222"/>
      <c r="F964" s="223"/>
      <c r="G964" s="232"/>
      <c r="H964" s="247"/>
      <c r="I964" s="226"/>
      <c r="J964" s="226"/>
      <c r="K964" s="226"/>
      <c r="L964" s="226"/>
      <c r="M964" s="227"/>
      <c r="N964" s="168"/>
      <c r="O964" s="168"/>
      <c r="P964" s="233"/>
      <c r="Q964" s="250"/>
      <c r="R964" s="134"/>
      <c r="S964" s="134"/>
      <c r="T964" s="134"/>
      <c r="U964" s="134"/>
      <c r="V964" s="134"/>
      <c r="W964" s="251"/>
      <c r="X964" s="217"/>
      <c r="Y964" s="218"/>
      <c r="Z964" s="219"/>
      <c r="AA964" s="133"/>
      <c r="AB964" s="133"/>
      <c r="AC964" s="133"/>
      <c r="AD964" s="155"/>
      <c r="AE964" s="220"/>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c r="BC964" s="134"/>
      <c r="BD964" s="135"/>
    </row>
    <row r="965" spans="3:56" ht="12" customHeight="1" thickBot="1" x14ac:dyDescent="0.35">
      <c r="C965" s="221"/>
      <c r="D965" s="222"/>
      <c r="E965" s="222"/>
      <c r="F965" s="223"/>
      <c r="G965" s="162"/>
      <c r="H965" s="247"/>
      <c r="I965" s="226"/>
      <c r="J965" s="226"/>
      <c r="K965" s="226"/>
      <c r="L965" s="226"/>
      <c r="M965" s="227"/>
      <c r="N965" s="169"/>
      <c r="O965" s="169"/>
      <c r="P965" s="240"/>
      <c r="Q965" s="250"/>
      <c r="R965" s="134"/>
      <c r="S965" s="134"/>
      <c r="T965" s="134"/>
      <c r="U965" s="134"/>
      <c r="V965" s="134"/>
      <c r="W965" s="251"/>
      <c r="X965" s="217"/>
      <c r="Y965" s="218"/>
      <c r="Z965" s="219"/>
      <c r="AA965" s="133"/>
      <c r="AB965" s="133"/>
      <c r="AC965" s="133"/>
      <c r="AD965" s="155"/>
      <c r="AE965" s="220"/>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c r="BC965" s="134"/>
      <c r="BD965" s="135"/>
    </row>
    <row r="966" spans="3:56" ht="12" customHeight="1" thickBot="1" x14ac:dyDescent="0.35">
      <c r="C966" s="221"/>
      <c r="D966" s="222"/>
      <c r="E966" s="222"/>
      <c r="F966" s="223"/>
      <c r="G966" s="162"/>
      <c r="H966" s="224"/>
      <c r="I966" s="225"/>
      <c r="J966" s="226"/>
      <c r="K966" s="226"/>
      <c r="L966" s="226"/>
      <c r="M966" s="227"/>
      <c r="N966" s="171"/>
      <c r="O966" s="171"/>
      <c r="P966" s="255"/>
      <c r="Q966" s="230"/>
      <c r="R966" s="137"/>
      <c r="S966" s="137"/>
      <c r="T966" s="137"/>
      <c r="U966" s="134"/>
      <c r="V966" s="137"/>
      <c r="W966" s="231"/>
      <c r="X966" s="217"/>
      <c r="Y966" s="218"/>
      <c r="Z966" s="219"/>
      <c r="AA966" s="136"/>
      <c r="AB966" s="136"/>
      <c r="AC966" s="136"/>
      <c r="AD966" s="155"/>
      <c r="AE966" s="220"/>
      <c r="AF966" s="136"/>
      <c r="AG966" s="133"/>
      <c r="AH966" s="136"/>
      <c r="AI966" s="136"/>
      <c r="AJ966" s="136"/>
      <c r="AK966" s="133"/>
      <c r="AL966" s="136"/>
      <c r="AM966" s="136"/>
      <c r="AN966" s="136"/>
      <c r="AO966" s="136"/>
      <c r="AP966" s="136"/>
      <c r="AQ966" s="136"/>
      <c r="AR966" s="136"/>
      <c r="AS966" s="136"/>
      <c r="AT966" s="136"/>
      <c r="AU966" s="136"/>
      <c r="AV966" s="136"/>
      <c r="AW966" s="136"/>
      <c r="AX966" s="136"/>
      <c r="AY966" s="136"/>
      <c r="AZ966" s="136"/>
      <c r="BA966" s="136"/>
      <c r="BB966" s="136"/>
      <c r="BC966" s="134"/>
      <c r="BD966" s="135"/>
    </row>
    <row r="967" spans="3:56" ht="12" customHeight="1" thickBot="1" x14ac:dyDescent="0.35">
      <c r="C967" s="221"/>
      <c r="D967" s="222"/>
      <c r="E967" s="222"/>
      <c r="F967" s="223"/>
      <c r="G967" s="232"/>
      <c r="H967" s="247"/>
      <c r="I967" s="226"/>
      <c r="J967" s="226"/>
      <c r="K967" s="226"/>
      <c r="L967" s="226"/>
      <c r="M967" s="227"/>
      <c r="N967" s="168"/>
      <c r="O967" s="168"/>
      <c r="P967" s="233"/>
      <c r="Q967" s="250"/>
      <c r="R967" s="134"/>
      <c r="S967" s="134"/>
      <c r="T967" s="134"/>
      <c r="U967" s="134"/>
      <c r="V967" s="134"/>
      <c r="W967" s="251"/>
      <c r="X967" s="217"/>
      <c r="Y967" s="218"/>
      <c r="Z967" s="219"/>
      <c r="AA967" s="133"/>
      <c r="AB967" s="133"/>
      <c r="AC967" s="133"/>
      <c r="AD967" s="155"/>
      <c r="AE967" s="220"/>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c r="BC967" s="134"/>
      <c r="BD967" s="135"/>
    </row>
    <row r="968" spans="3:56" ht="12" customHeight="1" thickBot="1" x14ac:dyDescent="0.35">
      <c r="C968" s="221"/>
      <c r="D968" s="222"/>
      <c r="E968" s="222"/>
      <c r="F968" s="223"/>
      <c r="G968" s="162"/>
      <c r="H968" s="247"/>
      <c r="I968" s="226"/>
      <c r="J968" s="226"/>
      <c r="K968" s="226"/>
      <c r="L968" s="226"/>
      <c r="M968" s="227"/>
      <c r="N968" s="169"/>
      <c r="O968" s="169"/>
      <c r="P968" s="240"/>
      <c r="Q968" s="250"/>
      <c r="R968" s="134"/>
      <c r="S968" s="134"/>
      <c r="T968" s="134"/>
      <c r="U968" s="134"/>
      <c r="V968" s="134"/>
      <c r="W968" s="251"/>
      <c r="X968" s="217"/>
      <c r="Y968" s="218"/>
      <c r="Z968" s="219"/>
      <c r="AA968" s="133"/>
      <c r="AB968" s="133"/>
      <c r="AC968" s="133"/>
      <c r="AD968" s="155"/>
      <c r="AE968" s="220"/>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c r="BC968" s="134"/>
      <c r="BD968" s="135"/>
    </row>
    <row r="969" spans="3:56" ht="12" customHeight="1" thickBot="1" x14ac:dyDescent="0.35">
      <c r="C969" s="221"/>
      <c r="D969" s="222"/>
      <c r="E969" s="222"/>
      <c r="F969" s="223"/>
      <c r="G969" s="162"/>
      <c r="H969" s="224"/>
      <c r="I969" s="225"/>
      <c r="J969" s="226"/>
      <c r="K969" s="226"/>
      <c r="L969" s="226"/>
      <c r="M969" s="227"/>
      <c r="N969" s="171"/>
      <c r="O969" s="171"/>
      <c r="P969" s="255"/>
      <c r="Q969" s="230"/>
      <c r="R969" s="137"/>
      <c r="S969" s="137"/>
      <c r="T969" s="137"/>
      <c r="U969" s="134"/>
      <c r="V969" s="137"/>
      <c r="W969" s="231"/>
      <c r="X969" s="217"/>
      <c r="Y969" s="218"/>
      <c r="Z969" s="219"/>
      <c r="AA969" s="136"/>
      <c r="AB969" s="136"/>
      <c r="AC969" s="136"/>
      <c r="AD969" s="155"/>
      <c r="AE969" s="220"/>
      <c r="AF969" s="136"/>
      <c r="AG969" s="133"/>
      <c r="AH969" s="136"/>
      <c r="AI969" s="136"/>
      <c r="AJ969" s="136"/>
      <c r="AK969" s="133"/>
      <c r="AL969" s="136"/>
      <c r="AM969" s="136"/>
      <c r="AN969" s="136"/>
      <c r="AO969" s="136"/>
      <c r="AP969" s="136"/>
      <c r="AQ969" s="136"/>
      <c r="AR969" s="136"/>
      <c r="AS969" s="136"/>
      <c r="AT969" s="136"/>
      <c r="AU969" s="136"/>
      <c r="AV969" s="136"/>
      <c r="AW969" s="136"/>
      <c r="AX969" s="136"/>
      <c r="AY969" s="136"/>
      <c r="AZ969" s="136"/>
      <c r="BA969" s="136"/>
      <c r="BB969" s="136"/>
      <c r="BC969" s="134"/>
      <c r="BD969" s="135"/>
    </row>
    <row r="970" spans="3:56" ht="12" customHeight="1" thickBot="1" x14ac:dyDescent="0.35">
      <c r="C970" s="221"/>
      <c r="D970" s="222"/>
      <c r="E970" s="222"/>
      <c r="F970" s="223"/>
      <c r="G970" s="232"/>
      <c r="H970" s="247"/>
      <c r="I970" s="226"/>
      <c r="J970" s="226"/>
      <c r="K970" s="226"/>
      <c r="L970" s="226"/>
      <c r="M970" s="227"/>
      <c r="N970" s="168"/>
      <c r="O970" s="168"/>
      <c r="P970" s="233"/>
      <c r="Q970" s="250"/>
      <c r="R970" s="134"/>
      <c r="S970" s="134"/>
      <c r="T970" s="134"/>
      <c r="U970" s="134"/>
      <c r="V970" s="134"/>
      <c r="W970" s="251"/>
      <c r="X970" s="217"/>
      <c r="Y970" s="218"/>
      <c r="Z970" s="219"/>
      <c r="AA970" s="133"/>
      <c r="AB970" s="133"/>
      <c r="AC970" s="133"/>
      <c r="AD970" s="155"/>
      <c r="AE970" s="220"/>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c r="BC970" s="134"/>
      <c r="BD970" s="135"/>
    </row>
    <row r="971" spans="3:56" ht="12" customHeight="1" thickBot="1" x14ac:dyDescent="0.35">
      <c r="C971" s="221"/>
      <c r="D971" s="222"/>
      <c r="E971" s="222"/>
      <c r="F971" s="223"/>
      <c r="G971" s="162"/>
      <c r="H971" s="247"/>
      <c r="I971" s="226"/>
      <c r="J971" s="226"/>
      <c r="K971" s="226"/>
      <c r="L971" s="226"/>
      <c r="M971" s="227"/>
      <c r="N971" s="169"/>
      <c r="O971" s="169"/>
      <c r="P971" s="240"/>
      <c r="Q971" s="250"/>
      <c r="R971" s="134"/>
      <c r="S971" s="134"/>
      <c r="T971" s="134"/>
      <c r="U971" s="134"/>
      <c r="V971" s="134"/>
      <c r="W971" s="251"/>
      <c r="X971" s="217"/>
      <c r="Y971" s="218"/>
      <c r="Z971" s="219"/>
      <c r="AA971" s="133"/>
      <c r="AB971" s="133"/>
      <c r="AC971" s="133"/>
      <c r="AD971" s="155"/>
      <c r="AE971" s="220"/>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c r="BC971" s="134"/>
      <c r="BD971" s="135"/>
    </row>
    <row r="972" spans="3:56" ht="12" customHeight="1" thickBot="1" x14ac:dyDescent="0.35">
      <c r="C972" s="221"/>
      <c r="D972" s="222"/>
      <c r="E972" s="222"/>
      <c r="F972" s="223"/>
      <c r="G972" s="162"/>
      <c r="H972" s="224"/>
      <c r="I972" s="225"/>
      <c r="J972" s="226"/>
      <c r="K972" s="226"/>
      <c r="L972" s="226"/>
      <c r="M972" s="227"/>
      <c r="N972" s="171"/>
      <c r="O972" s="171"/>
      <c r="P972" s="255"/>
      <c r="Q972" s="230"/>
      <c r="R972" s="137"/>
      <c r="S972" s="137"/>
      <c r="T972" s="137"/>
      <c r="U972" s="134"/>
      <c r="V972" s="137"/>
      <c r="W972" s="231"/>
      <c r="X972" s="217"/>
      <c r="Y972" s="218"/>
      <c r="Z972" s="219"/>
      <c r="AA972" s="136"/>
      <c r="AB972" s="136"/>
      <c r="AC972" s="136"/>
      <c r="AD972" s="155"/>
      <c r="AE972" s="220"/>
      <c r="AF972" s="136"/>
      <c r="AG972" s="133"/>
      <c r="AH972" s="136"/>
      <c r="AI972" s="136"/>
      <c r="AJ972" s="136"/>
      <c r="AK972" s="133"/>
      <c r="AL972" s="136"/>
      <c r="AM972" s="136"/>
      <c r="AN972" s="136"/>
      <c r="AO972" s="136"/>
      <c r="AP972" s="136"/>
      <c r="AQ972" s="136"/>
      <c r="AR972" s="136"/>
      <c r="AS972" s="136"/>
      <c r="AT972" s="136"/>
      <c r="AU972" s="136"/>
      <c r="AV972" s="136"/>
      <c r="AW972" s="136"/>
      <c r="AX972" s="136"/>
      <c r="AY972" s="136"/>
      <c r="AZ972" s="136"/>
      <c r="BA972" s="136"/>
      <c r="BB972" s="136"/>
      <c r="BC972" s="134"/>
      <c r="BD972" s="135"/>
    </row>
    <row r="973" spans="3:56" ht="12" customHeight="1" thickBot="1" x14ac:dyDescent="0.35">
      <c r="C973" s="221"/>
      <c r="D973" s="222"/>
      <c r="E973" s="222"/>
      <c r="F973" s="223"/>
      <c r="G973" s="232"/>
      <c r="H973" s="247"/>
      <c r="I973" s="226"/>
      <c r="J973" s="226"/>
      <c r="K973" s="226"/>
      <c r="L973" s="226"/>
      <c r="M973" s="227"/>
      <c r="N973" s="168"/>
      <c r="O973" s="168"/>
      <c r="P973" s="233"/>
      <c r="Q973" s="250"/>
      <c r="R973" s="134"/>
      <c r="S973" s="134"/>
      <c r="T973" s="134"/>
      <c r="U973" s="134"/>
      <c r="V973" s="134"/>
      <c r="W973" s="251"/>
      <c r="X973" s="217"/>
      <c r="Y973" s="218"/>
      <c r="Z973" s="219"/>
      <c r="AA973" s="133"/>
      <c r="AB973" s="133"/>
      <c r="AC973" s="133"/>
      <c r="AD973" s="155"/>
      <c r="AE973" s="220"/>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c r="BC973" s="134"/>
      <c r="BD973" s="135"/>
    </row>
    <row r="974" spans="3:56" ht="12" customHeight="1" thickBot="1" x14ac:dyDescent="0.35">
      <c r="C974" s="221"/>
      <c r="D974" s="222"/>
      <c r="E974" s="222"/>
      <c r="F974" s="223"/>
      <c r="G974" s="162"/>
      <c r="H974" s="247"/>
      <c r="I974" s="226"/>
      <c r="J974" s="226"/>
      <c r="K974" s="226"/>
      <c r="L974" s="226"/>
      <c r="M974" s="227"/>
      <c r="N974" s="169"/>
      <c r="O974" s="169"/>
      <c r="P974" s="240"/>
      <c r="Q974" s="250"/>
      <c r="R974" s="134"/>
      <c r="S974" s="134"/>
      <c r="T974" s="134"/>
      <c r="U974" s="134"/>
      <c r="V974" s="134"/>
      <c r="W974" s="251"/>
      <c r="X974" s="217"/>
      <c r="Y974" s="218"/>
      <c r="Z974" s="219"/>
      <c r="AA974" s="133"/>
      <c r="AB974" s="133"/>
      <c r="AC974" s="133"/>
      <c r="AD974" s="155"/>
      <c r="AE974" s="220"/>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c r="BC974" s="134"/>
      <c r="BD974" s="135"/>
    </row>
    <row r="975" spans="3:56" ht="12" customHeight="1" thickBot="1" x14ac:dyDescent="0.35">
      <c r="C975" s="221"/>
      <c r="D975" s="222"/>
      <c r="E975" s="222"/>
      <c r="F975" s="223"/>
      <c r="G975" s="162"/>
      <c r="H975" s="224"/>
      <c r="I975" s="225"/>
      <c r="J975" s="226"/>
      <c r="K975" s="226"/>
      <c r="L975" s="226"/>
      <c r="M975" s="227"/>
      <c r="N975" s="171"/>
      <c r="O975" s="171"/>
      <c r="P975" s="255"/>
      <c r="Q975" s="230"/>
      <c r="R975" s="137"/>
      <c r="S975" s="137"/>
      <c r="T975" s="137"/>
      <c r="U975" s="134"/>
      <c r="V975" s="137"/>
      <c r="W975" s="231"/>
      <c r="X975" s="217"/>
      <c r="Y975" s="218"/>
      <c r="Z975" s="219"/>
      <c r="AA975" s="136"/>
      <c r="AB975" s="136"/>
      <c r="AC975" s="136"/>
      <c r="AD975" s="155"/>
      <c r="AE975" s="220"/>
      <c r="AF975" s="136"/>
      <c r="AG975" s="133"/>
      <c r="AH975" s="136"/>
      <c r="AI975" s="136"/>
      <c r="AJ975" s="136"/>
      <c r="AK975" s="133"/>
      <c r="AL975" s="136"/>
      <c r="AM975" s="136"/>
      <c r="AN975" s="136"/>
      <c r="AO975" s="136"/>
      <c r="AP975" s="136"/>
      <c r="AQ975" s="136"/>
      <c r="AR975" s="136"/>
      <c r="AS975" s="136"/>
      <c r="AT975" s="136"/>
      <c r="AU975" s="136"/>
      <c r="AV975" s="136"/>
      <c r="AW975" s="136"/>
      <c r="AX975" s="136"/>
      <c r="AY975" s="136"/>
      <c r="AZ975" s="136"/>
      <c r="BA975" s="136"/>
      <c r="BB975" s="136"/>
      <c r="BC975" s="134"/>
      <c r="BD975" s="135"/>
    </row>
    <row r="976" spans="3:56" ht="12" customHeight="1" thickBot="1" x14ac:dyDescent="0.35">
      <c r="C976" s="221"/>
      <c r="D976" s="222"/>
      <c r="E976" s="222"/>
      <c r="F976" s="223"/>
      <c r="G976" s="232"/>
      <c r="H976" s="247"/>
      <c r="I976" s="226"/>
      <c r="J976" s="226"/>
      <c r="K976" s="226"/>
      <c r="L976" s="226"/>
      <c r="M976" s="227"/>
      <c r="N976" s="168"/>
      <c r="O976" s="168"/>
      <c r="P976" s="233"/>
      <c r="Q976" s="250"/>
      <c r="R976" s="134"/>
      <c r="S976" s="134"/>
      <c r="T976" s="134"/>
      <c r="U976" s="134"/>
      <c r="V976" s="134"/>
      <c r="W976" s="251"/>
      <c r="X976" s="217"/>
      <c r="Y976" s="218"/>
      <c r="Z976" s="219"/>
      <c r="AA976" s="133"/>
      <c r="AB976" s="133"/>
      <c r="AC976" s="133"/>
      <c r="AD976" s="155"/>
      <c r="AE976" s="220"/>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c r="BC976" s="134"/>
      <c r="BD976" s="135"/>
    </row>
    <row r="977" spans="3:56" ht="12" customHeight="1" thickBot="1" x14ac:dyDescent="0.35">
      <c r="C977" s="221"/>
      <c r="D977" s="222"/>
      <c r="E977" s="222"/>
      <c r="F977" s="223"/>
      <c r="G977" s="162"/>
      <c r="H977" s="247"/>
      <c r="I977" s="226"/>
      <c r="J977" s="226"/>
      <c r="K977" s="226"/>
      <c r="L977" s="226"/>
      <c r="M977" s="227"/>
      <c r="N977" s="169"/>
      <c r="O977" s="169"/>
      <c r="P977" s="240"/>
      <c r="Q977" s="250"/>
      <c r="R977" s="134"/>
      <c r="S977" s="134"/>
      <c r="T977" s="134"/>
      <c r="U977" s="134"/>
      <c r="V977" s="134"/>
      <c r="W977" s="251"/>
      <c r="X977" s="217"/>
      <c r="Y977" s="218"/>
      <c r="Z977" s="219"/>
      <c r="AA977" s="133"/>
      <c r="AB977" s="133"/>
      <c r="AC977" s="133"/>
      <c r="AD977" s="155"/>
      <c r="AE977" s="220"/>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c r="BC977" s="134"/>
      <c r="BD977" s="135"/>
    </row>
    <row r="978" spans="3:56" ht="12" customHeight="1" thickBot="1" x14ac:dyDescent="0.35">
      <c r="C978" s="221"/>
      <c r="D978" s="222"/>
      <c r="E978" s="222"/>
      <c r="F978" s="223"/>
      <c r="G978" s="162"/>
      <c r="H978" s="224"/>
      <c r="I978" s="225"/>
      <c r="J978" s="226"/>
      <c r="K978" s="226"/>
      <c r="L978" s="226"/>
      <c r="M978" s="227"/>
      <c r="N978" s="171"/>
      <c r="O978" s="171"/>
      <c r="P978" s="255"/>
      <c r="Q978" s="230"/>
      <c r="R978" s="137"/>
      <c r="S978" s="137"/>
      <c r="T978" s="137"/>
      <c r="U978" s="134"/>
      <c r="V978" s="137"/>
      <c r="W978" s="231"/>
      <c r="X978" s="217"/>
      <c r="Y978" s="218"/>
      <c r="Z978" s="219"/>
      <c r="AA978" s="136"/>
      <c r="AB978" s="136"/>
      <c r="AC978" s="136"/>
      <c r="AD978" s="155"/>
      <c r="AE978" s="220"/>
      <c r="AF978" s="136"/>
      <c r="AG978" s="133"/>
      <c r="AH978" s="136"/>
      <c r="AI978" s="136"/>
      <c r="AJ978" s="136"/>
      <c r="AK978" s="133"/>
      <c r="AL978" s="136"/>
      <c r="AM978" s="136"/>
      <c r="AN978" s="136"/>
      <c r="AO978" s="136"/>
      <c r="AP978" s="136"/>
      <c r="AQ978" s="136"/>
      <c r="AR978" s="136"/>
      <c r="AS978" s="136"/>
      <c r="AT978" s="136"/>
      <c r="AU978" s="136"/>
      <c r="AV978" s="136"/>
      <c r="AW978" s="136"/>
      <c r="AX978" s="136"/>
      <c r="AY978" s="136"/>
      <c r="AZ978" s="136"/>
      <c r="BA978" s="136"/>
      <c r="BB978" s="136"/>
      <c r="BC978" s="134"/>
      <c r="BD978" s="135"/>
    </row>
    <row r="979" spans="3:56" ht="12" customHeight="1" thickBot="1" x14ac:dyDescent="0.35">
      <c r="C979" s="221"/>
      <c r="D979" s="222"/>
      <c r="E979" s="222"/>
      <c r="F979" s="223"/>
      <c r="G979" s="232"/>
      <c r="H979" s="247"/>
      <c r="I979" s="226"/>
      <c r="J979" s="226"/>
      <c r="K979" s="226"/>
      <c r="L979" s="226"/>
      <c r="M979" s="227"/>
      <c r="N979" s="168"/>
      <c r="O979" s="168"/>
      <c r="P979" s="233"/>
      <c r="Q979" s="250"/>
      <c r="R979" s="134"/>
      <c r="S979" s="134"/>
      <c r="T979" s="134"/>
      <c r="U979" s="134"/>
      <c r="V979" s="134"/>
      <c r="W979" s="251"/>
      <c r="X979" s="217"/>
      <c r="Y979" s="218"/>
      <c r="Z979" s="219"/>
      <c r="AA979" s="133"/>
      <c r="AB979" s="133"/>
      <c r="AC979" s="133"/>
      <c r="AD979" s="155"/>
      <c r="AE979" s="220"/>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c r="BC979" s="134"/>
      <c r="BD979" s="135"/>
    </row>
    <row r="980" spans="3:56" ht="12" customHeight="1" thickBot="1" x14ac:dyDescent="0.35">
      <c r="C980" s="221"/>
      <c r="D980" s="222"/>
      <c r="E980" s="222"/>
      <c r="F980" s="223"/>
      <c r="G980" s="162"/>
      <c r="H980" s="247"/>
      <c r="I980" s="226"/>
      <c r="J980" s="226"/>
      <c r="K980" s="226"/>
      <c r="L980" s="226"/>
      <c r="M980" s="227"/>
      <c r="N980" s="169"/>
      <c r="O980" s="169"/>
      <c r="P980" s="240"/>
      <c r="Q980" s="250"/>
      <c r="R980" s="134"/>
      <c r="S980" s="134"/>
      <c r="T980" s="134"/>
      <c r="U980" s="134"/>
      <c r="V980" s="134"/>
      <c r="W980" s="251"/>
      <c r="X980" s="217"/>
      <c r="Y980" s="218"/>
      <c r="Z980" s="219"/>
      <c r="AA980" s="133"/>
      <c r="AB980" s="133"/>
      <c r="AC980" s="133"/>
      <c r="AD980" s="155"/>
      <c r="AE980" s="220"/>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c r="BC980" s="134"/>
      <c r="BD980" s="135"/>
    </row>
    <row r="981" spans="3:56" ht="12" customHeight="1" thickBot="1" x14ac:dyDescent="0.35">
      <c r="C981" s="221"/>
      <c r="D981" s="222"/>
      <c r="E981" s="222"/>
      <c r="F981" s="223"/>
      <c r="G981" s="162"/>
      <c r="H981" s="224"/>
      <c r="I981" s="225"/>
      <c r="J981" s="226"/>
      <c r="K981" s="226"/>
      <c r="L981" s="226"/>
      <c r="M981" s="227"/>
      <c r="N981" s="171"/>
      <c r="O981" s="171"/>
      <c r="P981" s="255"/>
      <c r="Q981" s="230"/>
      <c r="R981" s="137"/>
      <c r="S981" s="137"/>
      <c r="T981" s="137"/>
      <c r="U981" s="134"/>
      <c r="V981" s="137"/>
      <c r="W981" s="231"/>
      <c r="X981" s="217"/>
      <c r="Y981" s="218"/>
      <c r="Z981" s="219"/>
      <c r="AA981" s="136"/>
      <c r="AB981" s="136"/>
      <c r="AC981" s="136"/>
      <c r="AD981" s="155"/>
      <c r="AE981" s="220"/>
      <c r="AF981" s="136"/>
      <c r="AG981" s="133"/>
      <c r="AH981" s="136"/>
      <c r="AI981" s="136"/>
      <c r="AJ981" s="136"/>
      <c r="AK981" s="133"/>
      <c r="AL981" s="136"/>
      <c r="AM981" s="136"/>
      <c r="AN981" s="136"/>
      <c r="AO981" s="136"/>
      <c r="AP981" s="136"/>
      <c r="AQ981" s="136"/>
      <c r="AR981" s="136"/>
      <c r="AS981" s="136"/>
      <c r="AT981" s="136"/>
      <c r="AU981" s="136"/>
      <c r="AV981" s="136"/>
      <c r="AW981" s="136"/>
      <c r="AX981" s="136"/>
      <c r="AY981" s="136"/>
      <c r="AZ981" s="136"/>
      <c r="BA981" s="136"/>
      <c r="BB981" s="136"/>
      <c r="BC981" s="134"/>
      <c r="BD981" s="135"/>
    </row>
    <row r="982" spans="3:56" ht="12" customHeight="1" thickBot="1" x14ac:dyDescent="0.35">
      <c r="C982" s="221"/>
      <c r="D982" s="222"/>
      <c r="E982" s="222"/>
      <c r="F982" s="223"/>
      <c r="G982" s="232"/>
      <c r="H982" s="247"/>
      <c r="I982" s="226"/>
      <c r="J982" s="226"/>
      <c r="K982" s="226"/>
      <c r="L982" s="226"/>
      <c r="M982" s="227"/>
      <c r="N982" s="168"/>
      <c r="O982" s="168"/>
      <c r="P982" s="233"/>
      <c r="Q982" s="250"/>
      <c r="R982" s="134"/>
      <c r="S982" s="134"/>
      <c r="T982" s="134"/>
      <c r="U982" s="134"/>
      <c r="V982" s="134"/>
      <c r="W982" s="251"/>
      <c r="X982" s="217"/>
      <c r="Y982" s="218"/>
      <c r="Z982" s="219"/>
      <c r="AA982" s="133"/>
      <c r="AB982" s="133"/>
      <c r="AC982" s="133"/>
      <c r="AD982" s="155"/>
      <c r="AE982" s="220"/>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c r="BC982" s="134"/>
      <c r="BD982" s="135"/>
    </row>
    <row r="983" spans="3:56" ht="12" customHeight="1" thickBot="1" x14ac:dyDescent="0.35">
      <c r="C983" s="221"/>
      <c r="D983" s="222"/>
      <c r="E983" s="222"/>
      <c r="F983" s="223"/>
      <c r="G983" s="162"/>
      <c r="H983" s="247"/>
      <c r="I983" s="226"/>
      <c r="J983" s="226"/>
      <c r="K983" s="226"/>
      <c r="L983" s="226"/>
      <c r="M983" s="227"/>
      <c r="N983" s="169"/>
      <c r="O983" s="169"/>
      <c r="P983" s="240"/>
      <c r="Q983" s="250"/>
      <c r="R983" s="134"/>
      <c r="S983" s="134"/>
      <c r="T983" s="134"/>
      <c r="U983" s="134"/>
      <c r="V983" s="134"/>
      <c r="W983" s="251"/>
      <c r="X983" s="217"/>
      <c r="Y983" s="218"/>
      <c r="Z983" s="219"/>
      <c r="AA983" s="133"/>
      <c r="AB983" s="133"/>
      <c r="AC983" s="133"/>
      <c r="AD983" s="155"/>
      <c r="AE983" s="220"/>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c r="BC983" s="134"/>
      <c r="BD983" s="135"/>
    </row>
    <row r="984" spans="3:56" ht="12" customHeight="1" thickBot="1" x14ac:dyDescent="0.35">
      <c r="C984" s="221"/>
      <c r="D984" s="222"/>
      <c r="E984" s="222"/>
      <c r="F984" s="223"/>
      <c r="G984" s="162"/>
      <c r="H984" s="224"/>
      <c r="I984" s="225"/>
      <c r="J984" s="226"/>
      <c r="K984" s="226"/>
      <c r="L984" s="226"/>
      <c r="M984" s="227"/>
      <c r="N984" s="171"/>
      <c r="O984" s="171"/>
      <c r="P984" s="255"/>
      <c r="Q984" s="230"/>
      <c r="R984" s="137"/>
      <c r="S984" s="137"/>
      <c r="T984" s="137"/>
      <c r="U984" s="134"/>
      <c r="V984" s="137"/>
      <c r="W984" s="231"/>
      <c r="X984" s="217"/>
      <c r="Y984" s="218"/>
      <c r="Z984" s="219"/>
      <c r="AA984" s="136"/>
      <c r="AB984" s="136"/>
      <c r="AC984" s="136"/>
      <c r="AD984" s="155"/>
      <c r="AE984" s="220"/>
      <c r="AF984" s="136"/>
      <c r="AG984" s="133"/>
      <c r="AH984" s="136"/>
      <c r="AI984" s="136"/>
      <c r="AJ984" s="136"/>
      <c r="AK984" s="133"/>
      <c r="AL984" s="136"/>
      <c r="AM984" s="136"/>
      <c r="AN984" s="136"/>
      <c r="AO984" s="136"/>
      <c r="AP984" s="136"/>
      <c r="AQ984" s="136"/>
      <c r="AR984" s="136"/>
      <c r="AS984" s="136"/>
      <c r="AT984" s="136"/>
      <c r="AU984" s="136"/>
      <c r="AV984" s="136"/>
      <c r="AW984" s="136"/>
      <c r="AX984" s="136"/>
      <c r="AY984" s="136"/>
      <c r="AZ984" s="136"/>
      <c r="BA984" s="136"/>
      <c r="BB984" s="136"/>
      <c r="BC984" s="134"/>
      <c r="BD984" s="135"/>
    </row>
    <row r="985" spans="3:56" ht="12" customHeight="1" thickBot="1" x14ac:dyDescent="0.35">
      <c r="C985" s="221"/>
      <c r="D985" s="222"/>
      <c r="E985" s="222"/>
      <c r="F985" s="223"/>
      <c r="G985" s="232"/>
      <c r="H985" s="247"/>
      <c r="I985" s="226"/>
      <c r="J985" s="226"/>
      <c r="K985" s="226"/>
      <c r="L985" s="226"/>
      <c r="M985" s="227"/>
      <c r="N985" s="168"/>
      <c r="O985" s="168"/>
      <c r="P985" s="233"/>
      <c r="Q985" s="250"/>
      <c r="R985" s="134"/>
      <c r="S985" s="134"/>
      <c r="T985" s="134"/>
      <c r="U985" s="134"/>
      <c r="V985" s="134"/>
      <c r="W985" s="251"/>
      <c r="X985" s="217"/>
      <c r="Y985" s="218"/>
      <c r="Z985" s="219"/>
      <c r="AA985" s="133"/>
      <c r="AB985" s="133"/>
      <c r="AC985" s="133"/>
      <c r="AD985" s="155"/>
      <c r="AE985" s="220"/>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c r="BC985" s="134"/>
      <c r="BD985" s="135"/>
    </row>
    <row r="986" spans="3:56" ht="12" customHeight="1" thickBot="1" x14ac:dyDescent="0.35">
      <c r="C986" s="221"/>
      <c r="D986" s="222"/>
      <c r="E986" s="222"/>
      <c r="F986" s="223"/>
      <c r="G986" s="162"/>
      <c r="H986" s="247"/>
      <c r="I986" s="226"/>
      <c r="J986" s="226"/>
      <c r="K986" s="226"/>
      <c r="L986" s="226"/>
      <c r="M986" s="227"/>
      <c r="N986" s="169"/>
      <c r="O986" s="169"/>
      <c r="P986" s="240"/>
      <c r="Q986" s="250"/>
      <c r="R986" s="134"/>
      <c r="S986" s="134"/>
      <c r="T986" s="134"/>
      <c r="U986" s="134"/>
      <c r="V986" s="134"/>
      <c r="W986" s="251"/>
      <c r="X986" s="217"/>
      <c r="Y986" s="218"/>
      <c r="Z986" s="219"/>
      <c r="AA986" s="133"/>
      <c r="AB986" s="133"/>
      <c r="AC986" s="133"/>
      <c r="AD986" s="155"/>
      <c r="AE986" s="220"/>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c r="BC986" s="134"/>
      <c r="BD986" s="135"/>
    </row>
    <row r="987" spans="3:56" ht="12" customHeight="1" thickBot="1" x14ac:dyDescent="0.35">
      <c r="C987" s="221"/>
      <c r="D987" s="222"/>
      <c r="E987" s="222"/>
      <c r="F987" s="223"/>
      <c r="G987" s="162"/>
      <c r="H987" s="224"/>
      <c r="I987" s="225"/>
      <c r="J987" s="226"/>
      <c r="K987" s="226"/>
      <c r="L987" s="226"/>
      <c r="M987" s="227"/>
      <c r="N987" s="171"/>
      <c r="O987" s="171"/>
      <c r="P987" s="255"/>
      <c r="Q987" s="230"/>
      <c r="R987" s="137"/>
      <c r="S987" s="137"/>
      <c r="T987" s="137"/>
      <c r="U987" s="134"/>
      <c r="V987" s="137"/>
      <c r="W987" s="231"/>
      <c r="X987" s="217"/>
      <c r="Y987" s="218"/>
      <c r="Z987" s="219"/>
      <c r="AA987" s="136"/>
      <c r="AB987" s="136"/>
      <c r="AC987" s="136"/>
      <c r="AD987" s="155"/>
      <c r="AE987" s="220"/>
      <c r="AF987" s="136"/>
      <c r="AG987" s="133"/>
      <c r="AH987" s="136"/>
      <c r="AI987" s="136"/>
      <c r="AJ987" s="136"/>
      <c r="AK987" s="133"/>
      <c r="AL987" s="136"/>
      <c r="AM987" s="136"/>
      <c r="AN987" s="136"/>
      <c r="AO987" s="136"/>
      <c r="AP987" s="136"/>
      <c r="AQ987" s="136"/>
      <c r="AR987" s="136"/>
      <c r="AS987" s="136"/>
      <c r="AT987" s="136"/>
      <c r="AU987" s="136"/>
      <c r="AV987" s="136"/>
      <c r="AW987" s="136"/>
      <c r="AX987" s="136"/>
      <c r="AY987" s="136"/>
      <c r="AZ987" s="136"/>
      <c r="BA987" s="136"/>
      <c r="BB987" s="136"/>
      <c r="BC987" s="134"/>
      <c r="BD987" s="135"/>
    </row>
    <row r="988" spans="3:56" ht="12" customHeight="1" thickBot="1" x14ac:dyDescent="0.35">
      <c r="C988" s="221"/>
      <c r="D988" s="222"/>
      <c r="E988" s="222"/>
      <c r="F988" s="223"/>
      <c r="G988" s="232"/>
      <c r="H988" s="247"/>
      <c r="I988" s="226"/>
      <c r="J988" s="226"/>
      <c r="K988" s="226"/>
      <c r="L988" s="226"/>
      <c r="M988" s="227"/>
      <c r="N988" s="168"/>
      <c r="O988" s="168"/>
      <c r="P988" s="233"/>
      <c r="Q988" s="250"/>
      <c r="R988" s="134"/>
      <c r="S988" s="134"/>
      <c r="T988" s="134"/>
      <c r="U988" s="134"/>
      <c r="V988" s="134"/>
      <c r="W988" s="251"/>
      <c r="X988" s="217"/>
      <c r="Y988" s="218"/>
      <c r="Z988" s="219"/>
      <c r="AA988" s="133"/>
      <c r="AB988" s="133"/>
      <c r="AC988" s="133"/>
      <c r="AD988" s="155"/>
      <c r="AE988" s="220"/>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c r="BC988" s="134"/>
      <c r="BD988" s="135"/>
    </row>
    <row r="989" spans="3:56" ht="12" customHeight="1" thickBot="1" x14ac:dyDescent="0.35">
      <c r="C989" s="221"/>
      <c r="D989" s="222"/>
      <c r="E989" s="222"/>
      <c r="F989" s="223"/>
      <c r="G989" s="162"/>
      <c r="H989" s="247"/>
      <c r="I989" s="226"/>
      <c r="J989" s="226"/>
      <c r="K989" s="226"/>
      <c r="L989" s="226"/>
      <c r="M989" s="227"/>
      <c r="N989" s="169"/>
      <c r="O989" s="169"/>
      <c r="P989" s="240"/>
      <c r="Q989" s="250"/>
      <c r="R989" s="134"/>
      <c r="S989" s="134"/>
      <c r="T989" s="134"/>
      <c r="U989" s="134"/>
      <c r="V989" s="134"/>
      <c r="W989" s="251"/>
      <c r="X989" s="217"/>
      <c r="Y989" s="218"/>
      <c r="Z989" s="219"/>
      <c r="AA989" s="133"/>
      <c r="AB989" s="133"/>
      <c r="AC989" s="133"/>
      <c r="AD989" s="155"/>
      <c r="AE989" s="220"/>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c r="BC989" s="134"/>
      <c r="BD989" s="135"/>
    </row>
    <row r="990" spans="3:56" ht="12" customHeight="1" thickBot="1" x14ac:dyDescent="0.35">
      <c r="C990" s="221"/>
      <c r="D990" s="222"/>
      <c r="E990" s="222"/>
      <c r="F990" s="223"/>
      <c r="G990" s="162"/>
      <c r="H990" s="224"/>
      <c r="I990" s="225"/>
      <c r="J990" s="226"/>
      <c r="K990" s="226"/>
      <c r="L990" s="226"/>
      <c r="M990" s="227"/>
      <c r="N990" s="171"/>
      <c r="O990" s="171"/>
      <c r="P990" s="255"/>
      <c r="Q990" s="230"/>
      <c r="R990" s="137"/>
      <c r="S990" s="137"/>
      <c r="T990" s="137"/>
      <c r="U990" s="134"/>
      <c r="V990" s="137"/>
      <c r="W990" s="231"/>
      <c r="X990" s="217"/>
      <c r="Y990" s="218"/>
      <c r="Z990" s="219"/>
      <c r="AA990" s="136"/>
      <c r="AB990" s="136"/>
      <c r="AC990" s="136"/>
      <c r="AD990" s="155"/>
      <c r="AE990" s="220"/>
      <c r="AF990" s="136"/>
      <c r="AG990" s="133"/>
      <c r="AH990" s="136"/>
      <c r="AI990" s="136"/>
      <c r="AJ990" s="136"/>
      <c r="AK990" s="133"/>
      <c r="AL990" s="136"/>
      <c r="AM990" s="136"/>
      <c r="AN990" s="136"/>
      <c r="AO990" s="136"/>
      <c r="AP990" s="136"/>
      <c r="AQ990" s="136"/>
      <c r="AR990" s="136"/>
      <c r="AS990" s="136"/>
      <c r="AT990" s="136"/>
      <c r="AU990" s="136"/>
      <c r="AV990" s="136"/>
      <c r="AW990" s="136"/>
      <c r="AX990" s="136"/>
      <c r="AY990" s="136"/>
      <c r="AZ990" s="136"/>
      <c r="BA990" s="136"/>
      <c r="BB990" s="136"/>
      <c r="BC990" s="134"/>
      <c r="BD990" s="135"/>
    </row>
    <row r="991" spans="3:56" ht="12" customHeight="1" thickBot="1" x14ac:dyDescent="0.35">
      <c r="C991" s="221"/>
      <c r="D991" s="222"/>
      <c r="E991" s="222"/>
      <c r="F991" s="223"/>
      <c r="G991" s="232"/>
      <c r="H991" s="247"/>
      <c r="I991" s="226"/>
      <c r="J991" s="226"/>
      <c r="K991" s="226"/>
      <c r="L991" s="226"/>
      <c r="M991" s="227"/>
      <c r="N991" s="168"/>
      <c r="O991" s="168"/>
      <c r="P991" s="233"/>
      <c r="Q991" s="250"/>
      <c r="R991" s="134"/>
      <c r="S991" s="134"/>
      <c r="T991" s="134"/>
      <c r="U991" s="134"/>
      <c r="V991" s="134"/>
      <c r="W991" s="251"/>
      <c r="X991" s="217"/>
      <c r="Y991" s="218"/>
      <c r="Z991" s="219"/>
      <c r="AA991" s="133"/>
      <c r="AB991" s="133"/>
      <c r="AC991" s="133"/>
      <c r="AD991" s="155"/>
      <c r="AE991" s="220"/>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c r="BC991" s="134"/>
      <c r="BD991" s="135"/>
    </row>
    <row r="992" spans="3:56" ht="12" customHeight="1" thickBot="1" x14ac:dyDescent="0.35">
      <c r="C992" s="221"/>
      <c r="D992" s="222"/>
      <c r="E992" s="222"/>
      <c r="F992" s="223"/>
      <c r="G992" s="162"/>
      <c r="H992" s="247"/>
      <c r="I992" s="226"/>
      <c r="J992" s="226"/>
      <c r="K992" s="226"/>
      <c r="L992" s="226"/>
      <c r="M992" s="227"/>
      <c r="N992" s="169"/>
      <c r="O992" s="169"/>
      <c r="P992" s="240"/>
      <c r="Q992" s="250"/>
      <c r="R992" s="134"/>
      <c r="S992" s="134"/>
      <c r="T992" s="134"/>
      <c r="U992" s="134"/>
      <c r="V992" s="134"/>
      <c r="W992" s="251"/>
      <c r="X992" s="217"/>
      <c r="Y992" s="218"/>
      <c r="Z992" s="219"/>
      <c r="AA992" s="133"/>
      <c r="AB992" s="133"/>
      <c r="AC992" s="133"/>
      <c r="AD992" s="155"/>
      <c r="AE992" s="220"/>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c r="BC992" s="134"/>
      <c r="BD992" s="135"/>
    </row>
    <row r="993" spans="3:56" ht="12" customHeight="1" thickBot="1" x14ac:dyDescent="0.35">
      <c r="C993" s="221"/>
      <c r="D993" s="222"/>
      <c r="E993" s="222"/>
      <c r="F993" s="223"/>
      <c r="G993" s="162"/>
      <c r="H993" s="224"/>
      <c r="I993" s="225"/>
      <c r="J993" s="226"/>
      <c r="K993" s="226"/>
      <c r="L993" s="226"/>
      <c r="M993" s="227"/>
      <c r="N993" s="171"/>
      <c r="O993" s="171"/>
      <c r="P993" s="255"/>
      <c r="Q993" s="230"/>
      <c r="R993" s="137"/>
      <c r="S993" s="137"/>
      <c r="T993" s="137"/>
      <c r="U993" s="134"/>
      <c r="V993" s="137"/>
      <c r="W993" s="231"/>
      <c r="X993" s="217"/>
      <c r="Y993" s="218"/>
      <c r="Z993" s="219"/>
      <c r="AA993" s="136"/>
      <c r="AB993" s="136"/>
      <c r="AC993" s="136"/>
      <c r="AD993" s="155"/>
      <c r="AE993" s="220"/>
      <c r="AF993" s="136"/>
      <c r="AG993" s="133"/>
      <c r="AH993" s="136"/>
      <c r="AI993" s="136"/>
      <c r="AJ993" s="136"/>
      <c r="AK993" s="133"/>
      <c r="AL993" s="136"/>
      <c r="AM993" s="136"/>
      <c r="AN993" s="136"/>
      <c r="AO993" s="136"/>
      <c r="AP993" s="136"/>
      <c r="AQ993" s="136"/>
      <c r="AR993" s="136"/>
      <c r="AS993" s="136"/>
      <c r="AT993" s="136"/>
      <c r="AU993" s="136"/>
      <c r="AV993" s="136"/>
      <c r="AW993" s="136"/>
      <c r="AX993" s="136"/>
      <c r="AY993" s="136"/>
      <c r="AZ993" s="136"/>
      <c r="BA993" s="136"/>
      <c r="BB993" s="136"/>
      <c r="BC993" s="134"/>
      <c r="BD993" s="135"/>
    </row>
    <row r="994" spans="3:56" ht="12" customHeight="1" thickBot="1" x14ac:dyDescent="0.35">
      <c r="C994" s="221"/>
      <c r="D994" s="222"/>
      <c r="E994" s="222"/>
      <c r="F994" s="223"/>
      <c r="G994" s="232"/>
      <c r="H994" s="247"/>
      <c r="I994" s="226"/>
      <c r="J994" s="226"/>
      <c r="K994" s="226"/>
      <c r="L994" s="226"/>
      <c r="M994" s="227"/>
      <c r="N994" s="168"/>
      <c r="O994" s="168"/>
      <c r="P994" s="233"/>
      <c r="Q994" s="250"/>
      <c r="R994" s="134"/>
      <c r="S994" s="134"/>
      <c r="T994" s="134"/>
      <c r="U994" s="134"/>
      <c r="V994" s="134"/>
      <c r="W994" s="251"/>
      <c r="X994" s="217"/>
      <c r="Y994" s="218"/>
      <c r="Z994" s="219"/>
      <c r="AA994" s="133"/>
      <c r="AB994" s="133"/>
      <c r="AC994" s="133"/>
      <c r="AD994" s="155"/>
      <c r="AE994" s="220"/>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c r="BC994" s="134"/>
      <c r="BD994" s="135"/>
    </row>
    <row r="995" spans="3:56" ht="12" customHeight="1" thickBot="1" x14ac:dyDescent="0.35">
      <c r="C995" s="221"/>
      <c r="D995" s="222"/>
      <c r="E995" s="222"/>
      <c r="F995" s="223"/>
      <c r="G995" s="162"/>
      <c r="H995" s="247"/>
      <c r="I995" s="226"/>
      <c r="J995" s="226"/>
      <c r="K995" s="226"/>
      <c r="L995" s="226"/>
      <c r="M995" s="227"/>
      <c r="N995" s="169"/>
      <c r="O995" s="169"/>
      <c r="P995" s="240"/>
      <c r="Q995" s="250"/>
      <c r="R995" s="134"/>
      <c r="S995" s="134"/>
      <c r="T995" s="134"/>
      <c r="U995" s="134"/>
      <c r="V995" s="134"/>
      <c r="W995" s="251"/>
      <c r="X995" s="217"/>
      <c r="Y995" s="218"/>
      <c r="Z995" s="219"/>
      <c r="AA995" s="133"/>
      <c r="AB995" s="133"/>
      <c r="AC995" s="133"/>
      <c r="AD995" s="155"/>
      <c r="AE995" s="220"/>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c r="BC995" s="134"/>
      <c r="BD995" s="135"/>
    </row>
    <row r="996" spans="3:56" ht="12" customHeight="1" thickBot="1" x14ac:dyDescent="0.35">
      <c r="C996" s="221"/>
      <c r="D996" s="222"/>
      <c r="E996" s="222"/>
      <c r="F996" s="223"/>
      <c r="G996" s="162"/>
      <c r="H996" s="224"/>
      <c r="I996" s="225"/>
      <c r="J996" s="226"/>
      <c r="K996" s="226"/>
      <c r="L996" s="226"/>
      <c r="M996" s="227"/>
      <c r="N996" s="171"/>
      <c r="O996" s="171"/>
      <c r="P996" s="255"/>
      <c r="Q996" s="230"/>
      <c r="R996" s="137"/>
      <c r="S996" s="137"/>
      <c r="T996" s="137"/>
      <c r="U996" s="134"/>
      <c r="V996" s="137"/>
      <c r="W996" s="231"/>
      <c r="X996" s="217"/>
      <c r="Y996" s="218"/>
      <c r="Z996" s="219"/>
      <c r="AA996" s="136"/>
      <c r="AB996" s="136"/>
      <c r="AC996" s="136"/>
      <c r="AD996" s="155"/>
      <c r="AE996" s="220"/>
      <c r="AF996" s="136"/>
      <c r="AG996" s="133"/>
      <c r="AH996" s="136"/>
      <c r="AI996" s="136"/>
      <c r="AJ996" s="136"/>
      <c r="AK996" s="133"/>
      <c r="AL996" s="136"/>
      <c r="AM996" s="136"/>
      <c r="AN996" s="136"/>
      <c r="AO996" s="136"/>
      <c r="AP996" s="136"/>
      <c r="AQ996" s="136"/>
      <c r="AR996" s="136"/>
      <c r="AS996" s="136"/>
      <c r="AT996" s="136"/>
      <c r="AU996" s="136"/>
      <c r="AV996" s="136"/>
      <c r="AW996" s="136"/>
      <c r="AX996" s="136"/>
      <c r="AY996" s="136"/>
      <c r="AZ996" s="136"/>
      <c r="BA996" s="136"/>
      <c r="BB996" s="136"/>
      <c r="BC996" s="134"/>
      <c r="BD996" s="135"/>
    </row>
    <row r="997" spans="3:56" ht="12" customHeight="1" thickBot="1" x14ac:dyDescent="0.35">
      <c r="C997" s="221"/>
      <c r="D997" s="222"/>
      <c r="E997" s="222"/>
      <c r="F997" s="223"/>
      <c r="G997" s="232"/>
      <c r="H997" s="247"/>
      <c r="I997" s="226"/>
      <c r="J997" s="226"/>
      <c r="K997" s="226"/>
      <c r="L997" s="226"/>
      <c r="M997" s="227"/>
      <c r="N997" s="168"/>
      <c r="O997" s="168"/>
      <c r="P997" s="233"/>
      <c r="Q997" s="250"/>
      <c r="R997" s="134"/>
      <c r="S997" s="134"/>
      <c r="T997" s="134"/>
      <c r="U997" s="134"/>
      <c r="V997" s="134"/>
      <c r="W997" s="251"/>
      <c r="X997" s="217"/>
      <c r="Y997" s="218"/>
      <c r="Z997" s="219"/>
      <c r="AA997" s="133"/>
      <c r="AB997" s="133"/>
      <c r="AC997" s="133"/>
      <c r="AD997" s="155"/>
      <c r="AE997" s="220"/>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c r="BC997" s="134"/>
      <c r="BD997" s="135"/>
    </row>
    <row r="998" spans="3:56" ht="12" customHeight="1" thickBot="1" x14ac:dyDescent="0.35">
      <c r="C998" s="221"/>
      <c r="D998" s="222"/>
      <c r="E998" s="222"/>
      <c r="F998" s="223"/>
      <c r="G998" s="162"/>
      <c r="H998" s="247"/>
      <c r="I998" s="226"/>
      <c r="J998" s="226"/>
      <c r="K998" s="226"/>
      <c r="L998" s="226"/>
      <c r="M998" s="227"/>
      <c r="N998" s="169"/>
      <c r="O998" s="169"/>
      <c r="P998" s="240"/>
      <c r="Q998" s="250"/>
      <c r="R998" s="134"/>
      <c r="S998" s="134"/>
      <c r="T998" s="134"/>
      <c r="U998" s="134"/>
      <c r="V998" s="134"/>
      <c r="W998" s="251"/>
      <c r="X998" s="217"/>
      <c r="Y998" s="218"/>
      <c r="Z998" s="219"/>
      <c r="AA998" s="133"/>
      <c r="AB998" s="133"/>
      <c r="AC998" s="133"/>
      <c r="AD998" s="155"/>
      <c r="AE998" s="220"/>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c r="BC998" s="134"/>
      <c r="BD998" s="135"/>
    </row>
    <row r="999" spans="3:56" ht="12" customHeight="1" thickBot="1" x14ac:dyDescent="0.35">
      <c r="C999" s="221"/>
      <c r="D999" s="222"/>
      <c r="E999" s="222"/>
      <c r="F999" s="223"/>
      <c r="G999" s="162"/>
      <c r="H999" s="224"/>
      <c r="I999" s="225"/>
      <c r="J999" s="226"/>
      <c r="K999" s="226"/>
      <c r="L999" s="226"/>
      <c r="M999" s="227"/>
      <c r="N999" s="171"/>
      <c r="O999" s="171"/>
      <c r="P999" s="255"/>
      <c r="Q999" s="230"/>
      <c r="R999" s="137"/>
      <c r="S999" s="137"/>
      <c r="T999" s="137"/>
      <c r="U999" s="134"/>
      <c r="V999" s="137"/>
      <c r="W999" s="231"/>
      <c r="X999" s="217"/>
      <c r="Y999" s="218"/>
      <c r="Z999" s="219"/>
      <c r="AA999" s="136"/>
      <c r="AB999" s="136"/>
      <c r="AC999" s="136"/>
      <c r="AD999" s="155"/>
      <c r="AE999" s="220"/>
      <c r="AF999" s="136"/>
      <c r="AG999" s="133"/>
      <c r="AH999" s="136"/>
      <c r="AI999" s="136"/>
      <c r="AJ999" s="136"/>
      <c r="AK999" s="133"/>
      <c r="AL999" s="136"/>
      <c r="AM999" s="136"/>
      <c r="AN999" s="136"/>
      <c r="AO999" s="136"/>
      <c r="AP999" s="136"/>
      <c r="AQ999" s="136"/>
      <c r="AR999" s="136"/>
      <c r="AS999" s="136"/>
      <c r="AT999" s="136"/>
      <c r="AU999" s="136"/>
      <c r="AV999" s="136"/>
      <c r="AW999" s="136"/>
      <c r="AX999" s="136"/>
      <c r="AY999" s="136"/>
      <c r="AZ999" s="136"/>
      <c r="BA999" s="136"/>
      <c r="BB999" s="136"/>
      <c r="BC999" s="134"/>
      <c r="BD999" s="135"/>
    </row>
    <row r="1000" spans="3:56" ht="12" customHeight="1" thickBot="1" x14ac:dyDescent="0.35">
      <c r="C1000" s="221"/>
      <c r="D1000" s="222"/>
      <c r="E1000" s="222"/>
      <c r="F1000" s="223"/>
      <c r="G1000" s="232"/>
      <c r="H1000" s="247"/>
      <c r="I1000" s="226"/>
      <c r="J1000" s="226"/>
      <c r="K1000" s="226"/>
      <c r="L1000" s="226"/>
      <c r="M1000" s="227"/>
      <c r="N1000" s="168"/>
      <c r="O1000" s="168"/>
      <c r="P1000" s="233"/>
      <c r="Q1000" s="250"/>
      <c r="R1000" s="134"/>
      <c r="S1000" s="134"/>
      <c r="T1000" s="134"/>
      <c r="U1000" s="134"/>
      <c r="V1000" s="134"/>
      <c r="W1000" s="251"/>
      <c r="X1000" s="217"/>
      <c r="Y1000" s="218"/>
      <c r="Z1000" s="219"/>
      <c r="AA1000" s="133"/>
      <c r="AB1000" s="133"/>
      <c r="AC1000" s="133"/>
      <c r="AD1000" s="155"/>
      <c r="AE1000" s="220"/>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c r="BC1000" s="134"/>
      <c r="BD1000" s="135"/>
    </row>
    <row r="1001" spans="3:56" ht="12" customHeight="1" thickBot="1" x14ac:dyDescent="0.35">
      <c r="C1001" s="221"/>
      <c r="D1001" s="222"/>
      <c r="E1001" s="222"/>
      <c r="F1001" s="223"/>
      <c r="G1001" s="162"/>
      <c r="H1001" s="247"/>
      <c r="I1001" s="226"/>
      <c r="J1001" s="226"/>
      <c r="K1001" s="226"/>
      <c r="L1001" s="226"/>
      <c r="M1001" s="227"/>
      <c r="N1001" s="169"/>
      <c r="O1001" s="169"/>
      <c r="P1001" s="240"/>
      <c r="Q1001" s="250"/>
      <c r="R1001" s="134"/>
      <c r="S1001" s="134"/>
      <c r="T1001" s="134"/>
      <c r="U1001" s="134"/>
      <c r="V1001" s="134"/>
      <c r="W1001" s="251"/>
      <c r="X1001" s="217"/>
      <c r="Y1001" s="218"/>
      <c r="Z1001" s="219"/>
      <c r="AA1001" s="133"/>
      <c r="AB1001" s="133"/>
      <c r="AC1001" s="133"/>
      <c r="AD1001" s="155"/>
      <c r="AE1001" s="220"/>
      <c r="AF1001" s="133"/>
      <c r="AG1001" s="133"/>
      <c r="AH1001" s="133"/>
      <c r="AI1001" s="133"/>
      <c r="AJ1001" s="133"/>
      <c r="AK1001" s="133"/>
      <c r="AL1001" s="133"/>
      <c r="AM1001" s="133"/>
      <c r="AN1001" s="133"/>
      <c r="AO1001" s="133"/>
      <c r="AP1001" s="133"/>
      <c r="AQ1001" s="133"/>
      <c r="AR1001" s="133"/>
      <c r="AS1001" s="133"/>
      <c r="AT1001" s="133"/>
      <c r="AU1001" s="133"/>
      <c r="AV1001" s="133"/>
      <c r="AW1001" s="133"/>
      <c r="AX1001" s="133"/>
      <c r="AY1001" s="133"/>
      <c r="AZ1001" s="133"/>
      <c r="BA1001" s="133"/>
      <c r="BB1001" s="133"/>
      <c r="BC1001" s="134"/>
      <c r="BD1001" s="135"/>
    </row>
    <row r="1002" spans="3:56" ht="12" customHeight="1" thickBot="1" x14ac:dyDescent="0.35">
      <c r="C1002" s="221"/>
      <c r="D1002" s="222"/>
      <c r="E1002" s="222"/>
      <c r="F1002" s="223"/>
      <c r="G1002" s="162"/>
      <c r="H1002" s="224"/>
      <c r="I1002" s="225"/>
      <c r="J1002" s="226"/>
      <c r="K1002" s="226"/>
      <c r="L1002" s="226"/>
      <c r="M1002" s="227"/>
      <c r="N1002" s="171"/>
      <c r="O1002" s="171"/>
      <c r="P1002" s="255"/>
      <c r="Q1002" s="230"/>
      <c r="R1002" s="137"/>
      <c r="S1002" s="137"/>
      <c r="T1002" s="137"/>
      <c r="U1002" s="134"/>
      <c r="V1002" s="137"/>
      <c r="W1002" s="231"/>
      <c r="X1002" s="217"/>
      <c r="Y1002" s="218"/>
      <c r="Z1002" s="219"/>
      <c r="AA1002" s="136"/>
      <c r="AB1002" s="136"/>
      <c r="AC1002" s="136"/>
      <c r="AD1002" s="155"/>
      <c r="AE1002" s="220"/>
      <c r="AF1002" s="136"/>
      <c r="AG1002" s="133"/>
      <c r="AH1002" s="136"/>
      <c r="AI1002" s="136"/>
      <c r="AJ1002" s="136"/>
      <c r="AK1002" s="133"/>
      <c r="AL1002" s="136"/>
      <c r="AM1002" s="136"/>
      <c r="AN1002" s="136"/>
      <c r="AO1002" s="136"/>
      <c r="AP1002" s="136"/>
      <c r="AQ1002" s="136"/>
      <c r="AR1002" s="136"/>
      <c r="AS1002" s="136"/>
      <c r="AT1002" s="136"/>
      <c r="AU1002" s="136"/>
      <c r="AV1002" s="136"/>
      <c r="AW1002" s="136"/>
      <c r="AX1002" s="136"/>
      <c r="AY1002" s="136"/>
      <c r="AZ1002" s="136"/>
      <c r="BA1002" s="136"/>
      <c r="BB1002" s="136"/>
      <c r="BC1002" s="134"/>
      <c r="BD1002" s="135"/>
    </row>
    <row r="1003" spans="3:56" ht="12" customHeight="1" thickBot="1" x14ac:dyDescent="0.35">
      <c r="C1003" s="221"/>
      <c r="D1003" s="222"/>
      <c r="E1003" s="222"/>
      <c r="F1003" s="223"/>
      <c r="G1003" s="232"/>
      <c r="H1003" s="247"/>
      <c r="I1003" s="226"/>
      <c r="J1003" s="226"/>
      <c r="K1003" s="226"/>
      <c r="L1003" s="226"/>
      <c r="M1003" s="227"/>
      <c r="N1003" s="168"/>
      <c r="O1003" s="168"/>
      <c r="P1003" s="233"/>
      <c r="Q1003" s="250"/>
      <c r="R1003" s="134"/>
      <c r="S1003" s="134"/>
      <c r="T1003" s="134"/>
      <c r="U1003" s="134"/>
      <c r="V1003" s="134"/>
      <c r="W1003" s="251"/>
      <c r="X1003" s="217"/>
      <c r="Y1003" s="218"/>
      <c r="Z1003" s="219"/>
      <c r="AA1003" s="133"/>
      <c r="AB1003" s="133"/>
      <c r="AC1003" s="133"/>
      <c r="AD1003" s="155"/>
      <c r="AE1003" s="220"/>
      <c r="AF1003" s="133"/>
      <c r="AG1003" s="133"/>
      <c r="AH1003" s="133"/>
      <c r="AI1003" s="133"/>
      <c r="AJ1003" s="133"/>
      <c r="AK1003" s="133"/>
      <c r="AL1003" s="133"/>
      <c r="AM1003" s="133"/>
      <c r="AN1003" s="133"/>
      <c r="AO1003" s="133"/>
      <c r="AP1003" s="133"/>
      <c r="AQ1003" s="133"/>
      <c r="AR1003" s="133"/>
      <c r="AS1003" s="133"/>
      <c r="AT1003" s="133"/>
      <c r="AU1003" s="133"/>
      <c r="AV1003" s="133"/>
      <c r="AW1003" s="133"/>
      <c r="AX1003" s="133"/>
      <c r="AY1003" s="133"/>
      <c r="AZ1003" s="133"/>
      <c r="BA1003" s="133"/>
      <c r="BB1003" s="133"/>
      <c r="BC1003" s="134"/>
      <c r="BD1003" s="135"/>
    </row>
    <row r="1004" spans="3:56" ht="12" customHeight="1" thickBot="1" x14ac:dyDescent="0.35">
      <c r="C1004" s="221"/>
      <c r="D1004" s="222"/>
      <c r="E1004" s="222"/>
      <c r="F1004" s="223"/>
      <c r="G1004" s="162"/>
      <c r="H1004" s="247"/>
      <c r="I1004" s="226"/>
      <c r="J1004" s="226"/>
      <c r="K1004" s="226"/>
      <c r="L1004" s="226"/>
      <c r="M1004" s="227"/>
      <c r="N1004" s="169"/>
      <c r="O1004" s="169"/>
      <c r="P1004" s="240"/>
      <c r="Q1004" s="250"/>
      <c r="R1004" s="134"/>
      <c r="S1004" s="134"/>
      <c r="T1004" s="134"/>
      <c r="U1004" s="134"/>
      <c r="V1004" s="134"/>
      <c r="W1004" s="251"/>
      <c r="X1004" s="217"/>
      <c r="Y1004" s="218"/>
      <c r="Z1004" s="219"/>
      <c r="AA1004" s="133"/>
      <c r="AB1004" s="133"/>
      <c r="AC1004" s="133"/>
      <c r="AD1004" s="155"/>
      <c r="AE1004" s="220"/>
      <c r="AF1004" s="133"/>
      <c r="AG1004" s="133"/>
      <c r="AH1004" s="133"/>
      <c r="AI1004" s="133"/>
      <c r="AJ1004" s="133"/>
      <c r="AK1004" s="133"/>
      <c r="AL1004" s="133"/>
      <c r="AM1004" s="133"/>
      <c r="AN1004" s="133"/>
      <c r="AO1004" s="133"/>
      <c r="AP1004" s="133"/>
      <c r="AQ1004" s="133"/>
      <c r="AR1004" s="133"/>
      <c r="AS1004" s="133"/>
      <c r="AT1004" s="133"/>
      <c r="AU1004" s="133"/>
      <c r="AV1004" s="133"/>
      <c r="AW1004" s="133"/>
      <c r="AX1004" s="133"/>
      <c r="AY1004" s="133"/>
      <c r="AZ1004" s="133"/>
      <c r="BA1004" s="133"/>
      <c r="BB1004" s="133"/>
      <c r="BC1004" s="134"/>
      <c r="BD1004" s="135"/>
    </row>
    <row r="1005" spans="3:56" ht="12" customHeight="1" thickBot="1" x14ac:dyDescent="0.35">
      <c r="C1005" s="221"/>
      <c r="D1005" s="222"/>
      <c r="E1005" s="222"/>
      <c r="F1005" s="223"/>
      <c r="G1005" s="162"/>
      <c r="H1005" s="224"/>
      <c r="I1005" s="225"/>
      <c r="J1005" s="226"/>
      <c r="K1005" s="226"/>
      <c r="L1005" s="226"/>
      <c r="M1005" s="227"/>
      <c r="N1005" s="171"/>
      <c r="O1005" s="171"/>
      <c r="P1005" s="255"/>
      <c r="Q1005" s="230"/>
      <c r="R1005" s="137"/>
      <c r="S1005" s="137"/>
      <c r="T1005" s="137"/>
      <c r="U1005" s="134"/>
      <c r="V1005" s="137"/>
      <c r="W1005" s="231"/>
      <c r="X1005" s="217"/>
      <c r="Y1005" s="218"/>
      <c r="Z1005" s="219"/>
      <c r="AA1005" s="136"/>
      <c r="AB1005" s="136"/>
      <c r="AC1005" s="136"/>
      <c r="AD1005" s="155"/>
      <c r="AE1005" s="220"/>
      <c r="AF1005" s="136"/>
      <c r="AG1005" s="133"/>
      <c r="AH1005" s="136"/>
      <c r="AI1005" s="136"/>
      <c r="AJ1005" s="136"/>
      <c r="AK1005" s="133"/>
      <c r="AL1005" s="136"/>
      <c r="AM1005" s="136"/>
      <c r="AN1005" s="136"/>
      <c r="AO1005" s="136"/>
      <c r="AP1005" s="136"/>
      <c r="AQ1005" s="136"/>
      <c r="AR1005" s="136"/>
      <c r="AS1005" s="136"/>
      <c r="AT1005" s="136"/>
      <c r="AU1005" s="136"/>
      <c r="AV1005" s="136"/>
      <c r="AW1005" s="136"/>
      <c r="AX1005" s="136"/>
      <c r="AY1005" s="136"/>
      <c r="AZ1005" s="136"/>
      <c r="BA1005" s="136"/>
      <c r="BB1005" s="136"/>
      <c r="BC1005" s="134"/>
      <c r="BD1005" s="135"/>
    </row>
    <row r="1006" spans="3:56" ht="12" customHeight="1" thickBot="1" x14ac:dyDescent="0.35">
      <c r="C1006" s="221"/>
      <c r="D1006" s="222"/>
      <c r="E1006" s="222"/>
      <c r="F1006" s="223"/>
      <c r="G1006" s="232"/>
      <c r="H1006" s="247"/>
      <c r="I1006" s="226"/>
      <c r="J1006" s="226"/>
      <c r="K1006" s="226"/>
      <c r="L1006" s="226"/>
      <c r="M1006" s="227"/>
      <c r="N1006" s="168"/>
      <c r="O1006" s="168"/>
      <c r="P1006" s="233"/>
      <c r="Q1006" s="250"/>
      <c r="R1006" s="134"/>
      <c r="S1006" s="134"/>
      <c r="T1006" s="134"/>
      <c r="U1006" s="134"/>
      <c r="V1006" s="134"/>
      <c r="W1006" s="251"/>
      <c r="X1006" s="217"/>
      <c r="Y1006" s="218"/>
      <c r="Z1006" s="219"/>
      <c r="AA1006" s="133"/>
      <c r="AB1006" s="133"/>
      <c r="AC1006" s="133"/>
      <c r="AD1006" s="155"/>
      <c r="AE1006" s="220"/>
      <c r="AF1006" s="133"/>
      <c r="AG1006" s="133"/>
      <c r="AH1006" s="133"/>
      <c r="AI1006" s="133"/>
      <c r="AJ1006" s="133"/>
      <c r="AK1006" s="133"/>
      <c r="AL1006" s="133"/>
      <c r="AM1006" s="133"/>
      <c r="AN1006" s="133"/>
      <c r="AO1006" s="133"/>
      <c r="AP1006" s="133"/>
      <c r="AQ1006" s="133"/>
      <c r="AR1006" s="133"/>
      <c r="AS1006" s="133"/>
      <c r="AT1006" s="133"/>
      <c r="AU1006" s="133"/>
      <c r="AV1006" s="133"/>
      <c r="AW1006" s="133"/>
      <c r="AX1006" s="133"/>
      <c r="AY1006" s="133"/>
      <c r="AZ1006" s="133"/>
      <c r="BA1006" s="133"/>
      <c r="BB1006" s="133"/>
      <c r="BC1006" s="134"/>
      <c r="BD1006" s="135"/>
    </row>
    <row r="1007" spans="3:56" ht="12" customHeight="1" thickBot="1" x14ac:dyDescent="0.35">
      <c r="C1007" s="221"/>
      <c r="D1007" s="222"/>
      <c r="E1007" s="222"/>
      <c r="F1007" s="223"/>
      <c r="G1007" s="162"/>
      <c r="H1007" s="247"/>
      <c r="I1007" s="226"/>
      <c r="J1007" s="226"/>
      <c r="K1007" s="226"/>
      <c r="L1007" s="226"/>
      <c r="M1007" s="227"/>
      <c r="N1007" s="169"/>
      <c r="O1007" s="169"/>
      <c r="P1007" s="240"/>
      <c r="Q1007" s="250"/>
      <c r="R1007" s="134"/>
      <c r="S1007" s="134"/>
      <c r="T1007" s="134"/>
      <c r="U1007" s="134"/>
      <c r="V1007" s="134"/>
      <c r="W1007" s="251"/>
      <c r="X1007" s="217"/>
      <c r="Y1007" s="218"/>
      <c r="Z1007" s="219"/>
      <c r="AA1007" s="133"/>
      <c r="AB1007" s="133"/>
      <c r="AC1007" s="133"/>
      <c r="AD1007" s="155"/>
      <c r="AE1007" s="220"/>
      <c r="AF1007" s="133"/>
      <c r="AG1007" s="133"/>
      <c r="AH1007" s="133"/>
      <c r="AI1007" s="133"/>
      <c r="AJ1007" s="133"/>
      <c r="AK1007" s="133"/>
      <c r="AL1007" s="133"/>
      <c r="AM1007" s="133"/>
      <c r="AN1007" s="133"/>
      <c r="AO1007" s="133"/>
      <c r="AP1007" s="133"/>
      <c r="AQ1007" s="133"/>
      <c r="AR1007" s="133"/>
      <c r="AS1007" s="133"/>
      <c r="AT1007" s="133"/>
      <c r="AU1007" s="133"/>
      <c r="AV1007" s="133"/>
      <c r="AW1007" s="133"/>
      <c r="AX1007" s="133"/>
      <c r="AY1007" s="133"/>
      <c r="AZ1007" s="133"/>
      <c r="BA1007" s="133"/>
      <c r="BB1007" s="133"/>
      <c r="BC1007" s="134"/>
      <c r="BD1007" s="135"/>
    </row>
    <row r="1008" spans="3:56" ht="12" customHeight="1" thickBot="1" x14ac:dyDescent="0.35">
      <c r="C1008" s="221"/>
      <c r="D1008" s="222"/>
      <c r="E1008" s="222"/>
      <c r="F1008" s="223"/>
      <c r="G1008" s="162"/>
      <c r="H1008" s="224"/>
      <c r="I1008" s="225"/>
      <c r="J1008" s="226"/>
      <c r="K1008" s="226"/>
      <c r="L1008" s="226"/>
      <c r="M1008" s="227"/>
      <c r="N1008" s="171"/>
      <c r="O1008" s="171"/>
      <c r="P1008" s="255"/>
      <c r="Q1008" s="230"/>
      <c r="R1008" s="137"/>
      <c r="S1008" s="137"/>
      <c r="T1008" s="137"/>
      <c r="U1008" s="134"/>
      <c r="V1008" s="137"/>
      <c r="W1008" s="231"/>
      <c r="X1008" s="217"/>
      <c r="Y1008" s="218"/>
      <c r="Z1008" s="219"/>
      <c r="AA1008" s="136"/>
      <c r="AB1008" s="136"/>
      <c r="AC1008" s="136"/>
      <c r="AD1008" s="155"/>
      <c r="AE1008" s="220"/>
      <c r="AF1008" s="136"/>
      <c r="AG1008" s="133"/>
      <c r="AH1008" s="136"/>
      <c r="AI1008" s="136"/>
      <c r="AJ1008" s="136"/>
      <c r="AK1008" s="133"/>
      <c r="AL1008" s="136"/>
      <c r="AM1008" s="136"/>
      <c r="AN1008" s="136"/>
      <c r="AO1008" s="136"/>
      <c r="AP1008" s="136"/>
      <c r="AQ1008" s="136"/>
      <c r="AR1008" s="136"/>
      <c r="AS1008" s="136"/>
      <c r="AT1008" s="136"/>
      <c r="AU1008" s="136"/>
      <c r="AV1008" s="136"/>
      <c r="AW1008" s="136"/>
      <c r="AX1008" s="136"/>
      <c r="AY1008" s="136"/>
      <c r="AZ1008" s="136"/>
      <c r="BA1008" s="136"/>
      <c r="BB1008" s="136"/>
      <c r="BC1008" s="134"/>
      <c r="BD1008" s="135"/>
    </row>
    <row r="1009" spans="3:56" ht="12" customHeight="1" thickBot="1" x14ac:dyDescent="0.35">
      <c r="C1009" s="221"/>
      <c r="D1009" s="222"/>
      <c r="E1009" s="222"/>
      <c r="F1009" s="223"/>
      <c r="G1009" s="232"/>
      <c r="H1009" s="247"/>
      <c r="I1009" s="226"/>
      <c r="J1009" s="226"/>
      <c r="K1009" s="226"/>
      <c r="L1009" s="226"/>
      <c r="M1009" s="227"/>
      <c r="N1009" s="168"/>
      <c r="O1009" s="168"/>
      <c r="P1009" s="233"/>
      <c r="Q1009" s="250"/>
      <c r="R1009" s="134"/>
      <c r="S1009" s="134"/>
      <c r="T1009" s="134"/>
      <c r="U1009" s="134"/>
      <c r="V1009" s="134"/>
      <c r="W1009" s="251"/>
      <c r="X1009" s="217"/>
      <c r="Y1009" s="218"/>
      <c r="Z1009" s="219"/>
      <c r="AA1009" s="133"/>
      <c r="AB1009" s="133"/>
      <c r="AC1009" s="133"/>
      <c r="AD1009" s="155"/>
      <c r="AE1009" s="220"/>
      <c r="AF1009" s="133"/>
      <c r="AG1009" s="133"/>
      <c r="AH1009" s="133"/>
      <c r="AI1009" s="133"/>
      <c r="AJ1009" s="133"/>
      <c r="AK1009" s="133"/>
      <c r="AL1009" s="133"/>
      <c r="AM1009" s="133"/>
      <c r="AN1009" s="133"/>
      <c r="AO1009" s="133"/>
      <c r="AP1009" s="133"/>
      <c r="AQ1009" s="133"/>
      <c r="AR1009" s="133"/>
      <c r="AS1009" s="133"/>
      <c r="AT1009" s="133"/>
      <c r="AU1009" s="133"/>
      <c r="AV1009" s="133"/>
      <c r="AW1009" s="133"/>
      <c r="AX1009" s="133"/>
      <c r="AY1009" s="133"/>
      <c r="AZ1009" s="133"/>
      <c r="BA1009" s="133"/>
      <c r="BB1009" s="133"/>
      <c r="BC1009" s="134"/>
      <c r="BD1009" s="135"/>
    </row>
    <row r="1010" spans="3:56" ht="12" customHeight="1" thickBot="1" x14ac:dyDescent="0.35">
      <c r="C1010" s="221"/>
      <c r="D1010" s="222"/>
      <c r="E1010" s="222"/>
      <c r="F1010" s="223"/>
      <c r="G1010" s="162"/>
      <c r="H1010" s="247"/>
      <c r="I1010" s="226"/>
      <c r="J1010" s="226"/>
      <c r="K1010" s="226"/>
      <c r="L1010" s="226"/>
      <c r="M1010" s="227"/>
      <c r="N1010" s="169"/>
      <c r="O1010" s="169"/>
      <c r="P1010" s="240"/>
      <c r="Q1010" s="250"/>
      <c r="R1010" s="134"/>
      <c r="S1010" s="134"/>
      <c r="T1010" s="134"/>
      <c r="U1010" s="134"/>
      <c r="V1010" s="134"/>
      <c r="W1010" s="251"/>
      <c r="X1010" s="217"/>
      <c r="Y1010" s="218"/>
      <c r="Z1010" s="219"/>
      <c r="AA1010" s="133"/>
      <c r="AB1010" s="133"/>
      <c r="AC1010" s="133"/>
      <c r="AD1010" s="155"/>
      <c r="AE1010" s="220"/>
      <c r="AF1010" s="133"/>
      <c r="AG1010" s="133"/>
      <c r="AH1010" s="133"/>
      <c r="AI1010" s="133"/>
      <c r="AJ1010" s="133"/>
      <c r="AK1010" s="133"/>
      <c r="AL1010" s="133"/>
      <c r="AM1010" s="133"/>
      <c r="AN1010" s="133"/>
      <c r="AO1010" s="133"/>
      <c r="AP1010" s="133"/>
      <c r="AQ1010" s="133"/>
      <c r="AR1010" s="133"/>
      <c r="AS1010" s="133"/>
      <c r="AT1010" s="133"/>
      <c r="AU1010" s="133"/>
      <c r="AV1010" s="133"/>
      <c r="AW1010" s="133"/>
      <c r="AX1010" s="133"/>
      <c r="AY1010" s="133"/>
      <c r="AZ1010" s="133"/>
      <c r="BA1010" s="133"/>
      <c r="BB1010" s="133"/>
      <c r="BC1010" s="134"/>
      <c r="BD1010" s="135"/>
    </row>
    <row r="1011" spans="3:56" ht="12" customHeight="1" thickBot="1" x14ac:dyDescent="0.35">
      <c r="C1011" s="221"/>
      <c r="D1011" s="222"/>
      <c r="E1011" s="222"/>
      <c r="F1011" s="223"/>
      <c r="G1011" s="162"/>
      <c r="H1011" s="224"/>
      <c r="I1011" s="225"/>
      <c r="J1011" s="226"/>
      <c r="K1011" s="226"/>
      <c r="L1011" s="226"/>
      <c r="M1011" s="227"/>
      <c r="N1011" s="171"/>
      <c r="O1011" s="171"/>
      <c r="P1011" s="255"/>
      <c r="Q1011" s="230"/>
      <c r="R1011" s="137"/>
      <c r="S1011" s="137"/>
      <c r="T1011" s="137"/>
      <c r="U1011" s="134"/>
      <c r="V1011" s="137"/>
      <c r="W1011" s="231"/>
      <c r="X1011" s="217"/>
      <c r="Y1011" s="218"/>
      <c r="Z1011" s="219"/>
      <c r="AA1011" s="136"/>
      <c r="AB1011" s="136"/>
      <c r="AC1011" s="136"/>
      <c r="AD1011" s="155"/>
      <c r="AE1011" s="220"/>
      <c r="AF1011" s="136"/>
      <c r="AG1011" s="133"/>
      <c r="AH1011" s="136"/>
      <c r="AI1011" s="136"/>
      <c r="AJ1011" s="136"/>
      <c r="AK1011" s="133"/>
      <c r="AL1011" s="136"/>
      <c r="AM1011" s="136"/>
      <c r="AN1011" s="136"/>
      <c r="AO1011" s="136"/>
      <c r="AP1011" s="136"/>
      <c r="AQ1011" s="136"/>
      <c r="AR1011" s="136"/>
      <c r="AS1011" s="136"/>
      <c r="AT1011" s="136"/>
      <c r="AU1011" s="136"/>
      <c r="AV1011" s="136"/>
      <c r="AW1011" s="136"/>
      <c r="AX1011" s="136"/>
      <c r="AY1011" s="136"/>
      <c r="AZ1011" s="136"/>
      <c r="BA1011" s="136"/>
      <c r="BB1011" s="136"/>
      <c r="BC1011" s="134"/>
      <c r="BD1011" s="135"/>
    </row>
    <row r="1012" spans="3:56" ht="12" customHeight="1" thickBot="1" x14ac:dyDescent="0.35">
      <c r="C1012" s="221"/>
      <c r="D1012" s="222"/>
      <c r="E1012" s="222"/>
      <c r="F1012" s="223"/>
      <c r="G1012" s="232"/>
      <c r="H1012" s="247"/>
      <c r="I1012" s="226"/>
      <c r="J1012" s="226"/>
      <c r="K1012" s="226"/>
      <c r="L1012" s="226"/>
      <c r="M1012" s="227"/>
      <c r="N1012" s="168"/>
      <c r="O1012" s="168"/>
      <c r="P1012" s="233"/>
      <c r="Q1012" s="250"/>
      <c r="R1012" s="134"/>
      <c r="S1012" s="134"/>
      <c r="T1012" s="134"/>
      <c r="U1012" s="134"/>
      <c r="V1012" s="134"/>
      <c r="W1012" s="251"/>
      <c r="X1012" s="217"/>
      <c r="Y1012" s="218"/>
      <c r="Z1012" s="219"/>
      <c r="AA1012" s="133"/>
      <c r="AB1012" s="133"/>
      <c r="AC1012" s="133"/>
      <c r="AD1012" s="155"/>
      <c r="AE1012" s="220"/>
      <c r="AF1012" s="133"/>
      <c r="AG1012" s="133"/>
      <c r="AH1012" s="133"/>
      <c r="AI1012" s="133"/>
      <c r="AJ1012" s="133"/>
      <c r="AK1012" s="133"/>
      <c r="AL1012" s="133"/>
      <c r="AM1012" s="133"/>
      <c r="AN1012" s="133"/>
      <c r="AO1012" s="133"/>
      <c r="AP1012" s="133"/>
      <c r="AQ1012" s="133"/>
      <c r="AR1012" s="133"/>
      <c r="AS1012" s="133"/>
      <c r="AT1012" s="133"/>
      <c r="AU1012" s="133"/>
      <c r="AV1012" s="133"/>
      <c r="AW1012" s="133"/>
      <c r="AX1012" s="133"/>
      <c r="AY1012" s="133"/>
      <c r="AZ1012" s="133"/>
      <c r="BA1012" s="133"/>
      <c r="BB1012" s="133"/>
      <c r="BC1012" s="134"/>
      <c r="BD1012" s="135"/>
    </row>
    <row r="1013" spans="3:56" ht="12" customHeight="1" thickBot="1" x14ac:dyDescent="0.35">
      <c r="C1013" s="221"/>
      <c r="D1013" s="222"/>
      <c r="E1013" s="222"/>
      <c r="F1013" s="223"/>
      <c r="G1013" s="162"/>
      <c r="H1013" s="247"/>
      <c r="I1013" s="226"/>
      <c r="J1013" s="226"/>
      <c r="K1013" s="226"/>
      <c r="L1013" s="226"/>
      <c r="M1013" s="227"/>
      <c r="N1013" s="169"/>
      <c r="O1013" s="169"/>
      <c r="P1013" s="240"/>
      <c r="Q1013" s="250"/>
      <c r="R1013" s="134"/>
      <c r="S1013" s="134"/>
      <c r="T1013" s="134"/>
      <c r="U1013" s="134"/>
      <c r="V1013" s="134"/>
      <c r="W1013" s="251"/>
      <c r="X1013" s="217"/>
      <c r="Y1013" s="218"/>
      <c r="Z1013" s="219"/>
      <c r="AA1013" s="133"/>
      <c r="AB1013" s="133"/>
      <c r="AC1013" s="133"/>
      <c r="AD1013" s="155"/>
      <c r="AE1013" s="220"/>
      <c r="AF1013" s="133"/>
      <c r="AG1013" s="133"/>
      <c r="AH1013" s="133"/>
      <c r="AI1013" s="133"/>
      <c r="AJ1013" s="133"/>
      <c r="AK1013" s="133"/>
      <c r="AL1013" s="133"/>
      <c r="AM1013" s="133"/>
      <c r="AN1013" s="133"/>
      <c r="AO1013" s="133"/>
      <c r="AP1013" s="133"/>
      <c r="AQ1013" s="133"/>
      <c r="AR1013" s="133"/>
      <c r="AS1013" s="133"/>
      <c r="AT1013" s="133"/>
      <c r="AU1013" s="133"/>
      <c r="AV1013" s="133"/>
      <c r="AW1013" s="133"/>
      <c r="AX1013" s="133"/>
      <c r="AY1013" s="133"/>
      <c r="AZ1013" s="133"/>
      <c r="BA1013" s="133"/>
      <c r="BB1013" s="133"/>
      <c r="BC1013" s="134"/>
      <c r="BD1013" s="135"/>
    </row>
    <row r="1014" spans="3:56" ht="12" customHeight="1" thickBot="1" x14ac:dyDescent="0.35">
      <c r="C1014" s="221"/>
      <c r="D1014" s="222"/>
      <c r="E1014" s="222"/>
      <c r="F1014" s="223"/>
      <c r="G1014" s="162"/>
      <c r="H1014" s="224"/>
      <c r="I1014" s="225"/>
      <c r="J1014" s="226"/>
      <c r="K1014" s="226"/>
      <c r="L1014" s="226"/>
      <c r="M1014" s="227"/>
      <c r="N1014" s="171"/>
      <c r="O1014" s="171"/>
      <c r="P1014" s="255"/>
      <c r="Q1014" s="230"/>
      <c r="R1014" s="137"/>
      <c r="S1014" s="137"/>
      <c r="T1014" s="137"/>
      <c r="U1014" s="134"/>
      <c r="V1014" s="137"/>
      <c r="W1014" s="231"/>
      <c r="X1014" s="217"/>
      <c r="Y1014" s="218"/>
      <c r="Z1014" s="219"/>
      <c r="AA1014" s="136"/>
      <c r="AB1014" s="136"/>
      <c r="AC1014" s="136"/>
      <c r="AD1014" s="155"/>
      <c r="AE1014" s="220"/>
      <c r="AF1014" s="136"/>
      <c r="AG1014" s="133"/>
      <c r="AH1014" s="136"/>
      <c r="AI1014" s="136"/>
      <c r="AJ1014" s="136"/>
      <c r="AK1014" s="133"/>
      <c r="AL1014" s="136"/>
      <c r="AM1014" s="136"/>
      <c r="AN1014" s="136"/>
      <c r="AO1014" s="136"/>
      <c r="AP1014" s="136"/>
      <c r="AQ1014" s="136"/>
      <c r="AR1014" s="136"/>
      <c r="AS1014" s="136"/>
      <c r="AT1014" s="136"/>
      <c r="AU1014" s="136"/>
      <c r="AV1014" s="136"/>
      <c r="AW1014" s="136"/>
      <c r="AX1014" s="136"/>
      <c r="AY1014" s="136"/>
      <c r="AZ1014" s="136"/>
      <c r="BA1014" s="136"/>
      <c r="BB1014" s="136"/>
      <c r="BC1014" s="134"/>
      <c r="BD1014" s="135"/>
    </row>
    <row r="1015" spans="3:56" ht="12" customHeight="1" thickBot="1" x14ac:dyDescent="0.35">
      <c r="C1015" s="221"/>
      <c r="D1015" s="222"/>
      <c r="E1015" s="222"/>
      <c r="F1015" s="223"/>
      <c r="G1015" s="232"/>
      <c r="H1015" s="247"/>
      <c r="I1015" s="226"/>
      <c r="J1015" s="226"/>
      <c r="K1015" s="226"/>
      <c r="L1015" s="226"/>
      <c r="M1015" s="227"/>
      <c r="N1015" s="168"/>
      <c r="O1015" s="168"/>
      <c r="P1015" s="233"/>
      <c r="Q1015" s="250"/>
      <c r="R1015" s="134"/>
      <c r="S1015" s="134"/>
      <c r="T1015" s="134"/>
      <c r="U1015" s="134"/>
      <c r="V1015" s="134"/>
      <c r="W1015" s="251"/>
      <c r="X1015" s="217"/>
      <c r="Y1015" s="218"/>
      <c r="Z1015" s="219"/>
      <c r="AA1015" s="133"/>
      <c r="AB1015" s="133"/>
      <c r="AC1015" s="133"/>
      <c r="AD1015" s="155"/>
      <c r="AE1015" s="220"/>
      <c r="AF1015" s="133"/>
      <c r="AG1015" s="133"/>
      <c r="AH1015" s="133"/>
      <c r="AI1015" s="133"/>
      <c r="AJ1015" s="133"/>
      <c r="AK1015" s="133"/>
      <c r="AL1015" s="133"/>
      <c r="AM1015" s="133"/>
      <c r="AN1015" s="133"/>
      <c r="AO1015" s="133"/>
      <c r="AP1015" s="133"/>
      <c r="AQ1015" s="133"/>
      <c r="AR1015" s="133"/>
      <c r="AS1015" s="133"/>
      <c r="AT1015" s="133"/>
      <c r="AU1015" s="133"/>
      <c r="AV1015" s="133"/>
      <c r="AW1015" s="133"/>
      <c r="AX1015" s="133"/>
      <c r="AY1015" s="133"/>
      <c r="AZ1015" s="133"/>
      <c r="BA1015" s="133"/>
      <c r="BB1015" s="133"/>
      <c r="BC1015" s="134"/>
      <c r="BD1015" s="135"/>
    </row>
    <row r="1016" spans="3:56" ht="12" customHeight="1" thickBot="1" x14ac:dyDescent="0.35">
      <c r="C1016" s="221"/>
      <c r="D1016" s="222"/>
      <c r="E1016" s="222"/>
      <c r="F1016" s="223"/>
      <c r="G1016" s="162"/>
      <c r="H1016" s="247"/>
      <c r="I1016" s="226"/>
      <c r="J1016" s="226"/>
      <c r="K1016" s="226"/>
      <c r="L1016" s="226"/>
      <c r="M1016" s="227"/>
      <c r="N1016" s="169"/>
      <c r="O1016" s="169"/>
      <c r="P1016" s="240"/>
      <c r="Q1016" s="250"/>
      <c r="R1016" s="134"/>
      <c r="S1016" s="134"/>
      <c r="T1016" s="134"/>
      <c r="U1016" s="134"/>
      <c r="V1016" s="134"/>
      <c r="W1016" s="251"/>
      <c r="X1016" s="217"/>
      <c r="Y1016" s="218"/>
      <c r="Z1016" s="219"/>
      <c r="AA1016" s="133"/>
      <c r="AB1016" s="133"/>
      <c r="AC1016" s="133"/>
      <c r="AD1016" s="155"/>
      <c r="AE1016" s="220"/>
      <c r="AF1016" s="133"/>
      <c r="AG1016" s="133"/>
      <c r="AH1016" s="133"/>
      <c r="AI1016" s="133"/>
      <c r="AJ1016" s="133"/>
      <c r="AK1016" s="133"/>
      <c r="AL1016" s="133"/>
      <c r="AM1016" s="133"/>
      <c r="AN1016" s="133"/>
      <c r="AO1016" s="133"/>
      <c r="AP1016" s="133"/>
      <c r="AQ1016" s="133"/>
      <c r="AR1016" s="133"/>
      <c r="AS1016" s="133"/>
      <c r="AT1016" s="133"/>
      <c r="AU1016" s="133"/>
      <c r="AV1016" s="133"/>
      <c r="AW1016" s="133"/>
      <c r="AX1016" s="133"/>
      <c r="AY1016" s="133"/>
      <c r="AZ1016" s="133"/>
      <c r="BA1016" s="133"/>
      <c r="BB1016" s="133"/>
      <c r="BC1016" s="134"/>
      <c r="BD1016" s="135"/>
    </row>
    <row r="1017" spans="3:56" ht="12" customHeight="1" thickBot="1" x14ac:dyDescent="0.35">
      <c r="C1017" s="221"/>
      <c r="D1017" s="222"/>
      <c r="E1017" s="222"/>
      <c r="F1017" s="223"/>
      <c r="G1017" s="162"/>
      <c r="H1017" s="224"/>
      <c r="I1017" s="225"/>
      <c r="J1017" s="226"/>
      <c r="K1017" s="226"/>
      <c r="L1017" s="226"/>
      <c r="M1017" s="227"/>
      <c r="N1017" s="171"/>
      <c r="O1017" s="171"/>
      <c r="P1017" s="255"/>
      <c r="Q1017" s="230"/>
      <c r="R1017" s="137"/>
      <c r="S1017" s="137"/>
      <c r="T1017" s="137"/>
      <c r="U1017" s="134"/>
      <c r="V1017" s="137"/>
      <c r="W1017" s="231"/>
      <c r="X1017" s="217"/>
      <c r="Y1017" s="218"/>
      <c r="Z1017" s="219"/>
      <c r="AA1017" s="136"/>
      <c r="AB1017" s="136"/>
      <c r="AC1017" s="136"/>
      <c r="AD1017" s="155"/>
      <c r="AE1017" s="220"/>
      <c r="AF1017" s="136"/>
      <c r="AG1017" s="133"/>
      <c r="AH1017" s="136"/>
      <c r="AI1017" s="136"/>
      <c r="AJ1017" s="136"/>
      <c r="AK1017" s="133"/>
      <c r="AL1017" s="136"/>
      <c r="AM1017" s="136"/>
      <c r="AN1017" s="136"/>
      <c r="AO1017" s="136"/>
      <c r="AP1017" s="136"/>
      <c r="AQ1017" s="136"/>
      <c r="AR1017" s="136"/>
      <c r="AS1017" s="136"/>
      <c r="AT1017" s="136"/>
      <c r="AU1017" s="136"/>
      <c r="AV1017" s="136"/>
      <c r="AW1017" s="136"/>
      <c r="AX1017" s="136"/>
      <c r="AY1017" s="136"/>
      <c r="AZ1017" s="136"/>
      <c r="BA1017" s="136"/>
      <c r="BB1017" s="136"/>
      <c r="BC1017" s="134"/>
      <c r="BD1017" s="135"/>
    </row>
    <row r="1018" spans="3:56" ht="12" customHeight="1" thickBot="1" x14ac:dyDescent="0.35">
      <c r="C1018" s="221"/>
      <c r="D1018" s="222"/>
      <c r="E1018" s="222"/>
      <c r="F1018" s="223"/>
      <c r="G1018" s="232"/>
      <c r="H1018" s="247"/>
      <c r="I1018" s="226"/>
      <c r="J1018" s="226"/>
      <c r="K1018" s="226"/>
      <c r="L1018" s="226"/>
      <c r="M1018" s="227"/>
      <c r="N1018" s="168"/>
      <c r="O1018" s="168"/>
      <c r="P1018" s="233"/>
      <c r="Q1018" s="250"/>
      <c r="R1018" s="134"/>
      <c r="S1018" s="134"/>
      <c r="T1018" s="134"/>
      <c r="U1018" s="134"/>
      <c r="V1018" s="134"/>
      <c r="W1018" s="251"/>
      <c r="X1018" s="217"/>
      <c r="Y1018" s="218"/>
      <c r="Z1018" s="219"/>
      <c r="AA1018" s="133"/>
      <c r="AB1018" s="133"/>
      <c r="AC1018" s="133"/>
      <c r="AD1018" s="155"/>
      <c r="AE1018" s="220"/>
      <c r="AF1018" s="133"/>
      <c r="AG1018" s="133"/>
      <c r="AH1018" s="133"/>
      <c r="AI1018" s="133"/>
      <c r="AJ1018" s="133"/>
      <c r="AK1018" s="133"/>
      <c r="AL1018" s="133"/>
      <c r="AM1018" s="133"/>
      <c r="AN1018" s="133"/>
      <c r="AO1018" s="133"/>
      <c r="AP1018" s="133"/>
      <c r="AQ1018" s="133"/>
      <c r="AR1018" s="133"/>
      <c r="AS1018" s="133"/>
      <c r="AT1018" s="133"/>
      <c r="AU1018" s="133"/>
      <c r="AV1018" s="133"/>
      <c r="AW1018" s="133"/>
      <c r="AX1018" s="133"/>
      <c r="AY1018" s="133"/>
      <c r="AZ1018" s="133"/>
      <c r="BA1018" s="133"/>
      <c r="BB1018" s="133"/>
      <c r="BC1018" s="134"/>
      <c r="BD1018" s="135"/>
    </row>
    <row r="1019" spans="3:56" ht="12" customHeight="1" thickBot="1" x14ac:dyDescent="0.35">
      <c r="C1019" s="221"/>
      <c r="D1019" s="222"/>
      <c r="E1019" s="222"/>
      <c r="F1019" s="223"/>
      <c r="G1019" s="162"/>
      <c r="H1019" s="247"/>
      <c r="I1019" s="226"/>
      <c r="J1019" s="226"/>
      <c r="K1019" s="226"/>
      <c r="L1019" s="226"/>
      <c r="M1019" s="227"/>
      <c r="N1019" s="169"/>
      <c r="O1019" s="169"/>
      <c r="P1019" s="240"/>
      <c r="Q1019" s="250"/>
      <c r="R1019" s="134"/>
      <c r="S1019" s="134"/>
      <c r="T1019" s="134"/>
      <c r="U1019" s="134"/>
      <c r="V1019" s="134"/>
      <c r="W1019" s="251"/>
      <c r="X1019" s="217"/>
      <c r="Y1019" s="218"/>
      <c r="Z1019" s="219"/>
      <c r="AA1019" s="133"/>
      <c r="AB1019" s="133"/>
      <c r="AC1019" s="133"/>
      <c r="AD1019" s="155"/>
      <c r="AE1019" s="220"/>
      <c r="AF1019" s="133"/>
      <c r="AG1019" s="133"/>
      <c r="AH1019" s="133"/>
      <c r="AI1019" s="133"/>
      <c r="AJ1019" s="133"/>
      <c r="AK1019" s="133"/>
      <c r="AL1019" s="133"/>
      <c r="AM1019" s="133"/>
      <c r="AN1019" s="133"/>
      <c r="AO1019" s="133"/>
      <c r="AP1019" s="133"/>
      <c r="AQ1019" s="133"/>
      <c r="AR1019" s="133"/>
      <c r="AS1019" s="133"/>
      <c r="AT1019" s="133"/>
      <c r="AU1019" s="133"/>
      <c r="AV1019" s="133"/>
      <c r="AW1019" s="133"/>
      <c r="AX1019" s="133"/>
      <c r="AY1019" s="133"/>
      <c r="AZ1019" s="133"/>
      <c r="BA1019" s="133"/>
      <c r="BB1019" s="133"/>
      <c r="BC1019" s="134"/>
      <c r="BD1019" s="135"/>
    </row>
    <row r="1020" spans="3:56" ht="12" customHeight="1" thickBot="1" x14ac:dyDescent="0.35">
      <c r="C1020" s="221"/>
      <c r="D1020" s="222"/>
      <c r="E1020" s="222"/>
      <c r="F1020" s="223"/>
      <c r="G1020" s="162"/>
      <c r="H1020" s="224"/>
      <c r="I1020" s="225"/>
      <c r="J1020" s="226"/>
      <c r="K1020" s="226"/>
      <c r="L1020" s="226"/>
      <c r="M1020" s="227"/>
      <c r="N1020" s="171"/>
      <c r="O1020" s="171"/>
      <c r="P1020" s="255"/>
      <c r="Q1020" s="230"/>
      <c r="R1020" s="137"/>
      <c r="S1020" s="137"/>
      <c r="T1020" s="137"/>
      <c r="U1020" s="134"/>
      <c r="V1020" s="137"/>
      <c r="W1020" s="231"/>
      <c r="X1020" s="217"/>
      <c r="Y1020" s="218"/>
      <c r="Z1020" s="219"/>
      <c r="AA1020" s="136"/>
      <c r="AB1020" s="136"/>
      <c r="AC1020" s="136"/>
      <c r="AD1020" s="155"/>
      <c r="AE1020" s="220"/>
      <c r="AF1020" s="136"/>
      <c r="AG1020" s="133"/>
      <c r="AH1020" s="136"/>
      <c r="AI1020" s="136"/>
      <c r="AJ1020" s="136"/>
      <c r="AK1020" s="133"/>
      <c r="AL1020" s="136"/>
      <c r="AM1020" s="136"/>
      <c r="AN1020" s="136"/>
      <c r="AO1020" s="136"/>
      <c r="AP1020" s="136"/>
      <c r="AQ1020" s="136"/>
      <c r="AR1020" s="136"/>
      <c r="AS1020" s="136"/>
      <c r="AT1020" s="136"/>
      <c r="AU1020" s="136"/>
      <c r="AV1020" s="136"/>
      <c r="AW1020" s="136"/>
      <c r="AX1020" s="136"/>
      <c r="AY1020" s="136"/>
      <c r="AZ1020" s="136"/>
      <c r="BA1020" s="136"/>
      <c r="BB1020" s="136"/>
      <c r="BC1020" s="134"/>
      <c r="BD1020" s="135"/>
    </row>
    <row r="1021" spans="3:56" ht="12" customHeight="1" thickBot="1" x14ac:dyDescent="0.35">
      <c r="C1021" s="221"/>
      <c r="D1021" s="222"/>
      <c r="E1021" s="222"/>
      <c r="F1021" s="223"/>
      <c r="G1021" s="238"/>
      <c r="H1021" s="247"/>
      <c r="I1021" s="226"/>
      <c r="J1021" s="226"/>
      <c r="K1021" s="226"/>
      <c r="L1021" s="226"/>
      <c r="M1021" s="227"/>
      <c r="N1021" s="168"/>
      <c r="O1021" s="168"/>
      <c r="P1021" s="233"/>
      <c r="Q1021" s="250"/>
      <c r="R1021" s="134"/>
      <c r="S1021" s="134"/>
      <c r="T1021" s="134"/>
      <c r="U1021" s="134"/>
      <c r="V1021" s="134"/>
      <c r="W1021" s="251"/>
      <c r="X1021" s="217"/>
      <c r="Y1021" s="218"/>
      <c r="Z1021" s="219"/>
      <c r="AA1021" s="133"/>
      <c r="AB1021" s="133"/>
      <c r="AC1021" s="133"/>
      <c r="AD1021" s="155"/>
      <c r="AE1021" s="220"/>
      <c r="AF1021" s="133"/>
      <c r="AG1021" s="133"/>
      <c r="AH1021" s="133"/>
      <c r="AI1021" s="133"/>
      <c r="AJ1021" s="133"/>
      <c r="AK1021" s="133"/>
      <c r="AL1021" s="133"/>
      <c r="AM1021" s="133"/>
      <c r="AN1021" s="133"/>
      <c r="AO1021" s="133"/>
      <c r="AP1021" s="133"/>
      <c r="AQ1021" s="133"/>
      <c r="AR1021" s="133"/>
      <c r="AS1021" s="133"/>
      <c r="AT1021" s="133"/>
      <c r="AU1021" s="133"/>
      <c r="AV1021" s="133"/>
      <c r="AW1021" s="133"/>
      <c r="AX1021" s="133"/>
      <c r="AY1021" s="133"/>
      <c r="AZ1021" s="133"/>
      <c r="BA1021" s="133"/>
      <c r="BB1021" s="133"/>
      <c r="BC1021" s="134"/>
      <c r="BD1021" s="135"/>
    </row>
    <row r="1022" spans="3:56" ht="12" customHeight="1" thickBot="1" x14ac:dyDescent="0.35">
      <c r="C1022" s="221"/>
      <c r="D1022" s="222"/>
      <c r="E1022" s="222"/>
      <c r="F1022" s="223"/>
      <c r="G1022" s="258"/>
      <c r="H1022" s="247"/>
      <c r="I1022" s="226"/>
      <c r="J1022" s="226"/>
      <c r="K1022" s="226"/>
      <c r="L1022" s="226"/>
      <c r="M1022" s="227"/>
      <c r="N1022" s="169"/>
      <c r="O1022" s="169"/>
      <c r="P1022" s="240"/>
      <c r="Q1022" s="250"/>
      <c r="R1022" s="134"/>
      <c r="S1022" s="134"/>
      <c r="T1022" s="134"/>
      <c r="U1022" s="134"/>
      <c r="V1022" s="134"/>
      <c r="W1022" s="251"/>
      <c r="X1022" s="217"/>
      <c r="Y1022" s="218"/>
      <c r="Z1022" s="219"/>
      <c r="AA1022" s="133"/>
      <c r="AB1022" s="133"/>
      <c r="AC1022" s="133"/>
      <c r="AD1022" s="155"/>
      <c r="AE1022" s="220"/>
      <c r="AF1022" s="133"/>
      <c r="AG1022" s="133"/>
      <c r="AH1022" s="133"/>
      <c r="AI1022" s="133"/>
      <c r="AJ1022" s="133"/>
      <c r="AK1022" s="133"/>
      <c r="AL1022" s="133"/>
      <c r="AM1022" s="133"/>
      <c r="AN1022" s="133"/>
      <c r="AO1022" s="133"/>
      <c r="AP1022" s="133"/>
      <c r="AQ1022" s="133"/>
      <c r="AR1022" s="133"/>
      <c r="AS1022" s="133"/>
      <c r="AT1022" s="133"/>
      <c r="AU1022" s="133"/>
      <c r="AV1022" s="133"/>
      <c r="AW1022" s="133"/>
      <c r="AX1022" s="133"/>
      <c r="AY1022" s="133"/>
      <c r="AZ1022" s="133"/>
      <c r="BA1022" s="133"/>
      <c r="BB1022" s="133"/>
      <c r="BC1022" s="134"/>
      <c r="BD1022" s="135"/>
    </row>
    <row r="1023" spans="3:56" ht="12" customHeight="1" thickBot="1" x14ac:dyDescent="0.35">
      <c r="C1023" s="221"/>
      <c r="D1023" s="222"/>
      <c r="E1023" s="222"/>
      <c r="F1023" s="223"/>
      <c r="G1023" s="258"/>
      <c r="H1023" s="224"/>
      <c r="I1023" s="225"/>
      <c r="J1023" s="226"/>
      <c r="K1023" s="226"/>
      <c r="L1023" s="226"/>
      <c r="M1023" s="227"/>
      <c r="N1023" s="171"/>
      <c r="O1023" s="171"/>
      <c r="P1023" s="255"/>
      <c r="Q1023" s="230"/>
      <c r="R1023" s="137"/>
      <c r="S1023" s="137"/>
      <c r="T1023" s="137"/>
      <c r="U1023" s="134"/>
      <c r="V1023" s="137"/>
      <c r="W1023" s="231"/>
      <c r="X1023" s="217"/>
      <c r="Y1023" s="218"/>
      <c r="Z1023" s="219"/>
      <c r="AA1023" s="136"/>
      <c r="AB1023" s="136"/>
      <c r="AC1023" s="136"/>
      <c r="AD1023" s="155"/>
      <c r="AE1023" s="220"/>
      <c r="AF1023" s="136"/>
      <c r="AG1023" s="133"/>
      <c r="AH1023" s="136"/>
      <c r="AI1023" s="136"/>
      <c r="AJ1023" s="136"/>
      <c r="AK1023" s="133"/>
      <c r="AL1023" s="136"/>
      <c r="AM1023" s="136"/>
      <c r="AN1023" s="136"/>
      <c r="AO1023" s="136"/>
      <c r="AP1023" s="136"/>
      <c r="AQ1023" s="136"/>
      <c r="AR1023" s="136"/>
      <c r="AS1023" s="136"/>
      <c r="AT1023" s="136"/>
      <c r="AU1023" s="136"/>
      <c r="AV1023" s="136"/>
      <c r="AW1023" s="136"/>
      <c r="AX1023" s="136"/>
      <c r="AY1023" s="136"/>
      <c r="AZ1023" s="136"/>
      <c r="BA1023" s="136"/>
      <c r="BB1023" s="136"/>
      <c r="BC1023" s="134"/>
      <c r="BD1023" s="135"/>
    </row>
    <row r="1024" spans="3:56" ht="12" customHeight="1" thickBot="1" x14ac:dyDescent="0.35">
      <c r="C1024" s="221"/>
      <c r="D1024" s="222"/>
      <c r="E1024" s="222"/>
      <c r="F1024" s="223"/>
      <c r="G1024" s="253"/>
      <c r="H1024" s="247"/>
      <c r="I1024" s="226"/>
      <c r="J1024" s="226"/>
      <c r="K1024" s="226"/>
      <c r="L1024" s="226"/>
      <c r="M1024" s="227"/>
      <c r="N1024" s="168"/>
      <c r="O1024" s="168"/>
      <c r="P1024" s="233"/>
      <c r="Q1024" s="250"/>
      <c r="R1024" s="134"/>
      <c r="S1024" s="134"/>
      <c r="T1024" s="134"/>
      <c r="U1024" s="134"/>
      <c r="V1024" s="134"/>
      <c r="W1024" s="251"/>
      <c r="X1024" s="217"/>
      <c r="Y1024" s="218"/>
      <c r="Z1024" s="219"/>
      <c r="AA1024" s="133"/>
      <c r="AB1024" s="133"/>
      <c r="AC1024" s="133"/>
      <c r="AD1024" s="155"/>
      <c r="AE1024" s="220"/>
      <c r="AF1024" s="133"/>
      <c r="AG1024" s="133"/>
      <c r="AH1024" s="133"/>
      <c r="AI1024" s="133"/>
      <c r="AJ1024" s="133"/>
      <c r="AK1024" s="133"/>
      <c r="AL1024" s="133"/>
      <c r="AM1024" s="133"/>
      <c r="AN1024" s="133"/>
      <c r="AO1024" s="133"/>
      <c r="AP1024" s="133"/>
      <c r="AQ1024" s="133"/>
      <c r="AR1024" s="133"/>
      <c r="AS1024" s="133"/>
      <c r="AT1024" s="133"/>
      <c r="AU1024" s="133"/>
      <c r="AV1024" s="133"/>
      <c r="AW1024" s="133"/>
      <c r="AX1024" s="133"/>
      <c r="AY1024" s="133"/>
      <c r="AZ1024" s="133"/>
      <c r="BA1024" s="133"/>
      <c r="BB1024" s="133"/>
      <c r="BC1024" s="134"/>
      <c r="BD1024" s="135"/>
    </row>
    <row r="1025" spans="3:56" ht="12" customHeight="1" thickBot="1" x14ac:dyDescent="0.35">
      <c r="C1025" s="221"/>
      <c r="D1025" s="222"/>
      <c r="E1025" s="222"/>
      <c r="F1025" s="223"/>
      <c r="G1025" s="254"/>
      <c r="H1025" s="247"/>
      <c r="I1025" s="226"/>
      <c r="J1025" s="226"/>
      <c r="K1025" s="226"/>
      <c r="L1025" s="226"/>
      <c r="M1025" s="227"/>
      <c r="N1025" s="169"/>
      <c r="O1025" s="169"/>
      <c r="P1025" s="240"/>
      <c r="Q1025" s="250"/>
      <c r="R1025" s="134"/>
      <c r="S1025" s="134"/>
      <c r="T1025" s="134"/>
      <c r="U1025" s="134"/>
      <c r="V1025" s="134"/>
      <c r="W1025" s="251"/>
      <c r="X1025" s="217"/>
      <c r="Y1025" s="218"/>
      <c r="Z1025" s="219"/>
      <c r="AA1025" s="133"/>
      <c r="AB1025" s="133"/>
      <c r="AC1025" s="133"/>
      <c r="AD1025" s="155"/>
      <c r="AE1025" s="220"/>
      <c r="AF1025" s="133"/>
      <c r="AG1025" s="133"/>
      <c r="AH1025" s="133"/>
      <c r="AI1025" s="133"/>
      <c r="AJ1025" s="133"/>
      <c r="AK1025" s="133"/>
      <c r="AL1025" s="133"/>
      <c r="AM1025" s="133"/>
      <c r="AN1025" s="133"/>
      <c r="AO1025" s="133"/>
      <c r="AP1025" s="133"/>
      <c r="AQ1025" s="133"/>
      <c r="AR1025" s="133"/>
      <c r="AS1025" s="133"/>
      <c r="AT1025" s="133"/>
      <c r="AU1025" s="133"/>
      <c r="AV1025" s="133"/>
      <c r="AW1025" s="133"/>
      <c r="AX1025" s="133"/>
      <c r="AY1025" s="133"/>
      <c r="AZ1025" s="133"/>
      <c r="BA1025" s="133"/>
      <c r="BB1025" s="133"/>
      <c r="BC1025" s="134"/>
      <c r="BD1025" s="135"/>
    </row>
    <row r="1026" spans="3:56" ht="12" customHeight="1" thickBot="1" x14ac:dyDescent="0.35">
      <c r="C1026" s="221"/>
      <c r="D1026" s="222"/>
      <c r="E1026" s="222"/>
      <c r="F1026" s="223"/>
      <c r="G1026" s="254"/>
      <c r="H1026" s="224"/>
      <c r="I1026" s="225"/>
      <c r="J1026" s="226"/>
      <c r="K1026" s="226"/>
      <c r="L1026" s="226"/>
      <c r="M1026" s="227"/>
      <c r="N1026" s="171"/>
      <c r="O1026" s="171"/>
      <c r="P1026" s="255"/>
      <c r="Q1026" s="230"/>
      <c r="R1026" s="137"/>
      <c r="S1026" s="137"/>
      <c r="T1026" s="137"/>
      <c r="U1026" s="134"/>
      <c r="V1026" s="137"/>
      <c r="W1026" s="231"/>
      <c r="X1026" s="217"/>
      <c r="Y1026" s="218"/>
      <c r="Z1026" s="219"/>
      <c r="AA1026" s="136"/>
      <c r="AB1026" s="136"/>
      <c r="AC1026" s="136"/>
      <c r="AD1026" s="155"/>
      <c r="AE1026" s="220"/>
      <c r="AF1026" s="136"/>
      <c r="AG1026" s="133"/>
      <c r="AH1026" s="136"/>
      <c r="AI1026" s="136"/>
      <c r="AJ1026" s="136"/>
      <c r="AK1026" s="133"/>
      <c r="AL1026" s="136"/>
      <c r="AM1026" s="136"/>
      <c r="AN1026" s="136"/>
      <c r="AO1026" s="136"/>
      <c r="AP1026" s="136"/>
      <c r="AQ1026" s="136"/>
      <c r="AR1026" s="136"/>
      <c r="AS1026" s="136"/>
      <c r="AT1026" s="136"/>
      <c r="AU1026" s="136"/>
      <c r="AV1026" s="136"/>
      <c r="AW1026" s="136"/>
      <c r="AX1026" s="136"/>
      <c r="AY1026" s="136"/>
      <c r="AZ1026" s="136"/>
      <c r="BA1026" s="136"/>
      <c r="BB1026" s="136"/>
      <c r="BC1026" s="134"/>
      <c r="BD1026" s="135"/>
    </row>
    <row r="1027" spans="3:56" ht="12" customHeight="1" thickBot="1" x14ac:dyDescent="0.35">
      <c r="C1027" s="221"/>
      <c r="D1027" s="222"/>
      <c r="E1027" s="222"/>
      <c r="F1027" s="223"/>
      <c r="G1027" s="253"/>
      <c r="H1027" s="247"/>
      <c r="I1027" s="226"/>
      <c r="J1027" s="226"/>
      <c r="K1027" s="226"/>
      <c r="L1027" s="226"/>
      <c r="M1027" s="227"/>
      <c r="N1027" s="168"/>
      <c r="O1027" s="168"/>
      <c r="P1027" s="233"/>
      <c r="Q1027" s="250"/>
      <c r="R1027" s="134"/>
      <c r="S1027" s="134"/>
      <c r="T1027" s="134"/>
      <c r="U1027" s="134"/>
      <c r="V1027" s="134"/>
      <c r="W1027" s="251"/>
      <c r="X1027" s="217"/>
      <c r="Y1027" s="218"/>
      <c r="Z1027" s="219"/>
      <c r="AA1027" s="133"/>
      <c r="AB1027" s="133"/>
      <c r="AC1027" s="133"/>
      <c r="AD1027" s="155"/>
      <c r="AE1027" s="220"/>
      <c r="AF1027" s="133"/>
      <c r="AG1027" s="133"/>
      <c r="AH1027" s="133"/>
      <c r="AI1027" s="133"/>
      <c r="AJ1027" s="133"/>
      <c r="AK1027" s="133"/>
      <c r="AL1027" s="133"/>
      <c r="AM1027" s="133"/>
      <c r="AN1027" s="133"/>
      <c r="AO1027" s="133"/>
      <c r="AP1027" s="133"/>
      <c r="AQ1027" s="133"/>
      <c r="AR1027" s="133"/>
      <c r="AS1027" s="133"/>
      <c r="AT1027" s="133"/>
      <c r="AU1027" s="133"/>
      <c r="AV1027" s="133"/>
      <c r="AW1027" s="133"/>
      <c r="AX1027" s="133"/>
      <c r="AY1027" s="133"/>
      <c r="AZ1027" s="133"/>
      <c r="BA1027" s="133"/>
      <c r="BB1027" s="133"/>
      <c r="BC1027" s="134"/>
      <c r="BD1027" s="135"/>
    </row>
    <row r="1028" spans="3:56" ht="12" customHeight="1" thickBot="1" x14ac:dyDescent="0.35">
      <c r="C1028" s="221"/>
      <c r="D1028" s="222"/>
      <c r="E1028" s="222"/>
      <c r="F1028" s="223"/>
      <c r="G1028" s="254"/>
      <c r="H1028" s="247"/>
      <c r="I1028" s="226"/>
      <c r="J1028" s="226"/>
      <c r="K1028" s="226"/>
      <c r="L1028" s="226"/>
      <c r="M1028" s="227"/>
      <c r="N1028" s="169"/>
      <c r="O1028" s="169"/>
      <c r="P1028" s="240"/>
      <c r="Q1028" s="250"/>
      <c r="R1028" s="134"/>
      <c r="S1028" s="134"/>
      <c r="T1028" s="134"/>
      <c r="U1028" s="134"/>
      <c r="V1028" s="134"/>
      <c r="W1028" s="251"/>
      <c r="X1028" s="217"/>
      <c r="Y1028" s="218"/>
      <c r="Z1028" s="219"/>
      <c r="AA1028" s="133"/>
      <c r="AB1028" s="133"/>
      <c r="AC1028" s="133"/>
      <c r="AD1028" s="155"/>
      <c r="AE1028" s="220"/>
      <c r="AF1028" s="133"/>
      <c r="AG1028" s="133"/>
      <c r="AH1028" s="133"/>
      <c r="AI1028" s="133"/>
      <c r="AJ1028" s="133"/>
      <c r="AK1028" s="133"/>
      <c r="AL1028" s="133"/>
      <c r="AM1028" s="133"/>
      <c r="AN1028" s="133"/>
      <c r="AO1028" s="133"/>
      <c r="AP1028" s="133"/>
      <c r="AQ1028" s="133"/>
      <c r="AR1028" s="133"/>
      <c r="AS1028" s="133"/>
      <c r="AT1028" s="133"/>
      <c r="AU1028" s="133"/>
      <c r="AV1028" s="133"/>
      <c r="AW1028" s="133"/>
      <c r="AX1028" s="133"/>
      <c r="AY1028" s="133"/>
      <c r="AZ1028" s="133"/>
      <c r="BA1028" s="133"/>
      <c r="BB1028" s="133"/>
      <c r="BC1028" s="134"/>
      <c r="BD1028" s="135"/>
    </row>
    <row r="1029" spans="3:56" ht="12" customHeight="1" thickBot="1" x14ac:dyDescent="0.35">
      <c r="C1029" s="221"/>
      <c r="D1029" s="222"/>
      <c r="E1029" s="222"/>
      <c r="F1029" s="223"/>
      <c r="G1029" s="254"/>
      <c r="H1029" s="224"/>
      <c r="I1029" s="225"/>
      <c r="J1029" s="226"/>
      <c r="K1029" s="226"/>
      <c r="L1029" s="226"/>
      <c r="M1029" s="227"/>
      <c r="N1029" s="171"/>
      <c r="O1029" s="171"/>
      <c r="P1029" s="255"/>
      <c r="Q1029" s="230"/>
      <c r="R1029" s="137"/>
      <c r="S1029" s="137"/>
      <c r="T1029" s="137"/>
      <c r="U1029" s="134"/>
      <c r="V1029" s="137"/>
      <c r="W1029" s="231"/>
      <c r="X1029" s="217"/>
      <c r="Y1029" s="218"/>
      <c r="Z1029" s="219"/>
      <c r="AA1029" s="136"/>
      <c r="AB1029" s="136"/>
      <c r="AC1029" s="136"/>
      <c r="AD1029" s="155"/>
      <c r="AE1029" s="220"/>
      <c r="AF1029" s="136"/>
      <c r="AG1029" s="133"/>
      <c r="AH1029" s="136"/>
      <c r="AI1029" s="136"/>
      <c r="AJ1029" s="136"/>
      <c r="AK1029" s="133"/>
      <c r="AL1029" s="136"/>
      <c r="AM1029" s="136"/>
      <c r="AN1029" s="136"/>
      <c r="AO1029" s="136"/>
      <c r="AP1029" s="136"/>
      <c r="AQ1029" s="136"/>
      <c r="AR1029" s="136"/>
      <c r="AS1029" s="136"/>
      <c r="AT1029" s="136"/>
      <c r="AU1029" s="136"/>
      <c r="AV1029" s="136"/>
      <c r="AW1029" s="136"/>
      <c r="AX1029" s="136"/>
      <c r="AY1029" s="136"/>
      <c r="AZ1029" s="136"/>
      <c r="BA1029" s="136"/>
      <c r="BB1029" s="136"/>
      <c r="BC1029" s="134"/>
      <c r="BD1029" s="135"/>
    </row>
    <row r="1030" spans="3:56" ht="12" customHeight="1" thickBot="1" x14ac:dyDescent="0.35">
      <c r="C1030" s="221"/>
      <c r="D1030" s="222"/>
      <c r="E1030" s="222"/>
      <c r="F1030" s="223"/>
      <c r="G1030" s="253"/>
      <c r="H1030" s="247"/>
      <c r="I1030" s="226"/>
      <c r="J1030" s="226"/>
      <c r="K1030" s="226"/>
      <c r="L1030" s="226"/>
      <c r="M1030" s="227"/>
      <c r="N1030" s="168"/>
      <c r="O1030" s="168"/>
      <c r="P1030" s="233"/>
      <c r="Q1030" s="250"/>
      <c r="R1030" s="134"/>
      <c r="S1030" s="134"/>
      <c r="T1030" s="134"/>
      <c r="U1030" s="134"/>
      <c r="V1030" s="134"/>
      <c r="W1030" s="251"/>
      <c r="X1030" s="217"/>
      <c r="Y1030" s="218"/>
      <c r="Z1030" s="219"/>
      <c r="AA1030" s="133"/>
      <c r="AB1030" s="133"/>
      <c r="AC1030" s="133"/>
      <c r="AD1030" s="155"/>
      <c r="AE1030" s="220"/>
      <c r="AF1030" s="133"/>
      <c r="AG1030" s="133"/>
      <c r="AH1030" s="133"/>
      <c r="AI1030" s="133"/>
      <c r="AJ1030" s="133"/>
      <c r="AK1030" s="133"/>
      <c r="AL1030" s="133"/>
      <c r="AM1030" s="133"/>
      <c r="AN1030" s="133"/>
      <c r="AO1030" s="133"/>
      <c r="AP1030" s="133"/>
      <c r="AQ1030" s="133"/>
      <c r="AR1030" s="133"/>
      <c r="AS1030" s="133"/>
      <c r="AT1030" s="133"/>
      <c r="AU1030" s="133"/>
      <c r="AV1030" s="133"/>
      <c r="AW1030" s="133"/>
      <c r="AX1030" s="133"/>
      <c r="AY1030" s="133"/>
      <c r="AZ1030" s="133"/>
      <c r="BA1030" s="133"/>
      <c r="BB1030" s="133"/>
      <c r="BC1030" s="134"/>
      <c r="BD1030" s="135"/>
    </row>
    <row r="1031" spans="3:56" ht="12" customHeight="1" thickBot="1" x14ac:dyDescent="0.35">
      <c r="C1031" s="221"/>
      <c r="D1031" s="222"/>
      <c r="E1031" s="222"/>
      <c r="F1031" s="223"/>
      <c r="G1031" s="254"/>
      <c r="H1031" s="247"/>
      <c r="I1031" s="226"/>
      <c r="J1031" s="226"/>
      <c r="K1031" s="226"/>
      <c r="L1031" s="226"/>
      <c r="M1031" s="227"/>
      <c r="N1031" s="169"/>
      <c r="O1031" s="169"/>
      <c r="P1031" s="240"/>
      <c r="Q1031" s="250"/>
      <c r="R1031" s="134"/>
      <c r="S1031" s="134"/>
      <c r="T1031" s="134"/>
      <c r="U1031" s="134"/>
      <c r="V1031" s="134"/>
      <c r="W1031" s="251"/>
      <c r="X1031" s="217"/>
      <c r="Y1031" s="218"/>
      <c r="Z1031" s="219"/>
      <c r="AA1031" s="133"/>
      <c r="AB1031" s="133"/>
      <c r="AC1031" s="133"/>
      <c r="AD1031" s="155"/>
      <c r="AE1031" s="220"/>
      <c r="AF1031" s="133"/>
      <c r="AG1031" s="133"/>
      <c r="AH1031" s="133"/>
      <c r="AI1031" s="133"/>
      <c r="AJ1031" s="133"/>
      <c r="AK1031" s="133"/>
      <c r="AL1031" s="133"/>
      <c r="AM1031" s="133"/>
      <c r="AN1031" s="133"/>
      <c r="AO1031" s="133"/>
      <c r="AP1031" s="133"/>
      <c r="AQ1031" s="133"/>
      <c r="AR1031" s="133"/>
      <c r="AS1031" s="133"/>
      <c r="AT1031" s="133"/>
      <c r="AU1031" s="133"/>
      <c r="AV1031" s="133"/>
      <c r="AW1031" s="133"/>
      <c r="AX1031" s="133"/>
      <c r="AY1031" s="133"/>
      <c r="AZ1031" s="133"/>
      <c r="BA1031" s="133"/>
      <c r="BB1031" s="133"/>
      <c r="BC1031" s="134"/>
      <c r="BD1031" s="135"/>
    </row>
    <row r="1032" spans="3:56" ht="12" customHeight="1" thickBot="1" x14ac:dyDescent="0.35">
      <c r="C1032" s="221"/>
      <c r="D1032" s="222"/>
      <c r="E1032" s="222"/>
      <c r="F1032" s="223"/>
      <c r="G1032" s="254"/>
      <c r="H1032" s="224"/>
      <c r="I1032" s="225"/>
      <c r="J1032" s="226"/>
      <c r="K1032" s="226"/>
      <c r="L1032" s="226"/>
      <c r="M1032" s="227"/>
      <c r="N1032" s="171"/>
      <c r="O1032" s="171"/>
      <c r="P1032" s="255"/>
      <c r="Q1032" s="230"/>
      <c r="R1032" s="137"/>
      <c r="S1032" s="137"/>
      <c r="T1032" s="137"/>
      <c r="U1032" s="134"/>
      <c r="V1032" s="137"/>
      <c r="W1032" s="231"/>
      <c r="X1032" s="217"/>
      <c r="Y1032" s="218"/>
      <c r="Z1032" s="219"/>
      <c r="AA1032" s="136"/>
      <c r="AB1032" s="136"/>
      <c r="AC1032" s="136"/>
      <c r="AD1032" s="155"/>
      <c r="AE1032" s="220"/>
      <c r="AF1032" s="136"/>
      <c r="AG1032" s="133"/>
      <c r="AH1032" s="136"/>
      <c r="AI1032" s="136"/>
      <c r="AJ1032" s="136"/>
      <c r="AK1032" s="133"/>
      <c r="AL1032" s="136"/>
      <c r="AM1032" s="136"/>
      <c r="AN1032" s="136"/>
      <c r="AO1032" s="136"/>
      <c r="AP1032" s="136"/>
      <c r="AQ1032" s="136"/>
      <c r="AR1032" s="136"/>
      <c r="AS1032" s="136"/>
      <c r="AT1032" s="136"/>
      <c r="AU1032" s="136"/>
      <c r="AV1032" s="136"/>
      <c r="AW1032" s="136"/>
      <c r="AX1032" s="136"/>
      <c r="AY1032" s="136"/>
      <c r="AZ1032" s="136"/>
      <c r="BA1032" s="136"/>
      <c r="BB1032" s="136"/>
      <c r="BC1032" s="134"/>
      <c r="BD1032" s="135"/>
    </row>
    <row r="1033" spans="3:56" ht="12" customHeight="1" thickBot="1" x14ac:dyDescent="0.35">
      <c r="C1033" s="221"/>
      <c r="D1033" s="222"/>
      <c r="E1033" s="222"/>
      <c r="F1033" s="223"/>
      <c r="G1033" s="253"/>
      <c r="H1033" s="247"/>
      <c r="I1033" s="226"/>
      <c r="J1033" s="226"/>
      <c r="K1033" s="226"/>
      <c r="L1033" s="226"/>
      <c r="M1033" s="227"/>
      <c r="N1033" s="168"/>
      <c r="O1033" s="168"/>
      <c r="P1033" s="233"/>
      <c r="Q1033" s="250"/>
      <c r="R1033" s="134"/>
      <c r="S1033" s="134"/>
      <c r="T1033" s="134"/>
      <c r="U1033" s="134"/>
      <c r="V1033" s="134"/>
      <c r="W1033" s="251"/>
      <c r="X1033" s="217"/>
      <c r="Y1033" s="218"/>
      <c r="Z1033" s="219"/>
      <c r="AA1033" s="133"/>
      <c r="AB1033" s="133"/>
      <c r="AC1033" s="133"/>
      <c r="AD1033" s="155"/>
      <c r="AE1033" s="220"/>
      <c r="AF1033" s="133"/>
      <c r="AG1033" s="133"/>
      <c r="AH1033" s="133"/>
      <c r="AI1033" s="133"/>
      <c r="AJ1033" s="133"/>
      <c r="AK1033" s="133"/>
      <c r="AL1033" s="133"/>
      <c r="AM1033" s="133"/>
      <c r="AN1033" s="133"/>
      <c r="AO1033" s="133"/>
      <c r="AP1033" s="133"/>
      <c r="AQ1033" s="133"/>
      <c r="AR1033" s="133"/>
      <c r="AS1033" s="133"/>
      <c r="AT1033" s="133"/>
      <c r="AU1033" s="133"/>
      <c r="AV1033" s="133"/>
      <c r="AW1033" s="133"/>
      <c r="AX1033" s="133"/>
      <c r="AY1033" s="133"/>
      <c r="AZ1033" s="133"/>
      <c r="BA1033" s="133"/>
      <c r="BB1033" s="133"/>
      <c r="BC1033" s="134"/>
      <c r="BD1033" s="135"/>
    </row>
    <row r="1034" spans="3:56" ht="12" customHeight="1" thickBot="1" x14ac:dyDescent="0.35">
      <c r="C1034" s="221"/>
      <c r="D1034" s="222"/>
      <c r="E1034" s="222"/>
      <c r="F1034" s="223"/>
      <c r="G1034" s="254"/>
      <c r="H1034" s="247"/>
      <c r="I1034" s="226"/>
      <c r="J1034" s="226"/>
      <c r="K1034" s="226"/>
      <c r="L1034" s="226"/>
      <c r="M1034" s="227"/>
      <c r="N1034" s="169"/>
      <c r="O1034" s="169"/>
      <c r="P1034" s="240"/>
      <c r="Q1034" s="250"/>
      <c r="R1034" s="134"/>
      <c r="S1034" s="134"/>
      <c r="T1034" s="134"/>
      <c r="U1034" s="134"/>
      <c r="V1034" s="134"/>
      <c r="W1034" s="251"/>
      <c r="X1034" s="217"/>
      <c r="Y1034" s="218"/>
      <c r="Z1034" s="219"/>
      <c r="AA1034" s="133"/>
      <c r="AB1034" s="133"/>
      <c r="AC1034" s="133"/>
      <c r="AD1034" s="155"/>
      <c r="AE1034" s="220"/>
      <c r="AF1034" s="133"/>
      <c r="AG1034" s="133"/>
      <c r="AH1034" s="133"/>
      <c r="AI1034" s="133"/>
      <c r="AJ1034" s="133"/>
      <c r="AK1034" s="133"/>
      <c r="AL1034" s="133"/>
      <c r="AM1034" s="133"/>
      <c r="AN1034" s="133"/>
      <c r="AO1034" s="133"/>
      <c r="AP1034" s="133"/>
      <c r="AQ1034" s="133"/>
      <c r="AR1034" s="133"/>
      <c r="AS1034" s="133"/>
      <c r="AT1034" s="133"/>
      <c r="AU1034" s="133"/>
      <c r="AV1034" s="133"/>
      <c r="AW1034" s="133"/>
      <c r="AX1034" s="133"/>
      <c r="AY1034" s="133"/>
      <c r="AZ1034" s="133"/>
      <c r="BA1034" s="133"/>
      <c r="BB1034" s="133"/>
      <c r="BC1034" s="134"/>
      <c r="BD1034" s="135"/>
    </row>
    <row r="1035" spans="3:56" ht="12" customHeight="1" thickBot="1" x14ac:dyDescent="0.35">
      <c r="C1035" s="221"/>
      <c r="D1035" s="222"/>
      <c r="E1035" s="222"/>
      <c r="F1035" s="223"/>
      <c r="G1035" s="254"/>
      <c r="H1035" s="224"/>
      <c r="I1035" s="225"/>
      <c r="J1035" s="226"/>
      <c r="K1035" s="226"/>
      <c r="L1035" s="226"/>
      <c r="M1035" s="227"/>
      <c r="N1035" s="171"/>
      <c r="O1035" s="171"/>
      <c r="P1035" s="255"/>
      <c r="Q1035" s="230"/>
      <c r="R1035" s="137"/>
      <c r="S1035" s="137"/>
      <c r="T1035" s="137"/>
      <c r="U1035" s="134"/>
      <c r="V1035" s="137"/>
      <c r="W1035" s="231"/>
      <c r="X1035" s="217"/>
      <c r="Y1035" s="218"/>
      <c r="Z1035" s="219"/>
      <c r="AA1035" s="136"/>
      <c r="AB1035" s="136"/>
      <c r="AC1035" s="136"/>
      <c r="AD1035" s="155"/>
      <c r="AE1035" s="220"/>
      <c r="AF1035" s="136"/>
      <c r="AG1035" s="133"/>
      <c r="AH1035" s="136"/>
      <c r="AI1035" s="136"/>
      <c r="AJ1035" s="136"/>
      <c r="AK1035" s="133"/>
      <c r="AL1035" s="136"/>
      <c r="AM1035" s="136"/>
      <c r="AN1035" s="136"/>
      <c r="AO1035" s="136"/>
      <c r="AP1035" s="136"/>
      <c r="AQ1035" s="136"/>
      <c r="AR1035" s="136"/>
      <c r="AS1035" s="136"/>
      <c r="AT1035" s="136"/>
      <c r="AU1035" s="136"/>
      <c r="AV1035" s="136"/>
      <c r="AW1035" s="136"/>
      <c r="AX1035" s="136"/>
      <c r="AY1035" s="136"/>
      <c r="AZ1035" s="136"/>
      <c r="BA1035" s="136"/>
      <c r="BB1035" s="136"/>
      <c r="BC1035" s="134"/>
      <c r="BD1035" s="135"/>
    </row>
    <row r="1036" spans="3:56" ht="12" customHeight="1" thickBot="1" x14ac:dyDescent="0.35">
      <c r="C1036" s="221"/>
      <c r="D1036" s="222"/>
      <c r="E1036" s="222"/>
      <c r="F1036" s="223"/>
      <c r="G1036" s="253"/>
      <c r="H1036" s="247"/>
      <c r="I1036" s="226"/>
      <c r="J1036" s="226"/>
      <c r="K1036" s="226"/>
      <c r="L1036" s="226"/>
      <c r="M1036" s="227"/>
      <c r="N1036" s="168"/>
      <c r="O1036" s="168"/>
      <c r="P1036" s="233"/>
      <c r="Q1036" s="250"/>
      <c r="R1036" s="134"/>
      <c r="S1036" s="134"/>
      <c r="T1036" s="134"/>
      <c r="U1036" s="134"/>
      <c r="V1036" s="134"/>
      <c r="W1036" s="251"/>
      <c r="X1036" s="217"/>
      <c r="Y1036" s="218"/>
      <c r="Z1036" s="219"/>
      <c r="AA1036" s="133"/>
      <c r="AB1036" s="133"/>
      <c r="AC1036" s="133"/>
      <c r="AD1036" s="155"/>
      <c r="AE1036" s="220"/>
      <c r="AF1036" s="133"/>
      <c r="AG1036" s="133"/>
      <c r="AH1036" s="133"/>
      <c r="AI1036" s="133"/>
      <c r="AJ1036" s="133"/>
      <c r="AK1036" s="133"/>
      <c r="AL1036" s="133"/>
      <c r="AM1036" s="133"/>
      <c r="AN1036" s="133"/>
      <c r="AO1036" s="133"/>
      <c r="AP1036" s="133"/>
      <c r="AQ1036" s="133"/>
      <c r="AR1036" s="133"/>
      <c r="AS1036" s="133"/>
      <c r="AT1036" s="133"/>
      <c r="AU1036" s="133"/>
      <c r="AV1036" s="133"/>
      <c r="AW1036" s="133"/>
      <c r="AX1036" s="133"/>
      <c r="AY1036" s="133"/>
      <c r="AZ1036" s="133"/>
      <c r="BA1036" s="133"/>
      <c r="BB1036" s="133"/>
      <c r="BC1036" s="134"/>
      <c r="BD1036" s="135"/>
    </row>
    <row r="1037" spans="3:56" ht="12" customHeight="1" thickBot="1" x14ac:dyDescent="0.35">
      <c r="C1037" s="221"/>
      <c r="D1037" s="222"/>
      <c r="E1037" s="222"/>
      <c r="F1037" s="223"/>
      <c r="G1037" s="254"/>
      <c r="H1037" s="247"/>
      <c r="I1037" s="226"/>
      <c r="J1037" s="226"/>
      <c r="K1037" s="226"/>
      <c r="L1037" s="226"/>
      <c r="M1037" s="227"/>
      <c r="N1037" s="169"/>
      <c r="O1037" s="169"/>
      <c r="P1037" s="240"/>
      <c r="Q1037" s="250"/>
      <c r="R1037" s="134"/>
      <c r="S1037" s="134"/>
      <c r="T1037" s="134"/>
      <c r="U1037" s="134"/>
      <c r="V1037" s="134"/>
      <c r="W1037" s="251"/>
      <c r="X1037" s="217"/>
      <c r="Y1037" s="218"/>
      <c r="Z1037" s="219"/>
      <c r="AA1037" s="133"/>
      <c r="AB1037" s="133"/>
      <c r="AC1037" s="133"/>
      <c r="AD1037" s="155"/>
      <c r="AE1037" s="220"/>
      <c r="AF1037" s="133"/>
      <c r="AG1037" s="133"/>
      <c r="AH1037" s="133"/>
      <c r="AI1037" s="133"/>
      <c r="AJ1037" s="133"/>
      <c r="AK1037" s="133"/>
      <c r="AL1037" s="133"/>
      <c r="AM1037" s="133"/>
      <c r="AN1037" s="133"/>
      <c r="AO1037" s="133"/>
      <c r="AP1037" s="133"/>
      <c r="AQ1037" s="133"/>
      <c r="AR1037" s="133"/>
      <c r="AS1037" s="133"/>
      <c r="AT1037" s="133"/>
      <c r="AU1037" s="133"/>
      <c r="AV1037" s="133"/>
      <c r="AW1037" s="133"/>
      <c r="AX1037" s="133"/>
      <c r="AY1037" s="133"/>
      <c r="AZ1037" s="133"/>
      <c r="BA1037" s="133"/>
      <c r="BB1037" s="133"/>
      <c r="BC1037" s="134"/>
      <c r="BD1037" s="135"/>
    </row>
    <row r="1038" spans="3:56" ht="12" customHeight="1" thickBot="1" x14ac:dyDescent="0.35">
      <c r="C1038" s="221"/>
      <c r="D1038" s="222"/>
      <c r="E1038" s="222"/>
      <c r="F1038" s="223"/>
      <c r="G1038" s="254"/>
      <c r="H1038" s="224"/>
      <c r="I1038" s="225"/>
      <c r="J1038" s="226"/>
      <c r="K1038" s="226"/>
      <c r="L1038" s="226"/>
      <c r="M1038" s="227"/>
      <c r="N1038" s="171"/>
      <c r="O1038" s="171"/>
      <c r="P1038" s="255"/>
      <c r="Q1038" s="230"/>
      <c r="R1038" s="137"/>
      <c r="S1038" s="137"/>
      <c r="T1038" s="137"/>
      <c r="U1038" s="134"/>
      <c r="V1038" s="137"/>
      <c r="W1038" s="231"/>
      <c r="X1038" s="217"/>
      <c r="Y1038" s="218"/>
      <c r="Z1038" s="219"/>
      <c r="AA1038" s="136"/>
      <c r="AB1038" s="136"/>
      <c r="AC1038" s="136"/>
      <c r="AD1038" s="155"/>
      <c r="AE1038" s="220"/>
      <c r="AF1038" s="136"/>
      <c r="AG1038" s="133"/>
      <c r="AH1038" s="136"/>
      <c r="AI1038" s="136"/>
      <c r="AJ1038" s="136"/>
      <c r="AK1038" s="133"/>
      <c r="AL1038" s="136"/>
      <c r="AM1038" s="136"/>
      <c r="AN1038" s="136"/>
      <c r="AO1038" s="136"/>
      <c r="AP1038" s="136"/>
      <c r="AQ1038" s="136"/>
      <c r="AR1038" s="136"/>
      <c r="AS1038" s="136"/>
      <c r="AT1038" s="136"/>
      <c r="AU1038" s="136"/>
      <c r="AV1038" s="136"/>
      <c r="AW1038" s="136"/>
      <c r="AX1038" s="136"/>
      <c r="AY1038" s="136"/>
      <c r="AZ1038" s="136"/>
      <c r="BA1038" s="136"/>
      <c r="BB1038" s="136"/>
      <c r="BC1038" s="134"/>
      <c r="BD1038" s="135"/>
    </row>
    <row r="1039" spans="3:56" ht="12" customHeight="1" thickBot="1" x14ac:dyDescent="0.35">
      <c r="C1039" s="221"/>
      <c r="D1039" s="222"/>
      <c r="E1039" s="222"/>
      <c r="F1039" s="223"/>
      <c r="G1039" s="253"/>
      <c r="H1039" s="247"/>
      <c r="I1039" s="226"/>
      <c r="J1039" s="226"/>
      <c r="K1039" s="226"/>
      <c r="L1039" s="226"/>
      <c r="M1039" s="227"/>
      <c r="N1039" s="168"/>
      <c r="O1039" s="168"/>
      <c r="P1039" s="233"/>
      <c r="Q1039" s="250"/>
      <c r="R1039" s="134"/>
      <c r="S1039" s="134"/>
      <c r="T1039" s="134"/>
      <c r="U1039" s="134"/>
      <c r="V1039" s="134"/>
      <c r="W1039" s="251"/>
      <c r="X1039" s="217"/>
      <c r="Y1039" s="218"/>
      <c r="Z1039" s="219"/>
      <c r="AA1039" s="133"/>
      <c r="AB1039" s="133"/>
      <c r="AC1039" s="133"/>
      <c r="AD1039" s="155"/>
      <c r="AE1039" s="220"/>
      <c r="AF1039" s="133"/>
      <c r="AG1039" s="133"/>
      <c r="AH1039" s="133"/>
      <c r="AI1039" s="133"/>
      <c r="AJ1039" s="133"/>
      <c r="AK1039" s="133"/>
      <c r="AL1039" s="133"/>
      <c r="AM1039" s="133"/>
      <c r="AN1039" s="133"/>
      <c r="AO1039" s="133"/>
      <c r="AP1039" s="133"/>
      <c r="AQ1039" s="133"/>
      <c r="AR1039" s="133"/>
      <c r="AS1039" s="133"/>
      <c r="AT1039" s="133"/>
      <c r="AU1039" s="133"/>
      <c r="AV1039" s="133"/>
      <c r="AW1039" s="133"/>
      <c r="AX1039" s="133"/>
      <c r="AY1039" s="133"/>
      <c r="AZ1039" s="133"/>
      <c r="BA1039" s="133"/>
      <c r="BB1039" s="133"/>
      <c r="BC1039" s="134"/>
      <c r="BD1039" s="135"/>
    </row>
    <row r="1040" spans="3:56" ht="12" customHeight="1" thickBot="1" x14ac:dyDescent="0.35">
      <c r="C1040" s="221"/>
      <c r="D1040" s="222"/>
      <c r="E1040" s="222"/>
      <c r="F1040" s="223"/>
      <c r="G1040" s="254"/>
      <c r="H1040" s="247"/>
      <c r="I1040" s="226"/>
      <c r="J1040" s="226"/>
      <c r="K1040" s="226"/>
      <c r="L1040" s="226"/>
      <c r="M1040" s="227"/>
      <c r="N1040" s="169"/>
      <c r="O1040" s="169"/>
      <c r="P1040" s="240"/>
      <c r="Q1040" s="250"/>
      <c r="R1040" s="134"/>
      <c r="S1040" s="134"/>
      <c r="T1040" s="134"/>
      <c r="U1040" s="134"/>
      <c r="V1040" s="134"/>
      <c r="W1040" s="251"/>
      <c r="X1040" s="217"/>
      <c r="Y1040" s="218"/>
      <c r="Z1040" s="219"/>
      <c r="AA1040" s="133"/>
      <c r="AB1040" s="133"/>
      <c r="AC1040" s="133"/>
      <c r="AD1040" s="155"/>
      <c r="AE1040" s="220"/>
      <c r="AF1040" s="133"/>
      <c r="AG1040" s="133"/>
      <c r="AH1040" s="133"/>
      <c r="AI1040" s="133"/>
      <c r="AJ1040" s="133"/>
      <c r="AK1040" s="133"/>
      <c r="AL1040" s="133"/>
      <c r="AM1040" s="133"/>
      <c r="AN1040" s="133"/>
      <c r="AO1040" s="133"/>
      <c r="AP1040" s="133"/>
      <c r="AQ1040" s="133"/>
      <c r="AR1040" s="133"/>
      <c r="AS1040" s="133"/>
      <c r="AT1040" s="133"/>
      <c r="AU1040" s="133"/>
      <c r="AV1040" s="133"/>
      <c r="AW1040" s="133"/>
      <c r="AX1040" s="133"/>
      <c r="AY1040" s="133"/>
      <c r="AZ1040" s="133"/>
      <c r="BA1040" s="133"/>
      <c r="BB1040" s="133"/>
      <c r="BC1040" s="134"/>
      <c r="BD1040" s="135"/>
    </row>
    <row r="1041" spans="3:56" ht="12" customHeight="1" thickBot="1" x14ac:dyDescent="0.35">
      <c r="C1041" s="221"/>
      <c r="D1041" s="222"/>
      <c r="E1041" s="222"/>
      <c r="F1041" s="223"/>
      <c r="G1041" s="254"/>
      <c r="H1041" s="224"/>
      <c r="I1041" s="225"/>
      <c r="J1041" s="226"/>
      <c r="K1041" s="226"/>
      <c r="L1041" s="226"/>
      <c r="M1041" s="227"/>
      <c r="N1041" s="171"/>
      <c r="O1041" s="171"/>
      <c r="P1041" s="255"/>
      <c r="Q1041" s="230"/>
      <c r="R1041" s="137"/>
      <c r="S1041" s="137"/>
      <c r="T1041" s="137"/>
      <c r="U1041" s="134"/>
      <c r="V1041" s="137"/>
      <c r="W1041" s="231"/>
      <c r="X1041" s="217"/>
      <c r="Y1041" s="218"/>
      <c r="Z1041" s="219"/>
      <c r="AA1041" s="136"/>
      <c r="AB1041" s="136"/>
      <c r="AC1041" s="136"/>
      <c r="AD1041" s="155"/>
      <c r="AE1041" s="220"/>
      <c r="AF1041" s="136"/>
      <c r="AG1041" s="133"/>
      <c r="AH1041" s="136"/>
      <c r="AI1041" s="136"/>
      <c r="AJ1041" s="136"/>
      <c r="AK1041" s="133"/>
      <c r="AL1041" s="136"/>
      <c r="AM1041" s="136"/>
      <c r="AN1041" s="136"/>
      <c r="AO1041" s="136"/>
      <c r="AP1041" s="136"/>
      <c r="AQ1041" s="136"/>
      <c r="AR1041" s="136"/>
      <c r="AS1041" s="136"/>
      <c r="AT1041" s="136"/>
      <c r="AU1041" s="136"/>
      <c r="AV1041" s="136"/>
      <c r="AW1041" s="136"/>
      <c r="AX1041" s="136"/>
      <c r="AY1041" s="136"/>
      <c r="AZ1041" s="136"/>
      <c r="BA1041" s="136"/>
      <c r="BB1041" s="136"/>
      <c r="BC1041" s="134"/>
      <c r="BD1041" s="135"/>
    </row>
    <row r="1042" spans="3:56" ht="12" customHeight="1" thickBot="1" x14ac:dyDescent="0.35">
      <c r="C1042" s="221"/>
      <c r="D1042" s="222"/>
      <c r="E1042" s="222"/>
      <c r="F1042" s="223"/>
      <c r="G1042" s="253"/>
      <c r="H1042" s="247"/>
      <c r="I1042" s="226"/>
      <c r="J1042" s="226"/>
      <c r="K1042" s="226"/>
      <c r="L1042" s="226"/>
      <c r="M1042" s="227"/>
      <c r="N1042" s="168"/>
      <c r="O1042" s="168"/>
      <c r="P1042" s="233"/>
      <c r="Q1042" s="250"/>
      <c r="R1042" s="134"/>
      <c r="S1042" s="134"/>
      <c r="T1042" s="134"/>
      <c r="U1042" s="134"/>
      <c r="V1042" s="134"/>
      <c r="W1042" s="251"/>
      <c r="X1042" s="217"/>
      <c r="Y1042" s="218"/>
      <c r="Z1042" s="219"/>
      <c r="AA1042" s="133"/>
      <c r="AB1042" s="133"/>
      <c r="AC1042" s="133"/>
      <c r="AD1042" s="155"/>
      <c r="AE1042" s="220"/>
      <c r="AF1042" s="133"/>
      <c r="AG1042" s="133"/>
      <c r="AH1042" s="133"/>
      <c r="AI1042" s="133"/>
      <c r="AJ1042" s="133"/>
      <c r="AK1042" s="133"/>
      <c r="AL1042" s="133"/>
      <c r="AM1042" s="133"/>
      <c r="AN1042" s="133"/>
      <c r="AO1042" s="133"/>
      <c r="AP1042" s="133"/>
      <c r="AQ1042" s="133"/>
      <c r="AR1042" s="133"/>
      <c r="AS1042" s="133"/>
      <c r="AT1042" s="133"/>
      <c r="AU1042" s="133"/>
      <c r="AV1042" s="133"/>
      <c r="AW1042" s="133"/>
      <c r="AX1042" s="133"/>
      <c r="AY1042" s="133"/>
      <c r="AZ1042" s="133"/>
      <c r="BA1042" s="133"/>
      <c r="BB1042" s="133"/>
      <c r="BC1042" s="134"/>
      <c r="BD1042" s="135"/>
    </row>
    <row r="1043" spans="3:56" ht="12" customHeight="1" thickBot="1" x14ac:dyDescent="0.35">
      <c r="C1043" s="221"/>
      <c r="D1043" s="222"/>
      <c r="E1043" s="222"/>
      <c r="F1043" s="223"/>
      <c r="G1043" s="254"/>
      <c r="H1043" s="247"/>
      <c r="I1043" s="226"/>
      <c r="J1043" s="226"/>
      <c r="K1043" s="226"/>
      <c r="L1043" s="226"/>
      <c r="M1043" s="227"/>
      <c r="N1043" s="169"/>
      <c r="O1043" s="169"/>
      <c r="P1043" s="240"/>
      <c r="Q1043" s="250"/>
      <c r="R1043" s="134"/>
      <c r="S1043" s="134"/>
      <c r="T1043" s="134"/>
      <c r="U1043" s="134"/>
      <c r="V1043" s="134"/>
      <c r="W1043" s="251"/>
      <c r="X1043" s="217"/>
      <c r="Y1043" s="218"/>
      <c r="Z1043" s="219"/>
      <c r="AA1043" s="133"/>
      <c r="AB1043" s="133"/>
      <c r="AC1043" s="133"/>
      <c r="AD1043" s="155"/>
      <c r="AE1043" s="220"/>
      <c r="AF1043" s="133"/>
      <c r="AG1043" s="133"/>
      <c r="AH1043" s="133"/>
      <c r="AI1043" s="133"/>
      <c r="AJ1043" s="133"/>
      <c r="AK1043" s="133"/>
      <c r="AL1043" s="133"/>
      <c r="AM1043" s="133"/>
      <c r="AN1043" s="133"/>
      <c r="AO1043" s="133"/>
      <c r="AP1043" s="133"/>
      <c r="AQ1043" s="133"/>
      <c r="AR1043" s="133"/>
      <c r="AS1043" s="133"/>
      <c r="AT1043" s="133"/>
      <c r="AU1043" s="133"/>
      <c r="AV1043" s="133"/>
      <c r="AW1043" s="133"/>
      <c r="AX1043" s="133"/>
      <c r="AY1043" s="133"/>
      <c r="AZ1043" s="133"/>
      <c r="BA1043" s="133"/>
      <c r="BB1043" s="133"/>
      <c r="BC1043" s="134"/>
      <c r="BD1043" s="135"/>
    </row>
    <row r="1044" spans="3:56" ht="12" customHeight="1" thickBot="1" x14ac:dyDescent="0.35">
      <c r="C1044" s="221"/>
      <c r="D1044" s="222"/>
      <c r="E1044" s="222"/>
      <c r="F1044" s="223"/>
      <c r="G1044" s="254"/>
      <c r="H1044" s="224"/>
      <c r="I1044" s="225"/>
      <c r="J1044" s="226"/>
      <c r="K1044" s="226"/>
      <c r="L1044" s="226"/>
      <c r="M1044" s="227"/>
      <c r="N1044" s="171"/>
      <c r="O1044" s="171"/>
      <c r="P1044" s="255"/>
      <c r="Q1044" s="230"/>
      <c r="R1044" s="137"/>
      <c r="S1044" s="137"/>
      <c r="T1044" s="137"/>
      <c r="U1044" s="134"/>
      <c r="V1044" s="137"/>
      <c r="W1044" s="231"/>
      <c r="X1044" s="217"/>
      <c r="Y1044" s="218"/>
      <c r="Z1044" s="219"/>
      <c r="AA1044" s="136"/>
      <c r="AB1044" s="136"/>
      <c r="AC1044" s="136"/>
      <c r="AD1044" s="155"/>
      <c r="AE1044" s="220"/>
      <c r="AF1044" s="136"/>
      <c r="AG1044" s="133"/>
      <c r="AH1044" s="136"/>
      <c r="AI1044" s="136"/>
      <c r="AJ1044" s="136"/>
      <c r="AK1044" s="133"/>
      <c r="AL1044" s="136"/>
      <c r="AM1044" s="136"/>
      <c r="AN1044" s="136"/>
      <c r="AO1044" s="136"/>
      <c r="AP1044" s="136"/>
      <c r="AQ1044" s="136"/>
      <c r="AR1044" s="136"/>
      <c r="AS1044" s="136"/>
      <c r="AT1044" s="136"/>
      <c r="AU1044" s="136"/>
      <c r="AV1044" s="136"/>
      <c r="AW1044" s="136"/>
      <c r="AX1044" s="136"/>
      <c r="AY1044" s="136"/>
      <c r="AZ1044" s="136"/>
      <c r="BA1044" s="136"/>
      <c r="BB1044" s="136"/>
      <c r="BC1044" s="134"/>
      <c r="BD1044" s="135"/>
    </row>
    <row r="1045" spans="3:56" ht="12" customHeight="1" thickBot="1" x14ac:dyDescent="0.35">
      <c r="C1045" s="221"/>
      <c r="D1045" s="222"/>
      <c r="E1045" s="222"/>
      <c r="F1045" s="223"/>
      <c r="G1045" s="253"/>
      <c r="H1045" s="247"/>
      <c r="I1045" s="226"/>
      <c r="J1045" s="226"/>
      <c r="K1045" s="226"/>
      <c r="L1045" s="226"/>
      <c r="M1045" s="227"/>
      <c r="N1045" s="168"/>
      <c r="O1045" s="168"/>
      <c r="P1045" s="233"/>
      <c r="Q1045" s="250"/>
      <c r="R1045" s="134"/>
      <c r="S1045" s="134"/>
      <c r="T1045" s="134"/>
      <c r="U1045" s="134"/>
      <c r="V1045" s="134"/>
      <c r="W1045" s="251"/>
      <c r="X1045" s="217"/>
      <c r="Y1045" s="218"/>
      <c r="Z1045" s="219"/>
      <c r="AA1045" s="133"/>
      <c r="AB1045" s="133"/>
      <c r="AC1045" s="133"/>
      <c r="AD1045" s="155"/>
      <c r="AE1045" s="220"/>
      <c r="AF1045" s="133"/>
      <c r="AG1045" s="133"/>
      <c r="AH1045" s="133"/>
      <c r="AI1045" s="133"/>
      <c r="AJ1045" s="133"/>
      <c r="AK1045" s="133"/>
      <c r="AL1045" s="133"/>
      <c r="AM1045" s="133"/>
      <c r="AN1045" s="133"/>
      <c r="AO1045" s="133"/>
      <c r="AP1045" s="133"/>
      <c r="AQ1045" s="133"/>
      <c r="AR1045" s="133"/>
      <c r="AS1045" s="133"/>
      <c r="AT1045" s="133"/>
      <c r="AU1045" s="133"/>
      <c r="AV1045" s="133"/>
      <c r="AW1045" s="133"/>
      <c r="AX1045" s="133"/>
      <c r="AY1045" s="133"/>
      <c r="AZ1045" s="133"/>
      <c r="BA1045" s="133"/>
      <c r="BB1045" s="133"/>
      <c r="BC1045" s="134"/>
      <c r="BD1045" s="135"/>
    </row>
    <row r="1046" spans="3:56" ht="12" customHeight="1" thickBot="1" x14ac:dyDescent="0.35">
      <c r="C1046" s="221"/>
      <c r="D1046" s="222"/>
      <c r="E1046" s="222"/>
      <c r="F1046" s="223"/>
      <c r="G1046" s="254"/>
      <c r="H1046" s="247"/>
      <c r="I1046" s="226"/>
      <c r="J1046" s="226"/>
      <c r="K1046" s="226"/>
      <c r="L1046" s="226"/>
      <c r="M1046" s="227"/>
      <c r="N1046" s="169"/>
      <c r="O1046" s="169"/>
      <c r="P1046" s="240"/>
      <c r="Q1046" s="250"/>
      <c r="R1046" s="134"/>
      <c r="S1046" s="134"/>
      <c r="T1046" s="134"/>
      <c r="U1046" s="134"/>
      <c r="V1046" s="134"/>
      <c r="W1046" s="251"/>
      <c r="X1046" s="217"/>
      <c r="Y1046" s="218"/>
      <c r="Z1046" s="219"/>
      <c r="AA1046" s="133"/>
      <c r="AB1046" s="133"/>
      <c r="AC1046" s="133"/>
      <c r="AD1046" s="155"/>
      <c r="AE1046" s="220"/>
      <c r="AF1046" s="133"/>
      <c r="AG1046" s="133"/>
      <c r="AH1046" s="133"/>
      <c r="AI1046" s="133"/>
      <c r="AJ1046" s="133"/>
      <c r="AK1046" s="133"/>
      <c r="AL1046" s="133"/>
      <c r="AM1046" s="133"/>
      <c r="AN1046" s="133"/>
      <c r="AO1046" s="133"/>
      <c r="AP1046" s="133"/>
      <c r="AQ1046" s="133"/>
      <c r="AR1046" s="133"/>
      <c r="AS1046" s="133"/>
      <c r="AT1046" s="133"/>
      <c r="AU1046" s="133"/>
      <c r="AV1046" s="133"/>
      <c r="AW1046" s="133"/>
      <c r="AX1046" s="133"/>
      <c r="AY1046" s="133"/>
      <c r="AZ1046" s="133"/>
      <c r="BA1046" s="133"/>
      <c r="BB1046" s="133"/>
      <c r="BC1046" s="134"/>
      <c r="BD1046" s="135"/>
    </row>
    <row r="1047" spans="3:56" ht="12" customHeight="1" thickBot="1" x14ac:dyDescent="0.35">
      <c r="C1047" s="221"/>
      <c r="D1047" s="222"/>
      <c r="E1047" s="222"/>
      <c r="F1047" s="223"/>
      <c r="G1047" s="254"/>
      <c r="H1047" s="224"/>
      <c r="I1047" s="225"/>
      <c r="J1047" s="226"/>
      <c r="K1047" s="226"/>
      <c r="L1047" s="226"/>
      <c r="M1047" s="227"/>
      <c r="N1047" s="171"/>
      <c r="O1047" s="171"/>
      <c r="P1047" s="255"/>
      <c r="Q1047" s="230"/>
      <c r="R1047" s="137"/>
      <c r="S1047" s="137"/>
      <c r="T1047" s="137"/>
      <c r="U1047" s="134"/>
      <c r="V1047" s="137"/>
      <c r="W1047" s="231"/>
      <c r="X1047" s="217"/>
      <c r="Y1047" s="218"/>
      <c r="Z1047" s="219"/>
      <c r="AA1047" s="136"/>
      <c r="AB1047" s="136"/>
      <c r="AC1047" s="136"/>
      <c r="AD1047" s="155"/>
      <c r="AE1047" s="220"/>
      <c r="AF1047" s="136"/>
      <c r="AG1047" s="133"/>
      <c r="AH1047" s="136"/>
      <c r="AI1047" s="136"/>
      <c r="AJ1047" s="136"/>
      <c r="AK1047" s="133"/>
      <c r="AL1047" s="136"/>
      <c r="AM1047" s="136"/>
      <c r="AN1047" s="136"/>
      <c r="AO1047" s="136"/>
      <c r="AP1047" s="136"/>
      <c r="AQ1047" s="136"/>
      <c r="AR1047" s="136"/>
      <c r="AS1047" s="136"/>
      <c r="AT1047" s="136"/>
      <c r="AU1047" s="136"/>
      <c r="AV1047" s="136"/>
      <c r="AW1047" s="136"/>
      <c r="AX1047" s="136"/>
      <c r="AY1047" s="136"/>
      <c r="AZ1047" s="136"/>
      <c r="BA1047" s="136"/>
      <c r="BB1047" s="136"/>
      <c r="BC1047" s="134"/>
      <c r="BD1047" s="135"/>
    </row>
    <row r="1048" spans="3:56" ht="12" customHeight="1" thickBot="1" x14ac:dyDescent="0.35">
      <c r="C1048" s="221"/>
      <c r="D1048" s="222"/>
      <c r="E1048" s="222"/>
      <c r="F1048" s="223"/>
      <c r="G1048" s="253"/>
      <c r="H1048" s="247"/>
      <c r="I1048" s="226"/>
      <c r="J1048" s="226"/>
      <c r="K1048" s="226"/>
      <c r="L1048" s="226"/>
      <c r="M1048" s="227"/>
      <c r="N1048" s="168"/>
      <c r="O1048" s="168"/>
      <c r="P1048" s="233"/>
      <c r="Q1048" s="250"/>
      <c r="R1048" s="134"/>
      <c r="S1048" s="134"/>
      <c r="T1048" s="134"/>
      <c r="U1048" s="134"/>
      <c r="V1048" s="134"/>
      <c r="W1048" s="251"/>
      <c r="X1048" s="217"/>
      <c r="Y1048" s="218"/>
      <c r="Z1048" s="219"/>
      <c r="AA1048" s="133"/>
      <c r="AB1048" s="133"/>
      <c r="AC1048" s="133"/>
      <c r="AD1048" s="155"/>
      <c r="AE1048" s="220"/>
      <c r="AF1048" s="133"/>
      <c r="AG1048" s="133"/>
      <c r="AH1048" s="133"/>
      <c r="AI1048" s="133"/>
      <c r="AJ1048" s="133"/>
      <c r="AK1048" s="133"/>
      <c r="AL1048" s="133"/>
      <c r="AM1048" s="133"/>
      <c r="AN1048" s="133"/>
      <c r="AO1048" s="133"/>
      <c r="AP1048" s="133"/>
      <c r="AQ1048" s="133"/>
      <c r="AR1048" s="133"/>
      <c r="AS1048" s="133"/>
      <c r="AT1048" s="133"/>
      <c r="AU1048" s="133"/>
      <c r="AV1048" s="133"/>
      <c r="AW1048" s="133"/>
      <c r="AX1048" s="133"/>
      <c r="AY1048" s="133"/>
      <c r="AZ1048" s="133"/>
      <c r="BA1048" s="133"/>
      <c r="BB1048" s="133"/>
      <c r="BC1048" s="134"/>
      <c r="BD1048" s="135"/>
    </row>
    <row r="1049" spans="3:56" ht="12" customHeight="1" thickBot="1" x14ac:dyDescent="0.35">
      <c r="C1049" s="221"/>
      <c r="D1049" s="222"/>
      <c r="E1049" s="222"/>
      <c r="F1049" s="223"/>
      <c r="G1049" s="254"/>
      <c r="H1049" s="247"/>
      <c r="I1049" s="226"/>
      <c r="J1049" s="226"/>
      <c r="K1049" s="226"/>
      <c r="L1049" s="226"/>
      <c r="M1049" s="227"/>
      <c r="N1049" s="169"/>
      <c r="O1049" s="169"/>
      <c r="P1049" s="240"/>
      <c r="Q1049" s="250"/>
      <c r="R1049" s="134"/>
      <c r="S1049" s="134"/>
      <c r="T1049" s="134"/>
      <c r="U1049" s="134"/>
      <c r="V1049" s="134"/>
      <c r="W1049" s="251"/>
      <c r="X1049" s="217"/>
      <c r="Y1049" s="218"/>
      <c r="Z1049" s="219"/>
      <c r="AA1049" s="133"/>
      <c r="AB1049" s="133"/>
      <c r="AC1049" s="133"/>
      <c r="AD1049" s="155"/>
      <c r="AE1049" s="220"/>
      <c r="AF1049" s="133"/>
      <c r="AG1049" s="133"/>
      <c r="AH1049" s="133"/>
      <c r="AI1049" s="133"/>
      <c r="AJ1049" s="133"/>
      <c r="AK1049" s="133"/>
      <c r="AL1049" s="133"/>
      <c r="AM1049" s="133"/>
      <c r="AN1049" s="133"/>
      <c r="AO1049" s="133"/>
      <c r="AP1049" s="133"/>
      <c r="AQ1049" s="133"/>
      <c r="AR1049" s="133"/>
      <c r="AS1049" s="133"/>
      <c r="AT1049" s="133"/>
      <c r="AU1049" s="133"/>
      <c r="AV1049" s="133"/>
      <c r="AW1049" s="133"/>
      <c r="AX1049" s="133"/>
      <c r="AY1049" s="133"/>
      <c r="AZ1049" s="133"/>
      <c r="BA1049" s="133"/>
      <c r="BB1049" s="133"/>
      <c r="BC1049" s="134"/>
      <c r="BD1049" s="135"/>
    </row>
    <row r="1050" spans="3:56" ht="12" customHeight="1" thickBot="1" x14ac:dyDescent="0.35">
      <c r="C1050" s="221"/>
      <c r="D1050" s="222"/>
      <c r="E1050" s="222"/>
      <c r="F1050" s="223"/>
      <c r="G1050" s="254"/>
      <c r="H1050" s="224"/>
      <c r="I1050" s="225"/>
      <c r="J1050" s="226"/>
      <c r="K1050" s="226"/>
      <c r="L1050" s="226"/>
      <c r="M1050" s="227"/>
      <c r="N1050" s="171"/>
      <c r="O1050" s="171"/>
      <c r="P1050" s="255"/>
      <c r="Q1050" s="230"/>
      <c r="R1050" s="137"/>
      <c r="S1050" s="137"/>
      <c r="T1050" s="137"/>
      <c r="U1050" s="134"/>
      <c r="V1050" s="137"/>
      <c r="W1050" s="231"/>
      <c r="X1050" s="217"/>
      <c r="Y1050" s="218"/>
      <c r="Z1050" s="219"/>
      <c r="AA1050" s="136"/>
      <c r="AB1050" s="136"/>
      <c r="AC1050" s="136"/>
      <c r="AD1050" s="155"/>
      <c r="AE1050" s="220"/>
      <c r="AF1050" s="136"/>
      <c r="AG1050" s="133"/>
      <c r="AH1050" s="136"/>
      <c r="AI1050" s="136"/>
      <c r="AJ1050" s="136"/>
      <c r="AK1050" s="133"/>
      <c r="AL1050" s="136"/>
      <c r="AM1050" s="136"/>
      <c r="AN1050" s="136"/>
      <c r="AO1050" s="136"/>
      <c r="AP1050" s="136"/>
      <c r="AQ1050" s="136"/>
      <c r="AR1050" s="136"/>
      <c r="AS1050" s="136"/>
      <c r="AT1050" s="136"/>
      <c r="AU1050" s="136"/>
      <c r="AV1050" s="136"/>
      <c r="AW1050" s="136"/>
      <c r="AX1050" s="136"/>
      <c r="AY1050" s="136"/>
      <c r="AZ1050" s="136"/>
      <c r="BA1050" s="136"/>
      <c r="BB1050" s="136"/>
      <c r="BC1050" s="134"/>
      <c r="BD1050" s="135"/>
    </row>
    <row r="1051" spans="3:56" ht="12" customHeight="1" thickBot="1" x14ac:dyDescent="0.35">
      <c r="C1051" s="221"/>
      <c r="D1051" s="222"/>
      <c r="E1051" s="222"/>
      <c r="F1051" s="223"/>
      <c r="G1051" s="253"/>
      <c r="H1051" s="247"/>
      <c r="I1051" s="226"/>
      <c r="J1051" s="226"/>
      <c r="K1051" s="226"/>
      <c r="L1051" s="226"/>
      <c r="M1051" s="227"/>
      <c r="N1051" s="168"/>
      <c r="O1051" s="168"/>
      <c r="P1051" s="233"/>
      <c r="Q1051" s="250"/>
      <c r="R1051" s="134"/>
      <c r="S1051" s="134"/>
      <c r="T1051" s="134"/>
      <c r="U1051" s="134"/>
      <c r="V1051" s="134"/>
      <c r="W1051" s="251"/>
      <c r="X1051" s="217"/>
      <c r="Y1051" s="218"/>
      <c r="Z1051" s="219"/>
      <c r="AA1051" s="133"/>
      <c r="AB1051" s="133"/>
      <c r="AC1051" s="133"/>
      <c r="AD1051" s="155"/>
      <c r="AE1051" s="220"/>
      <c r="AF1051" s="133"/>
      <c r="AG1051" s="133"/>
      <c r="AH1051" s="133"/>
      <c r="AI1051" s="133"/>
      <c r="AJ1051" s="133"/>
      <c r="AK1051" s="133"/>
      <c r="AL1051" s="133"/>
      <c r="AM1051" s="133"/>
      <c r="AN1051" s="133"/>
      <c r="AO1051" s="133"/>
      <c r="AP1051" s="133"/>
      <c r="AQ1051" s="133"/>
      <c r="AR1051" s="133"/>
      <c r="AS1051" s="133"/>
      <c r="AT1051" s="133"/>
      <c r="AU1051" s="133"/>
      <c r="AV1051" s="133"/>
      <c r="AW1051" s="133"/>
      <c r="AX1051" s="133"/>
      <c r="AY1051" s="133"/>
      <c r="AZ1051" s="133"/>
      <c r="BA1051" s="133"/>
      <c r="BB1051" s="133"/>
      <c r="BC1051" s="134"/>
      <c r="BD1051" s="135"/>
    </row>
    <row r="1052" spans="3:56" ht="12" customHeight="1" thickBot="1" x14ac:dyDescent="0.35">
      <c r="C1052" s="221"/>
      <c r="D1052" s="222"/>
      <c r="E1052" s="222"/>
      <c r="F1052" s="223"/>
      <c r="G1052" s="254"/>
      <c r="H1052" s="247"/>
      <c r="I1052" s="226"/>
      <c r="J1052" s="226"/>
      <c r="K1052" s="226"/>
      <c r="L1052" s="226"/>
      <c r="M1052" s="227"/>
      <c r="N1052" s="169"/>
      <c r="O1052" s="169"/>
      <c r="P1052" s="240"/>
      <c r="Q1052" s="250"/>
      <c r="R1052" s="134"/>
      <c r="S1052" s="134"/>
      <c r="T1052" s="134"/>
      <c r="U1052" s="134"/>
      <c r="V1052" s="134"/>
      <c r="W1052" s="251"/>
      <c r="X1052" s="217"/>
      <c r="Y1052" s="218"/>
      <c r="Z1052" s="219"/>
      <c r="AA1052" s="133"/>
      <c r="AB1052" s="133"/>
      <c r="AC1052" s="133"/>
      <c r="AD1052" s="155"/>
      <c r="AE1052" s="220"/>
      <c r="AF1052" s="133"/>
      <c r="AG1052" s="133"/>
      <c r="AH1052" s="133"/>
      <c r="AI1052" s="133"/>
      <c r="AJ1052" s="133"/>
      <c r="AK1052" s="133"/>
      <c r="AL1052" s="133"/>
      <c r="AM1052" s="133"/>
      <c r="AN1052" s="133"/>
      <c r="AO1052" s="133"/>
      <c r="AP1052" s="133"/>
      <c r="AQ1052" s="133"/>
      <c r="AR1052" s="133"/>
      <c r="AS1052" s="133"/>
      <c r="AT1052" s="133"/>
      <c r="AU1052" s="133"/>
      <c r="AV1052" s="133"/>
      <c r="AW1052" s="133"/>
      <c r="AX1052" s="133"/>
      <c r="AY1052" s="133"/>
      <c r="AZ1052" s="133"/>
      <c r="BA1052" s="133"/>
      <c r="BB1052" s="133"/>
      <c r="BC1052" s="134"/>
      <c r="BD1052" s="135"/>
    </row>
    <row r="1053" spans="3:56" ht="12" customHeight="1" thickBot="1" x14ac:dyDescent="0.35">
      <c r="C1053" s="221"/>
      <c r="D1053" s="222"/>
      <c r="E1053" s="222"/>
      <c r="F1053" s="223"/>
      <c r="G1053" s="254"/>
      <c r="H1053" s="224"/>
      <c r="I1053" s="225"/>
      <c r="J1053" s="226"/>
      <c r="K1053" s="226"/>
      <c r="L1053" s="226"/>
      <c r="M1053" s="227"/>
      <c r="N1053" s="171"/>
      <c r="O1053" s="171"/>
      <c r="P1053" s="255"/>
      <c r="Q1053" s="230"/>
      <c r="R1053" s="137"/>
      <c r="S1053" s="137"/>
      <c r="T1053" s="137"/>
      <c r="U1053" s="134"/>
      <c r="V1053" s="137"/>
      <c r="W1053" s="231"/>
      <c r="X1053" s="217"/>
      <c r="Y1053" s="218"/>
      <c r="Z1053" s="219"/>
      <c r="AA1053" s="136"/>
      <c r="AB1053" s="136"/>
      <c r="AC1053" s="136"/>
      <c r="AD1053" s="155"/>
      <c r="AE1053" s="220"/>
      <c r="AF1053" s="136"/>
      <c r="AG1053" s="133"/>
      <c r="AH1053" s="136"/>
      <c r="AI1053" s="136"/>
      <c r="AJ1053" s="136"/>
      <c r="AK1053" s="133"/>
      <c r="AL1053" s="136"/>
      <c r="AM1053" s="136"/>
      <c r="AN1053" s="136"/>
      <c r="AO1053" s="136"/>
      <c r="AP1053" s="136"/>
      <c r="AQ1053" s="136"/>
      <c r="AR1053" s="136"/>
      <c r="AS1053" s="136"/>
      <c r="AT1053" s="136"/>
      <c r="AU1053" s="136"/>
      <c r="AV1053" s="136"/>
      <c r="AW1053" s="136"/>
      <c r="AX1053" s="136"/>
      <c r="AY1053" s="136"/>
      <c r="AZ1053" s="136"/>
      <c r="BA1053" s="136"/>
      <c r="BB1053" s="136"/>
      <c r="BC1053" s="134"/>
      <c r="BD1053" s="135"/>
    </row>
    <row r="1054" spans="3:56" ht="12" customHeight="1" thickBot="1" x14ac:dyDescent="0.35">
      <c r="C1054" s="221"/>
      <c r="D1054" s="222"/>
      <c r="E1054" s="222"/>
      <c r="F1054" s="223"/>
      <c r="G1054" s="253"/>
      <c r="H1054" s="247"/>
      <c r="I1054" s="226"/>
      <c r="J1054" s="226"/>
      <c r="K1054" s="226"/>
      <c r="L1054" s="226"/>
      <c r="M1054" s="227"/>
      <c r="N1054" s="168"/>
      <c r="O1054" s="168"/>
      <c r="P1054" s="233"/>
      <c r="Q1054" s="250"/>
      <c r="R1054" s="134"/>
      <c r="S1054" s="134"/>
      <c r="T1054" s="134"/>
      <c r="U1054" s="134"/>
      <c r="V1054" s="134"/>
      <c r="W1054" s="251"/>
      <c r="X1054" s="217"/>
      <c r="Y1054" s="218"/>
      <c r="Z1054" s="219"/>
      <c r="AA1054" s="133"/>
      <c r="AB1054" s="133"/>
      <c r="AC1054" s="133"/>
      <c r="AD1054" s="155"/>
      <c r="AE1054" s="220"/>
      <c r="AF1054" s="133"/>
      <c r="AG1054" s="133"/>
      <c r="AH1054" s="133"/>
      <c r="AI1054" s="133"/>
      <c r="AJ1054" s="133"/>
      <c r="AK1054" s="133"/>
      <c r="AL1054" s="133"/>
      <c r="AM1054" s="133"/>
      <c r="AN1054" s="133"/>
      <c r="AO1054" s="133"/>
      <c r="AP1054" s="133"/>
      <c r="AQ1054" s="133"/>
      <c r="AR1054" s="133"/>
      <c r="AS1054" s="133"/>
      <c r="AT1054" s="133"/>
      <c r="AU1054" s="133"/>
      <c r="AV1054" s="133"/>
      <c r="AW1054" s="133"/>
      <c r="AX1054" s="133"/>
      <c r="AY1054" s="133"/>
      <c r="AZ1054" s="133"/>
      <c r="BA1054" s="133"/>
      <c r="BB1054" s="133"/>
      <c r="BC1054" s="134"/>
      <c r="BD1054" s="135"/>
    </row>
    <row r="1055" spans="3:56" ht="12" customHeight="1" thickBot="1" x14ac:dyDescent="0.35">
      <c r="C1055" s="221"/>
      <c r="D1055" s="222"/>
      <c r="E1055" s="222"/>
      <c r="F1055" s="223"/>
      <c r="G1055" s="254"/>
      <c r="H1055" s="247"/>
      <c r="I1055" s="226"/>
      <c r="J1055" s="226"/>
      <c r="K1055" s="226"/>
      <c r="L1055" s="226"/>
      <c r="M1055" s="227"/>
      <c r="N1055" s="169"/>
      <c r="O1055" s="169"/>
      <c r="P1055" s="240"/>
      <c r="Q1055" s="250"/>
      <c r="R1055" s="134"/>
      <c r="S1055" s="134"/>
      <c r="T1055" s="134"/>
      <c r="U1055" s="134"/>
      <c r="V1055" s="134"/>
      <c r="W1055" s="251"/>
      <c r="X1055" s="217"/>
      <c r="Y1055" s="218"/>
      <c r="Z1055" s="219"/>
      <c r="AA1055" s="133"/>
      <c r="AB1055" s="133"/>
      <c r="AC1055" s="133"/>
      <c r="AD1055" s="155"/>
      <c r="AE1055" s="220"/>
      <c r="AF1055" s="133"/>
      <c r="AG1055" s="133"/>
      <c r="AH1055" s="133"/>
      <c r="AI1055" s="133"/>
      <c r="AJ1055" s="133"/>
      <c r="AK1055" s="133"/>
      <c r="AL1055" s="133"/>
      <c r="AM1055" s="133"/>
      <c r="AN1055" s="133"/>
      <c r="AO1055" s="133"/>
      <c r="AP1055" s="133"/>
      <c r="AQ1055" s="133"/>
      <c r="AR1055" s="133"/>
      <c r="AS1055" s="133"/>
      <c r="AT1055" s="133"/>
      <c r="AU1055" s="133"/>
      <c r="AV1055" s="133"/>
      <c r="AW1055" s="133"/>
      <c r="AX1055" s="133"/>
      <c r="AY1055" s="133"/>
      <c r="AZ1055" s="133"/>
      <c r="BA1055" s="133"/>
      <c r="BB1055" s="133"/>
      <c r="BC1055" s="134"/>
      <c r="BD1055" s="135"/>
    </row>
    <row r="1056" spans="3:56" ht="12" customHeight="1" thickBot="1" x14ac:dyDescent="0.35">
      <c r="C1056" s="221"/>
      <c r="D1056" s="222"/>
      <c r="E1056" s="222"/>
      <c r="F1056" s="223"/>
      <c r="G1056" s="254"/>
      <c r="H1056" s="224"/>
      <c r="I1056" s="225"/>
      <c r="J1056" s="226"/>
      <c r="K1056" s="226"/>
      <c r="L1056" s="226"/>
      <c r="M1056" s="227"/>
      <c r="N1056" s="171"/>
      <c r="O1056" s="171"/>
      <c r="P1056" s="255"/>
      <c r="Q1056" s="230"/>
      <c r="R1056" s="137"/>
      <c r="S1056" s="137"/>
      <c r="T1056" s="137"/>
      <c r="U1056" s="134"/>
      <c r="V1056" s="137"/>
      <c r="W1056" s="231"/>
      <c r="X1056" s="217"/>
      <c r="Y1056" s="218"/>
      <c r="Z1056" s="219"/>
      <c r="AA1056" s="136"/>
      <c r="AB1056" s="136"/>
      <c r="AC1056" s="136"/>
      <c r="AD1056" s="155"/>
      <c r="AE1056" s="220"/>
      <c r="AF1056" s="136"/>
      <c r="AG1056" s="133"/>
      <c r="AH1056" s="136"/>
      <c r="AI1056" s="136"/>
      <c r="AJ1056" s="136"/>
      <c r="AK1056" s="133"/>
      <c r="AL1056" s="136"/>
      <c r="AM1056" s="136"/>
      <c r="AN1056" s="136"/>
      <c r="AO1056" s="136"/>
      <c r="AP1056" s="136"/>
      <c r="AQ1056" s="136"/>
      <c r="AR1056" s="136"/>
      <c r="AS1056" s="136"/>
      <c r="AT1056" s="136"/>
      <c r="AU1056" s="136"/>
      <c r="AV1056" s="136"/>
      <c r="AW1056" s="136"/>
      <c r="AX1056" s="136"/>
      <c r="AY1056" s="136"/>
      <c r="AZ1056" s="136"/>
      <c r="BA1056" s="136"/>
      <c r="BB1056" s="136"/>
      <c r="BC1056" s="134"/>
      <c r="BD1056" s="135"/>
    </row>
    <row r="1057" spans="3:56" ht="12" customHeight="1" thickBot="1" x14ac:dyDescent="0.35">
      <c r="C1057" s="221"/>
      <c r="D1057" s="222"/>
      <c r="E1057" s="222"/>
      <c r="F1057" s="223"/>
      <c r="G1057" s="253"/>
      <c r="H1057" s="247"/>
      <c r="I1057" s="226"/>
      <c r="J1057" s="226"/>
      <c r="K1057" s="226"/>
      <c r="L1057" s="226"/>
      <c r="M1057" s="227"/>
      <c r="N1057" s="168"/>
      <c r="O1057" s="168"/>
      <c r="P1057" s="233"/>
      <c r="Q1057" s="250"/>
      <c r="R1057" s="134"/>
      <c r="S1057" s="134"/>
      <c r="T1057" s="134"/>
      <c r="U1057" s="134"/>
      <c r="V1057" s="134"/>
      <c r="W1057" s="251"/>
      <c r="X1057" s="217"/>
      <c r="Y1057" s="218"/>
      <c r="Z1057" s="219"/>
      <c r="AA1057" s="133"/>
      <c r="AB1057" s="133"/>
      <c r="AC1057" s="133"/>
      <c r="AD1057" s="155"/>
      <c r="AE1057" s="220"/>
      <c r="AF1057" s="133"/>
      <c r="AG1057" s="133"/>
      <c r="AH1057" s="133"/>
      <c r="AI1057" s="133"/>
      <c r="AJ1057" s="133"/>
      <c r="AK1057" s="133"/>
      <c r="AL1057" s="133"/>
      <c r="AM1057" s="133"/>
      <c r="AN1057" s="133"/>
      <c r="AO1057" s="133"/>
      <c r="AP1057" s="133"/>
      <c r="AQ1057" s="133"/>
      <c r="AR1057" s="133"/>
      <c r="AS1057" s="133"/>
      <c r="AT1057" s="133"/>
      <c r="AU1057" s="133"/>
      <c r="AV1057" s="133"/>
      <c r="AW1057" s="133"/>
      <c r="AX1057" s="133"/>
      <c r="AY1057" s="133"/>
      <c r="AZ1057" s="133"/>
      <c r="BA1057" s="133"/>
      <c r="BB1057" s="133"/>
      <c r="BC1057" s="134"/>
      <c r="BD1057" s="135"/>
    </row>
    <row r="1058" spans="3:56" ht="12" customHeight="1" thickBot="1" x14ac:dyDescent="0.35">
      <c r="C1058" s="221"/>
      <c r="D1058" s="222"/>
      <c r="E1058" s="222"/>
      <c r="F1058" s="223"/>
      <c r="G1058" s="254"/>
      <c r="H1058" s="247"/>
      <c r="I1058" s="226"/>
      <c r="J1058" s="226"/>
      <c r="K1058" s="226"/>
      <c r="L1058" s="226"/>
      <c r="M1058" s="227"/>
      <c r="N1058" s="169"/>
      <c r="O1058" s="169"/>
      <c r="P1058" s="240"/>
      <c r="Q1058" s="250"/>
      <c r="R1058" s="134"/>
      <c r="S1058" s="134"/>
      <c r="T1058" s="134"/>
      <c r="U1058" s="134"/>
      <c r="V1058" s="134"/>
      <c r="W1058" s="251"/>
      <c r="X1058" s="217"/>
      <c r="Y1058" s="218"/>
      <c r="Z1058" s="219"/>
      <c r="AA1058" s="133"/>
      <c r="AB1058" s="133"/>
      <c r="AC1058" s="133"/>
      <c r="AD1058" s="155"/>
      <c r="AE1058" s="220"/>
      <c r="AF1058" s="133"/>
      <c r="AG1058" s="133"/>
      <c r="AH1058" s="133"/>
      <c r="AI1058" s="133"/>
      <c r="AJ1058" s="133"/>
      <c r="AK1058" s="133"/>
      <c r="AL1058" s="133"/>
      <c r="AM1058" s="133"/>
      <c r="AN1058" s="133"/>
      <c r="AO1058" s="133"/>
      <c r="AP1058" s="133"/>
      <c r="AQ1058" s="133"/>
      <c r="AR1058" s="133"/>
      <c r="AS1058" s="133"/>
      <c r="AT1058" s="133"/>
      <c r="AU1058" s="133"/>
      <c r="AV1058" s="133"/>
      <c r="AW1058" s="133"/>
      <c r="AX1058" s="133"/>
      <c r="AY1058" s="133"/>
      <c r="AZ1058" s="133"/>
      <c r="BA1058" s="133"/>
      <c r="BB1058" s="133"/>
      <c r="BC1058" s="134"/>
      <c r="BD1058" s="135"/>
    </row>
    <row r="1059" spans="3:56" ht="12" customHeight="1" thickBot="1" x14ac:dyDescent="0.35">
      <c r="C1059" s="221"/>
      <c r="D1059" s="222"/>
      <c r="E1059" s="222"/>
      <c r="F1059" s="223"/>
      <c r="G1059" s="254"/>
      <c r="H1059" s="224"/>
      <c r="I1059" s="225"/>
      <c r="J1059" s="226"/>
      <c r="K1059" s="226"/>
      <c r="L1059" s="226"/>
      <c r="M1059" s="227"/>
      <c r="N1059" s="171"/>
      <c r="O1059" s="171"/>
      <c r="P1059" s="255"/>
      <c r="Q1059" s="230"/>
      <c r="R1059" s="137"/>
      <c r="S1059" s="137"/>
      <c r="T1059" s="137"/>
      <c r="U1059" s="134"/>
      <c r="V1059" s="137"/>
      <c r="W1059" s="231"/>
      <c r="X1059" s="217"/>
      <c r="Y1059" s="218"/>
      <c r="Z1059" s="219"/>
      <c r="AA1059" s="136"/>
      <c r="AB1059" s="136"/>
      <c r="AC1059" s="136"/>
      <c r="AD1059" s="155"/>
      <c r="AE1059" s="220"/>
      <c r="AF1059" s="136"/>
      <c r="AG1059" s="133"/>
      <c r="AH1059" s="136"/>
      <c r="AI1059" s="136"/>
      <c r="AJ1059" s="136"/>
      <c r="AK1059" s="133"/>
      <c r="AL1059" s="136"/>
      <c r="AM1059" s="136"/>
      <c r="AN1059" s="136"/>
      <c r="AO1059" s="136"/>
      <c r="AP1059" s="136"/>
      <c r="AQ1059" s="136"/>
      <c r="AR1059" s="136"/>
      <c r="AS1059" s="136"/>
      <c r="AT1059" s="136"/>
      <c r="AU1059" s="136"/>
      <c r="AV1059" s="136"/>
      <c r="AW1059" s="136"/>
      <c r="AX1059" s="136"/>
      <c r="AY1059" s="136"/>
      <c r="AZ1059" s="136"/>
      <c r="BA1059" s="136"/>
      <c r="BB1059" s="136"/>
      <c r="BC1059" s="134"/>
      <c r="BD1059" s="135"/>
    </row>
    <row r="1060" spans="3:56" ht="12" customHeight="1" thickBot="1" x14ac:dyDescent="0.35">
      <c r="C1060" s="221"/>
      <c r="D1060" s="222"/>
      <c r="E1060" s="222"/>
      <c r="F1060" s="223"/>
      <c r="G1060" s="253"/>
      <c r="H1060" s="247"/>
      <c r="I1060" s="226"/>
      <c r="J1060" s="226"/>
      <c r="K1060" s="226"/>
      <c r="L1060" s="226"/>
      <c r="M1060" s="227"/>
      <c r="N1060" s="168"/>
      <c r="O1060" s="168"/>
      <c r="P1060" s="233"/>
      <c r="Q1060" s="250"/>
      <c r="R1060" s="134"/>
      <c r="S1060" s="134"/>
      <c r="T1060" s="134"/>
      <c r="U1060" s="134"/>
      <c r="V1060" s="134"/>
      <c r="W1060" s="251"/>
      <c r="X1060" s="217"/>
      <c r="Y1060" s="218"/>
      <c r="Z1060" s="219"/>
      <c r="AA1060" s="133"/>
      <c r="AB1060" s="133"/>
      <c r="AC1060" s="133"/>
      <c r="AD1060" s="155"/>
      <c r="AE1060" s="220"/>
      <c r="AF1060" s="133"/>
      <c r="AG1060" s="133"/>
      <c r="AH1060" s="133"/>
      <c r="AI1060" s="133"/>
      <c r="AJ1060" s="133"/>
      <c r="AK1060" s="133"/>
      <c r="AL1060" s="133"/>
      <c r="AM1060" s="133"/>
      <c r="AN1060" s="133"/>
      <c r="AO1060" s="133"/>
      <c r="AP1060" s="133"/>
      <c r="AQ1060" s="133"/>
      <c r="AR1060" s="133"/>
      <c r="AS1060" s="133"/>
      <c r="AT1060" s="133"/>
      <c r="AU1060" s="133"/>
      <c r="AV1060" s="133"/>
      <c r="AW1060" s="133"/>
      <c r="AX1060" s="133"/>
      <c r="AY1060" s="133"/>
      <c r="AZ1060" s="133"/>
      <c r="BA1060" s="133"/>
      <c r="BB1060" s="133"/>
      <c r="BC1060" s="134"/>
      <c r="BD1060" s="135"/>
    </row>
    <row r="1061" spans="3:56" ht="12" customHeight="1" thickBot="1" x14ac:dyDescent="0.35">
      <c r="C1061" s="221"/>
      <c r="D1061" s="222"/>
      <c r="E1061" s="222"/>
      <c r="F1061" s="223"/>
      <c r="G1061" s="254"/>
      <c r="H1061" s="247"/>
      <c r="I1061" s="226"/>
      <c r="J1061" s="226"/>
      <c r="K1061" s="226"/>
      <c r="L1061" s="226"/>
      <c r="M1061" s="227"/>
      <c r="N1061" s="169"/>
      <c r="O1061" s="169"/>
      <c r="P1061" s="240"/>
      <c r="Q1061" s="250"/>
      <c r="R1061" s="134"/>
      <c r="S1061" s="134"/>
      <c r="T1061" s="134"/>
      <c r="U1061" s="134"/>
      <c r="V1061" s="134"/>
      <c r="W1061" s="251"/>
      <c r="X1061" s="217"/>
      <c r="Y1061" s="218"/>
      <c r="Z1061" s="219"/>
      <c r="AA1061" s="133"/>
      <c r="AB1061" s="133"/>
      <c r="AC1061" s="133"/>
      <c r="AD1061" s="155"/>
      <c r="AE1061" s="220"/>
      <c r="AF1061" s="133"/>
      <c r="AG1061" s="133"/>
      <c r="AH1061" s="133"/>
      <c r="AI1061" s="133"/>
      <c r="AJ1061" s="133"/>
      <c r="AK1061" s="133"/>
      <c r="AL1061" s="133"/>
      <c r="AM1061" s="133"/>
      <c r="AN1061" s="133"/>
      <c r="AO1061" s="133"/>
      <c r="AP1061" s="133"/>
      <c r="AQ1061" s="133"/>
      <c r="AR1061" s="133"/>
      <c r="AS1061" s="133"/>
      <c r="AT1061" s="133"/>
      <c r="AU1061" s="133"/>
      <c r="AV1061" s="133"/>
      <c r="AW1061" s="133"/>
      <c r="AX1061" s="133"/>
      <c r="AY1061" s="133"/>
      <c r="AZ1061" s="133"/>
      <c r="BA1061" s="133"/>
      <c r="BB1061" s="133"/>
      <c r="BC1061" s="134"/>
      <c r="BD1061" s="135"/>
    </row>
    <row r="1062" spans="3:56" ht="12" customHeight="1" thickBot="1" x14ac:dyDescent="0.35">
      <c r="C1062" s="221"/>
      <c r="D1062" s="222"/>
      <c r="E1062" s="222"/>
      <c r="F1062" s="223"/>
      <c r="G1062" s="254"/>
      <c r="H1062" s="224"/>
      <c r="I1062" s="225"/>
      <c r="J1062" s="226"/>
      <c r="K1062" s="226"/>
      <c r="L1062" s="226"/>
      <c r="M1062" s="227"/>
      <c r="N1062" s="171"/>
      <c r="O1062" s="171"/>
      <c r="P1062" s="255"/>
      <c r="Q1062" s="230"/>
      <c r="R1062" s="137"/>
      <c r="S1062" s="137"/>
      <c r="T1062" s="137"/>
      <c r="U1062" s="134"/>
      <c r="V1062" s="137"/>
      <c r="W1062" s="231"/>
      <c r="X1062" s="217"/>
      <c r="Y1062" s="218"/>
      <c r="Z1062" s="219"/>
      <c r="AA1062" s="136"/>
      <c r="AB1062" s="136"/>
      <c r="AC1062" s="136"/>
      <c r="AD1062" s="155"/>
      <c r="AE1062" s="220"/>
      <c r="AF1062" s="136"/>
      <c r="AG1062" s="133"/>
      <c r="AH1062" s="136"/>
      <c r="AI1062" s="136"/>
      <c r="AJ1062" s="136"/>
      <c r="AK1062" s="133"/>
      <c r="AL1062" s="136"/>
      <c r="AM1062" s="136"/>
      <c r="AN1062" s="136"/>
      <c r="AO1062" s="136"/>
      <c r="AP1062" s="136"/>
      <c r="AQ1062" s="136"/>
      <c r="AR1062" s="136"/>
      <c r="AS1062" s="136"/>
      <c r="AT1062" s="136"/>
      <c r="AU1062" s="136"/>
      <c r="AV1062" s="136"/>
      <c r="AW1062" s="136"/>
      <c r="AX1062" s="136"/>
      <c r="AY1062" s="136"/>
      <c r="AZ1062" s="136"/>
      <c r="BA1062" s="136"/>
      <c r="BB1062" s="136"/>
      <c r="BC1062" s="134"/>
      <c r="BD1062" s="135"/>
    </row>
    <row r="1063" spans="3:56" ht="12" customHeight="1" thickBot="1" x14ac:dyDescent="0.35">
      <c r="C1063" s="221"/>
      <c r="D1063" s="222"/>
      <c r="E1063" s="222"/>
      <c r="F1063" s="223"/>
      <c r="G1063" s="253"/>
      <c r="H1063" s="247"/>
      <c r="I1063" s="226"/>
      <c r="J1063" s="226"/>
      <c r="K1063" s="226"/>
      <c r="L1063" s="226"/>
      <c r="M1063" s="227"/>
      <c r="N1063" s="168"/>
      <c r="O1063" s="168"/>
      <c r="P1063" s="233"/>
      <c r="Q1063" s="250"/>
      <c r="R1063" s="134"/>
      <c r="S1063" s="134"/>
      <c r="T1063" s="134"/>
      <c r="U1063" s="134"/>
      <c r="V1063" s="134"/>
      <c r="W1063" s="251"/>
      <c r="X1063" s="217"/>
      <c r="Y1063" s="218"/>
      <c r="Z1063" s="219"/>
      <c r="AA1063" s="133"/>
      <c r="AB1063" s="133"/>
      <c r="AC1063" s="133"/>
      <c r="AD1063" s="155"/>
      <c r="AE1063" s="220"/>
      <c r="AF1063" s="133"/>
      <c r="AG1063" s="133"/>
      <c r="AH1063" s="133"/>
      <c r="AI1063" s="133"/>
      <c r="AJ1063" s="133"/>
      <c r="AK1063" s="133"/>
      <c r="AL1063" s="133"/>
      <c r="AM1063" s="133"/>
      <c r="AN1063" s="133"/>
      <c r="AO1063" s="133"/>
      <c r="AP1063" s="133"/>
      <c r="AQ1063" s="133"/>
      <c r="AR1063" s="133"/>
      <c r="AS1063" s="133"/>
      <c r="AT1063" s="133"/>
      <c r="AU1063" s="133"/>
      <c r="AV1063" s="133"/>
      <c r="AW1063" s="133"/>
      <c r="AX1063" s="133"/>
      <c r="AY1063" s="133"/>
      <c r="AZ1063" s="133"/>
      <c r="BA1063" s="133"/>
      <c r="BB1063" s="133"/>
      <c r="BC1063" s="134"/>
      <c r="BD1063" s="135"/>
    </row>
    <row r="1064" spans="3:56" ht="12" customHeight="1" thickBot="1" x14ac:dyDescent="0.35">
      <c r="C1064" s="221"/>
      <c r="D1064" s="222"/>
      <c r="E1064" s="222"/>
      <c r="F1064" s="223"/>
      <c r="G1064" s="254"/>
      <c r="H1064" s="247"/>
      <c r="I1064" s="226"/>
      <c r="J1064" s="226"/>
      <c r="K1064" s="226"/>
      <c r="L1064" s="226"/>
      <c r="M1064" s="227"/>
      <c r="N1064" s="169"/>
      <c r="O1064" s="169"/>
      <c r="P1064" s="240"/>
      <c r="Q1064" s="250"/>
      <c r="R1064" s="134"/>
      <c r="S1064" s="134"/>
      <c r="T1064" s="134"/>
      <c r="U1064" s="134"/>
      <c r="V1064" s="134"/>
      <c r="W1064" s="251"/>
      <c r="X1064" s="217"/>
      <c r="Y1064" s="218"/>
      <c r="Z1064" s="219"/>
      <c r="AA1064" s="133"/>
      <c r="AB1064" s="133"/>
      <c r="AC1064" s="133"/>
      <c r="AD1064" s="155"/>
      <c r="AE1064" s="220"/>
      <c r="AF1064" s="133"/>
      <c r="AG1064" s="133"/>
      <c r="AH1064" s="133"/>
      <c r="AI1064" s="133"/>
      <c r="AJ1064" s="133"/>
      <c r="AK1064" s="133"/>
      <c r="AL1064" s="133"/>
      <c r="AM1064" s="133"/>
      <c r="AN1064" s="133"/>
      <c r="AO1064" s="133"/>
      <c r="AP1064" s="133"/>
      <c r="AQ1064" s="133"/>
      <c r="AR1064" s="133"/>
      <c r="AS1064" s="133"/>
      <c r="AT1064" s="133"/>
      <c r="AU1064" s="133"/>
      <c r="AV1064" s="133"/>
      <c r="AW1064" s="133"/>
      <c r="AX1064" s="133"/>
      <c r="AY1064" s="133"/>
      <c r="AZ1064" s="133"/>
      <c r="BA1064" s="133"/>
      <c r="BB1064" s="133"/>
      <c r="BC1064" s="134"/>
      <c r="BD1064" s="135"/>
    </row>
    <row r="1065" spans="3:56" ht="12" customHeight="1" thickBot="1" x14ac:dyDescent="0.35">
      <c r="C1065" s="221"/>
      <c r="D1065" s="222"/>
      <c r="E1065" s="222"/>
      <c r="F1065" s="223"/>
      <c r="G1065" s="254"/>
      <c r="H1065" s="224"/>
      <c r="I1065" s="225"/>
      <c r="J1065" s="226"/>
      <c r="K1065" s="226"/>
      <c r="L1065" s="226"/>
      <c r="M1065" s="227"/>
      <c r="N1065" s="171"/>
      <c r="O1065" s="171"/>
      <c r="P1065" s="255"/>
      <c r="Q1065" s="230"/>
      <c r="R1065" s="137"/>
      <c r="S1065" s="137"/>
      <c r="T1065" s="137"/>
      <c r="U1065" s="134"/>
      <c r="V1065" s="137"/>
      <c r="W1065" s="231"/>
      <c r="X1065" s="217"/>
      <c r="Y1065" s="218"/>
      <c r="Z1065" s="219"/>
      <c r="AA1065" s="136"/>
      <c r="AB1065" s="136"/>
      <c r="AC1065" s="136"/>
      <c r="AD1065" s="155"/>
      <c r="AE1065" s="220"/>
      <c r="AF1065" s="136"/>
      <c r="AG1065" s="133"/>
      <c r="AH1065" s="136"/>
      <c r="AI1065" s="136"/>
      <c r="AJ1065" s="136"/>
      <c r="AK1065" s="133"/>
      <c r="AL1065" s="136"/>
      <c r="AM1065" s="136"/>
      <c r="AN1065" s="136"/>
      <c r="AO1065" s="136"/>
      <c r="AP1065" s="136"/>
      <c r="AQ1065" s="136"/>
      <c r="AR1065" s="136"/>
      <c r="AS1065" s="136"/>
      <c r="AT1065" s="136"/>
      <c r="AU1065" s="136"/>
      <c r="AV1065" s="136"/>
      <c r="AW1065" s="136"/>
      <c r="AX1065" s="136"/>
      <c r="AY1065" s="136"/>
      <c r="AZ1065" s="136"/>
      <c r="BA1065" s="136"/>
      <c r="BB1065" s="136"/>
      <c r="BC1065" s="134"/>
      <c r="BD1065" s="135"/>
    </row>
    <row r="1066" spans="3:56" ht="12" customHeight="1" thickBot="1" x14ac:dyDescent="0.35">
      <c r="C1066" s="221"/>
      <c r="D1066" s="222"/>
      <c r="E1066" s="222"/>
      <c r="F1066" s="223"/>
      <c r="G1066" s="253"/>
      <c r="H1066" s="247"/>
      <c r="I1066" s="226"/>
      <c r="J1066" s="226"/>
      <c r="K1066" s="226"/>
      <c r="L1066" s="226"/>
      <c r="M1066" s="227"/>
      <c r="N1066" s="168"/>
      <c r="O1066" s="168"/>
      <c r="P1066" s="233"/>
      <c r="Q1066" s="250"/>
      <c r="R1066" s="134"/>
      <c r="S1066" s="134"/>
      <c r="T1066" s="134"/>
      <c r="U1066" s="134"/>
      <c r="V1066" s="134"/>
      <c r="W1066" s="251"/>
      <c r="X1066" s="217"/>
      <c r="Y1066" s="218"/>
      <c r="Z1066" s="219"/>
      <c r="AA1066" s="133"/>
      <c r="AB1066" s="133"/>
      <c r="AC1066" s="133"/>
      <c r="AD1066" s="155"/>
      <c r="AE1066" s="220"/>
      <c r="AF1066" s="133"/>
      <c r="AG1066" s="133"/>
      <c r="AH1066" s="133"/>
      <c r="AI1066" s="133"/>
      <c r="AJ1066" s="133"/>
      <c r="AK1066" s="133"/>
      <c r="AL1066" s="133"/>
      <c r="AM1066" s="133"/>
      <c r="AN1066" s="133"/>
      <c r="AO1066" s="133"/>
      <c r="AP1066" s="133"/>
      <c r="AQ1066" s="133"/>
      <c r="AR1066" s="133"/>
      <c r="AS1066" s="133"/>
      <c r="AT1066" s="133"/>
      <c r="AU1066" s="133"/>
      <c r="AV1066" s="133"/>
      <c r="AW1066" s="133"/>
      <c r="AX1066" s="133"/>
      <c r="AY1066" s="133"/>
      <c r="AZ1066" s="133"/>
      <c r="BA1066" s="133"/>
      <c r="BB1066" s="133"/>
      <c r="BC1066" s="134"/>
      <c r="BD1066" s="135"/>
    </row>
    <row r="1067" spans="3:56" ht="12" customHeight="1" thickBot="1" x14ac:dyDescent="0.35">
      <c r="C1067" s="221"/>
      <c r="D1067" s="222"/>
      <c r="E1067" s="222"/>
      <c r="F1067" s="223"/>
      <c r="G1067" s="254"/>
      <c r="H1067" s="247"/>
      <c r="I1067" s="226"/>
      <c r="J1067" s="226"/>
      <c r="K1067" s="226"/>
      <c r="L1067" s="226"/>
      <c r="M1067" s="227"/>
      <c r="N1067" s="169"/>
      <c r="O1067" s="169"/>
      <c r="P1067" s="240"/>
      <c r="Q1067" s="250"/>
      <c r="R1067" s="134"/>
      <c r="S1067" s="134"/>
      <c r="T1067" s="134"/>
      <c r="U1067" s="134"/>
      <c r="V1067" s="134"/>
      <c r="W1067" s="251"/>
      <c r="X1067" s="217"/>
      <c r="Y1067" s="218"/>
      <c r="Z1067" s="219"/>
      <c r="AA1067" s="133"/>
      <c r="AB1067" s="133"/>
      <c r="AC1067" s="133"/>
      <c r="AD1067" s="155"/>
      <c r="AE1067" s="220"/>
      <c r="AF1067" s="133"/>
      <c r="AG1067" s="133"/>
      <c r="AH1067" s="133"/>
      <c r="AI1067" s="133"/>
      <c r="AJ1067" s="133"/>
      <c r="AK1067" s="133"/>
      <c r="AL1067" s="133"/>
      <c r="AM1067" s="133"/>
      <c r="AN1067" s="133"/>
      <c r="AO1067" s="133"/>
      <c r="AP1067" s="133"/>
      <c r="AQ1067" s="133"/>
      <c r="AR1067" s="133"/>
      <c r="AS1067" s="133"/>
      <c r="AT1067" s="133"/>
      <c r="AU1067" s="133"/>
      <c r="AV1067" s="133"/>
      <c r="AW1067" s="133"/>
      <c r="AX1067" s="133"/>
      <c r="AY1067" s="133"/>
      <c r="AZ1067" s="133"/>
      <c r="BA1067" s="133"/>
      <c r="BB1067" s="133"/>
      <c r="BC1067" s="134"/>
      <c r="BD1067" s="135"/>
    </row>
    <row r="1068" spans="3:56" ht="12" customHeight="1" thickBot="1" x14ac:dyDescent="0.35">
      <c r="C1068" s="221"/>
      <c r="D1068" s="222"/>
      <c r="E1068" s="222"/>
      <c r="F1068" s="223"/>
      <c r="G1068" s="254"/>
      <c r="H1068" s="224"/>
      <c r="I1068" s="225"/>
      <c r="J1068" s="226"/>
      <c r="K1068" s="226"/>
      <c r="L1068" s="226"/>
      <c r="M1068" s="227"/>
      <c r="N1068" s="171"/>
      <c r="O1068" s="171"/>
      <c r="P1068" s="255"/>
      <c r="Q1068" s="230"/>
      <c r="R1068" s="137"/>
      <c r="S1068" s="137"/>
      <c r="T1068" s="137"/>
      <c r="U1068" s="134"/>
      <c r="V1068" s="137"/>
      <c r="W1068" s="231"/>
      <c r="X1068" s="217"/>
      <c r="Y1068" s="218"/>
      <c r="Z1068" s="219"/>
      <c r="AA1068" s="136"/>
      <c r="AB1068" s="136"/>
      <c r="AC1068" s="136"/>
      <c r="AD1068" s="155"/>
      <c r="AE1068" s="220"/>
      <c r="AF1068" s="136"/>
      <c r="AG1068" s="133"/>
      <c r="AH1068" s="136"/>
      <c r="AI1068" s="136"/>
      <c r="AJ1068" s="136"/>
      <c r="AK1068" s="133"/>
      <c r="AL1068" s="136"/>
      <c r="AM1068" s="136"/>
      <c r="AN1068" s="136"/>
      <c r="AO1068" s="136"/>
      <c r="AP1068" s="136"/>
      <c r="AQ1068" s="136"/>
      <c r="AR1068" s="136"/>
      <c r="AS1068" s="136"/>
      <c r="AT1068" s="136"/>
      <c r="AU1068" s="136"/>
      <c r="AV1068" s="136"/>
      <c r="AW1068" s="136"/>
      <c r="AX1068" s="136"/>
      <c r="AY1068" s="136"/>
      <c r="AZ1068" s="136"/>
      <c r="BA1068" s="136"/>
      <c r="BB1068" s="136"/>
      <c r="BC1068" s="134"/>
      <c r="BD1068" s="135"/>
    </row>
    <row r="1069" spans="3:56" ht="12" customHeight="1" thickBot="1" x14ac:dyDescent="0.35">
      <c r="C1069" s="221"/>
      <c r="D1069" s="222"/>
      <c r="E1069" s="222"/>
      <c r="F1069" s="223"/>
      <c r="G1069" s="253"/>
      <c r="H1069" s="247"/>
      <c r="I1069" s="226"/>
      <c r="J1069" s="226"/>
      <c r="K1069" s="226"/>
      <c r="L1069" s="226"/>
      <c r="M1069" s="227"/>
      <c r="N1069" s="168"/>
      <c r="O1069" s="168"/>
      <c r="P1069" s="233"/>
      <c r="Q1069" s="250"/>
      <c r="R1069" s="134"/>
      <c r="S1069" s="134"/>
      <c r="T1069" s="134"/>
      <c r="U1069" s="134"/>
      <c r="V1069" s="134"/>
      <c r="W1069" s="251"/>
      <c r="X1069" s="217"/>
      <c r="Y1069" s="218"/>
      <c r="Z1069" s="219"/>
      <c r="AA1069" s="133"/>
      <c r="AB1069" s="133"/>
      <c r="AC1069" s="133"/>
      <c r="AD1069" s="155"/>
      <c r="AE1069" s="220"/>
      <c r="AF1069" s="133"/>
      <c r="AG1069" s="133"/>
      <c r="AH1069" s="133"/>
      <c r="AI1069" s="133"/>
      <c r="AJ1069" s="133"/>
      <c r="AK1069" s="133"/>
      <c r="AL1069" s="133"/>
      <c r="AM1069" s="133"/>
      <c r="AN1069" s="133"/>
      <c r="AO1069" s="133"/>
      <c r="AP1069" s="133"/>
      <c r="AQ1069" s="133"/>
      <c r="AR1069" s="133"/>
      <c r="AS1069" s="133"/>
      <c r="AT1069" s="133"/>
      <c r="AU1069" s="133"/>
      <c r="AV1069" s="133"/>
      <c r="AW1069" s="133"/>
      <c r="AX1069" s="133"/>
      <c r="AY1069" s="133"/>
      <c r="AZ1069" s="133"/>
      <c r="BA1069" s="133"/>
      <c r="BB1069" s="133"/>
      <c r="BC1069" s="134"/>
      <c r="BD1069" s="135"/>
    </row>
    <row r="1070" spans="3:56" ht="12" customHeight="1" thickBot="1" x14ac:dyDescent="0.35">
      <c r="C1070" s="221"/>
      <c r="D1070" s="222"/>
      <c r="E1070" s="222"/>
      <c r="F1070" s="223"/>
      <c r="G1070" s="254"/>
      <c r="H1070" s="247"/>
      <c r="I1070" s="226"/>
      <c r="J1070" s="226"/>
      <c r="K1070" s="226"/>
      <c r="L1070" s="226"/>
      <c r="M1070" s="227"/>
      <c r="N1070" s="169"/>
      <c r="O1070" s="169"/>
      <c r="P1070" s="240"/>
      <c r="Q1070" s="250"/>
      <c r="R1070" s="134"/>
      <c r="S1070" s="134"/>
      <c r="T1070" s="134"/>
      <c r="U1070" s="134"/>
      <c r="V1070" s="134"/>
      <c r="W1070" s="251"/>
      <c r="X1070" s="217"/>
      <c r="Y1070" s="218"/>
      <c r="Z1070" s="219"/>
      <c r="AA1070" s="133"/>
      <c r="AB1070" s="133"/>
      <c r="AC1070" s="133"/>
      <c r="AD1070" s="155"/>
      <c r="AE1070" s="220"/>
      <c r="AF1070" s="133"/>
      <c r="AG1070" s="133"/>
      <c r="AH1070" s="133"/>
      <c r="AI1070" s="133"/>
      <c r="AJ1070" s="133"/>
      <c r="AK1070" s="133"/>
      <c r="AL1070" s="133"/>
      <c r="AM1070" s="133"/>
      <c r="AN1070" s="133"/>
      <c r="AO1070" s="133"/>
      <c r="AP1070" s="133"/>
      <c r="AQ1070" s="133"/>
      <c r="AR1070" s="133"/>
      <c r="AS1070" s="133"/>
      <c r="AT1070" s="133"/>
      <c r="AU1070" s="133"/>
      <c r="AV1070" s="133"/>
      <c r="AW1070" s="133"/>
      <c r="AX1070" s="133"/>
      <c r="AY1070" s="133"/>
      <c r="AZ1070" s="133"/>
      <c r="BA1070" s="133"/>
      <c r="BB1070" s="133"/>
      <c r="BC1070" s="134"/>
      <c r="BD1070" s="135"/>
    </row>
    <row r="1071" spans="3:56" ht="12" customHeight="1" thickBot="1" x14ac:dyDescent="0.35">
      <c r="C1071" s="221"/>
      <c r="D1071" s="222"/>
      <c r="E1071" s="222"/>
      <c r="F1071" s="223"/>
      <c r="G1071" s="254"/>
      <c r="H1071" s="224"/>
      <c r="I1071" s="225"/>
      <c r="J1071" s="226"/>
      <c r="K1071" s="226"/>
      <c r="L1071" s="226"/>
      <c r="M1071" s="227"/>
      <c r="N1071" s="171"/>
      <c r="O1071" s="171"/>
      <c r="P1071" s="255"/>
      <c r="Q1071" s="230"/>
      <c r="R1071" s="137"/>
      <c r="S1071" s="137"/>
      <c r="T1071" s="137"/>
      <c r="U1071" s="134"/>
      <c r="V1071" s="137"/>
      <c r="W1071" s="231"/>
      <c r="X1071" s="217"/>
      <c r="Y1071" s="218"/>
      <c r="Z1071" s="219"/>
      <c r="AA1071" s="136"/>
      <c r="AB1071" s="136"/>
      <c r="AC1071" s="136"/>
      <c r="AD1071" s="155"/>
      <c r="AE1071" s="220"/>
      <c r="AF1071" s="136"/>
      <c r="AG1071" s="133"/>
      <c r="AH1071" s="136"/>
      <c r="AI1071" s="136"/>
      <c r="AJ1071" s="136"/>
      <c r="AK1071" s="133"/>
      <c r="AL1071" s="136"/>
      <c r="AM1071" s="136"/>
      <c r="AN1071" s="136"/>
      <c r="AO1071" s="136"/>
      <c r="AP1071" s="136"/>
      <c r="AQ1071" s="136"/>
      <c r="AR1071" s="136"/>
      <c r="AS1071" s="136"/>
      <c r="AT1071" s="136"/>
      <c r="AU1071" s="136"/>
      <c r="AV1071" s="136"/>
      <c r="AW1071" s="136"/>
      <c r="AX1071" s="136"/>
      <c r="AY1071" s="136"/>
      <c r="AZ1071" s="136"/>
      <c r="BA1071" s="136"/>
      <c r="BB1071" s="136"/>
      <c r="BC1071" s="134"/>
      <c r="BD1071" s="135"/>
    </row>
    <row r="1072" spans="3:56" ht="12" customHeight="1" thickBot="1" x14ac:dyDescent="0.35">
      <c r="C1072" s="221"/>
      <c r="D1072" s="222"/>
      <c r="E1072" s="222"/>
      <c r="F1072" s="223"/>
      <c r="G1072" s="253"/>
      <c r="H1072" s="247"/>
      <c r="I1072" s="226"/>
      <c r="J1072" s="226"/>
      <c r="K1072" s="226"/>
      <c r="L1072" s="226"/>
      <c r="M1072" s="227"/>
      <c r="N1072" s="168"/>
      <c r="O1072" s="168"/>
      <c r="P1072" s="233"/>
      <c r="Q1072" s="250"/>
      <c r="R1072" s="134"/>
      <c r="S1072" s="134"/>
      <c r="T1072" s="134"/>
      <c r="U1072" s="134"/>
      <c r="V1072" s="134"/>
      <c r="W1072" s="251"/>
      <c r="X1072" s="217"/>
      <c r="Y1072" s="218"/>
      <c r="Z1072" s="219"/>
      <c r="AA1072" s="133"/>
      <c r="AB1072" s="133"/>
      <c r="AC1072" s="133"/>
      <c r="AD1072" s="155"/>
      <c r="AE1072" s="220"/>
      <c r="AF1072" s="133"/>
      <c r="AG1072" s="133"/>
      <c r="AH1072" s="133"/>
      <c r="AI1072" s="133"/>
      <c r="AJ1072" s="133"/>
      <c r="AK1072" s="133"/>
      <c r="AL1072" s="133"/>
      <c r="AM1072" s="133"/>
      <c r="AN1072" s="133"/>
      <c r="AO1072" s="133"/>
      <c r="AP1072" s="133"/>
      <c r="AQ1072" s="133"/>
      <c r="AR1072" s="133"/>
      <c r="AS1072" s="133"/>
      <c r="AT1072" s="133"/>
      <c r="AU1072" s="133"/>
      <c r="AV1072" s="133"/>
      <c r="AW1072" s="133"/>
      <c r="AX1072" s="133"/>
      <c r="AY1072" s="133"/>
      <c r="AZ1072" s="133"/>
      <c r="BA1072" s="133"/>
      <c r="BB1072" s="133"/>
      <c r="BC1072" s="134"/>
      <c r="BD1072" s="135"/>
    </row>
    <row r="1073" spans="3:56" ht="12" customHeight="1" thickBot="1" x14ac:dyDescent="0.35">
      <c r="C1073" s="221"/>
      <c r="D1073" s="222"/>
      <c r="E1073" s="222"/>
      <c r="F1073" s="223"/>
      <c r="G1073" s="254"/>
      <c r="H1073" s="247"/>
      <c r="I1073" s="226"/>
      <c r="J1073" s="226"/>
      <c r="K1073" s="226"/>
      <c r="L1073" s="226"/>
      <c r="M1073" s="227"/>
      <c r="N1073" s="169"/>
      <c r="O1073" s="169"/>
      <c r="P1073" s="240"/>
      <c r="Q1073" s="250"/>
      <c r="R1073" s="134"/>
      <c r="S1073" s="134"/>
      <c r="T1073" s="134"/>
      <c r="U1073" s="134"/>
      <c r="V1073" s="134"/>
      <c r="W1073" s="251"/>
      <c r="X1073" s="217"/>
      <c r="Y1073" s="218"/>
      <c r="Z1073" s="219"/>
      <c r="AA1073" s="133"/>
      <c r="AB1073" s="133"/>
      <c r="AC1073" s="133"/>
      <c r="AD1073" s="155"/>
      <c r="AE1073" s="220"/>
      <c r="AF1073" s="133"/>
      <c r="AG1073" s="133"/>
      <c r="AH1073" s="133"/>
      <c r="AI1073" s="133"/>
      <c r="AJ1073" s="133"/>
      <c r="AK1073" s="133"/>
      <c r="AL1073" s="133"/>
      <c r="AM1073" s="133"/>
      <c r="AN1073" s="133"/>
      <c r="AO1073" s="133"/>
      <c r="AP1073" s="133"/>
      <c r="AQ1073" s="133"/>
      <c r="AR1073" s="133"/>
      <c r="AS1073" s="133"/>
      <c r="AT1073" s="133"/>
      <c r="AU1073" s="133"/>
      <c r="AV1073" s="133"/>
      <c r="AW1073" s="133"/>
      <c r="AX1073" s="133"/>
      <c r="AY1073" s="133"/>
      <c r="AZ1073" s="133"/>
      <c r="BA1073" s="133"/>
      <c r="BB1073" s="133"/>
      <c r="BC1073" s="134"/>
      <c r="BD1073" s="135"/>
    </row>
    <row r="1074" spans="3:56" ht="12" customHeight="1" thickBot="1" x14ac:dyDescent="0.35">
      <c r="C1074" s="221"/>
      <c r="D1074" s="222"/>
      <c r="E1074" s="222"/>
      <c r="F1074" s="223"/>
      <c r="G1074" s="254"/>
      <c r="H1074" s="224"/>
      <c r="I1074" s="225"/>
      <c r="J1074" s="226"/>
      <c r="K1074" s="226"/>
      <c r="L1074" s="226"/>
      <c r="M1074" s="227"/>
      <c r="N1074" s="171"/>
      <c r="O1074" s="171"/>
      <c r="P1074" s="255"/>
      <c r="Q1074" s="230"/>
      <c r="R1074" s="137"/>
      <c r="S1074" s="137"/>
      <c r="T1074" s="137"/>
      <c r="U1074" s="134"/>
      <c r="V1074" s="137"/>
      <c r="W1074" s="231"/>
      <c r="X1074" s="217"/>
      <c r="Y1074" s="218"/>
      <c r="Z1074" s="219"/>
      <c r="AA1074" s="136"/>
      <c r="AB1074" s="136"/>
      <c r="AC1074" s="136"/>
      <c r="AD1074" s="155"/>
      <c r="AE1074" s="220"/>
      <c r="AF1074" s="136"/>
      <c r="AG1074" s="133"/>
      <c r="AH1074" s="136"/>
      <c r="AI1074" s="136"/>
      <c r="AJ1074" s="136"/>
      <c r="AK1074" s="133"/>
      <c r="AL1074" s="136"/>
      <c r="AM1074" s="136"/>
      <c r="AN1074" s="136"/>
      <c r="AO1074" s="136"/>
      <c r="AP1074" s="136"/>
      <c r="AQ1074" s="136"/>
      <c r="AR1074" s="136"/>
      <c r="AS1074" s="136"/>
      <c r="AT1074" s="136"/>
      <c r="AU1074" s="136"/>
      <c r="AV1074" s="136"/>
      <c r="AW1074" s="136"/>
      <c r="AX1074" s="136"/>
      <c r="AY1074" s="136"/>
      <c r="AZ1074" s="136"/>
      <c r="BA1074" s="136"/>
      <c r="BB1074" s="136"/>
      <c r="BC1074" s="134"/>
      <c r="BD1074" s="135"/>
    </row>
    <row r="1075" spans="3:56" ht="12" customHeight="1" thickBot="1" x14ac:dyDescent="0.35">
      <c r="C1075" s="221"/>
      <c r="D1075" s="222"/>
      <c r="E1075" s="222"/>
      <c r="F1075" s="223"/>
      <c r="G1075" s="253"/>
      <c r="H1075" s="247"/>
      <c r="I1075" s="226"/>
      <c r="J1075" s="226"/>
      <c r="K1075" s="226"/>
      <c r="L1075" s="226"/>
      <c r="M1075" s="227"/>
      <c r="N1075" s="168"/>
      <c r="O1075" s="168"/>
      <c r="P1075" s="233"/>
      <c r="Q1075" s="250"/>
      <c r="R1075" s="134"/>
      <c r="S1075" s="134"/>
      <c r="T1075" s="134"/>
      <c r="U1075" s="134"/>
      <c r="V1075" s="134"/>
      <c r="W1075" s="251"/>
      <c r="X1075" s="217"/>
      <c r="Y1075" s="218"/>
      <c r="Z1075" s="219"/>
      <c r="AA1075" s="133"/>
      <c r="AB1075" s="133"/>
      <c r="AC1075" s="133"/>
      <c r="AD1075" s="155"/>
      <c r="AE1075" s="220"/>
      <c r="AF1075" s="133"/>
      <c r="AG1075" s="133"/>
      <c r="AH1075" s="133"/>
      <c r="AI1075" s="133"/>
      <c r="AJ1075" s="133"/>
      <c r="AK1075" s="133"/>
      <c r="AL1075" s="133"/>
      <c r="AM1075" s="133"/>
      <c r="AN1075" s="133"/>
      <c r="AO1075" s="133"/>
      <c r="AP1075" s="133"/>
      <c r="AQ1075" s="133"/>
      <c r="AR1075" s="133"/>
      <c r="AS1075" s="133"/>
      <c r="AT1075" s="133"/>
      <c r="AU1075" s="133"/>
      <c r="AV1075" s="133"/>
      <c r="AW1075" s="133"/>
      <c r="AX1075" s="133"/>
      <c r="AY1075" s="133"/>
      <c r="AZ1075" s="133"/>
      <c r="BA1075" s="133"/>
      <c r="BB1075" s="133"/>
      <c r="BC1075" s="134"/>
      <c r="BD1075" s="135"/>
    </row>
    <row r="1076" spans="3:56" ht="12" customHeight="1" thickBot="1" x14ac:dyDescent="0.35">
      <c r="C1076" s="221"/>
      <c r="D1076" s="222"/>
      <c r="E1076" s="222"/>
      <c r="F1076" s="223"/>
      <c r="G1076" s="254"/>
      <c r="H1076" s="247"/>
      <c r="I1076" s="226"/>
      <c r="J1076" s="226"/>
      <c r="K1076" s="226"/>
      <c r="L1076" s="226"/>
      <c r="M1076" s="227"/>
      <c r="N1076" s="169"/>
      <c r="O1076" s="169"/>
      <c r="P1076" s="240"/>
      <c r="Q1076" s="250"/>
      <c r="R1076" s="134"/>
      <c r="S1076" s="134"/>
      <c r="T1076" s="134"/>
      <c r="U1076" s="134"/>
      <c r="V1076" s="134"/>
      <c r="W1076" s="251"/>
      <c r="X1076" s="217"/>
      <c r="Y1076" s="218"/>
      <c r="Z1076" s="219"/>
      <c r="AA1076" s="133"/>
      <c r="AB1076" s="133"/>
      <c r="AC1076" s="133"/>
      <c r="AD1076" s="155"/>
      <c r="AE1076" s="220"/>
      <c r="AF1076" s="133"/>
      <c r="AG1076" s="133"/>
      <c r="AH1076" s="133"/>
      <c r="AI1076" s="133"/>
      <c r="AJ1076" s="133"/>
      <c r="AK1076" s="133"/>
      <c r="AL1076" s="133"/>
      <c r="AM1076" s="133"/>
      <c r="AN1076" s="133"/>
      <c r="AO1076" s="133"/>
      <c r="AP1076" s="133"/>
      <c r="AQ1076" s="133"/>
      <c r="AR1076" s="133"/>
      <c r="AS1076" s="133"/>
      <c r="AT1076" s="133"/>
      <c r="AU1076" s="133"/>
      <c r="AV1076" s="133"/>
      <c r="AW1076" s="133"/>
      <c r="AX1076" s="133"/>
      <c r="AY1076" s="133"/>
      <c r="AZ1076" s="133"/>
      <c r="BA1076" s="133"/>
      <c r="BB1076" s="133"/>
      <c r="BC1076" s="134"/>
      <c r="BD1076" s="135"/>
    </row>
    <row r="1077" spans="3:56" ht="12" customHeight="1" thickBot="1" x14ac:dyDescent="0.35">
      <c r="C1077" s="221"/>
      <c r="D1077" s="222"/>
      <c r="E1077" s="222"/>
      <c r="F1077" s="223"/>
      <c r="G1077" s="254"/>
      <c r="H1077" s="224"/>
      <c r="I1077" s="225"/>
      <c r="J1077" s="226"/>
      <c r="K1077" s="226"/>
      <c r="L1077" s="226"/>
      <c r="M1077" s="227"/>
      <c r="N1077" s="171"/>
      <c r="O1077" s="171"/>
      <c r="P1077" s="255"/>
      <c r="Q1077" s="230"/>
      <c r="R1077" s="137"/>
      <c r="S1077" s="137"/>
      <c r="T1077" s="137"/>
      <c r="U1077" s="134"/>
      <c r="V1077" s="137"/>
      <c r="W1077" s="231"/>
      <c r="X1077" s="217"/>
      <c r="Y1077" s="218"/>
      <c r="Z1077" s="219"/>
      <c r="AA1077" s="136"/>
      <c r="AB1077" s="136"/>
      <c r="AC1077" s="136"/>
      <c r="AD1077" s="155"/>
      <c r="AE1077" s="220"/>
      <c r="AF1077" s="136"/>
      <c r="AG1077" s="133"/>
      <c r="AH1077" s="136"/>
      <c r="AI1077" s="136"/>
      <c r="AJ1077" s="136"/>
      <c r="AK1077" s="133"/>
      <c r="AL1077" s="136"/>
      <c r="AM1077" s="136"/>
      <c r="AN1077" s="136"/>
      <c r="AO1077" s="136"/>
      <c r="AP1077" s="136"/>
      <c r="AQ1077" s="136"/>
      <c r="AR1077" s="136"/>
      <c r="AS1077" s="136"/>
      <c r="AT1077" s="136"/>
      <c r="AU1077" s="136"/>
      <c r="AV1077" s="136"/>
      <c r="AW1077" s="136"/>
      <c r="AX1077" s="136"/>
      <c r="AY1077" s="136"/>
      <c r="AZ1077" s="136"/>
      <c r="BA1077" s="136"/>
      <c r="BB1077" s="136"/>
      <c r="BC1077" s="134"/>
      <c r="BD1077" s="135"/>
    </row>
    <row r="1078" spans="3:56" ht="12" customHeight="1" thickBot="1" x14ac:dyDescent="0.35">
      <c r="C1078" s="221"/>
      <c r="D1078" s="222"/>
      <c r="E1078" s="222"/>
      <c r="F1078" s="223"/>
      <c r="G1078" s="253"/>
      <c r="H1078" s="247"/>
      <c r="I1078" s="226"/>
      <c r="J1078" s="226"/>
      <c r="K1078" s="226"/>
      <c r="L1078" s="226"/>
      <c r="M1078" s="227"/>
      <c r="N1078" s="168"/>
      <c r="O1078" s="168"/>
      <c r="P1078" s="233"/>
      <c r="Q1078" s="250"/>
      <c r="R1078" s="134"/>
      <c r="S1078" s="134"/>
      <c r="T1078" s="134"/>
      <c r="U1078" s="134"/>
      <c r="V1078" s="134"/>
      <c r="W1078" s="251"/>
      <c r="X1078" s="217"/>
      <c r="Y1078" s="218"/>
      <c r="Z1078" s="219"/>
      <c r="AA1078" s="133"/>
      <c r="AB1078" s="133"/>
      <c r="AC1078" s="133"/>
      <c r="AD1078" s="155"/>
      <c r="AE1078" s="220"/>
      <c r="AF1078" s="133"/>
      <c r="AG1078" s="133"/>
      <c r="AH1078" s="133"/>
      <c r="AI1078" s="133"/>
      <c r="AJ1078" s="133"/>
      <c r="AK1078" s="133"/>
      <c r="AL1078" s="133"/>
      <c r="AM1078" s="133"/>
      <c r="AN1078" s="133"/>
      <c r="AO1078" s="133"/>
      <c r="AP1078" s="133"/>
      <c r="AQ1078" s="133"/>
      <c r="AR1078" s="133"/>
      <c r="AS1078" s="133"/>
      <c r="AT1078" s="133"/>
      <c r="AU1078" s="133"/>
      <c r="AV1078" s="133"/>
      <c r="AW1078" s="133"/>
      <c r="AX1078" s="133"/>
      <c r="AY1078" s="133"/>
      <c r="AZ1078" s="133"/>
      <c r="BA1078" s="133"/>
      <c r="BB1078" s="133"/>
      <c r="BC1078" s="134"/>
      <c r="BD1078" s="135"/>
    </row>
    <row r="1079" spans="3:56" ht="12" customHeight="1" thickBot="1" x14ac:dyDescent="0.35">
      <c r="C1079" s="221"/>
      <c r="D1079" s="222"/>
      <c r="E1079" s="222"/>
      <c r="F1079" s="223"/>
      <c r="G1079" s="254"/>
      <c r="H1079" s="247"/>
      <c r="I1079" s="226"/>
      <c r="J1079" s="226"/>
      <c r="K1079" s="226"/>
      <c r="L1079" s="226"/>
      <c r="M1079" s="227"/>
      <c r="N1079" s="169"/>
      <c r="O1079" s="169"/>
      <c r="P1079" s="240"/>
      <c r="Q1079" s="250"/>
      <c r="R1079" s="134"/>
      <c r="S1079" s="134"/>
      <c r="T1079" s="134"/>
      <c r="U1079" s="134"/>
      <c r="V1079" s="134"/>
      <c r="W1079" s="251"/>
      <c r="X1079" s="217"/>
      <c r="Y1079" s="218"/>
      <c r="Z1079" s="219"/>
      <c r="AA1079" s="133"/>
      <c r="AB1079" s="133"/>
      <c r="AC1079" s="133"/>
      <c r="AD1079" s="155"/>
      <c r="AE1079" s="220"/>
      <c r="AF1079" s="133"/>
      <c r="AG1079" s="133"/>
      <c r="AH1079" s="133"/>
      <c r="AI1079" s="133"/>
      <c r="AJ1079" s="133"/>
      <c r="AK1079" s="133"/>
      <c r="AL1079" s="133"/>
      <c r="AM1079" s="133"/>
      <c r="AN1079" s="133"/>
      <c r="AO1079" s="133"/>
      <c r="AP1079" s="133"/>
      <c r="AQ1079" s="133"/>
      <c r="AR1079" s="133"/>
      <c r="AS1079" s="133"/>
      <c r="AT1079" s="133"/>
      <c r="AU1079" s="133"/>
      <c r="AV1079" s="133"/>
      <c r="AW1079" s="133"/>
      <c r="AX1079" s="133"/>
      <c r="AY1079" s="133"/>
      <c r="AZ1079" s="133"/>
      <c r="BA1079" s="133"/>
      <c r="BB1079" s="133"/>
      <c r="BC1079" s="134"/>
      <c r="BD1079" s="135"/>
    </row>
    <row r="1080" spans="3:56" ht="12" customHeight="1" thickBot="1" x14ac:dyDescent="0.35">
      <c r="C1080" s="221"/>
      <c r="D1080" s="222"/>
      <c r="E1080" s="222"/>
      <c r="F1080" s="223"/>
      <c r="G1080" s="254"/>
      <c r="H1080" s="224"/>
      <c r="I1080" s="225"/>
      <c r="J1080" s="226"/>
      <c r="K1080" s="226"/>
      <c r="L1080" s="226"/>
      <c r="M1080" s="227"/>
      <c r="N1080" s="171"/>
      <c r="O1080" s="171"/>
      <c r="P1080" s="255"/>
      <c r="Q1080" s="230"/>
      <c r="R1080" s="137"/>
      <c r="S1080" s="137"/>
      <c r="T1080" s="137"/>
      <c r="U1080" s="134"/>
      <c r="V1080" s="137"/>
      <c r="W1080" s="231"/>
      <c r="X1080" s="217"/>
      <c r="Y1080" s="218"/>
      <c r="Z1080" s="219"/>
      <c r="AA1080" s="136"/>
      <c r="AB1080" s="136"/>
      <c r="AC1080" s="136"/>
      <c r="AD1080" s="155"/>
      <c r="AE1080" s="220"/>
      <c r="AF1080" s="136"/>
      <c r="AG1080" s="133"/>
      <c r="AH1080" s="136"/>
      <c r="AI1080" s="136"/>
      <c r="AJ1080" s="136"/>
      <c r="AK1080" s="133"/>
      <c r="AL1080" s="136"/>
      <c r="AM1080" s="136"/>
      <c r="AN1080" s="136"/>
      <c r="AO1080" s="136"/>
      <c r="AP1080" s="136"/>
      <c r="AQ1080" s="136"/>
      <c r="AR1080" s="136"/>
      <c r="AS1080" s="136"/>
      <c r="AT1080" s="136"/>
      <c r="AU1080" s="136"/>
      <c r="AV1080" s="136"/>
      <c r="AW1080" s="136"/>
      <c r="AX1080" s="136"/>
      <c r="AY1080" s="136"/>
      <c r="AZ1080" s="136"/>
      <c r="BA1080" s="136"/>
      <c r="BB1080" s="136"/>
      <c r="BC1080" s="134"/>
      <c r="BD1080" s="135"/>
    </row>
    <row r="1081" spans="3:56" ht="12" customHeight="1" thickBot="1" x14ac:dyDescent="0.35">
      <c r="C1081" s="221"/>
      <c r="D1081" s="222"/>
      <c r="E1081" s="222"/>
      <c r="F1081" s="223"/>
      <c r="G1081" s="253"/>
      <c r="H1081" s="247"/>
      <c r="I1081" s="226"/>
      <c r="J1081" s="226"/>
      <c r="K1081" s="226"/>
      <c r="L1081" s="226"/>
      <c r="M1081" s="227"/>
      <c r="N1081" s="168"/>
      <c r="O1081" s="168"/>
      <c r="P1081" s="233"/>
      <c r="Q1081" s="250"/>
      <c r="R1081" s="134"/>
      <c r="S1081" s="134"/>
      <c r="T1081" s="134"/>
      <c r="U1081" s="134"/>
      <c r="V1081" s="134"/>
      <c r="W1081" s="251"/>
      <c r="X1081" s="217"/>
      <c r="Y1081" s="218"/>
      <c r="Z1081" s="219"/>
      <c r="AA1081" s="133"/>
      <c r="AB1081" s="133"/>
      <c r="AC1081" s="133"/>
      <c r="AD1081" s="155"/>
      <c r="AE1081" s="220"/>
      <c r="AF1081" s="133"/>
      <c r="AG1081" s="133"/>
      <c r="AH1081" s="133"/>
      <c r="AI1081" s="133"/>
      <c r="AJ1081" s="133"/>
      <c r="AK1081" s="133"/>
      <c r="AL1081" s="133"/>
      <c r="AM1081" s="133"/>
      <c r="AN1081" s="133"/>
      <c r="AO1081" s="133"/>
      <c r="AP1081" s="133"/>
      <c r="AQ1081" s="133"/>
      <c r="AR1081" s="133"/>
      <c r="AS1081" s="133"/>
      <c r="AT1081" s="133"/>
      <c r="AU1081" s="133"/>
      <c r="AV1081" s="133"/>
      <c r="AW1081" s="133"/>
      <c r="AX1081" s="133"/>
      <c r="AY1081" s="133"/>
      <c r="AZ1081" s="133"/>
      <c r="BA1081" s="133"/>
      <c r="BB1081" s="133"/>
      <c r="BC1081" s="134"/>
      <c r="BD1081" s="135"/>
    </row>
    <row r="1082" spans="3:56" ht="12" customHeight="1" thickBot="1" x14ac:dyDescent="0.35">
      <c r="C1082" s="221"/>
      <c r="D1082" s="222"/>
      <c r="E1082" s="222"/>
      <c r="F1082" s="223"/>
      <c r="G1082" s="254"/>
      <c r="H1082" s="247"/>
      <c r="I1082" s="226"/>
      <c r="J1082" s="226"/>
      <c r="K1082" s="226"/>
      <c r="L1082" s="226"/>
      <c r="M1082" s="227"/>
      <c r="N1082" s="169"/>
      <c r="O1082" s="169"/>
      <c r="P1082" s="240"/>
      <c r="Q1082" s="250"/>
      <c r="R1082" s="134"/>
      <c r="S1082" s="134"/>
      <c r="T1082" s="134"/>
      <c r="U1082" s="134"/>
      <c r="V1082" s="134"/>
      <c r="W1082" s="251"/>
      <c r="X1082" s="217"/>
      <c r="Y1082" s="218"/>
      <c r="Z1082" s="219"/>
      <c r="AA1082" s="133"/>
      <c r="AB1082" s="133"/>
      <c r="AC1082" s="133"/>
      <c r="AD1082" s="155"/>
      <c r="AE1082" s="220"/>
      <c r="AF1082" s="133"/>
      <c r="AG1082" s="133"/>
      <c r="AH1082" s="133"/>
      <c r="AI1082" s="133"/>
      <c r="AJ1082" s="133"/>
      <c r="AK1082" s="133"/>
      <c r="AL1082" s="133"/>
      <c r="AM1082" s="133"/>
      <c r="AN1082" s="133"/>
      <c r="AO1082" s="133"/>
      <c r="AP1082" s="133"/>
      <c r="AQ1082" s="133"/>
      <c r="AR1082" s="133"/>
      <c r="AS1082" s="133"/>
      <c r="AT1082" s="133"/>
      <c r="AU1082" s="133"/>
      <c r="AV1082" s="133"/>
      <c r="AW1082" s="133"/>
      <c r="AX1082" s="133"/>
      <c r="AY1082" s="133"/>
      <c r="AZ1082" s="133"/>
      <c r="BA1082" s="133"/>
      <c r="BB1082" s="133"/>
      <c r="BC1082" s="134"/>
      <c r="BD1082" s="135"/>
    </row>
    <row r="1083" spans="3:56" ht="12" customHeight="1" thickBot="1" x14ac:dyDescent="0.35">
      <c r="C1083" s="221"/>
      <c r="D1083" s="222"/>
      <c r="E1083" s="222"/>
      <c r="F1083" s="223"/>
      <c r="G1083" s="254"/>
      <c r="H1083" s="224"/>
      <c r="I1083" s="225"/>
      <c r="J1083" s="226"/>
      <c r="K1083" s="226"/>
      <c r="L1083" s="226"/>
      <c r="M1083" s="227"/>
      <c r="N1083" s="171"/>
      <c r="O1083" s="171"/>
      <c r="P1083" s="255"/>
      <c r="Q1083" s="230"/>
      <c r="R1083" s="137"/>
      <c r="S1083" s="137"/>
      <c r="T1083" s="137"/>
      <c r="U1083" s="134"/>
      <c r="V1083" s="137"/>
      <c r="W1083" s="231"/>
      <c r="X1083" s="217"/>
      <c r="Y1083" s="218"/>
      <c r="Z1083" s="219"/>
      <c r="AA1083" s="136"/>
      <c r="AB1083" s="136"/>
      <c r="AC1083" s="136"/>
      <c r="AD1083" s="155"/>
      <c r="AE1083" s="220"/>
      <c r="AF1083" s="136"/>
      <c r="AG1083" s="133"/>
      <c r="AH1083" s="136"/>
      <c r="AI1083" s="136"/>
      <c r="AJ1083" s="136"/>
      <c r="AK1083" s="133"/>
      <c r="AL1083" s="136"/>
      <c r="AM1083" s="136"/>
      <c r="AN1083" s="136"/>
      <c r="AO1083" s="136"/>
      <c r="AP1083" s="136"/>
      <c r="AQ1083" s="136"/>
      <c r="AR1083" s="136"/>
      <c r="AS1083" s="136"/>
      <c r="AT1083" s="136"/>
      <c r="AU1083" s="136"/>
      <c r="AV1083" s="136"/>
      <c r="AW1083" s="136"/>
      <c r="AX1083" s="136"/>
      <c r="AY1083" s="136"/>
      <c r="AZ1083" s="136"/>
      <c r="BA1083" s="136"/>
      <c r="BB1083" s="136"/>
      <c r="BC1083" s="134"/>
      <c r="BD1083" s="135"/>
    </row>
    <row r="1084" spans="3:56" ht="12" customHeight="1" thickBot="1" x14ac:dyDescent="0.35">
      <c r="C1084" s="221"/>
      <c r="D1084" s="222"/>
      <c r="E1084" s="222"/>
      <c r="F1084" s="223"/>
      <c r="G1084" s="253"/>
      <c r="H1084" s="247"/>
      <c r="I1084" s="226"/>
      <c r="J1084" s="226"/>
      <c r="K1084" s="226"/>
      <c r="L1084" s="226"/>
      <c r="M1084" s="227"/>
      <c r="N1084" s="168"/>
      <c r="O1084" s="168"/>
      <c r="P1084" s="233"/>
      <c r="Q1084" s="250"/>
      <c r="R1084" s="134"/>
      <c r="S1084" s="134"/>
      <c r="T1084" s="134"/>
      <c r="U1084" s="134"/>
      <c r="V1084" s="134"/>
      <c r="W1084" s="251"/>
      <c r="X1084" s="217"/>
      <c r="Y1084" s="218"/>
      <c r="Z1084" s="219"/>
      <c r="AA1084" s="133"/>
      <c r="AB1084" s="133"/>
      <c r="AC1084" s="133"/>
      <c r="AD1084" s="155"/>
      <c r="AE1084" s="220"/>
      <c r="AF1084" s="133"/>
      <c r="AG1084" s="133"/>
      <c r="AH1084" s="133"/>
      <c r="AI1084" s="133"/>
      <c r="AJ1084" s="133"/>
      <c r="AK1084" s="133"/>
      <c r="AL1084" s="133"/>
      <c r="AM1084" s="133"/>
      <c r="AN1084" s="133"/>
      <c r="AO1084" s="133"/>
      <c r="AP1084" s="133"/>
      <c r="AQ1084" s="133"/>
      <c r="AR1084" s="133"/>
      <c r="AS1084" s="133"/>
      <c r="AT1084" s="133"/>
      <c r="AU1084" s="133"/>
      <c r="AV1084" s="133"/>
      <c r="AW1084" s="133"/>
      <c r="AX1084" s="133"/>
      <c r="AY1084" s="133"/>
      <c r="AZ1084" s="133"/>
      <c r="BA1084" s="133"/>
      <c r="BB1084" s="133"/>
      <c r="BC1084" s="134"/>
      <c r="BD1084" s="135"/>
    </row>
    <row r="1085" spans="3:56" ht="12" customHeight="1" thickBot="1" x14ac:dyDescent="0.35">
      <c r="C1085" s="221"/>
      <c r="D1085" s="222"/>
      <c r="E1085" s="222"/>
      <c r="F1085" s="223"/>
      <c r="G1085" s="254"/>
      <c r="H1085" s="247"/>
      <c r="I1085" s="226"/>
      <c r="J1085" s="226"/>
      <c r="K1085" s="226"/>
      <c r="L1085" s="226"/>
      <c r="M1085" s="227"/>
      <c r="N1085" s="169"/>
      <c r="O1085" s="169"/>
      <c r="P1085" s="240"/>
      <c r="Q1085" s="250"/>
      <c r="R1085" s="134"/>
      <c r="S1085" s="134"/>
      <c r="T1085" s="134"/>
      <c r="U1085" s="134"/>
      <c r="V1085" s="134"/>
      <c r="W1085" s="251"/>
      <c r="X1085" s="217"/>
      <c r="Y1085" s="218"/>
      <c r="Z1085" s="219"/>
      <c r="AA1085" s="133"/>
      <c r="AB1085" s="133"/>
      <c r="AC1085" s="133"/>
      <c r="AD1085" s="155"/>
      <c r="AE1085" s="220"/>
      <c r="AF1085" s="133"/>
      <c r="AG1085" s="133"/>
      <c r="AH1085" s="133"/>
      <c r="AI1085" s="133"/>
      <c r="AJ1085" s="133"/>
      <c r="AK1085" s="133"/>
      <c r="AL1085" s="133"/>
      <c r="AM1085" s="133"/>
      <c r="AN1085" s="133"/>
      <c r="AO1085" s="133"/>
      <c r="AP1085" s="133"/>
      <c r="AQ1085" s="133"/>
      <c r="AR1085" s="133"/>
      <c r="AS1085" s="133"/>
      <c r="AT1085" s="133"/>
      <c r="AU1085" s="133"/>
      <c r="AV1085" s="133"/>
      <c r="AW1085" s="133"/>
      <c r="AX1085" s="133"/>
      <c r="AY1085" s="133"/>
      <c r="AZ1085" s="133"/>
      <c r="BA1085" s="133"/>
      <c r="BB1085" s="133"/>
      <c r="BC1085" s="134"/>
      <c r="BD1085" s="135"/>
    </row>
    <row r="1086" spans="3:56" ht="12" customHeight="1" thickBot="1" x14ac:dyDescent="0.35">
      <c r="C1086" s="221"/>
      <c r="D1086" s="222"/>
      <c r="E1086" s="222"/>
      <c r="F1086" s="223"/>
      <c r="G1086" s="254"/>
      <c r="H1086" s="224"/>
      <c r="I1086" s="225"/>
      <c r="J1086" s="226"/>
      <c r="K1086" s="226"/>
      <c r="L1086" s="226"/>
      <c r="M1086" s="227"/>
      <c r="N1086" s="171"/>
      <c r="O1086" s="171"/>
      <c r="P1086" s="255"/>
      <c r="Q1086" s="230"/>
      <c r="R1086" s="137"/>
      <c r="S1086" s="137"/>
      <c r="T1086" s="137"/>
      <c r="U1086" s="134"/>
      <c r="V1086" s="137"/>
      <c r="W1086" s="231"/>
      <c r="X1086" s="217"/>
      <c r="Y1086" s="218"/>
      <c r="Z1086" s="219"/>
      <c r="AA1086" s="136"/>
      <c r="AB1086" s="136"/>
      <c r="AC1086" s="136"/>
      <c r="AD1086" s="155"/>
      <c r="AE1086" s="220"/>
      <c r="AF1086" s="136"/>
      <c r="AG1086" s="133"/>
      <c r="AH1086" s="136"/>
      <c r="AI1086" s="136"/>
      <c r="AJ1086" s="136"/>
      <c r="AK1086" s="133"/>
      <c r="AL1086" s="136"/>
      <c r="AM1086" s="136"/>
      <c r="AN1086" s="136"/>
      <c r="AO1086" s="136"/>
      <c r="AP1086" s="136"/>
      <c r="AQ1086" s="136"/>
      <c r="AR1086" s="136"/>
      <c r="AS1086" s="136"/>
      <c r="AT1086" s="136"/>
      <c r="AU1086" s="136"/>
      <c r="AV1086" s="136"/>
      <c r="AW1086" s="136"/>
      <c r="AX1086" s="136"/>
      <c r="AY1086" s="136"/>
      <c r="AZ1086" s="136"/>
      <c r="BA1086" s="136"/>
      <c r="BB1086" s="136"/>
      <c r="BC1086" s="134"/>
      <c r="BD1086" s="135"/>
    </row>
    <row r="1087" spans="3:56" ht="12" customHeight="1" thickBot="1" x14ac:dyDescent="0.35">
      <c r="C1087" s="221"/>
      <c r="D1087" s="222"/>
      <c r="E1087" s="222"/>
      <c r="F1087" s="223"/>
      <c r="G1087" s="253"/>
      <c r="H1087" s="247"/>
      <c r="I1087" s="226"/>
      <c r="J1087" s="226"/>
      <c r="K1087" s="226"/>
      <c r="L1087" s="226"/>
      <c r="M1087" s="227"/>
      <c r="N1087" s="168"/>
      <c r="O1087" s="168"/>
      <c r="P1087" s="233"/>
      <c r="Q1087" s="250"/>
      <c r="R1087" s="134"/>
      <c r="S1087" s="134"/>
      <c r="T1087" s="134"/>
      <c r="U1087" s="134"/>
      <c r="V1087" s="134"/>
      <c r="W1087" s="251"/>
      <c r="X1087" s="217"/>
      <c r="Y1087" s="218"/>
      <c r="Z1087" s="219"/>
      <c r="AA1087" s="133"/>
      <c r="AB1087" s="133"/>
      <c r="AC1087" s="133"/>
      <c r="AD1087" s="155"/>
      <c r="AE1087" s="220"/>
      <c r="AF1087" s="133"/>
      <c r="AG1087" s="133"/>
      <c r="AH1087" s="133"/>
      <c r="AI1087" s="133"/>
      <c r="AJ1087" s="133"/>
      <c r="AK1087" s="133"/>
      <c r="AL1087" s="133"/>
      <c r="AM1087" s="133"/>
      <c r="AN1087" s="133"/>
      <c r="AO1087" s="133"/>
      <c r="AP1087" s="133"/>
      <c r="AQ1087" s="133"/>
      <c r="AR1087" s="133"/>
      <c r="AS1087" s="133"/>
      <c r="AT1087" s="133"/>
      <c r="AU1087" s="133"/>
      <c r="AV1087" s="133"/>
      <c r="AW1087" s="133"/>
      <c r="AX1087" s="133"/>
      <c r="AY1087" s="133"/>
      <c r="AZ1087" s="133"/>
      <c r="BA1087" s="133"/>
      <c r="BB1087" s="133"/>
      <c r="BC1087" s="134"/>
      <c r="BD1087" s="135"/>
    </row>
    <row r="1088" spans="3:56" ht="12" customHeight="1" thickBot="1" x14ac:dyDescent="0.35">
      <c r="C1088" s="221"/>
      <c r="D1088" s="222"/>
      <c r="E1088" s="222"/>
      <c r="F1088" s="223"/>
      <c r="G1088" s="254"/>
      <c r="H1088" s="247"/>
      <c r="I1088" s="226"/>
      <c r="J1088" s="226"/>
      <c r="K1088" s="226"/>
      <c r="L1088" s="226"/>
      <c r="M1088" s="227"/>
      <c r="N1088" s="169"/>
      <c r="O1088" s="169"/>
      <c r="P1088" s="240"/>
      <c r="Q1088" s="250"/>
      <c r="R1088" s="134"/>
      <c r="S1088" s="134"/>
      <c r="T1088" s="134"/>
      <c r="U1088" s="134"/>
      <c r="V1088" s="134"/>
      <c r="W1088" s="251"/>
      <c r="X1088" s="217"/>
      <c r="Y1088" s="218"/>
      <c r="Z1088" s="219"/>
      <c r="AA1088" s="133"/>
      <c r="AB1088" s="133"/>
      <c r="AC1088" s="133"/>
      <c r="AD1088" s="155"/>
      <c r="AE1088" s="220"/>
      <c r="AF1088" s="133"/>
      <c r="AG1088" s="133"/>
      <c r="AH1088" s="133"/>
      <c r="AI1088" s="133"/>
      <c r="AJ1088" s="133"/>
      <c r="AK1088" s="133"/>
      <c r="AL1088" s="133"/>
      <c r="AM1088" s="133"/>
      <c r="AN1088" s="133"/>
      <c r="AO1088" s="133"/>
      <c r="AP1088" s="133"/>
      <c r="AQ1088" s="133"/>
      <c r="AR1088" s="133"/>
      <c r="AS1088" s="133"/>
      <c r="AT1088" s="133"/>
      <c r="AU1088" s="133"/>
      <c r="AV1088" s="133"/>
      <c r="AW1088" s="133"/>
      <c r="AX1088" s="133"/>
      <c r="AY1088" s="133"/>
      <c r="AZ1088" s="133"/>
      <c r="BA1088" s="133"/>
      <c r="BB1088" s="133"/>
      <c r="BC1088" s="134"/>
      <c r="BD1088" s="135"/>
    </row>
    <row r="1089" spans="3:56" ht="12" customHeight="1" thickBot="1" x14ac:dyDescent="0.35">
      <c r="C1089" s="221"/>
      <c r="D1089" s="222"/>
      <c r="E1089" s="222"/>
      <c r="F1089" s="223"/>
      <c r="G1089" s="254"/>
      <c r="H1089" s="224"/>
      <c r="I1089" s="225"/>
      <c r="J1089" s="226"/>
      <c r="K1089" s="226"/>
      <c r="L1089" s="226"/>
      <c r="M1089" s="227"/>
      <c r="N1089" s="171"/>
      <c r="O1089" s="171"/>
      <c r="P1089" s="255"/>
      <c r="Q1089" s="230"/>
      <c r="R1089" s="137"/>
      <c r="S1089" s="137"/>
      <c r="T1089" s="137"/>
      <c r="U1089" s="134"/>
      <c r="V1089" s="137"/>
      <c r="W1089" s="231"/>
      <c r="X1089" s="217"/>
      <c r="Y1089" s="218"/>
      <c r="Z1089" s="219"/>
      <c r="AA1089" s="136"/>
      <c r="AB1089" s="136"/>
      <c r="AC1089" s="136"/>
      <c r="AD1089" s="155"/>
      <c r="AE1089" s="220"/>
      <c r="AF1089" s="136"/>
      <c r="AG1089" s="133"/>
      <c r="AH1089" s="136"/>
      <c r="AI1089" s="136"/>
      <c r="AJ1089" s="136"/>
      <c r="AK1089" s="133"/>
      <c r="AL1089" s="136"/>
      <c r="AM1089" s="136"/>
      <c r="AN1089" s="136"/>
      <c r="AO1089" s="136"/>
      <c r="AP1089" s="136"/>
      <c r="AQ1089" s="136"/>
      <c r="AR1089" s="136"/>
      <c r="AS1089" s="136"/>
      <c r="AT1089" s="136"/>
      <c r="AU1089" s="136"/>
      <c r="AV1089" s="136"/>
      <c r="AW1089" s="136"/>
      <c r="AX1089" s="136"/>
      <c r="AY1089" s="136"/>
      <c r="AZ1089" s="136"/>
      <c r="BA1089" s="136"/>
      <c r="BB1089" s="136"/>
      <c r="BC1089" s="134"/>
      <c r="BD1089" s="135"/>
    </row>
    <row r="1090" spans="3:56" ht="12" customHeight="1" thickBot="1" x14ac:dyDescent="0.35">
      <c r="C1090" s="221"/>
      <c r="D1090" s="222"/>
      <c r="E1090" s="222"/>
      <c r="F1090" s="223"/>
      <c r="G1090" s="253"/>
      <c r="H1090" s="247"/>
      <c r="I1090" s="226"/>
      <c r="J1090" s="226"/>
      <c r="K1090" s="226"/>
      <c r="L1090" s="226"/>
      <c r="M1090" s="227"/>
      <c r="N1090" s="168"/>
      <c r="O1090" s="168"/>
      <c r="P1090" s="233"/>
      <c r="Q1090" s="250"/>
      <c r="R1090" s="134"/>
      <c r="S1090" s="134"/>
      <c r="T1090" s="134"/>
      <c r="U1090" s="134"/>
      <c r="V1090" s="134"/>
      <c r="W1090" s="251"/>
      <c r="X1090" s="217"/>
      <c r="Y1090" s="218"/>
      <c r="Z1090" s="219"/>
      <c r="AA1090" s="133"/>
      <c r="AB1090" s="133"/>
      <c r="AC1090" s="133"/>
      <c r="AD1090" s="155"/>
      <c r="AE1090" s="220"/>
      <c r="AF1090" s="133"/>
      <c r="AG1090" s="133"/>
      <c r="AH1090" s="133"/>
      <c r="AI1090" s="133"/>
      <c r="AJ1090" s="133"/>
      <c r="AK1090" s="133"/>
      <c r="AL1090" s="133"/>
      <c r="AM1090" s="133"/>
      <c r="AN1090" s="133"/>
      <c r="AO1090" s="133"/>
      <c r="AP1090" s="133"/>
      <c r="AQ1090" s="133"/>
      <c r="AR1090" s="133"/>
      <c r="AS1090" s="133"/>
      <c r="AT1090" s="133"/>
      <c r="AU1090" s="133"/>
      <c r="AV1090" s="133"/>
      <c r="AW1090" s="133"/>
      <c r="AX1090" s="133"/>
      <c r="AY1090" s="133"/>
      <c r="AZ1090" s="133"/>
      <c r="BA1090" s="133"/>
      <c r="BB1090" s="133"/>
      <c r="BC1090" s="134"/>
      <c r="BD1090" s="135"/>
    </row>
    <row r="1091" spans="3:56" ht="12" customHeight="1" thickBot="1" x14ac:dyDescent="0.35">
      <c r="C1091" s="221"/>
      <c r="D1091" s="222"/>
      <c r="E1091" s="222"/>
      <c r="F1091" s="223"/>
      <c r="G1091" s="254"/>
      <c r="H1091" s="247"/>
      <c r="I1091" s="226"/>
      <c r="J1091" s="226"/>
      <c r="K1091" s="226"/>
      <c r="L1091" s="226"/>
      <c r="M1091" s="227"/>
      <c r="N1091" s="169"/>
      <c r="O1091" s="169"/>
      <c r="P1091" s="240"/>
      <c r="Q1091" s="250"/>
      <c r="R1091" s="134"/>
      <c r="S1091" s="134"/>
      <c r="T1091" s="134"/>
      <c r="U1091" s="134"/>
      <c r="V1091" s="134"/>
      <c r="W1091" s="251"/>
      <c r="X1091" s="217"/>
      <c r="Y1091" s="218"/>
      <c r="Z1091" s="219"/>
      <c r="AA1091" s="133"/>
      <c r="AB1091" s="133"/>
      <c r="AC1091" s="133"/>
      <c r="AD1091" s="155"/>
      <c r="AE1091" s="220"/>
      <c r="AF1091" s="133"/>
      <c r="AG1091" s="133"/>
      <c r="AH1091" s="133"/>
      <c r="AI1091" s="133"/>
      <c r="AJ1091" s="133"/>
      <c r="AK1091" s="133"/>
      <c r="AL1091" s="133"/>
      <c r="AM1091" s="133"/>
      <c r="AN1091" s="133"/>
      <c r="AO1091" s="133"/>
      <c r="AP1091" s="133"/>
      <c r="AQ1091" s="133"/>
      <c r="AR1091" s="133"/>
      <c r="AS1091" s="133"/>
      <c r="AT1091" s="133"/>
      <c r="AU1091" s="133"/>
      <c r="AV1091" s="133"/>
      <c r="AW1091" s="133"/>
      <c r="AX1091" s="133"/>
      <c r="AY1091" s="133"/>
      <c r="AZ1091" s="133"/>
      <c r="BA1091" s="133"/>
      <c r="BB1091" s="133"/>
      <c r="BC1091" s="134"/>
      <c r="BD1091" s="135"/>
    </row>
    <row r="1092" spans="3:56" ht="12" customHeight="1" thickBot="1" x14ac:dyDescent="0.35">
      <c r="C1092" s="221"/>
      <c r="D1092" s="222"/>
      <c r="E1092" s="222"/>
      <c r="F1092" s="223"/>
      <c r="G1092" s="254"/>
      <c r="H1092" s="224"/>
      <c r="I1092" s="225"/>
      <c r="J1092" s="226"/>
      <c r="K1092" s="226"/>
      <c r="L1092" s="226"/>
      <c r="M1092" s="227"/>
      <c r="N1092" s="171"/>
      <c r="O1092" s="171"/>
      <c r="P1092" s="255"/>
      <c r="Q1092" s="230"/>
      <c r="R1092" s="137"/>
      <c r="S1092" s="137"/>
      <c r="T1092" s="137"/>
      <c r="U1092" s="134"/>
      <c r="V1092" s="137"/>
      <c r="W1092" s="231"/>
      <c r="X1092" s="217"/>
      <c r="Y1092" s="218"/>
      <c r="Z1092" s="219"/>
      <c r="AA1092" s="136"/>
      <c r="AB1092" s="136"/>
      <c r="AC1092" s="136"/>
      <c r="AD1092" s="155"/>
      <c r="AE1092" s="220"/>
      <c r="AF1092" s="136"/>
      <c r="AG1092" s="133"/>
      <c r="AH1092" s="136"/>
      <c r="AI1092" s="136"/>
      <c r="AJ1092" s="136"/>
      <c r="AK1092" s="133"/>
      <c r="AL1092" s="136"/>
      <c r="AM1092" s="136"/>
      <c r="AN1092" s="136"/>
      <c r="AO1092" s="136"/>
      <c r="AP1092" s="136"/>
      <c r="AQ1092" s="136"/>
      <c r="AR1092" s="136"/>
      <c r="AS1092" s="136"/>
      <c r="AT1092" s="136"/>
      <c r="AU1092" s="136"/>
      <c r="AV1092" s="136"/>
      <c r="AW1092" s="136"/>
      <c r="AX1092" s="136"/>
      <c r="AY1092" s="136"/>
      <c r="AZ1092" s="136"/>
      <c r="BA1092" s="136"/>
      <c r="BB1092" s="136"/>
      <c r="BC1092" s="134"/>
      <c r="BD1092" s="135"/>
    </row>
    <row r="1093" spans="3:56" ht="12" customHeight="1" thickBot="1" x14ac:dyDescent="0.35">
      <c r="C1093" s="221"/>
      <c r="D1093" s="222"/>
      <c r="E1093" s="222"/>
      <c r="F1093" s="223"/>
      <c r="G1093" s="253"/>
      <c r="H1093" s="247"/>
      <c r="I1093" s="226"/>
      <c r="J1093" s="226"/>
      <c r="K1093" s="226"/>
      <c r="L1093" s="226"/>
      <c r="M1093" s="227"/>
      <c r="N1093" s="168"/>
      <c r="O1093" s="168"/>
      <c r="P1093" s="233"/>
      <c r="Q1093" s="250"/>
      <c r="R1093" s="134"/>
      <c r="S1093" s="134"/>
      <c r="T1093" s="134"/>
      <c r="U1093" s="134"/>
      <c r="V1093" s="134"/>
      <c r="W1093" s="251"/>
      <c r="X1093" s="217"/>
      <c r="Y1093" s="218"/>
      <c r="Z1093" s="219"/>
      <c r="AA1093" s="133"/>
      <c r="AB1093" s="133"/>
      <c r="AC1093" s="133"/>
      <c r="AD1093" s="155"/>
      <c r="AE1093" s="220"/>
      <c r="AF1093" s="133"/>
      <c r="AG1093" s="133"/>
      <c r="AH1093" s="133"/>
      <c r="AI1093" s="133"/>
      <c r="AJ1093" s="133"/>
      <c r="AK1093" s="133"/>
      <c r="AL1093" s="133"/>
      <c r="AM1093" s="133"/>
      <c r="AN1093" s="133"/>
      <c r="AO1093" s="133"/>
      <c r="AP1093" s="133"/>
      <c r="AQ1093" s="133"/>
      <c r="AR1093" s="133"/>
      <c r="AS1093" s="133"/>
      <c r="AT1093" s="133"/>
      <c r="AU1093" s="133"/>
      <c r="AV1093" s="133"/>
      <c r="AW1093" s="133"/>
      <c r="AX1093" s="133"/>
      <c r="AY1093" s="133"/>
      <c r="AZ1093" s="133"/>
      <c r="BA1093" s="133"/>
      <c r="BB1093" s="133"/>
      <c r="BC1093" s="134"/>
      <c r="BD1093" s="135"/>
    </row>
    <row r="1094" spans="3:56" ht="12" customHeight="1" thickBot="1" x14ac:dyDescent="0.35">
      <c r="C1094" s="221"/>
      <c r="D1094" s="222"/>
      <c r="E1094" s="222"/>
      <c r="F1094" s="223"/>
      <c r="G1094" s="254"/>
      <c r="H1094" s="247"/>
      <c r="I1094" s="226"/>
      <c r="J1094" s="226"/>
      <c r="K1094" s="226"/>
      <c r="L1094" s="226"/>
      <c r="M1094" s="227"/>
      <c r="N1094" s="169"/>
      <c r="O1094" s="169"/>
      <c r="P1094" s="240"/>
      <c r="Q1094" s="250"/>
      <c r="R1094" s="134"/>
      <c r="S1094" s="134"/>
      <c r="T1094" s="134"/>
      <c r="U1094" s="134"/>
      <c r="V1094" s="134"/>
      <c r="W1094" s="251"/>
      <c r="X1094" s="217"/>
      <c r="Y1094" s="218"/>
      <c r="Z1094" s="219"/>
      <c r="AA1094" s="133"/>
      <c r="AB1094" s="133"/>
      <c r="AC1094" s="133"/>
      <c r="AD1094" s="155"/>
      <c r="AE1094" s="220"/>
      <c r="AF1094" s="133"/>
      <c r="AG1094" s="133"/>
      <c r="AH1094" s="133"/>
      <c r="AI1094" s="133"/>
      <c r="AJ1094" s="133"/>
      <c r="AK1094" s="133"/>
      <c r="AL1094" s="133"/>
      <c r="AM1094" s="133"/>
      <c r="AN1094" s="133"/>
      <c r="AO1094" s="133"/>
      <c r="AP1094" s="133"/>
      <c r="AQ1094" s="133"/>
      <c r="AR1094" s="133"/>
      <c r="AS1094" s="133"/>
      <c r="AT1094" s="133"/>
      <c r="AU1094" s="133"/>
      <c r="AV1094" s="133"/>
      <c r="AW1094" s="133"/>
      <c r="AX1094" s="133"/>
      <c r="AY1094" s="133"/>
      <c r="AZ1094" s="133"/>
      <c r="BA1094" s="133"/>
      <c r="BB1094" s="133"/>
      <c r="BC1094" s="134"/>
      <c r="BD1094" s="135"/>
    </row>
    <row r="1095" spans="3:56" ht="12" customHeight="1" thickBot="1" x14ac:dyDescent="0.35">
      <c r="C1095" s="221"/>
      <c r="D1095" s="222"/>
      <c r="E1095" s="222"/>
      <c r="F1095" s="223"/>
      <c r="G1095" s="254"/>
      <c r="H1095" s="224"/>
      <c r="I1095" s="225"/>
      <c r="J1095" s="226"/>
      <c r="K1095" s="226"/>
      <c r="L1095" s="226"/>
      <c r="M1095" s="227"/>
      <c r="N1095" s="171"/>
      <c r="O1095" s="171"/>
      <c r="P1095" s="255"/>
      <c r="Q1095" s="230"/>
      <c r="R1095" s="137"/>
      <c r="S1095" s="137"/>
      <c r="T1095" s="137"/>
      <c r="U1095" s="134"/>
      <c r="V1095" s="137"/>
      <c r="W1095" s="231"/>
      <c r="X1095" s="217"/>
      <c r="Y1095" s="218"/>
      <c r="Z1095" s="219"/>
      <c r="AA1095" s="136"/>
      <c r="AB1095" s="136"/>
      <c r="AC1095" s="136"/>
      <c r="AD1095" s="155"/>
      <c r="AE1095" s="220"/>
      <c r="AF1095" s="136"/>
      <c r="AG1095" s="133"/>
      <c r="AH1095" s="136"/>
      <c r="AI1095" s="136"/>
      <c r="AJ1095" s="136"/>
      <c r="AK1095" s="133"/>
      <c r="AL1095" s="136"/>
      <c r="AM1095" s="136"/>
      <c r="AN1095" s="136"/>
      <c r="AO1095" s="136"/>
      <c r="AP1095" s="136"/>
      <c r="AQ1095" s="136"/>
      <c r="AR1095" s="136"/>
      <c r="AS1095" s="136"/>
      <c r="AT1095" s="136"/>
      <c r="AU1095" s="136"/>
      <c r="AV1095" s="136"/>
      <c r="AW1095" s="136"/>
      <c r="AX1095" s="136"/>
      <c r="AY1095" s="136"/>
      <c r="AZ1095" s="136"/>
      <c r="BA1095" s="136"/>
      <c r="BB1095" s="136"/>
      <c r="BC1095" s="134"/>
      <c r="BD1095" s="135"/>
    </row>
    <row r="1096" spans="3:56" ht="12" customHeight="1" thickBot="1" x14ac:dyDescent="0.35">
      <c r="C1096" s="221"/>
      <c r="D1096" s="222"/>
      <c r="E1096" s="222"/>
      <c r="F1096" s="223"/>
      <c r="G1096" s="253"/>
      <c r="H1096" s="247"/>
      <c r="I1096" s="226"/>
      <c r="J1096" s="226"/>
      <c r="K1096" s="226"/>
      <c r="L1096" s="226"/>
      <c r="M1096" s="227"/>
      <c r="N1096" s="168"/>
      <c r="O1096" s="168"/>
      <c r="P1096" s="233"/>
      <c r="Q1096" s="250"/>
      <c r="R1096" s="134"/>
      <c r="S1096" s="134"/>
      <c r="T1096" s="134"/>
      <c r="U1096" s="134"/>
      <c r="V1096" s="134"/>
      <c r="W1096" s="251"/>
      <c r="X1096" s="217"/>
      <c r="Y1096" s="218"/>
      <c r="Z1096" s="219"/>
      <c r="AA1096" s="133"/>
      <c r="AB1096" s="133"/>
      <c r="AC1096" s="133"/>
      <c r="AD1096" s="155"/>
      <c r="AE1096" s="220"/>
      <c r="AF1096" s="133"/>
      <c r="AG1096" s="133"/>
      <c r="AH1096" s="133"/>
      <c r="AI1096" s="133"/>
      <c r="AJ1096" s="133"/>
      <c r="AK1096" s="133"/>
      <c r="AL1096" s="133"/>
      <c r="AM1096" s="133"/>
      <c r="AN1096" s="133"/>
      <c r="AO1096" s="133"/>
      <c r="AP1096" s="133"/>
      <c r="AQ1096" s="133"/>
      <c r="AR1096" s="133"/>
      <c r="AS1096" s="133"/>
      <c r="AT1096" s="133"/>
      <c r="AU1096" s="133"/>
      <c r="AV1096" s="133"/>
      <c r="AW1096" s="133"/>
      <c r="AX1096" s="133"/>
      <c r="AY1096" s="133"/>
      <c r="AZ1096" s="133"/>
      <c r="BA1096" s="133"/>
      <c r="BB1096" s="133"/>
      <c r="BC1096" s="134"/>
      <c r="BD1096" s="135"/>
    </row>
    <row r="1097" spans="3:56" ht="12" customHeight="1" thickBot="1" x14ac:dyDescent="0.35">
      <c r="C1097" s="221"/>
      <c r="D1097" s="222"/>
      <c r="E1097" s="222"/>
      <c r="F1097" s="223"/>
      <c r="G1097" s="254"/>
      <c r="H1097" s="247"/>
      <c r="I1097" s="226"/>
      <c r="J1097" s="226"/>
      <c r="K1097" s="226"/>
      <c r="L1097" s="226"/>
      <c r="M1097" s="227"/>
      <c r="N1097" s="169"/>
      <c r="O1097" s="169"/>
      <c r="P1097" s="240"/>
      <c r="Q1097" s="250"/>
      <c r="R1097" s="134"/>
      <c r="S1097" s="134"/>
      <c r="T1097" s="134"/>
      <c r="U1097" s="134"/>
      <c r="V1097" s="134"/>
      <c r="W1097" s="251"/>
      <c r="X1097" s="217"/>
      <c r="Y1097" s="218"/>
      <c r="Z1097" s="219"/>
      <c r="AA1097" s="133"/>
      <c r="AB1097" s="133"/>
      <c r="AC1097" s="133"/>
      <c r="AD1097" s="155"/>
      <c r="AE1097" s="220"/>
      <c r="AF1097" s="133"/>
      <c r="AG1097" s="133"/>
      <c r="AH1097" s="133"/>
      <c r="AI1097" s="133"/>
      <c r="AJ1097" s="133"/>
      <c r="AK1097" s="133"/>
      <c r="AL1097" s="133"/>
      <c r="AM1097" s="133"/>
      <c r="AN1097" s="133"/>
      <c r="AO1097" s="133"/>
      <c r="AP1097" s="133"/>
      <c r="AQ1097" s="133"/>
      <c r="AR1097" s="133"/>
      <c r="AS1097" s="133"/>
      <c r="AT1097" s="133"/>
      <c r="AU1097" s="133"/>
      <c r="AV1097" s="133"/>
      <c r="AW1097" s="133"/>
      <c r="AX1097" s="133"/>
      <c r="AY1097" s="133"/>
      <c r="AZ1097" s="133"/>
      <c r="BA1097" s="133"/>
      <c r="BB1097" s="133"/>
      <c r="BC1097" s="134"/>
      <c r="BD1097" s="135"/>
    </row>
    <row r="1098" spans="3:56" ht="12" customHeight="1" thickBot="1" x14ac:dyDescent="0.35">
      <c r="C1098" s="221"/>
      <c r="D1098" s="222"/>
      <c r="E1098" s="222"/>
      <c r="F1098" s="223"/>
      <c r="G1098" s="254"/>
      <c r="H1098" s="224"/>
      <c r="I1098" s="225"/>
      <c r="J1098" s="226"/>
      <c r="K1098" s="226"/>
      <c r="L1098" s="226"/>
      <c r="M1098" s="227"/>
      <c r="N1098" s="171"/>
      <c r="O1098" s="171"/>
      <c r="P1098" s="255"/>
      <c r="Q1098" s="230"/>
      <c r="R1098" s="137"/>
      <c r="S1098" s="137"/>
      <c r="T1098" s="137"/>
      <c r="U1098" s="134"/>
      <c r="V1098" s="137"/>
      <c r="W1098" s="231"/>
      <c r="X1098" s="217"/>
      <c r="Y1098" s="218"/>
      <c r="Z1098" s="219"/>
      <c r="AA1098" s="136"/>
      <c r="AB1098" s="136"/>
      <c r="AC1098" s="136"/>
      <c r="AD1098" s="155"/>
      <c r="AE1098" s="220"/>
      <c r="AF1098" s="136"/>
      <c r="AG1098" s="133"/>
      <c r="AH1098" s="136"/>
      <c r="AI1098" s="136"/>
      <c r="AJ1098" s="136"/>
      <c r="AK1098" s="133"/>
      <c r="AL1098" s="136"/>
      <c r="AM1098" s="136"/>
      <c r="AN1098" s="136"/>
      <c r="AO1098" s="136"/>
      <c r="AP1098" s="136"/>
      <c r="AQ1098" s="136"/>
      <c r="AR1098" s="136"/>
      <c r="AS1098" s="136"/>
      <c r="AT1098" s="136"/>
      <c r="AU1098" s="136"/>
      <c r="AV1098" s="136"/>
      <c r="AW1098" s="136"/>
      <c r="AX1098" s="136"/>
      <c r="AY1098" s="136"/>
      <c r="AZ1098" s="136"/>
      <c r="BA1098" s="136"/>
      <c r="BB1098" s="136"/>
      <c r="BC1098" s="134"/>
      <c r="BD1098" s="135"/>
    </row>
    <row r="1099" spans="3:56" ht="12" customHeight="1" thickBot="1" x14ac:dyDescent="0.35">
      <c r="C1099" s="221"/>
      <c r="D1099" s="222"/>
      <c r="E1099" s="222"/>
      <c r="F1099" s="223"/>
      <c r="G1099" s="253"/>
      <c r="H1099" s="247"/>
      <c r="I1099" s="226"/>
      <c r="J1099" s="226"/>
      <c r="K1099" s="226"/>
      <c r="L1099" s="226"/>
      <c r="M1099" s="227"/>
      <c r="N1099" s="168"/>
      <c r="O1099" s="168"/>
      <c r="P1099" s="233"/>
      <c r="Q1099" s="250"/>
      <c r="R1099" s="134"/>
      <c r="S1099" s="134"/>
      <c r="T1099" s="134"/>
      <c r="U1099" s="134"/>
      <c r="V1099" s="134"/>
      <c r="W1099" s="251"/>
      <c r="X1099" s="217"/>
      <c r="Y1099" s="218"/>
      <c r="Z1099" s="219"/>
      <c r="AA1099" s="133"/>
      <c r="AB1099" s="133"/>
      <c r="AC1099" s="133"/>
      <c r="AD1099" s="155"/>
      <c r="AE1099" s="220"/>
      <c r="AF1099" s="133"/>
      <c r="AG1099" s="133"/>
      <c r="AH1099" s="133"/>
      <c r="AI1099" s="133"/>
      <c r="AJ1099" s="133"/>
      <c r="AK1099" s="133"/>
      <c r="AL1099" s="133"/>
      <c r="AM1099" s="133"/>
      <c r="AN1099" s="133"/>
      <c r="AO1099" s="133"/>
      <c r="AP1099" s="133"/>
      <c r="AQ1099" s="133"/>
      <c r="AR1099" s="133"/>
      <c r="AS1099" s="133"/>
      <c r="AT1099" s="133"/>
      <c r="AU1099" s="133"/>
      <c r="AV1099" s="133"/>
      <c r="AW1099" s="133"/>
      <c r="AX1099" s="133"/>
      <c r="AY1099" s="133"/>
      <c r="AZ1099" s="133"/>
      <c r="BA1099" s="133"/>
      <c r="BB1099" s="133"/>
      <c r="BC1099" s="134"/>
      <c r="BD1099" s="135"/>
    </row>
    <row r="1100" spans="3:56" ht="12" customHeight="1" thickBot="1" x14ac:dyDescent="0.35">
      <c r="C1100" s="221"/>
      <c r="D1100" s="222"/>
      <c r="E1100" s="222"/>
      <c r="F1100" s="223"/>
      <c r="G1100" s="254"/>
      <c r="H1100" s="247"/>
      <c r="I1100" s="226"/>
      <c r="J1100" s="226"/>
      <c r="K1100" s="226"/>
      <c r="L1100" s="226"/>
      <c r="M1100" s="227"/>
      <c r="N1100" s="169"/>
      <c r="O1100" s="169"/>
      <c r="P1100" s="240"/>
      <c r="Q1100" s="250"/>
      <c r="R1100" s="134"/>
      <c r="S1100" s="134"/>
      <c r="T1100" s="134"/>
      <c r="U1100" s="134"/>
      <c r="V1100" s="134"/>
      <c r="W1100" s="251"/>
      <c r="X1100" s="217"/>
      <c r="Y1100" s="218"/>
      <c r="Z1100" s="219"/>
      <c r="AA1100" s="133"/>
      <c r="AB1100" s="133"/>
      <c r="AC1100" s="133"/>
      <c r="AD1100" s="155"/>
      <c r="AE1100" s="220"/>
      <c r="AF1100" s="133"/>
      <c r="AG1100" s="133"/>
      <c r="AH1100" s="133"/>
      <c r="AI1100" s="133"/>
      <c r="AJ1100" s="133"/>
      <c r="AK1100" s="133"/>
      <c r="AL1100" s="133"/>
      <c r="AM1100" s="133"/>
      <c r="AN1100" s="133"/>
      <c r="AO1100" s="133"/>
      <c r="AP1100" s="133"/>
      <c r="AQ1100" s="133"/>
      <c r="AR1100" s="133"/>
      <c r="AS1100" s="133"/>
      <c r="AT1100" s="133"/>
      <c r="AU1100" s="133"/>
      <c r="AV1100" s="133"/>
      <c r="AW1100" s="133"/>
      <c r="AX1100" s="133"/>
      <c r="AY1100" s="133"/>
      <c r="AZ1100" s="133"/>
      <c r="BA1100" s="133"/>
      <c r="BB1100" s="133"/>
      <c r="BC1100" s="134"/>
      <c r="BD1100" s="135"/>
    </row>
    <row r="1101" spans="3:56" ht="12" customHeight="1" thickBot="1" x14ac:dyDescent="0.35">
      <c r="C1101" s="221"/>
      <c r="D1101" s="222"/>
      <c r="E1101" s="222"/>
      <c r="F1101" s="223"/>
      <c r="G1101" s="254"/>
      <c r="H1101" s="224"/>
      <c r="I1101" s="225"/>
      <c r="J1101" s="226"/>
      <c r="K1101" s="226"/>
      <c r="L1101" s="226"/>
      <c r="M1101" s="227"/>
      <c r="N1101" s="171"/>
      <c r="O1101" s="171"/>
      <c r="P1101" s="255"/>
      <c r="Q1101" s="230"/>
      <c r="R1101" s="137"/>
      <c r="S1101" s="137"/>
      <c r="T1101" s="137"/>
      <c r="U1101" s="134"/>
      <c r="V1101" s="137"/>
      <c r="W1101" s="231"/>
      <c r="X1101" s="217"/>
      <c r="Y1101" s="218"/>
      <c r="Z1101" s="219"/>
      <c r="AA1101" s="136"/>
      <c r="AB1101" s="136"/>
      <c r="AC1101" s="136"/>
      <c r="AD1101" s="155"/>
      <c r="AE1101" s="220"/>
      <c r="AF1101" s="136"/>
      <c r="AG1101" s="133"/>
      <c r="AH1101" s="136"/>
      <c r="AI1101" s="136"/>
      <c r="AJ1101" s="136"/>
      <c r="AK1101" s="133"/>
      <c r="AL1101" s="136"/>
      <c r="AM1101" s="136"/>
      <c r="AN1101" s="136"/>
      <c r="AO1101" s="136"/>
      <c r="AP1101" s="136"/>
      <c r="AQ1101" s="136"/>
      <c r="AR1101" s="136"/>
      <c r="AS1101" s="136"/>
      <c r="AT1101" s="136"/>
      <c r="AU1101" s="136"/>
      <c r="AV1101" s="136"/>
      <c r="AW1101" s="136"/>
      <c r="AX1101" s="136"/>
      <c r="AY1101" s="136"/>
      <c r="AZ1101" s="136"/>
      <c r="BA1101" s="136"/>
      <c r="BB1101" s="136"/>
      <c r="BC1101" s="134"/>
      <c r="BD1101" s="135"/>
    </row>
    <row r="1102" spans="3:56" ht="12" customHeight="1" thickBot="1" x14ac:dyDescent="0.35">
      <c r="C1102" s="221"/>
      <c r="D1102" s="222"/>
      <c r="E1102" s="222"/>
      <c r="F1102" s="223"/>
      <c r="G1102" s="253"/>
      <c r="H1102" s="247"/>
      <c r="I1102" s="226"/>
      <c r="J1102" s="226"/>
      <c r="K1102" s="226"/>
      <c r="L1102" s="226"/>
      <c r="M1102" s="227"/>
      <c r="N1102" s="168"/>
      <c r="O1102" s="168"/>
      <c r="P1102" s="233"/>
      <c r="Q1102" s="250"/>
      <c r="R1102" s="134"/>
      <c r="S1102" s="134"/>
      <c r="T1102" s="134"/>
      <c r="U1102" s="134"/>
      <c r="V1102" s="134"/>
      <c r="W1102" s="251"/>
      <c r="X1102" s="217"/>
      <c r="Y1102" s="218"/>
      <c r="Z1102" s="219"/>
      <c r="AA1102" s="133"/>
      <c r="AB1102" s="133"/>
      <c r="AC1102" s="133"/>
      <c r="AD1102" s="155"/>
      <c r="AE1102" s="220"/>
      <c r="AF1102" s="133"/>
      <c r="AG1102" s="133"/>
      <c r="AH1102" s="133"/>
      <c r="AI1102" s="133"/>
      <c r="AJ1102" s="133"/>
      <c r="AK1102" s="133"/>
      <c r="AL1102" s="133"/>
      <c r="AM1102" s="133"/>
      <c r="AN1102" s="133"/>
      <c r="AO1102" s="133"/>
      <c r="AP1102" s="133"/>
      <c r="AQ1102" s="133"/>
      <c r="AR1102" s="133"/>
      <c r="AS1102" s="133"/>
      <c r="AT1102" s="133"/>
      <c r="AU1102" s="133"/>
      <c r="AV1102" s="133"/>
      <c r="AW1102" s="133"/>
      <c r="AX1102" s="133"/>
      <c r="AY1102" s="133"/>
      <c r="AZ1102" s="133"/>
      <c r="BA1102" s="133"/>
      <c r="BB1102" s="133"/>
      <c r="BC1102" s="134"/>
      <c r="BD1102" s="135"/>
    </row>
    <row r="1103" spans="3:56" ht="12" customHeight="1" thickBot="1" x14ac:dyDescent="0.35">
      <c r="C1103" s="221"/>
      <c r="D1103" s="222"/>
      <c r="E1103" s="222"/>
      <c r="F1103" s="223"/>
      <c r="G1103" s="254"/>
      <c r="H1103" s="247"/>
      <c r="I1103" s="226"/>
      <c r="J1103" s="226"/>
      <c r="K1103" s="226"/>
      <c r="L1103" s="226"/>
      <c r="M1103" s="227"/>
      <c r="N1103" s="169"/>
      <c r="O1103" s="169"/>
      <c r="P1103" s="240"/>
      <c r="Q1103" s="250"/>
      <c r="R1103" s="134"/>
      <c r="S1103" s="134"/>
      <c r="T1103" s="134"/>
      <c r="U1103" s="134"/>
      <c r="V1103" s="134"/>
      <c r="W1103" s="251"/>
      <c r="X1103" s="217"/>
      <c r="Y1103" s="218"/>
      <c r="Z1103" s="219"/>
      <c r="AA1103" s="133"/>
      <c r="AB1103" s="133"/>
      <c r="AC1103" s="133"/>
      <c r="AD1103" s="155"/>
      <c r="AE1103" s="220"/>
      <c r="AF1103" s="133"/>
      <c r="AG1103" s="133"/>
      <c r="AH1103" s="133"/>
      <c r="AI1103" s="133"/>
      <c r="AJ1103" s="133"/>
      <c r="AK1103" s="133"/>
      <c r="AL1103" s="133"/>
      <c r="AM1103" s="133"/>
      <c r="AN1103" s="133"/>
      <c r="AO1103" s="133"/>
      <c r="AP1103" s="133"/>
      <c r="AQ1103" s="133"/>
      <c r="AR1103" s="133"/>
      <c r="AS1103" s="133"/>
      <c r="AT1103" s="133"/>
      <c r="AU1103" s="133"/>
      <c r="AV1103" s="133"/>
      <c r="AW1103" s="133"/>
      <c r="AX1103" s="133"/>
      <c r="AY1103" s="133"/>
      <c r="AZ1103" s="133"/>
      <c r="BA1103" s="133"/>
      <c r="BB1103" s="133"/>
      <c r="BC1103" s="134"/>
      <c r="BD1103" s="135"/>
    </row>
    <row r="1104" spans="3:56" ht="12" customHeight="1" thickBot="1" x14ac:dyDescent="0.35">
      <c r="C1104" s="221"/>
      <c r="D1104" s="222"/>
      <c r="E1104" s="222"/>
      <c r="F1104" s="223"/>
      <c r="G1104" s="254"/>
      <c r="H1104" s="224"/>
      <c r="I1104" s="225"/>
      <c r="J1104" s="226"/>
      <c r="K1104" s="226"/>
      <c r="L1104" s="226"/>
      <c r="M1104" s="227"/>
      <c r="N1104" s="171"/>
      <c r="O1104" s="171"/>
      <c r="P1104" s="255"/>
      <c r="Q1104" s="230"/>
      <c r="R1104" s="137"/>
      <c r="S1104" s="137"/>
      <c r="T1104" s="137"/>
      <c r="U1104" s="134"/>
      <c r="V1104" s="137"/>
      <c r="W1104" s="231"/>
      <c r="X1104" s="217"/>
      <c r="Y1104" s="218"/>
      <c r="Z1104" s="219"/>
      <c r="AA1104" s="136"/>
      <c r="AB1104" s="136"/>
      <c r="AC1104" s="136"/>
      <c r="AD1104" s="155"/>
      <c r="AE1104" s="220"/>
      <c r="AF1104" s="136"/>
      <c r="AG1104" s="133"/>
      <c r="AH1104" s="136"/>
      <c r="AI1104" s="136"/>
      <c r="AJ1104" s="136"/>
      <c r="AK1104" s="133"/>
      <c r="AL1104" s="136"/>
      <c r="AM1104" s="136"/>
      <c r="AN1104" s="136"/>
      <c r="AO1104" s="136"/>
      <c r="AP1104" s="136"/>
      <c r="AQ1104" s="136"/>
      <c r="AR1104" s="136"/>
      <c r="AS1104" s="136"/>
      <c r="AT1104" s="136"/>
      <c r="AU1104" s="136"/>
      <c r="AV1104" s="136"/>
      <c r="AW1104" s="136"/>
      <c r="AX1104" s="136"/>
      <c r="AY1104" s="136"/>
      <c r="AZ1104" s="136"/>
      <c r="BA1104" s="136"/>
      <c r="BB1104" s="136"/>
      <c r="BC1104" s="134"/>
      <c r="BD1104" s="135"/>
    </row>
    <row r="1105" spans="3:56" ht="12" customHeight="1" thickBot="1" x14ac:dyDescent="0.35">
      <c r="C1105" s="221"/>
      <c r="D1105" s="222"/>
      <c r="E1105" s="222"/>
      <c r="F1105" s="223"/>
      <c r="G1105" s="253"/>
      <c r="H1105" s="247"/>
      <c r="I1105" s="226"/>
      <c r="J1105" s="226"/>
      <c r="K1105" s="226"/>
      <c r="L1105" s="226"/>
      <c r="M1105" s="227"/>
      <c r="N1105" s="168"/>
      <c r="O1105" s="168"/>
      <c r="P1105" s="233"/>
      <c r="Q1105" s="250"/>
      <c r="R1105" s="134"/>
      <c r="S1105" s="134"/>
      <c r="T1105" s="134"/>
      <c r="U1105" s="134"/>
      <c r="V1105" s="134"/>
      <c r="W1105" s="251"/>
      <c r="X1105" s="217"/>
      <c r="Y1105" s="218"/>
      <c r="Z1105" s="219"/>
      <c r="AA1105" s="133"/>
      <c r="AB1105" s="133"/>
      <c r="AC1105" s="133"/>
      <c r="AD1105" s="155"/>
      <c r="AE1105" s="220"/>
      <c r="AF1105" s="133"/>
      <c r="AG1105" s="133"/>
      <c r="AH1105" s="133"/>
      <c r="AI1105" s="133"/>
      <c r="AJ1105" s="133"/>
      <c r="AK1105" s="133"/>
      <c r="AL1105" s="133"/>
      <c r="AM1105" s="133"/>
      <c r="AN1105" s="133"/>
      <c r="AO1105" s="133"/>
      <c r="AP1105" s="133"/>
      <c r="AQ1105" s="133"/>
      <c r="AR1105" s="133"/>
      <c r="AS1105" s="133"/>
      <c r="AT1105" s="133"/>
      <c r="AU1105" s="133"/>
      <c r="AV1105" s="133"/>
      <c r="AW1105" s="133"/>
      <c r="AX1105" s="133"/>
      <c r="AY1105" s="133"/>
      <c r="AZ1105" s="133"/>
      <c r="BA1105" s="133"/>
      <c r="BB1105" s="133"/>
      <c r="BC1105" s="134"/>
      <c r="BD1105" s="135"/>
    </row>
    <row r="1106" spans="3:56" ht="12" customHeight="1" thickBot="1" x14ac:dyDescent="0.35">
      <c r="C1106" s="221"/>
      <c r="D1106" s="222"/>
      <c r="E1106" s="222"/>
      <c r="F1106" s="223"/>
      <c r="G1106" s="254"/>
      <c r="H1106" s="247"/>
      <c r="I1106" s="226"/>
      <c r="J1106" s="226"/>
      <c r="K1106" s="226"/>
      <c r="L1106" s="226"/>
      <c r="M1106" s="227"/>
      <c r="N1106" s="169"/>
      <c r="O1106" s="169"/>
      <c r="P1106" s="240"/>
      <c r="Q1106" s="250"/>
      <c r="R1106" s="134"/>
      <c r="S1106" s="134"/>
      <c r="T1106" s="134"/>
      <c r="U1106" s="134"/>
      <c r="V1106" s="134"/>
      <c r="W1106" s="251"/>
      <c r="X1106" s="217"/>
      <c r="Y1106" s="218"/>
      <c r="Z1106" s="219"/>
      <c r="AA1106" s="133"/>
      <c r="AB1106" s="133"/>
      <c r="AC1106" s="133"/>
      <c r="AD1106" s="155"/>
      <c r="AE1106" s="220"/>
      <c r="AF1106" s="133"/>
      <c r="AG1106" s="133"/>
      <c r="AH1106" s="133"/>
      <c r="AI1106" s="133"/>
      <c r="AJ1106" s="133"/>
      <c r="AK1106" s="133"/>
      <c r="AL1106" s="133"/>
      <c r="AM1106" s="133"/>
      <c r="AN1106" s="133"/>
      <c r="AO1106" s="133"/>
      <c r="AP1106" s="133"/>
      <c r="AQ1106" s="133"/>
      <c r="AR1106" s="133"/>
      <c r="AS1106" s="133"/>
      <c r="AT1106" s="133"/>
      <c r="AU1106" s="133"/>
      <c r="AV1106" s="133"/>
      <c r="AW1106" s="133"/>
      <c r="AX1106" s="133"/>
      <c r="AY1106" s="133"/>
      <c r="AZ1106" s="133"/>
      <c r="BA1106" s="133"/>
      <c r="BB1106" s="133"/>
      <c r="BC1106" s="134"/>
      <c r="BD1106" s="135"/>
    </row>
    <row r="1107" spans="3:56" ht="12" customHeight="1" thickBot="1" x14ac:dyDescent="0.35">
      <c r="C1107" s="221"/>
      <c r="D1107" s="222"/>
      <c r="E1107" s="222"/>
      <c r="F1107" s="223"/>
      <c r="G1107" s="254"/>
      <c r="H1107" s="224"/>
      <c r="I1107" s="225"/>
      <c r="J1107" s="226"/>
      <c r="K1107" s="226"/>
      <c r="L1107" s="226"/>
      <c r="M1107" s="227"/>
      <c r="N1107" s="171"/>
      <c r="O1107" s="171"/>
      <c r="P1107" s="255"/>
      <c r="Q1107" s="230"/>
      <c r="R1107" s="137"/>
      <c r="S1107" s="137"/>
      <c r="T1107" s="137"/>
      <c r="U1107" s="134"/>
      <c r="V1107" s="137"/>
      <c r="W1107" s="231"/>
      <c r="X1107" s="217"/>
      <c r="Y1107" s="218"/>
      <c r="Z1107" s="219"/>
      <c r="AA1107" s="136"/>
      <c r="AB1107" s="136"/>
      <c r="AC1107" s="136"/>
      <c r="AD1107" s="155"/>
      <c r="AE1107" s="220"/>
      <c r="AF1107" s="136"/>
      <c r="AG1107" s="133"/>
      <c r="AH1107" s="136"/>
      <c r="AI1107" s="136"/>
      <c r="AJ1107" s="136"/>
      <c r="AK1107" s="133"/>
      <c r="AL1107" s="136"/>
      <c r="AM1107" s="136"/>
      <c r="AN1107" s="136"/>
      <c r="AO1107" s="136"/>
      <c r="AP1107" s="136"/>
      <c r="AQ1107" s="136"/>
      <c r="AR1107" s="136"/>
      <c r="AS1107" s="136"/>
      <c r="AT1107" s="136"/>
      <c r="AU1107" s="136"/>
      <c r="AV1107" s="136"/>
      <c r="AW1107" s="136"/>
      <c r="AX1107" s="136"/>
      <c r="AY1107" s="136"/>
      <c r="AZ1107" s="136"/>
      <c r="BA1107" s="136"/>
      <c r="BB1107" s="136"/>
      <c r="BC1107" s="134"/>
      <c r="BD1107" s="135"/>
    </row>
    <row r="1108" spans="3:56" ht="12" customHeight="1" thickBot="1" x14ac:dyDescent="0.35">
      <c r="C1108" s="221"/>
      <c r="D1108" s="222"/>
      <c r="E1108" s="222"/>
      <c r="F1108" s="223"/>
      <c r="G1108" s="253"/>
      <c r="H1108" s="247"/>
      <c r="I1108" s="226"/>
      <c r="J1108" s="226"/>
      <c r="K1108" s="226"/>
      <c r="L1108" s="226"/>
      <c r="M1108" s="227"/>
      <c r="N1108" s="168"/>
      <c r="O1108" s="168"/>
      <c r="P1108" s="233"/>
      <c r="Q1108" s="250"/>
      <c r="R1108" s="134"/>
      <c r="S1108" s="134"/>
      <c r="T1108" s="134"/>
      <c r="U1108" s="134"/>
      <c r="V1108" s="134"/>
      <c r="W1108" s="251"/>
      <c r="X1108" s="217"/>
      <c r="Y1108" s="218"/>
      <c r="Z1108" s="219"/>
      <c r="AA1108" s="133"/>
      <c r="AB1108" s="133"/>
      <c r="AC1108" s="133"/>
      <c r="AD1108" s="155"/>
      <c r="AE1108" s="220"/>
      <c r="AF1108" s="133"/>
      <c r="AG1108" s="133"/>
      <c r="AH1108" s="133"/>
      <c r="AI1108" s="133"/>
      <c r="AJ1108" s="133"/>
      <c r="AK1108" s="133"/>
      <c r="AL1108" s="133"/>
      <c r="AM1108" s="133"/>
      <c r="AN1108" s="133"/>
      <c r="AO1108" s="133"/>
      <c r="AP1108" s="133"/>
      <c r="AQ1108" s="133"/>
      <c r="AR1108" s="133"/>
      <c r="AS1108" s="133"/>
      <c r="AT1108" s="133"/>
      <c r="AU1108" s="133"/>
      <c r="AV1108" s="133"/>
      <c r="AW1108" s="133"/>
      <c r="AX1108" s="133"/>
      <c r="AY1108" s="133"/>
      <c r="AZ1108" s="133"/>
      <c r="BA1108" s="133"/>
      <c r="BB1108" s="133"/>
      <c r="BC1108" s="134"/>
      <c r="BD1108" s="135"/>
    </row>
    <row r="1109" spans="3:56" ht="12" customHeight="1" thickBot="1" x14ac:dyDescent="0.35">
      <c r="C1109" s="221"/>
      <c r="D1109" s="222"/>
      <c r="E1109" s="222"/>
      <c r="F1109" s="223"/>
      <c r="G1109" s="254"/>
      <c r="H1109" s="247"/>
      <c r="I1109" s="226"/>
      <c r="J1109" s="226"/>
      <c r="K1109" s="226"/>
      <c r="L1109" s="226"/>
      <c r="M1109" s="227"/>
      <c r="N1109" s="169"/>
      <c r="O1109" s="169"/>
      <c r="P1109" s="240"/>
      <c r="Q1109" s="250"/>
      <c r="R1109" s="134"/>
      <c r="S1109" s="134"/>
      <c r="T1109" s="134"/>
      <c r="U1109" s="134"/>
      <c r="V1109" s="134"/>
      <c r="W1109" s="251"/>
      <c r="X1109" s="217"/>
      <c r="Y1109" s="218"/>
      <c r="Z1109" s="219"/>
      <c r="AA1109" s="133"/>
      <c r="AB1109" s="133"/>
      <c r="AC1109" s="133"/>
      <c r="AD1109" s="155"/>
      <c r="AE1109" s="220"/>
      <c r="AF1109" s="133"/>
      <c r="AG1109" s="133"/>
      <c r="AH1109" s="133"/>
      <c r="AI1109" s="133"/>
      <c r="AJ1109" s="133"/>
      <c r="AK1109" s="133"/>
      <c r="AL1109" s="133"/>
      <c r="AM1109" s="133"/>
      <c r="AN1109" s="133"/>
      <c r="AO1109" s="133"/>
      <c r="AP1109" s="133"/>
      <c r="AQ1109" s="133"/>
      <c r="AR1109" s="133"/>
      <c r="AS1109" s="133"/>
      <c r="AT1109" s="133"/>
      <c r="AU1109" s="133"/>
      <c r="AV1109" s="133"/>
      <c r="AW1109" s="133"/>
      <c r="AX1109" s="133"/>
      <c r="AY1109" s="133"/>
      <c r="AZ1109" s="133"/>
      <c r="BA1109" s="133"/>
      <c r="BB1109" s="133"/>
      <c r="BC1109" s="134"/>
      <c r="BD1109" s="135"/>
    </row>
    <row r="1110" spans="3:56" ht="12" customHeight="1" thickBot="1" x14ac:dyDescent="0.35">
      <c r="C1110" s="221"/>
      <c r="D1110" s="222"/>
      <c r="E1110" s="222"/>
      <c r="F1110" s="223"/>
      <c r="G1110" s="254"/>
      <c r="H1110" s="224"/>
      <c r="I1110" s="225"/>
      <c r="J1110" s="226"/>
      <c r="K1110" s="226"/>
      <c r="L1110" s="226"/>
      <c r="M1110" s="227"/>
      <c r="N1110" s="171"/>
      <c r="O1110" s="171"/>
      <c r="P1110" s="255"/>
      <c r="Q1110" s="230"/>
      <c r="R1110" s="137"/>
      <c r="S1110" s="137"/>
      <c r="T1110" s="137"/>
      <c r="U1110" s="134"/>
      <c r="V1110" s="137"/>
      <c r="W1110" s="231"/>
      <c r="X1110" s="217"/>
      <c r="Y1110" s="218"/>
      <c r="Z1110" s="219"/>
      <c r="AA1110" s="136"/>
      <c r="AB1110" s="136"/>
      <c r="AC1110" s="136"/>
      <c r="AD1110" s="155"/>
      <c r="AE1110" s="220"/>
      <c r="AF1110" s="136"/>
      <c r="AG1110" s="133"/>
      <c r="AH1110" s="136"/>
      <c r="AI1110" s="136"/>
      <c r="AJ1110" s="136"/>
      <c r="AK1110" s="133"/>
      <c r="AL1110" s="136"/>
      <c r="AM1110" s="136"/>
      <c r="AN1110" s="136"/>
      <c r="AO1110" s="136"/>
      <c r="AP1110" s="136"/>
      <c r="AQ1110" s="136"/>
      <c r="AR1110" s="136"/>
      <c r="AS1110" s="136"/>
      <c r="AT1110" s="136"/>
      <c r="AU1110" s="136"/>
      <c r="AV1110" s="136"/>
      <c r="AW1110" s="136"/>
      <c r="AX1110" s="136"/>
      <c r="AY1110" s="136"/>
      <c r="AZ1110" s="136"/>
      <c r="BA1110" s="136"/>
      <c r="BB1110" s="136"/>
      <c r="BC1110" s="134"/>
      <c r="BD1110" s="135"/>
    </row>
    <row r="1111" spans="3:56" ht="12" customHeight="1" thickBot="1" x14ac:dyDescent="0.35">
      <c r="C1111" s="221"/>
      <c r="D1111" s="222"/>
      <c r="E1111" s="222"/>
      <c r="F1111" s="223"/>
      <c r="G1111" s="253"/>
      <c r="H1111" s="247"/>
      <c r="I1111" s="226"/>
      <c r="J1111" s="226"/>
      <c r="K1111" s="226"/>
      <c r="L1111" s="226"/>
      <c r="M1111" s="227"/>
      <c r="N1111" s="168"/>
      <c r="O1111" s="168"/>
      <c r="P1111" s="233"/>
      <c r="Q1111" s="250"/>
      <c r="R1111" s="134"/>
      <c r="S1111" s="134"/>
      <c r="T1111" s="134"/>
      <c r="U1111" s="134"/>
      <c r="V1111" s="134"/>
      <c r="W1111" s="251"/>
      <c r="X1111" s="217"/>
      <c r="Y1111" s="218"/>
      <c r="Z1111" s="219"/>
      <c r="AA1111" s="133"/>
      <c r="AB1111" s="133"/>
      <c r="AC1111" s="133"/>
      <c r="AD1111" s="155"/>
      <c r="AE1111" s="220"/>
      <c r="AF1111" s="133"/>
      <c r="AG1111" s="133"/>
      <c r="AH1111" s="133"/>
      <c r="AI1111" s="133"/>
      <c r="AJ1111" s="133"/>
      <c r="AK1111" s="133"/>
      <c r="AL1111" s="133"/>
      <c r="AM1111" s="133"/>
      <c r="AN1111" s="133"/>
      <c r="AO1111" s="133"/>
      <c r="AP1111" s="133"/>
      <c r="AQ1111" s="133"/>
      <c r="AR1111" s="133"/>
      <c r="AS1111" s="133"/>
      <c r="AT1111" s="133"/>
      <c r="AU1111" s="133"/>
      <c r="AV1111" s="133"/>
      <c r="AW1111" s="133"/>
      <c r="AX1111" s="133"/>
      <c r="AY1111" s="133"/>
      <c r="AZ1111" s="133"/>
      <c r="BA1111" s="133"/>
      <c r="BB1111" s="133"/>
      <c r="BC1111" s="134"/>
      <c r="BD1111" s="135"/>
    </row>
    <row r="1112" spans="3:56" ht="12" customHeight="1" thickBot="1" x14ac:dyDescent="0.35">
      <c r="C1112" s="221"/>
      <c r="D1112" s="222"/>
      <c r="E1112" s="222"/>
      <c r="F1112" s="223"/>
      <c r="G1112" s="254"/>
      <c r="H1112" s="247"/>
      <c r="I1112" s="226"/>
      <c r="J1112" s="226"/>
      <c r="K1112" s="226"/>
      <c r="L1112" s="226"/>
      <c r="M1112" s="227"/>
      <c r="N1112" s="169"/>
      <c r="O1112" s="169"/>
      <c r="P1112" s="240"/>
      <c r="Q1112" s="250"/>
      <c r="R1112" s="134"/>
      <c r="S1112" s="134"/>
      <c r="T1112" s="134"/>
      <c r="U1112" s="134"/>
      <c r="V1112" s="134"/>
      <c r="W1112" s="251"/>
      <c r="X1112" s="217"/>
      <c r="Y1112" s="218"/>
      <c r="Z1112" s="219"/>
      <c r="AA1112" s="133"/>
      <c r="AB1112" s="133"/>
      <c r="AC1112" s="133"/>
      <c r="AD1112" s="155"/>
      <c r="AE1112" s="220"/>
      <c r="AF1112" s="133"/>
      <c r="AG1112" s="133"/>
      <c r="AH1112" s="133"/>
      <c r="AI1112" s="133"/>
      <c r="AJ1112" s="133"/>
      <c r="AK1112" s="133"/>
      <c r="AL1112" s="133"/>
      <c r="AM1112" s="133"/>
      <c r="AN1112" s="133"/>
      <c r="AO1112" s="133"/>
      <c r="AP1112" s="133"/>
      <c r="AQ1112" s="133"/>
      <c r="AR1112" s="133"/>
      <c r="AS1112" s="133"/>
      <c r="AT1112" s="133"/>
      <c r="AU1112" s="133"/>
      <c r="AV1112" s="133"/>
      <c r="AW1112" s="133"/>
      <c r="AX1112" s="133"/>
      <c r="AY1112" s="133"/>
      <c r="AZ1112" s="133"/>
      <c r="BA1112" s="133"/>
      <c r="BB1112" s="133"/>
      <c r="BC1112" s="134"/>
      <c r="BD1112" s="135"/>
    </row>
    <row r="1113" spans="3:56" ht="12" customHeight="1" thickBot="1" x14ac:dyDescent="0.35">
      <c r="C1113" s="221"/>
      <c r="D1113" s="222"/>
      <c r="E1113" s="222"/>
      <c r="F1113" s="223"/>
      <c r="G1113" s="254"/>
      <c r="H1113" s="224"/>
      <c r="I1113" s="225"/>
      <c r="J1113" s="226"/>
      <c r="K1113" s="226"/>
      <c r="L1113" s="226"/>
      <c r="M1113" s="227"/>
      <c r="N1113" s="171"/>
      <c r="O1113" s="171"/>
      <c r="P1113" s="255"/>
      <c r="Q1113" s="230"/>
      <c r="R1113" s="137"/>
      <c r="S1113" s="137"/>
      <c r="T1113" s="137"/>
      <c r="U1113" s="134"/>
      <c r="V1113" s="137"/>
      <c r="W1113" s="231"/>
      <c r="X1113" s="217"/>
      <c r="Y1113" s="218"/>
      <c r="Z1113" s="219"/>
      <c r="AA1113" s="136"/>
      <c r="AB1113" s="136"/>
      <c r="AC1113" s="136"/>
      <c r="AD1113" s="155"/>
      <c r="AE1113" s="220"/>
      <c r="AF1113" s="136"/>
      <c r="AG1113" s="133"/>
      <c r="AH1113" s="136"/>
      <c r="AI1113" s="136"/>
      <c r="AJ1113" s="136"/>
      <c r="AK1113" s="133"/>
      <c r="AL1113" s="136"/>
      <c r="AM1113" s="136"/>
      <c r="AN1113" s="136"/>
      <c r="AO1113" s="136"/>
      <c r="AP1113" s="136"/>
      <c r="AQ1113" s="136"/>
      <c r="AR1113" s="136"/>
      <c r="AS1113" s="136"/>
      <c r="AT1113" s="136"/>
      <c r="AU1113" s="136"/>
      <c r="AV1113" s="136"/>
      <c r="AW1113" s="136"/>
      <c r="AX1113" s="136"/>
      <c r="AY1113" s="136"/>
      <c r="AZ1113" s="136"/>
      <c r="BA1113" s="136"/>
      <c r="BB1113" s="136"/>
      <c r="BC1113" s="134"/>
      <c r="BD1113" s="135"/>
    </row>
    <row r="1114" spans="3:56" ht="12" customHeight="1" thickBot="1" x14ac:dyDescent="0.35">
      <c r="C1114" s="221"/>
      <c r="D1114" s="222"/>
      <c r="E1114" s="222"/>
      <c r="F1114" s="223"/>
      <c r="G1114" s="253"/>
      <c r="H1114" s="247"/>
      <c r="I1114" s="226"/>
      <c r="J1114" s="226"/>
      <c r="K1114" s="226"/>
      <c r="L1114" s="226"/>
      <c r="M1114" s="227"/>
      <c r="N1114" s="168"/>
      <c r="O1114" s="168"/>
      <c r="P1114" s="233"/>
      <c r="Q1114" s="250"/>
      <c r="R1114" s="134"/>
      <c r="S1114" s="134"/>
      <c r="T1114" s="134"/>
      <c r="U1114" s="134"/>
      <c r="V1114" s="134"/>
      <c r="W1114" s="251"/>
      <c r="X1114" s="217"/>
      <c r="Y1114" s="218"/>
      <c r="Z1114" s="219"/>
      <c r="AA1114" s="133"/>
      <c r="AB1114" s="133"/>
      <c r="AC1114" s="133"/>
      <c r="AD1114" s="155"/>
      <c r="AE1114" s="220"/>
      <c r="AF1114" s="133"/>
      <c r="AG1114" s="133"/>
      <c r="AH1114" s="133"/>
      <c r="AI1114" s="133"/>
      <c r="AJ1114" s="133"/>
      <c r="AK1114" s="133"/>
      <c r="AL1114" s="133"/>
      <c r="AM1114" s="133"/>
      <c r="AN1114" s="133"/>
      <c r="AO1114" s="133"/>
      <c r="AP1114" s="133"/>
      <c r="AQ1114" s="133"/>
      <c r="AR1114" s="133"/>
      <c r="AS1114" s="133"/>
      <c r="AT1114" s="133"/>
      <c r="AU1114" s="133"/>
      <c r="AV1114" s="133"/>
      <c r="AW1114" s="133"/>
      <c r="AX1114" s="133"/>
      <c r="AY1114" s="133"/>
      <c r="AZ1114" s="133"/>
      <c r="BA1114" s="133"/>
      <c r="BB1114" s="133"/>
      <c r="BC1114" s="134"/>
      <c r="BD1114" s="135"/>
    </row>
    <row r="1115" spans="3:56" ht="12" customHeight="1" thickBot="1" x14ac:dyDescent="0.35">
      <c r="C1115" s="221"/>
      <c r="D1115" s="222"/>
      <c r="E1115" s="222"/>
      <c r="F1115" s="223"/>
      <c r="G1115" s="254"/>
      <c r="H1115" s="247"/>
      <c r="I1115" s="226"/>
      <c r="J1115" s="226"/>
      <c r="K1115" s="226"/>
      <c r="L1115" s="226"/>
      <c r="M1115" s="227"/>
      <c r="N1115" s="169"/>
      <c r="O1115" s="169"/>
      <c r="P1115" s="240"/>
      <c r="Q1115" s="250"/>
      <c r="R1115" s="134"/>
      <c r="S1115" s="134"/>
      <c r="T1115" s="134"/>
      <c r="U1115" s="134"/>
      <c r="V1115" s="134"/>
      <c r="W1115" s="251"/>
      <c r="X1115" s="217"/>
      <c r="Y1115" s="218"/>
      <c r="Z1115" s="219"/>
      <c r="AA1115" s="133"/>
      <c r="AB1115" s="133"/>
      <c r="AC1115" s="133"/>
      <c r="AD1115" s="155"/>
      <c r="AE1115" s="220"/>
      <c r="AF1115" s="133"/>
      <c r="AG1115" s="133"/>
      <c r="AH1115" s="133"/>
      <c r="AI1115" s="133"/>
      <c r="AJ1115" s="133"/>
      <c r="AK1115" s="133"/>
      <c r="AL1115" s="133"/>
      <c r="AM1115" s="133"/>
      <c r="AN1115" s="133"/>
      <c r="AO1115" s="133"/>
      <c r="AP1115" s="133"/>
      <c r="AQ1115" s="133"/>
      <c r="AR1115" s="133"/>
      <c r="AS1115" s="133"/>
      <c r="AT1115" s="133"/>
      <c r="AU1115" s="133"/>
      <c r="AV1115" s="133"/>
      <c r="AW1115" s="133"/>
      <c r="AX1115" s="133"/>
      <c r="AY1115" s="133"/>
      <c r="AZ1115" s="133"/>
      <c r="BA1115" s="133"/>
      <c r="BB1115" s="133"/>
      <c r="BC1115" s="134"/>
      <c r="BD1115" s="135"/>
    </row>
    <row r="1116" spans="3:56" ht="12" customHeight="1" thickBot="1" x14ac:dyDescent="0.35">
      <c r="C1116" s="221"/>
      <c r="D1116" s="222"/>
      <c r="E1116" s="222"/>
      <c r="F1116" s="223"/>
      <c r="G1116" s="254"/>
      <c r="H1116" s="224"/>
      <c r="I1116" s="225"/>
      <c r="J1116" s="226"/>
      <c r="K1116" s="226"/>
      <c r="L1116" s="226"/>
      <c r="M1116" s="227"/>
      <c r="N1116" s="171"/>
      <c r="O1116" s="171"/>
      <c r="P1116" s="255"/>
      <c r="Q1116" s="230"/>
      <c r="R1116" s="137"/>
      <c r="S1116" s="137"/>
      <c r="T1116" s="137"/>
      <c r="U1116" s="134"/>
      <c r="V1116" s="137"/>
      <c r="W1116" s="231"/>
      <c r="X1116" s="217"/>
      <c r="Y1116" s="218"/>
      <c r="Z1116" s="219"/>
      <c r="AA1116" s="136"/>
      <c r="AB1116" s="136"/>
      <c r="AC1116" s="136"/>
      <c r="AD1116" s="155"/>
      <c r="AE1116" s="220"/>
      <c r="AF1116" s="136"/>
      <c r="AG1116" s="133"/>
      <c r="AH1116" s="136"/>
      <c r="AI1116" s="136"/>
      <c r="AJ1116" s="136"/>
      <c r="AK1116" s="133"/>
      <c r="AL1116" s="136"/>
      <c r="AM1116" s="136"/>
      <c r="AN1116" s="136"/>
      <c r="AO1116" s="136"/>
      <c r="AP1116" s="136"/>
      <c r="AQ1116" s="136"/>
      <c r="AR1116" s="136"/>
      <c r="AS1116" s="136"/>
      <c r="AT1116" s="136"/>
      <c r="AU1116" s="136"/>
      <c r="AV1116" s="136"/>
      <c r="AW1116" s="136"/>
      <c r="AX1116" s="136"/>
      <c r="AY1116" s="136"/>
      <c r="AZ1116" s="136"/>
      <c r="BA1116" s="136"/>
      <c r="BB1116" s="136"/>
      <c r="BC1116" s="134"/>
      <c r="BD1116" s="135"/>
    </row>
    <row r="1117" spans="3:56" ht="12" customHeight="1" thickBot="1" x14ac:dyDescent="0.35">
      <c r="C1117" s="221"/>
      <c r="D1117" s="222"/>
      <c r="E1117" s="222"/>
      <c r="F1117" s="223"/>
      <c r="G1117" s="253"/>
      <c r="H1117" s="247"/>
      <c r="I1117" s="226"/>
      <c r="J1117" s="226"/>
      <c r="K1117" s="226"/>
      <c r="L1117" s="226"/>
      <c r="M1117" s="227"/>
      <c r="N1117" s="168"/>
      <c r="O1117" s="168"/>
      <c r="P1117" s="233"/>
      <c r="Q1117" s="250"/>
      <c r="R1117" s="134"/>
      <c r="S1117" s="134"/>
      <c r="T1117" s="134"/>
      <c r="U1117" s="134"/>
      <c r="V1117" s="134"/>
      <c r="W1117" s="251"/>
      <c r="X1117" s="217"/>
      <c r="Y1117" s="218"/>
      <c r="Z1117" s="219"/>
      <c r="AA1117" s="133"/>
      <c r="AB1117" s="133"/>
      <c r="AC1117" s="133"/>
      <c r="AD1117" s="155"/>
      <c r="AE1117" s="220"/>
      <c r="AF1117" s="133"/>
      <c r="AG1117" s="133"/>
      <c r="AH1117" s="133"/>
      <c r="AI1117" s="133"/>
      <c r="AJ1117" s="133"/>
      <c r="AK1117" s="133"/>
      <c r="AL1117" s="133"/>
      <c r="AM1117" s="133"/>
      <c r="AN1117" s="133"/>
      <c r="AO1117" s="133"/>
      <c r="AP1117" s="133"/>
      <c r="AQ1117" s="133"/>
      <c r="AR1117" s="133"/>
      <c r="AS1117" s="133"/>
      <c r="AT1117" s="133"/>
      <c r="AU1117" s="133"/>
      <c r="AV1117" s="133"/>
      <c r="AW1117" s="133"/>
      <c r="AX1117" s="133"/>
      <c r="AY1117" s="133"/>
      <c r="AZ1117" s="133"/>
      <c r="BA1117" s="133"/>
      <c r="BB1117" s="133"/>
      <c r="BC1117" s="134"/>
      <c r="BD1117" s="135"/>
    </row>
    <row r="1118" spans="3:56" ht="12" customHeight="1" thickBot="1" x14ac:dyDescent="0.35">
      <c r="C1118" s="221"/>
      <c r="D1118" s="222"/>
      <c r="E1118" s="222"/>
      <c r="F1118" s="223"/>
      <c r="G1118" s="254"/>
      <c r="H1118" s="247"/>
      <c r="I1118" s="226"/>
      <c r="J1118" s="226"/>
      <c r="K1118" s="226"/>
      <c r="L1118" s="226"/>
      <c r="M1118" s="227"/>
      <c r="N1118" s="169"/>
      <c r="O1118" s="169"/>
      <c r="P1118" s="240"/>
      <c r="Q1118" s="250"/>
      <c r="R1118" s="134"/>
      <c r="S1118" s="134"/>
      <c r="T1118" s="134"/>
      <c r="U1118" s="134"/>
      <c r="V1118" s="134"/>
      <c r="W1118" s="251"/>
      <c r="X1118" s="217"/>
      <c r="Y1118" s="218"/>
      <c r="Z1118" s="219"/>
      <c r="AA1118" s="133"/>
      <c r="AB1118" s="133"/>
      <c r="AC1118" s="133"/>
      <c r="AD1118" s="155"/>
      <c r="AE1118" s="220"/>
      <c r="AF1118" s="133"/>
      <c r="AG1118" s="133"/>
      <c r="AH1118" s="133"/>
      <c r="AI1118" s="133"/>
      <c r="AJ1118" s="133"/>
      <c r="AK1118" s="133"/>
      <c r="AL1118" s="133"/>
      <c r="AM1118" s="133"/>
      <c r="AN1118" s="133"/>
      <c r="AO1118" s="133"/>
      <c r="AP1118" s="133"/>
      <c r="AQ1118" s="133"/>
      <c r="AR1118" s="133"/>
      <c r="AS1118" s="133"/>
      <c r="AT1118" s="133"/>
      <c r="AU1118" s="133"/>
      <c r="AV1118" s="133"/>
      <c r="AW1118" s="133"/>
      <c r="AX1118" s="133"/>
      <c r="AY1118" s="133"/>
      <c r="AZ1118" s="133"/>
      <c r="BA1118" s="133"/>
      <c r="BB1118" s="133"/>
      <c r="BC1118" s="134"/>
      <c r="BD1118" s="135"/>
    </row>
    <row r="1119" spans="3:56" ht="12" customHeight="1" thickBot="1" x14ac:dyDescent="0.35">
      <c r="C1119" s="221"/>
      <c r="D1119" s="222"/>
      <c r="E1119" s="222"/>
      <c r="F1119" s="223"/>
      <c r="G1119" s="254"/>
      <c r="H1119" s="224"/>
      <c r="I1119" s="225"/>
      <c r="J1119" s="226"/>
      <c r="K1119" s="226"/>
      <c r="L1119" s="226"/>
      <c r="M1119" s="227"/>
      <c r="N1119" s="171"/>
      <c r="O1119" s="171"/>
      <c r="P1119" s="255"/>
      <c r="Q1119" s="230"/>
      <c r="R1119" s="137"/>
      <c r="S1119" s="137"/>
      <c r="T1119" s="137"/>
      <c r="U1119" s="134"/>
      <c r="V1119" s="137"/>
      <c r="W1119" s="231"/>
      <c r="X1119" s="217"/>
      <c r="Y1119" s="218"/>
      <c r="Z1119" s="219"/>
      <c r="AA1119" s="136"/>
      <c r="AB1119" s="136"/>
      <c r="AC1119" s="136"/>
      <c r="AD1119" s="155"/>
      <c r="AE1119" s="220"/>
      <c r="AF1119" s="136"/>
      <c r="AG1119" s="133"/>
      <c r="AH1119" s="136"/>
      <c r="AI1119" s="136"/>
      <c r="AJ1119" s="136"/>
      <c r="AK1119" s="133"/>
      <c r="AL1119" s="136"/>
      <c r="AM1119" s="136"/>
      <c r="AN1119" s="136"/>
      <c r="AO1119" s="136"/>
      <c r="AP1119" s="136"/>
      <c r="AQ1119" s="136"/>
      <c r="AR1119" s="136"/>
      <c r="AS1119" s="136"/>
      <c r="AT1119" s="136"/>
      <c r="AU1119" s="136"/>
      <c r="AV1119" s="136"/>
      <c r="AW1119" s="136"/>
      <c r="AX1119" s="136"/>
      <c r="AY1119" s="136"/>
      <c r="AZ1119" s="136"/>
      <c r="BA1119" s="136"/>
      <c r="BB1119" s="136"/>
      <c r="BC1119" s="134"/>
      <c r="BD1119" s="135"/>
    </row>
    <row r="1120" spans="3:56" ht="12" customHeight="1" thickBot="1" x14ac:dyDescent="0.35">
      <c r="C1120" s="221"/>
      <c r="D1120" s="222"/>
      <c r="E1120" s="222"/>
      <c r="F1120" s="223"/>
      <c r="G1120" s="253"/>
      <c r="H1120" s="247"/>
      <c r="I1120" s="226"/>
      <c r="J1120" s="226"/>
      <c r="K1120" s="226"/>
      <c r="L1120" s="226"/>
      <c r="M1120" s="227"/>
      <c r="N1120" s="168"/>
      <c r="O1120" s="168"/>
      <c r="P1120" s="233"/>
      <c r="Q1120" s="250"/>
      <c r="R1120" s="134"/>
      <c r="S1120" s="134"/>
      <c r="T1120" s="134"/>
      <c r="U1120" s="134"/>
      <c r="V1120" s="134"/>
      <c r="W1120" s="251"/>
      <c r="X1120" s="217"/>
      <c r="Y1120" s="218"/>
      <c r="Z1120" s="219"/>
      <c r="AA1120" s="133"/>
      <c r="AB1120" s="133"/>
      <c r="AC1120" s="133"/>
      <c r="AD1120" s="155"/>
      <c r="AE1120" s="220"/>
      <c r="AF1120" s="133"/>
      <c r="AG1120" s="133"/>
      <c r="AH1120" s="133"/>
      <c r="AI1120" s="133"/>
      <c r="AJ1120" s="133"/>
      <c r="AK1120" s="133"/>
      <c r="AL1120" s="133"/>
      <c r="AM1120" s="133"/>
      <c r="AN1120" s="133"/>
      <c r="AO1120" s="133"/>
      <c r="AP1120" s="133"/>
      <c r="AQ1120" s="133"/>
      <c r="AR1120" s="133"/>
      <c r="AS1120" s="133"/>
      <c r="AT1120" s="133"/>
      <c r="AU1120" s="133"/>
      <c r="AV1120" s="133"/>
      <c r="AW1120" s="133"/>
      <c r="AX1120" s="133"/>
      <c r="AY1120" s="133"/>
      <c r="AZ1120" s="133"/>
      <c r="BA1120" s="133"/>
      <c r="BB1120" s="133"/>
      <c r="BC1120" s="134"/>
      <c r="BD1120" s="135"/>
    </row>
    <row r="1121" spans="3:56" ht="12" customHeight="1" thickBot="1" x14ac:dyDescent="0.35">
      <c r="C1121" s="221"/>
      <c r="D1121" s="222"/>
      <c r="E1121" s="222"/>
      <c r="F1121" s="223"/>
      <c r="G1121" s="254"/>
      <c r="H1121" s="247"/>
      <c r="I1121" s="226"/>
      <c r="J1121" s="226"/>
      <c r="K1121" s="226"/>
      <c r="L1121" s="226"/>
      <c r="M1121" s="227"/>
      <c r="N1121" s="169"/>
      <c r="O1121" s="169"/>
      <c r="P1121" s="240"/>
      <c r="Q1121" s="250"/>
      <c r="R1121" s="134"/>
      <c r="S1121" s="134"/>
      <c r="T1121" s="134"/>
      <c r="U1121" s="134"/>
      <c r="V1121" s="134"/>
      <c r="W1121" s="251"/>
      <c r="X1121" s="217"/>
      <c r="Y1121" s="218"/>
      <c r="Z1121" s="219"/>
      <c r="AA1121" s="133"/>
      <c r="AB1121" s="133"/>
      <c r="AC1121" s="133"/>
      <c r="AD1121" s="155"/>
      <c r="AE1121" s="220"/>
      <c r="AF1121" s="133"/>
      <c r="AG1121" s="133"/>
      <c r="AH1121" s="133"/>
      <c r="AI1121" s="133"/>
      <c r="AJ1121" s="133"/>
      <c r="AK1121" s="133"/>
      <c r="AL1121" s="133"/>
      <c r="AM1121" s="133"/>
      <c r="AN1121" s="133"/>
      <c r="AO1121" s="133"/>
      <c r="AP1121" s="133"/>
      <c r="AQ1121" s="133"/>
      <c r="AR1121" s="133"/>
      <c r="AS1121" s="133"/>
      <c r="AT1121" s="133"/>
      <c r="AU1121" s="133"/>
      <c r="AV1121" s="133"/>
      <c r="AW1121" s="133"/>
      <c r="AX1121" s="133"/>
      <c r="AY1121" s="133"/>
      <c r="AZ1121" s="133"/>
      <c r="BA1121" s="133"/>
      <c r="BB1121" s="133"/>
      <c r="BC1121" s="134"/>
      <c r="BD1121" s="135"/>
    </row>
    <row r="1122" spans="3:56" ht="12" customHeight="1" thickBot="1" x14ac:dyDescent="0.35">
      <c r="C1122" s="221"/>
      <c r="D1122" s="222"/>
      <c r="E1122" s="222"/>
      <c r="F1122" s="223"/>
      <c r="G1122" s="254"/>
      <c r="H1122" s="224"/>
      <c r="I1122" s="225"/>
      <c r="J1122" s="226"/>
      <c r="K1122" s="226"/>
      <c r="L1122" s="226"/>
      <c r="M1122" s="227"/>
      <c r="N1122" s="171"/>
      <c r="O1122" s="171"/>
      <c r="P1122" s="255"/>
      <c r="Q1122" s="230"/>
      <c r="R1122" s="137"/>
      <c r="S1122" s="137"/>
      <c r="T1122" s="137"/>
      <c r="U1122" s="134"/>
      <c r="V1122" s="137"/>
      <c r="W1122" s="231"/>
      <c r="X1122" s="217"/>
      <c r="Y1122" s="218"/>
      <c r="Z1122" s="219"/>
      <c r="AA1122" s="136"/>
      <c r="AB1122" s="136"/>
      <c r="AC1122" s="136"/>
      <c r="AD1122" s="155"/>
      <c r="AE1122" s="220"/>
      <c r="AF1122" s="136"/>
      <c r="AG1122" s="133"/>
      <c r="AH1122" s="136"/>
      <c r="AI1122" s="136"/>
      <c r="AJ1122" s="136"/>
      <c r="AK1122" s="133"/>
      <c r="AL1122" s="136"/>
      <c r="AM1122" s="136"/>
      <c r="AN1122" s="136"/>
      <c r="AO1122" s="136"/>
      <c r="AP1122" s="136"/>
      <c r="AQ1122" s="136"/>
      <c r="AR1122" s="136"/>
      <c r="AS1122" s="136"/>
      <c r="AT1122" s="136"/>
      <c r="AU1122" s="136"/>
      <c r="AV1122" s="136"/>
      <c r="AW1122" s="136"/>
      <c r="AX1122" s="136"/>
      <c r="AY1122" s="136"/>
      <c r="AZ1122" s="136"/>
      <c r="BA1122" s="136"/>
      <c r="BB1122" s="136"/>
      <c r="BC1122" s="134"/>
      <c r="BD1122" s="135"/>
    </row>
    <row r="1123" spans="3:56" ht="12" customHeight="1" thickBot="1" x14ac:dyDescent="0.35">
      <c r="C1123" s="221"/>
      <c r="D1123" s="222"/>
      <c r="E1123" s="222"/>
      <c r="F1123" s="223"/>
      <c r="G1123" s="253"/>
      <c r="H1123" s="247"/>
      <c r="I1123" s="226"/>
      <c r="J1123" s="226"/>
      <c r="K1123" s="226"/>
      <c r="L1123" s="226"/>
      <c r="M1123" s="227"/>
      <c r="N1123" s="168"/>
      <c r="O1123" s="168"/>
      <c r="P1123" s="233"/>
      <c r="Q1123" s="250"/>
      <c r="R1123" s="134"/>
      <c r="S1123" s="134"/>
      <c r="T1123" s="134"/>
      <c r="U1123" s="134"/>
      <c r="V1123" s="134"/>
      <c r="W1123" s="251"/>
      <c r="X1123" s="217"/>
      <c r="Y1123" s="218"/>
      <c r="Z1123" s="219"/>
      <c r="AA1123" s="133"/>
      <c r="AB1123" s="133"/>
      <c r="AC1123" s="133"/>
      <c r="AD1123" s="155"/>
      <c r="AE1123" s="220"/>
      <c r="AF1123" s="133"/>
      <c r="AG1123" s="133"/>
      <c r="AH1123" s="133"/>
      <c r="AI1123" s="133"/>
      <c r="AJ1123" s="133"/>
      <c r="AK1123" s="133"/>
      <c r="AL1123" s="133"/>
      <c r="AM1123" s="133"/>
      <c r="AN1123" s="133"/>
      <c r="AO1123" s="133"/>
      <c r="AP1123" s="133"/>
      <c r="AQ1123" s="133"/>
      <c r="AR1123" s="133"/>
      <c r="AS1123" s="133"/>
      <c r="AT1123" s="133"/>
      <c r="AU1123" s="133"/>
      <c r="AV1123" s="133"/>
      <c r="AW1123" s="133"/>
      <c r="AX1123" s="133"/>
      <c r="AY1123" s="133"/>
      <c r="AZ1123" s="133"/>
      <c r="BA1123" s="133"/>
      <c r="BB1123" s="133"/>
      <c r="BC1123" s="134"/>
      <c r="BD1123" s="135"/>
    </row>
    <row r="1124" spans="3:56" ht="12" customHeight="1" thickBot="1" x14ac:dyDescent="0.35">
      <c r="C1124" s="221"/>
      <c r="D1124" s="222"/>
      <c r="E1124" s="222"/>
      <c r="F1124" s="223"/>
      <c r="G1124" s="254"/>
      <c r="H1124" s="247"/>
      <c r="I1124" s="226"/>
      <c r="J1124" s="226"/>
      <c r="K1124" s="226"/>
      <c r="L1124" s="226"/>
      <c r="M1124" s="227"/>
      <c r="N1124" s="169"/>
      <c r="O1124" s="169"/>
      <c r="P1124" s="240"/>
      <c r="Q1124" s="250"/>
      <c r="R1124" s="134"/>
      <c r="S1124" s="134"/>
      <c r="T1124" s="134"/>
      <c r="U1124" s="134"/>
      <c r="V1124" s="134"/>
      <c r="W1124" s="251"/>
      <c r="X1124" s="217"/>
      <c r="Y1124" s="218"/>
      <c r="Z1124" s="219"/>
      <c r="AA1124" s="133"/>
      <c r="AB1124" s="133"/>
      <c r="AC1124" s="133"/>
      <c r="AD1124" s="155"/>
      <c r="AE1124" s="220"/>
      <c r="AF1124" s="133"/>
      <c r="AG1124" s="133"/>
      <c r="AH1124" s="133"/>
      <c r="AI1124" s="133"/>
      <c r="AJ1124" s="133"/>
      <c r="AK1124" s="133"/>
      <c r="AL1124" s="133"/>
      <c r="AM1124" s="133"/>
      <c r="AN1124" s="133"/>
      <c r="AO1124" s="133"/>
      <c r="AP1124" s="133"/>
      <c r="AQ1124" s="133"/>
      <c r="AR1124" s="133"/>
      <c r="AS1124" s="133"/>
      <c r="AT1124" s="133"/>
      <c r="AU1124" s="133"/>
      <c r="AV1124" s="133"/>
      <c r="AW1124" s="133"/>
      <c r="AX1124" s="133"/>
      <c r="AY1124" s="133"/>
      <c r="AZ1124" s="133"/>
      <c r="BA1124" s="133"/>
      <c r="BB1124" s="133"/>
      <c r="BC1124" s="134"/>
      <c r="BD1124" s="135"/>
    </row>
    <row r="1125" spans="3:56" ht="12" customHeight="1" thickBot="1" x14ac:dyDescent="0.35">
      <c r="C1125" s="221"/>
      <c r="D1125" s="222"/>
      <c r="E1125" s="222"/>
      <c r="F1125" s="223"/>
      <c r="G1125" s="254"/>
      <c r="H1125" s="224"/>
      <c r="I1125" s="225"/>
      <c r="J1125" s="226"/>
      <c r="K1125" s="226"/>
      <c r="L1125" s="226"/>
      <c r="M1125" s="227"/>
      <c r="N1125" s="171"/>
      <c r="O1125" s="171"/>
      <c r="P1125" s="255"/>
      <c r="Q1125" s="230"/>
      <c r="R1125" s="137"/>
      <c r="S1125" s="137"/>
      <c r="T1125" s="137"/>
      <c r="U1125" s="134"/>
      <c r="V1125" s="137"/>
      <c r="W1125" s="231"/>
      <c r="X1125" s="217"/>
      <c r="Y1125" s="218"/>
      <c r="Z1125" s="219"/>
      <c r="AA1125" s="136"/>
      <c r="AB1125" s="136"/>
      <c r="AC1125" s="136"/>
      <c r="AD1125" s="155"/>
      <c r="AE1125" s="220"/>
      <c r="AF1125" s="136"/>
      <c r="AG1125" s="133"/>
      <c r="AH1125" s="136"/>
      <c r="AI1125" s="136"/>
      <c r="AJ1125" s="136"/>
      <c r="AK1125" s="133"/>
      <c r="AL1125" s="136"/>
      <c r="AM1125" s="136"/>
      <c r="AN1125" s="136"/>
      <c r="AO1125" s="136"/>
      <c r="AP1125" s="136"/>
      <c r="AQ1125" s="136"/>
      <c r="AR1125" s="136"/>
      <c r="AS1125" s="136"/>
      <c r="AT1125" s="136"/>
      <c r="AU1125" s="136"/>
      <c r="AV1125" s="136"/>
      <c r="AW1125" s="136"/>
      <c r="AX1125" s="136"/>
      <c r="AY1125" s="136"/>
      <c r="AZ1125" s="136"/>
      <c r="BA1125" s="136"/>
      <c r="BB1125" s="136"/>
      <c r="BC1125" s="134"/>
      <c r="BD1125" s="135"/>
    </row>
    <row r="1126" spans="3:56" ht="12" customHeight="1" thickBot="1" x14ac:dyDescent="0.35">
      <c r="C1126" s="221"/>
      <c r="D1126" s="222"/>
      <c r="E1126" s="222"/>
      <c r="F1126" s="223"/>
      <c r="G1126" s="253"/>
      <c r="H1126" s="247"/>
      <c r="I1126" s="226"/>
      <c r="J1126" s="226"/>
      <c r="K1126" s="226"/>
      <c r="L1126" s="226"/>
      <c r="M1126" s="227"/>
      <c r="N1126" s="168"/>
      <c r="O1126" s="168"/>
      <c r="P1126" s="233"/>
      <c r="Q1126" s="250"/>
      <c r="R1126" s="134"/>
      <c r="S1126" s="134"/>
      <c r="T1126" s="134"/>
      <c r="U1126" s="134"/>
      <c r="V1126" s="134"/>
      <c r="W1126" s="251"/>
      <c r="X1126" s="217"/>
      <c r="Y1126" s="218"/>
      <c r="Z1126" s="219"/>
      <c r="AA1126" s="133"/>
      <c r="AB1126" s="133"/>
      <c r="AC1126" s="133"/>
      <c r="AD1126" s="155"/>
      <c r="AE1126" s="220"/>
      <c r="AF1126" s="133"/>
      <c r="AG1126" s="133"/>
      <c r="AH1126" s="133"/>
      <c r="AI1126" s="133"/>
      <c r="AJ1126" s="133"/>
      <c r="AK1126" s="133"/>
      <c r="AL1126" s="133"/>
      <c r="AM1126" s="133"/>
      <c r="AN1126" s="133"/>
      <c r="AO1126" s="133"/>
      <c r="AP1126" s="133"/>
      <c r="AQ1126" s="133"/>
      <c r="AR1126" s="133"/>
      <c r="AS1126" s="133"/>
      <c r="AT1126" s="133"/>
      <c r="AU1126" s="133"/>
      <c r="AV1126" s="133"/>
      <c r="AW1126" s="133"/>
      <c r="AX1126" s="133"/>
      <c r="AY1126" s="133"/>
      <c r="AZ1126" s="133"/>
      <c r="BA1126" s="133"/>
      <c r="BB1126" s="133"/>
      <c r="BC1126" s="134"/>
      <c r="BD1126" s="135"/>
    </row>
    <row r="1127" spans="3:56" ht="12" customHeight="1" thickBot="1" x14ac:dyDescent="0.35">
      <c r="C1127" s="221"/>
      <c r="D1127" s="222"/>
      <c r="E1127" s="222"/>
      <c r="F1127" s="223"/>
      <c r="G1127" s="254"/>
      <c r="H1127" s="247"/>
      <c r="I1127" s="226"/>
      <c r="J1127" s="226"/>
      <c r="K1127" s="226"/>
      <c r="L1127" s="226"/>
      <c r="M1127" s="227"/>
      <c r="N1127" s="169"/>
      <c r="O1127" s="169"/>
      <c r="P1127" s="240"/>
      <c r="Q1127" s="250"/>
      <c r="R1127" s="134"/>
      <c r="S1127" s="134"/>
      <c r="T1127" s="134"/>
      <c r="U1127" s="134"/>
      <c r="V1127" s="134"/>
      <c r="W1127" s="251"/>
      <c r="X1127" s="217"/>
      <c r="Y1127" s="218"/>
      <c r="Z1127" s="219"/>
      <c r="AA1127" s="133"/>
      <c r="AB1127" s="133"/>
      <c r="AC1127" s="133"/>
      <c r="AD1127" s="155"/>
      <c r="AE1127" s="220"/>
      <c r="AF1127" s="133"/>
      <c r="AG1127" s="133"/>
      <c r="AH1127" s="133"/>
      <c r="AI1127" s="133"/>
      <c r="AJ1127" s="133"/>
      <c r="AK1127" s="133"/>
      <c r="AL1127" s="133"/>
      <c r="AM1127" s="133"/>
      <c r="AN1127" s="133"/>
      <c r="AO1127" s="133"/>
      <c r="AP1127" s="133"/>
      <c r="AQ1127" s="133"/>
      <c r="AR1127" s="133"/>
      <c r="AS1127" s="133"/>
      <c r="AT1127" s="133"/>
      <c r="AU1127" s="133"/>
      <c r="AV1127" s="133"/>
      <c r="AW1127" s="133"/>
      <c r="AX1127" s="133"/>
      <c r="AY1127" s="133"/>
      <c r="AZ1127" s="133"/>
      <c r="BA1127" s="133"/>
      <c r="BB1127" s="133"/>
      <c r="BC1127" s="134"/>
      <c r="BD1127" s="135"/>
    </row>
    <row r="1128" spans="3:56" ht="12" customHeight="1" thickBot="1" x14ac:dyDescent="0.35">
      <c r="C1128" s="221"/>
      <c r="D1128" s="222"/>
      <c r="E1128" s="222"/>
      <c r="F1128" s="223"/>
      <c r="G1128" s="254"/>
      <c r="H1128" s="224"/>
      <c r="I1128" s="225"/>
      <c r="J1128" s="226"/>
      <c r="K1128" s="226"/>
      <c r="L1128" s="226"/>
      <c r="M1128" s="227"/>
      <c r="N1128" s="171"/>
      <c r="O1128" s="171"/>
      <c r="P1128" s="255"/>
      <c r="Q1128" s="230"/>
      <c r="R1128" s="137"/>
      <c r="S1128" s="137"/>
      <c r="T1128" s="137"/>
      <c r="U1128" s="134"/>
      <c r="V1128" s="137"/>
      <c r="W1128" s="231"/>
      <c r="X1128" s="217"/>
      <c r="Y1128" s="218"/>
      <c r="Z1128" s="219"/>
      <c r="AA1128" s="136"/>
      <c r="AB1128" s="136"/>
      <c r="AC1128" s="136"/>
      <c r="AD1128" s="155"/>
      <c r="AE1128" s="220"/>
      <c r="AF1128" s="136"/>
      <c r="AG1128" s="133"/>
      <c r="AH1128" s="136"/>
      <c r="AI1128" s="136"/>
      <c r="AJ1128" s="136"/>
      <c r="AK1128" s="133"/>
      <c r="AL1128" s="136"/>
      <c r="AM1128" s="136"/>
      <c r="AN1128" s="136"/>
      <c r="AO1128" s="136"/>
      <c r="AP1128" s="136"/>
      <c r="AQ1128" s="136"/>
      <c r="AR1128" s="136"/>
      <c r="AS1128" s="136"/>
      <c r="AT1128" s="136"/>
      <c r="AU1128" s="136"/>
      <c r="AV1128" s="136"/>
      <c r="AW1128" s="136"/>
      <c r="AX1128" s="136"/>
      <c r="AY1128" s="136"/>
      <c r="AZ1128" s="136"/>
      <c r="BA1128" s="136"/>
      <c r="BB1128" s="136"/>
      <c r="BC1128" s="134"/>
      <c r="BD1128" s="135"/>
    </row>
    <row r="1129" spans="3:56" ht="12" customHeight="1" thickBot="1" x14ac:dyDescent="0.35">
      <c r="C1129" s="221"/>
      <c r="D1129" s="222"/>
      <c r="E1129" s="222"/>
      <c r="F1129" s="223"/>
      <c r="G1129" s="253"/>
      <c r="H1129" s="247"/>
      <c r="I1129" s="226"/>
      <c r="J1129" s="226"/>
      <c r="K1129" s="226"/>
      <c r="L1129" s="226"/>
      <c r="M1129" s="227"/>
      <c r="N1129" s="168"/>
      <c r="O1129" s="168"/>
      <c r="P1129" s="233"/>
      <c r="Q1129" s="250"/>
      <c r="R1129" s="134"/>
      <c r="S1129" s="134"/>
      <c r="T1129" s="134"/>
      <c r="U1129" s="134"/>
      <c r="V1129" s="134"/>
      <c r="W1129" s="251"/>
      <c r="X1129" s="217"/>
      <c r="Y1129" s="218"/>
      <c r="Z1129" s="219"/>
      <c r="AA1129" s="133"/>
      <c r="AB1129" s="133"/>
      <c r="AC1129" s="133"/>
      <c r="AD1129" s="155"/>
      <c r="AE1129" s="220"/>
      <c r="AF1129" s="133"/>
      <c r="AG1129" s="133"/>
      <c r="AH1129" s="133"/>
      <c r="AI1129" s="133"/>
      <c r="AJ1129" s="133"/>
      <c r="AK1129" s="133"/>
      <c r="AL1129" s="133"/>
      <c r="AM1129" s="133"/>
      <c r="AN1129" s="133"/>
      <c r="AO1129" s="133"/>
      <c r="AP1129" s="133"/>
      <c r="AQ1129" s="133"/>
      <c r="AR1129" s="133"/>
      <c r="AS1129" s="133"/>
      <c r="AT1129" s="133"/>
      <c r="AU1129" s="133"/>
      <c r="AV1129" s="133"/>
      <c r="AW1129" s="133"/>
      <c r="AX1129" s="133"/>
      <c r="AY1129" s="133"/>
      <c r="AZ1129" s="133"/>
      <c r="BA1129" s="133"/>
      <c r="BB1129" s="133"/>
      <c r="BC1129" s="134"/>
      <c r="BD1129" s="135"/>
    </row>
    <row r="1130" spans="3:56" ht="12" customHeight="1" thickBot="1" x14ac:dyDescent="0.35">
      <c r="C1130" s="221"/>
      <c r="D1130" s="222"/>
      <c r="E1130" s="222"/>
      <c r="F1130" s="223"/>
      <c r="G1130" s="254"/>
      <c r="H1130" s="247"/>
      <c r="I1130" s="226"/>
      <c r="J1130" s="226"/>
      <c r="K1130" s="226"/>
      <c r="L1130" s="226"/>
      <c r="M1130" s="227"/>
      <c r="N1130" s="169"/>
      <c r="O1130" s="169"/>
      <c r="P1130" s="240"/>
      <c r="Q1130" s="250"/>
      <c r="R1130" s="134"/>
      <c r="S1130" s="134"/>
      <c r="T1130" s="134"/>
      <c r="U1130" s="134"/>
      <c r="V1130" s="134"/>
      <c r="W1130" s="251"/>
      <c r="X1130" s="217"/>
      <c r="Y1130" s="218"/>
      <c r="Z1130" s="219"/>
      <c r="AA1130" s="133"/>
      <c r="AB1130" s="133"/>
      <c r="AC1130" s="133"/>
      <c r="AD1130" s="155"/>
      <c r="AE1130" s="220"/>
      <c r="AF1130" s="133"/>
      <c r="AG1130" s="133"/>
      <c r="AH1130" s="133"/>
      <c r="AI1130" s="133"/>
      <c r="AJ1130" s="133"/>
      <c r="AK1130" s="133"/>
      <c r="AL1130" s="133"/>
      <c r="AM1130" s="133"/>
      <c r="AN1130" s="133"/>
      <c r="AO1130" s="133"/>
      <c r="AP1130" s="133"/>
      <c r="AQ1130" s="133"/>
      <c r="AR1130" s="133"/>
      <c r="AS1130" s="133"/>
      <c r="AT1130" s="133"/>
      <c r="AU1130" s="133"/>
      <c r="AV1130" s="133"/>
      <c r="AW1130" s="133"/>
      <c r="AX1130" s="133"/>
      <c r="AY1130" s="133"/>
      <c r="AZ1130" s="133"/>
      <c r="BA1130" s="133"/>
      <c r="BB1130" s="133"/>
      <c r="BC1130" s="134"/>
      <c r="BD1130" s="135"/>
    </row>
    <row r="1131" spans="3:56" ht="12" customHeight="1" thickBot="1" x14ac:dyDescent="0.35">
      <c r="C1131" s="221"/>
      <c r="D1131" s="222"/>
      <c r="E1131" s="222"/>
      <c r="F1131" s="223"/>
      <c r="G1131" s="254"/>
      <c r="H1131" s="224"/>
      <c r="I1131" s="225"/>
      <c r="J1131" s="226"/>
      <c r="K1131" s="226"/>
      <c r="L1131" s="226"/>
      <c r="M1131" s="227"/>
      <c r="N1131" s="171"/>
      <c r="O1131" s="171"/>
      <c r="P1131" s="255"/>
      <c r="Q1131" s="230"/>
      <c r="R1131" s="137"/>
      <c r="S1131" s="137"/>
      <c r="T1131" s="137"/>
      <c r="U1131" s="134"/>
      <c r="V1131" s="137"/>
      <c r="W1131" s="231"/>
      <c r="X1131" s="217"/>
      <c r="Y1131" s="218"/>
      <c r="Z1131" s="219"/>
      <c r="AA1131" s="136"/>
      <c r="AB1131" s="136"/>
      <c r="AC1131" s="136"/>
      <c r="AD1131" s="155"/>
      <c r="AE1131" s="220"/>
      <c r="AF1131" s="136"/>
      <c r="AG1131" s="133"/>
      <c r="AH1131" s="136"/>
      <c r="AI1131" s="136"/>
      <c r="AJ1131" s="136"/>
      <c r="AK1131" s="133"/>
      <c r="AL1131" s="136"/>
      <c r="AM1131" s="136"/>
      <c r="AN1131" s="136"/>
      <c r="AO1131" s="136"/>
      <c r="AP1131" s="136"/>
      <c r="AQ1131" s="136"/>
      <c r="AR1131" s="136"/>
      <c r="AS1131" s="136"/>
      <c r="AT1131" s="136"/>
      <c r="AU1131" s="136"/>
      <c r="AV1131" s="136"/>
      <c r="AW1131" s="136"/>
      <c r="AX1131" s="136"/>
      <c r="AY1131" s="136"/>
      <c r="AZ1131" s="136"/>
      <c r="BA1131" s="136"/>
      <c r="BB1131" s="136"/>
      <c r="BC1131" s="134"/>
      <c r="BD1131" s="135"/>
    </row>
    <row r="1132" spans="3:56" ht="12" customHeight="1" thickBot="1" x14ac:dyDescent="0.35">
      <c r="C1132" s="221"/>
      <c r="D1132" s="222"/>
      <c r="E1132" s="222"/>
      <c r="F1132" s="223"/>
      <c r="G1132" s="253"/>
      <c r="H1132" s="247"/>
      <c r="I1132" s="226"/>
      <c r="J1132" s="226"/>
      <c r="K1132" s="226"/>
      <c r="L1132" s="226"/>
      <c r="M1132" s="227"/>
      <c r="N1132" s="168"/>
      <c r="O1132" s="168"/>
      <c r="P1132" s="233"/>
      <c r="Q1132" s="250"/>
      <c r="R1132" s="134"/>
      <c r="S1132" s="134"/>
      <c r="T1132" s="134"/>
      <c r="U1132" s="134"/>
      <c r="V1132" s="134"/>
      <c r="W1132" s="251"/>
      <c r="X1132" s="217"/>
      <c r="Y1132" s="218"/>
      <c r="Z1132" s="219"/>
      <c r="AA1132" s="133"/>
      <c r="AB1132" s="133"/>
      <c r="AC1132" s="133"/>
      <c r="AD1132" s="155"/>
      <c r="AE1132" s="220"/>
      <c r="AF1132" s="133"/>
      <c r="AG1132" s="133"/>
      <c r="AH1132" s="133"/>
      <c r="AI1132" s="133"/>
      <c r="AJ1132" s="133"/>
      <c r="AK1132" s="133"/>
      <c r="AL1132" s="133"/>
      <c r="AM1132" s="133"/>
      <c r="AN1132" s="133"/>
      <c r="AO1132" s="133"/>
      <c r="AP1132" s="133"/>
      <c r="AQ1132" s="133"/>
      <c r="AR1132" s="133"/>
      <c r="AS1132" s="133"/>
      <c r="AT1132" s="133"/>
      <c r="AU1132" s="133"/>
      <c r="AV1132" s="133"/>
      <c r="AW1132" s="133"/>
      <c r="AX1132" s="133"/>
      <c r="AY1132" s="133"/>
      <c r="AZ1132" s="133"/>
      <c r="BA1132" s="133"/>
      <c r="BB1132" s="133"/>
      <c r="BC1132" s="134"/>
      <c r="BD1132" s="135"/>
    </row>
    <row r="1133" spans="3:56" ht="12" customHeight="1" thickBot="1" x14ac:dyDescent="0.35">
      <c r="C1133" s="221"/>
      <c r="D1133" s="222"/>
      <c r="E1133" s="222"/>
      <c r="F1133" s="223"/>
      <c r="G1133" s="254"/>
      <c r="H1133" s="247"/>
      <c r="I1133" s="226"/>
      <c r="J1133" s="226"/>
      <c r="K1133" s="226"/>
      <c r="L1133" s="226"/>
      <c r="M1133" s="227"/>
      <c r="N1133" s="169"/>
      <c r="O1133" s="169"/>
      <c r="P1133" s="240"/>
      <c r="Q1133" s="250"/>
      <c r="R1133" s="134"/>
      <c r="S1133" s="134"/>
      <c r="T1133" s="134"/>
      <c r="U1133" s="134"/>
      <c r="V1133" s="134"/>
      <c r="W1133" s="251"/>
      <c r="X1133" s="217"/>
      <c r="Y1133" s="218"/>
      <c r="Z1133" s="219"/>
      <c r="AA1133" s="133"/>
      <c r="AB1133" s="133"/>
      <c r="AC1133" s="133"/>
      <c r="AD1133" s="155"/>
      <c r="AE1133" s="220"/>
      <c r="AF1133" s="133"/>
      <c r="AG1133" s="133"/>
      <c r="AH1133" s="133"/>
      <c r="AI1133" s="133"/>
      <c r="AJ1133" s="133"/>
      <c r="AK1133" s="133"/>
      <c r="AL1133" s="133"/>
      <c r="AM1133" s="133"/>
      <c r="AN1133" s="133"/>
      <c r="AO1133" s="133"/>
      <c r="AP1133" s="133"/>
      <c r="AQ1133" s="133"/>
      <c r="AR1133" s="133"/>
      <c r="AS1133" s="133"/>
      <c r="AT1133" s="133"/>
      <c r="AU1133" s="133"/>
      <c r="AV1133" s="133"/>
      <c r="AW1133" s="133"/>
      <c r="AX1133" s="133"/>
      <c r="AY1133" s="133"/>
      <c r="AZ1133" s="133"/>
      <c r="BA1133" s="133"/>
      <c r="BB1133" s="133"/>
      <c r="BC1133" s="134"/>
      <c r="BD1133" s="135"/>
    </row>
    <row r="1134" spans="3:56" ht="12" customHeight="1" thickBot="1" x14ac:dyDescent="0.35">
      <c r="C1134" s="221"/>
      <c r="D1134" s="222"/>
      <c r="E1134" s="222"/>
      <c r="F1134" s="223"/>
      <c r="G1134" s="254"/>
      <c r="H1134" s="224"/>
      <c r="I1134" s="225"/>
      <c r="J1134" s="226"/>
      <c r="K1134" s="226"/>
      <c r="L1134" s="226"/>
      <c r="M1134" s="227"/>
      <c r="N1134" s="171"/>
      <c r="O1134" s="171"/>
      <c r="P1134" s="255"/>
      <c r="Q1134" s="230"/>
      <c r="R1134" s="137"/>
      <c r="S1134" s="137"/>
      <c r="T1134" s="137"/>
      <c r="U1134" s="134"/>
      <c r="V1134" s="137"/>
      <c r="W1134" s="231"/>
      <c r="X1134" s="217"/>
      <c r="Y1134" s="218"/>
      <c r="Z1134" s="219"/>
      <c r="AA1134" s="136"/>
      <c r="AB1134" s="136"/>
      <c r="AC1134" s="136"/>
      <c r="AD1134" s="155"/>
      <c r="AE1134" s="220"/>
      <c r="AF1134" s="136"/>
      <c r="AG1134" s="133"/>
      <c r="AH1134" s="136"/>
      <c r="AI1134" s="136"/>
      <c r="AJ1134" s="136"/>
      <c r="AK1134" s="133"/>
      <c r="AL1134" s="136"/>
      <c r="AM1134" s="136"/>
      <c r="AN1134" s="136"/>
      <c r="AO1134" s="136"/>
      <c r="AP1134" s="136"/>
      <c r="AQ1134" s="136"/>
      <c r="AR1134" s="136"/>
      <c r="AS1134" s="136"/>
      <c r="AT1134" s="136"/>
      <c r="AU1134" s="136"/>
      <c r="AV1134" s="136"/>
      <c r="AW1134" s="136"/>
      <c r="AX1134" s="136"/>
      <c r="AY1134" s="136"/>
      <c r="AZ1134" s="136"/>
      <c r="BA1134" s="136"/>
      <c r="BB1134" s="136"/>
      <c r="BC1134" s="134"/>
      <c r="BD1134" s="135"/>
    </row>
    <row r="1135" spans="3:56" ht="12" customHeight="1" thickBot="1" x14ac:dyDescent="0.35">
      <c r="C1135" s="221"/>
      <c r="D1135" s="222"/>
      <c r="E1135" s="222"/>
      <c r="F1135" s="223"/>
      <c r="G1135" s="253"/>
      <c r="H1135" s="247"/>
      <c r="I1135" s="226"/>
      <c r="J1135" s="226"/>
      <c r="K1135" s="226"/>
      <c r="L1135" s="226"/>
      <c r="M1135" s="227"/>
      <c r="N1135" s="168"/>
      <c r="O1135" s="168"/>
      <c r="P1135" s="233"/>
      <c r="Q1135" s="250"/>
      <c r="R1135" s="134"/>
      <c r="S1135" s="134"/>
      <c r="T1135" s="134"/>
      <c r="U1135" s="134"/>
      <c r="V1135" s="134"/>
      <c r="W1135" s="251"/>
      <c r="X1135" s="217"/>
      <c r="Y1135" s="218"/>
      <c r="Z1135" s="219"/>
      <c r="AA1135" s="133"/>
      <c r="AB1135" s="133"/>
      <c r="AC1135" s="133"/>
      <c r="AD1135" s="155"/>
      <c r="AE1135" s="220"/>
      <c r="AF1135" s="133"/>
      <c r="AG1135" s="133"/>
      <c r="AH1135" s="133"/>
      <c r="AI1135" s="133"/>
      <c r="AJ1135" s="133"/>
      <c r="AK1135" s="133"/>
      <c r="AL1135" s="133"/>
      <c r="AM1135" s="133"/>
      <c r="AN1135" s="133"/>
      <c r="AO1135" s="133"/>
      <c r="AP1135" s="133"/>
      <c r="AQ1135" s="133"/>
      <c r="AR1135" s="133"/>
      <c r="AS1135" s="133"/>
      <c r="AT1135" s="133"/>
      <c r="AU1135" s="133"/>
      <c r="AV1135" s="133"/>
      <c r="AW1135" s="133"/>
      <c r="AX1135" s="133"/>
      <c r="AY1135" s="133"/>
      <c r="AZ1135" s="133"/>
      <c r="BA1135" s="133"/>
      <c r="BB1135" s="133"/>
      <c r="BC1135" s="134"/>
      <c r="BD1135" s="135"/>
    </row>
    <row r="1136" spans="3:56" ht="12" customHeight="1" thickBot="1" x14ac:dyDescent="0.35">
      <c r="C1136" s="221"/>
      <c r="D1136" s="222"/>
      <c r="E1136" s="222"/>
      <c r="F1136" s="223"/>
      <c r="G1136" s="254"/>
      <c r="H1136" s="247"/>
      <c r="I1136" s="226"/>
      <c r="J1136" s="226"/>
      <c r="K1136" s="226"/>
      <c r="L1136" s="226"/>
      <c r="M1136" s="227"/>
      <c r="N1136" s="169"/>
      <c r="O1136" s="169"/>
      <c r="P1136" s="240"/>
      <c r="Q1136" s="250"/>
      <c r="R1136" s="134"/>
      <c r="S1136" s="134"/>
      <c r="T1136" s="134"/>
      <c r="U1136" s="134"/>
      <c r="V1136" s="134"/>
      <c r="W1136" s="251"/>
      <c r="X1136" s="217"/>
      <c r="Y1136" s="218"/>
      <c r="Z1136" s="219"/>
      <c r="AA1136" s="133"/>
      <c r="AB1136" s="133"/>
      <c r="AC1136" s="133"/>
      <c r="AD1136" s="155"/>
      <c r="AE1136" s="220"/>
      <c r="AF1136" s="133"/>
      <c r="AG1136" s="133"/>
      <c r="AH1136" s="133"/>
      <c r="AI1136" s="133"/>
      <c r="AJ1136" s="133"/>
      <c r="AK1136" s="133"/>
      <c r="AL1136" s="133"/>
      <c r="AM1136" s="133"/>
      <c r="AN1136" s="133"/>
      <c r="AO1136" s="133"/>
      <c r="AP1136" s="133"/>
      <c r="AQ1136" s="133"/>
      <c r="AR1136" s="133"/>
      <c r="AS1136" s="133"/>
      <c r="AT1136" s="133"/>
      <c r="AU1136" s="133"/>
      <c r="AV1136" s="133"/>
      <c r="AW1136" s="133"/>
      <c r="AX1136" s="133"/>
      <c r="AY1136" s="133"/>
      <c r="AZ1136" s="133"/>
      <c r="BA1136" s="133"/>
      <c r="BB1136" s="133"/>
      <c r="BC1136" s="134"/>
      <c r="BD1136" s="135"/>
    </row>
    <row r="1137" spans="3:56" ht="12" customHeight="1" thickBot="1" x14ac:dyDescent="0.35">
      <c r="C1137" s="221"/>
      <c r="D1137" s="222"/>
      <c r="E1137" s="222"/>
      <c r="F1137" s="223"/>
      <c r="G1137" s="254"/>
      <c r="H1137" s="224"/>
      <c r="I1137" s="225"/>
      <c r="J1137" s="226"/>
      <c r="K1137" s="226"/>
      <c r="L1137" s="226"/>
      <c r="M1137" s="227"/>
      <c r="N1137" s="171"/>
      <c r="O1137" s="171"/>
      <c r="P1137" s="255"/>
      <c r="Q1137" s="230"/>
      <c r="R1137" s="137"/>
      <c r="S1137" s="137"/>
      <c r="T1137" s="137"/>
      <c r="U1137" s="134"/>
      <c r="V1137" s="137"/>
      <c r="W1137" s="231"/>
      <c r="X1137" s="217"/>
      <c r="Y1137" s="218"/>
      <c r="Z1137" s="219"/>
      <c r="AA1137" s="136"/>
      <c r="AB1137" s="136"/>
      <c r="AC1137" s="136"/>
      <c r="AD1137" s="155"/>
      <c r="AE1137" s="220"/>
      <c r="AF1137" s="259"/>
      <c r="AG1137" s="259"/>
      <c r="AH1137" s="259"/>
      <c r="AI1137" s="259"/>
      <c r="AJ1137" s="259"/>
      <c r="AK1137" s="260"/>
      <c r="AL1137" s="260"/>
      <c r="AM1137" s="260"/>
      <c r="AN1137" s="260"/>
      <c r="AO1137" s="260"/>
      <c r="AP1137" s="260"/>
      <c r="AQ1137" s="261"/>
      <c r="AR1137" s="261"/>
      <c r="AS1137" s="261"/>
      <c r="AT1137" s="261"/>
      <c r="AU1137" s="261"/>
      <c r="AV1137" s="261"/>
      <c r="AW1137" s="262"/>
      <c r="AX1137" s="262"/>
      <c r="AY1137" s="262"/>
      <c r="AZ1137" s="262"/>
      <c r="BA1137" s="136"/>
      <c r="BB1137" s="136"/>
      <c r="BC1137" s="134"/>
      <c r="BD1137" s="135"/>
    </row>
    <row r="1138" spans="3:56" ht="12" customHeight="1" thickBot="1" x14ac:dyDescent="0.35">
      <c r="C1138" s="221"/>
      <c r="D1138" s="222"/>
      <c r="E1138" s="222"/>
      <c r="F1138" s="223"/>
      <c r="G1138" s="253"/>
      <c r="H1138" s="247"/>
      <c r="I1138" s="226"/>
      <c r="J1138" s="226"/>
      <c r="K1138" s="226"/>
      <c r="L1138" s="226"/>
      <c r="M1138" s="227"/>
      <c r="N1138" s="168"/>
      <c r="O1138" s="168"/>
      <c r="P1138" s="233"/>
      <c r="Q1138" s="250"/>
      <c r="R1138" s="134"/>
      <c r="S1138" s="134"/>
      <c r="T1138" s="134"/>
      <c r="U1138" s="134"/>
      <c r="V1138" s="134"/>
      <c r="W1138" s="251"/>
      <c r="X1138" s="217"/>
      <c r="Y1138" s="218"/>
      <c r="Z1138" s="219"/>
      <c r="AA1138" s="133"/>
      <c r="AB1138" s="133"/>
      <c r="AC1138" s="133"/>
      <c r="AD1138" s="155"/>
      <c r="AE1138" s="220"/>
      <c r="AF1138" s="263"/>
      <c r="AG1138" s="263"/>
      <c r="AH1138" s="263"/>
      <c r="AI1138" s="263"/>
      <c r="AJ1138" s="263"/>
      <c r="AK1138" s="264"/>
      <c r="AL1138" s="264"/>
      <c r="AM1138" s="264"/>
      <c r="AN1138" s="264"/>
      <c r="AO1138" s="264"/>
      <c r="AP1138" s="264"/>
      <c r="AQ1138" s="265"/>
      <c r="AR1138" s="265"/>
      <c r="AS1138" s="265"/>
      <c r="AT1138" s="265"/>
      <c r="AU1138" s="265"/>
      <c r="AV1138" s="265"/>
      <c r="AW1138" s="266"/>
      <c r="AX1138" s="266"/>
      <c r="AY1138" s="266"/>
      <c r="AZ1138" s="266"/>
      <c r="BA1138" s="133"/>
      <c r="BB1138" s="133"/>
      <c r="BC1138" s="134"/>
      <c r="BD1138" s="135"/>
    </row>
    <row r="1139" spans="3:56" ht="12" customHeight="1" thickBot="1" x14ac:dyDescent="0.35">
      <c r="C1139" s="221"/>
      <c r="D1139" s="222"/>
      <c r="E1139" s="222"/>
      <c r="F1139" s="223"/>
      <c r="G1139" s="254"/>
      <c r="H1139" s="247"/>
      <c r="I1139" s="226"/>
      <c r="J1139" s="226"/>
      <c r="K1139" s="226"/>
      <c r="L1139" s="226"/>
      <c r="M1139" s="227"/>
      <c r="N1139" s="169"/>
      <c r="O1139" s="169"/>
      <c r="P1139" s="240"/>
      <c r="Q1139" s="250"/>
      <c r="R1139" s="134"/>
      <c r="S1139" s="134"/>
      <c r="T1139" s="134"/>
      <c r="U1139" s="134"/>
      <c r="V1139" s="134"/>
      <c r="W1139" s="251"/>
      <c r="X1139" s="217"/>
      <c r="Y1139" s="218"/>
      <c r="Z1139" s="219"/>
      <c r="AA1139" s="133"/>
      <c r="AB1139" s="133"/>
      <c r="AC1139" s="133"/>
      <c r="AD1139" s="155"/>
      <c r="AE1139" s="220"/>
      <c r="AF1139" s="263"/>
      <c r="AG1139" s="263"/>
      <c r="AH1139" s="263"/>
      <c r="AI1139" s="263"/>
      <c r="AJ1139" s="263"/>
      <c r="AK1139" s="264"/>
      <c r="AL1139" s="264"/>
      <c r="AM1139" s="264"/>
      <c r="AN1139" s="264"/>
      <c r="AO1139" s="264"/>
      <c r="AP1139" s="264"/>
      <c r="AQ1139" s="265"/>
      <c r="AR1139" s="265"/>
      <c r="AS1139" s="265"/>
      <c r="AT1139" s="265"/>
      <c r="AU1139" s="265"/>
      <c r="AV1139" s="265"/>
      <c r="AW1139" s="266"/>
      <c r="AX1139" s="266"/>
      <c r="AY1139" s="266"/>
      <c r="AZ1139" s="266"/>
      <c r="BA1139" s="133"/>
      <c r="BB1139" s="133"/>
      <c r="BC1139" s="134"/>
      <c r="BD1139" s="135"/>
    </row>
    <row r="1140" spans="3:56" ht="12" customHeight="1" thickBot="1" x14ac:dyDescent="0.35">
      <c r="C1140" s="221"/>
      <c r="D1140" s="222"/>
      <c r="E1140" s="222"/>
      <c r="F1140" s="223"/>
      <c r="G1140" s="254"/>
      <c r="H1140" s="224"/>
      <c r="I1140" s="225"/>
      <c r="J1140" s="226"/>
      <c r="K1140" s="226"/>
      <c r="L1140" s="226"/>
      <c r="M1140" s="267"/>
      <c r="N1140" s="171"/>
      <c r="O1140" s="171"/>
      <c r="P1140" s="255"/>
      <c r="Q1140" s="230"/>
      <c r="R1140" s="137"/>
      <c r="S1140" s="137"/>
      <c r="T1140" s="137"/>
      <c r="U1140" s="134"/>
      <c r="V1140" s="137"/>
      <c r="W1140" s="231"/>
      <c r="X1140" s="217"/>
      <c r="Y1140" s="218"/>
      <c r="Z1140" s="219"/>
      <c r="AA1140" s="136"/>
      <c r="AB1140" s="136"/>
      <c r="AC1140" s="136"/>
      <c r="AD1140" s="155"/>
      <c r="AE1140" s="220"/>
      <c r="AF1140" s="268"/>
      <c r="AG1140" s="268"/>
      <c r="AH1140" s="268"/>
      <c r="AI1140" s="268"/>
      <c r="AJ1140" s="268"/>
      <c r="AK1140" s="269"/>
      <c r="AL1140" s="269"/>
      <c r="AM1140" s="269"/>
      <c r="AN1140" s="269"/>
      <c r="AO1140" s="269"/>
      <c r="AP1140" s="269"/>
      <c r="AQ1140" s="270"/>
      <c r="AR1140" s="270"/>
      <c r="AS1140" s="270"/>
      <c r="AT1140" s="270"/>
      <c r="AU1140" s="270"/>
      <c r="AV1140" s="270"/>
      <c r="AW1140" s="271"/>
      <c r="AX1140" s="271"/>
      <c r="AY1140" s="271"/>
      <c r="AZ1140" s="271"/>
      <c r="BA1140" s="136"/>
      <c r="BB1140" s="136"/>
      <c r="BC1140" s="134"/>
      <c r="BD1140" s="135"/>
    </row>
    <row r="1141" spans="3:56" ht="12" customHeight="1" thickBot="1" x14ac:dyDescent="0.35">
      <c r="C1141" s="272"/>
      <c r="D1141" s="161"/>
      <c r="E1141" s="161"/>
      <c r="F1141" s="162"/>
      <c r="G1141" s="238"/>
      <c r="H1141" s="247"/>
      <c r="I1141" s="226"/>
      <c r="J1141" s="226"/>
      <c r="K1141" s="226"/>
      <c r="L1141" s="226"/>
      <c r="M1141" s="273"/>
      <c r="N1141" s="168"/>
      <c r="O1141" s="168"/>
      <c r="P1141" s="233"/>
      <c r="Q1141" s="250"/>
      <c r="R1141" s="134"/>
      <c r="S1141" s="134"/>
      <c r="T1141" s="134"/>
      <c r="U1141" s="134"/>
      <c r="V1141" s="134"/>
      <c r="W1141" s="251"/>
      <c r="X1141" s="217"/>
      <c r="Y1141" s="218"/>
      <c r="Z1141" s="219"/>
      <c r="AA1141" s="133"/>
      <c r="AB1141" s="133"/>
      <c r="AC1141" s="133"/>
      <c r="AD1141" s="155"/>
      <c r="AE1141" s="220"/>
      <c r="AF1141" s="133"/>
      <c r="AG1141" s="133"/>
      <c r="AH1141" s="133"/>
      <c r="AI1141" s="133"/>
      <c r="AJ1141" s="133"/>
      <c r="AK1141" s="133"/>
      <c r="AL1141" s="133"/>
      <c r="AM1141" s="133"/>
      <c r="AN1141" s="133"/>
      <c r="AO1141" s="133"/>
      <c r="AP1141" s="133"/>
      <c r="AQ1141" s="133"/>
      <c r="AR1141" s="133"/>
      <c r="AS1141" s="133"/>
      <c r="AT1141" s="133"/>
      <c r="AU1141" s="133"/>
      <c r="AV1141" s="133"/>
      <c r="AW1141" s="133"/>
      <c r="AX1141" s="133"/>
      <c r="AY1141" s="133"/>
      <c r="AZ1141" s="133"/>
      <c r="BA1141" s="133"/>
      <c r="BB1141" s="133"/>
      <c r="BC1141" s="134"/>
      <c r="BD1141" s="135"/>
    </row>
    <row r="1142" spans="3:56" ht="12" customHeight="1" thickBot="1" x14ac:dyDescent="0.35">
      <c r="C1142" s="272"/>
      <c r="D1142" s="161"/>
      <c r="E1142" s="161"/>
      <c r="F1142" s="162"/>
      <c r="G1142" s="258"/>
      <c r="H1142" s="247"/>
      <c r="I1142" s="226"/>
      <c r="J1142" s="226"/>
      <c r="K1142" s="226"/>
      <c r="L1142" s="226"/>
      <c r="M1142" s="169"/>
      <c r="N1142" s="169"/>
      <c r="O1142" s="169"/>
      <c r="P1142" s="240"/>
      <c r="Q1142" s="250"/>
      <c r="R1142" s="134"/>
      <c r="S1142" s="134"/>
      <c r="T1142" s="134"/>
      <c r="U1142" s="134"/>
      <c r="V1142" s="134"/>
      <c r="W1142" s="251"/>
      <c r="X1142" s="217"/>
      <c r="Y1142" s="218"/>
      <c r="Z1142" s="219"/>
      <c r="AA1142" s="133"/>
      <c r="AB1142" s="133"/>
      <c r="AC1142" s="133"/>
      <c r="AD1142" s="155"/>
      <c r="AE1142" s="220"/>
      <c r="AF1142" s="133"/>
      <c r="AG1142" s="133"/>
      <c r="AH1142" s="133"/>
      <c r="AI1142" s="133"/>
      <c r="AJ1142" s="133"/>
      <c r="AK1142" s="133"/>
      <c r="AL1142" s="133"/>
      <c r="AM1142" s="133"/>
      <c r="AN1142" s="133"/>
      <c r="AO1142" s="133"/>
      <c r="AP1142" s="133"/>
      <c r="AQ1142" s="133"/>
      <c r="AR1142" s="133"/>
      <c r="AS1142" s="133"/>
      <c r="AT1142" s="133"/>
      <c r="AU1142" s="133"/>
      <c r="AV1142" s="133"/>
      <c r="AW1142" s="133"/>
      <c r="AX1142" s="133"/>
      <c r="AY1142" s="133"/>
      <c r="AZ1142" s="133"/>
      <c r="BA1142" s="133"/>
      <c r="BB1142" s="133"/>
      <c r="BC1142" s="134"/>
      <c r="BD1142" s="135"/>
    </row>
    <row r="1143" spans="3:56" ht="12" customHeight="1" thickBot="1" x14ac:dyDescent="0.35">
      <c r="C1143" s="272"/>
      <c r="D1143" s="161"/>
      <c r="E1143" s="161"/>
      <c r="F1143" s="162"/>
      <c r="G1143" s="258"/>
      <c r="H1143" s="224"/>
      <c r="I1143" s="225"/>
      <c r="J1143" s="226"/>
      <c r="K1143" s="226"/>
      <c r="L1143" s="226"/>
      <c r="M1143" s="169"/>
      <c r="N1143" s="171"/>
      <c r="O1143" s="171"/>
      <c r="P1143" s="255"/>
      <c r="Q1143" s="230"/>
      <c r="R1143" s="137"/>
      <c r="S1143" s="137"/>
      <c r="T1143" s="137"/>
      <c r="U1143" s="134"/>
      <c r="V1143" s="137"/>
      <c r="W1143" s="231"/>
      <c r="X1143" s="217"/>
      <c r="Y1143" s="218"/>
      <c r="Z1143" s="219"/>
      <c r="AA1143" s="136"/>
      <c r="AB1143" s="136"/>
      <c r="AC1143" s="136"/>
      <c r="AD1143" s="155"/>
      <c r="AE1143" s="220"/>
      <c r="AF1143" s="136"/>
      <c r="AG1143" s="133"/>
      <c r="AH1143" s="136"/>
      <c r="AI1143" s="133"/>
      <c r="AJ1143" s="136"/>
      <c r="AK1143" s="133"/>
      <c r="AL1143" s="136"/>
      <c r="AM1143" s="133"/>
      <c r="AN1143" s="136"/>
      <c r="AO1143" s="133"/>
      <c r="AP1143" s="136"/>
      <c r="AQ1143" s="133"/>
      <c r="AR1143" s="136"/>
      <c r="AS1143" s="133"/>
      <c r="AT1143" s="136"/>
      <c r="AU1143" s="133"/>
      <c r="AV1143" s="136"/>
      <c r="AW1143" s="133"/>
      <c r="AX1143" s="136"/>
      <c r="AY1143" s="133"/>
      <c r="AZ1143" s="136"/>
      <c r="BA1143" s="136"/>
      <c r="BB1143" s="136"/>
      <c r="BC1143" s="134"/>
      <c r="BD1143" s="135"/>
    </row>
    <row r="1144" spans="3:56" ht="12" customHeight="1" thickBot="1" x14ac:dyDescent="0.35">
      <c r="C1144" s="272"/>
      <c r="D1144" s="161"/>
      <c r="E1144" s="161"/>
      <c r="F1144" s="162"/>
      <c r="G1144" s="253"/>
      <c r="H1144" s="247"/>
      <c r="I1144" s="226"/>
      <c r="J1144" s="226"/>
      <c r="K1144" s="226"/>
      <c r="L1144" s="226"/>
      <c r="M1144" s="169"/>
      <c r="N1144" s="168"/>
      <c r="O1144" s="168"/>
      <c r="P1144" s="233"/>
      <c r="Q1144" s="250"/>
      <c r="R1144" s="134"/>
      <c r="S1144" s="134"/>
      <c r="T1144" s="134"/>
      <c r="U1144" s="134"/>
      <c r="V1144" s="134"/>
      <c r="W1144" s="251"/>
      <c r="X1144" s="217"/>
      <c r="Y1144" s="218"/>
      <c r="Z1144" s="219"/>
      <c r="AA1144" s="133"/>
      <c r="AB1144" s="133"/>
      <c r="AC1144" s="133"/>
      <c r="AD1144" s="155"/>
      <c r="AE1144" s="220"/>
      <c r="AF1144" s="133"/>
      <c r="AG1144" s="133"/>
      <c r="AH1144" s="133"/>
      <c r="AI1144" s="133"/>
      <c r="AJ1144" s="133"/>
      <c r="AK1144" s="133"/>
      <c r="AL1144" s="133"/>
      <c r="AM1144" s="133"/>
      <c r="AN1144" s="133"/>
      <c r="AO1144" s="133"/>
      <c r="AP1144" s="133"/>
      <c r="AQ1144" s="133"/>
      <c r="AR1144" s="133"/>
      <c r="AS1144" s="133"/>
      <c r="AT1144" s="133"/>
      <c r="AU1144" s="133"/>
      <c r="AV1144" s="133"/>
      <c r="AW1144" s="133"/>
      <c r="AX1144" s="133"/>
      <c r="AY1144" s="133"/>
      <c r="AZ1144" s="133"/>
      <c r="BA1144" s="133"/>
      <c r="BB1144" s="133"/>
      <c r="BC1144" s="134"/>
      <c r="BD1144" s="135"/>
    </row>
    <row r="1145" spans="3:56" ht="12" customHeight="1" thickBot="1" x14ac:dyDescent="0.35">
      <c r="C1145" s="272"/>
      <c r="D1145" s="161"/>
      <c r="E1145" s="161"/>
      <c r="F1145" s="162"/>
      <c r="G1145" s="254"/>
      <c r="H1145" s="247"/>
      <c r="I1145" s="226"/>
      <c r="J1145" s="226"/>
      <c r="K1145" s="226"/>
      <c r="L1145" s="226"/>
      <c r="M1145" s="169"/>
      <c r="N1145" s="169"/>
      <c r="O1145" s="169"/>
      <c r="P1145" s="240"/>
      <c r="Q1145" s="250"/>
      <c r="R1145" s="134"/>
      <c r="S1145" s="134"/>
      <c r="T1145" s="134"/>
      <c r="U1145" s="134"/>
      <c r="V1145" s="134"/>
      <c r="W1145" s="251"/>
      <c r="X1145" s="217"/>
      <c r="Y1145" s="218"/>
      <c r="Z1145" s="219"/>
      <c r="AA1145" s="133"/>
      <c r="AB1145" s="133"/>
      <c r="AC1145" s="133"/>
      <c r="AD1145" s="155"/>
      <c r="AE1145" s="220"/>
      <c r="AF1145" s="133"/>
      <c r="AG1145" s="133"/>
      <c r="AH1145" s="133"/>
      <c r="AI1145" s="133"/>
      <c r="AJ1145" s="133"/>
      <c r="AK1145" s="133"/>
      <c r="AL1145" s="133"/>
      <c r="AM1145" s="133"/>
      <c r="AN1145" s="133"/>
      <c r="AO1145" s="133"/>
      <c r="AP1145" s="133"/>
      <c r="AQ1145" s="133"/>
      <c r="AR1145" s="133"/>
      <c r="AS1145" s="133"/>
      <c r="AT1145" s="133"/>
      <c r="AU1145" s="133"/>
      <c r="AV1145" s="133"/>
      <c r="AW1145" s="133"/>
      <c r="AX1145" s="133"/>
      <c r="AY1145" s="133"/>
      <c r="AZ1145" s="133"/>
      <c r="BA1145" s="133"/>
      <c r="BB1145" s="133"/>
      <c r="BC1145" s="134"/>
      <c r="BD1145" s="135"/>
    </row>
    <row r="1146" spans="3:56" ht="12" customHeight="1" thickBot="1" x14ac:dyDescent="0.35">
      <c r="C1146" s="272"/>
      <c r="D1146" s="161"/>
      <c r="E1146" s="161"/>
      <c r="F1146" s="162"/>
      <c r="G1146" s="254"/>
      <c r="H1146" s="224"/>
      <c r="I1146" s="225"/>
      <c r="J1146" s="226"/>
      <c r="K1146" s="226"/>
      <c r="L1146" s="226"/>
      <c r="M1146" s="169"/>
      <c r="N1146" s="171"/>
      <c r="O1146" s="171"/>
      <c r="P1146" s="255"/>
      <c r="Q1146" s="230"/>
      <c r="R1146" s="137"/>
      <c r="S1146" s="137"/>
      <c r="T1146" s="137"/>
      <c r="U1146" s="134"/>
      <c r="V1146" s="137"/>
      <c r="W1146" s="231"/>
      <c r="X1146" s="217"/>
      <c r="Y1146" s="218"/>
      <c r="Z1146" s="219"/>
      <c r="AA1146" s="136"/>
      <c r="AB1146" s="136"/>
      <c r="AC1146" s="136"/>
      <c r="AD1146" s="155"/>
      <c r="AE1146" s="220"/>
      <c r="AF1146" s="136"/>
      <c r="AG1146" s="133"/>
      <c r="AH1146" s="136"/>
      <c r="AI1146" s="133"/>
      <c r="AJ1146" s="136"/>
      <c r="AK1146" s="133"/>
      <c r="AL1146" s="136"/>
      <c r="AM1146" s="133"/>
      <c r="AN1146" s="136"/>
      <c r="AO1146" s="133"/>
      <c r="AP1146" s="136"/>
      <c r="AQ1146" s="133"/>
      <c r="AR1146" s="136"/>
      <c r="AS1146" s="133"/>
      <c r="AT1146" s="136"/>
      <c r="AU1146" s="133"/>
      <c r="AV1146" s="136"/>
      <c r="AW1146" s="133"/>
      <c r="AX1146" s="136"/>
      <c r="AY1146" s="133"/>
      <c r="AZ1146" s="136"/>
      <c r="BA1146" s="136"/>
      <c r="BB1146" s="136"/>
      <c r="BC1146" s="134"/>
      <c r="BD1146" s="135"/>
    </row>
    <row r="1147" spans="3:56" ht="12" customHeight="1" thickBot="1" x14ac:dyDescent="0.35">
      <c r="C1147" s="272"/>
      <c r="D1147" s="161"/>
      <c r="E1147" s="161"/>
      <c r="F1147" s="162"/>
      <c r="G1147" s="238"/>
      <c r="H1147" s="247"/>
      <c r="I1147" s="226"/>
      <c r="J1147" s="226"/>
      <c r="K1147" s="226"/>
      <c r="L1147" s="226"/>
      <c r="M1147" s="169"/>
      <c r="N1147" s="168"/>
      <c r="O1147" s="168"/>
      <c r="P1147" s="233"/>
      <c r="Q1147" s="250"/>
      <c r="R1147" s="134"/>
      <c r="S1147" s="134"/>
      <c r="T1147" s="134"/>
      <c r="U1147" s="134"/>
      <c r="V1147" s="134"/>
      <c r="W1147" s="251"/>
      <c r="X1147" s="217"/>
      <c r="Y1147" s="218"/>
      <c r="Z1147" s="219"/>
      <c r="AA1147" s="133"/>
      <c r="AB1147" s="133"/>
      <c r="AC1147" s="133"/>
      <c r="AD1147" s="155"/>
      <c r="AE1147" s="220"/>
      <c r="AF1147" s="133"/>
      <c r="AG1147" s="133"/>
      <c r="AH1147" s="133"/>
      <c r="AI1147" s="133"/>
      <c r="AJ1147" s="133"/>
      <c r="AK1147" s="133"/>
      <c r="AL1147" s="133"/>
      <c r="AM1147" s="133"/>
      <c r="AN1147" s="133"/>
      <c r="AO1147" s="133"/>
      <c r="AP1147" s="133"/>
      <c r="AQ1147" s="133"/>
      <c r="AR1147" s="133"/>
      <c r="AS1147" s="133"/>
      <c r="AT1147" s="133"/>
      <c r="AU1147" s="133"/>
      <c r="AV1147" s="133"/>
      <c r="AW1147" s="133"/>
      <c r="AX1147" s="133"/>
      <c r="AY1147" s="133"/>
      <c r="AZ1147" s="133"/>
      <c r="BA1147" s="133"/>
      <c r="BB1147" s="133"/>
      <c r="BC1147" s="134"/>
      <c r="BD1147" s="135"/>
    </row>
    <row r="1148" spans="3:56" ht="12" customHeight="1" thickBot="1" x14ac:dyDescent="0.35">
      <c r="C1148" s="272"/>
      <c r="D1148" s="161"/>
      <c r="E1148" s="161"/>
      <c r="F1148" s="162"/>
      <c r="G1148" s="258"/>
      <c r="H1148" s="247"/>
      <c r="I1148" s="226"/>
      <c r="J1148" s="226"/>
      <c r="K1148" s="226"/>
      <c r="L1148" s="226"/>
      <c r="M1148" s="169"/>
      <c r="N1148" s="169"/>
      <c r="O1148" s="169"/>
      <c r="P1148" s="240"/>
      <c r="Q1148" s="250"/>
      <c r="R1148" s="134"/>
      <c r="S1148" s="134"/>
      <c r="T1148" s="134"/>
      <c r="U1148" s="134"/>
      <c r="V1148" s="134"/>
      <c r="W1148" s="251"/>
      <c r="X1148" s="217"/>
      <c r="Y1148" s="218"/>
      <c r="Z1148" s="219"/>
      <c r="AA1148" s="133"/>
      <c r="AB1148" s="133"/>
      <c r="AC1148" s="133"/>
      <c r="AD1148" s="155"/>
      <c r="AE1148" s="220"/>
      <c r="AF1148" s="133"/>
      <c r="AG1148" s="133"/>
      <c r="AH1148" s="133"/>
      <c r="AI1148" s="133"/>
      <c r="AJ1148" s="133"/>
      <c r="AK1148" s="133"/>
      <c r="AL1148" s="133"/>
      <c r="AM1148" s="133"/>
      <c r="AN1148" s="133"/>
      <c r="AO1148" s="133"/>
      <c r="AP1148" s="133"/>
      <c r="AQ1148" s="133"/>
      <c r="AR1148" s="133"/>
      <c r="AS1148" s="133"/>
      <c r="AT1148" s="133"/>
      <c r="AU1148" s="133"/>
      <c r="AV1148" s="133"/>
      <c r="AW1148" s="133"/>
      <c r="AX1148" s="133"/>
      <c r="AY1148" s="133"/>
      <c r="AZ1148" s="133"/>
      <c r="BA1148" s="133"/>
      <c r="BB1148" s="133"/>
      <c r="BC1148" s="134"/>
      <c r="BD1148" s="135"/>
    </row>
    <row r="1149" spans="3:56" ht="12" customHeight="1" thickBot="1" x14ac:dyDescent="0.35">
      <c r="C1149" s="272"/>
      <c r="D1149" s="161"/>
      <c r="E1149" s="161"/>
      <c r="F1149" s="162"/>
      <c r="G1149" s="258"/>
      <c r="H1149" s="224"/>
      <c r="I1149" s="225"/>
      <c r="J1149" s="226"/>
      <c r="K1149" s="226"/>
      <c r="L1149" s="226"/>
      <c r="M1149" s="169"/>
      <c r="N1149" s="171"/>
      <c r="O1149" s="171"/>
      <c r="P1149" s="255"/>
      <c r="Q1149" s="230"/>
      <c r="R1149" s="137"/>
      <c r="S1149" s="137"/>
      <c r="T1149" s="137"/>
      <c r="U1149" s="134"/>
      <c r="V1149" s="137"/>
      <c r="W1149" s="231"/>
      <c r="X1149" s="217"/>
      <c r="Y1149" s="218"/>
      <c r="Z1149" s="219"/>
      <c r="AA1149" s="136"/>
      <c r="AB1149" s="136"/>
      <c r="AC1149" s="136"/>
      <c r="AD1149" s="155"/>
      <c r="AE1149" s="220"/>
      <c r="AF1149" s="136"/>
      <c r="AG1149" s="133"/>
      <c r="AH1149" s="136"/>
      <c r="AI1149" s="136"/>
      <c r="AJ1149" s="136"/>
      <c r="AK1149" s="136"/>
      <c r="AL1149" s="136"/>
      <c r="AM1149" s="136"/>
      <c r="AN1149" s="136"/>
      <c r="AO1149" s="136"/>
      <c r="AP1149" s="136"/>
      <c r="AQ1149" s="136"/>
      <c r="AR1149" s="136"/>
      <c r="AS1149" s="136"/>
      <c r="AT1149" s="136"/>
      <c r="AU1149" s="136"/>
      <c r="AV1149" s="136"/>
      <c r="AW1149" s="136"/>
      <c r="AX1149" s="136"/>
      <c r="AY1149" s="136"/>
      <c r="AZ1149" s="136"/>
      <c r="BA1149" s="136"/>
      <c r="BB1149" s="136"/>
      <c r="BC1149" s="134"/>
      <c r="BD1149" s="135"/>
    </row>
    <row r="1150" spans="3:56" ht="12" customHeight="1" thickBot="1" x14ac:dyDescent="0.35">
      <c r="C1150" s="272"/>
      <c r="D1150" s="161"/>
      <c r="E1150" s="161"/>
      <c r="F1150" s="162"/>
      <c r="G1150" s="253"/>
      <c r="H1150" s="247"/>
      <c r="I1150" s="226"/>
      <c r="J1150" s="226"/>
      <c r="K1150" s="226"/>
      <c r="L1150" s="226"/>
      <c r="M1150" s="169"/>
      <c r="N1150" s="168"/>
      <c r="O1150" s="168"/>
      <c r="P1150" s="233"/>
      <c r="Q1150" s="250"/>
      <c r="R1150" s="134"/>
      <c r="S1150" s="134"/>
      <c r="T1150" s="134"/>
      <c r="U1150" s="134"/>
      <c r="V1150" s="134"/>
      <c r="W1150" s="251"/>
      <c r="X1150" s="217"/>
      <c r="Y1150" s="218"/>
      <c r="Z1150" s="219"/>
      <c r="AA1150" s="133"/>
      <c r="AB1150" s="133"/>
      <c r="AC1150" s="133"/>
      <c r="AD1150" s="155"/>
      <c r="AE1150" s="220"/>
      <c r="AF1150" s="133"/>
      <c r="AG1150" s="133"/>
      <c r="AH1150" s="133"/>
      <c r="AI1150" s="133"/>
      <c r="AJ1150" s="133"/>
      <c r="AK1150" s="133"/>
      <c r="AL1150" s="133"/>
      <c r="AM1150" s="133"/>
      <c r="AN1150" s="133"/>
      <c r="AO1150" s="133"/>
      <c r="AP1150" s="133"/>
      <c r="AQ1150" s="133"/>
      <c r="AR1150" s="133"/>
      <c r="AS1150" s="133"/>
      <c r="AT1150" s="133"/>
      <c r="AU1150" s="133"/>
      <c r="AV1150" s="133"/>
      <c r="AW1150" s="133"/>
      <c r="AX1150" s="133"/>
      <c r="AY1150" s="133"/>
      <c r="AZ1150" s="133"/>
      <c r="BA1150" s="133"/>
      <c r="BB1150" s="133"/>
      <c r="BC1150" s="134"/>
      <c r="BD1150" s="135"/>
    </row>
    <row r="1151" spans="3:56" ht="12" customHeight="1" thickBot="1" x14ac:dyDescent="0.35">
      <c r="C1151" s="272"/>
      <c r="D1151" s="161"/>
      <c r="E1151" s="161"/>
      <c r="F1151" s="162"/>
      <c r="G1151" s="254"/>
      <c r="H1151" s="247"/>
      <c r="I1151" s="226"/>
      <c r="J1151" s="226"/>
      <c r="K1151" s="226"/>
      <c r="L1151" s="226"/>
      <c r="M1151" s="169"/>
      <c r="N1151" s="169"/>
      <c r="O1151" s="169"/>
      <c r="P1151" s="240"/>
      <c r="Q1151" s="250"/>
      <c r="R1151" s="134"/>
      <c r="S1151" s="134"/>
      <c r="T1151" s="134"/>
      <c r="U1151" s="134"/>
      <c r="V1151" s="134"/>
      <c r="W1151" s="251"/>
      <c r="X1151" s="217"/>
      <c r="Y1151" s="218"/>
      <c r="Z1151" s="219"/>
      <c r="AA1151" s="133"/>
      <c r="AB1151" s="133"/>
      <c r="AC1151" s="133"/>
      <c r="AD1151" s="155"/>
      <c r="AE1151" s="220"/>
      <c r="AF1151" s="133"/>
      <c r="AG1151" s="133"/>
      <c r="AH1151" s="133"/>
      <c r="AI1151" s="133"/>
      <c r="AJ1151" s="133"/>
      <c r="AK1151" s="133"/>
      <c r="AL1151" s="133"/>
      <c r="AM1151" s="133"/>
      <c r="AN1151" s="133"/>
      <c r="AO1151" s="133"/>
      <c r="AP1151" s="133"/>
      <c r="AQ1151" s="133"/>
      <c r="AR1151" s="133"/>
      <c r="AS1151" s="133"/>
      <c r="AT1151" s="133"/>
      <c r="AU1151" s="133"/>
      <c r="AV1151" s="133"/>
      <c r="AW1151" s="133"/>
      <c r="AX1151" s="133"/>
      <c r="AY1151" s="133"/>
      <c r="AZ1151" s="133"/>
      <c r="BA1151" s="133"/>
      <c r="BB1151" s="133"/>
      <c r="BC1151" s="134"/>
      <c r="BD1151" s="135"/>
    </row>
    <row r="1152" spans="3:56" ht="12" customHeight="1" thickBot="1" x14ac:dyDescent="0.35">
      <c r="C1152" s="272"/>
      <c r="D1152" s="161"/>
      <c r="E1152" s="161"/>
      <c r="F1152" s="162"/>
      <c r="G1152" s="254"/>
      <c r="H1152" s="224"/>
      <c r="I1152" s="225"/>
      <c r="J1152" s="226"/>
      <c r="K1152" s="226"/>
      <c r="L1152" s="226"/>
      <c r="M1152" s="169"/>
      <c r="N1152" s="171"/>
      <c r="O1152" s="171"/>
      <c r="P1152" s="255"/>
      <c r="Q1152" s="230"/>
      <c r="R1152" s="137"/>
      <c r="S1152" s="137"/>
      <c r="T1152" s="137"/>
      <c r="U1152" s="134"/>
      <c r="V1152" s="137"/>
      <c r="W1152" s="231"/>
      <c r="X1152" s="217"/>
      <c r="Y1152" s="218"/>
      <c r="Z1152" s="219"/>
      <c r="AA1152" s="136"/>
      <c r="AB1152" s="136"/>
      <c r="AC1152" s="136"/>
      <c r="AD1152" s="155"/>
      <c r="AE1152" s="220"/>
      <c r="AF1152" s="136"/>
      <c r="AG1152" s="133"/>
      <c r="AH1152" s="136"/>
      <c r="AI1152" s="136"/>
      <c r="AJ1152" s="136"/>
      <c r="AK1152" s="136"/>
      <c r="AL1152" s="136"/>
      <c r="AM1152" s="136"/>
      <c r="AN1152" s="136"/>
      <c r="AO1152" s="136"/>
      <c r="AP1152" s="136"/>
      <c r="AQ1152" s="136"/>
      <c r="AR1152" s="136"/>
      <c r="AS1152" s="136"/>
      <c r="AT1152" s="136"/>
      <c r="AU1152" s="136"/>
      <c r="AV1152" s="136"/>
      <c r="AW1152" s="136"/>
      <c r="AX1152" s="136"/>
      <c r="AY1152" s="136"/>
      <c r="AZ1152" s="136"/>
      <c r="BA1152" s="136"/>
      <c r="BB1152" s="136"/>
      <c r="BC1152" s="134"/>
      <c r="BD1152" s="135"/>
    </row>
    <row r="1153" spans="3:56" ht="12" customHeight="1" thickBot="1" x14ac:dyDescent="0.35">
      <c r="C1153" s="272"/>
      <c r="D1153" s="161"/>
      <c r="E1153" s="161"/>
      <c r="F1153" s="162"/>
      <c r="G1153" s="238"/>
      <c r="H1153" s="247"/>
      <c r="I1153" s="226"/>
      <c r="J1153" s="226"/>
      <c r="K1153" s="226"/>
      <c r="L1153" s="226"/>
      <c r="M1153" s="169"/>
      <c r="N1153" s="168"/>
      <c r="O1153" s="168"/>
      <c r="P1153" s="233"/>
      <c r="Q1153" s="250"/>
      <c r="R1153" s="134"/>
      <c r="S1153" s="134"/>
      <c r="T1153" s="134"/>
      <c r="U1153" s="134"/>
      <c r="V1153" s="134"/>
      <c r="W1153" s="251"/>
      <c r="X1153" s="217"/>
      <c r="Y1153" s="218"/>
      <c r="Z1153" s="219"/>
      <c r="AA1153" s="133"/>
      <c r="AB1153" s="133"/>
      <c r="AC1153" s="133"/>
      <c r="AD1153" s="155"/>
      <c r="AE1153" s="220"/>
      <c r="AF1153" s="133"/>
      <c r="AG1153" s="133"/>
      <c r="AH1153" s="133"/>
      <c r="AI1153" s="133"/>
      <c r="AJ1153" s="133"/>
      <c r="AK1153" s="133"/>
      <c r="AL1153" s="133"/>
      <c r="AM1153" s="133"/>
      <c r="AN1153" s="133"/>
      <c r="AO1153" s="133"/>
      <c r="AP1153" s="133"/>
      <c r="AQ1153" s="133"/>
      <c r="AR1153" s="133"/>
      <c r="AS1153" s="133"/>
      <c r="AT1153" s="133"/>
      <c r="AU1153" s="133"/>
      <c r="AV1153" s="133"/>
      <c r="AW1153" s="133"/>
      <c r="AX1153" s="133"/>
      <c r="AY1153" s="133"/>
      <c r="AZ1153" s="133"/>
      <c r="BA1153" s="133"/>
      <c r="BB1153" s="133"/>
      <c r="BC1153" s="134"/>
      <c r="BD1153" s="135"/>
    </row>
    <row r="1154" spans="3:56" ht="12" customHeight="1" thickBot="1" x14ac:dyDescent="0.35">
      <c r="C1154" s="272"/>
      <c r="D1154" s="161"/>
      <c r="E1154" s="161"/>
      <c r="F1154" s="162"/>
      <c r="G1154" s="258"/>
      <c r="H1154" s="247"/>
      <c r="I1154" s="226"/>
      <c r="J1154" s="226"/>
      <c r="K1154" s="226"/>
      <c r="L1154" s="226"/>
      <c r="M1154" s="169"/>
      <c r="N1154" s="169"/>
      <c r="O1154" s="169"/>
      <c r="P1154" s="240"/>
      <c r="Q1154" s="250"/>
      <c r="R1154" s="134"/>
      <c r="S1154" s="134"/>
      <c r="T1154" s="134"/>
      <c r="U1154" s="134"/>
      <c r="V1154" s="134"/>
      <c r="W1154" s="251"/>
      <c r="X1154" s="217"/>
      <c r="Y1154" s="218"/>
      <c r="Z1154" s="219"/>
      <c r="AA1154" s="133"/>
      <c r="AB1154" s="133"/>
      <c r="AC1154" s="133"/>
      <c r="AD1154" s="155"/>
      <c r="AE1154" s="220"/>
      <c r="AF1154" s="133"/>
      <c r="AG1154" s="133"/>
      <c r="AH1154" s="133"/>
      <c r="AI1154" s="133"/>
      <c r="AJ1154" s="133"/>
      <c r="AK1154" s="133"/>
      <c r="AL1154" s="133"/>
      <c r="AM1154" s="133"/>
      <c r="AN1154" s="133"/>
      <c r="AO1154" s="133"/>
      <c r="AP1154" s="133"/>
      <c r="AQ1154" s="133"/>
      <c r="AR1154" s="133"/>
      <c r="AS1154" s="133"/>
      <c r="AT1154" s="133"/>
      <c r="AU1154" s="133"/>
      <c r="AV1154" s="133"/>
      <c r="AW1154" s="133"/>
      <c r="AX1154" s="133"/>
      <c r="AY1154" s="133"/>
      <c r="AZ1154" s="133"/>
      <c r="BA1154" s="133"/>
      <c r="BB1154" s="133"/>
      <c r="BC1154" s="134"/>
      <c r="BD1154" s="135"/>
    </row>
    <row r="1155" spans="3:56" ht="12" customHeight="1" thickBot="1" x14ac:dyDescent="0.35">
      <c r="C1155" s="272"/>
      <c r="D1155" s="161"/>
      <c r="E1155" s="161"/>
      <c r="F1155" s="162"/>
      <c r="G1155" s="258"/>
      <c r="H1155" s="224"/>
      <c r="I1155" s="225"/>
      <c r="J1155" s="226"/>
      <c r="K1155" s="226"/>
      <c r="L1155" s="226"/>
      <c r="M1155" s="169"/>
      <c r="N1155" s="171"/>
      <c r="O1155" s="171"/>
      <c r="P1155" s="255"/>
      <c r="Q1155" s="230"/>
      <c r="R1155" s="137"/>
      <c r="S1155" s="137"/>
      <c r="T1155" s="137"/>
      <c r="U1155" s="134"/>
      <c r="V1155" s="137"/>
      <c r="W1155" s="231"/>
      <c r="X1155" s="217"/>
      <c r="Y1155" s="218"/>
      <c r="Z1155" s="219"/>
      <c r="AA1155" s="136"/>
      <c r="AB1155" s="136"/>
      <c r="AC1155" s="136"/>
      <c r="AD1155" s="155"/>
      <c r="AE1155" s="220"/>
      <c r="AF1155" s="136"/>
      <c r="AG1155" s="133"/>
      <c r="AH1155" s="136"/>
      <c r="AI1155" s="136"/>
      <c r="AJ1155" s="136"/>
      <c r="AK1155" s="136"/>
      <c r="AL1155" s="136"/>
      <c r="AM1155" s="136"/>
      <c r="AN1155" s="136"/>
      <c r="AO1155" s="136"/>
      <c r="AP1155" s="136"/>
      <c r="AQ1155" s="136"/>
      <c r="AR1155" s="136"/>
      <c r="AS1155" s="136"/>
      <c r="AT1155" s="136"/>
      <c r="AU1155" s="136"/>
      <c r="AV1155" s="136"/>
      <c r="AW1155" s="136"/>
      <c r="AX1155" s="136"/>
      <c r="AY1155" s="136"/>
      <c r="AZ1155" s="136"/>
      <c r="BA1155" s="136"/>
      <c r="BB1155" s="136"/>
      <c r="BC1155" s="134"/>
      <c r="BD1155" s="135"/>
    </row>
    <row r="1156" spans="3:56" ht="12" customHeight="1" thickBot="1" x14ac:dyDescent="0.35">
      <c r="C1156" s="272"/>
      <c r="D1156" s="161"/>
      <c r="E1156" s="161"/>
      <c r="F1156" s="162"/>
      <c r="G1156" s="253"/>
      <c r="H1156" s="247"/>
      <c r="I1156" s="226"/>
      <c r="J1156" s="226"/>
      <c r="K1156" s="226"/>
      <c r="L1156" s="226"/>
      <c r="M1156" s="169"/>
      <c r="N1156" s="168"/>
      <c r="O1156" s="168"/>
      <c r="P1156" s="233"/>
      <c r="Q1156" s="250"/>
      <c r="R1156" s="134"/>
      <c r="S1156" s="134"/>
      <c r="T1156" s="134"/>
      <c r="U1156" s="134"/>
      <c r="V1156" s="134"/>
      <c r="W1156" s="251"/>
      <c r="X1156" s="217"/>
      <c r="Y1156" s="218"/>
      <c r="Z1156" s="219"/>
      <c r="AA1156" s="133"/>
      <c r="AB1156" s="133"/>
      <c r="AC1156" s="133"/>
      <c r="AD1156" s="155"/>
      <c r="AE1156" s="220"/>
      <c r="AF1156" s="259"/>
      <c r="AG1156" s="259"/>
      <c r="AH1156" s="259"/>
      <c r="AI1156" s="259"/>
      <c r="AJ1156" s="259"/>
      <c r="AK1156" s="260"/>
      <c r="AL1156" s="260"/>
      <c r="AM1156" s="260"/>
      <c r="AN1156" s="260"/>
      <c r="AO1156" s="260"/>
      <c r="AP1156" s="260"/>
      <c r="AQ1156" s="261"/>
      <c r="AR1156" s="261"/>
      <c r="AS1156" s="261"/>
      <c r="AT1156" s="261"/>
      <c r="AU1156" s="261"/>
      <c r="AV1156" s="261"/>
      <c r="AW1156" s="262"/>
      <c r="AX1156" s="262"/>
      <c r="AY1156" s="262"/>
      <c r="AZ1156" s="262"/>
      <c r="BA1156" s="133"/>
      <c r="BB1156" s="133"/>
      <c r="BC1156" s="134"/>
      <c r="BD1156" s="135"/>
    </row>
    <row r="1157" spans="3:56" ht="12" customHeight="1" thickBot="1" x14ac:dyDescent="0.35">
      <c r="C1157" s="272"/>
      <c r="D1157" s="161"/>
      <c r="E1157" s="161"/>
      <c r="F1157" s="162"/>
      <c r="G1157" s="254"/>
      <c r="H1157" s="247"/>
      <c r="I1157" s="226"/>
      <c r="J1157" s="226"/>
      <c r="K1157" s="226"/>
      <c r="L1157" s="226"/>
      <c r="M1157" s="169"/>
      <c r="N1157" s="169"/>
      <c r="O1157" s="169"/>
      <c r="P1157" s="240"/>
      <c r="Q1157" s="250"/>
      <c r="R1157" s="134"/>
      <c r="S1157" s="134"/>
      <c r="T1157" s="134"/>
      <c r="U1157" s="134"/>
      <c r="V1157" s="134"/>
      <c r="W1157" s="251"/>
      <c r="X1157" s="217"/>
      <c r="Y1157" s="218"/>
      <c r="Z1157" s="219"/>
      <c r="AA1157" s="133"/>
      <c r="AB1157" s="133"/>
      <c r="AC1157" s="133"/>
      <c r="AD1157" s="155"/>
      <c r="AE1157" s="220"/>
      <c r="AF1157" s="263"/>
      <c r="AG1157" s="263"/>
      <c r="AH1157" s="263"/>
      <c r="AI1157" s="263"/>
      <c r="AJ1157" s="263"/>
      <c r="AK1157" s="264"/>
      <c r="AL1157" s="264"/>
      <c r="AM1157" s="264"/>
      <c r="AN1157" s="264"/>
      <c r="AO1157" s="264"/>
      <c r="AP1157" s="264"/>
      <c r="AQ1157" s="265"/>
      <c r="AR1157" s="265"/>
      <c r="AS1157" s="265"/>
      <c r="AT1157" s="265"/>
      <c r="AU1157" s="265"/>
      <c r="AV1157" s="265"/>
      <c r="AW1157" s="266"/>
      <c r="AX1157" s="266"/>
      <c r="AY1157" s="266"/>
      <c r="AZ1157" s="266"/>
      <c r="BA1157" s="133"/>
      <c r="BB1157" s="133"/>
      <c r="BC1157" s="134"/>
      <c r="BD1157" s="135"/>
    </row>
    <row r="1158" spans="3:56" ht="12" customHeight="1" thickBot="1" x14ac:dyDescent="0.35">
      <c r="C1158" s="272"/>
      <c r="D1158" s="161"/>
      <c r="E1158" s="161"/>
      <c r="F1158" s="162"/>
      <c r="G1158" s="254"/>
      <c r="H1158" s="224"/>
      <c r="I1158" s="225"/>
      <c r="J1158" s="226"/>
      <c r="K1158" s="226"/>
      <c r="L1158" s="226"/>
      <c r="M1158" s="274"/>
      <c r="N1158" s="171"/>
      <c r="O1158" s="171"/>
      <c r="P1158" s="255"/>
      <c r="Q1158" s="230"/>
      <c r="R1158" s="137"/>
      <c r="S1158" s="137"/>
      <c r="T1158" s="137"/>
      <c r="U1158" s="134"/>
      <c r="V1158" s="137"/>
      <c r="W1158" s="231"/>
      <c r="X1158" s="217"/>
      <c r="Y1158" s="218"/>
      <c r="Z1158" s="219"/>
      <c r="AA1158" s="136"/>
      <c r="AB1158" s="136"/>
      <c r="AC1158" s="136"/>
      <c r="AD1158" s="155"/>
      <c r="AE1158" s="220"/>
      <c r="AF1158" s="263"/>
      <c r="AG1158" s="263"/>
      <c r="AH1158" s="263"/>
      <c r="AI1158" s="263"/>
      <c r="AJ1158" s="263"/>
      <c r="AK1158" s="264"/>
      <c r="AL1158" s="264"/>
      <c r="AM1158" s="264"/>
      <c r="AN1158" s="264"/>
      <c r="AO1158" s="264"/>
      <c r="AP1158" s="264"/>
      <c r="AQ1158" s="265"/>
      <c r="AR1158" s="265"/>
      <c r="AS1158" s="265"/>
      <c r="AT1158" s="265"/>
      <c r="AU1158" s="265"/>
      <c r="AV1158" s="265"/>
      <c r="AW1158" s="266"/>
      <c r="AX1158" s="266"/>
      <c r="AY1158" s="266"/>
      <c r="AZ1158" s="266"/>
      <c r="BA1158" s="136"/>
      <c r="BB1158" s="136"/>
      <c r="BC1158" s="134"/>
      <c r="BD1158" s="135"/>
    </row>
    <row r="1159" spans="3:56" ht="12" customHeight="1" thickBot="1" x14ac:dyDescent="0.35">
      <c r="C1159" s="272"/>
      <c r="D1159" s="161"/>
      <c r="E1159" s="161"/>
      <c r="F1159" s="162"/>
      <c r="G1159" s="238"/>
      <c r="H1159" s="247"/>
      <c r="I1159" s="226"/>
      <c r="J1159" s="226"/>
      <c r="K1159" s="226"/>
      <c r="L1159" s="226"/>
      <c r="M1159" s="273"/>
      <c r="N1159" s="168"/>
      <c r="O1159" s="168"/>
      <c r="P1159" s="233"/>
      <c r="Q1159" s="250"/>
      <c r="R1159" s="134"/>
      <c r="S1159" s="134"/>
      <c r="T1159" s="134"/>
      <c r="U1159" s="134"/>
      <c r="V1159" s="134"/>
      <c r="W1159" s="251"/>
      <c r="X1159" s="217"/>
      <c r="Y1159" s="218"/>
      <c r="Z1159" s="219"/>
      <c r="AA1159" s="133"/>
      <c r="AB1159" s="133"/>
      <c r="AC1159" s="133"/>
      <c r="AD1159" s="155"/>
      <c r="AE1159" s="220"/>
      <c r="AF1159" s="268"/>
      <c r="AG1159" s="268"/>
      <c r="AH1159" s="268"/>
      <c r="AI1159" s="268"/>
      <c r="AJ1159" s="268"/>
      <c r="AK1159" s="269"/>
      <c r="AL1159" s="269"/>
      <c r="AM1159" s="269"/>
      <c r="AN1159" s="269"/>
      <c r="AO1159" s="269"/>
      <c r="AP1159" s="269"/>
      <c r="AQ1159" s="270"/>
      <c r="AR1159" s="270"/>
      <c r="AS1159" s="270"/>
      <c r="AT1159" s="270"/>
      <c r="AU1159" s="270"/>
      <c r="AV1159" s="270"/>
      <c r="AW1159" s="271"/>
      <c r="AX1159" s="271"/>
      <c r="AY1159" s="271"/>
      <c r="AZ1159" s="271"/>
      <c r="BA1159" s="133"/>
      <c r="BB1159" s="133"/>
      <c r="BC1159" s="134"/>
      <c r="BD1159" s="135"/>
    </row>
    <row r="1160" spans="3:56" ht="12" customHeight="1" thickBot="1" x14ac:dyDescent="0.35">
      <c r="C1160" s="272"/>
      <c r="D1160" s="161"/>
      <c r="E1160" s="161"/>
      <c r="F1160" s="162"/>
      <c r="G1160" s="258"/>
      <c r="H1160" s="247"/>
      <c r="I1160" s="226"/>
      <c r="J1160" s="226"/>
      <c r="K1160" s="226"/>
      <c r="L1160" s="226"/>
      <c r="M1160" s="169"/>
      <c r="N1160" s="169"/>
      <c r="O1160" s="169"/>
      <c r="P1160" s="240"/>
      <c r="Q1160" s="250"/>
      <c r="R1160" s="134"/>
      <c r="S1160" s="134"/>
      <c r="T1160" s="134"/>
      <c r="U1160" s="134"/>
      <c r="V1160" s="134"/>
      <c r="W1160" s="251"/>
      <c r="X1160" s="217"/>
      <c r="Y1160" s="218"/>
      <c r="Z1160" s="219"/>
      <c r="AA1160" s="133"/>
      <c r="AB1160" s="133"/>
      <c r="AC1160" s="133"/>
      <c r="AD1160" s="155"/>
      <c r="AE1160" s="220"/>
      <c r="AF1160" s="133"/>
      <c r="AG1160" s="133"/>
      <c r="AH1160" s="133"/>
      <c r="AI1160" s="133"/>
      <c r="AJ1160" s="133"/>
      <c r="AK1160" s="133"/>
      <c r="AL1160" s="133"/>
      <c r="AM1160" s="133"/>
      <c r="AN1160" s="133"/>
      <c r="AO1160" s="133"/>
      <c r="AP1160" s="133"/>
      <c r="AQ1160" s="133"/>
      <c r="AR1160" s="133"/>
      <c r="AS1160" s="133"/>
      <c r="AT1160" s="133"/>
      <c r="AU1160" s="133"/>
      <c r="AV1160" s="133"/>
      <c r="AW1160" s="133"/>
      <c r="AX1160" s="133"/>
      <c r="AY1160" s="133"/>
      <c r="AZ1160" s="133"/>
      <c r="BA1160" s="133"/>
      <c r="BB1160" s="133"/>
      <c r="BC1160" s="134"/>
      <c r="BD1160" s="135"/>
    </row>
    <row r="1161" spans="3:56" ht="12" customHeight="1" thickBot="1" x14ac:dyDescent="0.35">
      <c r="C1161" s="272"/>
      <c r="D1161" s="161"/>
      <c r="E1161" s="161"/>
      <c r="F1161" s="162"/>
      <c r="G1161" s="258"/>
      <c r="H1161" s="224"/>
      <c r="I1161" s="225"/>
      <c r="J1161" s="226"/>
      <c r="K1161" s="226"/>
      <c r="L1161" s="226"/>
      <c r="M1161" s="169"/>
      <c r="N1161" s="171"/>
      <c r="O1161" s="171"/>
      <c r="P1161" s="255"/>
      <c r="Q1161" s="230"/>
      <c r="R1161" s="137"/>
      <c r="S1161" s="137"/>
      <c r="T1161" s="137"/>
      <c r="U1161" s="134"/>
      <c r="V1161" s="137"/>
      <c r="W1161" s="231"/>
      <c r="X1161" s="217"/>
      <c r="Y1161" s="218"/>
      <c r="Z1161" s="219"/>
      <c r="AA1161" s="136"/>
      <c r="AB1161" s="136"/>
      <c r="AC1161" s="136"/>
      <c r="AD1161" s="155"/>
      <c r="AE1161" s="220"/>
      <c r="AF1161" s="136"/>
      <c r="AG1161" s="133"/>
      <c r="AH1161" s="136"/>
      <c r="AI1161" s="133"/>
      <c r="AJ1161" s="136"/>
      <c r="AK1161" s="133"/>
      <c r="AL1161" s="136"/>
      <c r="AM1161" s="133"/>
      <c r="AN1161" s="136"/>
      <c r="AO1161" s="133"/>
      <c r="AP1161" s="136"/>
      <c r="AQ1161" s="133"/>
      <c r="AR1161" s="136"/>
      <c r="AS1161" s="133"/>
      <c r="AT1161" s="136"/>
      <c r="AU1161" s="133"/>
      <c r="AV1161" s="136"/>
      <c r="AW1161" s="133"/>
      <c r="AX1161" s="136"/>
      <c r="AY1161" s="133"/>
      <c r="AZ1161" s="136"/>
      <c r="BA1161" s="136"/>
      <c r="BB1161" s="136"/>
      <c r="BC1161" s="134"/>
      <c r="BD1161" s="135"/>
    </row>
    <row r="1162" spans="3:56" ht="12" customHeight="1" thickBot="1" x14ac:dyDescent="0.35">
      <c r="C1162" s="272"/>
      <c r="D1162" s="161"/>
      <c r="E1162" s="161"/>
      <c r="F1162" s="162"/>
      <c r="G1162" s="253"/>
      <c r="H1162" s="247"/>
      <c r="I1162" s="226"/>
      <c r="J1162" s="226"/>
      <c r="K1162" s="226"/>
      <c r="L1162" s="226"/>
      <c r="M1162" s="169"/>
      <c r="N1162" s="168"/>
      <c r="O1162" s="168"/>
      <c r="P1162" s="233"/>
      <c r="Q1162" s="250"/>
      <c r="R1162" s="134"/>
      <c r="S1162" s="134"/>
      <c r="T1162" s="134"/>
      <c r="U1162" s="134"/>
      <c r="V1162" s="134"/>
      <c r="W1162" s="251"/>
      <c r="X1162" s="217"/>
      <c r="Y1162" s="218"/>
      <c r="Z1162" s="219"/>
      <c r="AA1162" s="133"/>
      <c r="AB1162" s="133"/>
      <c r="AC1162" s="133"/>
      <c r="AD1162" s="155"/>
      <c r="AE1162" s="220"/>
      <c r="AF1162" s="133"/>
      <c r="AG1162" s="133"/>
      <c r="AH1162" s="133"/>
      <c r="AI1162" s="133"/>
      <c r="AJ1162" s="133"/>
      <c r="AK1162" s="133"/>
      <c r="AL1162" s="133"/>
      <c r="AM1162" s="133"/>
      <c r="AN1162" s="133"/>
      <c r="AO1162" s="133"/>
      <c r="AP1162" s="133"/>
      <c r="AQ1162" s="133"/>
      <c r="AR1162" s="133"/>
      <c r="AS1162" s="133"/>
      <c r="AT1162" s="133"/>
      <c r="AU1162" s="133"/>
      <c r="AV1162" s="133"/>
      <c r="AW1162" s="133"/>
      <c r="AX1162" s="133"/>
      <c r="AY1162" s="133"/>
      <c r="AZ1162" s="133"/>
      <c r="BA1162" s="133"/>
      <c r="BB1162" s="133"/>
      <c r="BC1162" s="134"/>
      <c r="BD1162" s="135"/>
    </row>
    <row r="1163" spans="3:56" ht="12" customHeight="1" thickBot="1" x14ac:dyDescent="0.35">
      <c r="C1163" s="272"/>
      <c r="D1163" s="161"/>
      <c r="E1163" s="161"/>
      <c r="F1163" s="162"/>
      <c r="G1163" s="254"/>
      <c r="H1163" s="247"/>
      <c r="I1163" s="226"/>
      <c r="J1163" s="226"/>
      <c r="K1163" s="226"/>
      <c r="L1163" s="226"/>
      <c r="M1163" s="169"/>
      <c r="N1163" s="169"/>
      <c r="O1163" s="169"/>
      <c r="P1163" s="240"/>
      <c r="Q1163" s="250"/>
      <c r="R1163" s="134"/>
      <c r="S1163" s="134"/>
      <c r="T1163" s="134"/>
      <c r="U1163" s="134"/>
      <c r="V1163" s="134"/>
      <c r="W1163" s="251"/>
      <c r="X1163" s="217"/>
      <c r="Y1163" s="218"/>
      <c r="Z1163" s="219"/>
      <c r="AA1163" s="133"/>
      <c r="AB1163" s="133"/>
      <c r="AC1163" s="133"/>
      <c r="AD1163" s="155"/>
      <c r="AE1163" s="220"/>
      <c r="AF1163" s="133"/>
      <c r="AG1163" s="133"/>
      <c r="AH1163" s="133"/>
      <c r="AI1163" s="133"/>
      <c r="AJ1163" s="133"/>
      <c r="AK1163" s="133"/>
      <c r="AL1163" s="133"/>
      <c r="AM1163" s="133"/>
      <c r="AN1163" s="133"/>
      <c r="AO1163" s="133"/>
      <c r="AP1163" s="133"/>
      <c r="AQ1163" s="133"/>
      <c r="AR1163" s="133"/>
      <c r="AS1163" s="133"/>
      <c r="AT1163" s="133"/>
      <c r="AU1163" s="133"/>
      <c r="AV1163" s="133"/>
      <c r="AW1163" s="133"/>
      <c r="AX1163" s="133"/>
      <c r="AY1163" s="133"/>
      <c r="AZ1163" s="133"/>
      <c r="BA1163" s="133"/>
      <c r="BB1163" s="133"/>
      <c r="BC1163" s="134"/>
      <c r="BD1163" s="135"/>
    </row>
    <row r="1164" spans="3:56" ht="12" customHeight="1" thickBot="1" x14ac:dyDescent="0.35">
      <c r="C1164" s="272"/>
      <c r="D1164" s="161"/>
      <c r="E1164" s="161"/>
      <c r="F1164" s="162"/>
      <c r="G1164" s="254"/>
      <c r="H1164" s="224"/>
      <c r="I1164" s="225"/>
      <c r="J1164" s="226"/>
      <c r="K1164" s="226"/>
      <c r="L1164" s="226"/>
      <c r="M1164" s="169"/>
      <c r="N1164" s="171"/>
      <c r="O1164" s="171"/>
      <c r="P1164" s="255"/>
      <c r="Q1164" s="230"/>
      <c r="R1164" s="137"/>
      <c r="S1164" s="137"/>
      <c r="T1164" s="137"/>
      <c r="U1164" s="134"/>
      <c r="V1164" s="137"/>
      <c r="W1164" s="231"/>
      <c r="X1164" s="217"/>
      <c r="Y1164" s="218"/>
      <c r="Z1164" s="219"/>
      <c r="AA1164" s="136"/>
      <c r="AB1164" s="136"/>
      <c r="AC1164" s="136"/>
      <c r="AD1164" s="155"/>
      <c r="AE1164" s="220"/>
      <c r="AF1164" s="136"/>
      <c r="AG1164" s="133"/>
      <c r="AH1164" s="136"/>
      <c r="AI1164" s="133"/>
      <c r="AJ1164" s="136"/>
      <c r="AK1164" s="133"/>
      <c r="AL1164" s="136"/>
      <c r="AM1164" s="133"/>
      <c r="AN1164" s="136"/>
      <c r="AO1164" s="133"/>
      <c r="AP1164" s="136"/>
      <c r="AQ1164" s="133"/>
      <c r="AR1164" s="136"/>
      <c r="AS1164" s="133"/>
      <c r="AT1164" s="136"/>
      <c r="AU1164" s="133"/>
      <c r="AV1164" s="136"/>
      <c r="AW1164" s="133"/>
      <c r="AX1164" s="136"/>
      <c r="AY1164" s="133"/>
      <c r="AZ1164" s="136"/>
      <c r="BA1164" s="136"/>
      <c r="BB1164" s="136"/>
      <c r="BC1164" s="134"/>
      <c r="BD1164" s="135"/>
    </row>
    <row r="1165" spans="3:56" ht="12" customHeight="1" thickBot="1" x14ac:dyDescent="0.35">
      <c r="C1165" s="272"/>
      <c r="D1165" s="161"/>
      <c r="E1165" s="161"/>
      <c r="F1165" s="162"/>
      <c r="G1165" s="253"/>
      <c r="H1165" s="247"/>
      <c r="I1165" s="226"/>
      <c r="J1165" s="226"/>
      <c r="K1165" s="226"/>
      <c r="L1165" s="226"/>
      <c r="M1165" s="169"/>
      <c r="N1165" s="168"/>
      <c r="O1165" s="168"/>
      <c r="P1165" s="233"/>
      <c r="Q1165" s="250"/>
      <c r="R1165" s="134"/>
      <c r="S1165" s="134"/>
      <c r="T1165" s="134"/>
      <c r="U1165" s="134"/>
      <c r="V1165" s="134"/>
      <c r="W1165" s="251"/>
      <c r="X1165" s="217"/>
      <c r="Y1165" s="218"/>
      <c r="Z1165" s="219"/>
      <c r="AA1165" s="133"/>
      <c r="AB1165" s="133"/>
      <c r="AC1165" s="133"/>
      <c r="AD1165" s="155"/>
      <c r="AE1165" s="220"/>
      <c r="AF1165" s="133"/>
      <c r="AG1165" s="133"/>
      <c r="AH1165" s="133"/>
      <c r="AI1165" s="133"/>
      <c r="AJ1165" s="133"/>
      <c r="AK1165" s="133"/>
      <c r="AL1165" s="133"/>
      <c r="AM1165" s="133"/>
      <c r="AN1165" s="133"/>
      <c r="AO1165" s="133"/>
      <c r="AP1165" s="133"/>
      <c r="AQ1165" s="133"/>
      <c r="AR1165" s="133"/>
      <c r="AS1165" s="133"/>
      <c r="AT1165" s="133"/>
      <c r="AU1165" s="133"/>
      <c r="AV1165" s="133"/>
      <c r="AW1165" s="133"/>
      <c r="AX1165" s="133"/>
      <c r="AY1165" s="133"/>
      <c r="AZ1165" s="133"/>
      <c r="BA1165" s="133"/>
      <c r="BB1165" s="133"/>
      <c r="BC1165" s="134"/>
      <c r="BD1165" s="135"/>
    </row>
    <row r="1166" spans="3:56" ht="12" customHeight="1" thickBot="1" x14ac:dyDescent="0.35">
      <c r="C1166" s="272"/>
      <c r="D1166" s="161"/>
      <c r="E1166" s="161"/>
      <c r="F1166" s="162"/>
      <c r="G1166" s="254"/>
      <c r="H1166" s="247"/>
      <c r="I1166" s="226"/>
      <c r="J1166" s="226"/>
      <c r="K1166" s="226"/>
      <c r="L1166" s="226"/>
      <c r="M1166" s="169"/>
      <c r="N1166" s="169"/>
      <c r="O1166" s="169"/>
      <c r="P1166" s="240"/>
      <c r="Q1166" s="250"/>
      <c r="R1166" s="134"/>
      <c r="S1166" s="134"/>
      <c r="T1166" s="134"/>
      <c r="U1166" s="134"/>
      <c r="V1166" s="134"/>
      <c r="W1166" s="251"/>
      <c r="X1166" s="217"/>
      <c r="Y1166" s="218"/>
      <c r="Z1166" s="219"/>
      <c r="AA1166" s="133"/>
      <c r="AB1166" s="133"/>
      <c r="AC1166" s="133"/>
      <c r="AD1166" s="155"/>
      <c r="AE1166" s="220"/>
      <c r="AF1166" s="133"/>
      <c r="AG1166" s="133"/>
      <c r="AH1166" s="133"/>
      <c r="AI1166" s="133"/>
      <c r="AJ1166" s="133"/>
      <c r="AK1166" s="133"/>
      <c r="AL1166" s="133"/>
      <c r="AM1166" s="133"/>
      <c r="AN1166" s="133"/>
      <c r="AO1166" s="133"/>
      <c r="AP1166" s="133"/>
      <c r="AQ1166" s="133"/>
      <c r="AR1166" s="133"/>
      <c r="AS1166" s="133"/>
      <c r="AT1166" s="133"/>
      <c r="AU1166" s="133"/>
      <c r="AV1166" s="133"/>
      <c r="AW1166" s="133"/>
      <c r="AX1166" s="133"/>
      <c r="AY1166" s="133"/>
      <c r="AZ1166" s="133"/>
      <c r="BA1166" s="133"/>
      <c r="BB1166" s="133"/>
      <c r="BC1166" s="134"/>
      <c r="BD1166" s="135"/>
    </row>
    <row r="1167" spans="3:56" ht="12" customHeight="1" thickBot="1" x14ac:dyDescent="0.35">
      <c r="C1167" s="272"/>
      <c r="D1167" s="161"/>
      <c r="E1167" s="161"/>
      <c r="F1167" s="162"/>
      <c r="G1167" s="254"/>
      <c r="H1167" s="224"/>
      <c r="I1167" s="225"/>
      <c r="J1167" s="226"/>
      <c r="K1167" s="226"/>
      <c r="L1167" s="226"/>
      <c r="M1167" s="169"/>
      <c r="N1167" s="171"/>
      <c r="O1167" s="171"/>
      <c r="P1167" s="255"/>
      <c r="Q1167" s="230"/>
      <c r="R1167" s="137"/>
      <c r="S1167" s="137"/>
      <c r="T1167" s="137"/>
      <c r="U1167" s="134"/>
      <c r="V1167" s="137"/>
      <c r="W1167" s="231"/>
      <c r="X1167" s="217"/>
      <c r="Y1167" s="218"/>
      <c r="Z1167" s="219"/>
      <c r="AA1167" s="136"/>
      <c r="AB1167" s="136"/>
      <c r="AC1167" s="136"/>
      <c r="AD1167" s="155"/>
      <c r="AE1167" s="220"/>
      <c r="AF1167" s="136"/>
      <c r="AG1167" s="133"/>
      <c r="AH1167" s="136"/>
      <c r="AI1167" s="133"/>
      <c r="AJ1167" s="136"/>
      <c r="AK1167" s="133"/>
      <c r="AL1167" s="136"/>
      <c r="AM1167" s="133"/>
      <c r="AN1167" s="136"/>
      <c r="AO1167" s="133"/>
      <c r="AP1167" s="136"/>
      <c r="AQ1167" s="133"/>
      <c r="AR1167" s="136"/>
      <c r="AS1167" s="133"/>
      <c r="AT1167" s="136"/>
      <c r="AU1167" s="133"/>
      <c r="AV1167" s="136"/>
      <c r="AW1167" s="133"/>
      <c r="AX1167" s="136"/>
      <c r="AY1167" s="133"/>
      <c r="AZ1167" s="136"/>
      <c r="BA1167" s="136"/>
      <c r="BB1167" s="136"/>
      <c r="BC1167" s="134"/>
      <c r="BD1167" s="135"/>
    </row>
    <row r="1168" spans="3:56" ht="12" customHeight="1" thickBot="1" x14ac:dyDescent="0.35">
      <c r="C1168" s="272"/>
      <c r="D1168" s="161"/>
      <c r="E1168" s="161"/>
      <c r="F1168" s="162"/>
      <c r="G1168" s="238"/>
      <c r="H1168" s="247"/>
      <c r="I1168" s="226"/>
      <c r="J1168" s="226"/>
      <c r="K1168" s="226"/>
      <c r="L1168" s="226"/>
      <c r="M1168" s="169"/>
      <c r="N1168" s="168"/>
      <c r="O1168" s="168"/>
      <c r="P1168" s="233"/>
      <c r="Q1168" s="250"/>
      <c r="R1168" s="134"/>
      <c r="S1168" s="134"/>
      <c r="T1168" s="134"/>
      <c r="U1168" s="134"/>
      <c r="V1168" s="134"/>
      <c r="W1168" s="251"/>
      <c r="X1168" s="217"/>
      <c r="Y1168" s="218"/>
      <c r="Z1168" s="219"/>
      <c r="AA1168" s="133"/>
      <c r="AB1168" s="133"/>
      <c r="AC1168" s="133"/>
      <c r="AD1168" s="155"/>
      <c r="AE1168" s="220"/>
      <c r="AF1168" s="133"/>
      <c r="AG1168" s="133"/>
      <c r="AH1168" s="133"/>
      <c r="AI1168" s="133"/>
      <c r="AJ1168" s="133"/>
      <c r="AK1168" s="133"/>
      <c r="AL1168" s="133"/>
      <c r="AM1168" s="133"/>
      <c r="AN1168" s="133"/>
      <c r="AO1168" s="133"/>
      <c r="AP1168" s="133"/>
      <c r="AQ1168" s="133"/>
      <c r="AR1168" s="133"/>
      <c r="AS1168" s="133"/>
      <c r="AT1168" s="133"/>
      <c r="AU1168" s="133"/>
      <c r="AV1168" s="133"/>
      <c r="AW1168" s="133"/>
      <c r="AX1168" s="133"/>
      <c r="AY1168" s="133"/>
      <c r="AZ1168" s="133"/>
      <c r="BA1168" s="133"/>
      <c r="BB1168" s="133"/>
      <c r="BC1168" s="134"/>
      <c r="BD1168" s="135"/>
    </row>
    <row r="1169" spans="3:56" ht="12" customHeight="1" thickBot="1" x14ac:dyDescent="0.35">
      <c r="C1169" s="272"/>
      <c r="D1169" s="161"/>
      <c r="E1169" s="161"/>
      <c r="F1169" s="162"/>
      <c r="G1169" s="258"/>
      <c r="H1169" s="247"/>
      <c r="I1169" s="226"/>
      <c r="J1169" s="226"/>
      <c r="K1169" s="226"/>
      <c r="L1169" s="226"/>
      <c r="M1169" s="169"/>
      <c r="N1169" s="169"/>
      <c r="O1169" s="169"/>
      <c r="P1169" s="240"/>
      <c r="Q1169" s="250"/>
      <c r="R1169" s="134"/>
      <c r="S1169" s="134"/>
      <c r="T1169" s="134"/>
      <c r="U1169" s="134"/>
      <c r="V1169" s="134"/>
      <c r="W1169" s="251"/>
      <c r="X1169" s="217"/>
      <c r="Y1169" s="218"/>
      <c r="Z1169" s="219"/>
      <c r="AA1169" s="133"/>
      <c r="AB1169" s="133"/>
      <c r="AC1169" s="133"/>
      <c r="AD1169" s="155"/>
      <c r="AE1169" s="220"/>
      <c r="AF1169" s="133"/>
      <c r="AG1169" s="133"/>
      <c r="AH1169" s="133"/>
      <c r="AI1169" s="133"/>
      <c r="AJ1169" s="133"/>
      <c r="AK1169" s="133"/>
      <c r="AL1169" s="133"/>
      <c r="AM1169" s="133"/>
      <c r="AN1169" s="133"/>
      <c r="AO1169" s="133"/>
      <c r="AP1169" s="133"/>
      <c r="AQ1169" s="133"/>
      <c r="AR1169" s="133"/>
      <c r="AS1169" s="133"/>
      <c r="AT1169" s="133"/>
      <c r="AU1169" s="133"/>
      <c r="AV1169" s="133"/>
      <c r="AW1169" s="133"/>
      <c r="AX1169" s="133"/>
      <c r="AY1169" s="133"/>
      <c r="AZ1169" s="133"/>
      <c r="BA1169" s="133"/>
      <c r="BB1169" s="133"/>
      <c r="BC1169" s="134"/>
      <c r="BD1169" s="135"/>
    </row>
    <row r="1170" spans="3:56" ht="12" customHeight="1" thickBot="1" x14ac:dyDescent="0.35">
      <c r="C1170" s="272"/>
      <c r="D1170" s="161"/>
      <c r="E1170" s="161"/>
      <c r="F1170" s="162"/>
      <c r="G1170" s="258"/>
      <c r="H1170" s="224"/>
      <c r="I1170" s="225"/>
      <c r="J1170" s="226"/>
      <c r="K1170" s="226"/>
      <c r="L1170" s="226"/>
      <c r="M1170" s="169"/>
      <c r="N1170" s="171"/>
      <c r="O1170" s="171"/>
      <c r="P1170" s="255"/>
      <c r="Q1170" s="230"/>
      <c r="R1170" s="137"/>
      <c r="S1170" s="137"/>
      <c r="T1170" s="137"/>
      <c r="U1170" s="134"/>
      <c r="V1170" s="137"/>
      <c r="W1170" s="231"/>
      <c r="X1170" s="217"/>
      <c r="Y1170" s="218"/>
      <c r="Z1170" s="219"/>
      <c r="AA1170" s="136"/>
      <c r="AB1170" s="136"/>
      <c r="AC1170" s="136"/>
      <c r="AD1170" s="155"/>
      <c r="AE1170" s="220"/>
      <c r="AF1170" s="136"/>
      <c r="AG1170" s="133"/>
      <c r="AH1170" s="136"/>
      <c r="AI1170" s="136"/>
      <c r="AJ1170" s="136"/>
      <c r="AK1170" s="136"/>
      <c r="AL1170" s="136"/>
      <c r="AM1170" s="136"/>
      <c r="AN1170" s="136"/>
      <c r="AO1170" s="136"/>
      <c r="AP1170" s="136"/>
      <c r="AQ1170" s="136"/>
      <c r="AR1170" s="136"/>
      <c r="AS1170" s="136"/>
      <c r="AT1170" s="136"/>
      <c r="AU1170" s="136"/>
      <c r="AV1170" s="136"/>
      <c r="AW1170" s="136"/>
      <c r="AX1170" s="136"/>
      <c r="AY1170" s="136"/>
      <c r="AZ1170" s="136"/>
      <c r="BA1170" s="136"/>
      <c r="BB1170" s="136"/>
      <c r="BC1170" s="134"/>
      <c r="BD1170" s="135"/>
    </row>
    <row r="1171" spans="3:56" ht="12" customHeight="1" thickBot="1" x14ac:dyDescent="0.35">
      <c r="C1171" s="272"/>
      <c r="D1171" s="161"/>
      <c r="E1171" s="161"/>
      <c r="F1171" s="162"/>
      <c r="G1171" s="253"/>
      <c r="H1171" s="247"/>
      <c r="I1171" s="226"/>
      <c r="J1171" s="226"/>
      <c r="K1171" s="226"/>
      <c r="L1171" s="226"/>
      <c r="M1171" s="169"/>
      <c r="N1171" s="168"/>
      <c r="O1171" s="168"/>
      <c r="P1171" s="233"/>
      <c r="Q1171" s="250"/>
      <c r="R1171" s="134"/>
      <c r="S1171" s="134"/>
      <c r="T1171" s="134"/>
      <c r="U1171" s="134"/>
      <c r="V1171" s="134"/>
      <c r="W1171" s="251"/>
      <c r="X1171" s="217"/>
      <c r="Y1171" s="218"/>
      <c r="Z1171" s="219"/>
      <c r="AA1171" s="133"/>
      <c r="AB1171" s="133"/>
      <c r="AC1171" s="133"/>
      <c r="AD1171" s="155"/>
      <c r="AE1171" s="220"/>
      <c r="AF1171" s="133"/>
      <c r="AG1171" s="133"/>
      <c r="AH1171" s="133"/>
      <c r="AI1171" s="133"/>
      <c r="AJ1171" s="133"/>
      <c r="AK1171" s="133"/>
      <c r="AL1171" s="133"/>
      <c r="AM1171" s="133"/>
      <c r="AN1171" s="133"/>
      <c r="AO1171" s="133"/>
      <c r="AP1171" s="133"/>
      <c r="AQ1171" s="133"/>
      <c r="AR1171" s="133"/>
      <c r="AS1171" s="133"/>
      <c r="AT1171" s="133"/>
      <c r="AU1171" s="133"/>
      <c r="AV1171" s="133"/>
      <c r="AW1171" s="133"/>
      <c r="AX1171" s="133"/>
      <c r="AY1171" s="133"/>
      <c r="AZ1171" s="133"/>
      <c r="BA1171" s="133"/>
      <c r="BB1171" s="133"/>
      <c r="BC1171" s="134"/>
      <c r="BD1171" s="135"/>
    </row>
    <row r="1172" spans="3:56" ht="12" customHeight="1" thickBot="1" x14ac:dyDescent="0.35">
      <c r="C1172" s="272"/>
      <c r="D1172" s="161"/>
      <c r="E1172" s="161"/>
      <c r="F1172" s="162"/>
      <c r="G1172" s="254"/>
      <c r="H1172" s="247"/>
      <c r="I1172" s="226"/>
      <c r="J1172" s="226"/>
      <c r="K1172" s="226"/>
      <c r="L1172" s="226"/>
      <c r="M1172" s="169"/>
      <c r="N1172" s="169"/>
      <c r="O1172" s="169"/>
      <c r="P1172" s="240"/>
      <c r="Q1172" s="250"/>
      <c r="R1172" s="134"/>
      <c r="S1172" s="134"/>
      <c r="T1172" s="134"/>
      <c r="U1172" s="134"/>
      <c r="V1172" s="134"/>
      <c r="W1172" s="251"/>
      <c r="X1172" s="217"/>
      <c r="Y1172" s="218"/>
      <c r="Z1172" s="219"/>
      <c r="AA1172" s="133"/>
      <c r="AB1172" s="133"/>
      <c r="AC1172" s="133"/>
      <c r="AD1172" s="155"/>
      <c r="AE1172" s="220"/>
      <c r="AF1172" s="133"/>
      <c r="AG1172" s="133"/>
      <c r="AH1172" s="133"/>
      <c r="AI1172" s="133"/>
      <c r="AJ1172" s="133"/>
      <c r="AK1172" s="133"/>
      <c r="AL1172" s="133"/>
      <c r="AM1172" s="133"/>
      <c r="AN1172" s="133"/>
      <c r="AO1172" s="133"/>
      <c r="AP1172" s="133"/>
      <c r="AQ1172" s="133"/>
      <c r="AR1172" s="133"/>
      <c r="AS1172" s="133"/>
      <c r="AT1172" s="133"/>
      <c r="AU1172" s="133"/>
      <c r="AV1172" s="133"/>
      <c r="AW1172" s="133"/>
      <c r="AX1172" s="133"/>
      <c r="AY1172" s="133"/>
      <c r="AZ1172" s="133"/>
      <c r="BA1172" s="133"/>
      <c r="BB1172" s="133"/>
      <c r="BC1172" s="134"/>
      <c r="BD1172" s="135"/>
    </row>
    <row r="1173" spans="3:56" ht="12" customHeight="1" thickBot="1" x14ac:dyDescent="0.35">
      <c r="C1173" s="272"/>
      <c r="D1173" s="161"/>
      <c r="E1173" s="161"/>
      <c r="F1173" s="162"/>
      <c r="G1173" s="254"/>
      <c r="H1173" s="224"/>
      <c r="I1173" s="225"/>
      <c r="J1173" s="226"/>
      <c r="K1173" s="226"/>
      <c r="L1173" s="226"/>
      <c r="M1173" s="169"/>
      <c r="N1173" s="171"/>
      <c r="O1173" s="171"/>
      <c r="P1173" s="255"/>
      <c r="Q1173" s="230"/>
      <c r="R1173" s="137"/>
      <c r="S1173" s="137"/>
      <c r="T1173" s="137"/>
      <c r="U1173" s="134"/>
      <c r="V1173" s="137"/>
      <c r="W1173" s="231"/>
      <c r="X1173" s="217"/>
      <c r="Y1173" s="218"/>
      <c r="Z1173" s="219"/>
      <c r="AA1173" s="136"/>
      <c r="AB1173" s="136"/>
      <c r="AC1173" s="136"/>
      <c r="AD1173" s="155"/>
      <c r="AE1173" s="220"/>
      <c r="AF1173" s="136"/>
      <c r="AG1173" s="136"/>
      <c r="AH1173" s="136"/>
      <c r="AI1173" s="136"/>
      <c r="AJ1173" s="136"/>
      <c r="AK1173" s="136"/>
      <c r="AL1173" s="136"/>
      <c r="AM1173" s="136"/>
      <c r="AN1173" s="136"/>
      <c r="AO1173" s="136"/>
      <c r="AP1173" s="136"/>
      <c r="AQ1173" s="136"/>
      <c r="AR1173" s="136"/>
      <c r="AS1173" s="136"/>
      <c r="AT1173" s="136"/>
      <c r="AU1173" s="136"/>
      <c r="AV1173" s="136"/>
      <c r="AW1173" s="136"/>
      <c r="AX1173" s="136"/>
      <c r="AY1173" s="136"/>
      <c r="AZ1173" s="136"/>
      <c r="BA1173" s="136"/>
      <c r="BB1173" s="136"/>
      <c r="BC1173" s="134"/>
      <c r="BD1173" s="135"/>
    </row>
    <row r="1174" spans="3:56" ht="12" customHeight="1" thickBot="1" x14ac:dyDescent="0.35">
      <c r="C1174" s="272"/>
      <c r="D1174" s="161"/>
      <c r="E1174" s="161"/>
      <c r="F1174" s="162"/>
      <c r="G1174" s="253"/>
      <c r="H1174" s="247"/>
      <c r="I1174" s="226"/>
      <c r="J1174" s="226"/>
      <c r="K1174" s="226"/>
      <c r="L1174" s="226"/>
      <c r="M1174" s="169"/>
      <c r="N1174" s="168"/>
      <c r="O1174" s="168"/>
      <c r="P1174" s="233"/>
      <c r="Q1174" s="250"/>
      <c r="R1174" s="134"/>
      <c r="S1174" s="134"/>
      <c r="T1174" s="134"/>
      <c r="U1174" s="134"/>
      <c r="V1174" s="134"/>
      <c r="W1174" s="251"/>
      <c r="X1174" s="217"/>
      <c r="Y1174" s="218"/>
      <c r="Z1174" s="219"/>
      <c r="AA1174" s="133"/>
      <c r="AB1174" s="133"/>
      <c r="AC1174" s="133"/>
      <c r="AD1174" s="155"/>
      <c r="AE1174" s="220"/>
      <c r="AF1174" s="133"/>
      <c r="AG1174" s="133"/>
      <c r="AH1174" s="133"/>
      <c r="AI1174" s="133"/>
      <c r="AJ1174" s="133"/>
      <c r="AK1174" s="133"/>
      <c r="AL1174" s="133"/>
      <c r="AM1174" s="133"/>
      <c r="AN1174" s="133"/>
      <c r="AO1174" s="133"/>
      <c r="AP1174" s="133"/>
      <c r="AQ1174" s="133"/>
      <c r="AR1174" s="133"/>
      <c r="AS1174" s="133"/>
      <c r="AT1174" s="133"/>
      <c r="AU1174" s="133"/>
      <c r="AV1174" s="133"/>
      <c r="AW1174" s="133"/>
      <c r="AX1174" s="133"/>
      <c r="AY1174" s="133"/>
      <c r="AZ1174" s="133"/>
      <c r="BA1174" s="133"/>
      <c r="BB1174" s="133"/>
      <c r="BC1174" s="134"/>
      <c r="BD1174" s="135"/>
    </row>
    <row r="1175" spans="3:56" ht="12" customHeight="1" thickBot="1" x14ac:dyDescent="0.35">
      <c r="C1175" s="272"/>
      <c r="D1175" s="161"/>
      <c r="E1175" s="161"/>
      <c r="F1175" s="162"/>
      <c r="G1175" s="254"/>
      <c r="H1175" s="247"/>
      <c r="I1175" s="226"/>
      <c r="J1175" s="226"/>
      <c r="K1175" s="226"/>
      <c r="L1175" s="226"/>
      <c r="M1175" s="169"/>
      <c r="N1175" s="169"/>
      <c r="O1175" s="169"/>
      <c r="P1175" s="240"/>
      <c r="Q1175" s="250"/>
      <c r="R1175" s="134"/>
      <c r="S1175" s="134"/>
      <c r="T1175" s="134"/>
      <c r="U1175" s="134"/>
      <c r="V1175" s="134"/>
      <c r="W1175" s="251"/>
      <c r="X1175" s="217"/>
      <c r="Y1175" s="218"/>
      <c r="Z1175" s="219"/>
      <c r="AA1175" s="133"/>
      <c r="AB1175" s="133"/>
      <c r="AC1175" s="133"/>
      <c r="AD1175" s="155"/>
      <c r="AE1175" s="220"/>
      <c r="AF1175" s="133"/>
      <c r="AG1175" s="133"/>
      <c r="AH1175" s="133"/>
      <c r="AI1175" s="133"/>
      <c r="AJ1175" s="133"/>
      <c r="AK1175" s="133"/>
      <c r="AL1175" s="133"/>
      <c r="AM1175" s="133"/>
      <c r="AN1175" s="133"/>
      <c r="AO1175" s="133"/>
      <c r="AP1175" s="133"/>
      <c r="AQ1175" s="133"/>
      <c r="AR1175" s="133"/>
      <c r="AS1175" s="133"/>
      <c r="AT1175" s="133"/>
      <c r="AU1175" s="133"/>
      <c r="AV1175" s="133"/>
      <c r="AW1175" s="133"/>
      <c r="AX1175" s="133"/>
      <c r="AY1175" s="133"/>
      <c r="AZ1175" s="133"/>
      <c r="BA1175" s="133"/>
      <c r="BB1175" s="133"/>
      <c r="BC1175" s="134"/>
      <c r="BD1175" s="135"/>
    </row>
    <row r="1176" spans="3:56" ht="12" customHeight="1" thickBot="1" x14ac:dyDescent="0.35">
      <c r="C1176" s="272"/>
      <c r="D1176" s="161"/>
      <c r="E1176" s="161"/>
      <c r="F1176" s="162"/>
      <c r="G1176" s="254"/>
      <c r="H1176" s="224"/>
      <c r="I1176" s="225"/>
      <c r="J1176" s="226"/>
      <c r="K1176" s="226"/>
      <c r="L1176" s="226"/>
      <c r="M1176" s="169"/>
      <c r="N1176" s="171"/>
      <c r="O1176" s="171"/>
      <c r="P1176" s="255"/>
      <c r="Q1176" s="230"/>
      <c r="R1176" s="137"/>
      <c r="S1176" s="137"/>
      <c r="T1176" s="137"/>
      <c r="U1176" s="134"/>
      <c r="V1176" s="137"/>
      <c r="W1176" s="231"/>
      <c r="X1176" s="217"/>
      <c r="Y1176" s="218"/>
      <c r="Z1176" s="219"/>
      <c r="AA1176" s="136"/>
      <c r="AB1176" s="136"/>
      <c r="AC1176" s="136"/>
      <c r="AD1176" s="155"/>
      <c r="AE1176" s="220"/>
      <c r="AF1176" s="136"/>
      <c r="AG1176" s="136"/>
      <c r="AH1176" s="136"/>
      <c r="AI1176" s="136"/>
      <c r="AJ1176" s="136"/>
      <c r="AK1176" s="136"/>
      <c r="AL1176" s="136"/>
      <c r="AM1176" s="136"/>
      <c r="AN1176" s="136"/>
      <c r="AO1176" s="136"/>
      <c r="AP1176" s="136"/>
      <c r="AQ1176" s="136"/>
      <c r="AR1176" s="136"/>
      <c r="AS1176" s="136"/>
      <c r="AT1176" s="136"/>
      <c r="AU1176" s="136"/>
      <c r="AV1176" s="136"/>
      <c r="AW1176" s="136"/>
      <c r="AX1176" s="136"/>
      <c r="AY1176" s="136"/>
      <c r="AZ1176" s="136"/>
      <c r="BA1176" s="136"/>
      <c r="BB1176" s="136"/>
      <c r="BC1176" s="134"/>
      <c r="BD1176" s="135"/>
    </row>
    <row r="1177" spans="3:56" ht="12" customHeight="1" thickBot="1" x14ac:dyDescent="0.35">
      <c r="C1177" s="272"/>
      <c r="D1177" s="161"/>
      <c r="E1177" s="161"/>
      <c r="F1177" s="162"/>
      <c r="G1177" s="253"/>
      <c r="H1177" s="247"/>
      <c r="I1177" s="226"/>
      <c r="J1177" s="226"/>
      <c r="K1177" s="226"/>
      <c r="L1177" s="226"/>
      <c r="M1177" s="169"/>
      <c r="N1177" s="168"/>
      <c r="O1177" s="168"/>
      <c r="P1177" s="233"/>
      <c r="Q1177" s="250"/>
      <c r="R1177" s="134"/>
      <c r="S1177" s="134"/>
      <c r="T1177" s="134"/>
      <c r="U1177" s="134"/>
      <c r="V1177" s="134"/>
      <c r="W1177" s="251"/>
      <c r="X1177" s="217"/>
      <c r="Y1177" s="218"/>
      <c r="Z1177" s="219"/>
      <c r="AA1177" s="133"/>
      <c r="AB1177" s="133"/>
      <c r="AC1177" s="133"/>
      <c r="AD1177" s="155"/>
      <c r="AE1177" s="220"/>
      <c r="AF1177" s="133"/>
      <c r="AG1177" s="133"/>
      <c r="AH1177" s="133"/>
      <c r="AI1177" s="133"/>
      <c r="AJ1177" s="133"/>
      <c r="AK1177" s="133"/>
      <c r="AL1177" s="133"/>
      <c r="AM1177" s="133"/>
      <c r="AN1177" s="133"/>
      <c r="AO1177" s="133"/>
      <c r="AP1177" s="133"/>
      <c r="AQ1177" s="133"/>
      <c r="AR1177" s="133"/>
      <c r="AS1177" s="133"/>
      <c r="AT1177" s="133"/>
      <c r="AU1177" s="133"/>
      <c r="AV1177" s="133"/>
      <c r="AW1177" s="133"/>
      <c r="AX1177" s="133"/>
      <c r="AY1177" s="133"/>
      <c r="AZ1177" s="133"/>
      <c r="BA1177" s="133"/>
      <c r="BB1177" s="133"/>
      <c r="BC1177" s="134"/>
      <c r="BD1177" s="135"/>
    </row>
    <row r="1178" spans="3:56" ht="12" customHeight="1" thickBot="1" x14ac:dyDescent="0.35">
      <c r="C1178" s="272"/>
      <c r="D1178" s="161"/>
      <c r="E1178" s="161"/>
      <c r="F1178" s="162"/>
      <c r="G1178" s="254"/>
      <c r="H1178" s="247"/>
      <c r="I1178" s="226"/>
      <c r="J1178" s="226"/>
      <c r="K1178" s="226"/>
      <c r="L1178" s="226"/>
      <c r="M1178" s="169"/>
      <c r="N1178" s="169"/>
      <c r="O1178" s="169"/>
      <c r="P1178" s="240"/>
      <c r="Q1178" s="250"/>
      <c r="R1178" s="134"/>
      <c r="S1178" s="134"/>
      <c r="T1178" s="134"/>
      <c r="U1178" s="134"/>
      <c r="V1178" s="134"/>
      <c r="W1178" s="251"/>
      <c r="X1178" s="217"/>
      <c r="Y1178" s="218"/>
      <c r="Z1178" s="219"/>
      <c r="AA1178" s="133"/>
      <c r="AB1178" s="133"/>
      <c r="AC1178" s="133"/>
      <c r="AD1178" s="155"/>
      <c r="AE1178" s="220"/>
      <c r="AF1178" s="133"/>
      <c r="AG1178" s="133"/>
      <c r="AH1178" s="133"/>
      <c r="AI1178" s="133"/>
      <c r="AJ1178" s="133"/>
      <c r="AK1178" s="133"/>
      <c r="AL1178" s="133"/>
      <c r="AM1178" s="133"/>
      <c r="AN1178" s="133"/>
      <c r="AO1178" s="133"/>
      <c r="AP1178" s="133"/>
      <c r="AQ1178" s="133"/>
      <c r="AR1178" s="133"/>
      <c r="AS1178" s="133"/>
      <c r="AT1178" s="133"/>
      <c r="AU1178" s="133"/>
      <c r="AV1178" s="133"/>
      <c r="AW1178" s="133"/>
      <c r="AX1178" s="133"/>
      <c r="AY1178" s="133"/>
      <c r="AZ1178" s="133"/>
      <c r="BA1178" s="133"/>
      <c r="BB1178" s="133"/>
      <c r="BC1178" s="134"/>
      <c r="BD1178" s="135"/>
    </row>
    <row r="1179" spans="3:56" ht="12" customHeight="1" thickBot="1" x14ac:dyDescent="0.35">
      <c r="C1179" s="272"/>
      <c r="D1179" s="161"/>
      <c r="E1179" s="161"/>
      <c r="F1179" s="162"/>
      <c r="G1179" s="254"/>
      <c r="H1179" s="224"/>
      <c r="I1179" s="225"/>
      <c r="J1179" s="226"/>
      <c r="K1179" s="226"/>
      <c r="L1179" s="226"/>
      <c r="M1179" s="169"/>
      <c r="N1179" s="171"/>
      <c r="O1179" s="171"/>
      <c r="P1179" s="255"/>
      <c r="Q1179" s="230"/>
      <c r="R1179" s="137"/>
      <c r="S1179" s="137"/>
      <c r="T1179" s="137"/>
      <c r="U1179" s="134"/>
      <c r="V1179" s="137"/>
      <c r="W1179" s="231"/>
      <c r="X1179" s="217"/>
      <c r="Y1179" s="218"/>
      <c r="Z1179" s="219"/>
      <c r="AA1179" s="136"/>
      <c r="AB1179" s="136"/>
      <c r="AC1179" s="136"/>
      <c r="AD1179" s="155"/>
      <c r="AE1179" s="220"/>
      <c r="AF1179" s="136"/>
      <c r="AG1179" s="136"/>
      <c r="AH1179" s="136"/>
      <c r="AI1179" s="136"/>
      <c r="AJ1179" s="136"/>
      <c r="AK1179" s="136"/>
      <c r="AL1179" s="136"/>
      <c r="AM1179" s="136"/>
      <c r="AN1179" s="136"/>
      <c r="AO1179" s="136"/>
      <c r="AP1179" s="136"/>
      <c r="AQ1179" s="136"/>
      <c r="AR1179" s="136"/>
      <c r="AS1179" s="136"/>
      <c r="AT1179" s="136"/>
      <c r="AU1179" s="136"/>
      <c r="AV1179" s="136"/>
      <c r="AW1179" s="136"/>
      <c r="AX1179" s="136"/>
      <c r="AY1179" s="136"/>
      <c r="AZ1179" s="136"/>
      <c r="BA1179" s="136"/>
      <c r="BB1179" s="136"/>
      <c r="BC1179" s="134"/>
      <c r="BD1179" s="135"/>
    </row>
    <row r="1180" spans="3:56" ht="12" customHeight="1" thickBot="1" x14ac:dyDescent="0.35">
      <c r="C1180" s="272"/>
      <c r="D1180" s="161"/>
      <c r="E1180" s="161"/>
      <c r="F1180" s="162"/>
      <c r="G1180" s="253"/>
      <c r="H1180" s="247"/>
      <c r="I1180" s="226"/>
      <c r="J1180" s="226"/>
      <c r="K1180" s="226"/>
      <c r="L1180" s="226"/>
      <c r="M1180" s="169"/>
      <c r="N1180" s="168"/>
      <c r="O1180" s="168"/>
      <c r="P1180" s="233"/>
      <c r="Q1180" s="250"/>
      <c r="R1180" s="134"/>
      <c r="S1180" s="134"/>
      <c r="T1180" s="134"/>
      <c r="U1180" s="134"/>
      <c r="V1180" s="134"/>
      <c r="W1180" s="251"/>
      <c r="X1180" s="217"/>
      <c r="Y1180" s="218"/>
      <c r="Z1180" s="219"/>
      <c r="AA1180" s="133"/>
      <c r="AB1180" s="133"/>
      <c r="AC1180" s="133"/>
      <c r="AD1180" s="155"/>
      <c r="AE1180" s="220"/>
      <c r="AF1180" s="133"/>
      <c r="AG1180" s="133"/>
      <c r="AH1180" s="133"/>
      <c r="AI1180" s="133"/>
      <c r="AJ1180" s="133"/>
      <c r="AK1180" s="133"/>
      <c r="AL1180" s="133"/>
      <c r="AM1180" s="133"/>
      <c r="AN1180" s="133"/>
      <c r="AO1180" s="133"/>
      <c r="AP1180" s="133"/>
      <c r="AQ1180" s="133"/>
      <c r="AR1180" s="133"/>
      <c r="AS1180" s="133"/>
      <c r="AT1180" s="133"/>
      <c r="AU1180" s="133"/>
      <c r="AV1180" s="133"/>
      <c r="AW1180" s="133"/>
      <c r="AX1180" s="133"/>
      <c r="AY1180" s="133"/>
      <c r="AZ1180" s="133"/>
      <c r="BA1180" s="133"/>
      <c r="BB1180" s="133"/>
      <c r="BC1180" s="134"/>
      <c r="BD1180" s="135"/>
    </row>
    <row r="1181" spans="3:56" ht="12" customHeight="1" thickBot="1" x14ac:dyDescent="0.35">
      <c r="C1181" s="272"/>
      <c r="D1181" s="161"/>
      <c r="E1181" s="161"/>
      <c r="F1181" s="162"/>
      <c r="G1181" s="254"/>
      <c r="H1181" s="247"/>
      <c r="I1181" s="226"/>
      <c r="J1181" s="226"/>
      <c r="K1181" s="226"/>
      <c r="L1181" s="226"/>
      <c r="M1181" s="169"/>
      <c r="N1181" s="169"/>
      <c r="O1181" s="169"/>
      <c r="P1181" s="240"/>
      <c r="Q1181" s="250"/>
      <c r="R1181" s="134"/>
      <c r="S1181" s="134"/>
      <c r="T1181" s="134"/>
      <c r="U1181" s="134"/>
      <c r="V1181" s="134"/>
      <c r="W1181" s="251"/>
      <c r="X1181" s="217"/>
      <c r="Y1181" s="218"/>
      <c r="Z1181" s="219"/>
      <c r="AA1181" s="133"/>
      <c r="AB1181" s="133"/>
      <c r="AC1181" s="133"/>
      <c r="AD1181" s="155"/>
      <c r="AE1181" s="220"/>
      <c r="AF1181" s="133"/>
      <c r="AG1181" s="133"/>
      <c r="AH1181" s="133"/>
      <c r="AI1181" s="133"/>
      <c r="AJ1181" s="133"/>
      <c r="AK1181" s="133"/>
      <c r="AL1181" s="133"/>
      <c r="AM1181" s="133"/>
      <c r="AN1181" s="133"/>
      <c r="AO1181" s="133"/>
      <c r="AP1181" s="133"/>
      <c r="AQ1181" s="133"/>
      <c r="AR1181" s="133"/>
      <c r="AS1181" s="133"/>
      <c r="AT1181" s="133"/>
      <c r="AU1181" s="133"/>
      <c r="AV1181" s="133"/>
      <c r="AW1181" s="133"/>
      <c r="AX1181" s="133"/>
      <c r="AY1181" s="133"/>
      <c r="AZ1181" s="133"/>
      <c r="BA1181" s="133"/>
      <c r="BB1181" s="133"/>
      <c r="BC1181" s="134"/>
      <c r="BD1181" s="135"/>
    </row>
    <row r="1182" spans="3:56" ht="12" customHeight="1" thickBot="1" x14ac:dyDescent="0.35">
      <c r="C1182" s="272"/>
      <c r="D1182" s="161"/>
      <c r="E1182" s="161"/>
      <c r="F1182" s="162"/>
      <c r="G1182" s="254"/>
      <c r="H1182" s="224"/>
      <c r="I1182" s="225"/>
      <c r="J1182" s="226"/>
      <c r="K1182" s="226"/>
      <c r="L1182" s="226"/>
      <c r="M1182" s="169"/>
      <c r="N1182" s="171"/>
      <c r="O1182" s="171"/>
      <c r="P1182" s="255"/>
      <c r="Q1182" s="230"/>
      <c r="R1182" s="137"/>
      <c r="S1182" s="137"/>
      <c r="T1182" s="137"/>
      <c r="U1182" s="134"/>
      <c r="V1182" s="137"/>
      <c r="W1182" s="231"/>
      <c r="X1182" s="217"/>
      <c r="Y1182" s="218"/>
      <c r="Z1182" s="219"/>
      <c r="AA1182" s="136"/>
      <c r="AB1182" s="136"/>
      <c r="AC1182" s="136"/>
      <c r="AD1182" s="155"/>
      <c r="AE1182" s="220"/>
      <c r="AF1182" s="136"/>
      <c r="AG1182" s="136"/>
      <c r="AH1182" s="136"/>
      <c r="AI1182" s="136"/>
      <c r="AJ1182" s="136"/>
      <c r="AK1182" s="136"/>
      <c r="AL1182" s="136"/>
      <c r="AM1182" s="136"/>
      <c r="AN1182" s="136"/>
      <c r="AO1182" s="136"/>
      <c r="AP1182" s="136"/>
      <c r="AQ1182" s="136"/>
      <c r="AR1182" s="136"/>
      <c r="AS1182" s="136"/>
      <c r="AT1182" s="136"/>
      <c r="AU1182" s="136"/>
      <c r="AV1182" s="136"/>
      <c r="AW1182" s="136"/>
      <c r="AX1182" s="136"/>
      <c r="AY1182" s="136"/>
      <c r="AZ1182" s="136"/>
      <c r="BA1182" s="136"/>
      <c r="BB1182" s="136"/>
      <c r="BC1182" s="134"/>
      <c r="BD1182" s="135"/>
    </row>
    <row r="1183" spans="3:56" ht="12" customHeight="1" thickBot="1" x14ac:dyDescent="0.35">
      <c r="C1183" s="272"/>
      <c r="D1183" s="161"/>
      <c r="E1183" s="161"/>
      <c r="F1183" s="162"/>
      <c r="G1183" s="253"/>
      <c r="H1183" s="247"/>
      <c r="I1183" s="226"/>
      <c r="J1183" s="226"/>
      <c r="K1183" s="226"/>
      <c r="L1183" s="226"/>
      <c r="M1183" s="169"/>
      <c r="N1183" s="168"/>
      <c r="O1183" s="168"/>
      <c r="P1183" s="233"/>
      <c r="Q1183" s="250"/>
      <c r="R1183" s="134"/>
      <c r="S1183" s="134"/>
      <c r="T1183" s="134"/>
      <c r="U1183" s="134"/>
      <c r="V1183" s="134"/>
      <c r="W1183" s="251"/>
      <c r="X1183" s="217"/>
      <c r="Y1183" s="218"/>
      <c r="Z1183" s="219"/>
      <c r="AA1183" s="133"/>
      <c r="AB1183" s="133"/>
      <c r="AC1183" s="133"/>
      <c r="AD1183" s="155"/>
      <c r="AE1183" s="220"/>
      <c r="AF1183" s="133"/>
      <c r="AG1183" s="133"/>
      <c r="AH1183" s="133"/>
      <c r="AI1183" s="133"/>
      <c r="AJ1183" s="133"/>
      <c r="AK1183" s="133"/>
      <c r="AL1183" s="133"/>
      <c r="AM1183" s="133"/>
      <c r="AN1183" s="133"/>
      <c r="AO1183" s="133"/>
      <c r="AP1183" s="133"/>
      <c r="AQ1183" s="133"/>
      <c r="AR1183" s="133"/>
      <c r="AS1183" s="133"/>
      <c r="AT1183" s="133"/>
      <c r="AU1183" s="133"/>
      <c r="AV1183" s="133"/>
      <c r="AW1183" s="133"/>
      <c r="AX1183" s="133"/>
      <c r="AY1183" s="133"/>
      <c r="AZ1183" s="133"/>
      <c r="BA1183" s="133"/>
      <c r="BB1183" s="133"/>
      <c r="BC1183" s="134"/>
      <c r="BD1183" s="135"/>
    </row>
    <row r="1184" spans="3:56" ht="12" customHeight="1" thickBot="1" x14ac:dyDescent="0.35">
      <c r="C1184" s="272"/>
      <c r="D1184" s="161"/>
      <c r="E1184" s="161"/>
      <c r="F1184" s="162"/>
      <c r="G1184" s="254"/>
      <c r="H1184" s="247"/>
      <c r="I1184" s="226"/>
      <c r="J1184" s="226"/>
      <c r="K1184" s="226"/>
      <c r="L1184" s="226"/>
      <c r="M1184" s="169"/>
      <c r="N1184" s="169"/>
      <c r="O1184" s="169"/>
      <c r="P1184" s="240"/>
      <c r="Q1184" s="250"/>
      <c r="R1184" s="134"/>
      <c r="S1184" s="134"/>
      <c r="T1184" s="134"/>
      <c r="U1184" s="134"/>
      <c r="V1184" s="134"/>
      <c r="W1184" s="251"/>
      <c r="X1184" s="217"/>
      <c r="Y1184" s="218"/>
      <c r="Z1184" s="219"/>
      <c r="AA1184" s="133"/>
      <c r="AB1184" s="133"/>
      <c r="AC1184" s="133"/>
      <c r="AD1184" s="155"/>
      <c r="AE1184" s="220"/>
      <c r="AF1184" s="133"/>
      <c r="AG1184" s="133"/>
      <c r="AH1184" s="133"/>
      <c r="AI1184" s="133"/>
      <c r="AJ1184" s="133"/>
      <c r="AK1184" s="133"/>
      <c r="AL1184" s="133"/>
      <c r="AM1184" s="133"/>
      <c r="AN1184" s="133"/>
      <c r="AO1184" s="133"/>
      <c r="AP1184" s="133"/>
      <c r="AQ1184" s="133"/>
      <c r="AR1184" s="133"/>
      <c r="AS1184" s="133"/>
      <c r="AT1184" s="133"/>
      <c r="AU1184" s="133"/>
      <c r="AV1184" s="133"/>
      <c r="AW1184" s="133"/>
      <c r="AX1184" s="133"/>
      <c r="AY1184" s="133"/>
      <c r="AZ1184" s="133"/>
      <c r="BA1184" s="133"/>
      <c r="BB1184" s="133"/>
      <c r="BC1184" s="134"/>
      <c r="BD1184" s="135"/>
    </row>
    <row r="1185" spans="3:56" ht="12" customHeight="1" thickBot="1" x14ac:dyDescent="0.35">
      <c r="C1185" s="272"/>
      <c r="D1185" s="161"/>
      <c r="E1185" s="161"/>
      <c r="F1185" s="162"/>
      <c r="G1185" s="254"/>
      <c r="H1185" s="224"/>
      <c r="I1185" s="225"/>
      <c r="J1185" s="226"/>
      <c r="K1185" s="226"/>
      <c r="L1185" s="226"/>
      <c r="M1185" s="169"/>
      <c r="N1185" s="171"/>
      <c r="O1185" s="171"/>
      <c r="P1185" s="255"/>
      <c r="Q1185" s="230"/>
      <c r="R1185" s="137"/>
      <c r="S1185" s="137"/>
      <c r="T1185" s="137"/>
      <c r="U1185" s="134"/>
      <c r="V1185" s="137"/>
      <c r="W1185" s="231"/>
      <c r="X1185" s="217"/>
      <c r="Y1185" s="218"/>
      <c r="Z1185" s="219"/>
      <c r="AA1185" s="136"/>
      <c r="AB1185" s="136"/>
      <c r="AC1185" s="136"/>
      <c r="AD1185" s="155"/>
      <c r="AE1185" s="220"/>
      <c r="AF1185" s="136"/>
      <c r="AG1185" s="136"/>
      <c r="AH1185" s="136"/>
      <c r="AI1185" s="136"/>
      <c r="AJ1185" s="136"/>
      <c r="AK1185" s="136"/>
      <c r="AL1185" s="136"/>
      <c r="AM1185" s="136"/>
      <c r="AN1185" s="136"/>
      <c r="AO1185" s="136"/>
      <c r="AP1185" s="136"/>
      <c r="AQ1185" s="136"/>
      <c r="AR1185" s="136"/>
      <c r="AS1185" s="136"/>
      <c r="AT1185" s="136"/>
      <c r="AU1185" s="136"/>
      <c r="AV1185" s="136"/>
      <c r="AW1185" s="136"/>
      <c r="AX1185" s="136"/>
      <c r="AY1185" s="136"/>
      <c r="AZ1185" s="136"/>
      <c r="BA1185" s="136"/>
      <c r="BB1185" s="136"/>
      <c r="BC1185" s="134"/>
      <c r="BD1185" s="135"/>
    </row>
    <row r="1186" spans="3:56" ht="12" customHeight="1" thickBot="1" x14ac:dyDescent="0.35">
      <c r="C1186" s="272"/>
      <c r="D1186" s="161"/>
      <c r="E1186" s="161"/>
      <c r="F1186" s="162"/>
      <c r="G1186" s="253"/>
      <c r="H1186" s="247"/>
      <c r="I1186" s="226"/>
      <c r="J1186" s="226"/>
      <c r="K1186" s="226"/>
      <c r="L1186" s="226"/>
      <c r="M1186" s="169"/>
      <c r="N1186" s="168"/>
      <c r="O1186" s="168"/>
      <c r="P1186" s="233"/>
      <c r="Q1186" s="250"/>
      <c r="R1186" s="134"/>
      <c r="S1186" s="134"/>
      <c r="T1186" s="134"/>
      <c r="U1186" s="134"/>
      <c r="V1186" s="134"/>
      <c r="W1186" s="251"/>
      <c r="X1186" s="217"/>
      <c r="Y1186" s="218"/>
      <c r="Z1186" s="219"/>
      <c r="AA1186" s="133"/>
      <c r="AB1186" s="133"/>
      <c r="AC1186" s="133"/>
      <c r="AD1186" s="155"/>
      <c r="AE1186" s="220"/>
      <c r="AF1186" s="259"/>
      <c r="AG1186" s="259"/>
      <c r="AH1186" s="259"/>
      <c r="AI1186" s="259"/>
      <c r="AJ1186" s="259"/>
      <c r="AK1186" s="260"/>
      <c r="AL1186" s="260"/>
      <c r="AM1186" s="260"/>
      <c r="AN1186" s="260"/>
      <c r="AO1186" s="260"/>
      <c r="AP1186" s="260"/>
      <c r="AQ1186" s="261"/>
      <c r="AR1186" s="261"/>
      <c r="AS1186" s="261"/>
      <c r="AT1186" s="261"/>
      <c r="AU1186" s="261"/>
      <c r="AV1186" s="261"/>
      <c r="AW1186" s="262"/>
      <c r="AX1186" s="262"/>
      <c r="AY1186" s="262"/>
      <c r="AZ1186" s="262"/>
      <c r="BA1186" s="233"/>
      <c r="BB1186" s="233"/>
      <c r="BC1186" s="134"/>
      <c r="BD1186" s="135"/>
    </row>
    <row r="1187" spans="3:56" ht="12" customHeight="1" thickBot="1" x14ac:dyDescent="0.35">
      <c r="C1187" s="272"/>
      <c r="D1187" s="161"/>
      <c r="E1187" s="161"/>
      <c r="F1187" s="162"/>
      <c r="G1187" s="254"/>
      <c r="H1187" s="247"/>
      <c r="I1187" s="226"/>
      <c r="J1187" s="226"/>
      <c r="K1187" s="226"/>
      <c r="L1187" s="226"/>
      <c r="M1187" s="169"/>
      <c r="N1187" s="169"/>
      <c r="O1187" s="169"/>
      <c r="P1187" s="240"/>
      <c r="Q1187" s="250"/>
      <c r="R1187" s="134"/>
      <c r="S1187" s="134"/>
      <c r="T1187" s="134"/>
      <c r="U1187" s="134"/>
      <c r="V1187" s="134"/>
      <c r="W1187" s="251"/>
      <c r="X1187" s="217"/>
      <c r="Y1187" s="218"/>
      <c r="Z1187" s="219"/>
      <c r="AA1187" s="133"/>
      <c r="AB1187" s="133"/>
      <c r="AC1187" s="133"/>
      <c r="AD1187" s="155"/>
      <c r="AE1187" s="220"/>
      <c r="AF1187" s="263"/>
      <c r="AG1187" s="263"/>
      <c r="AH1187" s="263"/>
      <c r="AI1187" s="263"/>
      <c r="AJ1187" s="263"/>
      <c r="AK1187" s="264"/>
      <c r="AL1187" s="264"/>
      <c r="AM1187" s="264"/>
      <c r="AN1187" s="264"/>
      <c r="AO1187" s="264"/>
      <c r="AP1187" s="264"/>
      <c r="AQ1187" s="265"/>
      <c r="AR1187" s="265"/>
      <c r="AS1187" s="265"/>
      <c r="AT1187" s="265"/>
      <c r="AU1187" s="265"/>
      <c r="AV1187" s="265"/>
      <c r="AW1187" s="266"/>
      <c r="AX1187" s="266"/>
      <c r="AY1187" s="266"/>
      <c r="AZ1187" s="266"/>
      <c r="BA1187" s="240"/>
      <c r="BB1187" s="240"/>
      <c r="BC1187" s="134"/>
      <c r="BD1187" s="135"/>
    </row>
    <row r="1188" spans="3:56" ht="12" customHeight="1" thickBot="1" x14ac:dyDescent="0.35">
      <c r="C1188" s="272"/>
      <c r="D1188" s="161"/>
      <c r="E1188" s="161"/>
      <c r="F1188" s="162"/>
      <c r="G1188" s="254"/>
      <c r="H1188" s="224"/>
      <c r="I1188" s="225"/>
      <c r="J1188" s="226"/>
      <c r="K1188" s="226"/>
      <c r="L1188" s="226"/>
      <c r="M1188" s="274"/>
      <c r="N1188" s="171"/>
      <c r="O1188" s="171"/>
      <c r="P1188" s="255"/>
      <c r="Q1188" s="230"/>
      <c r="R1188" s="137"/>
      <c r="S1188" s="137"/>
      <c r="T1188" s="137"/>
      <c r="U1188" s="134"/>
      <c r="V1188" s="137"/>
      <c r="W1188" s="231"/>
      <c r="X1188" s="217"/>
      <c r="Y1188" s="218"/>
      <c r="Z1188" s="219"/>
      <c r="AA1188" s="136"/>
      <c r="AB1188" s="136"/>
      <c r="AC1188" s="136"/>
      <c r="AD1188" s="155"/>
      <c r="AE1188" s="220"/>
      <c r="AF1188" s="263"/>
      <c r="AG1188" s="263"/>
      <c r="AH1188" s="263"/>
      <c r="AI1188" s="263"/>
      <c r="AJ1188" s="263"/>
      <c r="AK1188" s="264"/>
      <c r="AL1188" s="264"/>
      <c r="AM1188" s="264"/>
      <c r="AN1188" s="264"/>
      <c r="AO1188" s="264"/>
      <c r="AP1188" s="264"/>
      <c r="AQ1188" s="265"/>
      <c r="AR1188" s="265"/>
      <c r="AS1188" s="265"/>
      <c r="AT1188" s="265"/>
      <c r="AU1188" s="265"/>
      <c r="AV1188" s="265"/>
      <c r="AW1188" s="266"/>
      <c r="AX1188" s="266"/>
      <c r="AY1188" s="266"/>
      <c r="AZ1188" s="266"/>
      <c r="BA1188" s="255"/>
      <c r="BB1188" s="255"/>
      <c r="BC1188" s="134"/>
      <c r="BD1188" s="135"/>
    </row>
    <row r="1189" spans="3:56" ht="12" customHeight="1" thickBot="1" x14ac:dyDescent="0.35">
      <c r="C1189" s="272"/>
      <c r="D1189" s="161"/>
      <c r="E1189" s="161"/>
      <c r="F1189" s="162"/>
      <c r="G1189" s="238"/>
      <c r="H1189" s="247"/>
      <c r="I1189" s="226"/>
      <c r="J1189" s="226"/>
      <c r="K1189" s="226"/>
      <c r="L1189" s="226"/>
      <c r="M1189" s="273"/>
      <c r="N1189" s="168"/>
      <c r="O1189" s="168"/>
      <c r="P1189" s="233"/>
      <c r="Q1189" s="250"/>
      <c r="R1189" s="134"/>
      <c r="S1189" s="134"/>
      <c r="T1189" s="134"/>
      <c r="U1189" s="134"/>
      <c r="V1189" s="134"/>
      <c r="W1189" s="251"/>
      <c r="X1189" s="217"/>
      <c r="Y1189" s="218"/>
      <c r="Z1189" s="219"/>
      <c r="AA1189" s="133"/>
      <c r="AB1189" s="133"/>
      <c r="AC1189" s="133"/>
      <c r="AD1189" s="155"/>
      <c r="AE1189" s="220"/>
      <c r="AF1189" s="268"/>
      <c r="AG1189" s="268"/>
      <c r="AH1189" s="268"/>
      <c r="AI1189" s="268"/>
      <c r="AJ1189" s="268"/>
      <c r="AK1189" s="269"/>
      <c r="AL1189" s="269"/>
      <c r="AM1189" s="269"/>
      <c r="AN1189" s="269"/>
      <c r="AO1189" s="269"/>
      <c r="AP1189" s="269"/>
      <c r="AQ1189" s="270"/>
      <c r="AR1189" s="270"/>
      <c r="AS1189" s="270"/>
      <c r="AT1189" s="270"/>
      <c r="AU1189" s="270"/>
      <c r="AV1189" s="270"/>
      <c r="AW1189" s="271"/>
      <c r="AX1189" s="271"/>
      <c r="AY1189" s="271"/>
      <c r="AZ1189" s="271"/>
      <c r="BA1189" s="133"/>
      <c r="BB1189" s="133"/>
      <c r="BC1189" s="134"/>
      <c r="BD1189" s="135"/>
    </row>
    <row r="1190" spans="3:56" ht="12" customHeight="1" thickBot="1" x14ac:dyDescent="0.35">
      <c r="C1190" s="272"/>
      <c r="D1190" s="161"/>
      <c r="E1190" s="161"/>
      <c r="F1190" s="162"/>
      <c r="G1190" s="258"/>
      <c r="H1190" s="247"/>
      <c r="I1190" s="226"/>
      <c r="J1190" s="226"/>
      <c r="K1190" s="226"/>
      <c r="L1190" s="226"/>
      <c r="M1190" s="169"/>
      <c r="N1190" s="169"/>
      <c r="O1190" s="169"/>
      <c r="P1190" s="240"/>
      <c r="Q1190" s="250"/>
      <c r="R1190" s="134"/>
      <c r="S1190" s="134"/>
      <c r="T1190" s="134"/>
      <c r="U1190" s="134"/>
      <c r="V1190" s="134"/>
      <c r="W1190" s="251"/>
      <c r="X1190" s="217"/>
      <c r="Y1190" s="218"/>
      <c r="Z1190" s="219"/>
      <c r="AA1190" s="133"/>
      <c r="AB1190" s="133"/>
      <c r="AC1190" s="133"/>
      <c r="AD1190" s="155"/>
      <c r="AE1190" s="220"/>
      <c r="AF1190" s="133"/>
      <c r="AG1190" s="133"/>
      <c r="AH1190" s="133"/>
      <c r="AI1190" s="133"/>
      <c r="AJ1190" s="133"/>
      <c r="AK1190" s="133"/>
      <c r="AL1190" s="133"/>
      <c r="AM1190" s="133"/>
      <c r="AN1190" s="133"/>
      <c r="AO1190" s="133"/>
      <c r="AP1190" s="133"/>
      <c r="AQ1190" s="133"/>
      <c r="AR1190" s="133"/>
      <c r="AS1190" s="133"/>
      <c r="AT1190" s="133"/>
      <c r="AU1190" s="133"/>
      <c r="AV1190" s="133"/>
      <c r="AW1190" s="133"/>
      <c r="AX1190" s="133"/>
      <c r="AY1190" s="133"/>
      <c r="AZ1190" s="133"/>
      <c r="BA1190" s="133"/>
      <c r="BB1190" s="133"/>
      <c r="BC1190" s="134"/>
      <c r="BD1190" s="135"/>
    </row>
    <row r="1191" spans="3:56" ht="12" customHeight="1" thickBot="1" x14ac:dyDescent="0.35">
      <c r="C1191" s="272"/>
      <c r="D1191" s="161"/>
      <c r="E1191" s="161"/>
      <c r="F1191" s="162"/>
      <c r="G1191" s="258"/>
      <c r="H1191" s="224"/>
      <c r="I1191" s="225"/>
      <c r="J1191" s="226"/>
      <c r="K1191" s="226"/>
      <c r="L1191" s="226"/>
      <c r="M1191" s="169"/>
      <c r="N1191" s="171"/>
      <c r="O1191" s="171"/>
      <c r="P1191" s="255"/>
      <c r="Q1191" s="230"/>
      <c r="R1191" s="137"/>
      <c r="S1191" s="137"/>
      <c r="T1191" s="137"/>
      <c r="U1191" s="134"/>
      <c r="V1191" s="137"/>
      <c r="W1191" s="231"/>
      <c r="X1191" s="217"/>
      <c r="Y1191" s="218"/>
      <c r="Z1191" s="219"/>
      <c r="AA1191" s="136"/>
      <c r="AB1191" s="136"/>
      <c r="AC1191" s="136"/>
      <c r="AD1191" s="155"/>
      <c r="AE1191" s="220"/>
      <c r="AF1191" s="136"/>
      <c r="AG1191" s="133"/>
      <c r="AH1191" s="136"/>
      <c r="AI1191" s="133"/>
      <c r="AJ1191" s="136"/>
      <c r="AK1191" s="136"/>
      <c r="AL1191" s="136"/>
      <c r="AM1191" s="136"/>
      <c r="AN1191" s="136"/>
      <c r="AO1191" s="136"/>
      <c r="AP1191" s="136"/>
      <c r="AQ1191" s="136"/>
      <c r="AR1191" s="136"/>
      <c r="AS1191" s="136"/>
      <c r="AT1191" s="136"/>
      <c r="AU1191" s="136"/>
      <c r="AV1191" s="136"/>
      <c r="AW1191" s="136"/>
      <c r="AX1191" s="136"/>
      <c r="AY1191" s="136"/>
      <c r="AZ1191" s="136"/>
      <c r="BA1191" s="136"/>
      <c r="BB1191" s="136"/>
      <c r="BC1191" s="134"/>
      <c r="BD1191" s="135"/>
    </row>
    <row r="1192" spans="3:56" ht="12" customHeight="1" thickBot="1" x14ac:dyDescent="0.35">
      <c r="C1192" s="272"/>
      <c r="D1192" s="161"/>
      <c r="E1192" s="161"/>
      <c r="F1192" s="162"/>
      <c r="G1192" s="253"/>
      <c r="H1192" s="247"/>
      <c r="I1192" s="226"/>
      <c r="J1192" s="226"/>
      <c r="K1192" s="226"/>
      <c r="L1192" s="226"/>
      <c r="M1192" s="169"/>
      <c r="N1192" s="168"/>
      <c r="O1192" s="168"/>
      <c r="P1192" s="233"/>
      <c r="Q1192" s="250"/>
      <c r="R1192" s="134"/>
      <c r="S1192" s="134"/>
      <c r="T1192" s="134"/>
      <c r="U1192" s="134"/>
      <c r="V1192" s="134"/>
      <c r="W1192" s="251"/>
      <c r="X1192" s="217"/>
      <c r="Y1192" s="218"/>
      <c r="Z1192" s="219"/>
      <c r="AA1192" s="133"/>
      <c r="AB1192" s="133"/>
      <c r="AC1192" s="133"/>
      <c r="AD1192" s="155"/>
      <c r="AE1192" s="220"/>
      <c r="AF1192" s="133"/>
      <c r="AG1192" s="133"/>
      <c r="AH1192" s="133"/>
      <c r="AI1192" s="133"/>
      <c r="AJ1192" s="133"/>
      <c r="AK1192" s="133"/>
      <c r="AL1192" s="133"/>
      <c r="AM1192" s="133"/>
      <c r="AN1192" s="133"/>
      <c r="AO1192" s="133"/>
      <c r="AP1192" s="133"/>
      <c r="AQ1192" s="133"/>
      <c r="AR1192" s="133"/>
      <c r="AS1192" s="133"/>
      <c r="AT1192" s="133"/>
      <c r="AU1192" s="133"/>
      <c r="AV1192" s="133"/>
      <c r="AW1192" s="133"/>
      <c r="AX1192" s="133"/>
      <c r="AY1192" s="133"/>
      <c r="AZ1192" s="133"/>
      <c r="BA1192" s="133"/>
      <c r="BB1192" s="133"/>
      <c r="BC1192" s="134"/>
      <c r="BD1192" s="135"/>
    </row>
    <row r="1193" spans="3:56" ht="12" customHeight="1" thickBot="1" x14ac:dyDescent="0.35">
      <c r="C1193" s="272"/>
      <c r="D1193" s="161"/>
      <c r="E1193" s="161"/>
      <c r="F1193" s="162"/>
      <c r="G1193" s="254"/>
      <c r="H1193" s="247"/>
      <c r="I1193" s="226"/>
      <c r="J1193" s="226"/>
      <c r="K1193" s="226"/>
      <c r="L1193" s="226"/>
      <c r="M1193" s="169"/>
      <c r="N1193" s="169"/>
      <c r="O1193" s="169"/>
      <c r="P1193" s="240"/>
      <c r="Q1193" s="250"/>
      <c r="R1193" s="134"/>
      <c r="S1193" s="134"/>
      <c r="T1193" s="134"/>
      <c r="U1193" s="134"/>
      <c r="V1193" s="134"/>
      <c r="W1193" s="251"/>
      <c r="X1193" s="217"/>
      <c r="Y1193" s="218"/>
      <c r="Z1193" s="219"/>
      <c r="AA1193" s="133"/>
      <c r="AB1193" s="133"/>
      <c r="AC1193" s="133"/>
      <c r="AD1193" s="155"/>
      <c r="AE1193" s="220"/>
      <c r="AF1193" s="133"/>
      <c r="AG1193" s="133"/>
      <c r="AH1193" s="133"/>
      <c r="AI1193" s="133"/>
      <c r="AJ1193" s="133"/>
      <c r="AK1193" s="133"/>
      <c r="AL1193" s="133"/>
      <c r="AM1193" s="133"/>
      <c r="AN1193" s="133"/>
      <c r="AO1193" s="133"/>
      <c r="AP1193" s="133"/>
      <c r="AQ1193" s="133"/>
      <c r="AR1193" s="133"/>
      <c r="AS1193" s="133"/>
      <c r="AT1193" s="133"/>
      <c r="AU1193" s="133"/>
      <c r="AV1193" s="133"/>
      <c r="AW1193" s="133"/>
      <c r="AX1193" s="133"/>
      <c r="AY1193" s="133"/>
      <c r="AZ1193" s="133"/>
      <c r="BA1193" s="133"/>
      <c r="BB1193" s="133"/>
      <c r="BC1193" s="134"/>
      <c r="BD1193" s="135"/>
    </row>
    <row r="1194" spans="3:56" ht="12" customHeight="1" thickBot="1" x14ac:dyDescent="0.35">
      <c r="C1194" s="272"/>
      <c r="D1194" s="161"/>
      <c r="E1194" s="161"/>
      <c r="F1194" s="162"/>
      <c r="G1194" s="254"/>
      <c r="H1194" s="224"/>
      <c r="I1194" s="225"/>
      <c r="J1194" s="226"/>
      <c r="K1194" s="226"/>
      <c r="L1194" s="226"/>
      <c r="M1194" s="274"/>
      <c r="N1194" s="171"/>
      <c r="O1194" s="171"/>
      <c r="P1194" s="255"/>
      <c r="Q1194" s="230"/>
      <c r="R1194" s="137"/>
      <c r="S1194" s="137"/>
      <c r="T1194" s="137"/>
      <c r="U1194" s="134"/>
      <c r="V1194" s="137"/>
      <c r="W1194" s="231"/>
      <c r="X1194" s="217"/>
      <c r="Y1194" s="218"/>
      <c r="Z1194" s="219"/>
      <c r="AA1194" s="136"/>
      <c r="AB1194" s="136"/>
      <c r="AC1194" s="136"/>
      <c r="AD1194" s="155"/>
      <c r="AE1194" s="220"/>
      <c r="AF1194" s="136"/>
      <c r="AG1194" s="136"/>
      <c r="AH1194" s="136"/>
      <c r="AI1194" s="136"/>
      <c r="AJ1194" s="136"/>
      <c r="AK1194" s="136"/>
      <c r="AL1194" s="136"/>
      <c r="AM1194" s="136"/>
      <c r="AN1194" s="136"/>
      <c r="AO1194" s="136"/>
      <c r="AP1194" s="136"/>
      <c r="AQ1194" s="136"/>
      <c r="AR1194" s="136"/>
      <c r="AS1194" s="136"/>
      <c r="AT1194" s="136"/>
      <c r="AU1194" s="136"/>
      <c r="AV1194" s="136"/>
      <c r="AW1194" s="136"/>
      <c r="AX1194" s="136"/>
      <c r="AY1194" s="136"/>
      <c r="AZ1194" s="136"/>
      <c r="BA1194" s="136"/>
      <c r="BB1194" s="136"/>
      <c r="BC1194" s="134"/>
      <c r="BD1194" s="135"/>
    </row>
    <row r="1195" spans="3:56" ht="12" customHeight="1" thickBot="1" x14ac:dyDescent="0.35">
      <c r="C1195" s="272"/>
      <c r="D1195" s="161"/>
      <c r="E1195" s="161"/>
      <c r="F1195" s="162"/>
      <c r="G1195" s="238"/>
      <c r="H1195" s="247"/>
      <c r="I1195" s="226"/>
      <c r="J1195" s="226"/>
      <c r="K1195" s="226"/>
      <c r="L1195" s="226"/>
      <c r="M1195" s="273"/>
      <c r="N1195" s="168"/>
      <c r="O1195" s="168"/>
      <c r="P1195" s="233"/>
      <c r="Q1195" s="250"/>
      <c r="R1195" s="134"/>
      <c r="S1195" s="134"/>
      <c r="T1195" s="134"/>
      <c r="U1195" s="134"/>
      <c r="V1195" s="134"/>
      <c r="W1195" s="251"/>
      <c r="X1195" s="217"/>
      <c r="Y1195" s="218"/>
      <c r="Z1195" s="219"/>
      <c r="AA1195" s="133"/>
      <c r="AB1195" s="133"/>
      <c r="AC1195" s="133"/>
      <c r="AD1195" s="155"/>
      <c r="AE1195" s="220"/>
      <c r="AF1195" s="133"/>
      <c r="AG1195" s="133"/>
      <c r="AH1195" s="133"/>
      <c r="AI1195" s="133"/>
      <c r="AJ1195" s="133"/>
      <c r="AK1195" s="133"/>
      <c r="AL1195" s="133"/>
      <c r="AM1195" s="133"/>
      <c r="AN1195" s="133"/>
      <c r="AO1195" s="133"/>
      <c r="AP1195" s="133"/>
      <c r="AQ1195" s="133"/>
      <c r="AR1195" s="133"/>
      <c r="AS1195" s="133"/>
      <c r="AT1195" s="133"/>
      <c r="AU1195" s="133"/>
      <c r="AV1195" s="133"/>
      <c r="AW1195" s="133"/>
      <c r="AX1195" s="133"/>
      <c r="AY1195" s="133"/>
      <c r="AZ1195" s="133"/>
      <c r="BA1195" s="133"/>
      <c r="BB1195" s="133"/>
      <c r="BC1195" s="134"/>
      <c r="BD1195" s="135"/>
    </row>
    <row r="1196" spans="3:56" ht="12" customHeight="1" thickBot="1" x14ac:dyDescent="0.35">
      <c r="C1196" s="272"/>
      <c r="D1196" s="161"/>
      <c r="E1196" s="161"/>
      <c r="F1196" s="162"/>
      <c r="G1196" s="258"/>
      <c r="H1196" s="247"/>
      <c r="I1196" s="226"/>
      <c r="J1196" s="226"/>
      <c r="K1196" s="226"/>
      <c r="L1196" s="226"/>
      <c r="M1196" s="169"/>
      <c r="N1196" s="169"/>
      <c r="O1196" s="169"/>
      <c r="P1196" s="240"/>
      <c r="Q1196" s="250"/>
      <c r="R1196" s="134"/>
      <c r="S1196" s="134"/>
      <c r="T1196" s="134"/>
      <c r="U1196" s="134"/>
      <c r="V1196" s="134"/>
      <c r="W1196" s="251"/>
      <c r="X1196" s="217"/>
      <c r="Y1196" s="218"/>
      <c r="Z1196" s="219"/>
      <c r="AA1196" s="133"/>
      <c r="AB1196" s="133"/>
      <c r="AC1196" s="133"/>
      <c r="AD1196" s="155"/>
      <c r="AE1196" s="220"/>
      <c r="AF1196" s="133"/>
      <c r="AG1196" s="133"/>
      <c r="AH1196" s="133"/>
      <c r="AI1196" s="133"/>
      <c r="AJ1196" s="133"/>
      <c r="AK1196" s="133"/>
      <c r="AL1196" s="133"/>
      <c r="AM1196" s="133"/>
      <c r="AO1196" s="133"/>
      <c r="AP1196" s="133"/>
      <c r="AQ1196" s="133"/>
      <c r="AR1196" s="133"/>
      <c r="AS1196" s="133"/>
      <c r="AT1196" s="133"/>
      <c r="AU1196" s="133"/>
      <c r="AV1196" s="133"/>
      <c r="AW1196" s="133"/>
      <c r="AX1196" s="133"/>
      <c r="AY1196" s="133"/>
      <c r="AZ1196" s="133"/>
      <c r="BA1196" s="133"/>
      <c r="BB1196" s="133"/>
      <c r="BC1196" s="134"/>
      <c r="BD1196" s="135"/>
    </row>
    <row r="1197" spans="3:56" ht="12" customHeight="1" thickBot="1" x14ac:dyDescent="0.35">
      <c r="C1197" s="272"/>
      <c r="D1197" s="161"/>
      <c r="E1197" s="161"/>
      <c r="F1197" s="162"/>
      <c r="G1197" s="258"/>
      <c r="H1197" s="224"/>
      <c r="I1197" s="225"/>
      <c r="J1197" s="226"/>
      <c r="K1197" s="226"/>
      <c r="L1197" s="226"/>
      <c r="M1197" s="274"/>
      <c r="N1197" s="171"/>
      <c r="O1197" s="171"/>
      <c r="P1197" s="255"/>
      <c r="Q1197" s="230"/>
      <c r="R1197" s="137"/>
      <c r="S1197" s="137"/>
      <c r="T1197" s="137"/>
      <c r="U1197" s="134"/>
      <c r="V1197" s="137"/>
      <c r="W1197" s="231"/>
      <c r="X1197" s="217"/>
      <c r="Y1197" s="218"/>
      <c r="Z1197" s="219"/>
      <c r="AA1197" s="136"/>
      <c r="AB1197" s="136"/>
      <c r="AC1197" s="136"/>
      <c r="AD1197" s="155"/>
      <c r="AE1197" s="220"/>
      <c r="AF1197" s="136"/>
      <c r="AG1197" s="136"/>
      <c r="AH1197" s="136"/>
      <c r="AI1197" s="136"/>
      <c r="AJ1197" s="136"/>
      <c r="AK1197" s="136"/>
      <c r="AL1197" s="136"/>
      <c r="AM1197" s="136"/>
      <c r="AN1197" s="136"/>
      <c r="AO1197" s="136"/>
      <c r="AP1197" s="136"/>
      <c r="AQ1197" s="136"/>
      <c r="AR1197" s="136"/>
      <c r="AS1197" s="136"/>
      <c r="AT1197" s="136"/>
      <c r="AU1197" s="136"/>
      <c r="AV1197" s="136"/>
      <c r="AW1197" s="136"/>
      <c r="AX1197" s="136"/>
      <c r="AY1197" s="136"/>
      <c r="AZ1197" s="136"/>
      <c r="BA1197" s="136"/>
      <c r="BB1197" s="136"/>
      <c r="BC1197" s="134"/>
      <c r="BD1197" s="135"/>
    </row>
    <row r="1198" spans="3:56" ht="12" customHeight="1" thickBot="1" x14ac:dyDescent="0.35">
      <c r="C1198" s="272"/>
      <c r="D1198" s="161"/>
      <c r="E1198" s="161"/>
      <c r="F1198" s="162"/>
      <c r="G1198" s="238"/>
      <c r="H1198" s="247"/>
      <c r="I1198" s="226"/>
      <c r="J1198" s="226"/>
      <c r="K1198" s="226"/>
      <c r="L1198" s="226"/>
      <c r="M1198" s="273"/>
      <c r="N1198" s="168"/>
      <c r="O1198" s="168"/>
      <c r="P1198" s="233"/>
      <c r="Q1198" s="250"/>
      <c r="R1198" s="134"/>
      <c r="S1198" s="134"/>
      <c r="T1198" s="134"/>
      <c r="U1198" s="134"/>
      <c r="V1198" s="134"/>
      <c r="W1198" s="251"/>
      <c r="X1198" s="217"/>
      <c r="Y1198" s="218"/>
      <c r="Z1198" s="219"/>
      <c r="AA1198" s="133"/>
      <c r="AB1198" s="133"/>
      <c r="AC1198" s="133"/>
      <c r="AD1198" s="155"/>
      <c r="AE1198" s="220"/>
      <c r="AF1198" s="133"/>
      <c r="AG1198" s="133"/>
      <c r="AH1198" s="133"/>
      <c r="AI1198" s="133"/>
      <c r="AJ1198" s="133"/>
      <c r="AK1198" s="133"/>
      <c r="AL1198" s="133"/>
      <c r="AM1198" s="133"/>
      <c r="AN1198" s="133"/>
      <c r="AO1198" s="133"/>
      <c r="AP1198" s="133"/>
      <c r="AQ1198" s="133"/>
      <c r="AR1198" s="133"/>
      <c r="AS1198" s="133"/>
      <c r="AT1198" s="133"/>
      <c r="AU1198" s="133"/>
      <c r="AV1198" s="133"/>
      <c r="AW1198" s="133"/>
      <c r="AX1198" s="133"/>
      <c r="AY1198" s="133"/>
      <c r="AZ1198" s="133"/>
      <c r="BA1198" s="133"/>
      <c r="BB1198" s="133"/>
      <c r="BC1198" s="134"/>
      <c r="BD1198" s="135"/>
    </row>
    <row r="1199" spans="3:56" ht="12" customHeight="1" thickBot="1" x14ac:dyDescent="0.35">
      <c r="C1199" s="272"/>
      <c r="D1199" s="161"/>
      <c r="E1199" s="161"/>
      <c r="F1199" s="162"/>
      <c r="G1199" s="258"/>
      <c r="H1199" s="247"/>
      <c r="I1199" s="226"/>
      <c r="J1199" s="226"/>
      <c r="K1199" s="226"/>
      <c r="L1199" s="226"/>
      <c r="M1199" s="169"/>
      <c r="N1199" s="169"/>
      <c r="O1199" s="169"/>
      <c r="P1199" s="240"/>
      <c r="Q1199" s="250"/>
      <c r="R1199" s="134"/>
      <c r="S1199" s="134"/>
      <c r="T1199" s="134"/>
      <c r="U1199" s="134"/>
      <c r="V1199" s="134"/>
      <c r="W1199" s="251"/>
      <c r="X1199" s="217"/>
      <c r="Y1199" s="218"/>
      <c r="Z1199" s="219"/>
      <c r="AA1199" s="133"/>
      <c r="AB1199" s="133"/>
      <c r="AC1199" s="133"/>
      <c r="AD1199" s="155"/>
      <c r="AE1199" s="220"/>
      <c r="AF1199" s="133"/>
      <c r="AG1199" s="133"/>
      <c r="AH1199" s="133"/>
      <c r="AI1199" s="133"/>
      <c r="AJ1199" s="133"/>
      <c r="AK1199" s="133"/>
      <c r="AL1199" s="133"/>
      <c r="AM1199" s="133"/>
      <c r="AN1199" s="133"/>
      <c r="AO1199" s="133"/>
      <c r="AP1199" s="133"/>
      <c r="AQ1199" s="133"/>
      <c r="AR1199" s="133"/>
      <c r="AS1199" s="133"/>
      <c r="AT1199" s="133"/>
      <c r="AU1199" s="133"/>
      <c r="AV1199" s="133"/>
      <c r="AW1199" s="133"/>
      <c r="AX1199" s="133"/>
      <c r="AY1199" s="133"/>
      <c r="AZ1199" s="133"/>
      <c r="BA1199" s="133"/>
      <c r="BB1199" s="133"/>
      <c r="BC1199" s="134"/>
      <c r="BD1199" s="135"/>
    </row>
    <row r="1200" spans="3:56" ht="12" customHeight="1" thickBot="1" x14ac:dyDescent="0.35">
      <c r="C1200" s="272"/>
      <c r="D1200" s="161"/>
      <c r="E1200" s="161"/>
      <c r="F1200" s="162"/>
      <c r="G1200" s="258"/>
      <c r="H1200" s="224"/>
      <c r="I1200" s="225"/>
      <c r="J1200" s="226"/>
      <c r="K1200" s="226"/>
      <c r="L1200" s="226"/>
      <c r="M1200" s="169"/>
      <c r="N1200" s="171"/>
      <c r="O1200" s="171"/>
      <c r="P1200" s="255"/>
      <c r="Q1200" s="230"/>
      <c r="R1200" s="137"/>
      <c r="S1200" s="137"/>
      <c r="T1200" s="137"/>
      <c r="U1200" s="134"/>
      <c r="V1200" s="137"/>
      <c r="W1200" s="231"/>
      <c r="X1200" s="217"/>
      <c r="Y1200" s="218"/>
      <c r="Z1200" s="219"/>
      <c r="AA1200" s="136"/>
      <c r="AB1200" s="136"/>
      <c r="AC1200" s="136"/>
      <c r="AD1200" s="155"/>
      <c r="AE1200" s="220"/>
      <c r="AF1200" s="136"/>
      <c r="AG1200" s="133"/>
      <c r="AH1200" s="136"/>
      <c r="AI1200" s="133"/>
      <c r="AJ1200" s="136"/>
      <c r="AK1200" s="133"/>
      <c r="AL1200" s="136"/>
      <c r="AM1200" s="133"/>
      <c r="AN1200" s="136"/>
      <c r="AO1200" s="133"/>
      <c r="AP1200" s="136"/>
      <c r="AQ1200" s="133"/>
      <c r="AR1200" s="136"/>
      <c r="AS1200" s="133"/>
      <c r="AT1200" s="136"/>
      <c r="AU1200" s="133"/>
      <c r="AV1200" s="136"/>
      <c r="AW1200" s="133"/>
      <c r="AX1200" s="136"/>
      <c r="AY1200" s="133"/>
      <c r="AZ1200" s="136"/>
      <c r="BA1200" s="136"/>
      <c r="BB1200" s="136"/>
      <c r="BC1200" s="134"/>
      <c r="BD1200" s="135"/>
    </row>
    <row r="1201" spans="3:56" ht="12" customHeight="1" thickBot="1" x14ac:dyDescent="0.35">
      <c r="C1201" s="272"/>
      <c r="D1201" s="161"/>
      <c r="E1201" s="161"/>
      <c r="F1201" s="162"/>
      <c r="G1201" s="238"/>
      <c r="H1201" s="247"/>
      <c r="I1201" s="226"/>
      <c r="J1201" s="226"/>
      <c r="K1201" s="226"/>
      <c r="L1201" s="226"/>
      <c r="M1201" s="169"/>
      <c r="N1201" s="168"/>
      <c r="O1201" s="168"/>
      <c r="P1201" s="233"/>
      <c r="Q1201" s="250"/>
      <c r="R1201" s="134"/>
      <c r="S1201" s="134"/>
      <c r="T1201" s="134"/>
      <c r="U1201" s="134"/>
      <c r="V1201" s="134"/>
      <c r="W1201" s="251"/>
      <c r="X1201" s="217"/>
      <c r="Y1201" s="218"/>
      <c r="Z1201" s="219"/>
      <c r="AA1201" s="133"/>
      <c r="AB1201" s="133"/>
      <c r="AC1201" s="133"/>
      <c r="AD1201" s="155"/>
      <c r="AE1201" s="220"/>
      <c r="AF1201" s="133"/>
      <c r="AG1201" s="133"/>
      <c r="AH1201" s="133"/>
      <c r="AI1201" s="133"/>
      <c r="AJ1201" s="133"/>
      <c r="AK1201" s="133"/>
      <c r="AL1201" s="133"/>
      <c r="AM1201" s="133"/>
      <c r="AN1201" s="133"/>
      <c r="AO1201" s="133"/>
      <c r="AP1201" s="133"/>
      <c r="AQ1201" s="133"/>
      <c r="AR1201" s="133"/>
      <c r="AS1201" s="133"/>
      <c r="AT1201" s="133"/>
      <c r="AU1201" s="133"/>
      <c r="AV1201" s="133"/>
      <c r="AW1201" s="133"/>
      <c r="AX1201" s="133"/>
      <c r="AY1201" s="133"/>
      <c r="AZ1201" s="133"/>
      <c r="BA1201" s="133"/>
      <c r="BB1201" s="133"/>
      <c r="BC1201" s="134"/>
      <c r="BD1201" s="135"/>
    </row>
    <row r="1202" spans="3:56" ht="12" customHeight="1" thickBot="1" x14ac:dyDescent="0.35">
      <c r="C1202" s="272"/>
      <c r="D1202" s="161"/>
      <c r="E1202" s="161"/>
      <c r="F1202" s="162"/>
      <c r="G1202" s="258"/>
      <c r="H1202" s="247"/>
      <c r="I1202" s="226"/>
      <c r="J1202" s="226"/>
      <c r="K1202" s="226"/>
      <c r="L1202" s="226"/>
      <c r="M1202" s="169"/>
      <c r="N1202" s="169"/>
      <c r="O1202" s="169"/>
      <c r="P1202" s="240"/>
      <c r="Q1202" s="250"/>
      <c r="R1202" s="134"/>
      <c r="S1202" s="134"/>
      <c r="T1202" s="134"/>
      <c r="U1202" s="134"/>
      <c r="V1202" s="134"/>
      <c r="W1202" s="251"/>
      <c r="X1202" s="217"/>
      <c r="Y1202" s="218"/>
      <c r="Z1202" s="219"/>
      <c r="AA1202" s="133"/>
      <c r="AB1202" s="133"/>
      <c r="AC1202" s="133"/>
      <c r="AD1202" s="155"/>
      <c r="AE1202" s="220"/>
      <c r="AF1202" s="133"/>
      <c r="AG1202" s="133"/>
      <c r="AH1202" s="133"/>
      <c r="AI1202" s="133"/>
      <c r="AJ1202" s="133"/>
      <c r="AK1202" s="133"/>
      <c r="AL1202" s="133"/>
      <c r="AM1202" s="133"/>
      <c r="AN1202" s="133"/>
      <c r="AO1202" s="133"/>
      <c r="AP1202" s="133"/>
      <c r="AQ1202" s="133"/>
      <c r="AR1202" s="133"/>
      <c r="AS1202" s="133"/>
      <c r="AT1202" s="133"/>
      <c r="AU1202" s="133"/>
      <c r="AV1202" s="133"/>
      <c r="AW1202" s="133"/>
      <c r="AX1202" s="133"/>
      <c r="AY1202" s="133"/>
      <c r="AZ1202" s="133"/>
      <c r="BA1202" s="133"/>
      <c r="BB1202" s="133"/>
      <c r="BC1202" s="134"/>
      <c r="BD1202" s="135"/>
    </row>
    <row r="1203" spans="3:56" ht="12" customHeight="1" thickBot="1" x14ac:dyDescent="0.35">
      <c r="C1203" s="272"/>
      <c r="D1203" s="161"/>
      <c r="E1203" s="161"/>
      <c r="F1203" s="162"/>
      <c r="G1203" s="258"/>
      <c r="H1203" s="224"/>
      <c r="I1203" s="225"/>
      <c r="J1203" s="226"/>
      <c r="K1203" s="226"/>
      <c r="L1203" s="226"/>
      <c r="M1203" s="169"/>
      <c r="N1203" s="171"/>
      <c r="O1203" s="171"/>
      <c r="P1203" s="255"/>
      <c r="Q1203" s="230"/>
      <c r="R1203" s="137"/>
      <c r="S1203" s="137"/>
      <c r="T1203" s="137"/>
      <c r="U1203" s="134"/>
      <c r="V1203" s="137"/>
      <c r="W1203" s="231"/>
      <c r="X1203" s="217"/>
      <c r="Y1203" s="218"/>
      <c r="Z1203" s="219"/>
      <c r="AA1203" s="136"/>
      <c r="AB1203" s="136"/>
      <c r="AC1203" s="136"/>
      <c r="AD1203" s="155"/>
      <c r="AE1203" s="220"/>
      <c r="AF1203" s="136"/>
      <c r="AG1203" s="133"/>
      <c r="AH1203" s="136"/>
      <c r="AI1203" s="136"/>
      <c r="AJ1203" s="136"/>
      <c r="AK1203" s="136"/>
      <c r="AL1203" s="136"/>
      <c r="AM1203" s="136"/>
      <c r="AN1203" s="136"/>
      <c r="AO1203" s="136"/>
      <c r="AP1203" s="136"/>
      <c r="AQ1203" s="136"/>
      <c r="AR1203" s="136"/>
      <c r="AS1203" s="136"/>
      <c r="AT1203" s="136"/>
      <c r="AU1203" s="136"/>
      <c r="AV1203" s="136"/>
      <c r="AW1203" s="136"/>
      <c r="AX1203" s="136"/>
      <c r="AY1203" s="136"/>
      <c r="AZ1203" s="136"/>
      <c r="BA1203" s="136"/>
      <c r="BB1203" s="136"/>
      <c r="BC1203" s="134"/>
      <c r="BD1203" s="135"/>
    </row>
    <row r="1204" spans="3:56" ht="12" customHeight="1" thickBot="1" x14ac:dyDescent="0.35">
      <c r="C1204" s="272"/>
      <c r="D1204" s="161"/>
      <c r="E1204" s="161"/>
      <c r="F1204" s="162"/>
      <c r="G1204" s="238"/>
      <c r="H1204" s="247"/>
      <c r="I1204" s="226"/>
      <c r="J1204" s="226"/>
      <c r="K1204" s="226"/>
      <c r="L1204" s="226"/>
      <c r="M1204" s="169"/>
      <c r="N1204" s="168"/>
      <c r="O1204" s="168"/>
      <c r="P1204" s="233"/>
      <c r="Q1204" s="250"/>
      <c r="R1204" s="134"/>
      <c r="S1204" s="134"/>
      <c r="T1204" s="134"/>
      <c r="U1204" s="134"/>
      <c r="V1204" s="134"/>
      <c r="W1204" s="251"/>
      <c r="X1204" s="217"/>
      <c r="Y1204" s="218"/>
      <c r="Z1204" s="219"/>
      <c r="AA1204" s="133"/>
      <c r="AB1204" s="133"/>
      <c r="AC1204" s="133"/>
      <c r="AD1204" s="155"/>
      <c r="AE1204" s="220"/>
      <c r="AF1204" s="133"/>
      <c r="AG1204" s="133"/>
      <c r="AH1204" s="133"/>
      <c r="AI1204" s="133"/>
      <c r="AJ1204" s="133"/>
      <c r="AK1204" s="133"/>
      <c r="AL1204" s="133"/>
      <c r="AM1204" s="133"/>
      <c r="AN1204" s="133"/>
      <c r="AO1204" s="133"/>
      <c r="AP1204" s="133"/>
      <c r="AQ1204" s="133"/>
      <c r="AR1204" s="133"/>
      <c r="AS1204" s="133"/>
      <c r="AT1204" s="133"/>
      <c r="AU1204" s="133"/>
      <c r="AV1204" s="133"/>
      <c r="AW1204" s="133"/>
      <c r="AX1204" s="133"/>
      <c r="AY1204" s="133"/>
      <c r="AZ1204" s="133"/>
      <c r="BA1204" s="133"/>
      <c r="BB1204" s="133"/>
      <c r="BC1204" s="134"/>
      <c r="BD1204" s="135"/>
    </row>
    <row r="1205" spans="3:56" ht="12" customHeight="1" thickBot="1" x14ac:dyDescent="0.35">
      <c r="C1205" s="272"/>
      <c r="D1205" s="161"/>
      <c r="E1205" s="161"/>
      <c r="F1205" s="162"/>
      <c r="G1205" s="258"/>
      <c r="H1205" s="247"/>
      <c r="I1205" s="226"/>
      <c r="J1205" s="226"/>
      <c r="K1205" s="226"/>
      <c r="L1205" s="226"/>
      <c r="M1205" s="169"/>
      <c r="N1205" s="169"/>
      <c r="O1205" s="169"/>
      <c r="P1205" s="240"/>
      <c r="Q1205" s="250"/>
      <c r="R1205" s="134"/>
      <c r="S1205" s="134"/>
      <c r="T1205" s="134"/>
      <c r="U1205" s="134"/>
      <c r="V1205" s="134"/>
      <c r="W1205" s="251"/>
      <c r="X1205" s="217"/>
      <c r="Y1205" s="218"/>
      <c r="Z1205" s="219"/>
      <c r="AA1205" s="133"/>
      <c r="AB1205" s="133"/>
      <c r="AC1205" s="133"/>
      <c r="AD1205" s="155"/>
      <c r="AE1205" s="220"/>
      <c r="AF1205" s="133"/>
      <c r="AG1205" s="133"/>
      <c r="AH1205" s="133"/>
      <c r="AI1205" s="133"/>
      <c r="AJ1205" s="133"/>
      <c r="AK1205" s="133"/>
      <c r="AL1205" s="133"/>
      <c r="AM1205" s="133"/>
      <c r="AN1205" s="133"/>
      <c r="AO1205" s="133"/>
      <c r="AP1205" s="133"/>
      <c r="AQ1205" s="133"/>
      <c r="AR1205" s="133"/>
      <c r="AS1205" s="133"/>
      <c r="AT1205" s="133"/>
      <c r="AU1205" s="133"/>
      <c r="AV1205" s="133"/>
      <c r="AW1205" s="133"/>
      <c r="AX1205" s="133"/>
      <c r="AY1205" s="133"/>
      <c r="AZ1205" s="133"/>
      <c r="BA1205" s="133"/>
      <c r="BB1205" s="133"/>
      <c r="BC1205" s="134"/>
      <c r="BD1205" s="135"/>
    </row>
    <row r="1206" spans="3:56" ht="12" customHeight="1" thickBot="1" x14ac:dyDescent="0.35">
      <c r="C1206" s="272"/>
      <c r="D1206" s="161"/>
      <c r="E1206" s="161"/>
      <c r="F1206" s="162"/>
      <c r="G1206" s="258"/>
      <c r="H1206" s="224"/>
      <c r="I1206" s="225"/>
      <c r="J1206" s="226"/>
      <c r="K1206" s="226"/>
      <c r="L1206" s="226"/>
      <c r="M1206" s="169"/>
      <c r="N1206" s="171"/>
      <c r="O1206" s="171"/>
      <c r="P1206" s="255"/>
      <c r="Q1206" s="230"/>
      <c r="R1206" s="137"/>
      <c r="S1206" s="137"/>
      <c r="T1206" s="137"/>
      <c r="U1206" s="134"/>
      <c r="V1206" s="137"/>
      <c r="W1206" s="231"/>
      <c r="X1206" s="217"/>
      <c r="Y1206" s="218"/>
      <c r="Z1206" s="219"/>
      <c r="AA1206" s="136"/>
      <c r="AB1206" s="136"/>
      <c r="AC1206" s="136"/>
      <c r="AD1206" s="155"/>
      <c r="AE1206" s="220"/>
      <c r="AF1206" s="136"/>
      <c r="AG1206" s="136"/>
      <c r="AH1206" s="136"/>
      <c r="AI1206" s="136"/>
      <c r="AJ1206" s="136"/>
      <c r="AK1206" s="136"/>
      <c r="AL1206" s="136"/>
      <c r="AM1206" s="136"/>
      <c r="AN1206" s="136"/>
      <c r="AO1206" s="136"/>
      <c r="AP1206" s="136"/>
      <c r="AQ1206" s="136"/>
      <c r="AR1206" s="136"/>
      <c r="AS1206" s="136"/>
      <c r="AT1206" s="136"/>
      <c r="AU1206" s="136"/>
      <c r="AV1206" s="136"/>
      <c r="AW1206" s="136"/>
      <c r="AX1206" s="136"/>
      <c r="AY1206" s="136"/>
      <c r="AZ1206" s="136"/>
      <c r="BA1206" s="136"/>
      <c r="BB1206" s="136"/>
      <c r="BC1206" s="134"/>
      <c r="BD1206" s="135"/>
    </row>
    <row r="1207" spans="3:56" ht="12" customHeight="1" thickBot="1" x14ac:dyDescent="0.35">
      <c r="C1207" s="272"/>
      <c r="D1207" s="161"/>
      <c r="E1207" s="161"/>
      <c r="F1207" s="162"/>
      <c r="G1207" s="253"/>
      <c r="H1207" s="247"/>
      <c r="I1207" s="226"/>
      <c r="J1207" s="226"/>
      <c r="K1207" s="226"/>
      <c r="L1207" s="226"/>
      <c r="M1207" s="169"/>
      <c r="N1207" s="168"/>
      <c r="O1207" s="168"/>
      <c r="P1207" s="233"/>
      <c r="Q1207" s="250"/>
      <c r="R1207" s="134"/>
      <c r="S1207" s="134"/>
      <c r="T1207" s="134"/>
      <c r="U1207" s="134"/>
      <c r="V1207" s="134"/>
      <c r="W1207" s="251"/>
      <c r="X1207" s="217"/>
      <c r="Y1207" s="218"/>
      <c r="Z1207" s="219"/>
      <c r="AA1207" s="133"/>
      <c r="AB1207" s="133"/>
      <c r="AC1207" s="133"/>
      <c r="AD1207" s="155"/>
      <c r="AE1207" s="220"/>
      <c r="AF1207" s="133"/>
      <c r="AG1207" s="133"/>
      <c r="AH1207" s="133"/>
      <c r="AI1207" s="133"/>
      <c r="AJ1207" s="133"/>
      <c r="AK1207" s="133"/>
      <c r="AL1207" s="133"/>
      <c r="AM1207" s="133"/>
      <c r="AN1207" s="133"/>
      <c r="AO1207" s="133"/>
      <c r="AP1207" s="133"/>
      <c r="AQ1207" s="133"/>
      <c r="AR1207" s="133"/>
      <c r="AS1207" s="133"/>
      <c r="AT1207" s="133"/>
      <c r="AU1207" s="133"/>
      <c r="AV1207" s="133"/>
      <c r="AW1207" s="133"/>
      <c r="AX1207" s="133"/>
      <c r="AY1207" s="133"/>
      <c r="AZ1207" s="133"/>
      <c r="BA1207" s="133"/>
      <c r="BB1207" s="133"/>
      <c r="BC1207" s="134"/>
      <c r="BD1207" s="135"/>
    </row>
    <row r="1208" spans="3:56" ht="12" customHeight="1" thickBot="1" x14ac:dyDescent="0.35">
      <c r="C1208" s="272"/>
      <c r="D1208" s="161"/>
      <c r="E1208" s="161"/>
      <c r="F1208" s="162"/>
      <c r="G1208" s="254"/>
      <c r="H1208" s="247"/>
      <c r="I1208" s="226"/>
      <c r="J1208" s="226"/>
      <c r="K1208" s="226"/>
      <c r="L1208" s="226"/>
      <c r="M1208" s="169"/>
      <c r="N1208" s="169"/>
      <c r="O1208" s="169"/>
      <c r="P1208" s="240"/>
      <c r="Q1208" s="250"/>
      <c r="R1208" s="134"/>
      <c r="S1208" s="134"/>
      <c r="T1208" s="134"/>
      <c r="U1208" s="134"/>
      <c r="V1208" s="134"/>
      <c r="W1208" s="251"/>
      <c r="X1208" s="217"/>
      <c r="Y1208" s="218"/>
      <c r="Z1208" s="219"/>
      <c r="AA1208" s="133"/>
      <c r="AB1208" s="133"/>
      <c r="AC1208" s="133"/>
      <c r="AD1208" s="155"/>
      <c r="AE1208" s="220"/>
      <c r="AF1208" s="133"/>
      <c r="AG1208" s="133"/>
      <c r="AH1208" s="133"/>
      <c r="AI1208" s="133"/>
      <c r="AJ1208" s="133"/>
      <c r="AK1208" s="133"/>
      <c r="AL1208" s="133"/>
      <c r="AM1208" s="133"/>
      <c r="AN1208" s="133"/>
      <c r="AO1208" s="133"/>
      <c r="AP1208" s="133"/>
      <c r="AQ1208" s="133"/>
      <c r="AR1208" s="133"/>
      <c r="AS1208" s="133"/>
      <c r="AT1208" s="133"/>
      <c r="AU1208" s="133"/>
      <c r="AV1208" s="133"/>
      <c r="AW1208" s="133"/>
      <c r="AX1208" s="133"/>
      <c r="AY1208" s="133"/>
      <c r="AZ1208" s="133"/>
      <c r="BA1208" s="133"/>
      <c r="BB1208" s="133"/>
      <c r="BC1208" s="134"/>
      <c r="BD1208" s="135"/>
    </row>
    <row r="1209" spans="3:56" ht="12" customHeight="1" thickBot="1" x14ac:dyDescent="0.35">
      <c r="C1209" s="272"/>
      <c r="D1209" s="161"/>
      <c r="E1209" s="161"/>
      <c r="F1209" s="162"/>
      <c r="G1209" s="254"/>
      <c r="H1209" s="224"/>
      <c r="I1209" s="225"/>
      <c r="J1209" s="226"/>
      <c r="K1209" s="226"/>
      <c r="L1209" s="226"/>
      <c r="M1209" s="169"/>
      <c r="N1209" s="171"/>
      <c r="O1209" s="171"/>
      <c r="P1209" s="255"/>
      <c r="Q1209" s="230"/>
      <c r="R1209" s="137"/>
      <c r="S1209" s="137"/>
      <c r="T1209" s="137"/>
      <c r="U1209" s="134"/>
      <c r="V1209" s="137"/>
      <c r="W1209" s="231"/>
      <c r="X1209" s="217"/>
      <c r="Y1209" s="218"/>
      <c r="Z1209" s="219"/>
      <c r="AA1209" s="136"/>
      <c r="AB1209" s="136"/>
      <c r="AC1209" s="136"/>
      <c r="AD1209" s="155"/>
      <c r="AE1209" s="220"/>
      <c r="AF1209" s="259"/>
      <c r="AG1209" s="259"/>
      <c r="AH1209" s="259"/>
      <c r="AI1209" s="259"/>
      <c r="AJ1209" s="259"/>
      <c r="AK1209" s="260"/>
      <c r="AL1209" s="260"/>
      <c r="AM1209" s="260"/>
      <c r="AN1209" s="260"/>
      <c r="AO1209" s="260"/>
      <c r="AP1209" s="260"/>
      <c r="AQ1209" s="261"/>
      <c r="AR1209" s="261"/>
      <c r="AS1209" s="261"/>
      <c r="AT1209" s="261"/>
      <c r="AU1209" s="261"/>
      <c r="AV1209" s="261"/>
      <c r="AW1209" s="262"/>
      <c r="AX1209" s="262"/>
      <c r="AY1209" s="262"/>
      <c r="AZ1209" s="262"/>
      <c r="BA1209" s="136"/>
      <c r="BB1209" s="136"/>
      <c r="BC1209" s="134"/>
      <c r="BD1209" s="135"/>
    </row>
    <row r="1210" spans="3:56" ht="12" customHeight="1" thickBot="1" x14ac:dyDescent="0.35">
      <c r="C1210" s="272"/>
      <c r="D1210" s="161"/>
      <c r="E1210" s="161"/>
      <c r="F1210" s="162"/>
      <c r="G1210" s="253"/>
      <c r="H1210" s="247"/>
      <c r="I1210" s="226"/>
      <c r="J1210" s="226"/>
      <c r="K1210" s="226"/>
      <c r="L1210" s="226"/>
      <c r="M1210" s="169"/>
      <c r="N1210" s="168"/>
      <c r="O1210" s="168"/>
      <c r="P1210" s="233"/>
      <c r="Q1210" s="250"/>
      <c r="R1210" s="134"/>
      <c r="S1210" s="134"/>
      <c r="T1210" s="134"/>
      <c r="U1210" s="134"/>
      <c r="V1210" s="134"/>
      <c r="W1210" s="251"/>
      <c r="X1210" s="217"/>
      <c r="Y1210" s="218"/>
      <c r="Z1210" s="219"/>
      <c r="AA1210" s="133"/>
      <c r="AB1210" s="133"/>
      <c r="AC1210" s="133"/>
      <c r="AD1210" s="155"/>
      <c r="AE1210" s="220"/>
      <c r="AF1210" s="263"/>
      <c r="AG1210" s="263"/>
      <c r="AH1210" s="263"/>
      <c r="AI1210" s="263"/>
      <c r="AJ1210" s="263"/>
      <c r="AK1210" s="264"/>
      <c r="AL1210" s="264"/>
      <c r="AM1210" s="264"/>
      <c r="AN1210" s="264"/>
      <c r="AO1210" s="264"/>
      <c r="AP1210" s="264"/>
      <c r="AQ1210" s="265"/>
      <c r="AR1210" s="265"/>
      <c r="AS1210" s="265"/>
      <c r="AT1210" s="265"/>
      <c r="AU1210" s="265"/>
      <c r="AV1210" s="265"/>
      <c r="AW1210" s="266"/>
      <c r="AX1210" s="266"/>
      <c r="AY1210" s="266"/>
      <c r="AZ1210" s="266"/>
      <c r="BA1210" s="133"/>
      <c r="BB1210" s="133"/>
      <c r="BC1210" s="134"/>
      <c r="BD1210" s="135"/>
    </row>
    <row r="1211" spans="3:56" ht="12" customHeight="1" thickBot="1" x14ac:dyDescent="0.35">
      <c r="C1211" s="272"/>
      <c r="D1211" s="161"/>
      <c r="E1211" s="161"/>
      <c r="F1211" s="162"/>
      <c r="G1211" s="254"/>
      <c r="H1211" s="247"/>
      <c r="I1211" s="226"/>
      <c r="J1211" s="226"/>
      <c r="K1211" s="226"/>
      <c r="L1211" s="226"/>
      <c r="M1211" s="169"/>
      <c r="N1211" s="169"/>
      <c r="O1211" s="169"/>
      <c r="P1211" s="240"/>
      <c r="Q1211" s="250"/>
      <c r="R1211" s="134"/>
      <c r="S1211" s="134"/>
      <c r="T1211" s="134"/>
      <c r="U1211" s="134"/>
      <c r="V1211" s="134"/>
      <c r="W1211" s="251"/>
      <c r="X1211" s="217"/>
      <c r="Y1211" s="218"/>
      <c r="Z1211" s="219"/>
      <c r="AA1211" s="133"/>
      <c r="AB1211" s="133"/>
      <c r="AC1211" s="133"/>
      <c r="AD1211" s="155"/>
      <c r="AE1211" s="220"/>
      <c r="AF1211" s="263"/>
      <c r="AG1211" s="263"/>
      <c r="AH1211" s="263"/>
      <c r="AI1211" s="263"/>
      <c r="AJ1211" s="263"/>
      <c r="AK1211" s="264"/>
      <c r="AL1211" s="264"/>
      <c r="AM1211" s="264"/>
      <c r="AN1211" s="264"/>
      <c r="AO1211" s="264"/>
      <c r="AP1211" s="264"/>
      <c r="AQ1211" s="265"/>
      <c r="AR1211" s="265"/>
      <c r="AS1211" s="265"/>
      <c r="AT1211" s="265"/>
      <c r="AU1211" s="265"/>
      <c r="AV1211" s="265"/>
      <c r="AW1211" s="266"/>
      <c r="AX1211" s="266"/>
      <c r="AY1211" s="266"/>
      <c r="AZ1211" s="266"/>
      <c r="BA1211" s="133"/>
      <c r="BB1211" s="133"/>
      <c r="BC1211" s="134"/>
      <c r="BD1211" s="135"/>
    </row>
    <row r="1212" spans="3:56" ht="12" customHeight="1" thickBot="1" x14ac:dyDescent="0.35">
      <c r="C1212" s="272"/>
      <c r="D1212" s="161"/>
      <c r="E1212" s="161"/>
      <c r="F1212" s="162"/>
      <c r="G1212" s="254"/>
      <c r="H1212" s="224"/>
      <c r="I1212" s="225"/>
      <c r="J1212" s="226"/>
      <c r="K1212" s="226"/>
      <c r="L1212" s="226"/>
      <c r="M1212" s="274"/>
      <c r="N1212" s="171"/>
      <c r="O1212" s="171"/>
      <c r="P1212" s="255"/>
      <c r="Q1212" s="230"/>
      <c r="R1212" s="137"/>
      <c r="S1212" s="137"/>
      <c r="T1212" s="137"/>
      <c r="U1212" s="134"/>
      <c r="V1212" s="137"/>
      <c r="W1212" s="231"/>
      <c r="X1212" s="217"/>
      <c r="Y1212" s="218"/>
      <c r="Z1212" s="219"/>
      <c r="AA1212" s="136"/>
      <c r="AB1212" s="136"/>
      <c r="AC1212" s="136"/>
      <c r="AD1212" s="155"/>
      <c r="AE1212" s="220"/>
      <c r="AF1212" s="268"/>
      <c r="AG1212" s="268"/>
      <c r="AH1212" s="268"/>
      <c r="AI1212" s="268"/>
      <c r="AJ1212" s="268"/>
      <c r="AK1212" s="269"/>
      <c r="AL1212" s="269"/>
      <c r="AM1212" s="269"/>
      <c r="AN1212" s="269"/>
      <c r="AO1212" s="269"/>
      <c r="AP1212" s="269"/>
      <c r="AQ1212" s="270"/>
      <c r="AR1212" s="270"/>
      <c r="AS1212" s="270"/>
      <c r="AT1212" s="270"/>
      <c r="AU1212" s="270"/>
      <c r="AV1212" s="270"/>
      <c r="AW1212" s="271"/>
      <c r="AX1212" s="271"/>
      <c r="AY1212" s="271"/>
      <c r="AZ1212" s="271"/>
      <c r="BA1212" s="136"/>
      <c r="BB1212" s="136"/>
      <c r="BC1212" s="134"/>
      <c r="BD1212" s="135"/>
    </row>
    <row r="1213" spans="3:56" ht="12" customHeight="1" thickBot="1" x14ac:dyDescent="0.35">
      <c r="C1213" s="272"/>
      <c r="D1213" s="161"/>
      <c r="E1213" s="161"/>
      <c r="F1213" s="162"/>
      <c r="G1213" s="238"/>
      <c r="H1213" s="247"/>
      <c r="I1213" s="226"/>
      <c r="J1213" s="226"/>
      <c r="K1213" s="226"/>
      <c r="L1213" s="226"/>
      <c r="M1213" s="273"/>
      <c r="N1213" s="168"/>
      <c r="O1213" s="168"/>
      <c r="P1213" s="233"/>
      <c r="Q1213" s="250"/>
      <c r="R1213" s="134"/>
      <c r="S1213" s="134"/>
      <c r="T1213" s="134"/>
      <c r="U1213" s="134"/>
      <c r="V1213" s="134"/>
      <c r="W1213" s="251"/>
      <c r="X1213" s="217"/>
      <c r="Y1213" s="218"/>
      <c r="Z1213" s="219"/>
      <c r="AA1213" s="133"/>
      <c r="AB1213" s="133"/>
      <c r="AC1213" s="133"/>
      <c r="AD1213" s="155"/>
      <c r="AE1213" s="220"/>
      <c r="AF1213" s="133"/>
      <c r="AG1213" s="133"/>
      <c r="AH1213" s="133"/>
      <c r="AI1213" s="133"/>
      <c r="AJ1213" s="133"/>
      <c r="AK1213" s="133"/>
      <c r="AL1213" s="133"/>
      <c r="AM1213" s="133"/>
      <c r="AN1213" s="133"/>
      <c r="AO1213" s="133"/>
      <c r="AP1213" s="133"/>
      <c r="AQ1213" s="133"/>
      <c r="AR1213" s="133"/>
      <c r="AS1213" s="133"/>
      <c r="AT1213" s="133"/>
      <c r="AU1213" s="133"/>
      <c r="AV1213" s="133"/>
      <c r="AW1213" s="133"/>
      <c r="AX1213" s="133"/>
      <c r="AY1213" s="133"/>
      <c r="AZ1213" s="133"/>
      <c r="BA1213" s="133"/>
      <c r="BB1213" s="133"/>
      <c r="BC1213" s="134"/>
      <c r="BD1213" s="135"/>
    </row>
    <row r="1214" spans="3:56" ht="12" customHeight="1" thickBot="1" x14ac:dyDescent="0.35">
      <c r="C1214" s="272"/>
      <c r="D1214" s="161"/>
      <c r="E1214" s="161"/>
      <c r="F1214" s="162"/>
      <c r="G1214" s="258"/>
      <c r="H1214" s="247"/>
      <c r="I1214" s="226"/>
      <c r="J1214" s="226"/>
      <c r="K1214" s="226"/>
      <c r="L1214" s="226"/>
      <c r="M1214" s="169"/>
      <c r="N1214" s="169"/>
      <c r="O1214" s="169"/>
      <c r="P1214" s="240"/>
      <c r="Q1214" s="250"/>
      <c r="R1214" s="134"/>
      <c r="S1214" s="134"/>
      <c r="T1214" s="134"/>
      <c r="U1214" s="134"/>
      <c r="V1214" s="134"/>
      <c r="W1214" s="251"/>
      <c r="X1214" s="217"/>
      <c r="Y1214" s="218"/>
      <c r="Z1214" s="219"/>
      <c r="AA1214" s="133"/>
      <c r="AB1214" s="133"/>
      <c r="AC1214" s="133"/>
      <c r="AD1214" s="155"/>
      <c r="AE1214" s="220"/>
      <c r="AF1214" s="133"/>
      <c r="AG1214" s="133"/>
      <c r="AH1214" s="133"/>
      <c r="AI1214" s="133"/>
      <c r="AJ1214" s="133"/>
      <c r="AK1214" s="133"/>
      <c r="AL1214" s="133"/>
      <c r="AM1214" s="133"/>
      <c r="AN1214" s="133"/>
      <c r="AO1214" s="133"/>
      <c r="AP1214" s="133"/>
      <c r="AQ1214" s="133"/>
      <c r="AR1214" s="133"/>
      <c r="AS1214" s="133"/>
      <c r="AT1214" s="133"/>
      <c r="AU1214" s="133"/>
      <c r="AV1214" s="133"/>
      <c r="AW1214" s="133"/>
      <c r="AX1214" s="133"/>
      <c r="AY1214" s="133"/>
      <c r="AZ1214" s="133"/>
      <c r="BA1214" s="133"/>
      <c r="BB1214" s="133"/>
      <c r="BC1214" s="134"/>
      <c r="BD1214" s="135"/>
    </row>
    <row r="1215" spans="3:56" ht="12" customHeight="1" thickBot="1" x14ac:dyDescent="0.35">
      <c r="C1215" s="272"/>
      <c r="D1215" s="161"/>
      <c r="E1215" s="161"/>
      <c r="F1215" s="162"/>
      <c r="G1215" s="258"/>
      <c r="H1215" s="224"/>
      <c r="I1215" s="225"/>
      <c r="J1215" s="226"/>
      <c r="K1215" s="226"/>
      <c r="L1215" s="226"/>
      <c r="M1215" s="169"/>
      <c r="N1215" s="171"/>
      <c r="O1215" s="171"/>
      <c r="P1215" s="255"/>
      <c r="Q1215" s="230"/>
      <c r="R1215" s="137"/>
      <c r="S1215" s="137"/>
      <c r="T1215" s="137"/>
      <c r="U1215" s="134"/>
      <c r="V1215" s="137"/>
      <c r="W1215" s="231"/>
      <c r="X1215" s="217"/>
      <c r="Y1215" s="218"/>
      <c r="Z1215" s="219"/>
      <c r="AA1215" s="136"/>
      <c r="AB1215" s="136"/>
      <c r="AC1215" s="136"/>
      <c r="AD1215" s="155"/>
      <c r="AE1215" s="220"/>
      <c r="AF1215" s="136"/>
      <c r="AG1215" s="133"/>
      <c r="AH1215" s="136"/>
      <c r="AI1215" s="133"/>
      <c r="AJ1215" s="136"/>
      <c r="AK1215" s="133"/>
      <c r="AL1215" s="136"/>
      <c r="AM1215" s="133"/>
      <c r="AN1215" s="136"/>
      <c r="AO1215" s="133"/>
      <c r="AP1215" s="136"/>
      <c r="AQ1215" s="133"/>
      <c r="AR1215" s="136"/>
      <c r="AS1215" s="133"/>
      <c r="AT1215" s="136"/>
      <c r="AU1215" s="133"/>
      <c r="AV1215" s="136"/>
      <c r="AW1215" s="133"/>
      <c r="AX1215" s="136"/>
      <c r="AY1215" s="133"/>
      <c r="AZ1215" s="136"/>
      <c r="BA1215" s="136"/>
      <c r="BB1215" s="136"/>
      <c r="BC1215" s="134"/>
      <c r="BD1215" s="135"/>
    </row>
    <row r="1216" spans="3:56" ht="12" customHeight="1" thickBot="1" x14ac:dyDescent="0.35">
      <c r="C1216" s="272"/>
      <c r="D1216" s="161"/>
      <c r="E1216" s="161"/>
      <c r="F1216" s="162"/>
      <c r="G1216" s="238"/>
      <c r="H1216" s="247"/>
      <c r="I1216" s="226"/>
      <c r="J1216" s="226"/>
      <c r="K1216" s="226"/>
      <c r="L1216" s="226"/>
      <c r="M1216" s="169"/>
      <c r="N1216" s="168"/>
      <c r="O1216" s="168"/>
      <c r="P1216" s="233"/>
      <c r="Q1216" s="250"/>
      <c r="R1216" s="134"/>
      <c r="S1216" s="134"/>
      <c r="T1216" s="134"/>
      <c r="U1216" s="134"/>
      <c r="V1216" s="134"/>
      <c r="W1216" s="251"/>
      <c r="X1216" s="217"/>
      <c r="Y1216" s="218"/>
      <c r="Z1216" s="219"/>
      <c r="AA1216" s="133"/>
      <c r="AB1216" s="133"/>
      <c r="AC1216" s="133"/>
      <c r="AD1216" s="155"/>
      <c r="AE1216" s="220"/>
      <c r="AF1216" s="133"/>
      <c r="AG1216" s="133"/>
      <c r="AH1216" s="133"/>
      <c r="AI1216" s="133"/>
      <c r="AJ1216" s="133"/>
      <c r="AK1216" s="133"/>
      <c r="AL1216" s="133"/>
      <c r="AM1216" s="133"/>
      <c r="AN1216" s="133"/>
      <c r="AO1216" s="133"/>
      <c r="AP1216" s="133"/>
      <c r="AQ1216" s="133"/>
      <c r="AR1216" s="133"/>
      <c r="AS1216" s="133"/>
      <c r="AT1216" s="133"/>
      <c r="AU1216" s="133"/>
      <c r="AV1216" s="133"/>
      <c r="AW1216" s="133"/>
      <c r="AX1216" s="133"/>
      <c r="AY1216" s="133"/>
      <c r="AZ1216" s="133"/>
      <c r="BA1216" s="133"/>
      <c r="BB1216" s="133"/>
      <c r="BC1216" s="134"/>
      <c r="BD1216" s="135"/>
    </row>
    <row r="1217" spans="3:56" ht="12" customHeight="1" thickBot="1" x14ac:dyDescent="0.35">
      <c r="C1217" s="272"/>
      <c r="D1217" s="161"/>
      <c r="E1217" s="161"/>
      <c r="F1217" s="162"/>
      <c r="G1217" s="258"/>
      <c r="H1217" s="247"/>
      <c r="I1217" s="226"/>
      <c r="J1217" s="226"/>
      <c r="K1217" s="226"/>
      <c r="L1217" s="226"/>
      <c r="M1217" s="169"/>
      <c r="N1217" s="169"/>
      <c r="O1217" s="169"/>
      <c r="P1217" s="240"/>
      <c r="Q1217" s="250"/>
      <c r="R1217" s="134"/>
      <c r="S1217" s="134"/>
      <c r="T1217" s="134"/>
      <c r="U1217" s="134"/>
      <c r="V1217" s="134"/>
      <c r="W1217" s="251"/>
      <c r="X1217" s="217"/>
      <c r="Y1217" s="218"/>
      <c r="Z1217" s="219"/>
      <c r="AA1217" s="133"/>
      <c r="AB1217" s="133"/>
      <c r="AC1217" s="133"/>
      <c r="AD1217" s="155"/>
      <c r="AE1217" s="220"/>
      <c r="AF1217" s="133"/>
      <c r="AG1217" s="133"/>
      <c r="AH1217" s="133"/>
      <c r="AI1217" s="133"/>
      <c r="AJ1217" s="133"/>
      <c r="AK1217" s="133"/>
      <c r="AL1217" s="133"/>
      <c r="AM1217" s="133"/>
      <c r="AN1217" s="133"/>
      <c r="AO1217" s="133"/>
      <c r="AP1217" s="133"/>
      <c r="AQ1217" s="133"/>
      <c r="AR1217" s="133"/>
      <c r="AS1217" s="133"/>
      <c r="AT1217" s="133"/>
      <c r="AU1217" s="133"/>
      <c r="AV1217" s="133"/>
      <c r="AW1217" s="133"/>
      <c r="AX1217" s="133"/>
      <c r="AY1217" s="133"/>
      <c r="AZ1217" s="133"/>
      <c r="BA1217" s="133"/>
      <c r="BB1217" s="133"/>
      <c r="BC1217" s="134"/>
      <c r="BD1217" s="135"/>
    </row>
    <row r="1218" spans="3:56" ht="12" customHeight="1" thickBot="1" x14ac:dyDescent="0.35">
      <c r="C1218" s="272"/>
      <c r="D1218" s="161"/>
      <c r="E1218" s="161"/>
      <c r="F1218" s="162"/>
      <c r="G1218" s="258"/>
      <c r="H1218" s="224"/>
      <c r="I1218" s="225"/>
      <c r="J1218" s="226"/>
      <c r="K1218" s="226"/>
      <c r="L1218" s="226"/>
      <c r="M1218" s="169"/>
      <c r="N1218" s="171"/>
      <c r="O1218" s="171"/>
      <c r="P1218" s="255"/>
      <c r="Q1218" s="230"/>
      <c r="R1218" s="137"/>
      <c r="S1218" s="137"/>
      <c r="T1218" s="137"/>
      <c r="U1218" s="134"/>
      <c r="V1218" s="137"/>
      <c r="W1218" s="231"/>
      <c r="X1218" s="217"/>
      <c r="Y1218" s="218"/>
      <c r="Z1218" s="219"/>
      <c r="AA1218" s="136"/>
      <c r="AB1218" s="136"/>
      <c r="AC1218" s="136"/>
      <c r="AD1218" s="155"/>
      <c r="AE1218" s="220"/>
      <c r="AF1218" s="136"/>
      <c r="AG1218" s="133"/>
      <c r="AH1218" s="136"/>
      <c r="AI1218" s="136"/>
      <c r="AJ1218" s="136"/>
      <c r="AK1218" s="136"/>
      <c r="AL1218" s="136"/>
      <c r="AM1218" s="136"/>
      <c r="AN1218" s="136"/>
      <c r="AO1218" s="136"/>
      <c r="AP1218" s="136"/>
      <c r="AQ1218" s="136"/>
      <c r="AR1218" s="136"/>
      <c r="AS1218" s="136"/>
      <c r="AT1218" s="136"/>
      <c r="AU1218" s="136"/>
      <c r="AV1218" s="136"/>
      <c r="AW1218" s="136"/>
      <c r="AX1218" s="136"/>
      <c r="AY1218" s="136"/>
      <c r="AZ1218" s="136"/>
      <c r="BA1218" s="136"/>
      <c r="BB1218" s="136"/>
      <c r="BC1218" s="134"/>
      <c r="BD1218" s="135"/>
    </row>
    <row r="1219" spans="3:56" ht="12" customHeight="1" thickBot="1" x14ac:dyDescent="0.35">
      <c r="C1219" s="272"/>
      <c r="D1219" s="161"/>
      <c r="E1219" s="161"/>
      <c r="F1219" s="162"/>
      <c r="G1219" s="238"/>
      <c r="H1219" s="247"/>
      <c r="I1219" s="226"/>
      <c r="J1219" s="226"/>
      <c r="K1219" s="226"/>
      <c r="L1219" s="226"/>
      <c r="M1219" s="169"/>
      <c r="N1219" s="168"/>
      <c r="O1219" s="168"/>
      <c r="P1219" s="233"/>
      <c r="Q1219" s="250"/>
      <c r="R1219" s="134"/>
      <c r="S1219" s="134"/>
      <c r="T1219" s="134"/>
      <c r="U1219" s="134"/>
      <c r="V1219" s="134"/>
      <c r="W1219" s="251"/>
      <c r="X1219" s="217"/>
      <c r="Y1219" s="218"/>
      <c r="Z1219" s="219"/>
      <c r="AA1219" s="133"/>
      <c r="AB1219" s="133"/>
      <c r="AC1219" s="133"/>
      <c r="AD1219" s="155"/>
      <c r="AE1219" s="220"/>
      <c r="AF1219" s="133"/>
      <c r="AG1219" s="133"/>
      <c r="AH1219" s="133"/>
      <c r="AI1219" s="133"/>
      <c r="AJ1219" s="133"/>
      <c r="AK1219" s="133"/>
      <c r="AL1219" s="133"/>
      <c r="AM1219" s="133"/>
      <c r="AN1219" s="133"/>
      <c r="AO1219" s="133"/>
      <c r="AP1219" s="133"/>
      <c r="AQ1219" s="133"/>
      <c r="AR1219" s="133"/>
      <c r="AS1219" s="133"/>
      <c r="AT1219" s="133"/>
      <c r="AU1219" s="133"/>
      <c r="AV1219" s="133"/>
      <c r="AW1219" s="133"/>
      <c r="AX1219" s="133"/>
      <c r="AY1219" s="133"/>
      <c r="AZ1219" s="133"/>
      <c r="BA1219" s="133"/>
      <c r="BB1219" s="133"/>
      <c r="BC1219" s="134"/>
      <c r="BD1219" s="135"/>
    </row>
    <row r="1220" spans="3:56" ht="12" customHeight="1" thickBot="1" x14ac:dyDescent="0.35">
      <c r="C1220" s="272"/>
      <c r="D1220" s="161"/>
      <c r="E1220" s="161"/>
      <c r="F1220" s="162"/>
      <c r="G1220" s="258"/>
      <c r="H1220" s="247"/>
      <c r="I1220" s="226"/>
      <c r="J1220" s="226"/>
      <c r="K1220" s="226"/>
      <c r="L1220" s="226"/>
      <c r="M1220" s="169"/>
      <c r="N1220" s="169"/>
      <c r="O1220" s="169"/>
      <c r="P1220" s="240"/>
      <c r="Q1220" s="250"/>
      <c r="R1220" s="134"/>
      <c r="S1220" s="134"/>
      <c r="T1220" s="134"/>
      <c r="U1220" s="134"/>
      <c r="V1220" s="134"/>
      <c r="W1220" s="251"/>
      <c r="X1220" s="217"/>
      <c r="Y1220" s="218"/>
      <c r="Z1220" s="219"/>
      <c r="AA1220" s="133"/>
      <c r="AB1220" s="133"/>
      <c r="AC1220" s="133"/>
      <c r="AD1220" s="155"/>
      <c r="AE1220" s="220"/>
      <c r="AF1220" s="133"/>
      <c r="AG1220" s="133"/>
      <c r="AH1220" s="133"/>
      <c r="AI1220" s="133"/>
      <c r="AJ1220" s="133"/>
      <c r="AK1220" s="133"/>
      <c r="AL1220" s="133"/>
      <c r="AM1220" s="133"/>
      <c r="AN1220" s="133"/>
      <c r="AO1220" s="133"/>
      <c r="AP1220" s="133"/>
      <c r="AQ1220" s="133"/>
      <c r="AR1220" s="133"/>
      <c r="AS1220" s="133"/>
      <c r="AT1220" s="133"/>
      <c r="AU1220" s="133"/>
      <c r="AV1220" s="133"/>
      <c r="AW1220" s="133"/>
      <c r="AX1220" s="133"/>
      <c r="AY1220" s="133"/>
      <c r="AZ1220" s="133"/>
      <c r="BA1220" s="133"/>
      <c r="BB1220" s="133"/>
      <c r="BC1220" s="134"/>
      <c r="BD1220" s="135"/>
    </row>
    <row r="1221" spans="3:56" ht="12" customHeight="1" thickBot="1" x14ac:dyDescent="0.35">
      <c r="C1221" s="272"/>
      <c r="D1221" s="161"/>
      <c r="E1221" s="161"/>
      <c r="F1221" s="162"/>
      <c r="G1221" s="258"/>
      <c r="H1221" s="224"/>
      <c r="I1221" s="225"/>
      <c r="J1221" s="226"/>
      <c r="K1221" s="226"/>
      <c r="L1221" s="226"/>
      <c r="M1221" s="169"/>
      <c r="N1221" s="171"/>
      <c r="O1221" s="171"/>
      <c r="P1221" s="255"/>
      <c r="Q1221" s="230"/>
      <c r="R1221" s="137"/>
      <c r="S1221" s="137"/>
      <c r="T1221" s="137"/>
      <c r="U1221" s="134"/>
      <c r="V1221" s="137"/>
      <c r="W1221" s="231"/>
      <c r="X1221" s="217"/>
      <c r="Y1221" s="218"/>
      <c r="Z1221" s="219"/>
      <c r="AA1221" s="136"/>
      <c r="AB1221" s="136"/>
      <c r="AC1221" s="136"/>
      <c r="AD1221" s="155"/>
      <c r="AE1221" s="220"/>
      <c r="AF1221" s="136"/>
      <c r="AG1221" s="136"/>
      <c r="AH1221" s="136"/>
      <c r="AI1221" s="136"/>
      <c r="AJ1221" s="136"/>
      <c r="AK1221" s="136"/>
      <c r="AL1221" s="136"/>
      <c r="AM1221" s="136"/>
      <c r="AN1221" s="136"/>
      <c r="AO1221" s="136"/>
      <c r="AP1221" s="136"/>
      <c r="AQ1221" s="136"/>
      <c r="AR1221" s="136"/>
      <c r="AS1221" s="136"/>
      <c r="AT1221" s="136"/>
      <c r="AU1221" s="136"/>
      <c r="AV1221" s="136"/>
      <c r="AW1221" s="136"/>
      <c r="AX1221" s="136"/>
      <c r="AY1221" s="136"/>
      <c r="AZ1221" s="136"/>
      <c r="BA1221" s="136"/>
      <c r="BB1221" s="136"/>
      <c r="BC1221" s="134"/>
      <c r="BD1221" s="135"/>
    </row>
    <row r="1222" spans="3:56" ht="12" customHeight="1" thickBot="1" x14ac:dyDescent="0.35">
      <c r="C1222" s="272"/>
      <c r="D1222" s="161"/>
      <c r="E1222" s="161"/>
      <c r="F1222" s="162"/>
      <c r="G1222" s="238"/>
      <c r="H1222" s="247"/>
      <c r="I1222" s="226"/>
      <c r="J1222" s="226"/>
      <c r="K1222" s="226"/>
      <c r="L1222" s="226"/>
      <c r="M1222" s="169"/>
      <c r="N1222" s="168"/>
      <c r="O1222" s="168"/>
      <c r="P1222" s="233"/>
      <c r="Q1222" s="250"/>
      <c r="R1222" s="134"/>
      <c r="S1222" s="134"/>
      <c r="T1222" s="134"/>
      <c r="U1222" s="134"/>
      <c r="V1222" s="134"/>
      <c r="W1222" s="251"/>
      <c r="X1222" s="217"/>
      <c r="Y1222" s="218"/>
      <c r="Z1222" s="219"/>
      <c r="AA1222" s="133"/>
      <c r="AB1222" s="133"/>
      <c r="AC1222" s="133"/>
      <c r="AD1222" s="155"/>
      <c r="AE1222" s="220"/>
      <c r="AF1222" s="133"/>
      <c r="AG1222" s="133"/>
      <c r="AH1222" s="133"/>
      <c r="AI1222" s="133"/>
      <c r="AJ1222" s="133"/>
      <c r="AK1222" s="133"/>
      <c r="AL1222" s="133"/>
      <c r="AM1222" s="133"/>
      <c r="AN1222" s="133"/>
      <c r="AO1222" s="133"/>
      <c r="AP1222" s="133"/>
      <c r="AQ1222" s="133"/>
      <c r="AR1222" s="133"/>
      <c r="AS1222" s="133"/>
      <c r="AT1222" s="133"/>
      <c r="AU1222" s="133"/>
      <c r="AV1222" s="133"/>
      <c r="AW1222" s="133"/>
      <c r="AX1222" s="133"/>
      <c r="AY1222" s="133"/>
      <c r="AZ1222" s="133"/>
      <c r="BA1222" s="133"/>
      <c r="BB1222" s="133"/>
      <c r="BC1222" s="134"/>
      <c r="BD1222" s="135"/>
    </row>
    <row r="1223" spans="3:56" ht="12" customHeight="1" thickBot="1" x14ac:dyDescent="0.35">
      <c r="C1223" s="272"/>
      <c r="D1223" s="161"/>
      <c r="E1223" s="161"/>
      <c r="F1223" s="162"/>
      <c r="G1223" s="258"/>
      <c r="H1223" s="247"/>
      <c r="I1223" s="226"/>
      <c r="J1223" s="226"/>
      <c r="K1223" s="226"/>
      <c r="L1223" s="226"/>
      <c r="M1223" s="169"/>
      <c r="N1223" s="169"/>
      <c r="O1223" s="169"/>
      <c r="P1223" s="240"/>
      <c r="Q1223" s="250"/>
      <c r="R1223" s="134"/>
      <c r="S1223" s="134"/>
      <c r="T1223" s="134"/>
      <c r="U1223" s="134"/>
      <c r="V1223" s="134"/>
      <c r="W1223" s="251"/>
      <c r="X1223" s="217"/>
      <c r="Y1223" s="218"/>
      <c r="Z1223" s="219"/>
      <c r="AA1223" s="133"/>
      <c r="AB1223" s="133"/>
      <c r="AC1223" s="133"/>
      <c r="AD1223" s="155"/>
      <c r="AE1223" s="220"/>
      <c r="AF1223" s="133"/>
      <c r="AG1223" s="133"/>
      <c r="AH1223" s="133"/>
      <c r="AI1223" s="133"/>
      <c r="AJ1223" s="133"/>
      <c r="AK1223" s="133"/>
      <c r="AL1223" s="133"/>
      <c r="AM1223" s="133"/>
      <c r="AN1223" s="133"/>
      <c r="AO1223" s="133"/>
      <c r="AP1223" s="133"/>
      <c r="AQ1223" s="133"/>
      <c r="AR1223" s="133"/>
      <c r="AS1223" s="133"/>
      <c r="AT1223" s="133"/>
      <c r="AU1223" s="133"/>
      <c r="AV1223" s="133"/>
      <c r="AW1223" s="133"/>
      <c r="AX1223" s="133"/>
      <c r="AY1223" s="133"/>
      <c r="AZ1223" s="133"/>
      <c r="BA1223" s="133"/>
      <c r="BB1223" s="133"/>
      <c r="BC1223" s="134"/>
      <c r="BD1223" s="135"/>
    </row>
    <row r="1224" spans="3:56" ht="12" customHeight="1" thickBot="1" x14ac:dyDescent="0.35">
      <c r="C1224" s="272"/>
      <c r="D1224" s="161"/>
      <c r="E1224" s="161"/>
      <c r="F1224" s="162"/>
      <c r="G1224" s="258"/>
      <c r="H1224" s="224"/>
      <c r="I1224" s="225"/>
      <c r="J1224" s="226"/>
      <c r="K1224" s="226"/>
      <c r="L1224" s="226"/>
      <c r="M1224" s="274"/>
      <c r="N1224" s="171"/>
      <c r="O1224" s="171"/>
      <c r="P1224" s="255"/>
      <c r="Q1224" s="230"/>
      <c r="R1224" s="137"/>
      <c r="S1224" s="137"/>
      <c r="T1224" s="137"/>
      <c r="U1224" s="134"/>
      <c r="V1224" s="137"/>
      <c r="W1224" s="231"/>
      <c r="X1224" s="217"/>
      <c r="Y1224" s="218"/>
      <c r="Z1224" s="219"/>
      <c r="AA1224" s="136"/>
      <c r="AB1224" s="136"/>
      <c r="AC1224" s="136"/>
      <c r="AD1224" s="155"/>
      <c r="AE1224" s="220"/>
      <c r="AF1224" s="136"/>
      <c r="AG1224" s="136"/>
      <c r="AH1224" s="136"/>
      <c r="AI1224" s="136"/>
      <c r="AJ1224" s="136"/>
      <c r="AK1224" s="136"/>
      <c r="AL1224" s="136"/>
      <c r="AM1224" s="136"/>
      <c r="AN1224" s="136"/>
      <c r="AO1224" s="136"/>
      <c r="AP1224" s="136"/>
      <c r="AQ1224" s="136"/>
      <c r="AR1224" s="136"/>
      <c r="AS1224" s="136"/>
      <c r="AT1224" s="136"/>
      <c r="AU1224" s="136"/>
      <c r="AV1224" s="136"/>
      <c r="AW1224" s="136"/>
      <c r="AX1224" s="136"/>
      <c r="AY1224" s="136"/>
      <c r="AZ1224" s="136"/>
      <c r="BA1224" s="136"/>
      <c r="BB1224" s="136"/>
      <c r="BC1224" s="134"/>
      <c r="BD1224" s="135"/>
    </row>
    <row r="1225" spans="3:56" ht="12" customHeight="1" thickBot="1" x14ac:dyDescent="0.35">
      <c r="C1225" s="272"/>
      <c r="D1225" s="161"/>
      <c r="E1225" s="161"/>
      <c r="F1225" s="162"/>
      <c r="G1225" s="238"/>
      <c r="H1225" s="247"/>
      <c r="I1225" s="226"/>
      <c r="J1225" s="226"/>
      <c r="K1225" s="226"/>
      <c r="L1225" s="226"/>
      <c r="M1225" s="273"/>
      <c r="N1225" s="168"/>
      <c r="O1225" s="168"/>
      <c r="P1225" s="233"/>
      <c r="Q1225" s="250"/>
      <c r="R1225" s="134"/>
      <c r="S1225" s="134"/>
      <c r="T1225" s="134"/>
      <c r="U1225" s="134"/>
      <c r="V1225" s="134"/>
      <c r="W1225" s="251"/>
      <c r="X1225" s="217"/>
      <c r="Y1225" s="218"/>
      <c r="Z1225" s="219"/>
      <c r="AA1225" s="133"/>
      <c r="AB1225" s="133"/>
      <c r="AC1225" s="133"/>
      <c r="AD1225" s="155"/>
      <c r="AE1225" s="220"/>
      <c r="AF1225" s="133"/>
      <c r="AG1225" s="133"/>
      <c r="AH1225" s="133"/>
      <c r="AI1225" s="133"/>
      <c r="AJ1225" s="133"/>
      <c r="AK1225" s="133"/>
      <c r="AL1225" s="133"/>
      <c r="AM1225" s="133"/>
      <c r="AN1225" s="133"/>
      <c r="AO1225" s="133"/>
      <c r="AP1225" s="133"/>
      <c r="AQ1225" s="133"/>
      <c r="AR1225" s="133"/>
      <c r="AS1225" s="133"/>
      <c r="AT1225" s="133"/>
      <c r="AU1225" s="133"/>
      <c r="AV1225" s="133"/>
      <c r="AW1225" s="133"/>
      <c r="AX1225" s="133"/>
      <c r="AY1225" s="133"/>
      <c r="AZ1225" s="133"/>
      <c r="BA1225" s="133"/>
      <c r="BB1225" s="133"/>
      <c r="BC1225" s="134"/>
      <c r="BD1225" s="135"/>
    </row>
    <row r="1226" spans="3:56" ht="12" customHeight="1" thickBot="1" x14ac:dyDescent="0.35">
      <c r="C1226" s="272"/>
      <c r="D1226" s="161"/>
      <c r="E1226" s="161"/>
      <c r="F1226" s="162"/>
      <c r="G1226" s="258"/>
      <c r="H1226" s="247"/>
      <c r="I1226" s="226"/>
      <c r="J1226" s="226"/>
      <c r="K1226" s="226"/>
      <c r="L1226" s="226"/>
      <c r="M1226" s="169"/>
      <c r="N1226" s="169"/>
      <c r="O1226" s="169"/>
      <c r="P1226" s="240"/>
      <c r="Q1226" s="250"/>
      <c r="R1226" s="134"/>
      <c r="S1226" s="134"/>
      <c r="T1226" s="134"/>
      <c r="U1226" s="134"/>
      <c r="V1226" s="134"/>
      <c r="W1226" s="251"/>
      <c r="X1226" s="217"/>
      <c r="Y1226" s="218"/>
      <c r="Z1226" s="219"/>
      <c r="AA1226" s="133"/>
      <c r="AB1226" s="133"/>
      <c r="AC1226" s="133"/>
      <c r="AD1226" s="155"/>
      <c r="AE1226" s="220"/>
      <c r="AF1226" s="133"/>
      <c r="AG1226" s="133"/>
      <c r="AH1226" s="133"/>
      <c r="AI1226" s="133"/>
      <c r="AJ1226" s="133"/>
      <c r="AK1226" s="133"/>
      <c r="AL1226" s="133"/>
      <c r="AM1226" s="133"/>
      <c r="AN1226" s="133"/>
      <c r="AO1226" s="133"/>
      <c r="AP1226" s="133"/>
      <c r="AQ1226" s="133"/>
      <c r="AR1226" s="133"/>
      <c r="AS1226" s="133"/>
      <c r="AT1226" s="133"/>
      <c r="AU1226" s="133"/>
      <c r="AV1226" s="133"/>
      <c r="AW1226" s="133"/>
      <c r="AX1226" s="133"/>
      <c r="AY1226" s="133"/>
      <c r="AZ1226" s="133"/>
      <c r="BA1226" s="133"/>
      <c r="BB1226" s="133"/>
      <c r="BC1226" s="134"/>
      <c r="BD1226" s="135"/>
    </row>
    <row r="1227" spans="3:56" ht="12" customHeight="1" thickBot="1" x14ac:dyDescent="0.35">
      <c r="C1227" s="272"/>
      <c r="D1227" s="161"/>
      <c r="E1227" s="161"/>
      <c r="F1227" s="162"/>
      <c r="G1227" s="258"/>
      <c r="H1227" s="224"/>
      <c r="I1227" s="225"/>
      <c r="J1227" s="226"/>
      <c r="K1227" s="226"/>
      <c r="L1227" s="226"/>
      <c r="M1227" s="169"/>
      <c r="N1227" s="171"/>
      <c r="O1227" s="171"/>
      <c r="P1227" s="255"/>
      <c r="Q1227" s="230"/>
      <c r="R1227" s="137"/>
      <c r="S1227" s="137"/>
      <c r="T1227" s="137"/>
      <c r="U1227" s="134"/>
      <c r="V1227" s="137"/>
      <c r="W1227" s="231"/>
      <c r="X1227" s="217"/>
      <c r="Y1227" s="218"/>
      <c r="Z1227" s="219"/>
      <c r="AA1227" s="136"/>
      <c r="AB1227" s="136"/>
      <c r="AC1227" s="136"/>
      <c r="AD1227" s="155"/>
      <c r="AE1227" s="220"/>
      <c r="AF1227" s="136"/>
      <c r="AG1227" s="133"/>
      <c r="AH1227" s="136"/>
      <c r="AI1227" s="133"/>
      <c r="AJ1227" s="136"/>
      <c r="AK1227" s="133"/>
      <c r="AL1227" s="136"/>
      <c r="AM1227" s="133"/>
      <c r="AN1227" s="136"/>
      <c r="AO1227" s="133"/>
      <c r="AP1227" s="136"/>
      <c r="AQ1227" s="133"/>
      <c r="AR1227" s="136"/>
      <c r="AS1227" s="133"/>
      <c r="AT1227" s="136"/>
      <c r="AU1227" s="133"/>
      <c r="AV1227" s="136"/>
      <c r="AW1227" s="133"/>
      <c r="AX1227" s="136"/>
      <c r="AY1227" s="133"/>
      <c r="AZ1227" s="136"/>
      <c r="BA1227" s="136"/>
      <c r="BB1227" s="136"/>
      <c r="BC1227" s="134"/>
      <c r="BD1227" s="135"/>
    </row>
    <row r="1228" spans="3:56" ht="12" customHeight="1" thickBot="1" x14ac:dyDescent="0.35">
      <c r="C1228" s="272"/>
      <c r="D1228" s="161"/>
      <c r="E1228" s="161"/>
      <c r="F1228" s="162"/>
      <c r="G1228" s="232"/>
      <c r="H1228" s="247"/>
      <c r="I1228" s="226"/>
      <c r="J1228" s="226"/>
      <c r="K1228" s="226"/>
      <c r="L1228" s="226"/>
      <c r="M1228" s="169"/>
      <c r="N1228" s="168"/>
      <c r="O1228" s="168"/>
      <c r="P1228" s="233"/>
      <c r="Q1228" s="250"/>
      <c r="R1228" s="134"/>
      <c r="S1228" s="134"/>
      <c r="T1228" s="134"/>
      <c r="U1228" s="134"/>
      <c r="V1228" s="134"/>
      <c r="W1228" s="251"/>
      <c r="X1228" s="217"/>
      <c r="Y1228" s="218"/>
      <c r="Z1228" s="219"/>
      <c r="AA1228" s="133"/>
      <c r="AB1228" s="133"/>
      <c r="AC1228" s="133"/>
      <c r="AD1228" s="155"/>
      <c r="AE1228" s="220"/>
      <c r="AF1228" s="133"/>
      <c r="AG1228" s="133"/>
      <c r="AH1228" s="133"/>
      <c r="AI1228" s="133"/>
      <c r="AJ1228" s="133"/>
      <c r="AK1228" s="133"/>
      <c r="AL1228" s="133"/>
      <c r="AM1228" s="133"/>
      <c r="AN1228" s="133"/>
      <c r="AO1228" s="133"/>
      <c r="AP1228" s="133"/>
      <c r="AQ1228" s="133"/>
      <c r="AR1228" s="133"/>
      <c r="AS1228" s="133"/>
      <c r="AT1228" s="133"/>
      <c r="AU1228" s="133"/>
      <c r="AV1228" s="133"/>
      <c r="AW1228" s="133"/>
      <c r="AX1228" s="133"/>
      <c r="AY1228" s="133"/>
      <c r="AZ1228" s="133"/>
      <c r="BA1228" s="133"/>
      <c r="BB1228" s="133"/>
      <c r="BC1228" s="134"/>
      <c r="BD1228" s="135"/>
    </row>
    <row r="1229" spans="3:56" ht="12" customHeight="1" thickBot="1" x14ac:dyDescent="0.35">
      <c r="C1229" s="272"/>
      <c r="D1229" s="161"/>
      <c r="E1229" s="161"/>
      <c r="F1229" s="162"/>
      <c r="G1229" s="162"/>
      <c r="H1229" s="247"/>
      <c r="I1229" s="226"/>
      <c r="J1229" s="226"/>
      <c r="K1229" s="226"/>
      <c r="L1229" s="226"/>
      <c r="M1229" s="169"/>
      <c r="N1229" s="169"/>
      <c r="O1229" s="169"/>
      <c r="P1229" s="240"/>
      <c r="Q1229" s="250"/>
      <c r="R1229" s="134"/>
      <c r="S1229" s="134"/>
      <c r="T1229" s="134"/>
      <c r="U1229" s="134"/>
      <c r="V1229" s="134"/>
      <c r="W1229" s="251"/>
      <c r="X1229" s="217"/>
      <c r="Y1229" s="218"/>
      <c r="Z1229" s="219"/>
      <c r="AA1229" s="133"/>
      <c r="AB1229" s="133"/>
      <c r="AC1229" s="133"/>
      <c r="AD1229" s="155"/>
      <c r="AE1229" s="220"/>
      <c r="AF1229" s="133"/>
      <c r="AG1229" s="133"/>
      <c r="AH1229" s="133"/>
      <c r="AI1229" s="133"/>
      <c r="AJ1229" s="133"/>
      <c r="AK1229" s="133"/>
      <c r="AL1229" s="133"/>
      <c r="AM1229" s="133"/>
      <c r="AN1229" s="133"/>
      <c r="AO1229" s="133"/>
      <c r="AP1229" s="133"/>
      <c r="AQ1229" s="133"/>
      <c r="AR1229" s="133"/>
      <c r="AS1229" s="133"/>
      <c r="AT1229" s="133"/>
      <c r="AU1229" s="133"/>
      <c r="AV1229" s="133"/>
      <c r="AW1229" s="133"/>
      <c r="AX1229" s="133"/>
      <c r="AY1229" s="133"/>
      <c r="AZ1229" s="133"/>
      <c r="BA1229" s="133"/>
      <c r="BB1229" s="133"/>
      <c r="BC1229" s="134"/>
      <c r="BD1229" s="135"/>
    </row>
    <row r="1230" spans="3:56" ht="12" customHeight="1" thickBot="1" x14ac:dyDescent="0.35">
      <c r="C1230" s="272"/>
      <c r="D1230" s="161"/>
      <c r="E1230" s="161"/>
      <c r="F1230" s="162"/>
      <c r="G1230" s="162"/>
      <c r="H1230" s="224"/>
      <c r="I1230" s="225"/>
      <c r="J1230" s="226"/>
      <c r="K1230" s="226"/>
      <c r="L1230" s="226"/>
      <c r="M1230" s="169"/>
      <c r="N1230" s="171"/>
      <c r="O1230" s="171"/>
      <c r="P1230" s="255"/>
      <c r="Q1230" s="230"/>
      <c r="R1230" s="137"/>
      <c r="S1230" s="137"/>
      <c r="T1230" s="137"/>
      <c r="U1230" s="134"/>
      <c r="V1230" s="137"/>
      <c r="W1230" s="231"/>
      <c r="X1230" s="217"/>
      <c r="Y1230" s="218"/>
      <c r="Z1230" s="219"/>
      <c r="AA1230" s="136"/>
      <c r="AB1230" s="136"/>
      <c r="AC1230" s="136"/>
      <c r="AD1230" s="155"/>
      <c r="AE1230" s="220"/>
      <c r="AF1230" s="136"/>
      <c r="AG1230" s="133"/>
      <c r="AH1230" s="136"/>
      <c r="AI1230" s="133"/>
      <c r="AJ1230" s="136"/>
      <c r="AK1230" s="133"/>
      <c r="AL1230" s="136"/>
      <c r="AM1230" s="133"/>
      <c r="AN1230" s="136"/>
      <c r="AO1230" s="133"/>
      <c r="AP1230" s="136"/>
      <c r="AQ1230" s="133"/>
      <c r="AR1230" s="136"/>
      <c r="AS1230" s="133"/>
      <c r="AT1230" s="136"/>
      <c r="AU1230" s="133"/>
      <c r="AV1230" s="136"/>
      <c r="AW1230" s="133"/>
      <c r="AX1230" s="136"/>
      <c r="AY1230" s="133"/>
      <c r="AZ1230" s="136"/>
      <c r="BA1230" s="136"/>
      <c r="BB1230" s="136"/>
      <c r="BC1230" s="134"/>
      <c r="BD1230" s="135"/>
    </row>
    <row r="1231" spans="3:56" ht="12" customHeight="1" thickBot="1" x14ac:dyDescent="0.35">
      <c r="C1231" s="272"/>
      <c r="D1231" s="161"/>
      <c r="E1231" s="161"/>
      <c r="F1231" s="162"/>
      <c r="G1231" s="232"/>
      <c r="H1231" s="247"/>
      <c r="I1231" s="226"/>
      <c r="J1231" s="226"/>
      <c r="K1231" s="226"/>
      <c r="L1231" s="226"/>
      <c r="M1231" s="169"/>
      <c r="N1231" s="168"/>
      <c r="O1231" s="168"/>
      <c r="P1231" s="233"/>
      <c r="Q1231" s="250"/>
      <c r="R1231" s="134"/>
      <c r="S1231" s="134"/>
      <c r="T1231" s="134"/>
      <c r="U1231" s="134"/>
      <c r="V1231" s="134"/>
      <c r="W1231" s="251"/>
      <c r="X1231" s="217"/>
      <c r="Y1231" s="218"/>
      <c r="Z1231" s="219"/>
      <c r="AA1231" s="133"/>
      <c r="AB1231" s="133"/>
      <c r="AC1231" s="133"/>
      <c r="AD1231" s="155"/>
      <c r="AE1231" s="220"/>
      <c r="AF1231" s="133"/>
      <c r="AG1231" s="133"/>
      <c r="AH1231" s="133"/>
      <c r="AI1231" s="133"/>
      <c r="AJ1231" s="133"/>
      <c r="AK1231" s="133"/>
      <c r="AL1231" s="133"/>
      <c r="AM1231" s="133"/>
      <c r="AN1231" s="133"/>
      <c r="AO1231" s="133"/>
      <c r="AP1231" s="133"/>
      <c r="AQ1231" s="133"/>
      <c r="AR1231" s="133"/>
      <c r="AS1231" s="133"/>
      <c r="AT1231" s="133"/>
      <c r="AU1231" s="133"/>
      <c r="AV1231" s="133"/>
      <c r="AW1231" s="133"/>
      <c r="AX1231" s="133"/>
      <c r="AY1231" s="133"/>
      <c r="AZ1231" s="133"/>
      <c r="BA1231" s="133"/>
      <c r="BB1231" s="133"/>
      <c r="BC1231" s="134"/>
      <c r="BD1231" s="135"/>
    </row>
    <row r="1232" spans="3:56" ht="12" customHeight="1" thickBot="1" x14ac:dyDescent="0.35">
      <c r="C1232" s="272"/>
      <c r="D1232" s="161"/>
      <c r="E1232" s="161"/>
      <c r="F1232" s="162"/>
      <c r="G1232" s="162"/>
      <c r="H1232" s="247"/>
      <c r="I1232" s="226"/>
      <c r="J1232" s="226"/>
      <c r="K1232" s="226"/>
      <c r="L1232" s="226"/>
      <c r="M1232" s="169"/>
      <c r="N1232" s="169"/>
      <c r="O1232" s="169"/>
      <c r="P1232" s="240"/>
      <c r="Q1232" s="250"/>
      <c r="R1232" s="134"/>
      <c r="S1232" s="134"/>
      <c r="T1232" s="134"/>
      <c r="U1232" s="134"/>
      <c r="V1232" s="134"/>
      <c r="W1232" s="251"/>
      <c r="X1232" s="217"/>
      <c r="Y1232" s="218"/>
      <c r="Z1232" s="219"/>
      <c r="AA1232" s="133"/>
      <c r="AB1232" s="133"/>
      <c r="AC1232" s="133"/>
      <c r="AD1232" s="155"/>
      <c r="AE1232" s="220"/>
      <c r="AF1232" s="133"/>
      <c r="AG1232" s="133"/>
      <c r="AH1232" s="133"/>
      <c r="AI1232" s="133"/>
      <c r="AJ1232" s="133"/>
      <c r="AK1232" s="133"/>
      <c r="AL1232" s="133"/>
      <c r="AM1232" s="133"/>
      <c r="AN1232" s="133"/>
      <c r="AO1232" s="133"/>
      <c r="AP1232" s="133"/>
      <c r="AQ1232" s="133"/>
      <c r="AR1232" s="133"/>
      <c r="AS1232" s="133"/>
      <c r="AT1232" s="133"/>
      <c r="AU1232" s="133"/>
      <c r="AV1232" s="133"/>
      <c r="AW1232" s="133"/>
      <c r="AX1232" s="133"/>
      <c r="AY1232" s="133"/>
      <c r="AZ1232" s="133"/>
      <c r="BA1232" s="133"/>
      <c r="BB1232" s="133"/>
      <c r="BC1232" s="134"/>
      <c r="BD1232" s="135"/>
    </row>
    <row r="1233" spans="3:56" ht="12" customHeight="1" thickBot="1" x14ac:dyDescent="0.35">
      <c r="C1233" s="272"/>
      <c r="D1233" s="161"/>
      <c r="E1233" s="161"/>
      <c r="F1233" s="162"/>
      <c r="G1233" s="162"/>
      <c r="H1233" s="224"/>
      <c r="I1233" s="225"/>
      <c r="J1233" s="226"/>
      <c r="K1233" s="226"/>
      <c r="L1233" s="226"/>
      <c r="M1233" s="169"/>
      <c r="N1233" s="171"/>
      <c r="O1233" s="171"/>
      <c r="P1233" s="255"/>
      <c r="Q1233" s="230"/>
      <c r="R1233" s="137"/>
      <c r="S1233" s="137"/>
      <c r="T1233" s="137"/>
      <c r="U1233" s="134"/>
      <c r="V1233" s="137"/>
      <c r="W1233" s="231"/>
      <c r="X1233" s="217"/>
      <c r="Y1233" s="218"/>
      <c r="Z1233" s="219"/>
      <c r="AA1233" s="136"/>
      <c r="AB1233" s="136"/>
      <c r="AC1233" s="136"/>
      <c r="AD1233" s="155"/>
      <c r="AE1233" s="220"/>
      <c r="AF1233" s="136"/>
      <c r="AG1233" s="133"/>
      <c r="AH1233" s="136"/>
      <c r="AI1233" s="133"/>
      <c r="AJ1233" s="136"/>
      <c r="AK1233" s="133"/>
      <c r="AL1233" s="136"/>
      <c r="AM1233" s="133"/>
      <c r="AN1233" s="136"/>
      <c r="AO1233" s="133"/>
      <c r="AP1233" s="136"/>
      <c r="AQ1233" s="133"/>
      <c r="AR1233" s="136"/>
      <c r="AS1233" s="133"/>
      <c r="AT1233" s="136"/>
      <c r="AU1233" s="133"/>
      <c r="AV1233" s="136"/>
      <c r="AW1233" s="133"/>
      <c r="AX1233" s="136"/>
      <c r="AY1233" s="133"/>
      <c r="AZ1233" s="136"/>
      <c r="BA1233" s="136"/>
      <c r="BB1233" s="136"/>
      <c r="BC1233" s="134"/>
      <c r="BD1233" s="135"/>
    </row>
    <row r="1234" spans="3:56" ht="12" customHeight="1" thickBot="1" x14ac:dyDescent="0.35">
      <c r="C1234" s="272"/>
      <c r="D1234" s="161"/>
      <c r="E1234" s="161"/>
      <c r="F1234" s="162"/>
      <c r="G1234" s="238"/>
      <c r="H1234" s="247"/>
      <c r="I1234" s="226"/>
      <c r="J1234" s="226"/>
      <c r="K1234" s="226"/>
      <c r="L1234" s="226"/>
      <c r="M1234" s="169"/>
      <c r="N1234" s="168"/>
      <c r="O1234" s="168"/>
      <c r="P1234" s="233"/>
      <c r="Q1234" s="250"/>
      <c r="R1234" s="134"/>
      <c r="S1234" s="134"/>
      <c r="T1234" s="134"/>
      <c r="U1234" s="134"/>
      <c r="V1234" s="134"/>
      <c r="W1234" s="251"/>
      <c r="X1234" s="217"/>
      <c r="Y1234" s="218"/>
      <c r="Z1234" s="219"/>
      <c r="AA1234" s="133"/>
      <c r="AB1234" s="133"/>
      <c r="AC1234" s="133"/>
      <c r="AD1234" s="155"/>
      <c r="AE1234" s="220"/>
      <c r="AF1234" s="133"/>
      <c r="AG1234" s="133"/>
      <c r="AH1234" s="133"/>
      <c r="AI1234" s="133"/>
      <c r="AJ1234" s="133"/>
      <c r="AK1234" s="133"/>
      <c r="AL1234" s="133"/>
      <c r="AM1234" s="133"/>
      <c r="AN1234" s="133"/>
      <c r="AO1234" s="133"/>
      <c r="AP1234" s="133"/>
      <c r="AQ1234" s="133"/>
      <c r="AR1234" s="133"/>
      <c r="AS1234" s="133"/>
      <c r="AT1234" s="133"/>
      <c r="AU1234" s="133"/>
      <c r="AV1234" s="133"/>
      <c r="AW1234" s="133"/>
      <c r="AX1234" s="133"/>
      <c r="AY1234" s="133"/>
      <c r="AZ1234" s="133"/>
      <c r="BA1234" s="133"/>
      <c r="BB1234" s="133"/>
      <c r="BC1234" s="134"/>
      <c r="BD1234" s="135"/>
    </row>
    <row r="1235" spans="3:56" ht="12" customHeight="1" thickBot="1" x14ac:dyDescent="0.35">
      <c r="C1235" s="272"/>
      <c r="D1235" s="161"/>
      <c r="E1235" s="161"/>
      <c r="F1235" s="162"/>
      <c r="G1235" s="258"/>
      <c r="H1235" s="247"/>
      <c r="I1235" s="226"/>
      <c r="J1235" s="226"/>
      <c r="K1235" s="226"/>
      <c r="L1235" s="226"/>
      <c r="M1235" s="169"/>
      <c r="N1235" s="169"/>
      <c r="O1235" s="169"/>
      <c r="P1235" s="240"/>
      <c r="Q1235" s="250"/>
      <c r="R1235" s="134"/>
      <c r="S1235" s="134"/>
      <c r="T1235" s="134"/>
      <c r="U1235" s="134"/>
      <c r="V1235" s="134"/>
      <c r="W1235" s="251"/>
      <c r="X1235" s="217"/>
      <c r="Y1235" s="218"/>
      <c r="Z1235" s="219"/>
      <c r="AA1235" s="133"/>
      <c r="AB1235" s="133"/>
      <c r="AC1235" s="133"/>
      <c r="AD1235" s="155"/>
      <c r="AE1235" s="220"/>
      <c r="AF1235" s="133"/>
      <c r="AG1235" s="133"/>
      <c r="AH1235" s="133"/>
      <c r="AI1235" s="133"/>
      <c r="AJ1235" s="133"/>
      <c r="AK1235" s="133"/>
      <c r="AL1235" s="133"/>
      <c r="AM1235" s="133"/>
      <c r="AN1235" s="133"/>
      <c r="AO1235" s="133"/>
      <c r="AP1235" s="133"/>
      <c r="AQ1235" s="133"/>
      <c r="AR1235" s="133"/>
      <c r="AS1235" s="133"/>
      <c r="AT1235" s="133"/>
      <c r="AU1235" s="133"/>
      <c r="AV1235" s="133"/>
      <c r="AW1235" s="133"/>
      <c r="AX1235" s="133"/>
      <c r="AY1235" s="133"/>
      <c r="AZ1235" s="133"/>
      <c r="BA1235" s="133"/>
      <c r="BB1235" s="133"/>
      <c r="BC1235" s="134"/>
      <c r="BD1235" s="135"/>
    </row>
    <row r="1236" spans="3:56" ht="12" customHeight="1" thickBot="1" x14ac:dyDescent="0.35">
      <c r="C1236" s="272"/>
      <c r="D1236" s="161"/>
      <c r="E1236" s="161"/>
      <c r="F1236" s="162"/>
      <c r="G1236" s="258"/>
      <c r="H1236" s="224"/>
      <c r="I1236" s="225"/>
      <c r="J1236" s="226"/>
      <c r="K1236" s="226"/>
      <c r="L1236" s="226"/>
      <c r="M1236" s="169"/>
      <c r="N1236" s="171"/>
      <c r="O1236" s="171"/>
      <c r="P1236" s="255"/>
      <c r="Q1236" s="230"/>
      <c r="R1236" s="137"/>
      <c r="S1236" s="137"/>
      <c r="T1236" s="137"/>
      <c r="U1236" s="134"/>
      <c r="V1236" s="137"/>
      <c r="W1236" s="231"/>
      <c r="X1236" s="217"/>
      <c r="Y1236" s="218"/>
      <c r="Z1236" s="219"/>
      <c r="AA1236" s="136"/>
      <c r="AB1236" s="136"/>
      <c r="AC1236" s="136"/>
      <c r="AD1236" s="155"/>
      <c r="AE1236" s="220"/>
      <c r="AF1236" s="136"/>
      <c r="AG1236" s="136"/>
      <c r="AH1236" s="136"/>
      <c r="AI1236" s="136"/>
      <c r="AJ1236" s="136"/>
      <c r="AK1236" s="136"/>
      <c r="AL1236" s="136"/>
      <c r="AM1236" s="136"/>
      <c r="AN1236" s="136"/>
      <c r="AO1236" s="136"/>
      <c r="AP1236" s="136"/>
      <c r="AQ1236" s="136"/>
      <c r="AR1236" s="136"/>
      <c r="AS1236" s="136"/>
      <c r="AT1236" s="136"/>
      <c r="AU1236" s="136"/>
      <c r="AV1236" s="136"/>
      <c r="AW1236" s="136"/>
      <c r="AX1236" s="136"/>
      <c r="AY1236" s="136"/>
      <c r="AZ1236" s="136"/>
      <c r="BA1236" s="136"/>
      <c r="BB1236" s="136"/>
      <c r="BC1236" s="134"/>
      <c r="BD1236" s="135"/>
    </row>
    <row r="1237" spans="3:56" ht="12" customHeight="1" thickBot="1" x14ac:dyDescent="0.35">
      <c r="C1237" s="272"/>
      <c r="D1237" s="161"/>
      <c r="E1237" s="161"/>
      <c r="F1237" s="162"/>
      <c r="G1237" s="232"/>
      <c r="H1237" s="247"/>
      <c r="I1237" s="226"/>
      <c r="J1237" s="226"/>
      <c r="K1237" s="226"/>
      <c r="L1237" s="226"/>
      <c r="M1237" s="169"/>
      <c r="N1237" s="168"/>
      <c r="O1237" s="168"/>
      <c r="P1237" s="233"/>
      <c r="Q1237" s="250"/>
      <c r="R1237" s="134"/>
      <c r="S1237" s="134"/>
      <c r="T1237" s="134"/>
      <c r="U1237" s="134"/>
      <c r="V1237" s="134"/>
      <c r="W1237" s="251"/>
      <c r="X1237" s="217"/>
      <c r="Y1237" s="218"/>
      <c r="Z1237" s="219"/>
      <c r="AA1237" s="133"/>
      <c r="AB1237" s="133"/>
      <c r="AC1237" s="133"/>
      <c r="AD1237" s="155"/>
      <c r="AE1237" s="220"/>
      <c r="AF1237" s="133"/>
      <c r="AG1237" s="133"/>
      <c r="AH1237" s="133"/>
      <c r="AI1237" s="133"/>
      <c r="AJ1237" s="133"/>
      <c r="AK1237" s="133"/>
      <c r="AL1237" s="133"/>
      <c r="AM1237" s="133"/>
      <c r="AN1237" s="133"/>
      <c r="AO1237" s="133"/>
      <c r="AP1237" s="133"/>
      <c r="AQ1237" s="133"/>
      <c r="AR1237" s="133"/>
      <c r="AS1237" s="133"/>
      <c r="AT1237" s="133"/>
      <c r="AU1237" s="133"/>
      <c r="AV1237" s="133"/>
      <c r="AW1237" s="133"/>
      <c r="AX1237" s="133"/>
      <c r="AY1237" s="133"/>
      <c r="AZ1237" s="133"/>
      <c r="BA1237" s="133"/>
      <c r="BB1237" s="133"/>
      <c r="BC1237" s="134"/>
      <c r="BD1237" s="135"/>
    </row>
    <row r="1238" spans="3:56" ht="12" customHeight="1" thickBot="1" x14ac:dyDescent="0.35">
      <c r="C1238" s="272"/>
      <c r="D1238" s="161"/>
      <c r="E1238" s="161"/>
      <c r="F1238" s="162"/>
      <c r="G1238" s="162"/>
      <c r="H1238" s="247"/>
      <c r="I1238" s="226"/>
      <c r="J1238" s="226"/>
      <c r="K1238" s="226"/>
      <c r="L1238" s="226"/>
      <c r="M1238" s="169"/>
      <c r="N1238" s="169"/>
      <c r="O1238" s="169"/>
      <c r="P1238" s="240"/>
      <c r="Q1238" s="250"/>
      <c r="R1238" s="134"/>
      <c r="S1238" s="134"/>
      <c r="T1238" s="134"/>
      <c r="U1238" s="134"/>
      <c r="V1238" s="134"/>
      <c r="W1238" s="251"/>
      <c r="X1238" s="217"/>
      <c r="Y1238" s="218"/>
      <c r="Z1238" s="219"/>
      <c r="AA1238" s="133"/>
      <c r="AB1238" s="133"/>
      <c r="AC1238" s="133"/>
      <c r="AD1238" s="155"/>
      <c r="AE1238" s="220"/>
      <c r="AF1238" s="133"/>
      <c r="AG1238" s="133"/>
      <c r="AH1238" s="133"/>
      <c r="AI1238" s="133"/>
      <c r="AJ1238" s="133"/>
      <c r="AK1238" s="133"/>
      <c r="AL1238" s="133"/>
      <c r="AM1238" s="133"/>
      <c r="AN1238" s="133"/>
      <c r="AO1238" s="133"/>
      <c r="AP1238" s="133"/>
      <c r="AQ1238" s="133"/>
      <c r="AR1238" s="133"/>
      <c r="AS1238" s="133"/>
      <c r="AT1238" s="133"/>
      <c r="AU1238" s="133"/>
      <c r="AV1238" s="133"/>
      <c r="AW1238" s="133"/>
      <c r="AX1238" s="133"/>
      <c r="AY1238" s="133"/>
      <c r="AZ1238" s="133"/>
      <c r="BA1238" s="133"/>
      <c r="BB1238" s="133"/>
      <c r="BC1238" s="134"/>
      <c r="BD1238" s="135"/>
    </row>
    <row r="1239" spans="3:56" ht="12" customHeight="1" thickBot="1" x14ac:dyDescent="0.35">
      <c r="C1239" s="272"/>
      <c r="D1239" s="161"/>
      <c r="E1239" s="161"/>
      <c r="F1239" s="162"/>
      <c r="G1239" s="162"/>
      <c r="H1239" s="224"/>
      <c r="I1239" s="225"/>
      <c r="J1239" s="226"/>
      <c r="K1239" s="226"/>
      <c r="L1239" s="226"/>
      <c r="M1239" s="169"/>
      <c r="N1239" s="171"/>
      <c r="O1239" s="171"/>
      <c r="P1239" s="255"/>
      <c r="Q1239" s="230"/>
      <c r="R1239" s="137"/>
      <c r="S1239" s="137"/>
      <c r="T1239" s="137"/>
      <c r="U1239" s="134"/>
      <c r="V1239" s="137"/>
      <c r="W1239" s="231"/>
      <c r="X1239" s="217"/>
      <c r="Y1239" s="218"/>
      <c r="Z1239" s="219"/>
      <c r="AA1239" s="136"/>
      <c r="AB1239" s="136"/>
      <c r="AC1239" s="136"/>
      <c r="AD1239" s="155"/>
      <c r="AE1239" s="220"/>
      <c r="AF1239" s="136"/>
      <c r="AG1239" s="136"/>
      <c r="AH1239" s="136"/>
      <c r="AI1239" s="136"/>
      <c r="AJ1239" s="136"/>
      <c r="AK1239" s="136"/>
      <c r="AL1239" s="136"/>
      <c r="AM1239" s="136"/>
      <c r="AN1239" s="136"/>
      <c r="AO1239" s="136"/>
      <c r="AP1239" s="136"/>
      <c r="AQ1239" s="136"/>
      <c r="AR1239" s="136"/>
      <c r="AS1239" s="136"/>
      <c r="AT1239" s="136"/>
      <c r="AU1239" s="136"/>
      <c r="AV1239" s="136"/>
      <c r="AW1239" s="136"/>
      <c r="AX1239" s="136"/>
      <c r="AY1239" s="136"/>
      <c r="AZ1239" s="136"/>
      <c r="BA1239" s="136"/>
      <c r="BB1239" s="136"/>
      <c r="BC1239" s="134"/>
      <c r="BD1239" s="135"/>
    </row>
    <row r="1240" spans="3:56" ht="12" customHeight="1" thickBot="1" x14ac:dyDescent="0.35">
      <c r="C1240" s="272"/>
      <c r="D1240" s="161"/>
      <c r="E1240" s="161"/>
      <c r="F1240" s="162"/>
      <c r="G1240" s="232"/>
      <c r="H1240" s="247"/>
      <c r="I1240" s="226"/>
      <c r="J1240" s="226"/>
      <c r="K1240" s="226"/>
      <c r="L1240" s="226"/>
      <c r="M1240" s="169"/>
      <c r="N1240" s="168"/>
      <c r="O1240" s="168"/>
      <c r="P1240" s="233"/>
      <c r="Q1240" s="250"/>
      <c r="R1240" s="134"/>
      <c r="S1240" s="134"/>
      <c r="T1240" s="134"/>
      <c r="U1240" s="134"/>
      <c r="V1240" s="134"/>
      <c r="W1240" s="251"/>
      <c r="X1240" s="217"/>
      <c r="Y1240" s="218"/>
      <c r="Z1240" s="219"/>
      <c r="AA1240" s="133"/>
      <c r="AB1240" s="133"/>
      <c r="AC1240" s="133"/>
      <c r="AD1240" s="155"/>
      <c r="AE1240" s="220"/>
      <c r="AF1240" s="133"/>
      <c r="AG1240" s="133"/>
      <c r="AH1240" s="133"/>
      <c r="AI1240" s="133"/>
      <c r="AJ1240" s="133"/>
      <c r="AK1240" s="133"/>
      <c r="AL1240" s="133"/>
      <c r="AM1240" s="133"/>
      <c r="AN1240" s="133"/>
      <c r="AO1240" s="133"/>
      <c r="AP1240" s="133"/>
      <c r="AQ1240" s="133"/>
      <c r="AR1240" s="133"/>
      <c r="AS1240" s="133"/>
      <c r="AT1240" s="133"/>
      <c r="AU1240" s="133"/>
      <c r="AV1240" s="133"/>
      <c r="AW1240" s="133"/>
      <c r="AX1240" s="133"/>
      <c r="AY1240" s="133"/>
      <c r="AZ1240" s="133"/>
      <c r="BA1240" s="133"/>
      <c r="BB1240" s="133"/>
      <c r="BC1240" s="134"/>
      <c r="BD1240" s="135"/>
    </row>
    <row r="1241" spans="3:56" ht="12" customHeight="1" thickBot="1" x14ac:dyDescent="0.35">
      <c r="C1241" s="272"/>
      <c r="D1241" s="161"/>
      <c r="E1241" s="161"/>
      <c r="F1241" s="162"/>
      <c r="G1241" s="162"/>
      <c r="H1241" s="247"/>
      <c r="I1241" s="226"/>
      <c r="J1241" s="226"/>
      <c r="K1241" s="226"/>
      <c r="L1241" s="226"/>
      <c r="M1241" s="169"/>
      <c r="N1241" s="169"/>
      <c r="O1241" s="169"/>
      <c r="P1241" s="240"/>
      <c r="Q1241" s="250"/>
      <c r="R1241" s="134"/>
      <c r="S1241" s="134"/>
      <c r="T1241" s="134"/>
      <c r="U1241" s="134"/>
      <c r="V1241" s="134"/>
      <c r="W1241" s="251"/>
      <c r="X1241" s="217"/>
      <c r="Y1241" s="218"/>
      <c r="Z1241" s="219"/>
      <c r="AA1241" s="133"/>
      <c r="AB1241" s="133"/>
      <c r="AC1241" s="133"/>
      <c r="AD1241" s="155"/>
      <c r="AE1241" s="220"/>
      <c r="AF1241" s="133"/>
      <c r="AG1241" s="133"/>
      <c r="AH1241" s="133"/>
      <c r="AI1241" s="133"/>
      <c r="AJ1241" s="133"/>
      <c r="AK1241" s="133"/>
      <c r="AL1241" s="133"/>
      <c r="AM1241" s="133"/>
      <c r="AN1241" s="133"/>
      <c r="AO1241" s="133"/>
      <c r="AP1241" s="133"/>
      <c r="AQ1241" s="133"/>
      <c r="AR1241" s="133"/>
      <c r="AS1241" s="133"/>
      <c r="AT1241" s="133"/>
      <c r="AU1241" s="133"/>
      <c r="AV1241" s="133"/>
      <c r="AW1241" s="133"/>
      <c r="AX1241" s="133"/>
      <c r="AY1241" s="133"/>
      <c r="AZ1241" s="133"/>
      <c r="BA1241" s="133"/>
      <c r="BB1241" s="133"/>
      <c r="BC1241" s="134"/>
      <c r="BD1241" s="135"/>
    </row>
    <row r="1242" spans="3:56" ht="12" customHeight="1" thickBot="1" x14ac:dyDescent="0.35">
      <c r="C1242" s="272"/>
      <c r="D1242" s="161"/>
      <c r="E1242" s="161"/>
      <c r="F1242" s="162"/>
      <c r="G1242" s="162"/>
      <c r="H1242" s="224"/>
      <c r="I1242" s="225"/>
      <c r="J1242" s="226"/>
      <c r="K1242" s="226"/>
      <c r="L1242" s="226"/>
      <c r="M1242" s="169"/>
      <c r="N1242" s="171"/>
      <c r="O1242" s="171"/>
      <c r="P1242" s="255"/>
      <c r="Q1242" s="230"/>
      <c r="R1242" s="137"/>
      <c r="S1242" s="137"/>
      <c r="T1242" s="137"/>
      <c r="U1242" s="134"/>
      <c r="V1242" s="137"/>
      <c r="W1242" s="231"/>
      <c r="X1242" s="217"/>
      <c r="Y1242" s="218"/>
      <c r="Z1242" s="219"/>
      <c r="AA1242" s="136"/>
      <c r="AB1242" s="136"/>
      <c r="AC1242" s="136"/>
      <c r="AD1242" s="155"/>
      <c r="AE1242" s="220"/>
      <c r="AF1242" s="136"/>
      <c r="AG1242" s="136"/>
      <c r="AH1242" s="136"/>
      <c r="AI1242" s="136"/>
      <c r="AJ1242" s="136"/>
      <c r="AK1242" s="136"/>
      <c r="AL1242" s="136"/>
      <c r="AM1242" s="136"/>
      <c r="AN1242" s="136"/>
      <c r="AO1242" s="136"/>
      <c r="AP1242" s="136"/>
      <c r="AQ1242" s="136"/>
      <c r="AR1242" s="136"/>
      <c r="AS1242" s="136"/>
      <c r="AT1242" s="136"/>
      <c r="AU1242" s="136"/>
      <c r="AV1242" s="136"/>
      <c r="AW1242" s="136"/>
      <c r="AX1242" s="136"/>
      <c r="AY1242" s="136"/>
      <c r="AZ1242" s="136"/>
      <c r="BA1242" s="136"/>
      <c r="BB1242" s="136"/>
      <c r="BC1242" s="134"/>
      <c r="BD1242" s="135"/>
    </row>
    <row r="1243" spans="3:56" ht="12" customHeight="1" thickBot="1" x14ac:dyDescent="0.35">
      <c r="C1243" s="272"/>
      <c r="D1243" s="161"/>
      <c r="E1243" s="161"/>
      <c r="F1243" s="162"/>
      <c r="G1243" s="238"/>
      <c r="H1243" s="247"/>
      <c r="I1243" s="226"/>
      <c r="J1243" s="226"/>
      <c r="K1243" s="226"/>
      <c r="L1243" s="226"/>
      <c r="M1243" s="169"/>
      <c r="N1243" s="168"/>
      <c r="O1243" s="168"/>
      <c r="P1243" s="233"/>
      <c r="Q1243" s="250"/>
      <c r="R1243" s="134"/>
      <c r="S1243" s="134"/>
      <c r="T1243" s="134"/>
      <c r="U1243" s="134"/>
      <c r="V1243" s="134"/>
      <c r="W1243" s="251"/>
      <c r="X1243" s="217"/>
      <c r="Y1243" s="218"/>
      <c r="Z1243" s="219"/>
      <c r="AA1243" s="133"/>
      <c r="AB1243" s="133"/>
      <c r="AC1243" s="133"/>
      <c r="AD1243" s="155"/>
      <c r="AE1243" s="220"/>
      <c r="AF1243" s="133"/>
      <c r="AG1243" s="133"/>
      <c r="AH1243" s="133"/>
      <c r="AI1243" s="133"/>
      <c r="AJ1243" s="133"/>
      <c r="AK1243" s="133"/>
      <c r="AL1243" s="133"/>
      <c r="AM1243" s="133"/>
      <c r="AN1243" s="133"/>
      <c r="AO1243" s="133"/>
      <c r="AP1243" s="133"/>
      <c r="AQ1243" s="133"/>
      <c r="AR1243" s="133"/>
      <c r="AS1243" s="133"/>
      <c r="AT1243" s="133"/>
      <c r="AU1243" s="133"/>
      <c r="AV1243" s="133"/>
      <c r="AW1243" s="133"/>
      <c r="AX1243" s="133"/>
      <c r="AY1243" s="133"/>
      <c r="AZ1243" s="133"/>
      <c r="BA1243" s="133"/>
      <c r="BB1243" s="133"/>
      <c r="BC1243" s="134"/>
      <c r="BD1243" s="135"/>
    </row>
    <row r="1244" spans="3:56" ht="12" customHeight="1" thickBot="1" x14ac:dyDescent="0.35">
      <c r="C1244" s="272"/>
      <c r="D1244" s="161"/>
      <c r="E1244" s="161"/>
      <c r="F1244" s="162"/>
      <c r="G1244" s="258"/>
      <c r="H1244" s="247"/>
      <c r="I1244" s="226"/>
      <c r="J1244" s="226"/>
      <c r="K1244" s="226"/>
      <c r="L1244" s="226"/>
      <c r="M1244" s="169"/>
      <c r="N1244" s="169"/>
      <c r="O1244" s="169"/>
      <c r="P1244" s="240"/>
      <c r="Q1244" s="250"/>
      <c r="R1244" s="134"/>
      <c r="S1244" s="134"/>
      <c r="T1244" s="134"/>
      <c r="U1244" s="134"/>
      <c r="V1244" s="134"/>
      <c r="W1244" s="251"/>
      <c r="X1244" s="217"/>
      <c r="Y1244" s="218"/>
      <c r="Z1244" s="219"/>
      <c r="AA1244" s="133"/>
      <c r="AB1244" s="133"/>
      <c r="AC1244" s="133"/>
      <c r="AD1244" s="155"/>
      <c r="AE1244" s="220"/>
      <c r="AF1244" s="133"/>
      <c r="AG1244" s="133"/>
      <c r="AH1244" s="133"/>
      <c r="AI1244" s="133"/>
      <c r="AJ1244" s="133"/>
      <c r="AK1244" s="133"/>
      <c r="AL1244" s="133"/>
      <c r="AM1244" s="133"/>
      <c r="AN1244" s="133"/>
      <c r="AO1244" s="133"/>
      <c r="AP1244" s="133"/>
      <c r="AQ1244" s="133"/>
      <c r="AR1244" s="133"/>
      <c r="AS1244" s="133"/>
      <c r="AT1244" s="133"/>
      <c r="AU1244" s="133"/>
      <c r="AV1244" s="133"/>
      <c r="AW1244" s="133"/>
      <c r="AX1244" s="133"/>
      <c r="AY1244" s="133"/>
      <c r="AZ1244" s="133"/>
      <c r="BA1244" s="133"/>
      <c r="BB1244" s="133"/>
      <c r="BC1244" s="134"/>
      <c r="BD1244" s="135"/>
    </row>
    <row r="1245" spans="3:56" ht="12" customHeight="1" thickBot="1" x14ac:dyDescent="0.35">
      <c r="C1245" s="272"/>
      <c r="D1245" s="161"/>
      <c r="E1245" s="161"/>
      <c r="F1245" s="162"/>
      <c r="G1245" s="258"/>
      <c r="H1245" s="224"/>
      <c r="I1245" s="225"/>
      <c r="J1245" s="226"/>
      <c r="K1245" s="226"/>
      <c r="L1245" s="226"/>
      <c r="M1245" s="169"/>
      <c r="N1245" s="171"/>
      <c r="O1245" s="171"/>
      <c r="P1245" s="255"/>
      <c r="Q1245" s="230"/>
      <c r="R1245" s="137"/>
      <c r="S1245" s="137"/>
      <c r="T1245" s="137"/>
      <c r="U1245" s="134"/>
      <c r="V1245" s="137"/>
      <c r="W1245" s="231"/>
      <c r="X1245" s="217"/>
      <c r="Y1245" s="218"/>
      <c r="Z1245" s="219"/>
      <c r="AA1245" s="136"/>
      <c r="AB1245" s="136"/>
      <c r="AC1245" s="136"/>
      <c r="AD1245" s="155"/>
      <c r="AE1245" s="220"/>
      <c r="AF1245" s="136"/>
      <c r="AG1245" s="136"/>
      <c r="AH1245" s="136"/>
      <c r="AI1245" s="136"/>
      <c r="AJ1245" s="136"/>
      <c r="AK1245" s="136"/>
      <c r="AL1245" s="136"/>
      <c r="AM1245" s="136"/>
      <c r="AN1245" s="136"/>
      <c r="AO1245" s="136"/>
      <c r="AP1245" s="136"/>
      <c r="AQ1245" s="136"/>
      <c r="AR1245" s="136"/>
      <c r="AS1245" s="136"/>
      <c r="AT1245" s="136"/>
      <c r="AU1245" s="136"/>
      <c r="AV1245" s="136"/>
      <c r="AW1245" s="136"/>
      <c r="AX1245" s="136"/>
      <c r="AY1245" s="136"/>
      <c r="AZ1245" s="136"/>
      <c r="BA1245" s="136"/>
      <c r="BB1245" s="136"/>
      <c r="BC1245" s="134"/>
      <c r="BD1245" s="135"/>
    </row>
    <row r="1246" spans="3:56" ht="12" customHeight="1" thickBot="1" x14ac:dyDescent="0.35">
      <c r="C1246" s="272"/>
      <c r="D1246" s="161"/>
      <c r="E1246" s="161"/>
      <c r="F1246" s="162"/>
      <c r="G1246" s="232"/>
      <c r="H1246" s="247"/>
      <c r="I1246" s="226"/>
      <c r="J1246" s="226"/>
      <c r="K1246" s="226"/>
      <c r="L1246" s="226"/>
      <c r="M1246" s="169"/>
      <c r="N1246" s="168"/>
      <c r="O1246" s="168"/>
      <c r="P1246" s="233"/>
      <c r="Q1246" s="250"/>
      <c r="R1246" s="134"/>
      <c r="S1246" s="134"/>
      <c r="T1246" s="134"/>
      <c r="U1246" s="134"/>
      <c r="V1246" s="134"/>
      <c r="W1246" s="251"/>
      <c r="X1246" s="217"/>
      <c r="Y1246" s="218"/>
      <c r="Z1246" s="219"/>
      <c r="AA1246" s="133"/>
      <c r="AB1246" s="133"/>
      <c r="AC1246" s="133"/>
      <c r="AD1246" s="155"/>
      <c r="AE1246" s="220"/>
      <c r="AF1246" s="133"/>
      <c r="AG1246" s="133"/>
      <c r="AH1246" s="133"/>
      <c r="AI1246" s="133"/>
      <c r="AJ1246" s="133"/>
      <c r="AK1246" s="133"/>
      <c r="AL1246" s="133"/>
      <c r="AM1246" s="133"/>
      <c r="AN1246" s="133"/>
      <c r="AO1246" s="133"/>
      <c r="AP1246" s="133"/>
      <c r="AQ1246" s="133"/>
      <c r="AR1246" s="133"/>
      <c r="AS1246" s="133"/>
      <c r="AT1246" s="133"/>
      <c r="AU1246" s="133"/>
      <c r="AV1246" s="133"/>
      <c r="AW1246" s="133"/>
      <c r="AX1246" s="133"/>
      <c r="AY1246" s="133"/>
      <c r="AZ1246" s="133"/>
      <c r="BA1246" s="133"/>
      <c r="BB1246" s="133"/>
      <c r="BC1246" s="134"/>
      <c r="BD1246" s="135"/>
    </row>
    <row r="1247" spans="3:56" ht="12" customHeight="1" thickBot="1" x14ac:dyDescent="0.35">
      <c r="C1247" s="272"/>
      <c r="D1247" s="161"/>
      <c r="E1247" s="161"/>
      <c r="F1247" s="162"/>
      <c r="G1247" s="162"/>
      <c r="H1247" s="247"/>
      <c r="I1247" s="226"/>
      <c r="J1247" s="226"/>
      <c r="K1247" s="226"/>
      <c r="L1247" s="226"/>
      <c r="M1247" s="169"/>
      <c r="N1247" s="169"/>
      <c r="O1247" s="169"/>
      <c r="P1247" s="240"/>
      <c r="Q1247" s="250"/>
      <c r="R1247" s="134"/>
      <c r="S1247" s="134"/>
      <c r="T1247" s="134"/>
      <c r="U1247" s="134"/>
      <c r="V1247" s="134"/>
      <c r="W1247" s="251"/>
      <c r="X1247" s="217"/>
      <c r="Y1247" s="218"/>
      <c r="Z1247" s="219"/>
      <c r="AA1247" s="133"/>
      <c r="AB1247" s="133"/>
      <c r="AC1247" s="133"/>
      <c r="AD1247" s="155"/>
      <c r="AE1247" s="220"/>
      <c r="AF1247" s="133"/>
      <c r="AG1247" s="133"/>
      <c r="AH1247" s="133"/>
      <c r="AI1247" s="133"/>
      <c r="AJ1247" s="133"/>
      <c r="AK1247" s="133"/>
      <c r="AL1247" s="133"/>
      <c r="AM1247" s="133"/>
      <c r="AN1247" s="133"/>
      <c r="AO1247" s="133"/>
      <c r="AP1247" s="133"/>
      <c r="AQ1247" s="133"/>
      <c r="AR1247" s="133"/>
      <c r="AS1247" s="133"/>
      <c r="AT1247" s="133"/>
      <c r="AU1247" s="133"/>
      <c r="AV1247" s="133"/>
      <c r="AW1247" s="133"/>
      <c r="AX1247" s="133"/>
      <c r="AY1247" s="133"/>
      <c r="AZ1247" s="133"/>
      <c r="BA1247" s="133"/>
      <c r="BB1247" s="133"/>
      <c r="BC1247" s="134"/>
      <c r="BD1247" s="135"/>
    </row>
    <row r="1248" spans="3:56" ht="12" customHeight="1" thickBot="1" x14ac:dyDescent="0.35">
      <c r="C1248" s="272"/>
      <c r="D1248" s="161"/>
      <c r="E1248" s="161"/>
      <c r="F1248" s="162"/>
      <c r="G1248" s="162"/>
      <c r="H1248" s="224"/>
      <c r="I1248" s="225"/>
      <c r="J1248" s="226"/>
      <c r="K1248" s="226"/>
      <c r="L1248" s="226"/>
      <c r="M1248" s="169"/>
      <c r="N1248" s="171"/>
      <c r="O1248" s="171"/>
      <c r="P1248" s="255"/>
      <c r="Q1248" s="230"/>
      <c r="R1248" s="137"/>
      <c r="S1248" s="137"/>
      <c r="T1248" s="137"/>
      <c r="U1248" s="134"/>
      <c r="V1248" s="137"/>
      <c r="W1248" s="231"/>
      <c r="X1248" s="217"/>
      <c r="Y1248" s="218"/>
      <c r="Z1248" s="219"/>
      <c r="AA1248" s="136"/>
      <c r="AB1248" s="136"/>
      <c r="AC1248" s="136"/>
      <c r="AD1248" s="155"/>
      <c r="AE1248" s="220"/>
      <c r="AF1248" s="259"/>
      <c r="AG1248" s="259"/>
      <c r="AH1248" s="259"/>
      <c r="AI1248" s="259"/>
      <c r="AJ1248" s="259"/>
      <c r="AK1248" s="260"/>
      <c r="AL1248" s="260"/>
      <c r="AM1248" s="260"/>
      <c r="AN1248" s="260"/>
      <c r="AO1248" s="260"/>
      <c r="AP1248" s="260"/>
      <c r="AQ1248" s="261"/>
      <c r="AR1248" s="261"/>
      <c r="AS1248" s="261"/>
      <c r="AT1248" s="261"/>
      <c r="AU1248" s="261"/>
      <c r="AV1248" s="261"/>
      <c r="AW1248" s="262"/>
      <c r="AX1248" s="262"/>
      <c r="AY1248" s="262"/>
      <c r="AZ1248" s="262"/>
      <c r="BA1248" s="136"/>
      <c r="BB1248" s="136"/>
      <c r="BC1248" s="134"/>
      <c r="BD1248" s="135"/>
    </row>
    <row r="1249" spans="3:56" ht="12" customHeight="1" thickBot="1" x14ac:dyDescent="0.35">
      <c r="C1249" s="272"/>
      <c r="D1249" s="161"/>
      <c r="E1249" s="161"/>
      <c r="F1249" s="162"/>
      <c r="G1249" s="232"/>
      <c r="H1249" s="247"/>
      <c r="I1249" s="226"/>
      <c r="J1249" s="226"/>
      <c r="K1249" s="226"/>
      <c r="L1249" s="226"/>
      <c r="M1249" s="169"/>
      <c r="N1249" s="168"/>
      <c r="O1249" s="168"/>
      <c r="P1249" s="233"/>
      <c r="Q1249" s="250"/>
      <c r="R1249" s="134"/>
      <c r="S1249" s="134"/>
      <c r="T1249" s="134"/>
      <c r="U1249" s="134"/>
      <c r="V1249" s="134"/>
      <c r="W1249" s="251"/>
      <c r="X1249" s="217"/>
      <c r="Y1249" s="218"/>
      <c r="Z1249" s="219"/>
      <c r="AA1249" s="133"/>
      <c r="AB1249" s="133"/>
      <c r="AC1249" s="133"/>
      <c r="AD1249" s="155"/>
      <c r="AE1249" s="220"/>
      <c r="AF1249" s="263"/>
      <c r="AG1249" s="263"/>
      <c r="AH1249" s="263"/>
      <c r="AI1249" s="263"/>
      <c r="AJ1249" s="263"/>
      <c r="AK1249" s="264"/>
      <c r="AL1249" s="264"/>
      <c r="AM1249" s="264"/>
      <c r="AN1249" s="264"/>
      <c r="AO1249" s="264"/>
      <c r="AP1249" s="264"/>
      <c r="AQ1249" s="265"/>
      <c r="AR1249" s="265"/>
      <c r="AS1249" s="265"/>
      <c r="AT1249" s="265"/>
      <c r="AU1249" s="265"/>
      <c r="AV1249" s="265"/>
      <c r="AW1249" s="266"/>
      <c r="AX1249" s="266"/>
      <c r="AY1249" s="266"/>
      <c r="AZ1249" s="266"/>
      <c r="BA1249" s="133"/>
      <c r="BB1249" s="133"/>
      <c r="BC1249" s="134"/>
      <c r="BD1249" s="135"/>
    </row>
    <row r="1250" spans="3:56" ht="12" customHeight="1" thickBot="1" x14ac:dyDescent="0.35">
      <c r="C1250" s="272"/>
      <c r="D1250" s="161"/>
      <c r="E1250" s="161"/>
      <c r="F1250" s="162"/>
      <c r="G1250" s="162"/>
      <c r="H1250" s="247"/>
      <c r="I1250" s="226"/>
      <c r="J1250" s="226"/>
      <c r="K1250" s="226"/>
      <c r="L1250" s="226"/>
      <c r="M1250" s="169"/>
      <c r="N1250" s="169"/>
      <c r="O1250" s="169"/>
      <c r="P1250" s="240"/>
      <c r="Q1250" s="250"/>
      <c r="R1250" s="134"/>
      <c r="S1250" s="134"/>
      <c r="T1250" s="134"/>
      <c r="U1250" s="134"/>
      <c r="V1250" s="134"/>
      <c r="W1250" s="251"/>
      <c r="X1250" s="217"/>
      <c r="Y1250" s="218"/>
      <c r="Z1250" s="219"/>
      <c r="AA1250" s="133"/>
      <c r="AB1250" s="133"/>
      <c r="AC1250" s="133"/>
      <c r="AD1250" s="155"/>
      <c r="AE1250" s="220"/>
      <c r="AF1250" s="263"/>
      <c r="AG1250" s="263"/>
      <c r="AH1250" s="263"/>
      <c r="AI1250" s="263"/>
      <c r="AJ1250" s="263"/>
      <c r="AK1250" s="264"/>
      <c r="AL1250" s="264"/>
      <c r="AM1250" s="264"/>
      <c r="AN1250" s="264"/>
      <c r="AO1250" s="264"/>
      <c r="AP1250" s="264"/>
      <c r="AQ1250" s="265"/>
      <c r="AR1250" s="265"/>
      <c r="AS1250" s="265"/>
      <c r="AT1250" s="265"/>
      <c r="AU1250" s="265"/>
      <c r="AV1250" s="265"/>
      <c r="AW1250" s="266"/>
      <c r="AX1250" s="266"/>
      <c r="AY1250" s="266"/>
      <c r="AZ1250" s="266"/>
      <c r="BA1250" s="133"/>
      <c r="BB1250" s="133"/>
      <c r="BC1250" s="134"/>
      <c r="BD1250" s="135"/>
    </row>
    <row r="1251" spans="3:56" ht="12" customHeight="1" thickBot="1" x14ac:dyDescent="0.35">
      <c r="C1251" s="272"/>
      <c r="D1251" s="161"/>
      <c r="E1251" s="161"/>
      <c r="F1251" s="162"/>
      <c r="G1251" s="162"/>
      <c r="H1251" s="224"/>
      <c r="I1251" s="225"/>
      <c r="J1251" s="226"/>
      <c r="K1251" s="226"/>
      <c r="L1251" s="226"/>
      <c r="M1251" s="274"/>
      <c r="N1251" s="171"/>
      <c r="O1251" s="171"/>
      <c r="P1251" s="255"/>
      <c r="Q1251" s="230"/>
      <c r="R1251" s="137"/>
      <c r="S1251" s="137"/>
      <c r="T1251" s="137"/>
      <c r="U1251" s="134"/>
      <c r="V1251" s="137"/>
      <c r="W1251" s="231"/>
      <c r="X1251" s="217"/>
      <c r="Y1251" s="218"/>
      <c r="Z1251" s="219"/>
      <c r="AA1251" s="136"/>
      <c r="AB1251" s="136"/>
      <c r="AC1251" s="136"/>
      <c r="AD1251" s="155"/>
      <c r="AE1251" s="220"/>
      <c r="AF1251" s="268"/>
      <c r="AG1251" s="268"/>
      <c r="AH1251" s="268"/>
      <c r="AI1251" s="268"/>
      <c r="AJ1251" s="268"/>
      <c r="AK1251" s="269"/>
      <c r="AL1251" s="269"/>
      <c r="AM1251" s="269"/>
      <c r="AN1251" s="269"/>
      <c r="AO1251" s="269"/>
      <c r="AP1251" s="269"/>
      <c r="AQ1251" s="270"/>
      <c r="AR1251" s="270"/>
      <c r="AS1251" s="270"/>
      <c r="AT1251" s="270"/>
      <c r="AU1251" s="270"/>
      <c r="AV1251" s="270"/>
      <c r="AW1251" s="271"/>
      <c r="AX1251" s="271"/>
      <c r="AY1251" s="271"/>
      <c r="AZ1251" s="271"/>
      <c r="BA1251" s="136"/>
      <c r="BB1251" s="136"/>
      <c r="BC1251" s="134"/>
      <c r="BD1251" s="135"/>
    </row>
    <row r="1252" spans="3:56" ht="12" customHeight="1" thickBot="1" x14ac:dyDescent="0.35">
      <c r="C1252" s="272"/>
      <c r="D1252" s="161"/>
      <c r="E1252" s="161"/>
      <c r="F1252" s="162"/>
      <c r="G1252" s="238"/>
      <c r="H1252" s="275"/>
      <c r="I1252" s="276"/>
      <c r="J1252" s="277"/>
      <c r="K1252" s="277"/>
      <c r="L1252" s="277"/>
      <c r="M1252" s="273"/>
      <c r="N1252" s="168"/>
      <c r="O1252" s="168"/>
      <c r="P1252" s="233"/>
      <c r="Q1252" s="278"/>
      <c r="R1252" s="279"/>
      <c r="S1252" s="279"/>
      <c r="T1252" s="279"/>
      <c r="U1252" s="233"/>
      <c r="V1252" s="137"/>
      <c r="W1252" s="231"/>
      <c r="X1252" s="172"/>
      <c r="Y1252" s="280"/>
      <c r="Z1252" s="281"/>
      <c r="AA1252" s="172"/>
      <c r="AB1252" s="172"/>
      <c r="AC1252" s="172"/>
      <c r="AD1252" s="282"/>
      <c r="AE1252" s="283"/>
      <c r="AF1252" s="172"/>
      <c r="AG1252" s="283"/>
      <c r="AH1252" s="283"/>
      <c r="AI1252" s="283"/>
      <c r="AJ1252" s="172"/>
      <c r="AK1252" s="283"/>
      <c r="AL1252" s="172"/>
      <c r="AM1252" s="283"/>
      <c r="AN1252" s="172"/>
      <c r="AO1252" s="283"/>
      <c r="AP1252" s="172"/>
      <c r="AQ1252" s="283"/>
      <c r="AR1252" s="283"/>
      <c r="AS1252" s="283"/>
      <c r="AT1252" s="283"/>
      <c r="AU1252" s="283"/>
      <c r="AV1252" s="172"/>
      <c r="AW1252" s="283"/>
      <c r="AX1252" s="172"/>
      <c r="AY1252" s="283"/>
      <c r="AZ1252" s="172"/>
      <c r="BA1252" s="172"/>
      <c r="BB1252" s="172"/>
      <c r="BC1252" s="134"/>
      <c r="BD1252" s="135"/>
    </row>
    <row r="1253" spans="3:56" ht="12" customHeight="1" thickBot="1" x14ac:dyDescent="0.35">
      <c r="C1253" s="272"/>
      <c r="D1253" s="161"/>
      <c r="E1253" s="161"/>
      <c r="F1253" s="162"/>
      <c r="G1253" s="258"/>
      <c r="H1253" s="284"/>
      <c r="I1253" s="285"/>
      <c r="J1253" s="286"/>
      <c r="K1253" s="286"/>
      <c r="L1253" s="286"/>
      <c r="M1253" s="169"/>
      <c r="N1253" s="169"/>
      <c r="O1253" s="169"/>
      <c r="P1253" s="240"/>
      <c r="Q1253" s="287"/>
      <c r="R1253" s="288"/>
      <c r="S1253" s="288"/>
      <c r="T1253" s="288"/>
      <c r="U1253" s="240"/>
      <c r="V1253" s="137"/>
      <c r="W1253" s="231"/>
      <c r="X1253" s="289"/>
      <c r="Y1253" s="290"/>
      <c r="Z1253" s="291"/>
      <c r="AA1253" s="289"/>
      <c r="AB1253" s="289"/>
      <c r="AC1253" s="289"/>
      <c r="AD1253" s="292"/>
      <c r="AE1253" s="293"/>
      <c r="AF1253" s="289"/>
      <c r="AG1253" s="293"/>
      <c r="AH1253" s="293"/>
      <c r="AI1253" s="293"/>
      <c r="AJ1253" s="289"/>
      <c r="AK1253" s="293"/>
      <c r="AL1253" s="289"/>
      <c r="AM1253" s="293"/>
      <c r="AN1253" s="289"/>
      <c r="AO1253" s="293"/>
      <c r="AP1253" s="289"/>
      <c r="AQ1253" s="293"/>
      <c r="AR1253" s="293"/>
      <c r="AS1253" s="293"/>
      <c r="AT1253" s="293"/>
      <c r="AU1253" s="293"/>
      <c r="AV1253" s="289"/>
      <c r="AW1253" s="293"/>
      <c r="AX1253" s="289"/>
      <c r="AY1253" s="293"/>
      <c r="AZ1253" s="289"/>
      <c r="BA1253" s="289"/>
      <c r="BB1253" s="289"/>
      <c r="BC1253" s="134"/>
      <c r="BD1253" s="135"/>
    </row>
    <row r="1254" spans="3:56" ht="12" customHeight="1" thickBot="1" x14ac:dyDescent="0.35">
      <c r="C1254" s="272"/>
      <c r="D1254" s="161"/>
      <c r="E1254" s="161"/>
      <c r="F1254" s="162"/>
      <c r="G1254" s="258"/>
      <c r="H1254" s="294"/>
      <c r="I1254" s="295"/>
      <c r="J1254" s="296"/>
      <c r="K1254" s="296"/>
      <c r="L1254" s="296"/>
      <c r="M1254" s="169"/>
      <c r="N1254" s="171"/>
      <c r="O1254" s="171"/>
      <c r="P1254" s="240"/>
      <c r="Q1254" s="297"/>
      <c r="R1254" s="298"/>
      <c r="S1254" s="298"/>
      <c r="T1254" s="298"/>
      <c r="U1254" s="255"/>
      <c r="V1254" s="137"/>
      <c r="W1254" s="231"/>
      <c r="X1254" s="192"/>
      <c r="Y1254" s="299"/>
      <c r="Z1254" s="300"/>
      <c r="AA1254" s="192"/>
      <c r="AB1254" s="192"/>
      <c r="AC1254" s="192"/>
      <c r="AD1254" s="301"/>
      <c r="AE1254" s="302"/>
      <c r="AF1254" s="192"/>
      <c r="AG1254" s="302"/>
      <c r="AH1254" s="302"/>
      <c r="AI1254" s="302"/>
      <c r="AJ1254" s="192"/>
      <c r="AK1254" s="302"/>
      <c r="AL1254" s="192"/>
      <c r="AM1254" s="302"/>
      <c r="AN1254" s="192"/>
      <c r="AO1254" s="302"/>
      <c r="AP1254" s="192"/>
      <c r="AQ1254" s="302"/>
      <c r="AR1254" s="302"/>
      <c r="AS1254" s="302"/>
      <c r="AT1254" s="302"/>
      <c r="AU1254" s="302"/>
      <c r="AV1254" s="192"/>
      <c r="AW1254" s="302"/>
      <c r="AX1254" s="192"/>
      <c r="AY1254" s="302"/>
      <c r="AZ1254" s="192"/>
      <c r="BA1254" s="192"/>
      <c r="BB1254" s="192"/>
      <c r="BC1254" s="134"/>
      <c r="BD1254" s="135"/>
    </row>
    <row r="1255" spans="3:56" ht="12" customHeight="1" thickBot="1" x14ac:dyDescent="0.35">
      <c r="C1255" s="272"/>
      <c r="D1255" s="161"/>
      <c r="E1255" s="161"/>
      <c r="F1255" s="162"/>
      <c r="G1255" s="232"/>
      <c r="H1255" s="275"/>
      <c r="I1255" s="276"/>
      <c r="J1255" s="277"/>
      <c r="K1255" s="277"/>
      <c r="L1255" s="277"/>
      <c r="M1255" s="169"/>
      <c r="N1255" s="168"/>
      <c r="O1255" s="168"/>
      <c r="P1255" s="233"/>
      <c r="Q1255" s="278"/>
      <c r="R1255" s="279"/>
      <c r="S1255" s="279"/>
      <c r="T1255" s="279"/>
      <c r="U1255" s="233"/>
      <c r="V1255" s="137"/>
      <c r="W1255" s="231"/>
      <c r="X1255" s="172"/>
      <c r="Y1255" s="280"/>
      <c r="Z1255" s="281"/>
      <c r="AA1255" s="172"/>
      <c r="AB1255" s="172"/>
      <c r="AC1255" s="172"/>
      <c r="AD1255" s="282"/>
      <c r="AE1255" s="283"/>
      <c r="AF1255" s="136"/>
      <c r="AG1255" s="136"/>
      <c r="AH1255" s="136"/>
      <c r="AI1255" s="136"/>
      <c r="AJ1255" s="136"/>
      <c r="AK1255" s="136"/>
      <c r="AL1255" s="136"/>
      <c r="AM1255" s="136"/>
      <c r="AN1255" s="136"/>
      <c r="AO1255" s="136"/>
      <c r="AP1255" s="136"/>
      <c r="AQ1255" s="136"/>
      <c r="AR1255" s="136"/>
      <c r="AS1255" s="136"/>
      <c r="AT1255" s="136"/>
      <c r="AU1255" s="136"/>
      <c r="AV1255" s="136"/>
      <c r="AW1255" s="136"/>
      <c r="AX1255" s="136"/>
      <c r="AY1255" s="136"/>
      <c r="AZ1255" s="136"/>
      <c r="BA1255" s="136"/>
      <c r="BB1255" s="136"/>
      <c r="BC1255" s="134"/>
      <c r="BD1255" s="135"/>
    </row>
    <row r="1256" spans="3:56" ht="12" customHeight="1" thickBot="1" x14ac:dyDescent="0.35">
      <c r="C1256" s="272"/>
      <c r="D1256" s="161"/>
      <c r="E1256" s="161"/>
      <c r="F1256" s="162"/>
      <c r="G1256" s="162"/>
      <c r="H1256" s="284"/>
      <c r="I1256" s="285"/>
      <c r="J1256" s="286"/>
      <c r="K1256" s="286"/>
      <c r="L1256" s="286"/>
      <c r="M1256" s="169"/>
      <c r="N1256" s="169"/>
      <c r="O1256" s="169"/>
      <c r="P1256" s="240"/>
      <c r="Q1256" s="287"/>
      <c r="R1256" s="288"/>
      <c r="S1256" s="288"/>
      <c r="T1256" s="288"/>
      <c r="U1256" s="240"/>
      <c r="V1256" s="137"/>
      <c r="W1256" s="231"/>
      <c r="X1256" s="289"/>
      <c r="Y1256" s="290"/>
      <c r="Z1256" s="291"/>
      <c r="AA1256" s="289"/>
      <c r="AB1256" s="289"/>
      <c r="AC1256" s="289"/>
      <c r="AD1256" s="292"/>
      <c r="AE1256" s="293"/>
      <c r="AF1256" s="189"/>
      <c r="AG1256" s="189"/>
      <c r="AH1256" s="189"/>
      <c r="AI1256" s="189"/>
      <c r="AJ1256" s="189"/>
      <c r="AK1256" s="189"/>
      <c r="AL1256" s="189"/>
      <c r="AM1256" s="189"/>
      <c r="AN1256" s="189"/>
      <c r="AO1256" s="189"/>
      <c r="AP1256" s="189"/>
      <c r="AQ1256" s="189"/>
      <c r="AR1256" s="189"/>
      <c r="AS1256" s="189"/>
      <c r="AT1256" s="189"/>
      <c r="AU1256" s="189"/>
      <c r="AV1256" s="189"/>
      <c r="AW1256" s="189"/>
      <c r="AX1256" s="189"/>
      <c r="AY1256" s="189"/>
      <c r="AZ1256" s="189"/>
      <c r="BA1256" s="189"/>
      <c r="BB1256" s="189"/>
      <c r="BC1256" s="134"/>
      <c r="BD1256" s="135"/>
    </row>
    <row r="1257" spans="3:56" ht="12" customHeight="1" thickBot="1" x14ac:dyDescent="0.35">
      <c r="C1257" s="272"/>
      <c r="D1257" s="161"/>
      <c r="E1257" s="161"/>
      <c r="F1257" s="162"/>
      <c r="G1257" s="162"/>
      <c r="H1257" s="294"/>
      <c r="I1257" s="295"/>
      <c r="J1257" s="296"/>
      <c r="K1257" s="296"/>
      <c r="L1257" s="296"/>
      <c r="M1257" s="169"/>
      <c r="N1257" s="171"/>
      <c r="O1257" s="171"/>
      <c r="P1257" s="240"/>
      <c r="Q1257" s="297"/>
      <c r="R1257" s="298"/>
      <c r="S1257" s="298"/>
      <c r="T1257" s="298"/>
      <c r="U1257" s="255"/>
      <c r="V1257" s="137"/>
      <c r="W1257" s="231"/>
      <c r="X1257" s="192"/>
      <c r="Y1257" s="299"/>
      <c r="Z1257" s="300"/>
      <c r="AA1257" s="192"/>
      <c r="AB1257" s="192"/>
      <c r="AC1257" s="192"/>
      <c r="AD1257" s="301"/>
      <c r="AE1257" s="302"/>
      <c r="AF1257" s="189"/>
      <c r="AG1257" s="189"/>
      <c r="AH1257" s="189"/>
      <c r="AI1257" s="189"/>
      <c r="AJ1257" s="189"/>
      <c r="AK1257" s="189"/>
      <c r="AL1257" s="189"/>
      <c r="AM1257" s="189"/>
      <c r="AN1257" s="189"/>
      <c r="AO1257" s="189"/>
      <c r="AP1257" s="189"/>
      <c r="AQ1257" s="189"/>
      <c r="AR1257" s="189"/>
      <c r="AS1257" s="189"/>
      <c r="AT1257" s="189"/>
      <c r="AU1257" s="189"/>
      <c r="AV1257" s="189"/>
      <c r="AW1257" s="189"/>
      <c r="AX1257" s="189"/>
      <c r="AY1257" s="189"/>
      <c r="AZ1257" s="189"/>
      <c r="BA1257" s="189"/>
      <c r="BB1257" s="189"/>
      <c r="BC1257" s="134"/>
      <c r="BD1257" s="135"/>
    </row>
    <row r="1258" spans="3:56" ht="12" customHeight="1" thickBot="1" x14ac:dyDescent="0.35">
      <c r="C1258" s="272"/>
      <c r="D1258" s="161"/>
      <c r="E1258" s="161"/>
      <c r="F1258" s="162"/>
      <c r="G1258" s="232"/>
      <c r="H1258" s="275"/>
      <c r="I1258" s="276"/>
      <c r="J1258" s="277"/>
      <c r="K1258" s="277"/>
      <c r="L1258" s="277"/>
      <c r="M1258" s="169"/>
      <c r="N1258" s="168"/>
      <c r="O1258" s="168"/>
      <c r="P1258" s="233"/>
      <c r="Q1258" s="278"/>
      <c r="R1258" s="279"/>
      <c r="S1258" s="279"/>
      <c r="T1258" s="279"/>
      <c r="U1258" s="233"/>
      <c r="V1258" s="137"/>
      <c r="W1258" s="231"/>
      <c r="X1258" s="172"/>
      <c r="Y1258" s="280"/>
      <c r="Z1258" s="281"/>
      <c r="AA1258" s="172"/>
      <c r="AB1258" s="172"/>
      <c r="AC1258" s="172"/>
      <c r="AD1258" s="282"/>
      <c r="AE1258" s="283"/>
      <c r="AF1258" s="136"/>
      <c r="AG1258" s="136"/>
      <c r="AH1258" s="136"/>
      <c r="AI1258" s="136"/>
      <c r="AJ1258" s="136"/>
      <c r="AK1258" s="136"/>
      <c r="AL1258" s="136"/>
      <c r="AM1258" s="136"/>
      <c r="AN1258" s="136"/>
      <c r="AO1258" s="136"/>
      <c r="AP1258" s="136"/>
      <c r="AQ1258" s="136"/>
      <c r="AR1258" s="136"/>
      <c r="AS1258" s="136"/>
      <c r="AT1258" s="136"/>
      <c r="AU1258" s="136"/>
      <c r="AV1258" s="136"/>
      <c r="AW1258" s="136"/>
      <c r="AX1258" s="136"/>
      <c r="AY1258" s="136"/>
      <c r="AZ1258" s="136"/>
      <c r="BA1258" s="136"/>
      <c r="BB1258" s="136"/>
      <c r="BC1258" s="134"/>
      <c r="BD1258" s="135"/>
    </row>
    <row r="1259" spans="3:56" ht="12" customHeight="1" thickBot="1" x14ac:dyDescent="0.35">
      <c r="C1259" s="272"/>
      <c r="D1259" s="161"/>
      <c r="E1259" s="161"/>
      <c r="F1259" s="162"/>
      <c r="G1259" s="162"/>
      <c r="H1259" s="284"/>
      <c r="I1259" s="285"/>
      <c r="J1259" s="286"/>
      <c r="K1259" s="286"/>
      <c r="L1259" s="286"/>
      <c r="M1259" s="169"/>
      <c r="N1259" s="169"/>
      <c r="O1259" s="169"/>
      <c r="P1259" s="240"/>
      <c r="Q1259" s="287"/>
      <c r="R1259" s="288"/>
      <c r="S1259" s="288"/>
      <c r="T1259" s="288"/>
      <c r="U1259" s="240"/>
      <c r="V1259" s="137"/>
      <c r="W1259" s="231"/>
      <c r="X1259" s="289"/>
      <c r="Y1259" s="290"/>
      <c r="Z1259" s="291"/>
      <c r="AA1259" s="289"/>
      <c r="AB1259" s="289"/>
      <c r="AC1259" s="289"/>
      <c r="AD1259" s="292"/>
      <c r="AE1259" s="293"/>
      <c r="AF1259" s="189"/>
      <c r="AG1259" s="189"/>
      <c r="AH1259" s="189"/>
      <c r="AI1259" s="189"/>
      <c r="AJ1259" s="189"/>
      <c r="AK1259" s="189"/>
      <c r="AL1259" s="189"/>
      <c r="AM1259" s="189"/>
      <c r="AN1259" s="189"/>
      <c r="AO1259" s="189"/>
      <c r="AP1259" s="189"/>
      <c r="AQ1259" s="189"/>
      <c r="AR1259" s="189"/>
      <c r="AS1259" s="189"/>
      <c r="AT1259" s="189"/>
      <c r="AU1259" s="189"/>
      <c r="AV1259" s="189"/>
      <c r="AW1259" s="189"/>
      <c r="AX1259" s="189"/>
      <c r="AY1259" s="189"/>
      <c r="AZ1259" s="189"/>
      <c r="BA1259" s="189"/>
      <c r="BB1259" s="189"/>
      <c r="BC1259" s="134"/>
      <c r="BD1259" s="135"/>
    </row>
    <row r="1260" spans="3:56" ht="12" customHeight="1" thickBot="1" x14ac:dyDescent="0.35">
      <c r="C1260" s="272"/>
      <c r="D1260" s="161"/>
      <c r="E1260" s="161"/>
      <c r="F1260" s="162"/>
      <c r="G1260" s="162"/>
      <c r="H1260" s="294"/>
      <c r="I1260" s="295"/>
      <c r="J1260" s="296"/>
      <c r="K1260" s="296"/>
      <c r="L1260" s="296"/>
      <c r="M1260" s="274"/>
      <c r="N1260" s="171"/>
      <c r="O1260" s="171"/>
      <c r="P1260" s="240"/>
      <c r="Q1260" s="297"/>
      <c r="R1260" s="298"/>
      <c r="S1260" s="298"/>
      <c r="T1260" s="298"/>
      <c r="U1260" s="255"/>
      <c r="V1260" s="137"/>
      <c r="W1260" s="231"/>
      <c r="X1260" s="192"/>
      <c r="Y1260" s="299"/>
      <c r="Z1260" s="300"/>
      <c r="AA1260" s="192"/>
      <c r="AB1260" s="192"/>
      <c r="AC1260" s="192"/>
      <c r="AD1260" s="301"/>
      <c r="AE1260" s="302"/>
      <c r="AF1260" s="189"/>
      <c r="AG1260" s="189"/>
      <c r="AH1260" s="189"/>
      <c r="AI1260" s="189"/>
      <c r="AJ1260" s="189"/>
      <c r="AK1260" s="189"/>
      <c r="AL1260" s="189"/>
      <c r="AM1260" s="189"/>
      <c r="AN1260" s="189"/>
      <c r="AO1260" s="189"/>
      <c r="AP1260" s="189"/>
      <c r="AQ1260" s="189"/>
      <c r="AR1260" s="189"/>
      <c r="AS1260" s="189"/>
      <c r="AT1260" s="189"/>
      <c r="AU1260" s="189"/>
      <c r="AV1260" s="189"/>
      <c r="AW1260" s="189"/>
      <c r="AX1260" s="189"/>
      <c r="AY1260" s="189"/>
      <c r="AZ1260" s="189"/>
      <c r="BA1260" s="189"/>
      <c r="BB1260" s="189"/>
      <c r="BC1260" s="134"/>
      <c r="BD1260" s="135"/>
    </row>
    <row r="1261" spans="3:56" ht="12" customHeight="1" thickBot="1" x14ac:dyDescent="0.35">
      <c r="C1261" s="272"/>
      <c r="D1261" s="161"/>
      <c r="E1261" s="161"/>
      <c r="F1261" s="162"/>
      <c r="G1261" s="238"/>
      <c r="H1261" s="275"/>
      <c r="I1261" s="276"/>
      <c r="J1261" s="277"/>
      <c r="K1261" s="277"/>
      <c r="L1261" s="277"/>
      <c r="M1261" s="273"/>
      <c r="N1261" s="168"/>
      <c r="O1261" s="168"/>
      <c r="P1261" s="233"/>
      <c r="Q1261" s="278"/>
      <c r="R1261" s="279"/>
      <c r="S1261" s="279"/>
      <c r="T1261" s="279"/>
      <c r="U1261" s="233"/>
      <c r="V1261" s="137"/>
      <c r="W1261" s="231"/>
      <c r="X1261" s="172"/>
      <c r="Y1261" s="280"/>
      <c r="Z1261" s="281"/>
      <c r="AA1261" s="172"/>
      <c r="AB1261" s="172"/>
      <c r="AC1261" s="172"/>
      <c r="AD1261" s="282"/>
      <c r="AE1261" s="283"/>
      <c r="AF1261" s="263"/>
      <c r="AG1261" s="263"/>
      <c r="AH1261" s="263"/>
      <c r="AI1261" s="263"/>
      <c r="AJ1261" s="263"/>
      <c r="AK1261" s="264"/>
      <c r="AL1261" s="264"/>
      <c r="AM1261" s="264"/>
      <c r="AN1261" s="264"/>
      <c r="AO1261" s="264"/>
      <c r="AP1261" s="264"/>
      <c r="AQ1261" s="265"/>
      <c r="AR1261" s="265"/>
      <c r="AS1261" s="265"/>
      <c r="AT1261" s="265"/>
      <c r="AU1261" s="265"/>
      <c r="AV1261" s="265"/>
      <c r="AW1261" s="266"/>
      <c r="AX1261" s="266"/>
      <c r="AY1261" s="266"/>
      <c r="AZ1261" s="266"/>
      <c r="BA1261" s="136"/>
      <c r="BB1261" s="136"/>
      <c r="BC1261" s="134"/>
      <c r="BD1261" s="135"/>
    </row>
    <row r="1262" spans="3:56" ht="12" customHeight="1" thickBot="1" x14ac:dyDescent="0.35">
      <c r="C1262" s="272"/>
      <c r="D1262" s="161"/>
      <c r="E1262" s="161"/>
      <c r="F1262" s="162"/>
      <c r="G1262" s="258"/>
      <c r="H1262" s="284"/>
      <c r="I1262" s="285"/>
      <c r="J1262" s="286"/>
      <c r="K1262" s="286"/>
      <c r="L1262" s="286"/>
      <c r="M1262" s="169"/>
      <c r="N1262" s="169"/>
      <c r="O1262" s="169"/>
      <c r="P1262" s="240"/>
      <c r="Q1262" s="287"/>
      <c r="R1262" s="288"/>
      <c r="S1262" s="288"/>
      <c r="T1262" s="288"/>
      <c r="U1262" s="240"/>
      <c r="V1262" s="137"/>
      <c r="W1262" s="231"/>
      <c r="X1262" s="289"/>
      <c r="Y1262" s="290"/>
      <c r="Z1262" s="291"/>
      <c r="AA1262" s="289"/>
      <c r="AB1262" s="289"/>
      <c r="AC1262" s="289"/>
      <c r="AD1262" s="292"/>
      <c r="AE1262" s="293"/>
      <c r="AF1262" s="263"/>
      <c r="AG1262" s="263"/>
      <c r="AH1262" s="263"/>
      <c r="AI1262" s="263"/>
      <c r="AJ1262" s="263"/>
      <c r="AK1262" s="264"/>
      <c r="AL1262" s="264"/>
      <c r="AM1262" s="264"/>
      <c r="AN1262" s="264"/>
      <c r="AO1262" s="264"/>
      <c r="AP1262" s="264"/>
      <c r="AQ1262" s="265"/>
      <c r="AR1262" s="265"/>
      <c r="AS1262" s="265"/>
      <c r="AT1262" s="265"/>
      <c r="AU1262" s="265"/>
      <c r="AV1262" s="265"/>
      <c r="AW1262" s="266"/>
      <c r="AX1262" s="266"/>
      <c r="AY1262" s="266"/>
      <c r="AZ1262" s="266"/>
      <c r="BA1262" s="189"/>
      <c r="BB1262" s="189"/>
      <c r="BC1262" s="134"/>
      <c r="BD1262" s="135"/>
    </row>
    <row r="1263" spans="3:56" ht="12" customHeight="1" thickBot="1" x14ac:dyDescent="0.35">
      <c r="C1263" s="272"/>
      <c r="D1263" s="161"/>
      <c r="E1263" s="161"/>
      <c r="F1263" s="162"/>
      <c r="G1263" s="258"/>
      <c r="H1263" s="294"/>
      <c r="I1263" s="295"/>
      <c r="J1263" s="296"/>
      <c r="K1263" s="296"/>
      <c r="L1263" s="296"/>
      <c r="M1263" s="169"/>
      <c r="N1263" s="171"/>
      <c r="O1263" s="171"/>
      <c r="P1263" s="240"/>
      <c r="Q1263" s="297"/>
      <c r="R1263" s="298"/>
      <c r="S1263" s="298"/>
      <c r="T1263" s="298"/>
      <c r="U1263" s="255"/>
      <c r="V1263" s="137"/>
      <c r="W1263" s="231"/>
      <c r="X1263" s="192"/>
      <c r="Y1263" s="299"/>
      <c r="Z1263" s="300"/>
      <c r="AA1263" s="192"/>
      <c r="AB1263" s="192"/>
      <c r="AC1263" s="192"/>
      <c r="AD1263" s="301"/>
      <c r="AE1263" s="302"/>
      <c r="AF1263" s="268"/>
      <c r="AG1263" s="268"/>
      <c r="AH1263" s="268"/>
      <c r="AI1263" s="268"/>
      <c r="AJ1263" s="268"/>
      <c r="AK1263" s="269"/>
      <c r="AL1263" s="269"/>
      <c r="AM1263" s="269"/>
      <c r="AN1263" s="269"/>
      <c r="AO1263" s="269"/>
      <c r="AP1263" s="269"/>
      <c r="AQ1263" s="270"/>
      <c r="AR1263" s="270"/>
      <c r="AS1263" s="270"/>
      <c r="AT1263" s="270"/>
      <c r="AU1263" s="270"/>
      <c r="AV1263" s="270"/>
      <c r="AW1263" s="271"/>
      <c r="AX1263" s="271"/>
      <c r="AY1263" s="271"/>
      <c r="AZ1263" s="271"/>
      <c r="BA1263" s="189"/>
      <c r="BB1263" s="189"/>
      <c r="BC1263" s="134"/>
      <c r="BD1263" s="135"/>
    </row>
    <row r="1264" spans="3:56" ht="12" customHeight="1" thickBot="1" x14ac:dyDescent="0.35">
      <c r="C1264" s="272"/>
      <c r="D1264" s="161"/>
      <c r="E1264" s="161"/>
      <c r="F1264" s="162"/>
      <c r="G1264" s="232"/>
      <c r="H1264" s="275"/>
      <c r="I1264" s="276"/>
      <c r="J1264" s="277"/>
      <c r="K1264" s="277"/>
      <c r="L1264" s="277"/>
      <c r="M1264" s="169"/>
      <c r="N1264" s="168"/>
      <c r="O1264" s="168"/>
      <c r="P1264" s="233"/>
      <c r="Q1264" s="278"/>
      <c r="R1264" s="279"/>
      <c r="S1264" s="279"/>
      <c r="T1264" s="279"/>
      <c r="U1264" s="233"/>
      <c r="V1264" s="137"/>
      <c r="W1264" s="231"/>
      <c r="X1264" s="172"/>
      <c r="Y1264" s="280"/>
      <c r="Z1264" s="281"/>
      <c r="AA1264" s="172"/>
      <c r="AB1264" s="172"/>
      <c r="AC1264" s="172"/>
      <c r="AD1264" s="282"/>
      <c r="AE1264" s="283"/>
      <c r="AF1264" s="172"/>
      <c r="AG1264" s="283"/>
      <c r="AH1264" s="283"/>
      <c r="AI1264" s="283"/>
      <c r="AJ1264" s="172"/>
      <c r="AK1264" s="283"/>
      <c r="AL1264" s="172"/>
      <c r="AM1264" s="283"/>
      <c r="AN1264" s="172"/>
      <c r="AO1264" s="283"/>
      <c r="AP1264" s="172"/>
      <c r="AQ1264" s="283"/>
      <c r="AR1264" s="283"/>
      <c r="AS1264" s="283"/>
      <c r="AT1264" s="283"/>
      <c r="AU1264" s="283"/>
      <c r="AV1264" s="172"/>
      <c r="AW1264" s="283"/>
      <c r="AX1264" s="172"/>
      <c r="AY1264" s="283"/>
      <c r="AZ1264" s="172"/>
      <c r="BA1264" s="136"/>
      <c r="BB1264" s="136"/>
      <c r="BC1264" s="134"/>
      <c r="BD1264" s="135"/>
    </row>
    <row r="1265" spans="3:56" ht="12" customHeight="1" thickBot="1" x14ac:dyDescent="0.35">
      <c r="C1265" s="272"/>
      <c r="D1265" s="161"/>
      <c r="E1265" s="161"/>
      <c r="F1265" s="162"/>
      <c r="G1265" s="162"/>
      <c r="H1265" s="284"/>
      <c r="I1265" s="285"/>
      <c r="J1265" s="286"/>
      <c r="K1265" s="286"/>
      <c r="L1265" s="286"/>
      <c r="M1265" s="169"/>
      <c r="N1265" s="169"/>
      <c r="O1265" s="169"/>
      <c r="P1265" s="240"/>
      <c r="Q1265" s="287"/>
      <c r="R1265" s="288"/>
      <c r="S1265" s="288"/>
      <c r="T1265" s="288"/>
      <c r="U1265" s="240"/>
      <c r="V1265" s="137"/>
      <c r="W1265" s="231"/>
      <c r="X1265" s="289"/>
      <c r="Y1265" s="290"/>
      <c r="Z1265" s="291"/>
      <c r="AA1265" s="289"/>
      <c r="AB1265" s="289"/>
      <c r="AC1265" s="289"/>
      <c r="AD1265" s="292"/>
      <c r="AE1265" s="293"/>
      <c r="AF1265" s="289"/>
      <c r="AG1265" s="293"/>
      <c r="AH1265" s="293"/>
      <c r="AI1265" s="293"/>
      <c r="AJ1265" s="289"/>
      <c r="AK1265" s="293"/>
      <c r="AL1265" s="289"/>
      <c r="AM1265" s="293"/>
      <c r="AN1265" s="289"/>
      <c r="AO1265" s="293"/>
      <c r="AP1265" s="289"/>
      <c r="AQ1265" s="293"/>
      <c r="AR1265" s="293"/>
      <c r="AS1265" s="293"/>
      <c r="AT1265" s="293"/>
      <c r="AU1265" s="293"/>
      <c r="AV1265" s="289"/>
      <c r="AW1265" s="293"/>
      <c r="AX1265" s="289"/>
      <c r="AY1265" s="293"/>
      <c r="AZ1265" s="289"/>
      <c r="BA1265" s="189"/>
      <c r="BB1265" s="189"/>
      <c r="BC1265" s="134"/>
      <c r="BD1265" s="135"/>
    </row>
    <row r="1266" spans="3:56" ht="12" customHeight="1" thickBot="1" x14ac:dyDescent="0.35">
      <c r="C1266" s="272"/>
      <c r="D1266" s="161"/>
      <c r="E1266" s="161"/>
      <c r="F1266" s="162"/>
      <c r="G1266" s="162"/>
      <c r="H1266" s="294"/>
      <c r="I1266" s="295"/>
      <c r="J1266" s="296"/>
      <c r="K1266" s="296"/>
      <c r="L1266" s="296"/>
      <c r="M1266" s="169"/>
      <c r="N1266" s="171"/>
      <c r="O1266" s="171"/>
      <c r="P1266" s="240"/>
      <c r="Q1266" s="297"/>
      <c r="R1266" s="298"/>
      <c r="S1266" s="298"/>
      <c r="T1266" s="298"/>
      <c r="U1266" s="255"/>
      <c r="V1266" s="137"/>
      <c r="W1266" s="231"/>
      <c r="X1266" s="192"/>
      <c r="Y1266" s="299"/>
      <c r="Z1266" s="300"/>
      <c r="AA1266" s="192"/>
      <c r="AB1266" s="192"/>
      <c r="AC1266" s="192"/>
      <c r="AD1266" s="301"/>
      <c r="AE1266" s="302"/>
      <c r="AF1266" s="192"/>
      <c r="AG1266" s="302"/>
      <c r="AH1266" s="302"/>
      <c r="AI1266" s="302"/>
      <c r="AJ1266" s="192"/>
      <c r="AK1266" s="302"/>
      <c r="AL1266" s="192"/>
      <c r="AM1266" s="302"/>
      <c r="AN1266" s="192"/>
      <c r="AO1266" s="302"/>
      <c r="AP1266" s="192"/>
      <c r="AQ1266" s="302"/>
      <c r="AR1266" s="302"/>
      <c r="AS1266" s="302"/>
      <c r="AT1266" s="302"/>
      <c r="AU1266" s="302"/>
      <c r="AV1266" s="192"/>
      <c r="AW1266" s="302"/>
      <c r="AX1266" s="192"/>
      <c r="AY1266" s="302"/>
      <c r="AZ1266" s="192"/>
      <c r="BA1266" s="189"/>
      <c r="BB1266" s="189"/>
      <c r="BC1266" s="134"/>
      <c r="BD1266" s="135"/>
    </row>
    <row r="1267" spans="3:56" ht="12" customHeight="1" thickBot="1" x14ac:dyDescent="0.35">
      <c r="C1267" s="272"/>
      <c r="D1267" s="161"/>
      <c r="E1267" s="161"/>
      <c r="F1267" s="162"/>
      <c r="G1267" s="232"/>
      <c r="H1267" s="275"/>
      <c r="I1267" s="276"/>
      <c r="J1267" s="277"/>
      <c r="K1267" s="277"/>
      <c r="L1267" s="277"/>
      <c r="M1267" s="169"/>
      <c r="N1267" s="168"/>
      <c r="O1267" s="168"/>
      <c r="P1267" s="233"/>
      <c r="Q1267" s="278"/>
      <c r="R1267" s="279"/>
      <c r="S1267" s="279"/>
      <c r="T1267" s="279"/>
      <c r="U1267" s="233"/>
      <c r="V1267" s="137"/>
      <c r="W1267" s="231"/>
      <c r="X1267" s="172"/>
      <c r="Y1267" s="280"/>
      <c r="Z1267" s="281"/>
      <c r="AA1267" s="172"/>
      <c r="AB1267" s="172"/>
      <c r="AC1267" s="172"/>
      <c r="AD1267" s="282"/>
      <c r="AE1267" s="283"/>
      <c r="AF1267" s="136"/>
      <c r="AG1267" s="136"/>
      <c r="AH1267" s="136"/>
      <c r="AI1267" s="136"/>
      <c r="AJ1267" s="136"/>
      <c r="AK1267" s="136"/>
      <c r="AL1267" s="136"/>
      <c r="AM1267" s="136"/>
      <c r="AN1267" s="136"/>
      <c r="AO1267" s="136"/>
      <c r="AP1267" s="136"/>
      <c r="AQ1267" s="136"/>
      <c r="AR1267" s="136"/>
      <c r="AS1267" s="136"/>
      <c r="AT1267" s="136"/>
      <c r="AU1267" s="136"/>
      <c r="AV1267" s="136"/>
      <c r="AW1267" s="136"/>
      <c r="AX1267" s="136"/>
      <c r="AY1267" s="136"/>
      <c r="AZ1267" s="136"/>
      <c r="BA1267" s="136"/>
      <c r="BB1267" s="136"/>
      <c r="BC1267" s="134"/>
      <c r="BD1267" s="135"/>
    </row>
    <row r="1268" spans="3:56" ht="12" customHeight="1" thickBot="1" x14ac:dyDescent="0.35">
      <c r="C1268" s="272"/>
      <c r="D1268" s="161"/>
      <c r="E1268" s="161"/>
      <c r="F1268" s="162"/>
      <c r="G1268" s="162"/>
      <c r="H1268" s="284"/>
      <c r="I1268" s="285"/>
      <c r="J1268" s="286"/>
      <c r="K1268" s="286"/>
      <c r="L1268" s="286"/>
      <c r="M1268" s="169"/>
      <c r="N1268" s="169"/>
      <c r="O1268" s="169"/>
      <c r="P1268" s="240"/>
      <c r="Q1268" s="287"/>
      <c r="R1268" s="288"/>
      <c r="S1268" s="288"/>
      <c r="T1268" s="288"/>
      <c r="U1268" s="240"/>
      <c r="V1268" s="137"/>
      <c r="W1268" s="231"/>
      <c r="X1268" s="289"/>
      <c r="Y1268" s="290"/>
      <c r="Z1268" s="291"/>
      <c r="AA1268" s="289"/>
      <c r="AB1268" s="289"/>
      <c r="AC1268" s="289"/>
      <c r="AD1268" s="292"/>
      <c r="AE1268" s="293"/>
      <c r="AF1268" s="189"/>
      <c r="AG1268" s="189"/>
      <c r="AH1268" s="189"/>
      <c r="AI1268" s="189"/>
      <c r="AJ1268" s="189"/>
      <c r="AK1268" s="189"/>
      <c r="AL1268" s="189"/>
      <c r="AM1268" s="189"/>
      <c r="AN1268" s="189"/>
      <c r="AO1268" s="189"/>
      <c r="AP1268" s="189"/>
      <c r="AQ1268" s="189"/>
      <c r="AR1268" s="189"/>
      <c r="AS1268" s="189"/>
      <c r="AT1268" s="189"/>
      <c r="AU1268" s="189"/>
      <c r="AV1268" s="189"/>
      <c r="AW1268" s="189"/>
      <c r="AX1268" s="189"/>
      <c r="AY1268" s="189"/>
      <c r="AZ1268" s="189"/>
      <c r="BA1268" s="189"/>
      <c r="BB1268" s="189"/>
      <c r="BC1268" s="134"/>
      <c r="BD1268" s="135"/>
    </row>
    <row r="1269" spans="3:56" ht="12" customHeight="1" thickBot="1" x14ac:dyDescent="0.35">
      <c r="C1269" s="272"/>
      <c r="D1269" s="161"/>
      <c r="E1269" s="161"/>
      <c r="F1269" s="162"/>
      <c r="G1269" s="162"/>
      <c r="H1269" s="294"/>
      <c r="I1269" s="295"/>
      <c r="J1269" s="296"/>
      <c r="K1269" s="296"/>
      <c r="L1269" s="296"/>
      <c r="M1269" s="169"/>
      <c r="N1269" s="171"/>
      <c r="O1269" s="171"/>
      <c r="P1269" s="240"/>
      <c r="Q1269" s="297"/>
      <c r="R1269" s="298"/>
      <c r="S1269" s="298"/>
      <c r="T1269" s="298"/>
      <c r="U1269" s="255"/>
      <c r="V1269" s="137"/>
      <c r="W1269" s="231"/>
      <c r="X1269" s="192"/>
      <c r="Y1269" s="299"/>
      <c r="Z1269" s="300"/>
      <c r="AA1269" s="192"/>
      <c r="AB1269" s="192"/>
      <c r="AC1269" s="192"/>
      <c r="AD1269" s="301"/>
      <c r="AE1269" s="302"/>
      <c r="AF1269" s="189"/>
      <c r="AG1269" s="189"/>
      <c r="AH1269" s="189"/>
      <c r="AI1269" s="189"/>
      <c r="AJ1269" s="189"/>
      <c r="AK1269" s="189"/>
      <c r="AL1269" s="189"/>
      <c r="AM1269" s="189"/>
      <c r="AN1269" s="189"/>
      <c r="AO1269" s="189"/>
      <c r="AP1269" s="189"/>
      <c r="AQ1269" s="189"/>
      <c r="AR1269" s="189"/>
      <c r="AS1269" s="189"/>
      <c r="AT1269" s="189"/>
      <c r="AU1269" s="189"/>
      <c r="AV1269" s="189"/>
      <c r="AW1269" s="189"/>
      <c r="AX1269" s="189"/>
      <c r="AY1269" s="189"/>
      <c r="AZ1269" s="189"/>
      <c r="BA1269" s="189"/>
      <c r="BB1269" s="189"/>
      <c r="BC1269" s="134"/>
      <c r="BD1269" s="135"/>
    </row>
    <row r="1270" spans="3:56" ht="12" customHeight="1" thickBot="1" x14ac:dyDescent="0.35">
      <c r="C1270" s="272"/>
      <c r="D1270" s="161"/>
      <c r="E1270" s="161"/>
      <c r="F1270" s="162"/>
      <c r="G1270" s="232"/>
      <c r="H1270" s="275"/>
      <c r="I1270" s="276"/>
      <c r="J1270" s="277"/>
      <c r="K1270" s="277"/>
      <c r="L1270" s="277"/>
      <c r="M1270" s="169"/>
      <c r="N1270" s="168"/>
      <c r="O1270" s="168"/>
      <c r="P1270" s="233"/>
      <c r="Q1270" s="278"/>
      <c r="R1270" s="279"/>
      <c r="S1270" s="279"/>
      <c r="T1270" s="279"/>
      <c r="U1270" s="233"/>
      <c r="V1270" s="137"/>
      <c r="W1270" s="231"/>
      <c r="X1270" s="172"/>
      <c r="Y1270" s="280"/>
      <c r="Z1270" s="281"/>
      <c r="AA1270" s="172"/>
      <c r="AB1270" s="172"/>
      <c r="AC1270" s="172"/>
      <c r="AD1270" s="282"/>
      <c r="AE1270" s="283"/>
      <c r="AF1270" s="136"/>
      <c r="AG1270" s="136"/>
      <c r="AH1270" s="136"/>
      <c r="AI1270" s="136"/>
      <c r="AJ1270" s="136"/>
      <c r="AK1270" s="136"/>
      <c r="AL1270" s="136"/>
      <c r="AM1270" s="136"/>
      <c r="AN1270" s="136"/>
      <c r="AO1270" s="136"/>
      <c r="AP1270" s="136"/>
      <c r="AQ1270" s="136"/>
      <c r="AR1270" s="136"/>
      <c r="AS1270" s="136"/>
      <c r="AT1270" s="136"/>
      <c r="AU1270" s="136"/>
      <c r="AV1270" s="136"/>
      <c r="AW1270" s="136"/>
      <c r="AX1270" s="136"/>
      <c r="AY1270" s="136"/>
      <c r="AZ1270" s="136"/>
      <c r="BA1270" s="136"/>
      <c r="BB1270" s="136"/>
      <c r="BC1270" s="134"/>
      <c r="BD1270" s="135"/>
    </row>
    <row r="1271" spans="3:56" ht="12" customHeight="1" thickBot="1" x14ac:dyDescent="0.35">
      <c r="C1271" s="272"/>
      <c r="D1271" s="161"/>
      <c r="E1271" s="161"/>
      <c r="F1271" s="162"/>
      <c r="G1271" s="162"/>
      <c r="H1271" s="284"/>
      <c r="I1271" s="285"/>
      <c r="J1271" s="286"/>
      <c r="K1271" s="286"/>
      <c r="L1271" s="286"/>
      <c r="M1271" s="169"/>
      <c r="N1271" s="169"/>
      <c r="O1271" s="169"/>
      <c r="P1271" s="240"/>
      <c r="Q1271" s="287"/>
      <c r="R1271" s="288"/>
      <c r="S1271" s="288"/>
      <c r="T1271" s="288"/>
      <c r="U1271" s="240"/>
      <c r="V1271" s="137"/>
      <c r="W1271" s="231"/>
      <c r="X1271" s="289"/>
      <c r="Y1271" s="290"/>
      <c r="Z1271" s="291"/>
      <c r="AA1271" s="289"/>
      <c r="AB1271" s="289"/>
      <c r="AC1271" s="289"/>
      <c r="AD1271" s="292"/>
      <c r="AE1271" s="293"/>
      <c r="AF1271" s="189"/>
      <c r="AG1271" s="189"/>
      <c r="AH1271" s="189"/>
      <c r="AI1271" s="189"/>
      <c r="AJ1271" s="189"/>
      <c r="AK1271" s="189"/>
      <c r="AL1271" s="189"/>
      <c r="AM1271" s="189"/>
      <c r="AN1271" s="189"/>
      <c r="AO1271" s="189"/>
      <c r="AP1271" s="189"/>
      <c r="AQ1271" s="189"/>
      <c r="AR1271" s="189"/>
      <c r="AS1271" s="189"/>
      <c r="AT1271" s="189"/>
      <c r="AU1271" s="189"/>
      <c r="AV1271" s="189"/>
      <c r="AW1271" s="189"/>
      <c r="AX1271" s="189"/>
      <c r="AY1271" s="189"/>
      <c r="AZ1271" s="189"/>
      <c r="BA1271" s="189"/>
      <c r="BB1271" s="189"/>
      <c r="BC1271" s="134"/>
      <c r="BD1271" s="135"/>
    </row>
    <row r="1272" spans="3:56" ht="12" customHeight="1" thickBot="1" x14ac:dyDescent="0.35">
      <c r="C1272" s="272"/>
      <c r="D1272" s="161"/>
      <c r="E1272" s="161"/>
      <c r="F1272" s="162"/>
      <c r="G1272" s="162"/>
      <c r="H1272" s="294"/>
      <c r="I1272" s="295"/>
      <c r="J1272" s="296"/>
      <c r="K1272" s="296"/>
      <c r="L1272" s="296"/>
      <c r="M1272" s="169"/>
      <c r="N1272" s="171"/>
      <c r="O1272" s="171"/>
      <c r="P1272" s="240"/>
      <c r="Q1272" s="297"/>
      <c r="R1272" s="298"/>
      <c r="S1272" s="298"/>
      <c r="T1272" s="298"/>
      <c r="U1272" s="255"/>
      <c r="V1272" s="137"/>
      <c r="W1272" s="231"/>
      <c r="X1272" s="192"/>
      <c r="Y1272" s="299"/>
      <c r="Z1272" s="300"/>
      <c r="AA1272" s="192"/>
      <c r="AB1272" s="192"/>
      <c r="AC1272" s="192"/>
      <c r="AD1272" s="301"/>
      <c r="AE1272" s="302"/>
      <c r="AF1272" s="189"/>
      <c r="AG1272" s="189"/>
      <c r="AH1272" s="189"/>
      <c r="AI1272" s="189"/>
      <c r="AJ1272" s="189"/>
      <c r="AK1272" s="189"/>
      <c r="AL1272" s="189"/>
      <c r="AM1272" s="189"/>
      <c r="AN1272" s="189"/>
      <c r="AO1272" s="189"/>
      <c r="AP1272" s="189"/>
      <c r="AQ1272" s="189"/>
      <c r="AR1272" s="189"/>
      <c r="AS1272" s="189"/>
      <c r="AT1272" s="189"/>
      <c r="AU1272" s="189"/>
      <c r="AV1272" s="189"/>
      <c r="AW1272" s="189"/>
      <c r="AX1272" s="189"/>
      <c r="AY1272" s="189"/>
      <c r="AZ1272" s="189"/>
      <c r="BA1272" s="189"/>
      <c r="BB1272" s="189"/>
      <c r="BC1272" s="134"/>
      <c r="BD1272" s="135"/>
    </row>
    <row r="1273" spans="3:56" ht="12" customHeight="1" thickBot="1" x14ac:dyDescent="0.35">
      <c r="C1273" s="272"/>
      <c r="D1273" s="161"/>
      <c r="E1273" s="161"/>
      <c r="F1273" s="162"/>
      <c r="G1273" s="232"/>
      <c r="H1273" s="275"/>
      <c r="I1273" s="276"/>
      <c r="J1273" s="277"/>
      <c r="K1273" s="277"/>
      <c r="L1273" s="277"/>
      <c r="M1273" s="169"/>
      <c r="N1273" s="168"/>
      <c r="O1273" s="168"/>
      <c r="P1273" s="233"/>
      <c r="Q1273" s="278"/>
      <c r="R1273" s="279"/>
      <c r="S1273" s="279"/>
      <c r="T1273" s="279"/>
      <c r="U1273" s="233"/>
      <c r="V1273" s="137"/>
      <c r="W1273" s="231"/>
      <c r="X1273" s="172"/>
      <c r="Y1273" s="280"/>
      <c r="Z1273" s="281"/>
      <c r="AA1273" s="172"/>
      <c r="AB1273" s="172"/>
      <c r="AC1273" s="172"/>
      <c r="AD1273" s="282"/>
      <c r="AE1273" s="283"/>
      <c r="AF1273" s="136"/>
      <c r="AG1273" s="136"/>
      <c r="AH1273" s="136"/>
      <c r="AI1273" s="136"/>
      <c r="AJ1273" s="136"/>
      <c r="AK1273" s="136"/>
      <c r="AL1273" s="136"/>
      <c r="AM1273" s="136"/>
      <c r="AN1273" s="136"/>
      <c r="AO1273" s="136"/>
      <c r="AP1273" s="136"/>
      <c r="AQ1273" s="136"/>
      <c r="AR1273" s="136"/>
      <c r="AS1273" s="136"/>
      <c r="AT1273" s="136"/>
      <c r="AU1273" s="136"/>
      <c r="AV1273" s="136"/>
      <c r="AW1273" s="136"/>
      <c r="AX1273" s="136"/>
      <c r="AY1273" s="136"/>
      <c r="AZ1273" s="136"/>
      <c r="BA1273" s="136"/>
      <c r="BB1273" s="136"/>
      <c r="BC1273" s="134"/>
      <c r="BD1273" s="135"/>
    </row>
    <row r="1274" spans="3:56" ht="12" customHeight="1" thickBot="1" x14ac:dyDescent="0.35">
      <c r="C1274" s="272"/>
      <c r="D1274" s="161"/>
      <c r="E1274" s="161"/>
      <c r="F1274" s="162"/>
      <c r="G1274" s="162"/>
      <c r="H1274" s="284"/>
      <c r="I1274" s="285"/>
      <c r="J1274" s="286"/>
      <c r="K1274" s="286"/>
      <c r="L1274" s="286"/>
      <c r="M1274" s="169"/>
      <c r="N1274" s="169"/>
      <c r="O1274" s="169"/>
      <c r="P1274" s="240"/>
      <c r="Q1274" s="287"/>
      <c r="R1274" s="288"/>
      <c r="S1274" s="288"/>
      <c r="T1274" s="288"/>
      <c r="U1274" s="240"/>
      <c r="V1274" s="137"/>
      <c r="W1274" s="231"/>
      <c r="X1274" s="289"/>
      <c r="Y1274" s="290"/>
      <c r="Z1274" s="291"/>
      <c r="AA1274" s="289"/>
      <c r="AB1274" s="289"/>
      <c r="AC1274" s="289"/>
      <c r="AD1274" s="292"/>
      <c r="AE1274" s="293"/>
      <c r="AF1274" s="189"/>
      <c r="AG1274" s="189"/>
      <c r="AH1274" s="189"/>
      <c r="AI1274" s="189"/>
      <c r="AJ1274" s="189"/>
      <c r="AK1274" s="189"/>
      <c r="AL1274" s="189"/>
      <c r="AM1274" s="189"/>
      <c r="AN1274" s="189"/>
      <c r="AO1274" s="189"/>
      <c r="AP1274" s="189"/>
      <c r="AQ1274" s="189"/>
      <c r="AR1274" s="189"/>
      <c r="AS1274" s="189"/>
      <c r="AT1274" s="189"/>
      <c r="AU1274" s="189"/>
      <c r="AV1274" s="189"/>
      <c r="AW1274" s="189"/>
      <c r="AX1274" s="189"/>
      <c r="AY1274" s="189"/>
      <c r="AZ1274" s="189"/>
      <c r="BA1274" s="189"/>
      <c r="BB1274" s="189"/>
      <c r="BC1274" s="134"/>
      <c r="BD1274" s="135"/>
    </row>
    <row r="1275" spans="3:56" ht="12" customHeight="1" thickBot="1" x14ac:dyDescent="0.35">
      <c r="C1275" s="272"/>
      <c r="D1275" s="161"/>
      <c r="E1275" s="161"/>
      <c r="F1275" s="162"/>
      <c r="G1275" s="162"/>
      <c r="H1275" s="294"/>
      <c r="I1275" s="295"/>
      <c r="J1275" s="296"/>
      <c r="K1275" s="296"/>
      <c r="L1275" s="296"/>
      <c r="M1275" s="169"/>
      <c r="N1275" s="171"/>
      <c r="O1275" s="171"/>
      <c r="P1275" s="240"/>
      <c r="Q1275" s="297"/>
      <c r="R1275" s="298"/>
      <c r="S1275" s="298"/>
      <c r="T1275" s="298"/>
      <c r="U1275" s="255"/>
      <c r="V1275" s="137"/>
      <c r="W1275" s="231"/>
      <c r="X1275" s="192"/>
      <c r="Y1275" s="299"/>
      <c r="Z1275" s="300"/>
      <c r="AA1275" s="192"/>
      <c r="AB1275" s="192"/>
      <c r="AC1275" s="192"/>
      <c r="AD1275" s="301"/>
      <c r="AE1275" s="302"/>
      <c r="AF1275" s="189"/>
      <c r="AG1275" s="189"/>
      <c r="AH1275" s="189"/>
      <c r="AI1275" s="189"/>
      <c r="AJ1275" s="189"/>
      <c r="AK1275" s="189"/>
      <c r="AL1275" s="189"/>
      <c r="AM1275" s="189"/>
      <c r="AN1275" s="189"/>
      <c r="AO1275" s="189"/>
      <c r="AP1275" s="189"/>
      <c r="AQ1275" s="189"/>
      <c r="AR1275" s="189"/>
      <c r="AS1275" s="189"/>
      <c r="AT1275" s="189"/>
      <c r="AU1275" s="189"/>
      <c r="AV1275" s="189"/>
      <c r="AW1275" s="189"/>
      <c r="AX1275" s="189"/>
      <c r="AY1275" s="189"/>
      <c r="AZ1275" s="189"/>
      <c r="BA1275" s="189"/>
      <c r="BB1275" s="189"/>
      <c r="BC1275" s="134"/>
      <c r="BD1275" s="135"/>
    </row>
    <row r="1276" spans="3:56" ht="12" customHeight="1" thickBot="1" x14ac:dyDescent="0.35">
      <c r="C1276" s="272"/>
      <c r="D1276" s="161"/>
      <c r="E1276" s="161"/>
      <c r="F1276" s="162"/>
      <c r="G1276" s="232"/>
      <c r="H1276" s="275"/>
      <c r="I1276" s="276"/>
      <c r="J1276" s="277"/>
      <c r="K1276" s="277"/>
      <c r="L1276" s="277"/>
      <c r="M1276" s="169"/>
      <c r="N1276" s="168"/>
      <c r="O1276" s="168"/>
      <c r="P1276" s="233"/>
      <c r="Q1276" s="278"/>
      <c r="R1276" s="279"/>
      <c r="S1276" s="279"/>
      <c r="T1276" s="279"/>
      <c r="U1276" s="233"/>
      <c r="V1276" s="137"/>
      <c r="W1276" s="231"/>
      <c r="X1276" s="172"/>
      <c r="Y1276" s="280"/>
      <c r="Z1276" s="281"/>
      <c r="AA1276" s="172"/>
      <c r="AB1276" s="172"/>
      <c r="AC1276" s="172"/>
      <c r="AD1276" s="282"/>
      <c r="AE1276" s="283"/>
      <c r="AF1276" s="136"/>
      <c r="AG1276" s="136"/>
      <c r="AH1276" s="136"/>
      <c r="AI1276" s="136"/>
      <c r="AJ1276" s="136"/>
      <c r="AK1276" s="136"/>
      <c r="AL1276" s="136"/>
      <c r="AM1276" s="136"/>
      <c r="AN1276" s="136"/>
      <c r="AO1276" s="136"/>
      <c r="AP1276" s="136"/>
      <c r="AQ1276" s="136"/>
      <c r="AR1276" s="136"/>
      <c r="AS1276" s="136"/>
      <c r="AT1276" s="136"/>
      <c r="AU1276" s="136"/>
      <c r="AV1276" s="136"/>
      <c r="AW1276" s="136"/>
      <c r="AX1276" s="136"/>
      <c r="AY1276" s="136"/>
      <c r="AZ1276" s="136"/>
      <c r="BA1276" s="136"/>
      <c r="BB1276" s="136"/>
      <c r="BC1276" s="134"/>
      <c r="BD1276" s="135"/>
    </row>
    <row r="1277" spans="3:56" ht="12" customHeight="1" thickBot="1" x14ac:dyDescent="0.35">
      <c r="C1277" s="272"/>
      <c r="D1277" s="161"/>
      <c r="E1277" s="161"/>
      <c r="F1277" s="162"/>
      <c r="G1277" s="162"/>
      <c r="H1277" s="284"/>
      <c r="I1277" s="285"/>
      <c r="J1277" s="286"/>
      <c r="K1277" s="286"/>
      <c r="L1277" s="286"/>
      <c r="M1277" s="169"/>
      <c r="N1277" s="169"/>
      <c r="O1277" s="169"/>
      <c r="P1277" s="240"/>
      <c r="Q1277" s="287"/>
      <c r="R1277" s="288"/>
      <c r="S1277" s="288"/>
      <c r="T1277" s="288"/>
      <c r="U1277" s="240"/>
      <c r="V1277" s="137"/>
      <c r="W1277" s="231"/>
      <c r="X1277" s="289"/>
      <c r="Y1277" s="290"/>
      <c r="Z1277" s="291"/>
      <c r="AA1277" s="289"/>
      <c r="AB1277" s="289"/>
      <c r="AC1277" s="289"/>
      <c r="AD1277" s="292"/>
      <c r="AE1277" s="293"/>
      <c r="AF1277" s="189"/>
      <c r="AG1277" s="189"/>
      <c r="AH1277" s="189"/>
      <c r="AI1277" s="189"/>
      <c r="AJ1277" s="189"/>
      <c r="AK1277" s="189"/>
      <c r="AL1277" s="189"/>
      <c r="AM1277" s="189"/>
      <c r="AN1277" s="189"/>
      <c r="AO1277" s="189"/>
      <c r="AP1277" s="189"/>
      <c r="AQ1277" s="189"/>
      <c r="AR1277" s="189"/>
      <c r="AS1277" s="189"/>
      <c r="AT1277" s="189"/>
      <c r="AU1277" s="189"/>
      <c r="AV1277" s="189"/>
      <c r="AW1277" s="189"/>
      <c r="AX1277" s="189"/>
      <c r="AY1277" s="189"/>
      <c r="AZ1277" s="189"/>
      <c r="BA1277" s="189"/>
      <c r="BB1277" s="189"/>
      <c r="BC1277" s="134"/>
      <c r="BD1277" s="135"/>
    </row>
    <row r="1278" spans="3:56" ht="12" customHeight="1" thickBot="1" x14ac:dyDescent="0.35">
      <c r="C1278" s="272"/>
      <c r="D1278" s="161"/>
      <c r="E1278" s="161"/>
      <c r="F1278" s="162"/>
      <c r="G1278" s="162"/>
      <c r="H1278" s="294"/>
      <c r="I1278" s="295"/>
      <c r="J1278" s="296"/>
      <c r="K1278" s="296"/>
      <c r="L1278" s="296"/>
      <c r="M1278" s="169"/>
      <c r="N1278" s="171"/>
      <c r="O1278" s="171"/>
      <c r="P1278" s="240"/>
      <c r="Q1278" s="297"/>
      <c r="R1278" s="298"/>
      <c r="S1278" s="298"/>
      <c r="T1278" s="298"/>
      <c r="U1278" s="255"/>
      <c r="V1278" s="137"/>
      <c r="W1278" s="231"/>
      <c r="X1278" s="192"/>
      <c r="Y1278" s="299"/>
      <c r="Z1278" s="300"/>
      <c r="AA1278" s="192"/>
      <c r="AB1278" s="192"/>
      <c r="AC1278" s="192"/>
      <c r="AD1278" s="301"/>
      <c r="AE1278" s="302"/>
      <c r="AF1278" s="189"/>
      <c r="AG1278" s="189"/>
      <c r="AH1278" s="189"/>
      <c r="AI1278" s="189"/>
      <c r="AJ1278" s="189"/>
      <c r="AK1278" s="189"/>
      <c r="AL1278" s="189"/>
      <c r="AM1278" s="189"/>
      <c r="AN1278" s="189"/>
      <c r="AO1278" s="189"/>
      <c r="AP1278" s="189"/>
      <c r="AQ1278" s="189"/>
      <c r="AR1278" s="189"/>
      <c r="AS1278" s="189"/>
      <c r="AT1278" s="189"/>
      <c r="AU1278" s="189"/>
      <c r="AV1278" s="189"/>
      <c r="AW1278" s="189"/>
      <c r="AX1278" s="189"/>
      <c r="AY1278" s="189"/>
      <c r="AZ1278" s="189"/>
      <c r="BA1278" s="189"/>
      <c r="BB1278" s="189"/>
      <c r="BC1278" s="134"/>
      <c r="BD1278" s="135"/>
    </row>
    <row r="1279" spans="3:56" ht="12" customHeight="1" thickBot="1" x14ac:dyDescent="0.35">
      <c r="C1279" s="272"/>
      <c r="D1279" s="161"/>
      <c r="E1279" s="161"/>
      <c r="F1279" s="162"/>
      <c r="G1279" s="232"/>
      <c r="H1279" s="275"/>
      <c r="I1279" s="276"/>
      <c r="J1279" s="277"/>
      <c r="K1279" s="277"/>
      <c r="L1279" s="277"/>
      <c r="M1279" s="169"/>
      <c r="N1279" s="168"/>
      <c r="O1279" s="168"/>
      <c r="P1279" s="233"/>
      <c r="Q1279" s="278"/>
      <c r="R1279" s="279"/>
      <c r="S1279" s="279"/>
      <c r="T1279" s="279"/>
      <c r="U1279" s="233"/>
      <c r="V1279" s="137"/>
      <c r="W1279" s="231"/>
      <c r="X1279" s="172"/>
      <c r="Y1279" s="280"/>
      <c r="Z1279" s="281"/>
      <c r="AA1279" s="172"/>
      <c r="AB1279" s="172"/>
      <c r="AC1279" s="172"/>
      <c r="AD1279" s="282"/>
      <c r="AE1279" s="283"/>
      <c r="AF1279" s="136"/>
      <c r="AG1279" s="136"/>
      <c r="AH1279" s="136"/>
      <c r="AI1279" s="136"/>
      <c r="AJ1279" s="136"/>
      <c r="AK1279" s="136"/>
      <c r="AL1279" s="136"/>
      <c r="AM1279" s="136"/>
      <c r="AN1279" s="136"/>
      <c r="AO1279" s="136"/>
      <c r="AP1279" s="136"/>
      <c r="AQ1279" s="136"/>
      <c r="AR1279" s="136"/>
      <c r="AS1279" s="136"/>
      <c r="AT1279" s="136"/>
      <c r="AU1279" s="136"/>
      <c r="AV1279" s="136"/>
      <c r="AW1279" s="136"/>
      <c r="AX1279" s="136"/>
      <c r="AY1279" s="136"/>
      <c r="AZ1279" s="136"/>
      <c r="BA1279" s="136"/>
      <c r="BB1279" s="136"/>
      <c r="BC1279" s="134"/>
      <c r="BD1279" s="135"/>
    </row>
    <row r="1280" spans="3:56" ht="12" customHeight="1" thickBot="1" x14ac:dyDescent="0.35">
      <c r="C1280" s="272"/>
      <c r="D1280" s="161"/>
      <c r="E1280" s="161"/>
      <c r="F1280" s="162"/>
      <c r="G1280" s="162"/>
      <c r="H1280" s="284"/>
      <c r="I1280" s="285"/>
      <c r="J1280" s="286"/>
      <c r="K1280" s="286"/>
      <c r="L1280" s="286"/>
      <c r="M1280" s="169"/>
      <c r="N1280" s="169"/>
      <c r="O1280" s="169"/>
      <c r="P1280" s="240"/>
      <c r="Q1280" s="287"/>
      <c r="R1280" s="288"/>
      <c r="S1280" s="288"/>
      <c r="T1280" s="288"/>
      <c r="U1280" s="240"/>
      <c r="V1280" s="137"/>
      <c r="W1280" s="231"/>
      <c r="X1280" s="289"/>
      <c r="Y1280" s="290"/>
      <c r="Z1280" s="291"/>
      <c r="AA1280" s="289"/>
      <c r="AB1280" s="289"/>
      <c r="AC1280" s="289"/>
      <c r="AD1280" s="292"/>
      <c r="AE1280" s="293"/>
      <c r="AF1280" s="189"/>
      <c r="AG1280" s="189"/>
      <c r="AH1280" s="189"/>
      <c r="AI1280" s="189"/>
      <c r="AJ1280" s="189"/>
      <c r="AK1280" s="189"/>
      <c r="AL1280" s="189"/>
      <c r="AM1280" s="189"/>
      <c r="AN1280" s="189"/>
      <c r="AO1280" s="189"/>
      <c r="AP1280" s="189"/>
      <c r="AQ1280" s="189"/>
      <c r="AR1280" s="189"/>
      <c r="AS1280" s="189"/>
      <c r="AT1280" s="189"/>
      <c r="AU1280" s="189"/>
      <c r="AV1280" s="189"/>
      <c r="AW1280" s="189"/>
      <c r="AX1280" s="189"/>
      <c r="AY1280" s="189"/>
      <c r="AZ1280" s="189"/>
      <c r="BA1280" s="189"/>
      <c r="BB1280" s="189"/>
      <c r="BC1280" s="134"/>
      <c r="BD1280" s="135"/>
    </row>
    <row r="1281" spans="3:56" ht="12" customHeight="1" thickBot="1" x14ac:dyDescent="0.35">
      <c r="C1281" s="272"/>
      <c r="D1281" s="161"/>
      <c r="E1281" s="161"/>
      <c r="F1281" s="162"/>
      <c r="G1281" s="162"/>
      <c r="H1281" s="294"/>
      <c r="I1281" s="295"/>
      <c r="J1281" s="296"/>
      <c r="K1281" s="296"/>
      <c r="L1281" s="296"/>
      <c r="M1281" s="169"/>
      <c r="N1281" s="171"/>
      <c r="O1281" s="171"/>
      <c r="P1281" s="240"/>
      <c r="Q1281" s="297"/>
      <c r="R1281" s="298"/>
      <c r="S1281" s="298"/>
      <c r="T1281" s="298"/>
      <c r="U1281" s="255"/>
      <c r="V1281" s="137"/>
      <c r="W1281" s="231"/>
      <c r="X1281" s="192"/>
      <c r="Y1281" s="299"/>
      <c r="Z1281" s="300"/>
      <c r="AA1281" s="192"/>
      <c r="AB1281" s="192"/>
      <c r="AC1281" s="192"/>
      <c r="AD1281" s="301"/>
      <c r="AE1281" s="302"/>
      <c r="AF1281" s="189"/>
      <c r="AG1281" s="189"/>
      <c r="AH1281" s="189"/>
      <c r="AI1281" s="189"/>
      <c r="AJ1281" s="189"/>
      <c r="AK1281" s="189"/>
      <c r="AL1281" s="189"/>
      <c r="AM1281" s="189"/>
      <c r="AN1281" s="189"/>
      <c r="AO1281" s="189"/>
      <c r="AP1281" s="189"/>
      <c r="AQ1281" s="189"/>
      <c r="AR1281" s="189"/>
      <c r="AS1281" s="189"/>
      <c r="AT1281" s="189"/>
      <c r="AU1281" s="189"/>
      <c r="AV1281" s="189"/>
      <c r="AW1281" s="189"/>
      <c r="AX1281" s="189"/>
      <c r="AY1281" s="189"/>
      <c r="AZ1281" s="189"/>
      <c r="BA1281" s="189"/>
      <c r="BB1281" s="189"/>
      <c r="BC1281" s="134"/>
      <c r="BD1281" s="135"/>
    </row>
    <row r="1282" spans="3:56" ht="12" customHeight="1" thickBot="1" x14ac:dyDescent="0.35">
      <c r="C1282" s="272"/>
      <c r="D1282" s="161"/>
      <c r="E1282" s="161"/>
      <c r="F1282" s="162"/>
      <c r="G1282" s="232"/>
      <c r="H1282" s="275"/>
      <c r="I1282" s="276"/>
      <c r="J1282" s="277"/>
      <c r="K1282" s="277"/>
      <c r="L1282" s="277"/>
      <c r="M1282" s="169"/>
      <c r="N1282" s="168"/>
      <c r="O1282" s="168"/>
      <c r="P1282" s="233"/>
      <c r="Q1282" s="278"/>
      <c r="R1282" s="279"/>
      <c r="S1282" s="279"/>
      <c r="T1282" s="279"/>
      <c r="U1282" s="233"/>
      <c r="V1282" s="137"/>
      <c r="W1282" s="231"/>
      <c r="X1282" s="172"/>
      <c r="Y1282" s="280"/>
      <c r="Z1282" s="281"/>
      <c r="AA1282" s="172"/>
      <c r="AB1282" s="172"/>
      <c r="AC1282" s="172"/>
      <c r="AD1282" s="282"/>
      <c r="AE1282" s="283"/>
      <c r="AF1282" s="136"/>
      <c r="AG1282" s="136"/>
      <c r="AH1282" s="136"/>
      <c r="AI1282" s="136"/>
      <c r="AJ1282" s="136"/>
      <c r="AK1282" s="136"/>
      <c r="AL1282" s="136"/>
      <c r="AM1282" s="136"/>
      <c r="AN1282" s="136"/>
      <c r="AO1282" s="136"/>
      <c r="AP1282" s="136"/>
      <c r="AQ1282" s="136"/>
      <c r="AR1282" s="136"/>
      <c r="AS1282" s="136"/>
      <c r="AT1282" s="136"/>
      <c r="AU1282" s="136"/>
      <c r="AV1282" s="136"/>
      <c r="AW1282" s="136"/>
      <c r="AX1282" s="136"/>
      <c r="AY1282" s="136"/>
      <c r="AZ1282" s="136"/>
      <c r="BA1282" s="136"/>
      <c r="BB1282" s="136"/>
      <c r="BC1282" s="134"/>
      <c r="BD1282" s="135"/>
    </row>
    <row r="1283" spans="3:56" ht="12" customHeight="1" thickBot="1" x14ac:dyDescent="0.35">
      <c r="C1283" s="272"/>
      <c r="D1283" s="161"/>
      <c r="E1283" s="161"/>
      <c r="F1283" s="162"/>
      <c r="G1283" s="162"/>
      <c r="H1283" s="284"/>
      <c r="I1283" s="285"/>
      <c r="J1283" s="286"/>
      <c r="K1283" s="286"/>
      <c r="L1283" s="286"/>
      <c r="M1283" s="169"/>
      <c r="N1283" s="169"/>
      <c r="O1283" s="169"/>
      <c r="P1283" s="240"/>
      <c r="Q1283" s="287"/>
      <c r="R1283" s="288"/>
      <c r="S1283" s="288"/>
      <c r="T1283" s="288"/>
      <c r="U1283" s="240"/>
      <c r="V1283" s="137"/>
      <c r="W1283" s="231"/>
      <c r="X1283" s="289"/>
      <c r="Y1283" s="290"/>
      <c r="Z1283" s="291"/>
      <c r="AA1283" s="289"/>
      <c r="AB1283" s="289"/>
      <c r="AC1283" s="289"/>
      <c r="AD1283" s="292"/>
      <c r="AE1283" s="293"/>
      <c r="AF1283" s="189"/>
      <c r="AG1283" s="189"/>
      <c r="AH1283" s="189"/>
      <c r="AI1283" s="189"/>
      <c r="AJ1283" s="189"/>
      <c r="AK1283" s="189"/>
      <c r="AL1283" s="189"/>
      <c r="AM1283" s="189"/>
      <c r="AN1283" s="189"/>
      <c r="AO1283" s="189"/>
      <c r="AP1283" s="189"/>
      <c r="AQ1283" s="189"/>
      <c r="AR1283" s="189"/>
      <c r="AS1283" s="189"/>
      <c r="AT1283" s="189"/>
      <c r="AU1283" s="189"/>
      <c r="AV1283" s="189"/>
      <c r="AW1283" s="189"/>
      <c r="AX1283" s="189"/>
      <c r="AY1283" s="189"/>
      <c r="AZ1283" s="189"/>
      <c r="BA1283" s="189"/>
      <c r="BB1283" s="189"/>
      <c r="BC1283" s="134"/>
      <c r="BD1283" s="135"/>
    </row>
    <row r="1284" spans="3:56" ht="12" customHeight="1" thickBot="1" x14ac:dyDescent="0.35">
      <c r="C1284" s="272"/>
      <c r="D1284" s="161"/>
      <c r="E1284" s="161"/>
      <c r="F1284" s="162"/>
      <c r="G1284" s="162"/>
      <c r="H1284" s="294"/>
      <c r="I1284" s="295"/>
      <c r="J1284" s="296"/>
      <c r="K1284" s="296"/>
      <c r="L1284" s="296"/>
      <c r="M1284" s="169"/>
      <c r="N1284" s="171"/>
      <c r="O1284" s="171"/>
      <c r="P1284" s="240"/>
      <c r="Q1284" s="297"/>
      <c r="R1284" s="298"/>
      <c r="S1284" s="298"/>
      <c r="T1284" s="298"/>
      <c r="U1284" s="255"/>
      <c r="V1284" s="137"/>
      <c r="W1284" s="231"/>
      <c r="X1284" s="192"/>
      <c r="Y1284" s="299"/>
      <c r="Z1284" s="300"/>
      <c r="AA1284" s="192"/>
      <c r="AB1284" s="192"/>
      <c r="AC1284" s="192"/>
      <c r="AD1284" s="301"/>
      <c r="AE1284" s="302"/>
      <c r="AF1284" s="189"/>
      <c r="AG1284" s="189"/>
      <c r="AH1284" s="189"/>
      <c r="AI1284" s="189"/>
      <c r="AJ1284" s="189"/>
      <c r="AK1284" s="189"/>
      <c r="AL1284" s="189"/>
      <c r="AM1284" s="189"/>
      <c r="AN1284" s="189"/>
      <c r="AO1284" s="189"/>
      <c r="AP1284" s="189"/>
      <c r="AQ1284" s="189"/>
      <c r="AR1284" s="189"/>
      <c r="AS1284" s="189"/>
      <c r="AT1284" s="189"/>
      <c r="AU1284" s="189"/>
      <c r="AV1284" s="189"/>
      <c r="AW1284" s="189"/>
      <c r="AX1284" s="189"/>
      <c r="AY1284" s="189"/>
      <c r="AZ1284" s="189"/>
      <c r="BA1284" s="189"/>
      <c r="BB1284" s="189"/>
      <c r="BC1284" s="134"/>
      <c r="BD1284" s="135"/>
    </row>
    <row r="1285" spans="3:56" ht="12" customHeight="1" thickBot="1" x14ac:dyDescent="0.35">
      <c r="C1285" s="272"/>
      <c r="D1285" s="161"/>
      <c r="E1285" s="161"/>
      <c r="F1285" s="162"/>
      <c r="G1285" s="232"/>
      <c r="H1285" s="275"/>
      <c r="I1285" s="276"/>
      <c r="J1285" s="277"/>
      <c r="K1285" s="277"/>
      <c r="L1285" s="277"/>
      <c r="M1285" s="169"/>
      <c r="N1285" s="168"/>
      <c r="O1285" s="168"/>
      <c r="P1285" s="233"/>
      <c r="Q1285" s="278"/>
      <c r="R1285" s="279"/>
      <c r="S1285" s="279"/>
      <c r="T1285" s="279"/>
      <c r="U1285" s="233"/>
      <c r="V1285" s="137"/>
      <c r="W1285" s="231"/>
      <c r="X1285" s="172"/>
      <c r="Y1285" s="280"/>
      <c r="Z1285" s="281"/>
      <c r="AA1285" s="172"/>
      <c r="AB1285" s="172"/>
      <c r="AC1285" s="172"/>
      <c r="AD1285" s="282"/>
      <c r="AE1285" s="283"/>
      <c r="AF1285" s="136"/>
      <c r="AG1285" s="136"/>
      <c r="AH1285" s="136"/>
      <c r="AI1285" s="136"/>
      <c r="AJ1285" s="136"/>
      <c r="AK1285" s="136"/>
      <c r="AL1285" s="136"/>
      <c r="AM1285" s="136"/>
      <c r="AN1285" s="136"/>
      <c r="AO1285" s="136"/>
      <c r="AP1285" s="136"/>
      <c r="AQ1285" s="136"/>
      <c r="AR1285" s="136"/>
      <c r="AS1285" s="136"/>
      <c r="AT1285" s="136"/>
      <c r="AU1285" s="136"/>
      <c r="AV1285" s="136"/>
      <c r="AW1285" s="136"/>
      <c r="AX1285" s="136"/>
      <c r="AY1285" s="136"/>
      <c r="AZ1285" s="136"/>
      <c r="BA1285" s="136"/>
      <c r="BB1285" s="136"/>
      <c r="BC1285" s="134"/>
      <c r="BD1285" s="135"/>
    </row>
    <row r="1286" spans="3:56" ht="12" customHeight="1" thickBot="1" x14ac:dyDescent="0.35">
      <c r="C1286" s="272"/>
      <c r="D1286" s="161"/>
      <c r="E1286" s="161"/>
      <c r="F1286" s="162"/>
      <c r="G1286" s="162"/>
      <c r="H1286" s="284"/>
      <c r="I1286" s="285"/>
      <c r="J1286" s="286"/>
      <c r="K1286" s="286"/>
      <c r="L1286" s="286"/>
      <c r="M1286" s="169"/>
      <c r="N1286" s="169"/>
      <c r="O1286" s="169"/>
      <c r="P1286" s="240"/>
      <c r="Q1286" s="287"/>
      <c r="R1286" s="288"/>
      <c r="S1286" s="288"/>
      <c r="T1286" s="288"/>
      <c r="U1286" s="240"/>
      <c r="V1286" s="137"/>
      <c r="W1286" s="231"/>
      <c r="X1286" s="289"/>
      <c r="Y1286" s="290"/>
      <c r="Z1286" s="291"/>
      <c r="AA1286" s="289"/>
      <c r="AB1286" s="289"/>
      <c r="AC1286" s="289"/>
      <c r="AD1286" s="292"/>
      <c r="AE1286" s="293"/>
      <c r="AF1286" s="189"/>
      <c r="AG1286" s="189"/>
      <c r="AH1286" s="189"/>
      <c r="AI1286" s="189"/>
      <c r="AJ1286" s="189"/>
      <c r="AK1286" s="189"/>
      <c r="AL1286" s="189"/>
      <c r="AM1286" s="189"/>
      <c r="AN1286" s="189"/>
      <c r="AO1286" s="189"/>
      <c r="AP1286" s="189"/>
      <c r="AQ1286" s="189"/>
      <c r="AR1286" s="189"/>
      <c r="AS1286" s="189"/>
      <c r="AT1286" s="189"/>
      <c r="AU1286" s="189"/>
      <c r="AV1286" s="189"/>
      <c r="AW1286" s="189"/>
      <c r="AX1286" s="189"/>
      <c r="AY1286" s="189"/>
      <c r="AZ1286" s="189"/>
      <c r="BA1286" s="189"/>
      <c r="BB1286" s="189"/>
      <c r="BC1286" s="134"/>
      <c r="BD1286" s="135"/>
    </row>
    <row r="1287" spans="3:56" ht="12" customHeight="1" thickBot="1" x14ac:dyDescent="0.35">
      <c r="C1287" s="272"/>
      <c r="D1287" s="161"/>
      <c r="E1287" s="161"/>
      <c r="F1287" s="162"/>
      <c r="G1287" s="162"/>
      <c r="H1287" s="294"/>
      <c r="I1287" s="295"/>
      <c r="J1287" s="296"/>
      <c r="K1287" s="296"/>
      <c r="L1287" s="296"/>
      <c r="M1287" s="169"/>
      <c r="N1287" s="171"/>
      <c r="O1287" s="171"/>
      <c r="P1287" s="240"/>
      <c r="Q1287" s="297"/>
      <c r="R1287" s="298"/>
      <c r="S1287" s="298"/>
      <c r="T1287" s="298"/>
      <c r="U1287" s="255"/>
      <c r="V1287" s="137"/>
      <c r="W1287" s="231"/>
      <c r="X1287" s="192"/>
      <c r="Y1287" s="299"/>
      <c r="Z1287" s="300"/>
      <c r="AA1287" s="192"/>
      <c r="AB1287" s="192"/>
      <c r="AC1287" s="192"/>
      <c r="AD1287" s="301"/>
      <c r="AE1287" s="302"/>
      <c r="AF1287" s="189"/>
      <c r="AG1287" s="189"/>
      <c r="AH1287" s="189"/>
      <c r="AI1287" s="189"/>
      <c r="AJ1287" s="189"/>
      <c r="AK1287" s="189"/>
      <c r="AL1287" s="189"/>
      <c r="AM1287" s="189"/>
      <c r="AN1287" s="189"/>
      <c r="AO1287" s="189"/>
      <c r="AP1287" s="189"/>
      <c r="AQ1287" s="189"/>
      <c r="AR1287" s="189"/>
      <c r="AS1287" s="189"/>
      <c r="AT1287" s="189"/>
      <c r="AU1287" s="189"/>
      <c r="AV1287" s="189"/>
      <c r="AW1287" s="189"/>
      <c r="AX1287" s="189"/>
      <c r="AY1287" s="189"/>
      <c r="AZ1287" s="189"/>
      <c r="BA1287" s="189"/>
      <c r="BB1287" s="189"/>
      <c r="BC1287" s="134"/>
      <c r="BD1287" s="135"/>
    </row>
    <row r="1288" spans="3:56" ht="12" customHeight="1" thickBot="1" x14ac:dyDescent="0.35">
      <c r="C1288" s="272"/>
      <c r="D1288" s="161"/>
      <c r="E1288" s="161"/>
      <c r="F1288" s="162"/>
      <c r="G1288" s="232"/>
      <c r="H1288" s="275"/>
      <c r="I1288" s="276"/>
      <c r="J1288" s="277"/>
      <c r="K1288" s="277"/>
      <c r="L1288" s="277"/>
      <c r="M1288" s="169"/>
      <c r="N1288" s="168"/>
      <c r="O1288" s="168"/>
      <c r="P1288" s="233"/>
      <c r="Q1288" s="278"/>
      <c r="R1288" s="279"/>
      <c r="S1288" s="279"/>
      <c r="T1288" s="279"/>
      <c r="U1288" s="233"/>
      <c r="V1288" s="137"/>
      <c r="W1288" s="231"/>
      <c r="X1288" s="172"/>
      <c r="Y1288" s="280"/>
      <c r="Z1288" s="281"/>
      <c r="AA1288" s="172"/>
      <c r="AB1288" s="172"/>
      <c r="AC1288" s="172"/>
      <c r="AD1288" s="282"/>
      <c r="AE1288" s="283"/>
      <c r="AF1288" s="136"/>
      <c r="AG1288" s="136"/>
      <c r="AH1288" s="136"/>
      <c r="AI1288" s="136"/>
      <c r="AJ1288" s="136"/>
      <c r="AK1288" s="136"/>
      <c r="AL1288" s="136"/>
      <c r="AM1288" s="136"/>
      <c r="AN1288" s="136"/>
      <c r="AO1288" s="136"/>
      <c r="AP1288" s="136"/>
      <c r="AQ1288" s="136"/>
      <c r="AR1288" s="136"/>
      <c r="AS1288" s="136"/>
      <c r="AT1288" s="136"/>
      <c r="AU1288" s="136"/>
      <c r="AV1288" s="136"/>
      <c r="AW1288" s="136"/>
      <c r="AX1288" s="136"/>
      <c r="AY1288" s="136"/>
      <c r="AZ1288" s="136"/>
      <c r="BA1288" s="136"/>
      <c r="BB1288" s="136"/>
      <c r="BC1288" s="134"/>
      <c r="BD1288" s="135"/>
    </row>
    <row r="1289" spans="3:56" ht="12" customHeight="1" thickBot="1" x14ac:dyDescent="0.35">
      <c r="C1289" s="272"/>
      <c r="D1289" s="161"/>
      <c r="E1289" s="161"/>
      <c r="F1289" s="162"/>
      <c r="G1289" s="162"/>
      <c r="H1289" s="284"/>
      <c r="I1289" s="285"/>
      <c r="J1289" s="286"/>
      <c r="K1289" s="286"/>
      <c r="L1289" s="286"/>
      <c r="M1289" s="169"/>
      <c r="N1289" s="169"/>
      <c r="O1289" s="169"/>
      <c r="P1289" s="240"/>
      <c r="Q1289" s="287"/>
      <c r="R1289" s="288"/>
      <c r="S1289" s="288"/>
      <c r="T1289" s="288"/>
      <c r="U1289" s="240"/>
      <c r="V1289" s="137"/>
      <c r="W1289" s="231"/>
      <c r="X1289" s="289"/>
      <c r="Y1289" s="290"/>
      <c r="Z1289" s="291"/>
      <c r="AA1289" s="289"/>
      <c r="AB1289" s="289"/>
      <c r="AC1289" s="289"/>
      <c r="AD1289" s="292"/>
      <c r="AE1289" s="293"/>
      <c r="AF1289" s="189"/>
      <c r="AG1289" s="189"/>
      <c r="AH1289" s="189"/>
      <c r="AI1289" s="189"/>
      <c r="AJ1289" s="189"/>
      <c r="AK1289" s="189"/>
      <c r="AL1289" s="189"/>
      <c r="AM1289" s="189"/>
      <c r="AN1289" s="189"/>
      <c r="AO1289" s="189"/>
      <c r="AP1289" s="189"/>
      <c r="AQ1289" s="189"/>
      <c r="AR1289" s="189"/>
      <c r="AS1289" s="189"/>
      <c r="AT1289" s="189"/>
      <c r="AU1289" s="189"/>
      <c r="AV1289" s="189"/>
      <c r="AW1289" s="189"/>
      <c r="AX1289" s="189"/>
      <c r="AY1289" s="189"/>
      <c r="AZ1289" s="189"/>
      <c r="BA1289" s="189"/>
      <c r="BB1289" s="189"/>
      <c r="BC1289" s="134"/>
      <c r="BD1289" s="135"/>
    </row>
    <row r="1290" spans="3:56" ht="12" customHeight="1" thickBot="1" x14ac:dyDescent="0.35">
      <c r="C1290" s="272"/>
      <c r="D1290" s="161"/>
      <c r="E1290" s="161"/>
      <c r="F1290" s="162"/>
      <c r="G1290" s="162"/>
      <c r="H1290" s="294"/>
      <c r="I1290" s="295"/>
      <c r="J1290" s="296"/>
      <c r="K1290" s="296"/>
      <c r="L1290" s="296"/>
      <c r="M1290" s="169"/>
      <c r="N1290" s="171"/>
      <c r="O1290" s="171"/>
      <c r="P1290" s="240"/>
      <c r="Q1290" s="297"/>
      <c r="R1290" s="298"/>
      <c r="S1290" s="298"/>
      <c r="T1290" s="298"/>
      <c r="U1290" s="255"/>
      <c r="V1290" s="137"/>
      <c r="W1290" s="231"/>
      <c r="X1290" s="192"/>
      <c r="Y1290" s="299"/>
      <c r="Z1290" s="300"/>
      <c r="AA1290" s="192"/>
      <c r="AB1290" s="192"/>
      <c r="AC1290" s="192"/>
      <c r="AD1290" s="301"/>
      <c r="AE1290" s="302"/>
      <c r="AF1290" s="189"/>
      <c r="AG1290" s="189"/>
      <c r="AH1290" s="189"/>
      <c r="AI1290" s="189"/>
      <c r="AJ1290" s="189"/>
      <c r="AK1290" s="189"/>
      <c r="AL1290" s="189"/>
      <c r="AM1290" s="189"/>
      <c r="AN1290" s="189"/>
      <c r="AO1290" s="189"/>
      <c r="AP1290" s="189"/>
      <c r="AQ1290" s="189"/>
      <c r="AR1290" s="189"/>
      <c r="AS1290" s="189"/>
      <c r="AT1290" s="189"/>
      <c r="AU1290" s="189"/>
      <c r="AV1290" s="189"/>
      <c r="AW1290" s="189"/>
      <c r="AX1290" s="189"/>
      <c r="AY1290" s="189"/>
      <c r="AZ1290" s="189"/>
      <c r="BA1290" s="189"/>
      <c r="BB1290" s="189"/>
      <c r="BC1290" s="134"/>
      <c r="BD1290" s="135"/>
    </row>
    <row r="1291" spans="3:56" ht="12" customHeight="1" thickBot="1" x14ac:dyDescent="0.35">
      <c r="C1291" s="272"/>
      <c r="D1291" s="161"/>
      <c r="E1291" s="161"/>
      <c r="F1291" s="162"/>
      <c r="G1291" s="232"/>
      <c r="H1291" s="275"/>
      <c r="I1291" s="276"/>
      <c r="J1291" s="277"/>
      <c r="K1291" s="277"/>
      <c r="L1291" s="277"/>
      <c r="M1291" s="169"/>
      <c r="N1291" s="168"/>
      <c r="O1291" s="168"/>
      <c r="P1291" s="233"/>
      <c r="Q1291" s="278"/>
      <c r="R1291" s="279"/>
      <c r="S1291" s="279"/>
      <c r="T1291" s="279"/>
      <c r="U1291" s="233"/>
      <c r="V1291" s="137"/>
      <c r="W1291" s="231"/>
      <c r="X1291" s="172"/>
      <c r="Y1291" s="280"/>
      <c r="Z1291" s="281"/>
      <c r="AA1291" s="172"/>
      <c r="AB1291" s="172"/>
      <c r="AC1291" s="172"/>
      <c r="AD1291" s="282"/>
      <c r="AE1291" s="283"/>
      <c r="AF1291" s="136"/>
      <c r="AG1291" s="136"/>
      <c r="AH1291" s="136"/>
      <c r="AI1291" s="136"/>
      <c r="AJ1291" s="136"/>
      <c r="AK1291" s="136"/>
      <c r="AL1291" s="136"/>
      <c r="AM1291" s="136"/>
      <c r="AN1291" s="136"/>
      <c r="AO1291" s="136"/>
      <c r="AP1291" s="136"/>
      <c r="AQ1291" s="136"/>
      <c r="AR1291" s="136"/>
      <c r="AS1291" s="136"/>
      <c r="AT1291" s="136"/>
      <c r="AU1291" s="136"/>
      <c r="AV1291" s="136"/>
      <c r="AW1291" s="136"/>
      <c r="AX1291" s="136"/>
      <c r="AY1291" s="136"/>
      <c r="AZ1291" s="136"/>
      <c r="BA1291" s="136"/>
      <c r="BB1291" s="136"/>
      <c r="BC1291" s="134"/>
      <c r="BD1291" s="135"/>
    </row>
    <row r="1292" spans="3:56" ht="12" customHeight="1" thickBot="1" x14ac:dyDescent="0.35">
      <c r="C1292" s="272"/>
      <c r="D1292" s="161"/>
      <c r="E1292" s="161"/>
      <c r="F1292" s="162"/>
      <c r="G1292" s="162"/>
      <c r="H1292" s="284"/>
      <c r="I1292" s="285"/>
      <c r="J1292" s="286"/>
      <c r="K1292" s="286"/>
      <c r="L1292" s="286"/>
      <c r="M1292" s="169"/>
      <c r="N1292" s="169"/>
      <c r="O1292" s="169"/>
      <c r="P1292" s="240"/>
      <c r="Q1292" s="287"/>
      <c r="R1292" s="288"/>
      <c r="S1292" s="288"/>
      <c r="T1292" s="288"/>
      <c r="U1292" s="240"/>
      <c r="V1292" s="137"/>
      <c r="W1292" s="231"/>
      <c r="X1292" s="289"/>
      <c r="Y1292" s="290"/>
      <c r="Z1292" s="291"/>
      <c r="AA1292" s="289"/>
      <c r="AB1292" s="289"/>
      <c r="AC1292" s="289"/>
      <c r="AD1292" s="292"/>
      <c r="AE1292" s="293"/>
      <c r="AF1292" s="189"/>
      <c r="AG1292" s="189"/>
      <c r="AH1292" s="189"/>
      <c r="AI1292" s="189"/>
      <c r="AJ1292" s="189"/>
      <c r="AK1292" s="189"/>
      <c r="AL1292" s="189"/>
      <c r="AM1292" s="189"/>
      <c r="AN1292" s="189"/>
      <c r="AO1292" s="189"/>
      <c r="AP1292" s="189"/>
      <c r="AQ1292" s="189"/>
      <c r="AR1292" s="189"/>
      <c r="AS1292" s="189"/>
      <c r="AT1292" s="189"/>
      <c r="AU1292" s="189"/>
      <c r="AV1292" s="189"/>
      <c r="AW1292" s="189"/>
      <c r="AX1292" s="189"/>
      <c r="AY1292" s="189"/>
      <c r="AZ1292" s="189"/>
      <c r="BA1292" s="189"/>
      <c r="BB1292" s="189"/>
      <c r="BC1292" s="134"/>
      <c r="BD1292" s="135"/>
    </row>
    <row r="1293" spans="3:56" ht="12" customHeight="1" thickBot="1" x14ac:dyDescent="0.35">
      <c r="C1293" s="272"/>
      <c r="D1293" s="161"/>
      <c r="E1293" s="161"/>
      <c r="F1293" s="162"/>
      <c r="G1293" s="162"/>
      <c r="H1293" s="294"/>
      <c r="I1293" s="295"/>
      <c r="J1293" s="296"/>
      <c r="K1293" s="296"/>
      <c r="L1293" s="296"/>
      <c r="M1293" s="169"/>
      <c r="N1293" s="171"/>
      <c r="O1293" s="171"/>
      <c r="P1293" s="240"/>
      <c r="Q1293" s="297"/>
      <c r="R1293" s="298"/>
      <c r="S1293" s="298"/>
      <c r="T1293" s="298"/>
      <c r="U1293" s="255"/>
      <c r="V1293" s="137"/>
      <c r="W1293" s="231"/>
      <c r="X1293" s="192"/>
      <c r="Y1293" s="299"/>
      <c r="Z1293" s="300"/>
      <c r="AA1293" s="192"/>
      <c r="AB1293" s="192"/>
      <c r="AC1293" s="192"/>
      <c r="AD1293" s="301"/>
      <c r="AE1293" s="302"/>
      <c r="AF1293" s="189"/>
      <c r="AG1293" s="189"/>
      <c r="AH1293" s="189"/>
      <c r="AI1293" s="189"/>
      <c r="AJ1293" s="189"/>
      <c r="AK1293" s="189"/>
      <c r="AL1293" s="189"/>
      <c r="AM1293" s="189"/>
      <c r="AN1293" s="189"/>
      <c r="AO1293" s="189"/>
      <c r="AP1293" s="189"/>
      <c r="AQ1293" s="189"/>
      <c r="AR1293" s="189"/>
      <c r="AS1293" s="189"/>
      <c r="AT1293" s="189"/>
      <c r="AU1293" s="189"/>
      <c r="AV1293" s="189"/>
      <c r="AW1293" s="189"/>
      <c r="AX1293" s="189"/>
      <c r="AY1293" s="189"/>
      <c r="AZ1293" s="189"/>
      <c r="BA1293" s="189"/>
      <c r="BB1293" s="189"/>
      <c r="BC1293" s="134"/>
      <c r="BD1293" s="135"/>
    </row>
    <row r="1294" spans="3:56" ht="12" customHeight="1" thickBot="1" x14ac:dyDescent="0.35">
      <c r="C1294" s="272"/>
      <c r="D1294" s="161"/>
      <c r="E1294" s="161"/>
      <c r="F1294" s="162"/>
      <c r="G1294" s="232"/>
      <c r="H1294" s="275"/>
      <c r="I1294" s="276"/>
      <c r="J1294" s="277"/>
      <c r="K1294" s="277"/>
      <c r="L1294" s="277"/>
      <c r="M1294" s="169"/>
      <c r="N1294" s="168"/>
      <c r="O1294" s="168"/>
      <c r="P1294" s="233"/>
      <c r="Q1294" s="278"/>
      <c r="R1294" s="279"/>
      <c r="S1294" s="279"/>
      <c r="T1294" s="279"/>
      <c r="U1294" s="233"/>
      <c r="V1294" s="137"/>
      <c r="W1294" s="231"/>
      <c r="X1294" s="172"/>
      <c r="Y1294" s="280"/>
      <c r="Z1294" s="281"/>
      <c r="AA1294" s="172"/>
      <c r="AB1294" s="172"/>
      <c r="AC1294" s="172"/>
      <c r="AD1294" s="282"/>
      <c r="AE1294" s="283"/>
      <c r="AF1294" s="136"/>
      <c r="AG1294" s="136"/>
      <c r="AH1294" s="136"/>
      <c r="AI1294" s="136"/>
      <c r="AJ1294" s="136"/>
      <c r="AK1294" s="136"/>
      <c r="AL1294" s="136"/>
      <c r="AM1294" s="136"/>
      <c r="AN1294" s="136"/>
      <c r="AO1294" s="136"/>
      <c r="AP1294" s="136"/>
      <c r="AQ1294" s="136"/>
      <c r="AR1294" s="136"/>
      <c r="AS1294" s="136"/>
      <c r="AT1294" s="136"/>
      <c r="AU1294" s="136"/>
      <c r="AV1294" s="136"/>
      <c r="AW1294" s="136"/>
      <c r="AX1294" s="136"/>
      <c r="AY1294" s="136"/>
      <c r="AZ1294" s="136"/>
      <c r="BA1294" s="136"/>
      <c r="BB1294" s="136"/>
      <c r="BC1294" s="134"/>
      <c r="BD1294" s="135"/>
    </row>
    <row r="1295" spans="3:56" ht="12" customHeight="1" thickBot="1" x14ac:dyDescent="0.35">
      <c r="C1295" s="272"/>
      <c r="D1295" s="161"/>
      <c r="E1295" s="161"/>
      <c r="F1295" s="162"/>
      <c r="G1295" s="162"/>
      <c r="H1295" s="284"/>
      <c r="I1295" s="285"/>
      <c r="J1295" s="286"/>
      <c r="K1295" s="286"/>
      <c r="L1295" s="286"/>
      <c r="M1295" s="169"/>
      <c r="N1295" s="169"/>
      <c r="O1295" s="169"/>
      <c r="P1295" s="240"/>
      <c r="Q1295" s="287"/>
      <c r="R1295" s="288"/>
      <c r="S1295" s="288"/>
      <c r="T1295" s="288"/>
      <c r="U1295" s="240"/>
      <c r="V1295" s="137"/>
      <c r="W1295" s="231"/>
      <c r="X1295" s="289"/>
      <c r="Y1295" s="290"/>
      <c r="Z1295" s="291"/>
      <c r="AA1295" s="289"/>
      <c r="AB1295" s="289"/>
      <c r="AC1295" s="289"/>
      <c r="AD1295" s="292"/>
      <c r="AE1295" s="293"/>
      <c r="AF1295" s="189"/>
      <c r="AG1295" s="189"/>
      <c r="AH1295" s="189"/>
      <c r="AI1295" s="189"/>
      <c r="AJ1295" s="189"/>
      <c r="AK1295" s="189"/>
      <c r="AL1295" s="189"/>
      <c r="AM1295" s="189"/>
      <c r="AN1295" s="189"/>
      <c r="AO1295" s="189"/>
      <c r="AP1295" s="189"/>
      <c r="AQ1295" s="189"/>
      <c r="AR1295" s="189"/>
      <c r="AS1295" s="189"/>
      <c r="AT1295" s="189"/>
      <c r="AU1295" s="189"/>
      <c r="AV1295" s="189"/>
      <c r="AW1295" s="189"/>
      <c r="AX1295" s="189"/>
      <c r="AY1295" s="189"/>
      <c r="AZ1295" s="189"/>
      <c r="BA1295" s="189"/>
      <c r="BB1295" s="189"/>
      <c r="BC1295" s="134"/>
      <c r="BD1295" s="135"/>
    </row>
    <row r="1296" spans="3:56" ht="12" customHeight="1" thickBot="1" x14ac:dyDescent="0.35">
      <c r="C1296" s="272"/>
      <c r="D1296" s="161"/>
      <c r="E1296" s="161"/>
      <c r="F1296" s="162"/>
      <c r="G1296" s="162"/>
      <c r="H1296" s="294"/>
      <c r="I1296" s="295"/>
      <c r="J1296" s="296"/>
      <c r="K1296" s="296"/>
      <c r="L1296" s="296"/>
      <c r="M1296" s="169"/>
      <c r="N1296" s="171"/>
      <c r="O1296" s="171"/>
      <c r="P1296" s="240"/>
      <c r="Q1296" s="297"/>
      <c r="R1296" s="298"/>
      <c r="S1296" s="298"/>
      <c r="T1296" s="298"/>
      <c r="U1296" s="255"/>
      <c r="V1296" s="137"/>
      <c r="W1296" s="231"/>
      <c r="X1296" s="192"/>
      <c r="Y1296" s="299"/>
      <c r="Z1296" s="300"/>
      <c r="AA1296" s="192"/>
      <c r="AB1296" s="192"/>
      <c r="AC1296" s="192"/>
      <c r="AD1296" s="301"/>
      <c r="AE1296" s="302"/>
      <c r="AF1296" s="189"/>
      <c r="AG1296" s="189"/>
      <c r="AH1296" s="189"/>
      <c r="AI1296" s="189"/>
      <c r="AJ1296" s="189"/>
      <c r="AK1296" s="189"/>
      <c r="AL1296" s="189"/>
      <c r="AM1296" s="189"/>
      <c r="AN1296" s="189"/>
      <c r="AO1296" s="189"/>
      <c r="AP1296" s="189"/>
      <c r="AQ1296" s="189"/>
      <c r="AR1296" s="189"/>
      <c r="AS1296" s="189"/>
      <c r="AT1296" s="189"/>
      <c r="AU1296" s="189"/>
      <c r="AV1296" s="189"/>
      <c r="AW1296" s="189"/>
      <c r="AX1296" s="189"/>
      <c r="AY1296" s="189"/>
      <c r="AZ1296" s="189"/>
      <c r="BA1296" s="189"/>
      <c r="BB1296" s="189"/>
      <c r="BC1296" s="134"/>
      <c r="BD1296" s="135"/>
    </row>
    <row r="1297" spans="3:56" ht="12" customHeight="1" thickBot="1" x14ac:dyDescent="0.35">
      <c r="C1297" s="272"/>
      <c r="D1297" s="161"/>
      <c r="E1297" s="161"/>
      <c r="F1297" s="162"/>
      <c r="G1297" s="232"/>
      <c r="H1297" s="275"/>
      <c r="I1297" s="276"/>
      <c r="J1297" s="277"/>
      <c r="K1297" s="277"/>
      <c r="L1297" s="277"/>
      <c r="M1297" s="169"/>
      <c r="N1297" s="168"/>
      <c r="O1297" s="168"/>
      <c r="P1297" s="233"/>
      <c r="Q1297" s="278"/>
      <c r="R1297" s="279"/>
      <c r="S1297" s="279"/>
      <c r="T1297" s="279"/>
      <c r="U1297" s="233"/>
      <c r="V1297" s="137"/>
      <c r="W1297" s="231"/>
      <c r="X1297" s="172"/>
      <c r="Y1297" s="280"/>
      <c r="Z1297" s="281"/>
      <c r="AA1297" s="172"/>
      <c r="AB1297" s="172"/>
      <c r="AC1297" s="172"/>
      <c r="AD1297" s="282"/>
      <c r="AE1297" s="283"/>
      <c r="AF1297" s="136"/>
      <c r="AG1297" s="136"/>
      <c r="AH1297" s="136"/>
      <c r="AI1297" s="136"/>
      <c r="AJ1297" s="136"/>
      <c r="AK1297" s="136"/>
      <c r="AL1297" s="136"/>
      <c r="AM1297" s="136"/>
      <c r="AN1297" s="136"/>
      <c r="AO1297" s="136"/>
      <c r="AP1297" s="136"/>
      <c r="AQ1297" s="136"/>
      <c r="AR1297" s="136"/>
      <c r="AS1297" s="136"/>
      <c r="AT1297" s="136"/>
      <c r="AU1297" s="136"/>
      <c r="AV1297" s="136"/>
      <c r="AW1297" s="136"/>
      <c r="AX1297" s="136"/>
      <c r="AY1297" s="136"/>
      <c r="AZ1297" s="136"/>
      <c r="BA1297" s="136"/>
      <c r="BB1297" s="136"/>
      <c r="BC1297" s="134"/>
      <c r="BD1297" s="135"/>
    </row>
    <row r="1298" spans="3:56" ht="12" customHeight="1" thickBot="1" x14ac:dyDescent="0.35">
      <c r="C1298" s="272"/>
      <c r="D1298" s="161"/>
      <c r="E1298" s="161"/>
      <c r="F1298" s="162"/>
      <c r="G1298" s="162"/>
      <c r="H1298" s="284"/>
      <c r="I1298" s="285"/>
      <c r="J1298" s="286"/>
      <c r="K1298" s="286"/>
      <c r="L1298" s="286"/>
      <c r="M1298" s="169"/>
      <c r="N1298" s="169"/>
      <c r="O1298" s="169"/>
      <c r="P1298" s="240"/>
      <c r="Q1298" s="287"/>
      <c r="R1298" s="288"/>
      <c r="S1298" s="288"/>
      <c r="T1298" s="288"/>
      <c r="U1298" s="240"/>
      <c r="V1298" s="137"/>
      <c r="W1298" s="231"/>
      <c r="X1298" s="289"/>
      <c r="Y1298" s="290"/>
      <c r="Z1298" s="291"/>
      <c r="AA1298" s="289"/>
      <c r="AB1298" s="289"/>
      <c r="AC1298" s="289"/>
      <c r="AD1298" s="292"/>
      <c r="AE1298" s="293"/>
      <c r="AF1298" s="189"/>
      <c r="AG1298" s="189"/>
      <c r="AH1298" s="189"/>
      <c r="AI1298" s="189"/>
      <c r="AJ1298" s="189"/>
      <c r="AK1298" s="189"/>
      <c r="AL1298" s="189"/>
      <c r="AM1298" s="189"/>
      <c r="AN1298" s="189"/>
      <c r="AO1298" s="189"/>
      <c r="AP1298" s="189"/>
      <c r="AQ1298" s="189"/>
      <c r="AR1298" s="189"/>
      <c r="AS1298" s="189"/>
      <c r="AT1298" s="189"/>
      <c r="AU1298" s="189"/>
      <c r="AV1298" s="189"/>
      <c r="AW1298" s="189"/>
      <c r="AX1298" s="189"/>
      <c r="AY1298" s="189"/>
      <c r="AZ1298" s="189"/>
      <c r="BA1298" s="189"/>
      <c r="BB1298" s="189"/>
      <c r="BC1298" s="134"/>
      <c r="BD1298" s="135"/>
    </row>
    <row r="1299" spans="3:56" ht="12" customHeight="1" thickBot="1" x14ac:dyDescent="0.35">
      <c r="C1299" s="272"/>
      <c r="D1299" s="161"/>
      <c r="E1299" s="161"/>
      <c r="F1299" s="162"/>
      <c r="G1299" s="162"/>
      <c r="H1299" s="294"/>
      <c r="I1299" s="295"/>
      <c r="J1299" s="296"/>
      <c r="K1299" s="296"/>
      <c r="L1299" s="296"/>
      <c r="M1299" s="169"/>
      <c r="N1299" s="171"/>
      <c r="O1299" s="171"/>
      <c r="P1299" s="240"/>
      <c r="Q1299" s="297"/>
      <c r="R1299" s="298"/>
      <c r="S1299" s="298"/>
      <c r="T1299" s="298"/>
      <c r="U1299" s="255"/>
      <c r="V1299" s="137"/>
      <c r="W1299" s="231"/>
      <c r="X1299" s="192"/>
      <c r="Y1299" s="299"/>
      <c r="Z1299" s="300"/>
      <c r="AA1299" s="192"/>
      <c r="AB1299" s="192"/>
      <c r="AC1299" s="192"/>
      <c r="AD1299" s="301"/>
      <c r="AE1299" s="302"/>
      <c r="AF1299" s="189"/>
      <c r="AG1299" s="189"/>
      <c r="AH1299" s="189"/>
      <c r="AI1299" s="189"/>
      <c r="AJ1299" s="189"/>
      <c r="AK1299" s="189"/>
      <c r="AL1299" s="189"/>
      <c r="AM1299" s="189"/>
      <c r="AN1299" s="189"/>
      <c r="AO1299" s="189"/>
      <c r="AP1299" s="189"/>
      <c r="AQ1299" s="189"/>
      <c r="AR1299" s="189"/>
      <c r="AS1299" s="189"/>
      <c r="AT1299" s="189"/>
      <c r="AU1299" s="189"/>
      <c r="AV1299" s="189"/>
      <c r="AW1299" s="189"/>
      <c r="AX1299" s="189"/>
      <c r="AY1299" s="189"/>
      <c r="AZ1299" s="189"/>
      <c r="BA1299" s="189"/>
      <c r="BB1299" s="189"/>
      <c r="BC1299" s="134"/>
      <c r="BD1299" s="135"/>
    </row>
    <row r="1300" spans="3:56" ht="12" customHeight="1" thickBot="1" x14ac:dyDescent="0.35">
      <c r="C1300" s="272"/>
      <c r="D1300" s="161"/>
      <c r="E1300" s="161"/>
      <c r="F1300" s="162"/>
      <c r="G1300" s="232"/>
      <c r="H1300" s="275"/>
      <c r="I1300" s="276"/>
      <c r="J1300" s="277"/>
      <c r="K1300" s="277"/>
      <c r="L1300" s="277"/>
      <c r="M1300" s="169"/>
      <c r="N1300" s="168"/>
      <c r="O1300" s="168"/>
      <c r="P1300" s="233"/>
      <c r="Q1300" s="278"/>
      <c r="R1300" s="279"/>
      <c r="S1300" s="279"/>
      <c r="T1300" s="279"/>
      <c r="U1300" s="233"/>
      <c r="V1300" s="137"/>
      <c r="W1300" s="231"/>
      <c r="X1300" s="172"/>
      <c r="Y1300" s="280"/>
      <c r="Z1300" s="281"/>
      <c r="AA1300" s="172"/>
      <c r="AB1300" s="172"/>
      <c r="AC1300" s="172"/>
      <c r="AD1300" s="282"/>
      <c r="AE1300" s="283"/>
      <c r="AF1300" s="136"/>
      <c r="AG1300" s="136"/>
      <c r="AH1300" s="136"/>
      <c r="AI1300" s="136"/>
      <c r="AJ1300" s="136"/>
      <c r="AK1300" s="136"/>
      <c r="AL1300" s="136"/>
      <c r="AM1300" s="136"/>
      <c r="AN1300" s="136"/>
      <c r="AO1300" s="136"/>
      <c r="AP1300" s="136"/>
      <c r="AQ1300" s="136"/>
      <c r="AR1300" s="136"/>
      <c r="AS1300" s="136"/>
      <c r="AT1300" s="136"/>
      <c r="AU1300" s="136"/>
      <c r="AV1300" s="136"/>
      <c r="AW1300" s="136"/>
      <c r="AX1300" s="136"/>
      <c r="AY1300" s="136"/>
      <c r="AZ1300" s="136"/>
      <c r="BA1300" s="136"/>
      <c r="BB1300" s="136"/>
      <c r="BC1300" s="134"/>
      <c r="BD1300" s="135"/>
    </row>
    <row r="1301" spans="3:56" ht="12" customHeight="1" thickBot="1" x14ac:dyDescent="0.35">
      <c r="C1301" s="272"/>
      <c r="D1301" s="161"/>
      <c r="E1301" s="161"/>
      <c r="F1301" s="162"/>
      <c r="G1301" s="162"/>
      <c r="H1301" s="284"/>
      <c r="I1301" s="285"/>
      <c r="J1301" s="286"/>
      <c r="K1301" s="286"/>
      <c r="L1301" s="286"/>
      <c r="M1301" s="169"/>
      <c r="N1301" s="169"/>
      <c r="O1301" s="169"/>
      <c r="P1301" s="240"/>
      <c r="Q1301" s="287"/>
      <c r="R1301" s="288"/>
      <c r="S1301" s="288"/>
      <c r="T1301" s="288"/>
      <c r="U1301" s="240"/>
      <c r="V1301" s="137"/>
      <c r="W1301" s="231"/>
      <c r="X1301" s="289"/>
      <c r="Y1301" s="290"/>
      <c r="Z1301" s="291"/>
      <c r="AA1301" s="289"/>
      <c r="AB1301" s="289"/>
      <c r="AC1301" s="289"/>
      <c r="AD1301" s="292"/>
      <c r="AE1301" s="293"/>
      <c r="AF1301" s="189"/>
      <c r="AG1301" s="189"/>
      <c r="AH1301" s="189"/>
      <c r="AI1301" s="189"/>
      <c r="AJ1301" s="189"/>
      <c r="AK1301" s="189"/>
      <c r="AL1301" s="189"/>
      <c r="AM1301" s="189"/>
      <c r="AN1301" s="189"/>
      <c r="AO1301" s="189"/>
      <c r="AP1301" s="189"/>
      <c r="AQ1301" s="189"/>
      <c r="AR1301" s="189"/>
      <c r="AS1301" s="189"/>
      <c r="AT1301" s="189"/>
      <c r="AU1301" s="189"/>
      <c r="AV1301" s="189"/>
      <c r="AW1301" s="189"/>
      <c r="AX1301" s="189"/>
      <c r="AY1301" s="189"/>
      <c r="AZ1301" s="189"/>
      <c r="BA1301" s="189"/>
      <c r="BB1301" s="189"/>
      <c r="BC1301" s="134"/>
      <c r="BD1301" s="135"/>
    </row>
    <row r="1302" spans="3:56" ht="12" customHeight="1" thickBot="1" x14ac:dyDescent="0.35">
      <c r="C1302" s="272"/>
      <c r="D1302" s="161"/>
      <c r="E1302" s="161"/>
      <c r="F1302" s="162"/>
      <c r="G1302" s="162"/>
      <c r="H1302" s="294"/>
      <c r="I1302" s="295"/>
      <c r="J1302" s="296"/>
      <c r="K1302" s="296"/>
      <c r="L1302" s="296"/>
      <c r="M1302" s="169"/>
      <c r="N1302" s="171"/>
      <c r="O1302" s="171"/>
      <c r="P1302" s="240"/>
      <c r="Q1302" s="297"/>
      <c r="R1302" s="298"/>
      <c r="S1302" s="298"/>
      <c r="T1302" s="298"/>
      <c r="U1302" s="255"/>
      <c r="V1302" s="137"/>
      <c r="W1302" s="231"/>
      <c r="X1302" s="192"/>
      <c r="Y1302" s="299"/>
      <c r="Z1302" s="300"/>
      <c r="AA1302" s="192"/>
      <c r="AB1302" s="192"/>
      <c r="AC1302" s="192"/>
      <c r="AD1302" s="301"/>
      <c r="AE1302" s="302"/>
      <c r="AF1302" s="189"/>
      <c r="AG1302" s="189"/>
      <c r="AH1302" s="189"/>
      <c r="AI1302" s="189"/>
      <c r="AJ1302" s="189"/>
      <c r="AK1302" s="189"/>
      <c r="AL1302" s="189"/>
      <c r="AM1302" s="189"/>
      <c r="AN1302" s="189"/>
      <c r="AO1302" s="189"/>
      <c r="AP1302" s="189"/>
      <c r="AQ1302" s="189"/>
      <c r="AR1302" s="189"/>
      <c r="AS1302" s="189"/>
      <c r="AT1302" s="189"/>
      <c r="AU1302" s="189"/>
      <c r="AV1302" s="189"/>
      <c r="AW1302" s="189"/>
      <c r="AX1302" s="189"/>
      <c r="AY1302" s="189"/>
      <c r="AZ1302" s="189"/>
      <c r="BA1302" s="189"/>
      <c r="BB1302" s="189"/>
      <c r="BC1302" s="134"/>
      <c r="BD1302" s="135"/>
    </row>
    <row r="1303" spans="3:56" ht="12" customHeight="1" thickBot="1" x14ac:dyDescent="0.35">
      <c r="C1303" s="272"/>
      <c r="D1303" s="161"/>
      <c r="E1303" s="161"/>
      <c r="F1303" s="162"/>
      <c r="G1303" s="232"/>
      <c r="H1303" s="275"/>
      <c r="I1303" s="276"/>
      <c r="J1303" s="277"/>
      <c r="K1303" s="277"/>
      <c r="L1303" s="277"/>
      <c r="M1303" s="169"/>
      <c r="N1303" s="168"/>
      <c r="O1303" s="168"/>
      <c r="P1303" s="233"/>
      <c r="Q1303" s="278"/>
      <c r="R1303" s="279"/>
      <c r="S1303" s="279"/>
      <c r="T1303" s="279"/>
      <c r="U1303" s="233"/>
      <c r="V1303" s="137"/>
      <c r="W1303" s="231"/>
      <c r="X1303" s="172"/>
      <c r="Y1303" s="280"/>
      <c r="Z1303" s="281"/>
      <c r="AA1303" s="172"/>
      <c r="AB1303" s="172"/>
      <c r="AC1303" s="172"/>
      <c r="AD1303" s="282"/>
      <c r="AE1303" s="283"/>
      <c r="AF1303" s="136"/>
      <c r="AG1303" s="136"/>
      <c r="AH1303" s="136"/>
      <c r="AI1303" s="136"/>
      <c r="AJ1303" s="136"/>
      <c r="AK1303" s="136"/>
      <c r="AL1303" s="136"/>
      <c r="AM1303" s="136"/>
      <c r="AN1303" s="136"/>
      <c r="AO1303" s="136"/>
      <c r="AP1303" s="136"/>
      <c r="AQ1303" s="136"/>
      <c r="AR1303" s="136"/>
      <c r="AS1303" s="136"/>
      <c r="AT1303" s="136"/>
      <c r="AU1303" s="136"/>
      <c r="AV1303" s="136"/>
      <c r="AW1303" s="136"/>
      <c r="AX1303" s="136"/>
      <c r="AY1303" s="136"/>
      <c r="AZ1303" s="136"/>
      <c r="BA1303" s="136"/>
      <c r="BB1303" s="136"/>
      <c r="BC1303" s="134"/>
      <c r="BD1303" s="135"/>
    </row>
    <row r="1304" spans="3:56" ht="12" customHeight="1" thickBot="1" x14ac:dyDescent="0.35">
      <c r="C1304" s="272"/>
      <c r="D1304" s="161"/>
      <c r="E1304" s="161"/>
      <c r="F1304" s="162"/>
      <c r="G1304" s="162"/>
      <c r="H1304" s="284"/>
      <c r="I1304" s="285"/>
      <c r="J1304" s="286"/>
      <c r="K1304" s="286"/>
      <c r="L1304" s="286"/>
      <c r="M1304" s="169"/>
      <c r="N1304" s="169"/>
      <c r="O1304" s="169"/>
      <c r="P1304" s="240"/>
      <c r="Q1304" s="287"/>
      <c r="R1304" s="288"/>
      <c r="S1304" s="288"/>
      <c r="T1304" s="288"/>
      <c r="U1304" s="240"/>
      <c r="V1304" s="137"/>
      <c r="W1304" s="231"/>
      <c r="X1304" s="289"/>
      <c r="Y1304" s="290"/>
      <c r="Z1304" s="291"/>
      <c r="AA1304" s="289"/>
      <c r="AB1304" s="289"/>
      <c r="AC1304" s="289"/>
      <c r="AD1304" s="292"/>
      <c r="AE1304" s="293"/>
      <c r="AF1304" s="189"/>
      <c r="AG1304" s="189"/>
      <c r="AH1304" s="189"/>
      <c r="AI1304" s="189"/>
      <c r="AJ1304" s="189"/>
      <c r="AK1304" s="189"/>
      <c r="AL1304" s="189"/>
      <c r="AM1304" s="189"/>
      <c r="AN1304" s="189"/>
      <c r="AO1304" s="189"/>
      <c r="AP1304" s="189"/>
      <c r="AQ1304" s="189"/>
      <c r="AR1304" s="189"/>
      <c r="AS1304" s="189"/>
      <c r="AT1304" s="189"/>
      <c r="AU1304" s="189"/>
      <c r="AV1304" s="189"/>
      <c r="AW1304" s="189"/>
      <c r="AX1304" s="189"/>
      <c r="AY1304" s="189"/>
      <c r="AZ1304" s="189"/>
      <c r="BA1304" s="189"/>
      <c r="BB1304" s="189"/>
      <c r="BC1304" s="134"/>
      <c r="BD1304" s="135"/>
    </row>
    <row r="1305" spans="3:56" ht="12" customHeight="1" thickBot="1" x14ac:dyDescent="0.35">
      <c r="C1305" s="272"/>
      <c r="D1305" s="161"/>
      <c r="E1305" s="161"/>
      <c r="F1305" s="162"/>
      <c r="G1305" s="162"/>
      <c r="H1305" s="294"/>
      <c r="I1305" s="295"/>
      <c r="J1305" s="296"/>
      <c r="K1305" s="296"/>
      <c r="L1305" s="296"/>
      <c r="M1305" s="169"/>
      <c r="N1305" s="171"/>
      <c r="O1305" s="171"/>
      <c r="P1305" s="240"/>
      <c r="Q1305" s="297"/>
      <c r="R1305" s="298"/>
      <c r="S1305" s="298"/>
      <c r="T1305" s="298"/>
      <c r="U1305" s="255"/>
      <c r="V1305" s="137"/>
      <c r="W1305" s="231"/>
      <c r="X1305" s="192"/>
      <c r="Y1305" s="299"/>
      <c r="Z1305" s="300"/>
      <c r="AA1305" s="192"/>
      <c r="AB1305" s="192"/>
      <c r="AC1305" s="192"/>
      <c r="AD1305" s="301"/>
      <c r="AE1305" s="302"/>
      <c r="AF1305" s="189"/>
      <c r="AG1305" s="189"/>
      <c r="AH1305" s="189"/>
      <c r="AI1305" s="189"/>
      <c r="AJ1305" s="189"/>
      <c r="AK1305" s="189"/>
      <c r="AL1305" s="189"/>
      <c r="AM1305" s="189"/>
      <c r="AN1305" s="189"/>
      <c r="AO1305" s="189"/>
      <c r="AP1305" s="189"/>
      <c r="AQ1305" s="189"/>
      <c r="AR1305" s="189"/>
      <c r="AS1305" s="189"/>
      <c r="AT1305" s="189"/>
      <c r="AU1305" s="189"/>
      <c r="AV1305" s="189"/>
      <c r="AW1305" s="189"/>
      <c r="AX1305" s="189"/>
      <c r="AY1305" s="189"/>
      <c r="AZ1305" s="189"/>
      <c r="BA1305" s="189"/>
      <c r="BB1305" s="189"/>
      <c r="BC1305" s="134"/>
      <c r="BD1305" s="135"/>
    </row>
    <row r="1306" spans="3:56" ht="12" customHeight="1" thickBot="1" x14ac:dyDescent="0.35">
      <c r="C1306" s="272"/>
      <c r="D1306" s="161"/>
      <c r="E1306" s="161"/>
      <c r="F1306" s="162"/>
      <c r="G1306" s="232"/>
      <c r="H1306" s="275"/>
      <c r="I1306" s="276"/>
      <c r="J1306" s="277"/>
      <c r="K1306" s="277"/>
      <c r="L1306" s="277"/>
      <c r="M1306" s="169"/>
      <c r="N1306" s="168"/>
      <c r="O1306" s="168"/>
      <c r="P1306" s="233"/>
      <c r="Q1306" s="278"/>
      <c r="R1306" s="279"/>
      <c r="S1306" s="279"/>
      <c r="T1306" s="279"/>
      <c r="U1306" s="233"/>
      <c r="V1306" s="137"/>
      <c r="W1306" s="231"/>
      <c r="X1306" s="172"/>
      <c r="Y1306" s="280"/>
      <c r="Z1306" s="281"/>
      <c r="AA1306" s="172"/>
      <c r="AB1306" s="172"/>
      <c r="AC1306" s="172"/>
      <c r="AD1306" s="282"/>
      <c r="AE1306" s="283"/>
      <c r="AF1306" s="136"/>
      <c r="AG1306" s="136"/>
      <c r="AH1306" s="136"/>
      <c r="AI1306" s="136"/>
      <c r="AJ1306" s="136"/>
      <c r="AK1306" s="136"/>
      <c r="AL1306" s="136"/>
      <c r="AM1306" s="136"/>
      <c r="AN1306" s="136"/>
      <c r="AO1306" s="136"/>
      <c r="AP1306" s="136"/>
      <c r="AQ1306" s="136"/>
      <c r="AR1306" s="136"/>
      <c r="AS1306" s="136"/>
      <c r="AT1306" s="136"/>
      <c r="AU1306" s="136"/>
      <c r="AV1306" s="136"/>
      <c r="AW1306" s="136"/>
      <c r="AX1306" s="136"/>
      <c r="AY1306" s="136"/>
      <c r="AZ1306" s="136"/>
      <c r="BA1306" s="136"/>
      <c r="BB1306" s="136"/>
      <c r="BC1306" s="134"/>
      <c r="BD1306" s="135"/>
    </row>
    <row r="1307" spans="3:56" ht="12" customHeight="1" thickBot="1" x14ac:dyDescent="0.35">
      <c r="C1307" s="272"/>
      <c r="D1307" s="161"/>
      <c r="E1307" s="161"/>
      <c r="F1307" s="162"/>
      <c r="G1307" s="162"/>
      <c r="H1307" s="284"/>
      <c r="I1307" s="285"/>
      <c r="J1307" s="286"/>
      <c r="K1307" s="286"/>
      <c r="L1307" s="286"/>
      <c r="M1307" s="169"/>
      <c r="N1307" s="169"/>
      <c r="O1307" s="169"/>
      <c r="P1307" s="240"/>
      <c r="Q1307" s="287"/>
      <c r="R1307" s="288"/>
      <c r="S1307" s="288"/>
      <c r="T1307" s="288"/>
      <c r="U1307" s="240"/>
      <c r="V1307" s="137"/>
      <c r="W1307" s="231"/>
      <c r="X1307" s="289"/>
      <c r="Y1307" s="290"/>
      <c r="Z1307" s="291"/>
      <c r="AA1307" s="289"/>
      <c r="AB1307" s="289"/>
      <c r="AC1307" s="289"/>
      <c r="AD1307" s="292"/>
      <c r="AE1307" s="293"/>
      <c r="AF1307" s="189"/>
      <c r="AG1307" s="189"/>
      <c r="AH1307" s="189"/>
      <c r="AI1307" s="189"/>
      <c r="AJ1307" s="189"/>
      <c r="AK1307" s="189"/>
      <c r="AL1307" s="189"/>
      <c r="AM1307" s="189"/>
      <c r="AN1307" s="189"/>
      <c r="AO1307" s="189"/>
      <c r="AP1307" s="189"/>
      <c r="AQ1307" s="189"/>
      <c r="AR1307" s="189"/>
      <c r="AS1307" s="189"/>
      <c r="AT1307" s="189"/>
      <c r="AU1307" s="189"/>
      <c r="AV1307" s="189"/>
      <c r="AW1307" s="189"/>
      <c r="AX1307" s="189"/>
      <c r="AY1307" s="189"/>
      <c r="AZ1307" s="189"/>
      <c r="BA1307" s="189"/>
      <c r="BB1307" s="189"/>
      <c r="BC1307" s="134"/>
      <c r="BD1307" s="135"/>
    </row>
    <row r="1308" spans="3:56" ht="12" customHeight="1" thickBot="1" x14ac:dyDescent="0.35">
      <c r="C1308" s="272"/>
      <c r="D1308" s="161"/>
      <c r="E1308" s="161"/>
      <c r="F1308" s="162"/>
      <c r="G1308" s="162"/>
      <c r="H1308" s="294"/>
      <c r="I1308" s="295"/>
      <c r="J1308" s="296"/>
      <c r="K1308" s="296"/>
      <c r="L1308" s="296"/>
      <c r="M1308" s="169"/>
      <c r="N1308" s="171"/>
      <c r="O1308" s="171"/>
      <c r="P1308" s="240"/>
      <c r="Q1308" s="297"/>
      <c r="R1308" s="298"/>
      <c r="S1308" s="298"/>
      <c r="T1308" s="298"/>
      <c r="U1308" s="255"/>
      <c r="V1308" s="137"/>
      <c r="W1308" s="231"/>
      <c r="X1308" s="192"/>
      <c r="Y1308" s="299"/>
      <c r="Z1308" s="300"/>
      <c r="AA1308" s="192"/>
      <c r="AB1308" s="192"/>
      <c r="AC1308" s="192"/>
      <c r="AD1308" s="301"/>
      <c r="AE1308" s="302"/>
      <c r="AF1308" s="189"/>
      <c r="AG1308" s="189"/>
      <c r="AH1308" s="189"/>
      <c r="AI1308" s="189"/>
      <c r="AJ1308" s="189"/>
      <c r="AK1308" s="189"/>
      <c r="AL1308" s="189"/>
      <c r="AM1308" s="189"/>
      <c r="AN1308" s="189"/>
      <c r="AO1308" s="189"/>
      <c r="AP1308" s="189"/>
      <c r="AQ1308" s="189"/>
      <c r="AR1308" s="189"/>
      <c r="AS1308" s="189"/>
      <c r="AT1308" s="189"/>
      <c r="AU1308" s="189"/>
      <c r="AV1308" s="189"/>
      <c r="AW1308" s="189"/>
      <c r="AX1308" s="189"/>
      <c r="AY1308" s="189"/>
      <c r="AZ1308" s="189"/>
      <c r="BA1308" s="189"/>
      <c r="BB1308" s="189"/>
      <c r="BC1308" s="134"/>
      <c r="BD1308" s="135"/>
    </row>
    <row r="1309" spans="3:56" ht="12" customHeight="1" thickBot="1" x14ac:dyDescent="0.35">
      <c r="C1309" s="272"/>
      <c r="D1309" s="161"/>
      <c r="E1309" s="161"/>
      <c r="F1309" s="162"/>
      <c r="G1309" s="232"/>
      <c r="H1309" s="275"/>
      <c r="I1309" s="276"/>
      <c r="J1309" s="277"/>
      <c r="K1309" s="277"/>
      <c r="L1309" s="277"/>
      <c r="M1309" s="169"/>
      <c r="N1309" s="168"/>
      <c r="O1309" s="168"/>
      <c r="P1309" s="233"/>
      <c r="Q1309" s="278"/>
      <c r="R1309" s="279"/>
      <c r="S1309" s="279"/>
      <c r="T1309" s="279"/>
      <c r="U1309" s="233"/>
      <c r="V1309" s="137"/>
      <c r="W1309" s="231"/>
      <c r="X1309" s="172"/>
      <c r="Y1309" s="280"/>
      <c r="Z1309" s="281"/>
      <c r="AA1309" s="172"/>
      <c r="AB1309" s="172"/>
      <c r="AC1309" s="172"/>
      <c r="AD1309" s="282"/>
      <c r="AE1309" s="283"/>
      <c r="AF1309" s="136"/>
      <c r="AG1309" s="136"/>
      <c r="AH1309" s="136"/>
      <c r="AI1309" s="136"/>
      <c r="AJ1309" s="136"/>
      <c r="AK1309" s="136"/>
      <c r="AL1309" s="136"/>
      <c r="AM1309" s="136"/>
      <c r="AN1309" s="136"/>
      <c r="AO1309" s="136"/>
      <c r="AP1309" s="136"/>
      <c r="AQ1309" s="136"/>
      <c r="AR1309" s="136"/>
      <c r="AS1309" s="136"/>
      <c r="AT1309" s="136"/>
      <c r="AU1309" s="136"/>
      <c r="AV1309" s="136"/>
      <c r="AW1309" s="136"/>
      <c r="AX1309" s="136"/>
      <c r="AY1309" s="136"/>
      <c r="AZ1309" s="136"/>
      <c r="BA1309" s="136"/>
      <c r="BB1309" s="136"/>
      <c r="BC1309" s="134"/>
      <c r="BD1309" s="135"/>
    </row>
    <row r="1310" spans="3:56" ht="12" customHeight="1" thickBot="1" x14ac:dyDescent="0.35">
      <c r="C1310" s="272"/>
      <c r="D1310" s="161"/>
      <c r="E1310" s="161"/>
      <c r="F1310" s="162"/>
      <c r="G1310" s="162"/>
      <c r="H1310" s="284"/>
      <c r="I1310" s="285"/>
      <c r="J1310" s="286"/>
      <c r="K1310" s="286"/>
      <c r="L1310" s="286"/>
      <c r="M1310" s="169"/>
      <c r="N1310" s="169"/>
      <c r="O1310" s="169"/>
      <c r="P1310" s="240"/>
      <c r="Q1310" s="287"/>
      <c r="R1310" s="288"/>
      <c r="S1310" s="288"/>
      <c r="T1310" s="288"/>
      <c r="U1310" s="240"/>
      <c r="V1310" s="137"/>
      <c r="W1310" s="231"/>
      <c r="X1310" s="289"/>
      <c r="Y1310" s="290"/>
      <c r="Z1310" s="291"/>
      <c r="AA1310" s="289"/>
      <c r="AB1310" s="289"/>
      <c r="AC1310" s="289"/>
      <c r="AD1310" s="292"/>
      <c r="AE1310" s="293"/>
      <c r="AF1310" s="189"/>
      <c r="AG1310" s="189"/>
      <c r="AH1310" s="189"/>
      <c r="AI1310" s="189"/>
      <c r="AJ1310" s="189"/>
      <c r="AK1310" s="189"/>
      <c r="AL1310" s="189"/>
      <c r="AM1310" s="189"/>
      <c r="AN1310" s="189"/>
      <c r="AO1310" s="189"/>
      <c r="AP1310" s="189"/>
      <c r="AQ1310" s="189"/>
      <c r="AR1310" s="189"/>
      <c r="AS1310" s="189"/>
      <c r="AT1310" s="189"/>
      <c r="AU1310" s="189"/>
      <c r="AV1310" s="189"/>
      <c r="AW1310" s="189"/>
      <c r="AX1310" s="189"/>
      <c r="AY1310" s="189"/>
      <c r="AZ1310" s="189"/>
      <c r="BA1310" s="189"/>
      <c r="BB1310" s="189"/>
      <c r="BC1310" s="134"/>
      <c r="BD1310" s="135"/>
    </row>
    <row r="1311" spans="3:56" ht="12" customHeight="1" thickBot="1" x14ac:dyDescent="0.35">
      <c r="C1311" s="272"/>
      <c r="D1311" s="161"/>
      <c r="E1311" s="161"/>
      <c r="F1311" s="162"/>
      <c r="G1311" s="162"/>
      <c r="H1311" s="294"/>
      <c r="I1311" s="295"/>
      <c r="J1311" s="296"/>
      <c r="K1311" s="296"/>
      <c r="L1311" s="296"/>
      <c r="M1311" s="169"/>
      <c r="N1311" s="171"/>
      <c r="O1311" s="171"/>
      <c r="P1311" s="240"/>
      <c r="Q1311" s="297"/>
      <c r="R1311" s="298"/>
      <c r="S1311" s="298"/>
      <c r="T1311" s="298"/>
      <c r="U1311" s="255"/>
      <c r="V1311" s="137"/>
      <c r="W1311" s="231"/>
      <c r="X1311" s="192"/>
      <c r="Y1311" s="299"/>
      <c r="Z1311" s="300"/>
      <c r="AA1311" s="192"/>
      <c r="AB1311" s="192"/>
      <c r="AC1311" s="192"/>
      <c r="AD1311" s="301"/>
      <c r="AE1311" s="302"/>
      <c r="AF1311" s="189"/>
      <c r="AG1311" s="189"/>
      <c r="AH1311" s="189"/>
      <c r="AI1311" s="189"/>
      <c r="AJ1311" s="189"/>
      <c r="AK1311" s="189"/>
      <c r="AL1311" s="189"/>
      <c r="AM1311" s="189"/>
      <c r="AN1311" s="189"/>
      <c r="AO1311" s="189"/>
      <c r="AP1311" s="189"/>
      <c r="AQ1311" s="189"/>
      <c r="AR1311" s="189"/>
      <c r="AS1311" s="189"/>
      <c r="AT1311" s="189"/>
      <c r="AU1311" s="189"/>
      <c r="AV1311" s="189"/>
      <c r="AW1311" s="189"/>
      <c r="AX1311" s="189"/>
      <c r="AY1311" s="189"/>
      <c r="AZ1311" s="189"/>
      <c r="BA1311" s="189"/>
      <c r="BB1311" s="189"/>
      <c r="BC1311" s="134"/>
      <c r="BD1311" s="135"/>
    </row>
    <row r="1312" spans="3:56" ht="12" customHeight="1" thickBot="1" x14ac:dyDescent="0.35">
      <c r="C1312" s="272"/>
      <c r="D1312" s="161"/>
      <c r="E1312" s="161"/>
      <c r="F1312" s="162"/>
      <c r="G1312" s="232"/>
      <c r="H1312" s="275"/>
      <c r="I1312" s="276"/>
      <c r="J1312" s="277"/>
      <c r="K1312" s="277"/>
      <c r="L1312" s="277"/>
      <c r="M1312" s="169"/>
      <c r="N1312" s="168"/>
      <c r="O1312" s="168"/>
      <c r="P1312" s="233"/>
      <c r="Q1312" s="278"/>
      <c r="R1312" s="279"/>
      <c r="S1312" s="279"/>
      <c r="T1312" s="279"/>
      <c r="U1312" s="233"/>
      <c r="V1312" s="137"/>
      <c r="W1312" s="231"/>
      <c r="X1312" s="172"/>
      <c r="Y1312" s="280"/>
      <c r="Z1312" s="281"/>
      <c r="AA1312" s="172"/>
      <c r="AB1312" s="172"/>
      <c r="AC1312" s="172"/>
      <c r="AD1312" s="282"/>
      <c r="AE1312" s="283"/>
      <c r="AF1312" s="136"/>
      <c r="AG1312" s="136"/>
      <c r="AH1312" s="136"/>
      <c r="AI1312" s="136"/>
      <c r="AJ1312" s="136"/>
      <c r="AK1312" s="136"/>
      <c r="AL1312" s="136"/>
      <c r="AM1312" s="136"/>
      <c r="AN1312" s="136"/>
      <c r="AO1312" s="136"/>
      <c r="AP1312" s="136"/>
      <c r="AQ1312" s="136"/>
      <c r="AR1312" s="136"/>
      <c r="AS1312" s="136"/>
      <c r="AT1312" s="136"/>
      <c r="AU1312" s="136"/>
      <c r="AV1312" s="136"/>
      <c r="AW1312" s="136"/>
      <c r="AX1312" s="136"/>
      <c r="AY1312" s="136"/>
      <c r="AZ1312" s="136"/>
      <c r="BA1312" s="136"/>
      <c r="BB1312" s="136"/>
      <c r="BC1312" s="134"/>
      <c r="BD1312" s="135"/>
    </row>
    <row r="1313" spans="3:56" ht="12" customHeight="1" thickBot="1" x14ac:dyDescent="0.35">
      <c r="C1313" s="272"/>
      <c r="D1313" s="161"/>
      <c r="E1313" s="161"/>
      <c r="F1313" s="162"/>
      <c r="G1313" s="162"/>
      <c r="H1313" s="284"/>
      <c r="I1313" s="285"/>
      <c r="J1313" s="286"/>
      <c r="K1313" s="286"/>
      <c r="L1313" s="286"/>
      <c r="M1313" s="169"/>
      <c r="N1313" s="169"/>
      <c r="O1313" s="169"/>
      <c r="P1313" s="240"/>
      <c r="Q1313" s="287"/>
      <c r="R1313" s="288"/>
      <c r="S1313" s="288"/>
      <c r="T1313" s="288"/>
      <c r="U1313" s="240"/>
      <c r="V1313" s="137"/>
      <c r="W1313" s="231"/>
      <c r="X1313" s="289"/>
      <c r="Y1313" s="290"/>
      <c r="Z1313" s="291"/>
      <c r="AA1313" s="289"/>
      <c r="AB1313" s="289"/>
      <c r="AC1313" s="289"/>
      <c r="AD1313" s="292"/>
      <c r="AE1313" s="293"/>
      <c r="AF1313" s="189"/>
      <c r="AG1313" s="189"/>
      <c r="AH1313" s="189"/>
      <c r="AI1313" s="189"/>
      <c r="AJ1313" s="189"/>
      <c r="AK1313" s="189"/>
      <c r="AL1313" s="189"/>
      <c r="AM1313" s="189"/>
      <c r="AN1313" s="189"/>
      <c r="AO1313" s="189"/>
      <c r="AP1313" s="189"/>
      <c r="AQ1313" s="189"/>
      <c r="AR1313" s="189"/>
      <c r="AS1313" s="189"/>
      <c r="AT1313" s="189"/>
      <c r="AU1313" s="189"/>
      <c r="AV1313" s="189"/>
      <c r="AW1313" s="189"/>
      <c r="AX1313" s="189"/>
      <c r="AY1313" s="189"/>
      <c r="AZ1313" s="189"/>
      <c r="BA1313" s="189"/>
      <c r="BB1313" s="189"/>
      <c r="BC1313" s="134"/>
      <c r="BD1313" s="135"/>
    </row>
    <row r="1314" spans="3:56" ht="12" customHeight="1" thickBot="1" x14ac:dyDescent="0.35">
      <c r="C1314" s="272"/>
      <c r="D1314" s="161"/>
      <c r="E1314" s="161"/>
      <c r="F1314" s="162"/>
      <c r="G1314" s="162"/>
      <c r="H1314" s="294"/>
      <c r="I1314" s="295"/>
      <c r="J1314" s="296"/>
      <c r="K1314" s="296"/>
      <c r="L1314" s="296"/>
      <c r="M1314" s="169"/>
      <c r="N1314" s="171"/>
      <c r="O1314" s="171"/>
      <c r="P1314" s="240"/>
      <c r="Q1314" s="297"/>
      <c r="R1314" s="298"/>
      <c r="S1314" s="298"/>
      <c r="T1314" s="298"/>
      <c r="U1314" s="255"/>
      <c r="V1314" s="137"/>
      <c r="W1314" s="231"/>
      <c r="X1314" s="192"/>
      <c r="Y1314" s="299"/>
      <c r="Z1314" s="300"/>
      <c r="AA1314" s="192"/>
      <c r="AB1314" s="192"/>
      <c r="AC1314" s="192"/>
      <c r="AD1314" s="301"/>
      <c r="AE1314" s="302"/>
      <c r="AF1314" s="189"/>
      <c r="AG1314" s="189"/>
      <c r="AH1314" s="189"/>
      <c r="AI1314" s="189"/>
      <c r="AJ1314" s="189"/>
      <c r="AK1314" s="189"/>
      <c r="AL1314" s="189"/>
      <c r="AM1314" s="189"/>
      <c r="AN1314" s="189"/>
      <c r="AO1314" s="189"/>
      <c r="AP1314" s="189"/>
      <c r="AQ1314" s="189"/>
      <c r="AR1314" s="189"/>
      <c r="AS1314" s="189"/>
      <c r="AT1314" s="189"/>
      <c r="AU1314" s="189"/>
      <c r="AV1314" s="189"/>
      <c r="AW1314" s="189"/>
      <c r="AX1314" s="189"/>
      <c r="AY1314" s="189"/>
      <c r="AZ1314" s="189"/>
      <c r="BA1314" s="189"/>
      <c r="BB1314" s="189"/>
      <c r="BC1314" s="134"/>
      <c r="BD1314" s="135"/>
    </row>
    <row r="1315" spans="3:56" ht="12" customHeight="1" thickBot="1" x14ac:dyDescent="0.35">
      <c r="C1315" s="272"/>
      <c r="D1315" s="161"/>
      <c r="E1315" s="161"/>
      <c r="F1315" s="162"/>
      <c r="G1315" s="232"/>
      <c r="H1315" s="275"/>
      <c r="I1315" s="276"/>
      <c r="J1315" s="277"/>
      <c r="K1315" s="277"/>
      <c r="L1315" s="277"/>
      <c r="M1315" s="169"/>
      <c r="N1315" s="168"/>
      <c r="O1315" s="168"/>
      <c r="P1315" s="233"/>
      <c r="Q1315" s="278"/>
      <c r="R1315" s="279"/>
      <c r="S1315" s="279"/>
      <c r="T1315" s="279"/>
      <c r="U1315" s="233"/>
      <c r="V1315" s="137"/>
      <c r="W1315" s="231"/>
      <c r="X1315" s="172"/>
      <c r="Y1315" s="280"/>
      <c r="Z1315" s="281"/>
      <c r="AA1315" s="172"/>
      <c r="AB1315" s="172"/>
      <c r="AC1315" s="172"/>
      <c r="AD1315" s="282"/>
      <c r="AE1315" s="283"/>
      <c r="AF1315" s="136"/>
      <c r="AG1315" s="136"/>
      <c r="AH1315" s="136"/>
      <c r="AI1315" s="136"/>
      <c r="AJ1315" s="136"/>
      <c r="AK1315" s="136"/>
      <c r="AL1315" s="136"/>
      <c r="AM1315" s="136"/>
      <c r="AN1315" s="136"/>
      <c r="AO1315" s="136"/>
      <c r="AP1315" s="136"/>
      <c r="AQ1315" s="136"/>
      <c r="AR1315" s="136"/>
      <c r="AS1315" s="136"/>
      <c r="AT1315" s="136"/>
      <c r="AU1315" s="136"/>
      <c r="AV1315" s="136"/>
      <c r="AW1315" s="136"/>
      <c r="AX1315" s="136"/>
      <c r="AY1315" s="136"/>
      <c r="AZ1315" s="136"/>
      <c r="BA1315" s="136"/>
      <c r="BB1315" s="136"/>
      <c r="BC1315" s="134"/>
      <c r="BD1315" s="135"/>
    </row>
    <row r="1316" spans="3:56" ht="12" customHeight="1" thickBot="1" x14ac:dyDescent="0.35">
      <c r="C1316" s="272"/>
      <c r="D1316" s="161"/>
      <c r="E1316" s="161"/>
      <c r="F1316" s="162"/>
      <c r="G1316" s="162"/>
      <c r="H1316" s="284"/>
      <c r="I1316" s="285"/>
      <c r="J1316" s="286"/>
      <c r="K1316" s="286"/>
      <c r="L1316" s="286"/>
      <c r="M1316" s="169"/>
      <c r="N1316" s="169"/>
      <c r="O1316" s="169"/>
      <c r="P1316" s="240"/>
      <c r="Q1316" s="287"/>
      <c r="R1316" s="288"/>
      <c r="S1316" s="288"/>
      <c r="T1316" s="288"/>
      <c r="U1316" s="240"/>
      <c r="V1316" s="137"/>
      <c r="W1316" s="231"/>
      <c r="X1316" s="289"/>
      <c r="Y1316" s="290"/>
      <c r="Z1316" s="291"/>
      <c r="AA1316" s="289"/>
      <c r="AB1316" s="289"/>
      <c r="AC1316" s="289"/>
      <c r="AD1316" s="292"/>
      <c r="AE1316" s="293"/>
      <c r="AF1316" s="189"/>
      <c r="AG1316" s="189"/>
      <c r="AH1316" s="189"/>
      <c r="AI1316" s="189"/>
      <c r="AJ1316" s="189"/>
      <c r="AK1316" s="189"/>
      <c r="AL1316" s="189"/>
      <c r="AM1316" s="189"/>
      <c r="AN1316" s="189"/>
      <c r="AO1316" s="189"/>
      <c r="AP1316" s="189"/>
      <c r="AQ1316" s="189"/>
      <c r="AR1316" s="189"/>
      <c r="AS1316" s="189"/>
      <c r="AT1316" s="189"/>
      <c r="AU1316" s="189"/>
      <c r="AV1316" s="189"/>
      <c r="AW1316" s="189"/>
      <c r="AX1316" s="189"/>
      <c r="AY1316" s="189"/>
      <c r="AZ1316" s="189"/>
      <c r="BA1316" s="189"/>
      <c r="BB1316" s="189"/>
      <c r="BC1316" s="134"/>
      <c r="BD1316" s="135"/>
    </row>
    <row r="1317" spans="3:56" ht="12" customHeight="1" thickBot="1" x14ac:dyDescent="0.35">
      <c r="C1317" s="272"/>
      <c r="D1317" s="161"/>
      <c r="E1317" s="161"/>
      <c r="F1317" s="162"/>
      <c r="G1317" s="162"/>
      <c r="H1317" s="294"/>
      <c r="I1317" s="295"/>
      <c r="J1317" s="296"/>
      <c r="K1317" s="296"/>
      <c r="L1317" s="296"/>
      <c r="M1317" s="169"/>
      <c r="N1317" s="171"/>
      <c r="O1317" s="171"/>
      <c r="P1317" s="240"/>
      <c r="Q1317" s="297"/>
      <c r="R1317" s="298"/>
      <c r="S1317" s="298"/>
      <c r="T1317" s="298"/>
      <c r="U1317" s="255"/>
      <c r="V1317" s="137"/>
      <c r="W1317" s="231"/>
      <c r="X1317" s="192"/>
      <c r="Y1317" s="299"/>
      <c r="Z1317" s="300"/>
      <c r="AA1317" s="192"/>
      <c r="AB1317" s="192"/>
      <c r="AC1317" s="192"/>
      <c r="AD1317" s="301"/>
      <c r="AE1317" s="302"/>
      <c r="AF1317" s="189"/>
      <c r="AG1317" s="189"/>
      <c r="AH1317" s="189"/>
      <c r="AI1317" s="189"/>
      <c r="AJ1317" s="189"/>
      <c r="AK1317" s="189"/>
      <c r="AL1317" s="189"/>
      <c r="AM1317" s="189"/>
      <c r="AN1317" s="189"/>
      <c r="AO1317" s="189"/>
      <c r="AP1317" s="189"/>
      <c r="AQ1317" s="189"/>
      <c r="AR1317" s="189"/>
      <c r="AS1317" s="189"/>
      <c r="AT1317" s="189"/>
      <c r="AU1317" s="189"/>
      <c r="AV1317" s="189"/>
      <c r="AW1317" s="189"/>
      <c r="AX1317" s="189"/>
      <c r="AY1317" s="189"/>
      <c r="AZ1317" s="189"/>
      <c r="BA1317" s="189"/>
      <c r="BB1317" s="189"/>
      <c r="BC1317" s="134"/>
      <c r="BD1317" s="135"/>
    </row>
    <row r="1318" spans="3:56" ht="12" customHeight="1" thickBot="1" x14ac:dyDescent="0.35">
      <c r="C1318" s="272"/>
      <c r="D1318" s="161"/>
      <c r="E1318" s="161"/>
      <c r="F1318" s="162"/>
      <c r="G1318" s="232"/>
      <c r="H1318" s="275"/>
      <c r="I1318" s="276"/>
      <c r="J1318" s="277"/>
      <c r="K1318" s="277"/>
      <c r="L1318" s="277"/>
      <c r="M1318" s="169"/>
      <c r="N1318" s="168"/>
      <c r="O1318" s="168"/>
      <c r="P1318" s="233"/>
      <c r="Q1318" s="278"/>
      <c r="R1318" s="279"/>
      <c r="S1318" s="279"/>
      <c r="T1318" s="279"/>
      <c r="U1318" s="233"/>
      <c r="V1318" s="137"/>
      <c r="W1318" s="231"/>
      <c r="X1318" s="172"/>
      <c r="Y1318" s="280"/>
      <c r="Z1318" s="281"/>
      <c r="AA1318" s="172"/>
      <c r="AB1318" s="172"/>
      <c r="AC1318" s="172"/>
      <c r="AD1318" s="282"/>
      <c r="AE1318" s="283"/>
      <c r="AF1318" s="136"/>
      <c r="AG1318" s="136"/>
      <c r="AH1318" s="136"/>
      <c r="AI1318" s="136"/>
      <c r="AJ1318" s="136"/>
      <c r="AK1318" s="136"/>
      <c r="AL1318" s="136"/>
      <c r="AM1318" s="136"/>
      <c r="AN1318" s="136"/>
      <c r="AO1318" s="136"/>
      <c r="AP1318" s="136"/>
      <c r="AQ1318" s="136"/>
      <c r="AR1318" s="136"/>
      <c r="AS1318" s="136"/>
      <c r="AT1318" s="136"/>
      <c r="AU1318" s="136"/>
      <c r="AV1318" s="136"/>
      <c r="AW1318" s="136"/>
      <c r="AX1318" s="136"/>
      <c r="AY1318" s="136"/>
      <c r="AZ1318" s="136"/>
      <c r="BA1318" s="136"/>
      <c r="BB1318" s="136"/>
      <c r="BC1318" s="134"/>
      <c r="BD1318" s="135"/>
    </row>
    <row r="1319" spans="3:56" ht="12" customHeight="1" thickBot="1" x14ac:dyDescent="0.35">
      <c r="C1319" s="272"/>
      <c r="D1319" s="161"/>
      <c r="E1319" s="161"/>
      <c r="F1319" s="162"/>
      <c r="G1319" s="162"/>
      <c r="H1319" s="284"/>
      <c r="I1319" s="285"/>
      <c r="J1319" s="286"/>
      <c r="K1319" s="286"/>
      <c r="L1319" s="286"/>
      <c r="M1319" s="169"/>
      <c r="N1319" s="169"/>
      <c r="O1319" s="169"/>
      <c r="P1319" s="240"/>
      <c r="Q1319" s="287"/>
      <c r="R1319" s="288"/>
      <c r="S1319" s="288"/>
      <c r="T1319" s="288"/>
      <c r="U1319" s="240"/>
      <c r="V1319" s="137"/>
      <c r="W1319" s="231"/>
      <c r="X1319" s="289"/>
      <c r="Y1319" s="290"/>
      <c r="Z1319" s="291"/>
      <c r="AA1319" s="289"/>
      <c r="AB1319" s="289"/>
      <c r="AC1319" s="289"/>
      <c r="AD1319" s="292"/>
      <c r="AE1319" s="293"/>
      <c r="AF1319" s="189"/>
      <c r="AG1319" s="189"/>
      <c r="AH1319" s="189"/>
      <c r="AI1319" s="189"/>
      <c r="AJ1319" s="189"/>
      <c r="AK1319" s="189"/>
      <c r="AL1319" s="189"/>
      <c r="AM1319" s="189"/>
      <c r="AN1319" s="189"/>
      <c r="AO1319" s="189"/>
      <c r="AP1319" s="189"/>
      <c r="AQ1319" s="189"/>
      <c r="AR1319" s="189"/>
      <c r="AS1319" s="189"/>
      <c r="AT1319" s="189"/>
      <c r="AU1319" s="189"/>
      <c r="AV1319" s="189"/>
      <c r="AW1319" s="189"/>
      <c r="AX1319" s="189"/>
      <c r="AY1319" s="189"/>
      <c r="AZ1319" s="189"/>
      <c r="BA1319" s="189"/>
      <c r="BB1319" s="189"/>
      <c r="BC1319" s="134"/>
      <c r="BD1319" s="135"/>
    </row>
    <row r="1320" spans="3:56" ht="12" customHeight="1" thickBot="1" x14ac:dyDescent="0.35">
      <c r="C1320" s="272"/>
      <c r="D1320" s="161"/>
      <c r="E1320" s="161"/>
      <c r="F1320" s="162"/>
      <c r="G1320" s="162"/>
      <c r="H1320" s="294"/>
      <c r="I1320" s="295"/>
      <c r="J1320" s="296"/>
      <c r="K1320" s="296"/>
      <c r="L1320" s="296"/>
      <c r="M1320" s="169"/>
      <c r="N1320" s="171"/>
      <c r="O1320" s="171"/>
      <c r="P1320" s="240"/>
      <c r="Q1320" s="297"/>
      <c r="R1320" s="298"/>
      <c r="S1320" s="298"/>
      <c r="T1320" s="298"/>
      <c r="U1320" s="255"/>
      <c r="V1320" s="137"/>
      <c r="W1320" s="231"/>
      <c r="X1320" s="192"/>
      <c r="Y1320" s="299"/>
      <c r="Z1320" s="300"/>
      <c r="AA1320" s="192"/>
      <c r="AB1320" s="192"/>
      <c r="AC1320" s="192"/>
      <c r="AD1320" s="301"/>
      <c r="AE1320" s="302"/>
      <c r="AF1320" s="189"/>
      <c r="AG1320" s="189"/>
      <c r="AH1320" s="189"/>
      <c r="AI1320" s="189"/>
      <c r="AJ1320" s="189"/>
      <c r="AK1320" s="189"/>
      <c r="AL1320" s="189"/>
      <c r="AM1320" s="189"/>
      <c r="AN1320" s="189"/>
      <c r="AO1320" s="189"/>
      <c r="AP1320" s="189"/>
      <c r="AQ1320" s="189"/>
      <c r="AR1320" s="189"/>
      <c r="AS1320" s="189"/>
      <c r="AT1320" s="189"/>
      <c r="AU1320" s="189"/>
      <c r="AV1320" s="189"/>
      <c r="AW1320" s="189"/>
      <c r="AX1320" s="189"/>
      <c r="AY1320" s="189"/>
      <c r="AZ1320" s="189"/>
      <c r="BA1320" s="189"/>
      <c r="BB1320" s="189"/>
      <c r="BC1320" s="134"/>
      <c r="BD1320" s="135"/>
    </row>
    <row r="1321" spans="3:56" ht="12" customHeight="1" thickBot="1" x14ac:dyDescent="0.35">
      <c r="C1321" s="272"/>
      <c r="D1321" s="161"/>
      <c r="E1321" s="161"/>
      <c r="F1321" s="162"/>
      <c r="G1321" s="232"/>
      <c r="H1321" s="275"/>
      <c r="I1321" s="276"/>
      <c r="J1321" s="277"/>
      <c r="K1321" s="277"/>
      <c r="L1321" s="277"/>
      <c r="M1321" s="169"/>
      <c r="N1321" s="168"/>
      <c r="O1321" s="168"/>
      <c r="P1321" s="233"/>
      <c r="Q1321" s="278"/>
      <c r="R1321" s="279"/>
      <c r="S1321" s="279"/>
      <c r="T1321" s="279"/>
      <c r="U1321" s="233"/>
      <c r="V1321" s="137"/>
      <c r="W1321" s="231"/>
      <c r="X1321" s="172"/>
      <c r="Y1321" s="280"/>
      <c r="Z1321" s="281"/>
      <c r="AA1321" s="172"/>
      <c r="AB1321" s="172"/>
      <c r="AC1321" s="172"/>
      <c r="AD1321" s="282"/>
      <c r="AE1321" s="283"/>
      <c r="AF1321" s="136"/>
      <c r="AG1321" s="136"/>
      <c r="AH1321" s="136"/>
      <c r="AI1321" s="136"/>
      <c r="AJ1321" s="136"/>
      <c r="AK1321" s="136"/>
      <c r="AL1321" s="136"/>
      <c r="AM1321" s="136"/>
      <c r="AN1321" s="136"/>
      <c r="AO1321" s="136"/>
      <c r="AP1321" s="136"/>
      <c r="AQ1321" s="136"/>
      <c r="AR1321" s="136"/>
      <c r="AS1321" s="136"/>
      <c r="AT1321" s="136"/>
      <c r="AU1321" s="136"/>
      <c r="AV1321" s="136"/>
      <c r="AW1321" s="136"/>
      <c r="AX1321" s="136"/>
      <c r="AY1321" s="136"/>
      <c r="AZ1321" s="136"/>
      <c r="BA1321" s="136"/>
      <c r="BB1321" s="136"/>
      <c r="BC1321" s="134"/>
      <c r="BD1321" s="135"/>
    </row>
    <row r="1322" spans="3:56" ht="12" customHeight="1" thickBot="1" x14ac:dyDescent="0.35">
      <c r="C1322" s="272"/>
      <c r="D1322" s="161"/>
      <c r="E1322" s="161"/>
      <c r="F1322" s="162"/>
      <c r="G1322" s="162"/>
      <c r="H1322" s="284"/>
      <c r="I1322" s="285"/>
      <c r="J1322" s="286"/>
      <c r="K1322" s="286"/>
      <c r="L1322" s="286"/>
      <c r="M1322" s="169"/>
      <c r="N1322" s="169"/>
      <c r="O1322" s="169"/>
      <c r="P1322" s="240"/>
      <c r="Q1322" s="287"/>
      <c r="R1322" s="288"/>
      <c r="S1322" s="288"/>
      <c r="T1322" s="288"/>
      <c r="U1322" s="240"/>
      <c r="V1322" s="137"/>
      <c r="W1322" s="231"/>
      <c r="X1322" s="289"/>
      <c r="Y1322" s="290"/>
      <c r="Z1322" s="291"/>
      <c r="AA1322" s="289"/>
      <c r="AB1322" s="289"/>
      <c r="AC1322" s="289"/>
      <c r="AD1322" s="292"/>
      <c r="AE1322" s="293"/>
      <c r="AF1322" s="189"/>
      <c r="AG1322" s="189"/>
      <c r="AH1322" s="189"/>
      <c r="AI1322" s="189"/>
      <c r="AJ1322" s="189"/>
      <c r="AK1322" s="189"/>
      <c r="AL1322" s="189"/>
      <c r="AM1322" s="189"/>
      <c r="AN1322" s="189"/>
      <c r="AO1322" s="189"/>
      <c r="AP1322" s="189"/>
      <c r="AQ1322" s="189"/>
      <c r="AR1322" s="189"/>
      <c r="AS1322" s="189"/>
      <c r="AT1322" s="189"/>
      <c r="AU1322" s="189"/>
      <c r="AV1322" s="189"/>
      <c r="AW1322" s="189"/>
      <c r="AX1322" s="189"/>
      <c r="AY1322" s="189"/>
      <c r="AZ1322" s="189"/>
      <c r="BA1322" s="189"/>
      <c r="BB1322" s="189"/>
      <c r="BC1322" s="134"/>
      <c r="BD1322" s="135"/>
    </row>
    <row r="1323" spans="3:56" ht="12" customHeight="1" thickBot="1" x14ac:dyDescent="0.35">
      <c r="C1323" s="272"/>
      <c r="D1323" s="161"/>
      <c r="E1323" s="161"/>
      <c r="F1323" s="162"/>
      <c r="G1323" s="162"/>
      <c r="H1323" s="294"/>
      <c r="I1323" s="295"/>
      <c r="J1323" s="296"/>
      <c r="K1323" s="296"/>
      <c r="L1323" s="296"/>
      <c r="M1323" s="169"/>
      <c r="N1323" s="171"/>
      <c r="O1323" s="171"/>
      <c r="P1323" s="240"/>
      <c r="Q1323" s="297"/>
      <c r="R1323" s="298"/>
      <c r="S1323" s="298"/>
      <c r="T1323" s="298"/>
      <c r="U1323" s="255"/>
      <c r="V1323" s="137"/>
      <c r="W1323" s="231"/>
      <c r="X1323" s="192"/>
      <c r="Y1323" s="299"/>
      <c r="Z1323" s="300"/>
      <c r="AA1323" s="192"/>
      <c r="AB1323" s="192"/>
      <c r="AC1323" s="192"/>
      <c r="AD1323" s="301"/>
      <c r="AE1323" s="302"/>
      <c r="AF1323" s="189"/>
      <c r="AG1323" s="189"/>
      <c r="AH1323" s="189"/>
      <c r="AI1323" s="189"/>
      <c r="AJ1323" s="189"/>
      <c r="AK1323" s="189"/>
      <c r="AL1323" s="189"/>
      <c r="AM1323" s="189"/>
      <c r="AN1323" s="189"/>
      <c r="AO1323" s="189"/>
      <c r="AP1323" s="189"/>
      <c r="AQ1323" s="189"/>
      <c r="AR1323" s="189"/>
      <c r="AS1323" s="189"/>
      <c r="AT1323" s="189"/>
      <c r="AU1323" s="189"/>
      <c r="AV1323" s="189"/>
      <c r="AW1323" s="189"/>
      <c r="AX1323" s="189"/>
      <c r="AY1323" s="189"/>
      <c r="AZ1323" s="189"/>
      <c r="BA1323" s="189"/>
      <c r="BB1323" s="189"/>
      <c r="BC1323" s="134"/>
      <c r="BD1323" s="135"/>
    </row>
    <row r="1324" spans="3:56" ht="12" customHeight="1" thickBot="1" x14ac:dyDescent="0.35">
      <c r="C1324" s="272"/>
      <c r="D1324" s="161"/>
      <c r="E1324" s="161"/>
      <c r="F1324" s="162"/>
      <c r="G1324" s="232"/>
      <c r="H1324" s="275"/>
      <c r="I1324" s="276"/>
      <c r="J1324" s="277"/>
      <c r="K1324" s="277"/>
      <c r="L1324" s="277"/>
      <c r="M1324" s="169"/>
      <c r="N1324" s="168"/>
      <c r="O1324" s="168"/>
      <c r="P1324" s="233"/>
      <c r="Q1324" s="278"/>
      <c r="R1324" s="279"/>
      <c r="S1324" s="279"/>
      <c r="T1324" s="279"/>
      <c r="U1324" s="233"/>
      <c r="V1324" s="137"/>
      <c r="W1324" s="231"/>
      <c r="X1324" s="172"/>
      <c r="Y1324" s="280"/>
      <c r="Z1324" s="281"/>
      <c r="AA1324" s="172"/>
      <c r="AB1324" s="172"/>
      <c r="AC1324" s="172"/>
      <c r="AD1324" s="282"/>
      <c r="AE1324" s="283"/>
      <c r="AF1324" s="136"/>
      <c r="AG1324" s="136"/>
      <c r="AH1324" s="136"/>
      <c r="AI1324" s="136"/>
      <c r="AJ1324" s="136"/>
      <c r="AK1324" s="136"/>
      <c r="AL1324" s="136"/>
      <c r="AM1324" s="136"/>
      <c r="AN1324" s="136"/>
      <c r="AO1324" s="136"/>
      <c r="AP1324" s="136"/>
      <c r="AQ1324" s="136"/>
      <c r="AR1324" s="136"/>
      <c r="AS1324" s="136"/>
      <c r="AT1324" s="136"/>
      <c r="AU1324" s="136"/>
      <c r="AV1324" s="136"/>
      <c r="AW1324" s="136"/>
      <c r="AX1324" s="136"/>
      <c r="AY1324" s="136"/>
      <c r="AZ1324" s="136"/>
      <c r="BA1324" s="136"/>
      <c r="BB1324" s="136"/>
      <c r="BC1324" s="134"/>
      <c r="BD1324" s="135"/>
    </row>
    <row r="1325" spans="3:56" ht="12" customHeight="1" thickBot="1" x14ac:dyDescent="0.35">
      <c r="C1325" s="272"/>
      <c r="D1325" s="161"/>
      <c r="E1325" s="161"/>
      <c r="F1325" s="162"/>
      <c r="G1325" s="162"/>
      <c r="H1325" s="284"/>
      <c r="I1325" s="285"/>
      <c r="J1325" s="286"/>
      <c r="K1325" s="286"/>
      <c r="L1325" s="286"/>
      <c r="M1325" s="169"/>
      <c r="N1325" s="169"/>
      <c r="O1325" s="169"/>
      <c r="P1325" s="240"/>
      <c r="Q1325" s="287"/>
      <c r="R1325" s="288"/>
      <c r="S1325" s="288"/>
      <c r="T1325" s="288"/>
      <c r="U1325" s="240"/>
      <c r="V1325" s="137"/>
      <c r="W1325" s="231"/>
      <c r="X1325" s="289"/>
      <c r="Y1325" s="290"/>
      <c r="Z1325" s="291"/>
      <c r="AA1325" s="289"/>
      <c r="AB1325" s="289"/>
      <c r="AC1325" s="289"/>
      <c r="AD1325" s="292"/>
      <c r="AE1325" s="293"/>
      <c r="AF1325" s="189"/>
      <c r="AG1325" s="189"/>
      <c r="AH1325" s="189"/>
      <c r="AI1325" s="189"/>
      <c r="AJ1325" s="189"/>
      <c r="AK1325" s="189"/>
      <c r="AL1325" s="189"/>
      <c r="AM1325" s="189"/>
      <c r="AN1325" s="189"/>
      <c r="AO1325" s="189"/>
      <c r="AP1325" s="189"/>
      <c r="AQ1325" s="189"/>
      <c r="AR1325" s="189"/>
      <c r="AS1325" s="189"/>
      <c r="AT1325" s="189"/>
      <c r="AU1325" s="189"/>
      <c r="AV1325" s="189"/>
      <c r="AW1325" s="189"/>
      <c r="AX1325" s="189"/>
      <c r="AY1325" s="189"/>
      <c r="AZ1325" s="189"/>
      <c r="BA1325" s="189"/>
      <c r="BB1325" s="189"/>
      <c r="BC1325" s="134"/>
      <c r="BD1325" s="135"/>
    </row>
    <row r="1326" spans="3:56" ht="12" customHeight="1" thickBot="1" x14ac:dyDescent="0.35">
      <c r="C1326" s="272"/>
      <c r="D1326" s="161"/>
      <c r="E1326" s="161"/>
      <c r="F1326" s="162"/>
      <c r="G1326" s="162"/>
      <c r="H1326" s="294"/>
      <c r="I1326" s="295"/>
      <c r="J1326" s="296"/>
      <c r="K1326" s="296"/>
      <c r="L1326" s="296"/>
      <c r="M1326" s="169"/>
      <c r="N1326" s="171"/>
      <c r="O1326" s="171"/>
      <c r="P1326" s="240"/>
      <c r="Q1326" s="297"/>
      <c r="R1326" s="298"/>
      <c r="S1326" s="298"/>
      <c r="T1326" s="298"/>
      <c r="U1326" s="255"/>
      <c r="V1326" s="137"/>
      <c r="W1326" s="231"/>
      <c r="X1326" s="192"/>
      <c r="Y1326" s="299"/>
      <c r="Z1326" s="300"/>
      <c r="AA1326" s="192"/>
      <c r="AB1326" s="192"/>
      <c r="AC1326" s="192"/>
      <c r="AD1326" s="301"/>
      <c r="AE1326" s="302"/>
      <c r="AF1326" s="189"/>
      <c r="AG1326" s="189"/>
      <c r="AH1326" s="189"/>
      <c r="AI1326" s="189"/>
      <c r="AJ1326" s="189"/>
      <c r="AK1326" s="189"/>
      <c r="AL1326" s="189"/>
      <c r="AM1326" s="189"/>
      <c r="AN1326" s="189"/>
      <c r="AO1326" s="189"/>
      <c r="AP1326" s="189"/>
      <c r="AQ1326" s="189"/>
      <c r="AR1326" s="189"/>
      <c r="AS1326" s="189"/>
      <c r="AT1326" s="189"/>
      <c r="AU1326" s="189"/>
      <c r="AV1326" s="189"/>
      <c r="AW1326" s="189"/>
      <c r="AX1326" s="189"/>
      <c r="AY1326" s="189"/>
      <c r="AZ1326" s="189"/>
      <c r="BA1326" s="189"/>
      <c r="BB1326" s="189"/>
      <c r="BC1326" s="134"/>
      <c r="BD1326" s="135"/>
    </row>
    <row r="1327" spans="3:56" ht="12" customHeight="1" thickBot="1" x14ac:dyDescent="0.35">
      <c r="C1327" s="272"/>
      <c r="D1327" s="161"/>
      <c r="E1327" s="161"/>
      <c r="F1327" s="162"/>
      <c r="G1327" s="232"/>
      <c r="H1327" s="275"/>
      <c r="I1327" s="276"/>
      <c r="J1327" s="277"/>
      <c r="K1327" s="277"/>
      <c r="L1327" s="277"/>
      <c r="M1327" s="169"/>
      <c r="N1327" s="168"/>
      <c r="O1327" s="168"/>
      <c r="P1327" s="233"/>
      <c r="Q1327" s="278"/>
      <c r="R1327" s="279"/>
      <c r="S1327" s="279"/>
      <c r="T1327" s="279"/>
      <c r="U1327" s="233"/>
      <c r="V1327" s="137"/>
      <c r="W1327" s="231"/>
      <c r="X1327" s="172"/>
      <c r="Y1327" s="280"/>
      <c r="Z1327" s="281"/>
      <c r="AA1327" s="172"/>
      <c r="AB1327" s="172"/>
      <c r="AC1327" s="172"/>
      <c r="AD1327" s="282"/>
      <c r="AE1327" s="283"/>
      <c r="AF1327" s="136"/>
      <c r="AG1327" s="136"/>
      <c r="AH1327" s="136"/>
      <c r="AI1327" s="136"/>
      <c r="AJ1327" s="136"/>
      <c r="AK1327" s="136"/>
      <c r="AL1327" s="136"/>
      <c r="AM1327" s="136"/>
      <c r="AN1327" s="136"/>
      <c r="AO1327" s="136"/>
      <c r="AP1327" s="136"/>
      <c r="AQ1327" s="136"/>
      <c r="AR1327" s="136"/>
      <c r="AS1327" s="136"/>
      <c r="AT1327" s="136"/>
      <c r="AU1327" s="136"/>
      <c r="AV1327" s="136"/>
      <c r="AW1327" s="136"/>
      <c r="AX1327" s="136"/>
      <c r="AY1327" s="136"/>
      <c r="AZ1327" s="136"/>
      <c r="BA1327" s="136"/>
      <c r="BB1327" s="136"/>
      <c r="BC1327" s="134"/>
      <c r="BD1327" s="135"/>
    </row>
    <row r="1328" spans="3:56" ht="12" customHeight="1" thickBot="1" x14ac:dyDescent="0.35">
      <c r="C1328" s="272"/>
      <c r="D1328" s="161"/>
      <c r="E1328" s="161"/>
      <c r="F1328" s="162"/>
      <c r="G1328" s="162"/>
      <c r="H1328" s="284"/>
      <c r="I1328" s="285"/>
      <c r="J1328" s="286"/>
      <c r="K1328" s="286"/>
      <c r="L1328" s="286"/>
      <c r="M1328" s="169"/>
      <c r="N1328" s="169"/>
      <c r="O1328" s="169"/>
      <c r="P1328" s="240"/>
      <c r="Q1328" s="287"/>
      <c r="R1328" s="288"/>
      <c r="S1328" s="288"/>
      <c r="T1328" s="288"/>
      <c r="U1328" s="240"/>
      <c r="V1328" s="137"/>
      <c r="W1328" s="231"/>
      <c r="X1328" s="289"/>
      <c r="Y1328" s="290"/>
      <c r="Z1328" s="291"/>
      <c r="AA1328" s="289"/>
      <c r="AB1328" s="289"/>
      <c r="AC1328" s="289"/>
      <c r="AD1328" s="292"/>
      <c r="AE1328" s="293"/>
      <c r="AF1328" s="189"/>
      <c r="AG1328" s="189"/>
      <c r="AH1328" s="189"/>
      <c r="AI1328" s="189"/>
      <c r="AJ1328" s="189"/>
      <c r="AK1328" s="189"/>
      <c r="AL1328" s="189"/>
      <c r="AM1328" s="189"/>
      <c r="AN1328" s="189"/>
      <c r="AO1328" s="189"/>
      <c r="AP1328" s="189"/>
      <c r="AQ1328" s="189"/>
      <c r="AR1328" s="189"/>
      <c r="AS1328" s="189"/>
      <c r="AT1328" s="189"/>
      <c r="AU1328" s="189"/>
      <c r="AV1328" s="189"/>
      <c r="AW1328" s="189"/>
      <c r="AX1328" s="189"/>
      <c r="AY1328" s="189"/>
      <c r="AZ1328" s="189"/>
      <c r="BA1328" s="189"/>
      <c r="BB1328" s="189"/>
      <c r="BC1328" s="134"/>
      <c r="BD1328" s="135"/>
    </row>
    <row r="1329" spans="3:56" ht="12" customHeight="1" thickBot="1" x14ac:dyDescent="0.35">
      <c r="C1329" s="272"/>
      <c r="D1329" s="161"/>
      <c r="E1329" s="161"/>
      <c r="F1329" s="162"/>
      <c r="G1329" s="162"/>
      <c r="H1329" s="294"/>
      <c r="I1329" s="295"/>
      <c r="J1329" s="296"/>
      <c r="K1329" s="296"/>
      <c r="L1329" s="296"/>
      <c r="M1329" s="169"/>
      <c r="N1329" s="171"/>
      <c r="O1329" s="171"/>
      <c r="P1329" s="240"/>
      <c r="Q1329" s="297"/>
      <c r="R1329" s="298"/>
      <c r="S1329" s="298"/>
      <c r="T1329" s="298"/>
      <c r="U1329" s="255"/>
      <c r="V1329" s="137"/>
      <c r="W1329" s="231"/>
      <c r="X1329" s="192"/>
      <c r="Y1329" s="299"/>
      <c r="Z1329" s="300"/>
      <c r="AA1329" s="192"/>
      <c r="AB1329" s="192"/>
      <c r="AC1329" s="192"/>
      <c r="AD1329" s="301"/>
      <c r="AE1329" s="302"/>
      <c r="AF1329" s="189"/>
      <c r="AG1329" s="189"/>
      <c r="AH1329" s="189"/>
      <c r="AI1329" s="189"/>
      <c r="AJ1329" s="189"/>
      <c r="AK1329" s="189"/>
      <c r="AL1329" s="189"/>
      <c r="AM1329" s="189"/>
      <c r="AN1329" s="189"/>
      <c r="AO1329" s="189"/>
      <c r="AP1329" s="189"/>
      <c r="AQ1329" s="189"/>
      <c r="AR1329" s="189"/>
      <c r="AS1329" s="189"/>
      <c r="AT1329" s="189"/>
      <c r="AU1329" s="189"/>
      <c r="AV1329" s="189"/>
      <c r="AW1329" s="189"/>
      <c r="AX1329" s="189"/>
      <c r="AY1329" s="189"/>
      <c r="AZ1329" s="189"/>
      <c r="BA1329" s="189"/>
      <c r="BB1329" s="189"/>
      <c r="BC1329" s="134"/>
      <c r="BD1329" s="135"/>
    </row>
    <row r="1330" spans="3:56" ht="12" customHeight="1" thickBot="1" x14ac:dyDescent="0.35">
      <c r="C1330" s="272"/>
      <c r="D1330" s="161"/>
      <c r="E1330" s="161"/>
      <c r="F1330" s="162"/>
      <c r="G1330" s="232"/>
      <c r="H1330" s="275"/>
      <c r="I1330" s="276"/>
      <c r="J1330" s="277"/>
      <c r="K1330" s="277"/>
      <c r="L1330" s="277"/>
      <c r="M1330" s="169"/>
      <c r="N1330" s="168"/>
      <c r="O1330" s="168"/>
      <c r="P1330" s="233"/>
      <c r="Q1330" s="278"/>
      <c r="R1330" s="279"/>
      <c r="S1330" s="279"/>
      <c r="T1330" s="279"/>
      <c r="U1330" s="233"/>
      <c r="V1330" s="137"/>
      <c r="W1330" s="231"/>
      <c r="X1330" s="172"/>
      <c r="Y1330" s="280"/>
      <c r="Z1330" s="281"/>
      <c r="AA1330" s="172"/>
      <c r="AB1330" s="172"/>
      <c r="AC1330" s="172"/>
      <c r="AD1330" s="282"/>
      <c r="AE1330" s="283"/>
      <c r="AF1330" s="136"/>
      <c r="AG1330" s="136"/>
      <c r="AH1330" s="136"/>
      <c r="AI1330" s="136"/>
      <c r="AJ1330" s="136"/>
      <c r="AK1330" s="136"/>
      <c r="AL1330" s="136"/>
      <c r="AM1330" s="136"/>
      <c r="AN1330" s="136"/>
      <c r="AO1330" s="136"/>
      <c r="AP1330" s="136"/>
      <c r="AQ1330" s="136"/>
      <c r="AR1330" s="136"/>
      <c r="AS1330" s="136"/>
      <c r="AT1330" s="136"/>
      <c r="AU1330" s="136"/>
      <c r="AV1330" s="136"/>
      <c r="AW1330" s="136"/>
      <c r="AX1330" s="136"/>
      <c r="AY1330" s="136"/>
      <c r="AZ1330" s="136"/>
      <c r="BA1330" s="136"/>
      <c r="BB1330" s="136"/>
      <c r="BC1330" s="134"/>
      <c r="BD1330" s="135"/>
    </row>
    <row r="1331" spans="3:56" ht="12" customHeight="1" thickBot="1" x14ac:dyDescent="0.35">
      <c r="C1331" s="272"/>
      <c r="D1331" s="161"/>
      <c r="E1331" s="161"/>
      <c r="F1331" s="162"/>
      <c r="G1331" s="162"/>
      <c r="H1331" s="284"/>
      <c r="I1331" s="285"/>
      <c r="J1331" s="286"/>
      <c r="K1331" s="286"/>
      <c r="L1331" s="286"/>
      <c r="M1331" s="169"/>
      <c r="N1331" s="169"/>
      <c r="O1331" s="169"/>
      <c r="P1331" s="240"/>
      <c r="Q1331" s="287"/>
      <c r="R1331" s="288"/>
      <c r="S1331" s="288"/>
      <c r="T1331" s="288"/>
      <c r="U1331" s="240"/>
      <c r="V1331" s="137"/>
      <c r="W1331" s="231"/>
      <c r="X1331" s="289"/>
      <c r="Y1331" s="290"/>
      <c r="Z1331" s="291"/>
      <c r="AA1331" s="289"/>
      <c r="AB1331" s="289"/>
      <c r="AC1331" s="289"/>
      <c r="AD1331" s="292"/>
      <c r="AE1331" s="293"/>
      <c r="AF1331" s="189"/>
      <c r="AG1331" s="189"/>
      <c r="AH1331" s="189"/>
      <c r="AI1331" s="189"/>
      <c r="AJ1331" s="189"/>
      <c r="AK1331" s="189"/>
      <c r="AL1331" s="189"/>
      <c r="AM1331" s="189"/>
      <c r="AN1331" s="189"/>
      <c r="AO1331" s="189"/>
      <c r="AP1331" s="189"/>
      <c r="AQ1331" s="189"/>
      <c r="AR1331" s="189"/>
      <c r="AS1331" s="189"/>
      <c r="AT1331" s="189"/>
      <c r="AU1331" s="189"/>
      <c r="AV1331" s="189"/>
      <c r="AW1331" s="189"/>
      <c r="AX1331" s="189"/>
      <c r="AY1331" s="189"/>
      <c r="AZ1331" s="189"/>
      <c r="BA1331" s="189"/>
      <c r="BB1331" s="189"/>
      <c r="BC1331" s="134"/>
      <c r="BD1331" s="135"/>
    </row>
    <row r="1332" spans="3:56" ht="12" customHeight="1" thickBot="1" x14ac:dyDescent="0.35">
      <c r="C1332" s="272"/>
      <c r="D1332" s="161"/>
      <c r="E1332" s="161"/>
      <c r="F1332" s="162"/>
      <c r="G1332" s="162"/>
      <c r="H1332" s="294"/>
      <c r="I1332" s="295"/>
      <c r="J1332" s="296"/>
      <c r="K1332" s="296"/>
      <c r="L1332" s="296"/>
      <c r="M1332" s="169"/>
      <c r="N1332" s="171"/>
      <c r="O1332" s="171"/>
      <c r="P1332" s="240"/>
      <c r="Q1332" s="297"/>
      <c r="R1332" s="298"/>
      <c r="S1332" s="298"/>
      <c r="T1332" s="298"/>
      <c r="U1332" s="255"/>
      <c r="V1332" s="137"/>
      <c r="W1332" s="231"/>
      <c r="X1332" s="192"/>
      <c r="Y1332" s="299"/>
      <c r="Z1332" s="300"/>
      <c r="AA1332" s="192"/>
      <c r="AB1332" s="192"/>
      <c r="AC1332" s="192"/>
      <c r="AD1332" s="301"/>
      <c r="AE1332" s="302"/>
      <c r="AF1332" s="189"/>
      <c r="AG1332" s="189"/>
      <c r="AH1332" s="189"/>
      <c r="AI1332" s="189"/>
      <c r="AJ1332" s="189"/>
      <c r="AK1332" s="189"/>
      <c r="AL1332" s="189"/>
      <c r="AM1332" s="189"/>
      <c r="AN1332" s="189"/>
      <c r="AO1332" s="189"/>
      <c r="AP1332" s="189"/>
      <c r="AQ1332" s="189"/>
      <c r="AR1332" s="189"/>
      <c r="AS1332" s="189"/>
      <c r="AT1332" s="189"/>
      <c r="AU1332" s="189"/>
      <c r="AV1332" s="189"/>
      <c r="AW1332" s="189"/>
      <c r="AX1332" s="189"/>
      <c r="AY1332" s="189"/>
      <c r="AZ1332" s="189"/>
      <c r="BA1332" s="189"/>
      <c r="BB1332" s="189"/>
      <c r="BC1332" s="134"/>
      <c r="BD1332" s="135"/>
    </row>
    <row r="1333" spans="3:56" ht="12" customHeight="1" thickBot="1" x14ac:dyDescent="0.35">
      <c r="C1333" s="272"/>
      <c r="D1333" s="161"/>
      <c r="E1333" s="161"/>
      <c r="F1333" s="162"/>
      <c r="G1333" s="232"/>
      <c r="H1333" s="275"/>
      <c r="I1333" s="276"/>
      <c r="J1333" s="277"/>
      <c r="K1333" s="277"/>
      <c r="L1333" s="277"/>
      <c r="M1333" s="169"/>
      <c r="N1333" s="168"/>
      <c r="O1333" s="168"/>
      <c r="P1333" s="233"/>
      <c r="Q1333" s="278"/>
      <c r="R1333" s="279"/>
      <c r="S1333" s="279"/>
      <c r="T1333" s="279"/>
      <c r="U1333" s="233"/>
      <c r="V1333" s="137"/>
      <c r="W1333" s="231"/>
      <c r="X1333" s="172"/>
      <c r="Y1333" s="280"/>
      <c r="Z1333" s="281"/>
      <c r="AA1333" s="172"/>
      <c r="AB1333" s="172"/>
      <c r="AC1333" s="172"/>
      <c r="AD1333" s="282"/>
      <c r="AE1333" s="283"/>
      <c r="AF1333" s="136"/>
      <c r="AG1333" s="136"/>
      <c r="AH1333" s="136"/>
      <c r="AI1333" s="136"/>
      <c r="AJ1333" s="136"/>
      <c r="AK1333" s="136"/>
      <c r="AL1333" s="136"/>
      <c r="AM1333" s="136"/>
      <c r="AN1333" s="136"/>
      <c r="AO1333" s="136"/>
      <c r="AP1333" s="136"/>
      <c r="AQ1333" s="136"/>
      <c r="AR1333" s="136"/>
      <c r="AS1333" s="136"/>
      <c r="AT1333" s="136"/>
      <c r="AU1333" s="136"/>
      <c r="AV1333" s="136"/>
      <c r="AW1333" s="136"/>
      <c r="AX1333" s="136"/>
      <c r="AY1333" s="136"/>
      <c r="AZ1333" s="136"/>
      <c r="BA1333" s="136"/>
      <c r="BB1333" s="136"/>
      <c r="BC1333" s="134"/>
      <c r="BD1333" s="135"/>
    </row>
    <row r="1334" spans="3:56" ht="12" customHeight="1" thickBot="1" x14ac:dyDescent="0.35">
      <c r="C1334" s="272"/>
      <c r="D1334" s="161"/>
      <c r="E1334" s="161"/>
      <c r="F1334" s="162"/>
      <c r="G1334" s="162"/>
      <c r="H1334" s="284"/>
      <c r="I1334" s="285"/>
      <c r="J1334" s="286"/>
      <c r="K1334" s="286"/>
      <c r="L1334" s="286"/>
      <c r="M1334" s="169"/>
      <c r="N1334" s="169"/>
      <c r="O1334" s="169"/>
      <c r="P1334" s="240"/>
      <c r="Q1334" s="287"/>
      <c r="R1334" s="288"/>
      <c r="S1334" s="288"/>
      <c r="T1334" s="288"/>
      <c r="U1334" s="240"/>
      <c r="V1334" s="137"/>
      <c r="W1334" s="231"/>
      <c r="X1334" s="289"/>
      <c r="Y1334" s="290"/>
      <c r="Z1334" s="291"/>
      <c r="AA1334" s="289"/>
      <c r="AB1334" s="289"/>
      <c r="AC1334" s="289"/>
      <c r="AD1334" s="292"/>
      <c r="AE1334" s="293"/>
      <c r="AF1334" s="189"/>
      <c r="AG1334" s="189"/>
      <c r="AH1334" s="189"/>
      <c r="AI1334" s="189"/>
      <c r="AJ1334" s="189"/>
      <c r="AK1334" s="189"/>
      <c r="AL1334" s="189"/>
      <c r="AM1334" s="189"/>
      <c r="AN1334" s="189"/>
      <c r="AO1334" s="189"/>
      <c r="AP1334" s="189"/>
      <c r="AQ1334" s="189"/>
      <c r="AR1334" s="189"/>
      <c r="AS1334" s="189"/>
      <c r="AT1334" s="189"/>
      <c r="AU1334" s="189"/>
      <c r="AV1334" s="189"/>
      <c r="AW1334" s="189"/>
      <c r="AX1334" s="189"/>
      <c r="AY1334" s="189"/>
      <c r="AZ1334" s="189"/>
      <c r="BA1334" s="189"/>
      <c r="BB1334" s="189"/>
      <c r="BC1334" s="134"/>
      <c r="BD1334" s="135"/>
    </row>
    <row r="1335" spans="3:56" ht="12" customHeight="1" thickBot="1" x14ac:dyDescent="0.35">
      <c r="C1335" s="272"/>
      <c r="D1335" s="161"/>
      <c r="E1335" s="161"/>
      <c r="F1335" s="162"/>
      <c r="G1335" s="162"/>
      <c r="H1335" s="294"/>
      <c r="I1335" s="295"/>
      <c r="J1335" s="296"/>
      <c r="K1335" s="296"/>
      <c r="L1335" s="296"/>
      <c r="M1335" s="169"/>
      <c r="N1335" s="171"/>
      <c r="O1335" s="171"/>
      <c r="P1335" s="240"/>
      <c r="Q1335" s="297"/>
      <c r="R1335" s="298"/>
      <c r="S1335" s="298"/>
      <c r="T1335" s="298"/>
      <c r="U1335" s="255"/>
      <c r="V1335" s="137"/>
      <c r="W1335" s="231"/>
      <c r="X1335" s="192"/>
      <c r="Y1335" s="299"/>
      <c r="Z1335" s="300"/>
      <c r="AA1335" s="192"/>
      <c r="AB1335" s="192"/>
      <c r="AC1335" s="192"/>
      <c r="AD1335" s="301"/>
      <c r="AE1335" s="302"/>
      <c r="AF1335" s="189"/>
      <c r="AG1335" s="189"/>
      <c r="AH1335" s="189"/>
      <c r="AI1335" s="189"/>
      <c r="AJ1335" s="189"/>
      <c r="AK1335" s="189"/>
      <c r="AL1335" s="189"/>
      <c r="AM1335" s="189"/>
      <c r="AN1335" s="189"/>
      <c r="AO1335" s="189"/>
      <c r="AP1335" s="189"/>
      <c r="AQ1335" s="189"/>
      <c r="AR1335" s="189"/>
      <c r="AS1335" s="189"/>
      <c r="AT1335" s="189"/>
      <c r="AU1335" s="189"/>
      <c r="AV1335" s="189"/>
      <c r="AW1335" s="189"/>
      <c r="AX1335" s="189"/>
      <c r="AY1335" s="189"/>
      <c r="AZ1335" s="189"/>
      <c r="BA1335" s="189"/>
      <c r="BB1335" s="189"/>
      <c r="BC1335" s="134"/>
      <c r="BD1335" s="135"/>
    </row>
    <row r="1336" spans="3:56" ht="12" customHeight="1" thickBot="1" x14ac:dyDescent="0.35">
      <c r="C1336" s="272"/>
      <c r="D1336" s="161"/>
      <c r="E1336" s="161"/>
      <c r="F1336" s="162"/>
      <c r="G1336" s="232"/>
      <c r="H1336" s="275"/>
      <c r="I1336" s="276"/>
      <c r="J1336" s="277"/>
      <c r="K1336" s="277"/>
      <c r="L1336" s="277"/>
      <c r="M1336" s="169"/>
      <c r="N1336" s="168"/>
      <c r="O1336" s="168"/>
      <c r="P1336" s="233"/>
      <c r="Q1336" s="278"/>
      <c r="R1336" s="279"/>
      <c r="S1336" s="279"/>
      <c r="T1336" s="279"/>
      <c r="U1336" s="233"/>
      <c r="V1336" s="137"/>
      <c r="W1336" s="231"/>
      <c r="X1336" s="172"/>
      <c r="Y1336" s="280"/>
      <c r="Z1336" s="281"/>
      <c r="AA1336" s="172"/>
      <c r="AB1336" s="172"/>
      <c r="AC1336" s="172"/>
      <c r="AD1336" s="282"/>
      <c r="AE1336" s="283"/>
      <c r="AF1336" s="136"/>
      <c r="AG1336" s="136"/>
      <c r="AH1336" s="136"/>
      <c r="AI1336" s="136"/>
      <c r="AJ1336" s="136"/>
      <c r="AK1336" s="136"/>
      <c r="AL1336" s="136"/>
      <c r="AM1336" s="136"/>
      <c r="AN1336" s="136"/>
      <c r="AO1336" s="136"/>
      <c r="AP1336" s="136"/>
      <c r="AQ1336" s="136"/>
      <c r="AR1336" s="136"/>
      <c r="AS1336" s="136"/>
      <c r="AT1336" s="136"/>
      <c r="AU1336" s="136"/>
      <c r="AV1336" s="136"/>
      <c r="AW1336" s="136"/>
      <c r="AX1336" s="136"/>
      <c r="AY1336" s="136"/>
      <c r="AZ1336" s="136"/>
      <c r="BA1336" s="136"/>
      <c r="BB1336" s="136"/>
      <c r="BC1336" s="134"/>
      <c r="BD1336" s="135"/>
    </row>
    <row r="1337" spans="3:56" ht="12" customHeight="1" thickBot="1" x14ac:dyDescent="0.35">
      <c r="C1337" s="272"/>
      <c r="D1337" s="161"/>
      <c r="E1337" s="161"/>
      <c r="F1337" s="162"/>
      <c r="G1337" s="162"/>
      <c r="H1337" s="284"/>
      <c r="I1337" s="285"/>
      <c r="J1337" s="286"/>
      <c r="K1337" s="286"/>
      <c r="L1337" s="286"/>
      <c r="M1337" s="169"/>
      <c r="N1337" s="169"/>
      <c r="O1337" s="169"/>
      <c r="P1337" s="240"/>
      <c r="Q1337" s="287"/>
      <c r="R1337" s="288"/>
      <c r="S1337" s="288"/>
      <c r="T1337" s="288"/>
      <c r="U1337" s="240"/>
      <c r="V1337" s="137"/>
      <c r="W1337" s="231"/>
      <c r="X1337" s="289"/>
      <c r="Y1337" s="290"/>
      <c r="Z1337" s="291"/>
      <c r="AA1337" s="289"/>
      <c r="AB1337" s="289"/>
      <c r="AC1337" s="289"/>
      <c r="AD1337" s="292"/>
      <c r="AE1337" s="293"/>
      <c r="AF1337" s="189"/>
      <c r="AG1337" s="189"/>
      <c r="AH1337" s="189"/>
      <c r="AI1337" s="189"/>
      <c r="AJ1337" s="189"/>
      <c r="AK1337" s="189"/>
      <c r="AL1337" s="189"/>
      <c r="AM1337" s="189"/>
      <c r="AN1337" s="189"/>
      <c r="AO1337" s="189"/>
      <c r="AP1337" s="189"/>
      <c r="AQ1337" s="189"/>
      <c r="AR1337" s="189"/>
      <c r="AS1337" s="189"/>
      <c r="AT1337" s="189"/>
      <c r="AU1337" s="189"/>
      <c r="AV1337" s="189"/>
      <c r="AW1337" s="189"/>
      <c r="AX1337" s="189"/>
      <c r="AY1337" s="189"/>
      <c r="AZ1337" s="189"/>
      <c r="BA1337" s="189"/>
      <c r="BB1337" s="189"/>
      <c r="BC1337" s="134"/>
      <c r="BD1337" s="135"/>
    </row>
    <row r="1338" spans="3:56" ht="12" customHeight="1" thickBot="1" x14ac:dyDescent="0.35">
      <c r="C1338" s="272"/>
      <c r="D1338" s="161"/>
      <c r="E1338" s="161"/>
      <c r="F1338" s="162"/>
      <c r="G1338" s="162"/>
      <c r="H1338" s="294"/>
      <c r="I1338" s="295"/>
      <c r="J1338" s="296"/>
      <c r="K1338" s="296"/>
      <c r="L1338" s="296"/>
      <c r="M1338" s="169"/>
      <c r="N1338" s="171"/>
      <c r="O1338" s="171"/>
      <c r="P1338" s="240"/>
      <c r="Q1338" s="297"/>
      <c r="R1338" s="298"/>
      <c r="S1338" s="298"/>
      <c r="T1338" s="298"/>
      <c r="U1338" s="255"/>
      <c r="V1338" s="137"/>
      <c r="W1338" s="231"/>
      <c r="X1338" s="192"/>
      <c r="Y1338" s="299"/>
      <c r="Z1338" s="300"/>
      <c r="AA1338" s="192"/>
      <c r="AB1338" s="192"/>
      <c r="AC1338" s="192"/>
      <c r="AD1338" s="301"/>
      <c r="AE1338" s="302"/>
      <c r="AF1338" s="189"/>
      <c r="AG1338" s="189"/>
      <c r="AH1338" s="189"/>
      <c r="AI1338" s="189"/>
      <c r="AJ1338" s="189"/>
      <c r="AK1338" s="189"/>
      <c r="AL1338" s="189"/>
      <c r="AM1338" s="189"/>
      <c r="AN1338" s="189"/>
      <c r="AO1338" s="189"/>
      <c r="AP1338" s="189"/>
      <c r="AQ1338" s="189"/>
      <c r="AR1338" s="189"/>
      <c r="AS1338" s="189"/>
      <c r="AT1338" s="189"/>
      <c r="AU1338" s="189"/>
      <c r="AV1338" s="189"/>
      <c r="AW1338" s="189"/>
      <c r="AX1338" s="189"/>
      <c r="AY1338" s="189"/>
      <c r="AZ1338" s="189"/>
      <c r="BA1338" s="189"/>
      <c r="BB1338" s="189"/>
      <c r="BC1338" s="134"/>
      <c r="BD1338" s="135"/>
    </row>
    <row r="1339" spans="3:56" ht="12" customHeight="1" thickBot="1" x14ac:dyDescent="0.35">
      <c r="C1339" s="272"/>
      <c r="D1339" s="161"/>
      <c r="E1339" s="161"/>
      <c r="F1339" s="162"/>
      <c r="G1339" s="232"/>
      <c r="H1339" s="275"/>
      <c r="I1339" s="276"/>
      <c r="J1339" s="277"/>
      <c r="K1339" s="277"/>
      <c r="L1339" s="277"/>
      <c r="M1339" s="169"/>
      <c r="N1339" s="168"/>
      <c r="O1339" s="168"/>
      <c r="P1339" s="233"/>
      <c r="Q1339" s="278"/>
      <c r="R1339" s="279"/>
      <c r="S1339" s="279"/>
      <c r="T1339" s="279"/>
      <c r="U1339" s="233"/>
      <c r="V1339" s="137"/>
      <c r="W1339" s="231"/>
      <c r="X1339" s="172"/>
      <c r="Y1339" s="280"/>
      <c r="Z1339" s="281"/>
      <c r="AA1339" s="172"/>
      <c r="AB1339" s="172"/>
      <c r="AC1339" s="172"/>
      <c r="AD1339" s="282"/>
      <c r="AE1339" s="283"/>
      <c r="AF1339" s="136"/>
      <c r="AG1339" s="136"/>
      <c r="AH1339" s="136"/>
      <c r="AI1339" s="136"/>
      <c r="AJ1339" s="136"/>
      <c r="AK1339" s="136"/>
      <c r="AL1339" s="136"/>
      <c r="AM1339" s="136"/>
      <c r="AN1339" s="136"/>
      <c r="AO1339" s="136"/>
      <c r="AP1339" s="136"/>
      <c r="AQ1339" s="136"/>
      <c r="AR1339" s="136"/>
      <c r="AS1339" s="136"/>
      <c r="AT1339" s="136"/>
      <c r="AU1339" s="136"/>
      <c r="AV1339" s="136"/>
      <c r="AW1339" s="136"/>
      <c r="AX1339" s="136"/>
      <c r="AY1339" s="136"/>
      <c r="AZ1339" s="136"/>
      <c r="BA1339" s="136"/>
      <c r="BB1339" s="136"/>
      <c r="BC1339" s="134"/>
      <c r="BD1339" s="135"/>
    </row>
    <row r="1340" spans="3:56" ht="12" customHeight="1" thickBot="1" x14ac:dyDescent="0.35">
      <c r="C1340" s="272"/>
      <c r="D1340" s="161"/>
      <c r="E1340" s="161"/>
      <c r="F1340" s="162"/>
      <c r="G1340" s="162"/>
      <c r="H1340" s="284"/>
      <c r="I1340" s="285"/>
      <c r="J1340" s="286"/>
      <c r="K1340" s="286"/>
      <c r="L1340" s="286"/>
      <c r="M1340" s="169"/>
      <c r="N1340" s="169"/>
      <c r="O1340" s="169"/>
      <c r="P1340" s="240"/>
      <c r="Q1340" s="287"/>
      <c r="R1340" s="288"/>
      <c r="S1340" s="288"/>
      <c r="T1340" s="288"/>
      <c r="U1340" s="240"/>
      <c r="V1340" s="137"/>
      <c r="W1340" s="231"/>
      <c r="X1340" s="289"/>
      <c r="Y1340" s="290"/>
      <c r="Z1340" s="291"/>
      <c r="AA1340" s="289"/>
      <c r="AB1340" s="289"/>
      <c r="AC1340" s="289"/>
      <c r="AD1340" s="292"/>
      <c r="AE1340" s="293"/>
      <c r="AF1340" s="189"/>
      <c r="AG1340" s="189"/>
      <c r="AH1340" s="189"/>
      <c r="AI1340" s="189"/>
      <c r="AJ1340" s="189"/>
      <c r="AK1340" s="189"/>
      <c r="AL1340" s="189"/>
      <c r="AM1340" s="189"/>
      <c r="AN1340" s="189"/>
      <c r="AO1340" s="189"/>
      <c r="AP1340" s="189"/>
      <c r="AQ1340" s="189"/>
      <c r="AR1340" s="189"/>
      <c r="AS1340" s="189"/>
      <c r="AT1340" s="189"/>
      <c r="AU1340" s="189"/>
      <c r="AV1340" s="189"/>
      <c r="AW1340" s="189"/>
      <c r="AX1340" s="189"/>
      <c r="AY1340" s="189"/>
      <c r="AZ1340" s="189"/>
      <c r="BA1340" s="189"/>
      <c r="BB1340" s="189"/>
      <c r="BC1340" s="134"/>
      <c r="BD1340" s="135"/>
    </row>
    <row r="1341" spans="3:56" ht="12" customHeight="1" thickBot="1" x14ac:dyDescent="0.35">
      <c r="C1341" s="272"/>
      <c r="D1341" s="161"/>
      <c r="E1341" s="161"/>
      <c r="F1341" s="162"/>
      <c r="G1341" s="162"/>
      <c r="H1341" s="294"/>
      <c r="I1341" s="295"/>
      <c r="J1341" s="296"/>
      <c r="K1341" s="296"/>
      <c r="L1341" s="296"/>
      <c r="M1341" s="169"/>
      <c r="N1341" s="171"/>
      <c r="O1341" s="171"/>
      <c r="P1341" s="240"/>
      <c r="Q1341" s="297"/>
      <c r="R1341" s="298"/>
      <c r="S1341" s="298"/>
      <c r="T1341" s="298"/>
      <c r="U1341" s="255"/>
      <c r="V1341" s="137"/>
      <c r="W1341" s="231"/>
      <c r="X1341" s="192"/>
      <c r="Y1341" s="299"/>
      <c r="Z1341" s="300"/>
      <c r="AA1341" s="192"/>
      <c r="AB1341" s="192"/>
      <c r="AC1341" s="192"/>
      <c r="AD1341" s="301"/>
      <c r="AE1341" s="302"/>
      <c r="AF1341" s="189"/>
      <c r="AG1341" s="189"/>
      <c r="AH1341" s="189"/>
      <c r="AI1341" s="189"/>
      <c r="AJ1341" s="189"/>
      <c r="AK1341" s="189"/>
      <c r="AL1341" s="189"/>
      <c r="AM1341" s="189"/>
      <c r="AN1341" s="189"/>
      <c r="AO1341" s="189"/>
      <c r="AP1341" s="189"/>
      <c r="AQ1341" s="189"/>
      <c r="AR1341" s="189"/>
      <c r="AS1341" s="189"/>
      <c r="AT1341" s="189"/>
      <c r="AU1341" s="189"/>
      <c r="AV1341" s="189"/>
      <c r="AW1341" s="189"/>
      <c r="AX1341" s="189"/>
      <c r="AY1341" s="189"/>
      <c r="AZ1341" s="189"/>
      <c r="BA1341" s="189"/>
      <c r="BB1341" s="189"/>
      <c r="BC1341" s="134"/>
      <c r="BD1341" s="135"/>
    </row>
    <row r="1342" spans="3:56" ht="12" customHeight="1" thickBot="1" x14ac:dyDescent="0.35">
      <c r="C1342" s="272"/>
      <c r="D1342" s="161"/>
      <c r="E1342" s="161"/>
      <c r="F1342" s="162"/>
      <c r="G1342" s="232"/>
      <c r="H1342" s="275"/>
      <c r="I1342" s="276"/>
      <c r="J1342" s="277"/>
      <c r="K1342" s="277"/>
      <c r="L1342" s="277"/>
      <c r="M1342" s="169"/>
      <c r="N1342" s="168"/>
      <c r="O1342" s="168"/>
      <c r="P1342" s="233"/>
      <c r="Q1342" s="278"/>
      <c r="R1342" s="279"/>
      <c r="S1342" s="279"/>
      <c r="T1342" s="279"/>
      <c r="U1342" s="233"/>
      <c r="V1342" s="137"/>
      <c r="W1342" s="231"/>
      <c r="X1342" s="172"/>
      <c r="Y1342" s="280"/>
      <c r="Z1342" s="281"/>
      <c r="AA1342" s="172"/>
      <c r="AB1342" s="172"/>
      <c r="AC1342" s="172"/>
      <c r="AD1342" s="282"/>
      <c r="AE1342" s="283"/>
      <c r="AF1342" s="136"/>
      <c r="AG1342" s="136"/>
      <c r="AH1342" s="136"/>
      <c r="AI1342" s="136"/>
      <c r="AJ1342" s="136"/>
      <c r="AK1342" s="136"/>
      <c r="AL1342" s="136"/>
      <c r="AM1342" s="136"/>
      <c r="AN1342" s="136"/>
      <c r="AO1342" s="136"/>
      <c r="AP1342" s="136"/>
      <c r="AQ1342" s="136"/>
      <c r="AR1342" s="136"/>
      <c r="AS1342" s="136"/>
      <c r="AT1342" s="136"/>
      <c r="AU1342" s="136"/>
      <c r="AV1342" s="136"/>
      <c r="AW1342" s="136"/>
      <c r="AX1342" s="136"/>
      <c r="AY1342" s="136"/>
      <c r="AZ1342" s="136"/>
      <c r="BA1342" s="136"/>
      <c r="BB1342" s="136"/>
      <c r="BC1342" s="134"/>
      <c r="BD1342" s="135"/>
    </row>
    <row r="1343" spans="3:56" ht="12" customHeight="1" thickBot="1" x14ac:dyDescent="0.35">
      <c r="C1343" s="272"/>
      <c r="D1343" s="161"/>
      <c r="E1343" s="161"/>
      <c r="F1343" s="162"/>
      <c r="G1343" s="162"/>
      <c r="H1343" s="284"/>
      <c r="I1343" s="285"/>
      <c r="J1343" s="286"/>
      <c r="K1343" s="286"/>
      <c r="L1343" s="286"/>
      <c r="M1343" s="169"/>
      <c r="N1343" s="169"/>
      <c r="O1343" s="169"/>
      <c r="P1343" s="240"/>
      <c r="Q1343" s="287"/>
      <c r="R1343" s="288"/>
      <c r="S1343" s="288"/>
      <c r="T1343" s="288"/>
      <c r="U1343" s="240"/>
      <c r="V1343" s="137"/>
      <c r="W1343" s="231"/>
      <c r="X1343" s="289"/>
      <c r="Y1343" s="290"/>
      <c r="Z1343" s="291"/>
      <c r="AA1343" s="289"/>
      <c r="AB1343" s="289"/>
      <c r="AC1343" s="289"/>
      <c r="AD1343" s="292"/>
      <c r="AE1343" s="293"/>
      <c r="AF1343" s="189"/>
      <c r="AG1343" s="189"/>
      <c r="AH1343" s="189"/>
      <c r="AI1343" s="189"/>
      <c r="AJ1343" s="189"/>
      <c r="AK1343" s="189"/>
      <c r="AL1343" s="189"/>
      <c r="AM1343" s="189"/>
      <c r="AN1343" s="189"/>
      <c r="AO1343" s="189"/>
      <c r="AP1343" s="189"/>
      <c r="AQ1343" s="189"/>
      <c r="AR1343" s="189"/>
      <c r="AS1343" s="189"/>
      <c r="AT1343" s="189"/>
      <c r="AU1343" s="189"/>
      <c r="AV1343" s="189"/>
      <c r="AW1343" s="189"/>
      <c r="AX1343" s="189"/>
      <c r="AY1343" s="189"/>
      <c r="AZ1343" s="189"/>
      <c r="BA1343" s="189"/>
      <c r="BB1343" s="189"/>
      <c r="BC1343" s="134"/>
      <c r="BD1343" s="135"/>
    </row>
    <row r="1344" spans="3:56" ht="12" customHeight="1" thickBot="1" x14ac:dyDescent="0.35">
      <c r="C1344" s="272"/>
      <c r="D1344" s="161"/>
      <c r="E1344" s="161"/>
      <c r="F1344" s="162"/>
      <c r="G1344" s="162"/>
      <c r="H1344" s="294"/>
      <c r="I1344" s="295"/>
      <c r="J1344" s="296"/>
      <c r="K1344" s="296"/>
      <c r="L1344" s="296"/>
      <c r="M1344" s="169"/>
      <c r="N1344" s="171"/>
      <c r="O1344" s="171"/>
      <c r="P1344" s="240"/>
      <c r="Q1344" s="297"/>
      <c r="R1344" s="298"/>
      <c r="S1344" s="298"/>
      <c r="T1344" s="298"/>
      <c r="U1344" s="255"/>
      <c r="V1344" s="137"/>
      <c r="W1344" s="231"/>
      <c r="X1344" s="192"/>
      <c r="Y1344" s="299"/>
      <c r="Z1344" s="300"/>
      <c r="AA1344" s="192"/>
      <c r="AB1344" s="192"/>
      <c r="AC1344" s="192"/>
      <c r="AD1344" s="301"/>
      <c r="AE1344" s="302"/>
      <c r="AF1344" s="189"/>
      <c r="AG1344" s="189"/>
      <c r="AH1344" s="189"/>
      <c r="AI1344" s="189"/>
      <c r="AJ1344" s="189"/>
      <c r="AK1344" s="189"/>
      <c r="AL1344" s="189"/>
      <c r="AM1344" s="189"/>
      <c r="AN1344" s="189"/>
      <c r="AO1344" s="189"/>
      <c r="AP1344" s="189"/>
      <c r="AQ1344" s="189"/>
      <c r="AR1344" s="189"/>
      <c r="AS1344" s="189"/>
      <c r="AT1344" s="189"/>
      <c r="AU1344" s="189"/>
      <c r="AV1344" s="189"/>
      <c r="AW1344" s="189"/>
      <c r="AX1344" s="189"/>
      <c r="AY1344" s="189"/>
      <c r="AZ1344" s="189"/>
      <c r="BA1344" s="189"/>
      <c r="BB1344" s="189"/>
      <c r="BC1344" s="134"/>
      <c r="BD1344" s="135"/>
    </row>
    <row r="1345" spans="3:56" ht="12" customHeight="1" thickBot="1" x14ac:dyDescent="0.35">
      <c r="C1345" s="272"/>
      <c r="D1345" s="161"/>
      <c r="E1345" s="161"/>
      <c r="F1345" s="162"/>
      <c r="G1345" s="232"/>
      <c r="H1345" s="275"/>
      <c r="I1345" s="276"/>
      <c r="J1345" s="277"/>
      <c r="K1345" s="277"/>
      <c r="L1345" s="277"/>
      <c r="M1345" s="169"/>
      <c r="N1345" s="168"/>
      <c r="O1345" s="168"/>
      <c r="P1345" s="233"/>
      <c r="Q1345" s="278"/>
      <c r="R1345" s="279"/>
      <c r="S1345" s="279"/>
      <c r="T1345" s="279"/>
      <c r="U1345" s="233"/>
      <c r="V1345" s="137"/>
      <c r="W1345" s="231"/>
      <c r="X1345" s="172"/>
      <c r="Y1345" s="280"/>
      <c r="Z1345" s="281"/>
      <c r="AA1345" s="172"/>
      <c r="AB1345" s="172"/>
      <c r="AC1345" s="172"/>
      <c r="AD1345" s="282"/>
      <c r="AE1345" s="283"/>
      <c r="AF1345" s="136"/>
      <c r="AG1345" s="136"/>
      <c r="AH1345" s="136"/>
      <c r="AI1345" s="136"/>
      <c r="AJ1345" s="136"/>
      <c r="AK1345" s="136"/>
      <c r="AL1345" s="136"/>
      <c r="AM1345" s="136"/>
      <c r="AN1345" s="136"/>
      <c r="AO1345" s="136"/>
      <c r="AP1345" s="136"/>
      <c r="AQ1345" s="136"/>
      <c r="AR1345" s="136"/>
      <c r="AS1345" s="136"/>
      <c r="AT1345" s="136"/>
      <c r="AU1345" s="136"/>
      <c r="AV1345" s="136"/>
      <c r="AW1345" s="136"/>
      <c r="AX1345" s="136"/>
      <c r="AY1345" s="136"/>
      <c r="AZ1345" s="136"/>
      <c r="BA1345" s="136"/>
      <c r="BB1345" s="136"/>
      <c r="BC1345" s="134"/>
      <c r="BD1345" s="135"/>
    </row>
    <row r="1346" spans="3:56" ht="12" customHeight="1" thickBot="1" x14ac:dyDescent="0.35">
      <c r="C1346" s="272"/>
      <c r="D1346" s="161"/>
      <c r="E1346" s="161"/>
      <c r="F1346" s="162"/>
      <c r="G1346" s="162"/>
      <c r="H1346" s="284"/>
      <c r="I1346" s="285"/>
      <c r="J1346" s="286"/>
      <c r="K1346" s="286"/>
      <c r="L1346" s="286"/>
      <c r="M1346" s="169"/>
      <c r="N1346" s="169"/>
      <c r="O1346" s="169"/>
      <c r="P1346" s="240"/>
      <c r="Q1346" s="287"/>
      <c r="R1346" s="288"/>
      <c r="S1346" s="288"/>
      <c r="T1346" s="288"/>
      <c r="U1346" s="240"/>
      <c r="V1346" s="137"/>
      <c r="W1346" s="231"/>
      <c r="X1346" s="289"/>
      <c r="Y1346" s="290"/>
      <c r="Z1346" s="291"/>
      <c r="AA1346" s="289"/>
      <c r="AB1346" s="289"/>
      <c r="AC1346" s="289"/>
      <c r="AD1346" s="292"/>
      <c r="AE1346" s="293"/>
      <c r="AF1346" s="189"/>
      <c r="AG1346" s="189"/>
      <c r="AH1346" s="189"/>
      <c r="AI1346" s="189"/>
      <c r="AJ1346" s="189"/>
      <c r="AK1346" s="189"/>
      <c r="AL1346" s="189"/>
      <c r="AM1346" s="189"/>
      <c r="AN1346" s="189"/>
      <c r="AO1346" s="189"/>
      <c r="AP1346" s="189"/>
      <c r="AQ1346" s="189"/>
      <c r="AR1346" s="189"/>
      <c r="AS1346" s="189"/>
      <c r="AT1346" s="189"/>
      <c r="AU1346" s="189"/>
      <c r="AV1346" s="189"/>
      <c r="AW1346" s="189"/>
      <c r="AX1346" s="189"/>
      <c r="AY1346" s="189"/>
      <c r="AZ1346" s="189"/>
      <c r="BA1346" s="189"/>
      <c r="BB1346" s="189"/>
      <c r="BC1346" s="134"/>
      <c r="BD1346" s="135"/>
    </row>
    <row r="1347" spans="3:56" ht="12" customHeight="1" thickBot="1" x14ac:dyDescent="0.35">
      <c r="C1347" s="272"/>
      <c r="D1347" s="161"/>
      <c r="E1347" s="161"/>
      <c r="F1347" s="162"/>
      <c r="G1347" s="162"/>
      <c r="H1347" s="294"/>
      <c r="I1347" s="295"/>
      <c r="J1347" s="296"/>
      <c r="K1347" s="296"/>
      <c r="L1347" s="296"/>
      <c r="M1347" s="169"/>
      <c r="N1347" s="171"/>
      <c r="O1347" s="171"/>
      <c r="P1347" s="240"/>
      <c r="Q1347" s="297"/>
      <c r="R1347" s="298"/>
      <c r="S1347" s="298"/>
      <c r="T1347" s="298"/>
      <c r="U1347" s="255"/>
      <c r="V1347" s="137"/>
      <c r="W1347" s="231"/>
      <c r="X1347" s="192"/>
      <c r="Y1347" s="299"/>
      <c r="Z1347" s="300"/>
      <c r="AA1347" s="192"/>
      <c r="AB1347" s="192"/>
      <c r="AC1347" s="192"/>
      <c r="AD1347" s="301"/>
      <c r="AE1347" s="302"/>
      <c r="AF1347" s="189"/>
      <c r="AG1347" s="189"/>
      <c r="AH1347" s="189"/>
      <c r="AI1347" s="189"/>
      <c r="AJ1347" s="189"/>
      <c r="AK1347" s="189"/>
      <c r="AL1347" s="189"/>
      <c r="AM1347" s="189"/>
      <c r="AN1347" s="189"/>
      <c r="AO1347" s="189"/>
      <c r="AP1347" s="189"/>
      <c r="AQ1347" s="189"/>
      <c r="AR1347" s="189"/>
      <c r="AS1347" s="189"/>
      <c r="AT1347" s="189"/>
      <c r="AU1347" s="189"/>
      <c r="AV1347" s="189"/>
      <c r="AW1347" s="189"/>
      <c r="AX1347" s="189"/>
      <c r="AY1347" s="189"/>
      <c r="AZ1347" s="189"/>
      <c r="BA1347" s="189"/>
      <c r="BB1347" s="189"/>
      <c r="BC1347" s="134"/>
      <c r="BD1347" s="135"/>
    </row>
    <row r="1348" spans="3:56" ht="12" customHeight="1" thickBot="1" x14ac:dyDescent="0.35">
      <c r="C1348" s="272"/>
      <c r="D1348" s="161"/>
      <c r="E1348" s="161"/>
      <c r="F1348" s="162"/>
      <c r="G1348" s="232"/>
      <c r="H1348" s="275"/>
      <c r="I1348" s="276"/>
      <c r="J1348" s="277"/>
      <c r="K1348" s="277"/>
      <c r="L1348" s="277"/>
      <c r="M1348" s="169"/>
      <c r="N1348" s="168"/>
      <c r="O1348" s="168"/>
      <c r="P1348" s="233"/>
      <c r="Q1348" s="278"/>
      <c r="R1348" s="279"/>
      <c r="S1348" s="279"/>
      <c r="T1348" s="279"/>
      <c r="U1348" s="233"/>
      <c r="V1348" s="137"/>
      <c r="W1348" s="231"/>
      <c r="X1348" s="172"/>
      <c r="Y1348" s="280"/>
      <c r="Z1348" s="281"/>
      <c r="AA1348" s="172"/>
      <c r="AB1348" s="172"/>
      <c r="AC1348" s="172"/>
      <c r="AD1348" s="282"/>
      <c r="AE1348" s="283"/>
      <c r="AF1348" s="136"/>
      <c r="AG1348" s="136"/>
      <c r="AH1348" s="136"/>
      <c r="AI1348" s="136"/>
      <c r="AJ1348" s="136"/>
      <c r="AK1348" s="136"/>
      <c r="AL1348" s="136"/>
      <c r="AM1348" s="136"/>
      <c r="AN1348" s="136"/>
      <c r="AO1348" s="136"/>
      <c r="AP1348" s="136"/>
      <c r="AQ1348" s="136"/>
      <c r="AR1348" s="136"/>
      <c r="AS1348" s="136"/>
      <c r="AT1348" s="136"/>
      <c r="AU1348" s="136"/>
      <c r="AV1348" s="136"/>
      <c r="AW1348" s="136"/>
      <c r="AX1348" s="136"/>
      <c r="AY1348" s="136"/>
      <c r="AZ1348" s="136"/>
      <c r="BA1348" s="136"/>
      <c r="BB1348" s="136"/>
      <c r="BC1348" s="134"/>
      <c r="BD1348" s="135"/>
    </row>
    <row r="1349" spans="3:56" ht="12" customHeight="1" thickBot="1" x14ac:dyDescent="0.35">
      <c r="C1349" s="272"/>
      <c r="D1349" s="161"/>
      <c r="E1349" s="161"/>
      <c r="F1349" s="162"/>
      <c r="G1349" s="162"/>
      <c r="H1349" s="284"/>
      <c r="I1349" s="285"/>
      <c r="J1349" s="286"/>
      <c r="K1349" s="286"/>
      <c r="L1349" s="286"/>
      <c r="M1349" s="169"/>
      <c r="N1349" s="169"/>
      <c r="O1349" s="169"/>
      <c r="P1349" s="240"/>
      <c r="Q1349" s="287"/>
      <c r="R1349" s="288"/>
      <c r="S1349" s="288"/>
      <c r="T1349" s="288"/>
      <c r="U1349" s="240"/>
      <c r="V1349" s="137"/>
      <c r="W1349" s="231"/>
      <c r="X1349" s="289"/>
      <c r="Y1349" s="290"/>
      <c r="Z1349" s="291"/>
      <c r="AA1349" s="289"/>
      <c r="AB1349" s="289"/>
      <c r="AC1349" s="289"/>
      <c r="AD1349" s="292"/>
      <c r="AE1349" s="293"/>
      <c r="AF1349" s="189"/>
      <c r="AG1349" s="189"/>
      <c r="AH1349" s="189"/>
      <c r="AI1349" s="189"/>
      <c r="AJ1349" s="189"/>
      <c r="AK1349" s="189"/>
      <c r="AL1349" s="189"/>
      <c r="AM1349" s="189"/>
      <c r="AN1349" s="189"/>
      <c r="AO1349" s="189"/>
      <c r="AP1349" s="189"/>
      <c r="AQ1349" s="189"/>
      <c r="AR1349" s="189"/>
      <c r="AS1349" s="189"/>
      <c r="AT1349" s="189"/>
      <c r="AU1349" s="189"/>
      <c r="AV1349" s="189"/>
      <c r="AW1349" s="189"/>
      <c r="AX1349" s="189"/>
      <c r="AY1349" s="189"/>
      <c r="AZ1349" s="189"/>
      <c r="BA1349" s="189"/>
      <c r="BB1349" s="189"/>
      <c r="BC1349" s="134"/>
      <c r="BD1349" s="135"/>
    </row>
    <row r="1350" spans="3:56" ht="12" customHeight="1" thickBot="1" x14ac:dyDescent="0.35">
      <c r="C1350" s="272"/>
      <c r="D1350" s="161"/>
      <c r="E1350" s="161"/>
      <c r="F1350" s="162"/>
      <c r="G1350" s="162"/>
      <c r="H1350" s="294"/>
      <c r="I1350" s="295"/>
      <c r="J1350" s="296"/>
      <c r="K1350" s="296"/>
      <c r="L1350" s="296"/>
      <c r="M1350" s="169"/>
      <c r="N1350" s="171"/>
      <c r="O1350" s="171"/>
      <c r="P1350" s="240"/>
      <c r="Q1350" s="297"/>
      <c r="R1350" s="298"/>
      <c r="S1350" s="298"/>
      <c r="T1350" s="298"/>
      <c r="U1350" s="255"/>
      <c r="V1350" s="137"/>
      <c r="W1350" s="231"/>
      <c r="X1350" s="192"/>
      <c r="Y1350" s="299"/>
      <c r="Z1350" s="300"/>
      <c r="AA1350" s="192"/>
      <c r="AB1350" s="192"/>
      <c r="AC1350" s="192"/>
      <c r="AD1350" s="301"/>
      <c r="AE1350" s="302"/>
      <c r="AF1350" s="189"/>
      <c r="AG1350" s="189"/>
      <c r="AH1350" s="189"/>
      <c r="AI1350" s="189"/>
      <c r="AJ1350" s="189"/>
      <c r="AK1350" s="189"/>
      <c r="AL1350" s="189"/>
      <c r="AM1350" s="189"/>
      <c r="AN1350" s="189"/>
      <c r="AO1350" s="189"/>
      <c r="AP1350" s="189"/>
      <c r="AQ1350" s="189"/>
      <c r="AR1350" s="189"/>
      <c r="AS1350" s="189"/>
      <c r="AT1350" s="189"/>
      <c r="AU1350" s="189"/>
      <c r="AV1350" s="189"/>
      <c r="AW1350" s="189"/>
      <c r="AX1350" s="189"/>
      <c r="AY1350" s="189"/>
      <c r="AZ1350" s="189"/>
      <c r="BA1350" s="189"/>
      <c r="BB1350" s="189"/>
      <c r="BC1350" s="134"/>
      <c r="BD1350" s="135"/>
    </row>
    <row r="1351" spans="3:56" ht="12" customHeight="1" thickBot="1" x14ac:dyDescent="0.35">
      <c r="C1351" s="272"/>
      <c r="D1351" s="161"/>
      <c r="E1351" s="161"/>
      <c r="F1351" s="162"/>
      <c r="G1351" s="232"/>
      <c r="H1351" s="275"/>
      <c r="I1351" s="276"/>
      <c r="J1351" s="277"/>
      <c r="K1351" s="277"/>
      <c r="L1351" s="277"/>
      <c r="M1351" s="169"/>
      <c r="N1351" s="168"/>
      <c r="O1351" s="168"/>
      <c r="P1351" s="233"/>
      <c r="Q1351" s="278"/>
      <c r="R1351" s="279"/>
      <c r="S1351" s="279"/>
      <c r="T1351" s="279"/>
      <c r="U1351" s="233"/>
      <c r="V1351" s="137"/>
      <c r="W1351" s="231"/>
      <c r="X1351" s="172"/>
      <c r="Y1351" s="280"/>
      <c r="Z1351" s="281"/>
      <c r="AA1351" s="172"/>
      <c r="AB1351" s="172"/>
      <c r="AC1351" s="172"/>
      <c r="AD1351" s="282"/>
      <c r="AE1351" s="283"/>
      <c r="AF1351" s="136"/>
      <c r="AG1351" s="136"/>
      <c r="AH1351" s="136"/>
      <c r="AI1351" s="136"/>
      <c r="AJ1351" s="136"/>
      <c r="AK1351" s="136"/>
      <c r="AL1351" s="136"/>
      <c r="AM1351" s="136"/>
      <c r="AN1351" s="136"/>
      <c r="AO1351" s="136"/>
      <c r="AP1351" s="136"/>
      <c r="AQ1351" s="136"/>
      <c r="AR1351" s="136"/>
      <c r="AS1351" s="136"/>
      <c r="AT1351" s="136"/>
      <c r="AU1351" s="136"/>
      <c r="AV1351" s="136"/>
      <c r="AW1351" s="136"/>
      <c r="AX1351" s="136"/>
      <c r="AY1351" s="136"/>
      <c r="AZ1351" s="136"/>
      <c r="BA1351" s="136"/>
      <c r="BB1351" s="136"/>
      <c r="BC1351" s="134"/>
      <c r="BD1351" s="135"/>
    </row>
    <row r="1352" spans="3:56" ht="12" customHeight="1" thickBot="1" x14ac:dyDescent="0.35">
      <c r="C1352" s="272"/>
      <c r="D1352" s="161"/>
      <c r="E1352" s="161"/>
      <c r="F1352" s="162"/>
      <c r="G1352" s="162"/>
      <c r="H1352" s="284"/>
      <c r="I1352" s="285"/>
      <c r="J1352" s="286"/>
      <c r="K1352" s="286"/>
      <c r="L1352" s="286"/>
      <c r="M1352" s="169"/>
      <c r="N1352" s="169"/>
      <c r="O1352" s="169"/>
      <c r="P1352" s="240"/>
      <c r="Q1352" s="287"/>
      <c r="R1352" s="288"/>
      <c r="S1352" s="288"/>
      <c r="T1352" s="288"/>
      <c r="U1352" s="240"/>
      <c r="V1352" s="137"/>
      <c r="W1352" s="231"/>
      <c r="X1352" s="289"/>
      <c r="Y1352" s="290"/>
      <c r="Z1352" s="291"/>
      <c r="AA1352" s="289"/>
      <c r="AB1352" s="289"/>
      <c r="AC1352" s="289"/>
      <c r="AD1352" s="292"/>
      <c r="AE1352" s="293"/>
      <c r="AF1352" s="189"/>
      <c r="AG1352" s="189"/>
      <c r="AH1352" s="189"/>
      <c r="AI1352" s="189"/>
      <c r="AJ1352" s="189"/>
      <c r="AK1352" s="189"/>
      <c r="AL1352" s="189"/>
      <c r="AM1352" s="189"/>
      <c r="AN1352" s="189"/>
      <c r="AO1352" s="189"/>
      <c r="AP1352" s="189"/>
      <c r="AQ1352" s="189"/>
      <c r="AR1352" s="189"/>
      <c r="AS1352" s="189"/>
      <c r="AT1352" s="189"/>
      <c r="AU1352" s="189"/>
      <c r="AV1352" s="189"/>
      <c r="AW1352" s="189"/>
      <c r="AX1352" s="189"/>
      <c r="AY1352" s="189"/>
      <c r="AZ1352" s="189"/>
      <c r="BA1352" s="189"/>
      <c r="BB1352" s="189"/>
      <c r="BC1352" s="134"/>
      <c r="BD1352" s="135"/>
    </row>
    <row r="1353" spans="3:56" ht="12" customHeight="1" thickBot="1" x14ac:dyDescent="0.35">
      <c r="C1353" s="272"/>
      <c r="D1353" s="161"/>
      <c r="E1353" s="161"/>
      <c r="F1353" s="162"/>
      <c r="G1353" s="162"/>
      <c r="H1353" s="294"/>
      <c r="I1353" s="295"/>
      <c r="J1353" s="296"/>
      <c r="K1353" s="296"/>
      <c r="L1353" s="296"/>
      <c r="M1353" s="169"/>
      <c r="N1353" s="171"/>
      <c r="O1353" s="171"/>
      <c r="P1353" s="240"/>
      <c r="Q1353" s="297"/>
      <c r="R1353" s="298"/>
      <c r="S1353" s="298"/>
      <c r="T1353" s="298"/>
      <c r="U1353" s="255"/>
      <c r="V1353" s="137"/>
      <c r="W1353" s="231"/>
      <c r="X1353" s="192"/>
      <c r="Y1353" s="299"/>
      <c r="Z1353" s="300"/>
      <c r="AA1353" s="192"/>
      <c r="AB1353" s="192"/>
      <c r="AC1353" s="192"/>
      <c r="AD1353" s="301"/>
      <c r="AE1353" s="302"/>
      <c r="AF1353" s="189"/>
      <c r="AG1353" s="189"/>
      <c r="AH1353" s="189"/>
      <c r="AI1353" s="189"/>
      <c r="AJ1353" s="189"/>
      <c r="AK1353" s="189"/>
      <c r="AL1353" s="189"/>
      <c r="AM1353" s="189"/>
      <c r="AN1353" s="189"/>
      <c r="AO1353" s="189"/>
      <c r="AP1353" s="189"/>
      <c r="AQ1353" s="189"/>
      <c r="AR1353" s="189"/>
      <c r="AS1353" s="189"/>
      <c r="AT1353" s="189"/>
      <c r="AU1353" s="189"/>
      <c r="AV1353" s="189"/>
      <c r="AW1353" s="189"/>
      <c r="AX1353" s="189"/>
      <c r="AY1353" s="189"/>
      <c r="AZ1353" s="189"/>
      <c r="BA1353" s="189"/>
      <c r="BB1353" s="189"/>
      <c r="BC1353" s="134"/>
      <c r="BD1353" s="135"/>
    </row>
    <row r="1354" spans="3:56" ht="12" customHeight="1" thickBot="1" x14ac:dyDescent="0.35">
      <c r="C1354" s="272"/>
      <c r="D1354" s="161"/>
      <c r="E1354" s="161"/>
      <c r="F1354" s="162"/>
      <c r="G1354" s="232"/>
      <c r="H1354" s="275"/>
      <c r="I1354" s="276"/>
      <c r="J1354" s="277"/>
      <c r="K1354" s="277"/>
      <c r="L1354" s="277"/>
      <c r="M1354" s="169"/>
      <c r="N1354" s="168"/>
      <c r="O1354" s="168"/>
      <c r="P1354" s="233"/>
      <c r="Q1354" s="278"/>
      <c r="R1354" s="279"/>
      <c r="S1354" s="279"/>
      <c r="T1354" s="279"/>
      <c r="U1354" s="233"/>
      <c r="V1354" s="137"/>
      <c r="W1354" s="231"/>
      <c r="X1354" s="172"/>
      <c r="Y1354" s="280"/>
      <c r="Z1354" s="281"/>
      <c r="AA1354" s="172"/>
      <c r="AB1354" s="172"/>
      <c r="AC1354" s="172"/>
      <c r="AD1354" s="282"/>
      <c r="AE1354" s="283"/>
      <c r="AF1354" s="136"/>
      <c r="AG1354" s="136"/>
      <c r="AH1354" s="136"/>
      <c r="AI1354" s="136"/>
      <c r="AJ1354" s="136"/>
      <c r="AK1354" s="136"/>
      <c r="AL1354" s="136"/>
      <c r="AM1354" s="136"/>
      <c r="AN1354" s="136"/>
      <c r="AO1354" s="136"/>
      <c r="AP1354" s="136"/>
      <c r="AQ1354" s="136"/>
      <c r="AR1354" s="136"/>
      <c r="AS1354" s="136"/>
      <c r="AT1354" s="136"/>
      <c r="AU1354" s="136"/>
      <c r="AV1354" s="136"/>
      <c r="AW1354" s="136"/>
      <c r="AX1354" s="136"/>
      <c r="AY1354" s="136"/>
      <c r="AZ1354" s="136"/>
      <c r="BA1354" s="136"/>
      <c r="BB1354" s="136"/>
      <c r="BC1354" s="134"/>
      <c r="BD1354" s="135"/>
    </row>
    <row r="1355" spans="3:56" ht="12" customHeight="1" thickBot="1" x14ac:dyDescent="0.35">
      <c r="C1355" s="272"/>
      <c r="D1355" s="161"/>
      <c r="E1355" s="161"/>
      <c r="F1355" s="162"/>
      <c r="G1355" s="162"/>
      <c r="H1355" s="284"/>
      <c r="I1355" s="285"/>
      <c r="J1355" s="286"/>
      <c r="K1355" s="286"/>
      <c r="L1355" s="286"/>
      <c r="M1355" s="169"/>
      <c r="N1355" s="169"/>
      <c r="O1355" s="169"/>
      <c r="P1355" s="240"/>
      <c r="Q1355" s="287"/>
      <c r="R1355" s="288"/>
      <c r="S1355" s="288"/>
      <c r="T1355" s="288"/>
      <c r="U1355" s="240"/>
      <c r="V1355" s="137"/>
      <c r="W1355" s="231"/>
      <c r="X1355" s="289"/>
      <c r="Y1355" s="290"/>
      <c r="Z1355" s="291"/>
      <c r="AA1355" s="289"/>
      <c r="AB1355" s="289"/>
      <c r="AC1355" s="289"/>
      <c r="AD1355" s="292"/>
      <c r="AE1355" s="293"/>
      <c r="AF1355" s="189"/>
      <c r="AG1355" s="189"/>
      <c r="AH1355" s="189"/>
      <c r="AI1355" s="189"/>
      <c r="AJ1355" s="189"/>
      <c r="AK1355" s="189"/>
      <c r="AL1355" s="189"/>
      <c r="AM1355" s="189"/>
      <c r="AN1355" s="189"/>
      <c r="AO1355" s="189"/>
      <c r="AP1355" s="189"/>
      <c r="AQ1355" s="189"/>
      <c r="AR1355" s="189"/>
      <c r="AS1355" s="189"/>
      <c r="AT1355" s="189"/>
      <c r="AU1355" s="189"/>
      <c r="AV1355" s="189"/>
      <c r="AW1355" s="189"/>
      <c r="AX1355" s="189"/>
      <c r="AY1355" s="189"/>
      <c r="AZ1355" s="189"/>
      <c r="BA1355" s="189"/>
      <c r="BB1355" s="189"/>
      <c r="BC1355" s="134"/>
      <c r="BD1355" s="135"/>
    </row>
    <row r="1356" spans="3:56" ht="12" customHeight="1" thickBot="1" x14ac:dyDescent="0.35">
      <c r="C1356" s="272"/>
      <c r="D1356" s="161"/>
      <c r="E1356" s="161"/>
      <c r="F1356" s="162"/>
      <c r="G1356" s="162"/>
      <c r="H1356" s="294"/>
      <c r="I1356" s="295"/>
      <c r="J1356" s="296"/>
      <c r="K1356" s="296"/>
      <c r="L1356" s="296"/>
      <c r="M1356" s="169"/>
      <c r="N1356" s="171"/>
      <c r="O1356" s="171"/>
      <c r="P1356" s="240"/>
      <c r="Q1356" s="297"/>
      <c r="R1356" s="298"/>
      <c r="S1356" s="298"/>
      <c r="T1356" s="298"/>
      <c r="U1356" s="255"/>
      <c r="V1356" s="137"/>
      <c r="W1356" s="231"/>
      <c r="X1356" s="192"/>
      <c r="Y1356" s="299"/>
      <c r="Z1356" s="300"/>
      <c r="AA1356" s="192"/>
      <c r="AB1356" s="192"/>
      <c r="AC1356" s="192"/>
      <c r="AD1356" s="301"/>
      <c r="AE1356" s="302"/>
      <c r="AF1356" s="189"/>
      <c r="AG1356" s="189"/>
      <c r="AH1356" s="189"/>
      <c r="AI1356" s="189"/>
      <c r="AJ1356" s="189"/>
      <c r="AK1356" s="189"/>
      <c r="AL1356" s="189"/>
      <c r="AM1356" s="189"/>
      <c r="AN1356" s="189"/>
      <c r="AO1356" s="189"/>
      <c r="AP1356" s="189"/>
      <c r="AQ1356" s="189"/>
      <c r="AR1356" s="189"/>
      <c r="AS1356" s="189"/>
      <c r="AT1356" s="189"/>
      <c r="AU1356" s="189"/>
      <c r="AV1356" s="189"/>
      <c r="AW1356" s="189"/>
      <c r="AX1356" s="189"/>
      <c r="AY1356" s="189"/>
      <c r="AZ1356" s="189"/>
      <c r="BA1356" s="189"/>
      <c r="BB1356" s="189"/>
      <c r="BC1356" s="134"/>
      <c r="BD1356" s="135"/>
    </row>
    <row r="1357" spans="3:56" ht="12" customHeight="1" thickBot="1" x14ac:dyDescent="0.35">
      <c r="C1357" s="272"/>
      <c r="D1357" s="161"/>
      <c r="E1357" s="161"/>
      <c r="F1357" s="162"/>
      <c r="G1357" s="232"/>
      <c r="H1357" s="275"/>
      <c r="I1357" s="276"/>
      <c r="J1357" s="277"/>
      <c r="K1357" s="277"/>
      <c r="L1357" s="277"/>
      <c r="M1357" s="169"/>
      <c r="N1357" s="168"/>
      <c r="O1357" s="168"/>
      <c r="P1357" s="233"/>
      <c r="Q1357" s="278"/>
      <c r="R1357" s="279"/>
      <c r="S1357" s="279"/>
      <c r="T1357" s="279"/>
      <c r="U1357" s="233"/>
      <c r="V1357" s="137"/>
      <c r="W1357" s="231"/>
      <c r="X1357" s="172"/>
      <c r="Y1357" s="280"/>
      <c r="Z1357" s="281"/>
      <c r="AA1357" s="172"/>
      <c r="AB1357" s="172"/>
      <c r="AC1357" s="172"/>
      <c r="AD1357" s="282"/>
      <c r="AE1357" s="283"/>
      <c r="AF1357" s="136"/>
      <c r="AG1357" s="136"/>
      <c r="AH1357" s="136"/>
      <c r="AI1357" s="136"/>
      <c r="AJ1357" s="136"/>
      <c r="AK1357" s="136"/>
      <c r="AL1357" s="136"/>
      <c r="AM1357" s="136"/>
      <c r="AN1357" s="136"/>
      <c r="AO1357" s="136"/>
      <c r="AP1357" s="136"/>
      <c r="AQ1357" s="136"/>
      <c r="AR1357" s="136"/>
      <c r="AS1357" s="136"/>
      <c r="AT1357" s="136"/>
      <c r="AU1357" s="136"/>
      <c r="AV1357" s="136"/>
      <c r="AW1357" s="136"/>
      <c r="AX1357" s="136"/>
      <c r="AY1357" s="136"/>
      <c r="AZ1357" s="136"/>
      <c r="BA1357" s="136"/>
      <c r="BB1357" s="136"/>
      <c r="BC1357" s="134"/>
      <c r="BD1357" s="135"/>
    </row>
    <row r="1358" spans="3:56" ht="12" customHeight="1" thickBot="1" x14ac:dyDescent="0.35">
      <c r="C1358" s="272"/>
      <c r="D1358" s="161"/>
      <c r="E1358" s="161"/>
      <c r="F1358" s="162"/>
      <c r="G1358" s="162"/>
      <c r="H1358" s="284"/>
      <c r="I1358" s="285"/>
      <c r="J1358" s="286"/>
      <c r="K1358" s="286"/>
      <c r="L1358" s="286"/>
      <c r="M1358" s="169"/>
      <c r="N1358" s="169"/>
      <c r="O1358" s="169"/>
      <c r="P1358" s="240"/>
      <c r="Q1358" s="287"/>
      <c r="R1358" s="288"/>
      <c r="S1358" s="288"/>
      <c r="T1358" s="288"/>
      <c r="U1358" s="240"/>
      <c r="V1358" s="137"/>
      <c r="W1358" s="231"/>
      <c r="X1358" s="289"/>
      <c r="Y1358" s="290"/>
      <c r="Z1358" s="291"/>
      <c r="AA1358" s="289"/>
      <c r="AB1358" s="289"/>
      <c r="AC1358" s="289"/>
      <c r="AD1358" s="292"/>
      <c r="AE1358" s="293"/>
      <c r="AF1358" s="189"/>
      <c r="AG1358" s="189"/>
      <c r="AH1358" s="189"/>
      <c r="AI1358" s="189"/>
      <c r="AJ1358" s="189"/>
      <c r="AK1358" s="189"/>
      <c r="AL1358" s="189"/>
      <c r="AM1358" s="189"/>
      <c r="AN1358" s="189"/>
      <c r="AO1358" s="189"/>
      <c r="AP1358" s="189"/>
      <c r="AQ1358" s="189"/>
      <c r="AR1358" s="189"/>
      <c r="AS1358" s="189"/>
      <c r="AT1358" s="189"/>
      <c r="AU1358" s="189"/>
      <c r="AV1358" s="189"/>
      <c r="AW1358" s="189"/>
      <c r="AX1358" s="189"/>
      <c r="AY1358" s="189"/>
      <c r="AZ1358" s="189"/>
      <c r="BA1358" s="189"/>
      <c r="BB1358" s="189"/>
      <c r="BC1358" s="134"/>
      <c r="BD1358" s="135"/>
    </row>
    <row r="1359" spans="3:56" ht="12" customHeight="1" thickBot="1" x14ac:dyDescent="0.35">
      <c r="C1359" s="272"/>
      <c r="D1359" s="161"/>
      <c r="E1359" s="161"/>
      <c r="F1359" s="162"/>
      <c r="G1359" s="162"/>
      <c r="H1359" s="294"/>
      <c r="I1359" s="295"/>
      <c r="J1359" s="296"/>
      <c r="K1359" s="296"/>
      <c r="L1359" s="296"/>
      <c r="M1359" s="169"/>
      <c r="N1359" s="171"/>
      <c r="O1359" s="171"/>
      <c r="P1359" s="240"/>
      <c r="Q1359" s="297"/>
      <c r="R1359" s="298"/>
      <c r="S1359" s="298"/>
      <c r="T1359" s="298"/>
      <c r="U1359" s="255"/>
      <c r="V1359" s="137"/>
      <c r="W1359" s="231"/>
      <c r="X1359" s="192"/>
      <c r="Y1359" s="299"/>
      <c r="Z1359" s="300"/>
      <c r="AA1359" s="192"/>
      <c r="AB1359" s="192"/>
      <c r="AC1359" s="192"/>
      <c r="AD1359" s="301"/>
      <c r="AE1359" s="302"/>
      <c r="AF1359" s="189"/>
      <c r="AG1359" s="189"/>
      <c r="AH1359" s="189"/>
      <c r="AI1359" s="189"/>
      <c r="AJ1359" s="189"/>
      <c r="AK1359" s="189"/>
      <c r="AL1359" s="189"/>
      <c r="AM1359" s="189"/>
      <c r="AN1359" s="189"/>
      <c r="AO1359" s="189"/>
      <c r="AP1359" s="189"/>
      <c r="AQ1359" s="189"/>
      <c r="AR1359" s="189"/>
      <c r="AS1359" s="189"/>
      <c r="AT1359" s="189"/>
      <c r="AU1359" s="189"/>
      <c r="AV1359" s="189"/>
      <c r="AW1359" s="189"/>
      <c r="AX1359" s="189"/>
      <c r="AY1359" s="189"/>
      <c r="AZ1359" s="189"/>
      <c r="BA1359" s="189"/>
      <c r="BB1359" s="189"/>
      <c r="BC1359" s="134"/>
      <c r="BD1359" s="135"/>
    </row>
    <row r="1360" spans="3:56" ht="12" customHeight="1" thickBot="1" x14ac:dyDescent="0.35">
      <c r="C1360" s="272"/>
      <c r="D1360" s="161"/>
      <c r="E1360" s="161"/>
      <c r="F1360" s="162"/>
      <c r="G1360" s="232"/>
      <c r="H1360" s="275"/>
      <c r="I1360" s="276"/>
      <c r="J1360" s="277"/>
      <c r="K1360" s="277"/>
      <c r="L1360" s="277"/>
      <c r="M1360" s="169"/>
      <c r="N1360" s="168"/>
      <c r="O1360" s="168"/>
      <c r="P1360" s="233"/>
      <c r="Q1360" s="278"/>
      <c r="R1360" s="279"/>
      <c r="S1360" s="279"/>
      <c r="T1360" s="279"/>
      <c r="U1360" s="233"/>
      <c r="V1360" s="137"/>
      <c r="W1360" s="231"/>
      <c r="X1360" s="172"/>
      <c r="Y1360" s="280"/>
      <c r="Z1360" s="281"/>
      <c r="AA1360" s="172"/>
      <c r="AB1360" s="172"/>
      <c r="AC1360" s="172"/>
      <c r="AD1360" s="282"/>
      <c r="AE1360" s="283"/>
      <c r="AF1360" s="136"/>
      <c r="AG1360" s="136"/>
      <c r="AH1360" s="136"/>
      <c r="AI1360" s="136"/>
      <c r="AJ1360" s="136"/>
      <c r="AK1360" s="136"/>
      <c r="AL1360" s="136"/>
      <c r="AM1360" s="136"/>
      <c r="AN1360" s="136"/>
      <c r="AO1360" s="136"/>
      <c r="AP1360" s="136"/>
      <c r="AQ1360" s="136"/>
      <c r="AR1360" s="136"/>
      <c r="AS1360" s="136"/>
      <c r="AT1360" s="136"/>
      <c r="AU1360" s="136"/>
      <c r="AV1360" s="136"/>
      <c r="AW1360" s="136"/>
      <c r="AX1360" s="136"/>
      <c r="AY1360" s="136"/>
      <c r="AZ1360" s="136"/>
      <c r="BA1360" s="136"/>
      <c r="BB1360" s="136"/>
      <c r="BC1360" s="134"/>
      <c r="BD1360" s="135"/>
    </row>
    <row r="1361" spans="3:56" ht="12" customHeight="1" thickBot="1" x14ac:dyDescent="0.35">
      <c r="C1361" s="272"/>
      <c r="D1361" s="161"/>
      <c r="E1361" s="161"/>
      <c r="F1361" s="162"/>
      <c r="G1361" s="162"/>
      <c r="H1361" s="284"/>
      <c r="I1361" s="285"/>
      <c r="J1361" s="286"/>
      <c r="K1361" s="286"/>
      <c r="L1361" s="286"/>
      <c r="M1361" s="169"/>
      <c r="N1361" s="169"/>
      <c r="O1361" s="169"/>
      <c r="P1361" s="240"/>
      <c r="Q1361" s="287"/>
      <c r="R1361" s="288"/>
      <c r="S1361" s="288"/>
      <c r="T1361" s="288"/>
      <c r="U1361" s="240"/>
      <c r="V1361" s="137"/>
      <c r="W1361" s="231"/>
      <c r="X1361" s="289"/>
      <c r="Y1361" s="290"/>
      <c r="Z1361" s="291"/>
      <c r="AA1361" s="289"/>
      <c r="AB1361" s="289"/>
      <c r="AC1361" s="289"/>
      <c r="AD1361" s="292"/>
      <c r="AE1361" s="293"/>
      <c r="AF1361" s="189"/>
      <c r="AG1361" s="189"/>
      <c r="AH1361" s="189"/>
      <c r="AI1361" s="189"/>
      <c r="AJ1361" s="189"/>
      <c r="AK1361" s="189"/>
      <c r="AL1361" s="189"/>
      <c r="AM1361" s="189"/>
      <c r="AN1361" s="189"/>
      <c r="AO1361" s="189"/>
      <c r="AP1361" s="189"/>
      <c r="AQ1361" s="189"/>
      <c r="AR1361" s="189"/>
      <c r="AS1361" s="189"/>
      <c r="AT1361" s="189"/>
      <c r="AU1361" s="189"/>
      <c r="AV1361" s="189"/>
      <c r="AW1361" s="189"/>
      <c r="AX1361" s="189"/>
      <c r="AY1361" s="189"/>
      <c r="AZ1361" s="189"/>
      <c r="BA1361" s="189"/>
      <c r="BB1361" s="189"/>
      <c r="BC1361" s="134"/>
      <c r="BD1361" s="135"/>
    </row>
    <row r="1362" spans="3:56" ht="12" customHeight="1" thickBot="1" x14ac:dyDescent="0.35">
      <c r="C1362" s="272"/>
      <c r="D1362" s="161"/>
      <c r="E1362" s="161"/>
      <c r="F1362" s="162"/>
      <c r="G1362" s="162"/>
      <c r="H1362" s="294"/>
      <c r="I1362" s="295"/>
      <c r="J1362" s="296"/>
      <c r="K1362" s="296"/>
      <c r="L1362" s="296"/>
      <c r="M1362" s="169"/>
      <c r="N1362" s="171"/>
      <c r="O1362" s="171"/>
      <c r="P1362" s="240"/>
      <c r="Q1362" s="297"/>
      <c r="R1362" s="298"/>
      <c r="S1362" s="298"/>
      <c r="T1362" s="298"/>
      <c r="U1362" s="255"/>
      <c r="V1362" s="137"/>
      <c r="W1362" s="231"/>
      <c r="X1362" s="192"/>
      <c r="Y1362" s="299"/>
      <c r="Z1362" s="300"/>
      <c r="AA1362" s="192"/>
      <c r="AB1362" s="192"/>
      <c r="AC1362" s="192"/>
      <c r="AD1362" s="301"/>
      <c r="AE1362" s="302"/>
      <c r="AF1362" s="189"/>
      <c r="AG1362" s="189"/>
      <c r="AH1362" s="189"/>
      <c r="AI1362" s="189"/>
      <c r="AJ1362" s="189"/>
      <c r="AK1362" s="189"/>
      <c r="AL1362" s="189"/>
      <c r="AM1362" s="189"/>
      <c r="AN1362" s="189"/>
      <c r="AO1362" s="189"/>
      <c r="AP1362" s="189"/>
      <c r="AQ1362" s="189"/>
      <c r="AR1362" s="189"/>
      <c r="AS1362" s="189"/>
      <c r="AT1362" s="189"/>
      <c r="AU1362" s="189"/>
      <c r="AV1362" s="189"/>
      <c r="AW1362" s="189"/>
      <c r="AX1362" s="189"/>
      <c r="AY1362" s="189"/>
      <c r="AZ1362" s="189"/>
      <c r="BA1362" s="189"/>
      <c r="BB1362" s="189"/>
      <c r="BC1362" s="134"/>
      <c r="BD1362" s="135"/>
    </row>
    <row r="1363" spans="3:56" ht="12" customHeight="1" thickBot="1" x14ac:dyDescent="0.35">
      <c r="C1363" s="272"/>
      <c r="D1363" s="161"/>
      <c r="E1363" s="161"/>
      <c r="F1363" s="162"/>
      <c r="G1363" s="232"/>
      <c r="H1363" s="275"/>
      <c r="I1363" s="276"/>
      <c r="J1363" s="277"/>
      <c r="K1363" s="277"/>
      <c r="L1363" s="277"/>
      <c r="M1363" s="169"/>
      <c r="N1363" s="168"/>
      <c r="O1363" s="168"/>
      <c r="P1363" s="233"/>
      <c r="Q1363" s="278"/>
      <c r="R1363" s="279"/>
      <c r="S1363" s="279"/>
      <c r="T1363" s="279"/>
      <c r="U1363" s="233"/>
      <c r="V1363" s="137"/>
      <c r="W1363" s="231"/>
      <c r="X1363" s="172"/>
      <c r="Y1363" s="280"/>
      <c r="Z1363" s="281"/>
      <c r="AA1363" s="172"/>
      <c r="AB1363" s="172"/>
      <c r="AC1363" s="172"/>
      <c r="AD1363" s="282"/>
      <c r="AE1363" s="283"/>
      <c r="AF1363" s="136"/>
      <c r="AG1363" s="136"/>
      <c r="AH1363" s="136"/>
      <c r="AI1363" s="136"/>
      <c r="AJ1363" s="136"/>
      <c r="AK1363" s="136"/>
      <c r="AL1363" s="136"/>
      <c r="AM1363" s="136"/>
      <c r="AN1363" s="136"/>
      <c r="AO1363" s="136"/>
      <c r="AP1363" s="136"/>
      <c r="AQ1363" s="136"/>
      <c r="AR1363" s="136"/>
      <c r="AS1363" s="136"/>
      <c r="AT1363" s="136"/>
      <c r="AU1363" s="136"/>
      <c r="AV1363" s="136"/>
      <c r="AW1363" s="136"/>
      <c r="AX1363" s="136"/>
      <c r="AY1363" s="136"/>
      <c r="AZ1363" s="136"/>
      <c r="BA1363" s="136"/>
      <c r="BB1363" s="136"/>
      <c r="BC1363" s="134"/>
      <c r="BD1363" s="135"/>
    </row>
    <row r="1364" spans="3:56" ht="12" customHeight="1" thickBot="1" x14ac:dyDescent="0.35">
      <c r="C1364" s="272"/>
      <c r="D1364" s="161"/>
      <c r="E1364" s="161"/>
      <c r="F1364" s="162"/>
      <c r="G1364" s="162"/>
      <c r="H1364" s="284"/>
      <c r="I1364" s="285"/>
      <c r="J1364" s="286"/>
      <c r="K1364" s="286"/>
      <c r="L1364" s="286"/>
      <c r="M1364" s="169"/>
      <c r="N1364" s="169"/>
      <c r="O1364" s="169"/>
      <c r="P1364" s="240"/>
      <c r="Q1364" s="287"/>
      <c r="R1364" s="288"/>
      <c r="S1364" s="288"/>
      <c r="T1364" s="288"/>
      <c r="U1364" s="240"/>
      <c r="V1364" s="137"/>
      <c r="W1364" s="231"/>
      <c r="X1364" s="289"/>
      <c r="Y1364" s="290"/>
      <c r="Z1364" s="291"/>
      <c r="AA1364" s="289"/>
      <c r="AB1364" s="289"/>
      <c r="AC1364" s="289"/>
      <c r="AD1364" s="292"/>
      <c r="AE1364" s="293"/>
      <c r="AF1364" s="189"/>
      <c r="AG1364" s="189"/>
      <c r="AH1364" s="189"/>
      <c r="AI1364" s="189"/>
      <c r="AJ1364" s="189"/>
      <c r="AK1364" s="189"/>
      <c r="AL1364" s="189"/>
      <c r="AM1364" s="189"/>
      <c r="AN1364" s="189"/>
      <c r="AO1364" s="189"/>
      <c r="AP1364" s="189"/>
      <c r="AQ1364" s="189"/>
      <c r="AR1364" s="189"/>
      <c r="AS1364" s="189"/>
      <c r="AT1364" s="189"/>
      <c r="AU1364" s="189"/>
      <c r="AV1364" s="189"/>
      <c r="AW1364" s="189"/>
      <c r="AX1364" s="189"/>
      <c r="AY1364" s="189"/>
      <c r="AZ1364" s="189"/>
      <c r="BA1364" s="189"/>
      <c r="BB1364" s="189"/>
      <c r="BC1364" s="134"/>
      <c r="BD1364" s="135"/>
    </row>
    <row r="1365" spans="3:56" ht="12" customHeight="1" thickBot="1" x14ac:dyDescent="0.35">
      <c r="C1365" s="272"/>
      <c r="D1365" s="161"/>
      <c r="E1365" s="161"/>
      <c r="F1365" s="162"/>
      <c r="G1365" s="162"/>
      <c r="H1365" s="294"/>
      <c r="I1365" s="295"/>
      <c r="J1365" s="296"/>
      <c r="K1365" s="296"/>
      <c r="L1365" s="296"/>
      <c r="M1365" s="169"/>
      <c r="N1365" s="171"/>
      <c r="O1365" s="171"/>
      <c r="P1365" s="240"/>
      <c r="Q1365" s="297"/>
      <c r="R1365" s="298"/>
      <c r="S1365" s="298"/>
      <c r="T1365" s="298"/>
      <c r="U1365" s="255"/>
      <c r="V1365" s="137"/>
      <c r="W1365" s="231"/>
      <c r="X1365" s="192"/>
      <c r="Y1365" s="299"/>
      <c r="Z1365" s="300"/>
      <c r="AA1365" s="192"/>
      <c r="AB1365" s="192"/>
      <c r="AC1365" s="192"/>
      <c r="AD1365" s="301"/>
      <c r="AE1365" s="302"/>
      <c r="AF1365" s="189"/>
      <c r="AG1365" s="189"/>
      <c r="AH1365" s="189"/>
      <c r="AI1365" s="189"/>
      <c r="AJ1365" s="189"/>
      <c r="AK1365" s="189"/>
      <c r="AL1365" s="189"/>
      <c r="AM1365" s="189"/>
      <c r="AN1365" s="189"/>
      <c r="AO1365" s="189"/>
      <c r="AP1365" s="189"/>
      <c r="AQ1365" s="189"/>
      <c r="AR1365" s="189"/>
      <c r="AS1365" s="189"/>
      <c r="AT1365" s="189"/>
      <c r="AU1365" s="189"/>
      <c r="AV1365" s="189"/>
      <c r="AW1365" s="189"/>
      <c r="AX1365" s="189"/>
      <c r="AY1365" s="189"/>
      <c r="AZ1365" s="189"/>
      <c r="BA1365" s="189"/>
      <c r="BB1365" s="189"/>
      <c r="BC1365" s="134"/>
      <c r="BD1365" s="135"/>
    </row>
    <row r="1366" spans="3:56" ht="12" customHeight="1" thickBot="1" x14ac:dyDescent="0.35">
      <c r="C1366" s="272"/>
      <c r="D1366" s="161"/>
      <c r="E1366" s="161"/>
      <c r="F1366" s="162"/>
      <c r="G1366" s="232"/>
      <c r="H1366" s="275"/>
      <c r="I1366" s="276"/>
      <c r="J1366" s="277"/>
      <c r="K1366" s="277"/>
      <c r="L1366" s="277"/>
      <c r="M1366" s="169"/>
      <c r="N1366" s="168"/>
      <c r="O1366" s="168"/>
      <c r="P1366" s="233"/>
      <c r="Q1366" s="278"/>
      <c r="R1366" s="279"/>
      <c r="S1366" s="279"/>
      <c r="T1366" s="279"/>
      <c r="U1366" s="233"/>
      <c r="V1366" s="137"/>
      <c r="W1366" s="231"/>
      <c r="X1366" s="172"/>
      <c r="Y1366" s="280"/>
      <c r="Z1366" s="281"/>
      <c r="AA1366" s="172"/>
      <c r="AB1366" s="172"/>
      <c r="AC1366" s="172"/>
      <c r="AD1366" s="282"/>
      <c r="AE1366" s="283"/>
      <c r="AF1366" s="136"/>
      <c r="AG1366" s="136"/>
      <c r="AH1366" s="136"/>
      <c r="AI1366" s="136"/>
      <c r="AJ1366" s="136"/>
      <c r="AK1366" s="136"/>
      <c r="AL1366" s="136"/>
      <c r="AM1366" s="136"/>
      <c r="AN1366" s="136"/>
      <c r="AO1366" s="136"/>
      <c r="AP1366" s="136"/>
      <c r="AQ1366" s="136"/>
      <c r="AR1366" s="136"/>
      <c r="AS1366" s="136"/>
      <c r="AT1366" s="136"/>
      <c r="AU1366" s="136"/>
      <c r="AV1366" s="136"/>
      <c r="AW1366" s="136"/>
      <c r="AX1366" s="136"/>
      <c r="AY1366" s="136"/>
      <c r="AZ1366" s="136"/>
      <c r="BA1366" s="136"/>
      <c r="BB1366" s="136"/>
      <c r="BC1366" s="134"/>
      <c r="BD1366" s="135"/>
    </row>
    <row r="1367" spans="3:56" ht="12" customHeight="1" thickBot="1" x14ac:dyDescent="0.35">
      <c r="C1367" s="272"/>
      <c r="D1367" s="161"/>
      <c r="E1367" s="161"/>
      <c r="F1367" s="162"/>
      <c r="G1367" s="162"/>
      <c r="H1367" s="284"/>
      <c r="I1367" s="285"/>
      <c r="J1367" s="286"/>
      <c r="K1367" s="286"/>
      <c r="L1367" s="286"/>
      <c r="M1367" s="169"/>
      <c r="N1367" s="169"/>
      <c r="O1367" s="169"/>
      <c r="P1367" s="240"/>
      <c r="Q1367" s="287"/>
      <c r="R1367" s="288"/>
      <c r="S1367" s="288"/>
      <c r="T1367" s="288"/>
      <c r="U1367" s="240"/>
      <c r="V1367" s="137"/>
      <c r="W1367" s="231"/>
      <c r="X1367" s="289"/>
      <c r="Y1367" s="290"/>
      <c r="Z1367" s="291"/>
      <c r="AA1367" s="289"/>
      <c r="AB1367" s="289"/>
      <c r="AC1367" s="289"/>
      <c r="AD1367" s="292"/>
      <c r="AE1367" s="293"/>
      <c r="AF1367" s="189"/>
      <c r="AG1367" s="189"/>
      <c r="AH1367" s="189"/>
      <c r="AI1367" s="189"/>
      <c r="AJ1367" s="189"/>
      <c r="AK1367" s="189"/>
      <c r="AL1367" s="189"/>
      <c r="AM1367" s="189"/>
      <c r="AN1367" s="189"/>
      <c r="AO1367" s="189"/>
      <c r="AP1367" s="189"/>
      <c r="AQ1367" s="189"/>
      <c r="AR1367" s="189"/>
      <c r="AS1367" s="189"/>
      <c r="AT1367" s="189"/>
      <c r="AU1367" s="189"/>
      <c r="AV1367" s="189"/>
      <c r="AW1367" s="189"/>
      <c r="AX1367" s="189"/>
      <c r="AY1367" s="189"/>
      <c r="AZ1367" s="189"/>
      <c r="BA1367" s="189"/>
      <c r="BB1367" s="189"/>
      <c r="BC1367" s="134"/>
      <c r="BD1367" s="135"/>
    </row>
    <row r="1368" spans="3:56" ht="12" customHeight="1" thickBot="1" x14ac:dyDescent="0.35">
      <c r="C1368" s="272"/>
      <c r="D1368" s="161"/>
      <c r="E1368" s="161"/>
      <c r="F1368" s="162"/>
      <c r="G1368" s="162"/>
      <c r="H1368" s="294"/>
      <c r="I1368" s="295"/>
      <c r="J1368" s="296"/>
      <c r="K1368" s="296"/>
      <c r="L1368" s="296"/>
      <c r="M1368" s="169"/>
      <c r="N1368" s="171"/>
      <c r="O1368" s="171"/>
      <c r="P1368" s="240"/>
      <c r="Q1368" s="297"/>
      <c r="R1368" s="298"/>
      <c r="S1368" s="298"/>
      <c r="T1368" s="298"/>
      <c r="U1368" s="255"/>
      <c r="V1368" s="137"/>
      <c r="W1368" s="231"/>
      <c r="X1368" s="192"/>
      <c r="Y1368" s="299"/>
      <c r="Z1368" s="300"/>
      <c r="AA1368" s="192"/>
      <c r="AB1368" s="192"/>
      <c r="AC1368" s="192"/>
      <c r="AD1368" s="301"/>
      <c r="AE1368" s="302"/>
      <c r="AF1368" s="189"/>
      <c r="AG1368" s="189"/>
      <c r="AH1368" s="189"/>
      <c r="AI1368" s="189"/>
      <c r="AJ1368" s="189"/>
      <c r="AK1368" s="189"/>
      <c r="AL1368" s="189"/>
      <c r="AM1368" s="189"/>
      <c r="AN1368" s="189"/>
      <c r="AO1368" s="189"/>
      <c r="AP1368" s="189"/>
      <c r="AQ1368" s="189"/>
      <c r="AR1368" s="189"/>
      <c r="AS1368" s="189"/>
      <c r="AT1368" s="189"/>
      <c r="AU1368" s="189"/>
      <c r="AV1368" s="189"/>
      <c r="AW1368" s="189"/>
      <c r="AX1368" s="189"/>
      <c r="AY1368" s="189"/>
      <c r="AZ1368" s="189"/>
      <c r="BA1368" s="189"/>
      <c r="BB1368" s="189"/>
      <c r="BC1368" s="134"/>
      <c r="BD1368" s="135"/>
    </row>
    <row r="1369" spans="3:56" ht="12" customHeight="1" thickBot="1" x14ac:dyDescent="0.35">
      <c r="C1369" s="272"/>
      <c r="D1369" s="161"/>
      <c r="E1369" s="161"/>
      <c r="F1369" s="162"/>
      <c r="G1369" s="232"/>
      <c r="H1369" s="275"/>
      <c r="I1369" s="276"/>
      <c r="J1369" s="277"/>
      <c r="K1369" s="277"/>
      <c r="L1369" s="277"/>
      <c r="M1369" s="169"/>
      <c r="N1369" s="168"/>
      <c r="O1369" s="168"/>
      <c r="P1369" s="233"/>
      <c r="Q1369" s="278"/>
      <c r="R1369" s="279"/>
      <c r="S1369" s="279"/>
      <c r="T1369" s="279"/>
      <c r="U1369" s="233"/>
      <c r="V1369" s="137"/>
      <c r="W1369" s="231"/>
      <c r="X1369" s="172"/>
      <c r="Y1369" s="280"/>
      <c r="Z1369" s="281"/>
      <c r="AA1369" s="172"/>
      <c r="AB1369" s="172"/>
      <c r="AC1369" s="172"/>
      <c r="AD1369" s="282"/>
      <c r="AE1369" s="283"/>
      <c r="AF1369" s="136"/>
      <c r="AG1369" s="136"/>
      <c r="AH1369" s="136"/>
      <c r="AI1369" s="136"/>
      <c r="AJ1369" s="136"/>
      <c r="AK1369" s="136"/>
      <c r="AL1369" s="136"/>
      <c r="AM1369" s="136"/>
      <c r="AN1369" s="136"/>
      <c r="AO1369" s="136"/>
      <c r="AP1369" s="136"/>
      <c r="AQ1369" s="136"/>
      <c r="AR1369" s="136"/>
      <c r="AS1369" s="136"/>
      <c r="AT1369" s="136"/>
      <c r="AU1369" s="136"/>
      <c r="AV1369" s="136"/>
      <c r="AW1369" s="136"/>
      <c r="AX1369" s="136"/>
      <c r="AY1369" s="136"/>
      <c r="AZ1369" s="136"/>
      <c r="BA1369" s="136"/>
      <c r="BB1369" s="136"/>
      <c r="BC1369" s="134"/>
      <c r="BD1369" s="135"/>
    </row>
    <row r="1370" spans="3:56" ht="12" customHeight="1" thickBot="1" x14ac:dyDescent="0.35">
      <c r="C1370" s="272"/>
      <c r="D1370" s="161"/>
      <c r="E1370" s="161"/>
      <c r="F1370" s="162"/>
      <c r="G1370" s="162"/>
      <c r="H1370" s="284"/>
      <c r="I1370" s="285"/>
      <c r="J1370" s="286"/>
      <c r="K1370" s="286"/>
      <c r="L1370" s="286"/>
      <c r="M1370" s="169"/>
      <c r="N1370" s="169"/>
      <c r="O1370" s="169"/>
      <c r="P1370" s="240"/>
      <c r="Q1370" s="287"/>
      <c r="R1370" s="288"/>
      <c r="S1370" s="288"/>
      <c r="T1370" s="288"/>
      <c r="U1370" s="240"/>
      <c r="V1370" s="137"/>
      <c r="W1370" s="231"/>
      <c r="X1370" s="289"/>
      <c r="Y1370" s="290"/>
      <c r="Z1370" s="291"/>
      <c r="AA1370" s="289"/>
      <c r="AB1370" s="289"/>
      <c r="AC1370" s="289"/>
      <c r="AD1370" s="292"/>
      <c r="AE1370" s="293"/>
      <c r="AF1370" s="189"/>
      <c r="AG1370" s="189"/>
      <c r="AH1370" s="189"/>
      <c r="AI1370" s="189"/>
      <c r="AJ1370" s="189"/>
      <c r="AK1370" s="189"/>
      <c r="AL1370" s="189"/>
      <c r="AM1370" s="189"/>
      <c r="AN1370" s="189"/>
      <c r="AO1370" s="189"/>
      <c r="AP1370" s="189"/>
      <c r="AQ1370" s="189"/>
      <c r="AR1370" s="189"/>
      <c r="AS1370" s="189"/>
      <c r="AT1370" s="189"/>
      <c r="AU1370" s="189"/>
      <c r="AV1370" s="189"/>
      <c r="AW1370" s="189"/>
      <c r="AX1370" s="189"/>
      <c r="AY1370" s="189"/>
      <c r="AZ1370" s="189"/>
      <c r="BA1370" s="189"/>
      <c r="BB1370" s="189"/>
      <c r="BC1370" s="134"/>
      <c r="BD1370" s="135"/>
    </row>
    <row r="1371" spans="3:56" ht="12" customHeight="1" thickBot="1" x14ac:dyDescent="0.35">
      <c r="C1371" s="272"/>
      <c r="D1371" s="161"/>
      <c r="E1371" s="161"/>
      <c r="F1371" s="162"/>
      <c r="G1371" s="162"/>
      <c r="H1371" s="294"/>
      <c r="I1371" s="295"/>
      <c r="J1371" s="296"/>
      <c r="K1371" s="296"/>
      <c r="L1371" s="296"/>
      <c r="M1371" s="169"/>
      <c r="N1371" s="171"/>
      <c r="O1371" s="171"/>
      <c r="P1371" s="240"/>
      <c r="Q1371" s="297"/>
      <c r="R1371" s="298"/>
      <c r="S1371" s="298"/>
      <c r="T1371" s="298"/>
      <c r="U1371" s="255"/>
      <c r="V1371" s="137"/>
      <c r="W1371" s="231"/>
      <c r="X1371" s="192"/>
      <c r="Y1371" s="299"/>
      <c r="Z1371" s="300"/>
      <c r="AA1371" s="192"/>
      <c r="AB1371" s="192"/>
      <c r="AC1371" s="192"/>
      <c r="AD1371" s="301"/>
      <c r="AE1371" s="302"/>
      <c r="AF1371" s="189"/>
      <c r="AG1371" s="189"/>
      <c r="AH1371" s="189"/>
      <c r="AI1371" s="189"/>
      <c r="AJ1371" s="189"/>
      <c r="AK1371" s="189"/>
      <c r="AL1371" s="189"/>
      <c r="AM1371" s="189"/>
      <c r="AN1371" s="189"/>
      <c r="AO1371" s="189"/>
      <c r="AP1371" s="189"/>
      <c r="AQ1371" s="189"/>
      <c r="AR1371" s="189"/>
      <c r="AS1371" s="189"/>
      <c r="AT1371" s="189"/>
      <c r="AU1371" s="189"/>
      <c r="AV1371" s="189"/>
      <c r="AW1371" s="189"/>
      <c r="AX1371" s="189"/>
      <c r="AY1371" s="189"/>
      <c r="AZ1371" s="189"/>
      <c r="BA1371" s="189"/>
      <c r="BB1371" s="189"/>
      <c r="BC1371" s="134"/>
      <c r="BD1371" s="135"/>
    </row>
    <row r="1372" spans="3:56" ht="12" customHeight="1" thickBot="1" x14ac:dyDescent="0.35">
      <c r="C1372" s="272"/>
      <c r="D1372" s="161"/>
      <c r="E1372" s="161"/>
      <c r="F1372" s="162"/>
      <c r="G1372" s="232"/>
      <c r="H1372" s="275"/>
      <c r="I1372" s="276"/>
      <c r="J1372" s="277"/>
      <c r="K1372" s="277"/>
      <c r="L1372" s="277"/>
      <c r="M1372" s="169"/>
      <c r="N1372" s="168"/>
      <c r="O1372" s="168"/>
      <c r="P1372" s="233"/>
      <c r="Q1372" s="278"/>
      <c r="R1372" s="279"/>
      <c r="S1372" s="279"/>
      <c r="T1372" s="279"/>
      <c r="U1372" s="233"/>
      <c r="V1372" s="137"/>
      <c r="W1372" s="231"/>
      <c r="X1372" s="172"/>
      <c r="Y1372" s="280"/>
      <c r="Z1372" s="281"/>
      <c r="AA1372" s="172"/>
      <c r="AB1372" s="172"/>
      <c r="AC1372" s="172"/>
      <c r="AD1372" s="282"/>
      <c r="AE1372" s="283"/>
      <c r="AF1372" s="136"/>
      <c r="AG1372" s="136"/>
      <c r="AH1372" s="136"/>
      <c r="AI1372" s="136"/>
      <c r="AJ1372" s="136"/>
      <c r="AK1372" s="136"/>
      <c r="AL1372" s="136"/>
      <c r="AM1372" s="136"/>
      <c r="AN1372" s="136"/>
      <c r="AO1372" s="136"/>
      <c r="AP1372" s="136"/>
      <c r="AQ1372" s="136"/>
      <c r="AR1372" s="136"/>
      <c r="AS1372" s="136"/>
      <c r="AT1372" s="136"/>
      <c r="AU1372" s="136"/>
      <c r="AV1372" s="136"/>
      <c r="AW1372" s="136"/>
      <c r="AX1372" s="136"/>
      <c r="AY1372" s="136"/>
      <c r="AZ1372" s="136"/>
      <c r="BA1372" s="136"/>
      <c r="BB1372" s="136"/>
      <c r="BC1372" s="134"/>
      <c r="BD1372" s="135"/>
    </row>
    <row r="1373" spans="3:56" ht="12" customHeight="1" thickBot="1" x14ac:dyDescent="0.35">
      <c r="C1373" s="272"/>
      <c r="D1373" s="161"/>
      <c r="E1373" s="161"/>
      <c r="F1373" s="162"/>
      <c r="G1373" s="162"/>
      <c r="H1373" s="284"/>
      <c r="I1373" s="285"/>
      <c r="J1373" s="286"/>
      <c r="K1373" s="286"/>
      <c r="L1373" s="286"/>
      <c r="M1373" s="169"/>
      <c r="N1373" s="169"/>
      <c r="O1373" s="169"/>
      <c r="P1373" s="240"/>
      <c r="Q1373" s="287"/>
      <c r="R1373" s="288"/>
      <c r="S1373" s="288"/>
      <c r="T1373" s="288"/>
      <c r="U1373" s="240"/>
      <c r="V1373" s="137"/>
      <c r="W1373" s="231"/>
      <c r="X1373" s="289"/>
      <c r="Y1373" s="290"/>
      <c r="Z1373" s="291"/>
      <c r="AA1373" s="289"/>
      <c r="AB1373" s="289"/>
      <c r="AC1373" s="289"/>
      <c r="AD1373" s="292"/>
      <c r="AE1373" s="293"/>
      <c r="AF1373" s="189"/>
      <c r="AG1373" s="189"/>
      <c r="AH1373" s="189"/>
      <c r="AI1373" s="189"/>
      <c r="AJ1373" s="189"/>
      <c r="AK1373" s="189"/>
      <c r="AL1373" s="189"/>
      <c r="AM1373" s="189"/>
      <c r="AN1373" s="189"/>
      <c r="AO1373" s="189"/>
      <c r="AP1373" s="189"/>
      <c r="AQ1373" s="189"/>
      <c r="AR1373" s="189"/>
      <c r="AS1373" s="189"/>
      <c r="AT1373" s="189"/>
      <c r="AU1373" s="189"/>
      <c r="AV1373" s="189"/>
      <c r="AW1373" s="189"/>
      <c r="AX1373" s="189"/>
      <c r="AY1373" s="189"/>
      <c r="AZ1373" s="189"/>
      <c r="BA1373" s="189"/>
      <c r="BB1373" s="189"/>
      <c r="BC1373" s="134"/>
      <c r="BD1373" s="135"/>
    </row>
    <row r="1374" spans="3:56" ht="12" customHeight="1" thickBot="1" x14ac:dyDescent="0.35">
      <c r="C1374" s="272"/>
      <c r="D1374" s="161"/>
      <c r="E1374" s="161"/>
      <c r="F1374" s="162"/>
      <c r="G1374" s="162"/>
      <c r="H1374" s="294"/>
      <c r="I1374" s="295"/>
      <c r="J1374" s="296"/>
      <c r="K1374" s="296"/>
      <c r="L1374" s="296"/>
      <c r="M1374" s="169"/>
      <c r="N1374" s="171"/>
      <c r="O1374" s="171"/>
      <c r="P1374" s="240"/>
      <c r="Q1374" s="297"/>
      <c r="R1374" s="298"/>
      <c r="S1374" s="298"/>
      <c r="T1374" s="298"/>
      <c r="U1374" s="255"/>
      <c r="V1374" s="137"/>
      <c r="W1374" s="231"/>
      <c r="X1374" s="192"/>
      <c r="Y1374" s="299"/>
      <c r="Z1374" s="300"/>
      <c r="AA1374" s="192"/>
      <c r="AB1374" s="192"/>
      <c r="AC1374" s="192"/>
      <c r="AD1374" s="301"/>
      <c r="AE1374" s="302"/>
      <c r="AF1374" s="189"/>
      <c r="AG1374" s="189"/>
      <c r="AH1374" s="189"/>
      <c r="AI1374" s="189"/>
      <c r="AJ1374" s="189"/>
      <c r="AK1374" s="189"/>
      <c r="AL1374" s="189"/>
      <c r="AM1374" s="189"/>
      <c r="AN1374" s="189"/>
      <c r="AO1374" s="189"/>
      <c r="AP1374" s="189"/>
      <c r="AQ1374" s="189"/>
      <c r="AR1374" s="189"/>
      <c r="AS1374" s="189"/>
      <c r="AT1374" s="189"/>
      <c r="AU1374" s="189"/>
      <c r="AV1374" s="189"/>
      <c r="AW1374" s="189"/>
      <c r="AX1374" s="189"/>
      <c r="AY1374" s="189"/>
      <c r="AZ1374" s="189"/>
      <c r="BA1374" s="189"/>
      <c r="BB1374" s="189"/>
      <c r="BC1374" s="134"/>
      <c r="BD1374" s="135"/>
    </row>
    <row r="1375" spans="3:56" ht="12" customHeight="1" thickBot="1" x14ac:dyDescent="0.35">
      <c r="C1375" s="272"/>
      <c r="D1375" s="161"/>
      <c r="E1375" s="161"/>
      <c r="F1375" s="162"/>
      <c r="G1375" s="232"/>
      <c r="H1375" s="275"/>
      <c r="I1375" s="276"/>
      <c r="J1375" s="277"/>
      <c r="K1375" s="277"/>
      <c r="L1375" s="277"/>
      <c r="M1375" s="169"/>
      <c r="N1375" s="168"/>
      <c r="O1375" s="168"/>
      <c r="P1375" s="233"/>
      <c r="Q1375" s="278"/>
      <c r="R1375" s="279"/>
      <c r="S1375" s="279"/>
      <c r="T1375" s="279"/>
      <c r="U1375" s="233"/>
      <c r="V1375" s="137"/>
      <c r="W1375" s="231"/>
      <c r="X1375" s="172"/>
      <c r="Y1375" s="280"/>
      <c r="Z1375" s="281"/>
      <c r="AA1375" s="172"/>
      <c r="AB1375" s="172"/>
      <c r="AC1375" s="172"/>
      <c r="AD1375" s="282"/>
      <c r="AE1375" s="283"/>
      <c r="AF1375" s="136"/>
      <c r="AG1375" s="136"/>
      <c r="AH1375" s="136"/>
      <c r="AI1375" s="136"/>
      <c r="AJ1375" s="136"/>
      <c r="AK1375" s="136"/>
      <c r="AL1375" s="136"/>
      <c r="AM1375" s="136"/>
      <c r="AN1375" s="136"/>
      <c r="AO1375" s="136"/>
      <c r="AP1375" s="136"/>
      <c r="AQ1375" s="136"/>
      <c r="AR1375" s="136"/>
      <c r="AS1375" s="136"/>
      <c r="AT1375" s="136"/>
      <c r="AU1375" s="136"/>
      <c r="AV1375" s="136"/>
      <c r="AW1375" s="136"/>
      <c r="AX1375" s="136"/>
      <c r="AY1375" s="136"/>
      <c r="AZ1375" s="136"/>
      <c r="BA1375" s="136"/>
      <c r="BB1375" s="136"/>
      <c r="BC1375" s="134"/>
      <c r="BD1375" s="135"/>
    </row>
    <row r="1376" spans="3:56" ht="12" customHeight="1" thickBot="1" x14ac:dyDescent="0.35">
      <c r="C1376" s="272"/>
      <c r="D1376" s="161"/>
      <c r="E1376" s="161"/>
      <c r="F1376" s="162"/>
      <c r="G1376" s="162"/>
      <c r="H1376" s="284"/>
      <c r="I1376" s="285"/>
      <c r="J1376" s="286"/>
      <c r="K1376" s="286"/>
      <c r="L1376" s="286"/>
      <c r="M1376" s="169"/>
      <c r="N1376" s="169"/>
      <c r="O1376" s="169"/>
      <c r="P1376" s="240"/>
      <c r="Q1376" s="287"/>
      <c r="R1376" s="288"/>
      <c r="S1376" s="288"/>
      <c r="T1376" s="288"/>
      <c r="U1376" s="240"/>
      <c r="V1376" s="137"/>
      <c r="W1376" s="231"/>
      <c r="X1376" s="289"/>
      <c r="Y1376" s="290"/>
      <c r="Z1376" s="291"/>
      <c r="AA1376" s="289"/>
      <c r="AB1376" s="289"/>
      <c r="AC1376" s="289"/>
      <c r="AD1376" s="292"/>
      <c r="AE1376" s="293"/>
      <c r="AF1376" s="189"/>
      <c r="AG1376" s="189"/>
      <c r="AH1376" s="189"/>
      <c r="AI1376" s="189"/>
      <c r="AJ1376" s="189"/>
      <c r="AK1376" s="189"/>
      <c r="AL1376" s="189"/>
      <c r="AM1376" s="189"/>
      <c r="AN1376" s="189"/>
      <c r="AO1376" s="189"/>
      <c r="AP1376" s="189"/>
      <c r="AQ1376" s="189"/>
      <c r="AR1376" s="189"/>
      <c r="AS1376" s="189"/>
      <c r="AT1376" s="189"/>
      <c r="AU1376" s="189"/>
      <c r="AV1376" s="189"/>
      <c r="AW1376" s="189"/>
      <c r="AX1376" s="189"/>
      <c r="AY1376" s="189"/>
      <c r="AZ1376" s="189"/>
      <c r="BA1376" s="189"/>
      <c r="BB1376" s="189"/>
      <c r="BC1376" s="134"/>
      <c r="BD1376" s="135"/>
    </row>
    <row r="1377" spans="3:56" ht="12" customHeight="1" thickBot="1" x14ac:dyDescent="0.35">
      <c r="C1377" s="272"/>
      <c r="D1377" s="161"/>
      <c r="E1377" s="161"/>
      <c r="F1377" s="162"/>
      <c r="G1377" s="162"/>
      <c r="H1377" s="294"/>
      <c r="I1377" s="295"/>
      <c r="J1377" s="296"/>
      <c r="K1377" s="296"/>
      <c r="L1377" s="296"/>
      <c r="M1377" s="169"/>
      <c r="N1377" s="171"/>
      <c r="O1377" s="171"/>
      <c r="P1377" s="240"/>
      <c r="Q1377" s="297"/>
      <c r="R1377" s="298"/>
      <c r="S1377" s="298"/>
      <c r="T1377" s="298"/>
      <c r="U1377" s="255"/>
      <c r="V1377" s="137"/>
      <c r="W1377" s="231"/>
      <c r="X1377" s="192"/>
      <c r="Y1377" s="299"/>
      <c r="Z1377" s="300"/>
      <c r="AA1377" s="192"/>
      <c r="AB1377" s="192"/>
      <c r="AC1377" s="192"/>
      <c r="AD1377" s="301"/>
      <c r="AE1377" s="302"/>
      <c r="AF1377" s="189"/>
      <c r="AG1377" s="189"/>
      <c r="AH1377" s="189"/>
      <c r="AI1377" s="189"/>
      <c r="AJ1377" s="189"/>
      <c r="AK1377" s="189"/>
      <c r="AL1377" s="189"/>
      <c r="AM1377" s="189"/>
      <c r="AN1377" s="189"/>
      <c r="AO1377" s="189"/>
      <c r="AP1377" s="189"/>
      <c r="AQ1377" s="189"/>
      <c r="AR1377" s="189"/>
      <c r="AS1377" s="189"/>
      <c r="AT1377" s="189"/>
      <c r="AU1377" s="189"/>
      <c r="AV1377" s="189"/>
      <c r="AW1377" s="189"/>
      <c r="AX1377" s="189"/>
      <c r="AY1377" s="189"/>
      <c r="AZ1377" s="189"/>
      <c r="BA1377" s="189"/>
      <c r="BB1377" s="189"/>
      <c r="BC1377" s="134"/>
      <c r="BD1377" s="135"/>
    </row>
    <row r="1378" spans="3:56" ht="12" customHeight="1" thickBot="1" x14ac:dyDescent="0.35">
      <c r="C1378" s="272"/>
      <c r="D1378" s="161"/>
      <c r="E1378" s="161"/>
      <c r="F1378" s="162"/>
      <c r="G1378" s="232"/>
      <c r="H1378" s="275"/>
      <c r="I1378" s="276"/>
      <c r="J1378" s="277"/>
      <c r="K1378" s="277"/>
      <c r="L1378" s="277"/>
      <c r="M1378" s="169"/>
      <c r="N1378" s="168"/>
      <c r="O1378" s="168"/>
      <c r="P1378" s="233"/>
      <c r="Q1378" s="278"/>
      <c r="R1378" s="279"/>
      <c r="S1378" s="279"/>
      <c r="T1378" s="279"/>
      <c r="U1378" s="233"/>
      <c r="V1378" s="137"/>
      <c r="W1378" s="231"/>
      <c r="X1378" s="172"/>
      <c r="Y1378" s="280"/>
      <c r="Z1378" s="281"/>
      <c r="AA1378" s="172"/>
      <c r="AB1378" s="172"/>
      <c r="AC1378" s="172"/>
      <c r="AD1378" s="282"/>
      <c r="AE1378" s="283"/>
      <c r="AF1378" s="136"/>
      <c r="AG1378" s="136"/>
      <c r="AH1378" s="136"/>
      <c r="AI1378" s="136"/>
      <c r="AJ1378" s="136"/>
      <c r="AK1378" s="136"/>
      <c r="AL1378" s="136"/>
      <c r="AM1378" s="136"/>
      <c r="AN1378" s="136"/>
      <c r="AO1378" s="136"/>
      <c r="AP1378" s="136"/>
      <c r="AQ1378" s="136"/>
      <c r="AR1378" s="136"/>
      <c r="AS1378" s="136"/>
      <c r="AT1378" s="136"/>
      <c r="AU1378" s="136"/>
      <c r="AV1378" s="136"/>
      <c r="AW1378" s="136"/>
      <c r="AX1378" s="136"/>
      <c r="AY1378" s="136"/>
      <c r="AZ1378" s="136"/>
      <c r="BA1378" s="136"/>
      <c r="BB1378" s="136"/>
      <c r="BC1378" s="134"/>
      <c r="BD1378" s="135"/>
    </row>
    <row r="1379" spans="3:56" ht="12" customHeight="1" thickBot="1" x14ac:dyDescent="0.35">
      <c r="C1379" s="272"/>
      <c r="D1379" s="161"/>
      <c r="E1379" s="161"/>
      <c r="F1379" s="162"/>
      <c r="G1379" s="162"/>
      <c r="H1379" s="284"/>
      <c r="I1379" s="285"/>
      <c r="J1379" s="286"/>
      <c r="K1379" s="286"/>
      <c r="L1379" s="286"/>
      <c r="M1379" s="169"/>
      <c r="N1379" s="169"/>
      <c r="O1379" s="169"/>
      <c r="P1379" s="240"/>
      <c r="Q1379" s="287"/>
      <c r="R1379" s="288"/>
      <c r="S1379" s="288"/>
      <c r="T1379" s="288"/>
      <c r="U1379" s="240"/>
      <c r="V1379" s="137"/>
      <c r="W1379" s="231"/>
      <c r="X1379" s="289"/>
      <c r="Y1379" s="290"/>
      <c r="Z1379" s="291"/>
      <c r="AA1379" s="289"/>
      <c r="AB1379" s="289"/>
      <c r="AC1379" s="289"/>
      <c r="AD1379" s="292"/>
      <c r="AE1379" s="293"/>
      <c r="AF1379" s="189"/>
      <c r="AG1379" s="189"/>
      <c r="AH1379" s="189"/>
      <c r="AI1379" s="189"/>
      <c r="AJ1379" s="189"/>
      <c r="AK1379" s="189"/>
      <c r="AL1379" s="189"/>
      <c r="AM1379" s="189"/>
      <c r="AN1379" s="189"/>
      <c r="AO1379" s="189"/>
      <c r="AP1379" s="189"/>
      <c r="AQ1379" s="189"/>
      <c r="AR1379" s="189"/>
      <c r="AS1379" s="189"/>
      <c r="AT1379" s="189"/>
      <c r="AU1379" s="189"/>
      <c r="AV1379" s="189"/>
      <c r="AW1379" s="189"/>
      <c r="AX1379" s="189"/>
      <c r="AY1379" s="189"/>
      <c r="AZ1379" s="189"/>
      <c r="BA1379" s="189"/>
      <c r="BB1379" s="189"/>
      <c r="BC1379" s="134"/>
      <c r="BD1379" s="135"/>
    </row>
    <row r="1380" spans="3:56" ht="12" customHeight="1" thickBot="1" x14ac:dyDescent="0.35">
      <c r="C1380" s="272"/>
      <c r="D1380" s="161"/>
      <c r="E1380" s="161"/>
      <c r="F1380" s="162"/>
      <c r="G1380" s="162"/>
      <c r="H1380" s="294"/>
      <c r="I1380" s="295"/>
      <c r="J1380" s="296"/>
      <c r="K1380" s="296"/>
      <c r="L1380" s="296"/>
      <c r="M1380" s="169"/>
      <c r="N1380" s="171"/>
      <c r="O1380" s="171"/>
      <c r="P1380" s="240"/>
      <c r="Q1380" s="297"/>
      <c r="R1380" s="298"/>
      <c r="S1380" s="298"/>
      <c r="T1380" s="298"/>
      <c r="U1380" s="255"/>
      <c r="V1380" s="137"/>
      <c r="W1380" s="231"/>
      <c r="X1380" s="192"/>
      <c r="Y1380" s="299"/>
      <c r="Z1380" s="300"/>
      <c r="AA1380" s="192"/>
      <c r="AB1380" s="192"/>
      <c r="AC1380" s="192"/>
      <c r="AD1380" s="301"/>
      <c r="AE1380" s="302"/>
      <c r="AF1380" s="189"/>
      <c r="AG1380" s="189"/>
      <c r="AH1380" s="189"/>
      <c r="AI1380" s="189"/>
      <c r="AJ1380" s="189"/>
      <c r="AK1380" s="189"/>
      <c r="AL1380" s="189"/>
      <c r="AM1380" s="189"/>
      <c r="AN1380" s="189"/>
      <c r="AO1380" s="189"/>
      <c r="AP1380" s="189"/>
      <c r="AQ1380" s="189"/>
      <c r="AR1380" s="189"/>
      <c r="AS1380" s="189"/>
      <c r="AT1380" s="189"/>
      <c r="AU1380" s="189"/>
      <c r="AV1380" s="189"/>
      <c r="AW1380" s="189"/>
      <c r="AX1380" s="189"/>
      <c r="AY1380" s="189"/>
      <c r="AZ1380" s="189"/>
      <c r="BA1380" s="189"/>
      <c r="BB1380" s="189"/>
      <c r="BC1380" s="134"/>
      <c r="BD1380" s="135"/>
    </row>
    <row r="1381" spans="3:56" ht="12" customHeight="1" thickBot="1" x14ac:dyDescent="0.35">
      <c r="C1381" s="272"/>
      <c r="D1381" s="161"/>
      <c r="E1381" s="161"/>
      <c r="F1381" s="162"/>
      <c r="G1381" s="232"/>
      <c r="H1381" s="275"/>
      <c r="I1381" s="276"/>
      <c r="J1381" s="277"/>
      <c r="K1381" s="277"/>
      <c r="L1381" s="277"/>
      <c r="M1381" s="169"/>
      <c r="N1381" s="168"/>
      <c r="O1381" s="168"/>
      <c r="P1381" s="233"/>
      <c r="Q1381" s="278"/>
      <c r="R1381" s="279"/>
      <c r="S1381" s="279"/>
      <c r="T1381" s="279"/>
      <c r="U1381" s="233"/>
      <c r="V1381" s="137"/>
      <c r="W1381" s="231"/>
      <c r="X1381" s="172"/>
      <c r="Y1381" s="280"/>
      <c r="Z1381" s="281"/>
      <c r="AA1381" s="172"/>
      <c r="AB1381" s="172"/>
      <c r="AC1381" s="172"/>
      <c r="AD1381" s="282"/>
      <c r="AE1381" s="283"/>
      <c r="AF1381" s="136"/>
      <c r="AG1381" s="136"/>
      <c r="AH1381" s="136"/>
      <c r="AI1381" s="136"/>
      <c r="AJ1381" s="136"/>
      <c r="AK1381" s="136"/>
      <c r="AL1381" s="136"/>
      <c r="AM1381" s="136"/>
      <c r="AN1381" s="136"/>
      <c r="AO1381" s="136"/>
      <c r="AP1381" s="136"/>
      <c r="AQ1381" s="136"/>
      <c r="AR1381" s="136"/>
      <c r="AS1381" s="136"/>
      <c r="AT1381" s="136"/>
      <c r="AU1381" s="136"/>
      <c r="AV1381" s="136"/>
      <c r="AW1381" s="136"/>
      <c r="AX1381" s="136"/>
      <c r="AY1381" s="136"/>
      <c r="AZ1381" s="136"/>
      <c r="BA1381" s="136"/>
      <c r="BB1381" s="136"/>
      <c r="BC1381" s="134"/>
      <c r="BD1381" s="135"/>
    </row>
    <row r="1382" spans="3:56" ht="12" customHeight="1" thickBot="1" x14ac:dyDescent="0.35">
      <c r="C1382" s="272"/>
      <c r="D1382" s="161"/>
      <c r="E1382" s="161"/>
      <c r="F1382" s="162"/>
      <c r="G1382" s="162"/>
      <c r="H1382" s="284"/>
      <c r="I1382" s="285"/>
      <c r="J1382" s="286"/>
      <c r="K1382" s="286"/>
      <c r="L1382" s="286"/>
      <c r="M1382" s="169"/>
      <c r="N1382" s="169"/>
      <c r="O1382" s="169"/>
      <c r="P1382" s="240"/>
      <c r="Q1382" s="287"/>
      <c r="R1382" s="288"/>
      <c r="S1382" s="288"/>
      <c r="T1382" s="288"/>
      <c r="U1382" s="240"/>
      <c r="V1382" s="137"/>
      <c r="W1382" s="231"/>
      <c r="X1382" s="289"/>
      <c r="Y1382" s="290"/>
      <c r="Z1382" s="291"/>
      <c r="AA1382" s="289"/>
      <c r="AB1382" s="289"/>
      <c r="AC1382" s="289"/>
      <c r="AD1382" s="292"/>
      <c r="AE1382" s="293"/>
      <c r="AF1382" s="189"/>
      <c r="AG1382" s="189"/>
      <c r="AH1382" s="189"/>
      <c r="AI1382" s="189"/>
      <c r="AJ1382" s="189"/>
      <c r="AK1382" s="189"/>
      <c r="AL1382" s="189"/>
      <c r="AM1382" s="189"/>
      <c r="AN1382" s="189"/>
      <c r="AO1382" s="189"/>
      <c r="AP1382" s="189"/>
      <c r="AQ1382" s="189"/>
      <c r="AR1382" s="189"/>
      <c r="AS1382" s="189"/>
      <c r="AT1382" s="189"/>
      <c r="AU1382" s="189"/>
      <c r="AV1382" s="189"/>
      <c r="AW1382" s="189"/>
      <c r="AX1382" s="189"/>
      <c r="AY1382" s="189"/>
      <c r="AZ1382" s="189"/>
      <c r="BA1382" s="189"/>
      <c r="BB1382" s="189"/>
      <c r="BC1382" s="134"/>
      <c r="BD1382" s="135"/>
    </row>
    <row r="1383" spans="3:56" ht="12" customHeight="1" thickBot="1" x14ac:dyDescent="0.35">
      <c r="C1383" s="272"/>
      <c r="D1383" s="161"/>
      <c r="E1383" s="161"/>
      <c r="F1383" s="162"/>
      <c r="G1383" s="162"/>
      <c r="H1383" s="294"/>
      <c r="I1383" s="295"/>
      <c r="J1383" s="296"/>
      <c r="K1383" s="296"/>
      <c r="L1383" s="296"/>
      <c r="M1383" s="169"/>
      <c r="N1383" s="171"/>
      <c r="O1383" s="171"/>
      <c r="P1383" s="240"/>
      <c r="Q1383" s="297"/>
      <c r="R1383" s="298"/>
      <c r="S1383" s="298"/>
      <c r="T1383" s="298"/>
      <c r="U1383" s="255"/>
      <c r="V1383" s="137"/>
      <c r="W1383" s="231"/>
      <c r="X1383" s="192"/>
      <c r="Y1383" s="299"/>
      <c r="Z1383" s="300"/>
      <c r="AA1383" s="192"/>
      <c r="AB1383" s="192"/>
      <c r="AC1383" s="192"/>
      <c r="AD1383" s="301"/>
      <c r="AE1383" s="302"/>
      <c r="AF1383" s="189"/>
      <c r="AG1383" s="189"/>
      <c r="AH1383" s="189"/>
      <c r="AI1383" s="189"/>
      <c r="AJ1383" s="189"/>
      <c r="AK1383" s="189"/>
      <c r="AL1383" s="189"/>
      <c r="AM1383" s="189"/>
      <c r="AN1383" s="189"/>
      <c r="AO1383" s="189"/>
      <c r="AP1383" s="189"/>
      <c r="AQ1383" s="189"/>
      <c r="AR1383" s="189"/>
      <c r="AS1383" s="189"/>
      <c r="AT1383" s="189"/>
      <c r="AU1383" s="189"/>
      <c r="AV1383" s="189"/>
      <c r="AW1383" s="189"/>
      <c r="AX1383" s="189"/>
      <c r="AY1383" s="189"/>
      <c r="AZ1383" s="189"/>
      <c r="BA1383" s="189"/>
      <c r="BB1383" s="189"/>
      <c r="BC1383" s="134"/>
      <c r="BD1383" s="135"/>
    </row>
    <row r="1384" spans="3:56" ht="12" customHeight="1" thickBot="1" x14ac:dyDescent="0.35">
      <c r="C1384" s="272"/>
      <c r="D1384" s="161"/>
      <c r="E1384" s="161"/>
      <c r="F1384" s="162"/>
      <c r="G1384" s="232"/>
      <c r="H1384" s="275"/>
      <c r="I1384" s="276"/>
      <c r="J1384" s="277"/>
      <c r="K1384" s="277"/>
      <c r="L1384" s="277"/>
      <c r="M1384" s="169"/>
      <c r="N1384" s="168"/>
      <c r="O1384" s="168"/>
      <c r="P1384" s="233"/>
      <c r="Q1384" s="278"/>
      <c r="R1384" s="279"/>
      <c r="S1384" s="279"/>
      <c r="T1384" s="279"/>
      <c r="U1384" s="233"/>
      <c r="V1384" s="137"/>
      <c r="W1384" s="231"/>
      <c r="X1384" s="172"/>
      <c r="Y1384" s="280"/>
      <c r="Z1384" s="281"/>
      <c r="AA1384" s="172"/>
      <c r="AB1384" s="172"/>
      <c r="AC1384" s="172"/>
      <c r="AD1384" s="282"/>
      <c r="AE1384" s="283"/>
      <c r="AF1384" s="136"/>
      <c r="AG1384" s="136"/>
      <c r="AH1384" s="136"/>
      <c r="AI1384" s="136"/>
      <c r="AJ1384" s="136"/>
      <c r="AK1384" s="136"/>
      <c r="AL1384" s="136"/>
      <c r="AM1384" s="136"/>
      <c r="AN1384" s="136"/>
      <c r="AO1384" s="136"/>
      <c r="AP1384" s="136"/>
      <c r="AQ1384" s="136"/>
      <c r="AR1384" s="136"/>
      <c r="AS1384" s="136"/>
      <c r="AT1384" s="136"/>
      <c r="AU1384" s="136"/>
      <c r="AV1384" s="136"/>
      <c r="AW1384" s="136"/>
      <c r="AX1384" s="136"/>
      <c r="AY1384" s="136"/>
      <c r="AZ1384" s="136"/>
      <c r="BA1384" s="136"/>
      <c r="BB1384" s="136"/>
      <c r="BC1384" s="134"/>
      <c r="BD1384" s="135"/>
    </row>
    <row r="1385" spans="3:56" ht="12" customHeight="1" thickBot="1" x14ac:dyDescent="0.35">
      <c r="C1385" s="272"/>
      <c r="D1385" s="161"/>
      <c r="E1385" s="161"/>
      <c r="F1385" s="162"/>
      <c r="G1385" s="162"/>
      <c r="H1385" s="284"/>
      <c r="I1385" s="285"/>
      <c r="J1385" s="286"/>
      <c r="K1385" s="286"/>
      <c r="L1385" s="286"/>
      <c r="M1385" s="169"/>
      <c r="N1385" s="169"/>
      <c r="O1385" s="169"/>
      <c r="P1385" s="240"/>
      <c r="Q1385" s="287"/>
      <c r="R1385" s="288"/>
      <c r="S1385" s="288"/>
      <c r="T1385" s="288"/>
      <c r="U1385" s="240"/>
      <c r="V1385" s="137"/>
      <c r="W1385" s="231"/>
      <c r="X1385" s="289"/>
      <c r="Y1385" s="290"/>
      <c r="Z1385" s="291"/>
      <c r="AA1385" s="289"/>
      <c r="AB1385" s="289"/>
      <c r="AC1385" s="289"/>
      <c r="AD1385" s="292"/>
      <c r="AE1385" s="293"/>
      <c r="AF1385" s="189"/>
      <c r="AG1385" s="189"/>
      <c r="AH1385" s="189"/>
      <c r="AI1385" s="189"/>
      <c r="AJ1385" s="189"/>
      <c r="AK1385" s="189"/>
      <c r="AL1385" s="189"/>
      <c r="AM1385" s="189"/>
      <c r="AN1385" s="189"/>
      <c r="AO1385" s="189"/>
      <c r="AP1385" s="189"/>
      <c r="AQ1385" s="189"/>
      <c r="AR1385" s="189"/>
      <c r="AS1385" s="189"/>
      <c r="AT1385" s="189"/>
      <c r="AU1385" s="189"/>
      <c r="AV1385" s="189"/>
      <c r="AW1385" s="189"/>
      <c r="AX1385" s="189"/>
      <c r="AY1385" s="189"/>
      <c r="AZ1385" s="189"/>
      <c r="BA1385" s="189"/>
      <c r="BB1385" s="189"/>
      <c r="BC1385" s="134"/>
      <c r="BD1385" s="135"/>
    </row>
    <row r="1386" spans="3:56" ht="12" customHeight="1" thickBot="1" x14ac:dyDescent="0.35">
      <c r="C1386" s="272"/>
      <c r="D1386" s="161"/>
      <c r="E1386" s="161"/>
      <c r="F1386" s="162"/>
      <c r="G1386" s="162"/>
      <c r="H1386" s="294"/>
      <c r="I1386" s="295"/>
      <c r="J1386" s="296"/>
      <c r="K1386" s="296"/>
      <c r="L1386" s="296"/>
      <c r="M1386" s="169"/>
      <c r="N1386" s="171"/>
      <c r="O1386" s="171"/>
      <c r="P1386" s="240"/>
      <c r="Q1386" s="297"/>
      <c r="R1386" s="298"/>
      <c r="S1386" s="298"/>
      <c r="T1386" s="298"/>
      <c r="U1386" s="255"/>
      <c r="V1386" s="137"/>
      <c r="W1386" s="231"/>
      <c r="X1386" s="192"/>
      <c r="Y1386" s="299"/>
      <c r="Z1386" s="300"/>
      <c r="AA1386" s="192"/>
      <c r="AB1386" s="192"/>
      <c r="AC1386" s="192"/>
      <c r="AD1386" s="301"/>
      <c r="AE1386" s="302"/>
      <c r="AF1386" s="189"/>
      <c r="AG1386" s="189"/>
      <c r="AH1386" s="189"/>
      <c r="AI1386" s="189"/>
      <c r="AJ1386" s="189"/>
      <c r="AK1386" s="189"/>
      <c r="AL1386" s="189"/>
      <c r="AM1386" s="189"/>
      <c r="AN1386" s="189"/>
      <c r="AO1386" s="189"/>
      <c r="AP1386" s="189"/>
      <c r="AQ1386" s="189"/>
      <c r="AR1386" s="189"/>
      <c r="AS1386" s="189"/>
      <c r="AT1386" s="189"/>
      <c r="AU1386" s="189"/>
      <c r="AV1386" s="189"/>
      <c r="AW1386" s="189"/>
      <c r="AX1386" s="189"/>
      <c r="AY1386" s="189"/>
      <c r="AZ1386" s="189"/>
      <c r="BA1386" s="189"/>
      <c r="BB1386" s="189"/>
      <c r="BC1386" s="134"/>
      <c r="BD1386" s="135"/>
    </row>
    <row r="1387" spans="3:56" ht="12" customHeight="1" thickBot="1" x14ac:dyDescent="0.35">
      <c r="C1387" s="272"/>
      <c r="D1387" s="161"/>
      <c r="E1387" s="161"/>
      <c r="F1387" s="162"/>
      <c r="G1387" s="232"/>
      <c r="H1387" s="275"/>
      <c r="I1387" s="276"/>
      <c r="J1387" s="277"/>
      <c r="K1387" s="277"/>
      <c r="L1387" s="277"/>
      <c r="M1387" s="169"/>
      <c r="N1387" s="168"/>
      <c r="O1387" s="168"/>
      <c r="P1387" s="233"/>
      <c r="Q1387" s="278"/>
      <c r="R1387" s="279"/>
      <c r="S1387" s="279"/>
      <c r="T1387" s="279"/>
      <c r="U1387" s="233"/>
      <c r="V1387" s="137"/>
      <c r="W1387" s="231"/>
      <c r="X1387" s="172"/>
      <c r="Y1387" s="280"/>
      <c r="Z1387" s="281"/>
      <c r="AA1387" s="172"/>
      <c r="AB1387" s="172"/>
      <c r="AC1387" s="172"/>
      <c r="AD1387" s="282"/>
      <c r="AE1387" s="283"/>
      <c r="AF1387" s="136"/>
      <c r="AG1387" s="136"/>
      <c r="AH1387" s="136"/>
      <c r="AI1387" s="136"/>
      <c r="AJ1387" s="136"/>
      <c r="AK1387" s="136"/>
      <c r="AL1387" s="136"/>
      <c r="AM1387" s="136"/>
      <c r="AN1387" s="136"/>
      <c r="AO1387" s="136"/>
      <c r="AP1387" s="136"/>
      <c r="AQ1387" s="136"/>
      <c r="AR1387" s="136"/>
      <c r="AS1387" s="136"/>
      <c r="AT1387" s="136"/>
      <c r="AU1387" s="136"/>
      <c r="AV1387" s="136"/>
      <c r="AW1387" s="136"/>
      <c r="AX1387" s="136"/>
      <c r="AY1387" s="136"/>
      <c r="AZ1387" s="136"/>
      <c r="BA1387" s="136"/>
      <c r="BB1387" s="136"/>
      <c r="BC1387" s="134"/>
      <c r="BD1387" s="135"/>
    </row>
    <row r="1388" spans="3:56" ht="12" customHeight="1" thickBot="1" x14ac:dyDescent="0.35">
      <c r="C1388" s="272"/>
      <c r="D1388" s="161"/>
      <c r="E1388" s="161"/>
      <c r="F1388" s="162"/>
      <c r="G1388" s="162"/>
      <c r="H1388" s="284"/>
      <c r="I1388" s="285"/>
      <c r="J1388" s="286"/>
      <c r="K1388" s="286"/>
      <c r="L1388" s="286"/>
      <c r="M1388" s="169"/>
      <c r="N1388" s="169"/>
      <c r="O1388" s="169"/>
      <c r="P1388" s="240"/>
      <c r="Q1388" s="287"/>
      <c r="R1388" s="288"/>
      <c r="S1388" s="288"/>
      <c r="T1388" s="288"/>
      <c r="U1388" s="240"/>
      <c r="V1388" s="137"/>
      <c r="W1388" s="231"/>
      <c r="X1388" s="289"/>
      <c r="Y1388" s="290"/>
      <c r="Z1388" s="291"/>
      <c r="AA1388" s="289"/>
      <c r="AB1388" s="289"/>
      <c r="AC1388" s="289"/>
      <c r="AD1388" s="292"/>
      <c r="AE1388" s="293"/>
      <c r="AF1388" s="189"/>
      <c r="AG1388" s="189"/>
      <c r="AH1388" s="189"/>
      <c r="AI1388" s="189"/>
      <c r="AJ1388" s="189"/>
      <c r="AK1388" s="189"/>
      <c r="AL1388" s="189"/>
      <c r="AM1388" s="189"/>
      <c r="AN1388" s="189"/>
      <c r="AO1388" s="189"/>
      <c r="AP1388" s="189"/>
      <c r="AQ1388" s="189"/>
      <c r="AR1388" s="189"/>
      <c r="AS1388" s="189"/>
      <c r="AT1388" s="189"/>
      <c r="AU1388" s="189"/>
      <c r="AV1388" s="189"/>
      <c r="AW1388" s="189"/>
      <c r="AX1388" s="189"/>
      <c r="AY1388" s="189"/>
      <c r="AZ1388" s="189"/>
      <c r="BA1388" s="189"/>
      <c r="BB1388" s="189"/>
      <c r="BC1388" s="134"/>
      <c r="BD1388" s="135"/>
    </row>
    <row r="1389" spans="3:56" ht="12" customHeight="1" thickBot="1" x14ac:dyDescent="0.35">
      <c r="C1389" s="272"/>
      <c r="D1389" s="161"/>
      <c r="E1389" s="161"/>
      <c r="F1389" s="162"/>
      <c r="G1389" s="162"/>
      <c r="H1389" s="294"/>
      <c r="I1389" s="295"/>
      <c r="J1389" s="296"/>
      <c r="K1389" s="296"/>
      <c r="L1389" s="296"/>
      <c r="M1389" s="169"/>
      <c r="N1389" s="171"/>
      <c r="O1389" s="171"/>
      <c r="P1389" s="240"/>
      <c r="Q1389" s="297"/>
      <c r="R1389" s="298"/>
      <c r="S1389" s="298"/>
      <c r="T1389" s="298"/>
      <c r="U1389" s="255"/>
      <c r="V1389" s="137"/>
      <c r="W1389" s="231"/>
      <c r="X1389" s="192"/>
      <c r="Y1389" s="299"/>
      <c r="Z1389" s="300"/>
      <c r="AA1389" s="192"/>
      <c r="AB1389" s="192"/>
      <c r="AC1389" s="192"/>
      <c r="AD1389" s="301"/>
      <c r="AE1389" s="302"/>
      <c r="AF1389" s="189"/>
      <c r="AG1389" s="189"/>
      <c r="AH1389" s="189"/>
      <c r="AI1389" s="189"/>
      <c r="AJ1389" s="189"/>
      <c r="AK1389" s="189"/>
      <c r="AL1389" s="189"/>
      <c r="AM1389" s="189"/>
      <c r="AN1389" s="189"/>
      <c r="AO1389" s="189"/>
      <c r="AP1389" s="189"/>
      <c r="AQ1389" s="189"/>
      <c r="AR1389" s="189"/>
      <c r="AS1389" s="189"/>
      <c r="AT1389" s="189"/>
      <c r="AU1389" s="189"/>
      <c r="AV1389" s="189"/>
      <c r="AW1389" s="189"/>
      <c r="AX1389" s="189"/>
      <c r="AY1389" s="189"/>
      <c r="AZ1389" s="189"/>
      <c r="BA1389" s="189"/>
      <c r="BB1389" s="189"/>
      <c r="BC1389" s="134"/>
      <c r="BD1389" s="135"/>
    </row>
    <row r="1390" spans="3:56" ht="12" customHeight="1" thickBot="1" x14ac:dyDescent="0.35">
      <c r="C1390" s="272"/>
      <c r="D1390" s="161"/>
      <c r="E1390" s="161"/>
      <c r="F1390" s="162"/>
      <c r="G1390" s="238"/>
      <c r="H1390" s="275"/>
      <c r="I1390" s="276"/>
      <c r="J1390" s="277"/>
      <c r="K1390" s="277"/>
      <c r="L1390" s="277"/>
      <c r="M1390" s="169"/>
      <c r="N1390" s="168"/>
      <c r="O1390" s="168"/>
      <c r="P1390" s="233"/>
      <c r="Q1390" s="278"/>
      <c r="R1390" s="279"/>
      <c r="S1390" s="279"/>
      <c r="T1390" s="279"/>
      <c r="U1390" s="233"/>
      <c r="V1390" s="137"/>
      <c r="W1390" s="231"/>
      <c r="X1390" s="172"/>
      <c r="Y1390" s="280"/>
      <c r="Z1390" s="281"/>
      <c r="AA1390" s="172"/>
      <c r="AB1390" s="172"/>
      <c r="AC1390" s="172"/>
      <c r="AD1390" s="282"/>
      <c r="AE1390" s="283"/>
      <c r="AF1390" s="136"/>
      <c r="AG1390" s="136"/>
      <c r="AH1390" s="136"/>
      <c r="AI1390" s="136"/>
      <c r="AJ1390" s="136"/>
      <c r="AK1390" s="136"/>
      <c r="AL1390" s="136"/>
      <c r="AM1390" s="136"/>
      <c r="AN1390" s="136"/>
      <c r="AO1390" s="136"/>
      <c r="AP1390" s="136"/>
      <c r="AQ1390" s="136"/>
      <c r="AR1390" s="136"/>
      <c r="AS1390" s="136"/>
      <c r="AT1390" s="136"/>
      <c r="AU1390" s="136"/>
      <c r="AV1390" s="136"/>
      <c r="AW1390" s="136"/>
      <c r="AX1390" s="136"/>
      <c r="AY1390" s="136"/>
      <c r="AZ1390" s="136"/>
      <c r="BA1390" s="136"/>
      <c r="BB1390" s="136"/>
      <c r="BC1390" s="134"/>
      <c r="BD1390" s="135"/>
    </row>
    <row r="1391" spans="3:56" ht="12" customHeight="1" thickBot="1" x14ac:dyDescent="0.35">
      <c r="C1391" s="272"/>
      <c r="D1391" s="161"/>
      <c r="E1391" s="161"/>
      <c r="F1391" s="162"/>
      <c r="G1391" s="258"/>
      <c r="H1391" s="284"/>
      <c r="I1391" s="285"/>
      <c r="J1391" s="286"/>
      <c r="K1391" s="286"/>
      <c r="L1391" s="286"/>
      <c r="M1391" s="169"/>
      <c r="N1391" s="169"/>
      <c r="O1391" s="169"/>
      <c r="P1391" s="240"/>
      <c r="Q1391" s="287"/>
      <c r="R1391" s="288"/>
      <c r="S1391" s="288"/>
      <c r="T1391" s="288"/>
      <c r="U1391" s="240"/>
      <c r="V1391" s="137"/>
      <c r="W1391" s="231"/>
      <c r="X1391" s="289"/>
      <c r="Y1391" s="290"/>
      <c r="Z1391" s="291"/>
      <c r="AA1391" s="289"/>
      <c r="AB1391" s="289"/>
      <c r="AC1391" s="289"/>
      <c r="AD1391" s="292"/>
      <c r="AE1391" s="293"/>
      <c r="AF1391" s="189"/>
      <c r="AG1391" s="189"/>
      <c r="AH1391" s="189"/>
      <c r="AI1391" s="189"/>
      <c r="AJ1391" s="189"/>
      <c r="AK1391" s="189"/>
      <c r="AL1391" s="189"/>
      <c r="AM1391" s="189"/>
      <c r="AN1391" s="189"/>
      <c r="AO1391" s="189"/>
      <c r="AP1391" s="189"/>
      <c r="AQ1391" s="189"/>
      <c r="AR1391" s="189"/>
      <c r="AS1391" s="189"/>
      <c r="AT1391" s="189"/>
      <c r="AU1391" s="189"/>
      <c r="AV1391" s="189"/>
      <c r="AW1391" s="189"/>
      <c r="AX1391" s="189"/>
      <c r="AY1391" s="189"/>
      <c r="AZ1391" s="189"/>
      <c r="BA1391" s="189"/>
      <c r="BB1391" s="189"/>
      <c r="BC1391" s="134"/>
      <c r="BD1391" s="135"/>
    </row>
    <row r="1392" spans="3:56" ht="12" customHeight="1" thickBot="1" x14ac:dyDescent="0.35">
      <c r="C1392" s="272"/>
      <c r="D1392" s="161"/>
      <c r="E1392" s="161"/>
      <c r="F1392" s="162"/>
      <c r="G1392" s="258"/>
      <c r="H1392" s="294"/>
      <c r="I1392" s="295"/>
      <c r="J1392" s="296"/>
      <c r="K1392" s="296"/>
      <c r="L1392" s="296"/>
      <c r="M1392" s="169"/>
      <c r="N1392" s="171"/>
      <c r="O1392" s="171"/>
      <c r="P1392" s="240"/>
      <c r="Q1392" s="297"/>
      <c r="R1392" s="298"/>
      <c r="S1392" s="298"/>
      <c r="T1392" s="298"/>
      <c r="U1392" s="255"/>
      <c r="V1392" s="137"/>
      <c r="W1392" s="231"/>
      <c r="X1392" s="192"/>
      <c r="Y1392" s="299"/>
      <c r="Z1392" s="300"/>
      <c r="AA1392" s="192"/>
      <c r="AB1392" s="192"/>
      <c r="AC1392" s="192"/>
      <c r="AD1392" s="301"/>
      <c r="AE1392" s="302"/>
      <c r="AF1392" s="189"/>
      <c r="AG1392" s="189"/>
      <c r="AH1392" s="189"/>
      <c r="AI1392" s="189"/>
      <c r="AJ1392" s="189"/>
      <c r="AK1392" s="189"/>
      <c r="AL1392" s="189"/>
      <c r="AM1392" s="189"/>
      <c r="AN1392" s="189"/>
      <c r="AO1392" s="189"/>
      <c r="AP1392" s="189"/>
      <c r="AQ1392" s="189"/>
      <c r="AR1392" s="189"/>
      <c r="AS1392" s="189"/>
      <c r="AT1392" s="189"/>
      <c r="AU1392" s="189"/>
      <c r="AV1392" s="189"/>
      <c r="AW1392" s="189"/>
      <c r="AX1392" s="189"/>
      <c r="AY1392" s="189"/>
      <c r="AZ1392" s="189"/>
      <c r="BA1392" s="189"/>
      <c r="BB1392" s="189"/>
      <c r="BC1392" s="134"/>
      <c r="BD1392" s="135"/>
    </row>
    <row r="1393" spans="3:56" ht="12" customHeight="1" thickBot="1" x14ac:dyDescent="0.35">
      <c r="C1393" s="272"/>
      <c r="D1393" s="161"/>
      <c r="E1393" s="161"/>
      <c r="F1393" s="162"/>
      <c r="G1393" s="232"/>
      <c r="H1393" s="275"/>
      <c r="I1393" s="276"/>
      <c r="J1393" s="277"/>
      <c r="K1393" s="277"/>
      <c r="L1393" s="277"/>
      <c r="M1393" s="169"/>
      <c r="N1393" s="168"/>
      <c r="O1393" s="168"/>
      <c r="P1393" s="233"/>
      <c r="Q1393" s="278"/>
      <c r="R1393" s="279"/>
      <c r="S1393" s="279"/>
      <c r="T1393" s="279"/>
      <c r="U1393" s="233"/>
      <c r="V1393" s="137"/>
      <c r="W1393" s="231"/>
      <c r="X1393" s="172"/>
      <c r="Y1393" s="280"/>
      <c r="Z1393" s="281"/>
      <c r="AA1393" s="172"/>
      <c r="AB1393" s="172"/>
      <c r="AC1393" s="172"/>
      <c r="AD1393" s="282"/>
      <c r="AE1393" s="283"/>
      <c r="AF1393" s="136"/>
      <c r="AG1393" s="136"/>
      <c r="AH1393" s="136"/>
      <c r="AI1393" s="136"/>
      <c r="AJ1393" s="136"/>
      <c r="AK1393" s="136"/>
      <c r="AL1393" s="136"/>
      <c r="AM1393" s="136"/>
      <c r="AN1393" s="136"/>
      <c r="AO1393" s="136"/>
      <c r="AP1393" s="136"/>
      <c r="AQ1393" s="136"/>
      <c r="AR1393" s="136"/>
      <c r="AS1393" s="136"/>
      <c r="AT1393" s="136"/>
      <c r="AU1393" s="136"/>
      <c r="AV1393" s="136"/>
      <c r="AW1393" s="136"/>
      <c r="AX1393" s="136"/>
      <c r="AY1393" s="136"/>
      <c r="AZ1393" s="136"/>
      <c r="BA1393" s="136"/>
      <c r="BB1393" s="136"/>
      <c r="BC1393" s="134"/>
      <c r="BD1393" s="135"/>
    </row>
    <row r="1394" spans="3:56" ht="12" customHeight="1" thickBot="1" x14ac:dyDescent="0.35">
      <c r="C1394" s="272"/>
      <c r="D1394" s="161"/>
      <c r="E1394" s="161"/>
      <c r="F1394" s="162"/>
      <c r="G1394" s="162"/>
      <c r="H1394" s="284"/>
      <c r="I1394" s="285"/>
      <c r="J1394" s="286"/>
      <c r="K1394" s="286"/>
      <c r="L1394" s="286"/>
      <c r="M1394" s="169"/>
      <c r="N1394" s="169"/>
      <c r="O1394" s="169"/>
      <c r="P1394" s="240"/>
      <c r="Q1394" s="287"/>
      <c r="R1394" s="288"/>
      <c r="S1394" s="288"/>
      <c r="T1394" s="288"/>
      <c r="U1394" s="240"/>
      <c r="V1394" s="137"/>
      <c r="W1394" s="231"/>
      <c r="X1394" s="289"/>
      <c r="Y1394" s="290"/>
      <c r="Z1394" s="291"/>
      <c r="AA1394" s="289"/>
      <c r="AB1394" s="289"/>
      <c r="AC1394" s="289"/>
      <c r="AD1394" s="292"/>
      <c r="AE1394" s="293"/>
      <c r="AF1394" s="189"/>
      <c r="AG1394" s="189"/>
      <c r="AH1394" s="189"/>
      <c r="AI1394" s="189"/>
      <c r="AJ1394" s="189"/>
      <c r="AK1394" s="189"/>
      <c r="AL1394" s="189"/>
      <c r="AM1394" s="189"/>
      <c r="AN1394" s="189"/>
      <c r="AO1394" s="189"/>
      <c r="AP1394" s="189"/>
      <c r="AQ1394" s="189"/>
      <c r="AR1394" s="189"/>
      <c r="AS1394" s="189"/>
      <c r="AT1394" s="189"/>
      <c r="AU1394" s="189"/>
      <c r="AV1394" s="189"/>
      <c r="AW1394" s="189"/>
      <c r="AX1394" s="189"/>
      <c r="AY1394" s="189"/>
      <c r="AZ1394" s="189"/>
      <c r="BA1394" s="189"/>
      <c r="BB1394" s="189"/>
      <c r="BC1394" s="134"/>
      <c r="BD1394" s="135"/>
    </row>
    <row r="1395" spans="3:56" ht="12" customHeight="1" thickBot="1" x14ac:dyDescent="0.35">
      <c r="C1395" s="272"/>
      <c r="D1395" s="161"/>
      <c r="E1395" s="161"/>
      <c r="F1395" s="162"/>
      <c r="G1395" s="162"/>
      <c r="H1395" s="294"/>
      <c r="I1395" s="295"/>
      <c r="J1395" s="296"/>
      <c r="K1395" s="296"/>
      <c r="L1395" s="296"/>
      <c r="M1395" s="169"/>
      <c r="N1395" s="171"/>
      <c r="O1395" s="171"/>
      <c r="P1395" s="240"/>
      <c r="Q1395" s="297"/>
      <c r="R1395" s="298"/>
      <c r="S1395" s="298"/>
      <c r="T1395" s="298"/>
      <c r="U1395" s="255"/>
      <c r="V1395" s="137"/>
      <c r="W1395" s="231"/>
      <c r="X1395" s="192"/>
      <c r="Y1395" s="299"/>
      <c r="Z1395" s="300"/>
      <c r="AA1395" s="192"/>
      <c r="AB1395" s="192"/>
      <c r="AC1395" s="192"/>
      <c r="AD1395" s="301"/>
      <c r="AE1395" s="302"/>
      <c r="AF1395" s="189"/>
      <c r="AG1395" s="189"/>
      <c r="AH1395" s="189"/>
      <c r="AI1395" s="189"/>
      <c r="AJ1395" s="189"/>
      <c r="AK1395" s="189"/>
      <c r="AL1395" s="189"/>
      <c r="AM1395" s="189"/>
      <c r="AN1395" s="189"/>
      <c r="AO1395" s="189"/>
      <c r="AP1395" s="189"/>
      <c r="AQ1395" s="189"/>
      <c r="AR1395" s="189"/>
      <c r="AS1395" s="189"/>
      <c r="AT1395" s="189"/>
      <c r="AU1395" s="189"/>
      <c r="AV1395" s="189"/>
      <c r="AW1395" s="189"/>
      <c r="AX1395" s="189"/>
      <c r="AY1395" s="189"/>
      <c r="AZ1395" s="189"/>
      <c r="BA1395" s="189"/>
      <c r="BB1395" s="189"/>
      <c r="BC1395" s="134"/>
      <c r="BD1395" s="135"/>
    </row>
    <row r="1396" spans="3:56" ht="12" customHeight="1" thickBot="1" x14ac:dyDescent="0.35">
      <c r="C1396" s="272"/>
      <c r="D1396" s="161"/>
      <c r="E1396" s="161"/>
      <c r="F1396" s="162"/>
      <c r="G1396" s="232"/>
      <c r="H1396" s="275"/>
      <c r="I1396" s="276"/>
      <c r="J1396" s="277"/>
      <c r="K1396" s="277"/>
      <c r="L1396" s="277"/>
      <c r="M1396" s="169"/>
      <c r="N1396" s="168"/>
      <c r="O1396" s="168"/>
      <c r="P1396" s="233"/>
      <c r="Q1396" s="278"/>
      <c r="R1396" s="279"/>
      <c r="S1396" s="279"/>
      <c r="T1396" s="279"/>
      <c r="U1396" s="233"/>
      <c r="V1396" s="137"/>
      <c r="W1396" s="231"/>
      <c r="X1396" s="172"/>
      <c r="Y1396" s="280"/>
      <c r="Z1396" s="281"/>
      <c r="AA1396" s="172"/>
      <c r="AB1396" s="172"/>
      <c r="AC1396" s="172"/>
      <c r="AD1396" s="282"/>
      <c r="AE1396" s="283"/>
      <c r="AF1396" s="136"/>
      <c r="AG1396" s="136"/>
      <c r="AH1396" s="136"/>
      <c r="AI1396" s="136"/>
      <c r="AJ1396" s="136"/>
      <c r="AK1396" s="136"/>
      <c r="AL1396" s="136"/>
      <c r="AM1396" s="136"/>
      <c r="AN1396" s="136"/>
      <c r="AO1396" s="136"/>
      <c r="AP1396" s="136"/>
      <c r="AQ1396" s="136"/>
      <c r="AR1396" s="136"/>
      <c r="AS1396" s="136"/>
      <c r="AT1396" s="136"/>
      <c r="AU1396" s="136"/>
      <c r="AV1396" s="136"/>
      <c r="AW1396" s="136"/>
      <c r="AX1396" s="136"/>
      <c r="AY1396" s="136"/>
      <c r="AZ1396" s="136"/>
      <c r="BA1396" s="136"/>
      <c r="BB1396" s="136"/>
      <c r="BC1396" s="134"/>
      <c r="BD1396" s="135"/>
    </row>
    <row r="1397" spans="3:56" ht="12" customHeight="1" thickBot="1" x14ac:dyDescent="0.35">
      <c r="C1397" s="272"/>
      <c r="D1397" s="161"/>
      <c r="E1397" s="161"/>
      <c r="F1397" s="162"/>
      <c r="G1397" s="162"/>
      <c r="H1397" s="284"/>
      <c r="I1397" s="285"/>
      <c r="J1397" s="286"/>
      <c r="K1397" s="286"/>
      <c r="L1397" s="286"/>
      <c r="M1397" s="169"/>
      <c r="N1397" s="169"/>
      <c r="O1397" s="169"/>
      <c r="P1397" s="240"/>
      <c r="Q1397" s="287"/>
      <c r="R1397" s="288"/>
      <c r="S1397" s="288"/>
      <c r="T1397" s="288"/>
      <c r="U1397" s="240"/>
      <c r="V1397" s="137"/>
      <c r="W1397" s="231"/>
      <c r="X1397" s="289"/>
      <c r="Y1397" s="290"/>
      <c r="Z1397" s="291"/>
      <c r="AA1397" s="289"/>
      <c r="AB1397" s="289"/>
      <c r="AC1397" s="289"/>
      <c r="AD1397" s="292"/>
      <c r="AE1397" s="293"/>
      <c r="AF1397" s="189"/>
      <c r="AG1397" s="189"/>
      <c r="AH1397" s="189"/>
      <c r="AI1397" s="189"/>
      <c r="AJ1397" s="189"/>
      <c r="AK1397" s="189"/>
      <c r="AL1397" s="189"/>
      <c r="AM1397" s="189"/>
      <c r="AN1397" s="189"/>
      <c r="AO1397" s="189"/>
      <c r="AP1397" s="189"/>
      <c r="AQ1397" s="189"/>
      <c r="AR1397" s="189"/>
      <c r="AS1397" s="189"/>
      <c r="AT1397" s="189"/>
      <c r="AU1397" s="189"/>
      <c r="AV1397" s="189"/>
      <c r="AW1397" s="189"/>
      <c r="AX1397" s="189"/>
      <c r="AY1397" s="189"/>
      <c r="AZ1397" s="189"/>
      <c r="BA1397" s="189"/>
      <c r="BB1397" s="189"/>
      <c r="BC1397" s="134"/>
      <c r="BD1397" s="135"/>
    </row>
    <row r="1398" spans="3:56" ht="12" customHeight="1" thickBot="1" x14ac:dyDescent="0.35">
      <c r="C1398" s="272"/>
      <c r="D1398" s="161"/>
      <c r="E1398" s="161"/>
      <c r="F1398" s="162"/>
      <c r="G1398" s="162"/>
      <c r="H1398" s="294"/>
      <c r="I1398" s="295"/>
      <c r="J1398" s="296"/>
      <c r="K1398" s="296"/>
      <c r="L1398" s="296"/>
      <c r="M1398" s="169"/>
      <c r="N1398" s="171"/>
      <c r="O1398" s="171"/>
      <c r="P1398" s="240"/>
      <c r="Q1398" s="297"/>
      <c r="R1398" s="298"/>
      <c r="S1398" s="298"/>
      <c r="T1398" s="298"/>
      <c r="U1398" s="255"/>
      <c r="V1398" s="137"/>
      <c r="W1398" s="231"/>
      <c r="X1398" s="192"/>
      <c r="Y1398" s="299"/>
      <c r="Z1398" s="300"/>
      <c r="AA1398" s="192"/>
      <c r="AB1398" s="192"/>
      <c r="AC1398" s="192"/>
      <c r="AD1398" s="301"/>
      <c r="AE1398" s="302"/>
      <c r="AF1398" s="189"/>
      <c r="AG1398" s="189"/>
      <c r="AH1398" s="189"/>
      <c r="AI1398" s="189"/>
      <c r="AJ1398" s="189"/>
      <c r="AK1398" s="189"/>
      <c r="AL1398" s="189"/>
      <c r="AM1398" s="189"/>
      <c r="AN1398" s="189"/>
      <c r="AO1398" s="189"/>
      <c r="AP1398" s="189"/>
      <c r="AQ1398" s="189"/>
      <c r="AR1398" s="189"/>
      <c r="AS1398" s="189"/>
      <c r="AT1398" s="189"/>
      <c r="AU1398" s="189"/>
      <c r="AV1398" s="189"/>
      <c r="AW1398" s="189"/>
      <c r="AX1398" s="189"/>
      <c r="AY1398" s="189"/>
      <c r="AZ1398" s="189"/>
      <c r="BA1398" s="189"/>
      <c r="BB1398" s="189"/>
      <c r="BC1398" s="134"/>
      <c r="BD1398" s="135"/>
    </row>
    <row r="1399" spans="3:56" ht="12" customHeight="1" thickBot="1" x14ac:dyDescent="0.35">
      <c r="C1399" s="272"/>
      <c r="D1399" s="161"/>
      <c r="E1399" s="161"/>
      <c r="F1399" s="162"/>
      <c r="G1399" s="232"/>
      <c r="H1399" s="275"/>
      <c r="I1399" s="276"/>
      <c r="J1399" s="277"/>
      <c r="K1399" s="277"/>
      <c r="L1399" s="277"/>
      <c r="M1399" s="169"/>
      <c r="N1399" s="168"/>
      <c r="O1399" s="168"/>
      <c r="P1399" s="233"/>
      <c r="Q1399" s="278"/>
      <c r="R1399" s="279"/>
      <c r="S1399" s="279"/>
      <c r="T1399" s="279"/>
      <c r="U1399" s="233"/>
      <c r="V1399" s="137"/>
      <c r="W1399" s="231"/>
      <c r="X1399" s="172"/>
      <c r="Y1399" s="280"/>
      <c r="Z1399" s="281"/>
      <c r="AA1399" s="172"/>
      <c r="AB1399" s="172"/>
      <c r="AC1399" s="172"/>
      <c r="AD1399" s="282"/>
      <c r="AE1399" s="283"/>
      <c r="AF1399" s="136"/>
      <c r="AG1399" s="136"/>
      <c r="AH1399" s="136"/>
      <c r="AI1399" s="136"/>
      <c r="AJ1399" s="136"/>
      <c r="AK1399" s="136"/>
      <c r="AL1399" s="136"/>
      <c r="AM1399" s="136"/>
      <c r="AN1399" s="136"/>
      <c r="AO1399" s="136"/>
      <c r="AP1399" s="136"/>
      <c r="AQ1399" s="136"/>
      <c r="AR1399" s="136"/>
      <c r="AS1399" s="136"/>
      <c r="AT1399" s="136"/>
      <c r="AU1399" s="136"/>
      <c r="AV1399" s="136"/>
      <c r="AW1399" s="136"/>
      <c r="AX1399" s="136"/>
      <c r="AY1399" s="136"/>
      <c r="AZ1399" s="136"/>
      <c r="BA1399" s="136"/>
      <c r="BB1399" s="136"/>
      <c r="BC1399" s="134"/>
      <c r="BD1399" s="135"/>
    </row>
    <row r="1400" spans="3:56" ht="12" customHeight="1" thickBot="1" x14ac:dyDescent="0.35">
      <c r="C1400" s="272"/>
      <c r="D1400" s="161"/>
      <c r="E1400" s="161"/>
      <c r="F1400" s="162"/>
      <c r="G1400" s="162"/>
      <c r="H1400" s="284"/>
      <c r="I1400" s="285"/>
      <c r="J1400" s="286"/>
      <c r="K1400" s="286"/>
      <c r="L1400" s="286"/>
      <c r="M1400" s="169"/>
      <c r="N1400" s="169"/>
      <c r="O1400" s="169"/>
      <c r="P1400" s="240"/>
      <c r="Q1400" s="287"/>
      <c r="R1400" s="288"/>
      <c r="S1400" s="288"/>
      <c r="T1400" s="288"/>
      <c r="U1400" s="240"/>
      <c r="V1400" s="137"/>
      <c r="W1400" s="231"/>
      <c r="X1400" s="289"/>
      <c r="Y1400" s="290"/>
      <c r="Z1400" s="291"/>
      <c r="AA1400" s="289"/>
      <c r="AB1400" s="289"/>
      <c r="AC1400" s="289"/>
      <c r="AD1400" s="292"/>
      <c r="AE1400" s="293"/>
      <c r="AF1400" s="189"/>
      <c r="AG1400" s="189"/>
      <c r="AH1400" s="189"/>
      <c r="AI1400" s="189"/>
      <c r="AJ1400" s="189"/>
      <c r="AK1400" s="189"/>
      <c r="AL1400" s="189"/>
      <c r="AM1400" s="189"/>
      <c r="AN1400" s="189"/>
      <c r="AO1400" s="189"/>
      <c r="AP1400" s="189"/>
      <c r="AQ1400" s="189"/>
      <c r="AR1400" s="189"/>
      <c r="AS1400" s="189"/>
      <c r="AT1400" s="189"/>
      <c r="AU1400" s="189"/>
      <c r="AV1400" s="189"/>
      <c r="AW1400" s="189"/>
      <c r="AX1400" s="189"/>
      <c r="AY1400" s="189"/>
      <c r="AZ1400" s="189"/>
      <c r="BA1400" s="189"/>
      <c r="BB1400" s="189"/>
      <c r="BC1400" s="134"/>
      <c r="BD1400" s="135"/>
    </row>
    <row r="1401" spans="3:56" ht="12" customHeight="1" thickBot="1" x14ac:dyDescent="0.35">
      <c r="C1401" s="272"/>
      <c r="D1401" s="161"/>
      <c r="E1401" s="161"/>
      <c r="F1401" s="162"/>
      <c r="G1401" s="162"/>
      <c r="H1401" s="294"/>
      <c r="I1401" s="295"/>
      <c r="J1401" s="296"/>
      <c r="K1401" s="296"/>
      <c r="L1401" s="296"/>
      <c r="M1401" s="169"/>
      <c r="N1401" s="171"/>
      <c r="O1401" s="171"/>
      <c r="P1401" s="240"/>
      <c r="Q1401" s="297"/>
      <c r="R1401" s="298"/>
      <c r="S1401" s="298"/>
      <c r="T1401" s="298"/>
      <c r="U1401" s="255"/>
      <c r="V1401" s="137"/>
      <c r="W1401" s="231"/>
      <c r="X1401" s="192"/>
      <c r="Y1401" s="299"/>
      <c r="Z1401" s="300"/>
      <c r="AA1401" s="192"/>
      <c r="AB1401" s="192"/>
      <c r="AC1401" s="192"/>
      <c r="AD1401" s="301"/>
      <c r="AE1401" s="302"/>
      <c r="AF1401" s="189"/>
      <c r="AG1401" s="189"/>
      <c r="AH1401" s="189"/>
      <c r="AI1401" s="189"/>
      <c r="AJ1401" s="189"/>
      <c r="AK1401" s="189"/>
      <c r="AL1401" s="189"/>
      <c r="AM1401" s="189"/>
      <c r="AN1401" s="189"/>
      <c r="AO1401" s="189"/>
      <c r="AP1401" s="189"/>
      <c r="AQ1401" s="189"/>
      <c r="AR1401" s="189"/>
      <c r="AS1401" s="189"/>
      <c r="AT1401" s="189"/>
      <c r="AU1401" s="189"/>
      <c r="AV1401" s="189"/>
      <c r="AW1401" s="189"/>
      <c r="AX1401" s="189"/>
      <c r="AY1401" s="189"/>
      <c r="AZ1401" s="189"/>
      <c r="BA1401" s="189"/>
      <c r="BB1401" s="189"/>
      <c r="BC1401" s="134"/>
      <c r="BD1401" s="135"/>
    </row>
    <row r="1402" spans="3:56" ht="12" customHeight="1" thickBot="1" x14ac:dyDescent="0.35">
      <c r="C1402" s="272"/>
      <c r="D1402" s="161"/>
      <c r="E1402" s="161"/>
      <c r="F1402" s="162"/>
      <c r="G1402" s="232"/>
      <c r="H1402" s="275"/>
      <c r="I1402" s="276"/>
      <c r="J1402" s="277"/>
      <c r="K1402" s="277"/>
      <c r="L1402" s="277"/>
      <c r="M1402" s="169"/>
      <c r="N1402" s="168"/>
      <c r="O1402" s="168"/>
      <c r="P1402" s="233"/>
      <c r="Q1402" s="278"/>
      <c r="R1402" s="279"/>
      <c r="S1402" s="279"/>
      <c r="T1402" s="279"/>
      <c r="U1402" s="233"/>
      <c r="V1402" s="137"/>
      <c r="W1402" s="231"/>
      <c r="X1402" s="172"/>
      <c r="Y1402" s="280"/>
      <c r="Z1402" s="281"/>
      <c r="AA1402" s="172"/>
      <c r="AB1402" s="172"/>
      <c r="AC1402" s="172"/>
      <c r="AD1402" s="282"/>
      <c r="AE1402" s="283"/>
      <c r="AF1402" s="136"/>
      <c r="AG1402" s="136"/>
      <c r="AH1402" s="136"/>
      <c r="AI1402" s="136"/>
      <c r="AJ1402" s="136"/>
      <c r="AK1402" s="136"/>
      <c r="AL1402" s="136"/>
      <c r="AM1402" s="136"/>
      <c r="AN1402" s="136"/>
      <c r="AO1402" s="136"/>
      <c r="AP1402" s="136"/>
      <c r="AQ1402" s="136"/>
      <c r="AR1402" s="136"/>
      <c r="AS1402" s="136"/>
      <c r="AT1402" s="136"/>
      <c r="AU1402" s="136"/>
      <c r="AV1402" s="136"/>
      <c r="AW1402" s="136"/>
      <c r="AX1402" s="136"/>
      <c r="AY1402" s="136"/>
      <c r="AZ1402" s="136"/>
      <c r="BA1402" s="136"/>
      <c r="BB1402" s="136"/>
      <c r="BC1402" s="134"/>
      <c r="BD1402" s="135"/>
    </row>
    <row r="1403" spans="3:56" ht="12" customHeight="1" thickBot="1" x14ac:dyDescent="0.35">
      <c r="C1403" s="272"/>
      <c r="D1403" s="161"/>
      <c r="E1403" s="161"/>
      <c r="F1403" s="162"/>
      <c r="G1403" s="162"/>
      <c r="H1403" s="284"/>
      <c r="I1403" s="285"/>
      <c r="J1403" s="286"/>
      <c r="K1403" s="286"/>
      <c r="L1403" s="286"/>
      <c r="M1403" s="169"/>
      <c r="N1403" s="169"/>
      <c r="O1403" s="169"/>
      <c r="P1403" s="240"/>
      <c r="Q1403" s="287"/>
      <c r="R1403" s="288"/>
      <c r="S1403" s="288"/>
      <c r="T1403" s="288"/>
      <c r="U1403" s="240"/>
      <c r="V1403" s="137"/>
      <c r="W1403" s="231"/>
      <c r="X1403" s="289"/>
      <c r="Y1403" s="290"/>
      <c r="Z1403" s="291"/>
      <c r="AA1403" s="289"/>
      <c r="AB1403" s="289"/>
      <c r="AC1403" s="289"/>
      <c r="AD1403" s="292"/>
      <c r="AE1403" s="293"/>
      <c r="AF1403" s="189"/>
      <c r="AG1403" s="189"/>
      <c r="AH1403" s="189"/>
      <c r="AI1403" s="189"/>
      <c r="AJ1403" s="189"/>
      <c r="AK1403" s="189"/>
      <c r="AL1403" s="189"/>
      <c r="AM1403" s="189"/>
      <c r="AN1403" s="189"/>
      <c r="AO1403" s="189"/>
      <c r="AP1403" s="189"/>
      <c r="AQ1403" s="189"/>
      <c r="AR1403" s="189"/>
      <c r="AS1403" s="189"/>
      <c r="AT1403" s="189"/>
      <c r="AU1403" s="189"/>
      <c r="AV1403" s="189"/>
      <c r="AW1403" s="189"/>
      <c r="AX1403" s="189"/>
      <c r="AY1403" s="189"/>
      <c r="AZ1403" s="189"/>
      <c r="BA1403" s="189"/>
      <c r="BB1403" s="189"/>
      <c r="BC1403" s="134"/>
      <c r="BD1403" s="135"/>
    </row>
    <row r="1404" spans="3:56" ht="12" customHeight="1" thickBot="1" x14ac:dyDescent="0.35">
      <c r="C1404" s="272"/>
      <c r="D1404" s="161"/>
      <c r="E1404" s="161"/>
      <c r="F1404" s="162"/>
      <c r="G1404" s="162"/>
      <c r="H1404" s="294"/>
      <c r="I1404" s="295"/>
      <c r="J1404" s="296"/>
      <c r="K1404" s="296"/>
      <c r="L1404" s="296"/>
      <c r="M1404" s="169"/>
      <c r="N1404" s="171"/>
      <c r="O1404" s="171"/>
      <c r="P1404" s="240"/>
      <c r="Q1404" s="297"/>
      <c r="R1404" s="298"/>
      <c r="S1404" s="298"/>
      <c r="T1404" s="298"/>
      <c r="U1404" s="255"/>
      <c r="V1404" s="137"/>
      <c r="W1404" s="231"/>
      <c r="X1404" s="192"/>
      <c r="Y1404" s="299"/>
      <c r="Z1404" s="300"/>
      <c r="AA1404" s="192"/>
      <c r="AB1404" s="192"/>
      <c r="AC1404" s="192"/>
      <c r="AD1404" s="301"/>
      <c r="AE1404" s="302"/>
      <c r="AF1404" s="189"/>
      <c r="AG1404" s="189"/>
      <c r="AH1404" s="189"/>
      <c r="AI1404" s="189"/>
      <c r="AJ1404" s="189"/>
      <c r="AK1404" s="189"/>
      <c r="AL1404" s="189"/>
      <c r="AM1404" s="189"/>
      <c r="AN1404" s="189"/>
      <c r="AO1404" s="189"/>
      <c r="AP1404" s="189"/>
      <c r="AQ1404" s="189"/>
      <c r="AR1404" s="189"/>
      <c r="AS1404" s="189"/>
      <c r="AT1404" s="189"/>
      <c r="AU1404" s="189"/>
      <c r="AV1404" s="189"/>
      <c r="AW1404" s="189"/>
      <c r="AX1404" s="189"/>
      <c r="AY1404" s="189"/>
      <c r="AZ1404" s="189"/>
      <c r="BA1404" s="189"/>
      <c r="BB1404" s="189"/>
      <c r="BC1404" s="134"/>
      <c r="BD1404" s="135"/>
    </row>
    <row r="1405" spans="3:56" ht="12" customHeight="1" thickBot="1" x14ac:dyDescent="0.35">
      <c r="C1405" s="272"/>
      <c r="D1405" s="161"/>
      <c r="E1405" s="161"/>
      <c r="F1405" s="162"/>
      <c r="G1405" s="232"/>
      <c r="H1405" s="275"/>
      <c r="I1405" s="276"/>
      <c r="J1405" s="277"/>
      <c r="K1405" s="277"/>
      <c r="L1405" s="277"/>
      <c r="M1405" s="169"/>
      <c r="N1405" s="168"/>
      <c r="O1405" s="168"/>
      <c r="P1405" s="233"/>
      <c r="Q1405" s="278"/>
      <c r="R1405" s="279"/>
      <c r="S1405" s="279"/>
      <c r="T1405" s="279"/>
      <c r="U1405" s="233"/>
      <c r="V1405" s="137"/>
      <c r="W1405" s="231"/>
      <c r="X1405" s="172"/>
      <c r="Y1405" s="280"/>
      <c r="Z1405" s="281"/>
      <c r="AA1405" s="172"/>
      <c r="AB1405" s="172"/>
      <c r="AC1405" s="172"/>
      <c r="AD1405" s="282"/>
      <c r="AE1405" s="283"/>
      <c r="AF1405" s="136"/>
      <c r="AG1405" s="136"/>
      <c r="AH1405" s="136"/>
      <c r="AI1405" s="136"/>
      <c r="AJ1405" s="136"/>
      <c r="AK1405" s="136"/>
      <c r="AL1405" s="136"/>
      <c r="AM1405" s="136"/>
      <c r="AN1405" s="136"/>
      <c r="AO1405" s="136"/>
      <c r="AP1405" s="136"/>
      <c r="AQ1405" s="136"/>
      <c r="AR1405" s="136"/>
      <c r="AS1405" s="136"/>
      <c r="AT1405" s="136"/>
      <c r="AU1405" s="136"/>
      <c r="AV1405" s="136"/>
      <c r="AW1405" s="136"/>
      <c r="AX1405" s="136"/>
      <c r="AY1405" s="136"/>
      <c r="AZ1405" s="136"/>
      <c r="BA1405" s="136"/>
      <c r="BB1405" s="136"/>
      <c r="BC1405" s="134"/>
      <c r="BD1405" s="135"/>
    </row>
    <row r="1406" spans="3:56" ht="12" customHeight="1" thickBot="1" x14ac:dyDescent="0.35">
      <c r="C1406" s="272"/>
      <c r="D1406" s="161"/>
      <c r="E1406" s="161"/>
      <c r="F1406" s="162"/>
      <c r="G1406" s="162"/>
      <c r="H1406" s="284"/>
      <c r="I1406" s="285"/>
      <c r="J1406" s="286"/>
      <c r="K1406" s="286"/>
      <c r="L1406" s="286"/>
      <c r="M1406" s="169"/>
      <c r="N1406" s="169"/>
      <c r="O1406" s="169"/>
      <c r="P1406" s="240"/>
      <c r="Q1406" s="287"/>
      <c r="R1406" s="288"/>
      <c r="S1406" s="288"/>
      <c r="T1406" s="288"/>
      <c r="U1406" s="240"/>
      <c r="V1406" s="137"/>
      <c r="W1406" s="231"/>
      <c r="X1406" s="289"/>
      <c r="Y1406" s="290"/>
      <c r="Z1406" s="291"/>
      <c r="AA1406" s="289"/>
      <c r="AB1406" s="289"/>
      <c r="AC1406" s="289"/>
      <c r="AD1406" s="292"/>
      <c r="AE1406" s="293"/>
      <c r="AF1406" s="189"/>
      <c r="AG1406" s="189"/>
      <c r="AH1406" s="189"/>
      <c r="AI1406" s="189"/>
      <c r="AJ1406" s="189"/>
      <c r="AK1406" s="189"/>
      <c r="AL1406" s="189"/>
      <c r="AM1406" s="189"/>
      <c r="AN1406" s="189"/>
      <c r="AO1406" s="189"/>
      <c r="AP1406" s="189"/>
      <c r="AQ1406" s="189"/>
      <c r="AR1406" s="189"/>
      <c r="AS1406" s="189"/>
      <c r="AT1406" s="189"/>
      <c r="AU1406" s="189"/>
      <c r="AV1406" s="189"/>
      <c r="AW1406" s="189"/>
      <c r="AX1406" s="189"/>
      <c r="AY1406" s="189"/>
      <c r="AZ1406" s="189"/>
      <c r="BA1406" s="189"/>
      <c r="BB1406" s="189"/>
      <c r="BC1406" s="134"/>
      <c r="BD1406" s="135"/>
    </row>
    <row r="1407" spans="3:56" ht="12" customHeight="1" thickBot="1" x14ac:dyDescent="0.35">
      <c r="C1407" s="272"/>
      <c r="D1407" s="161"/>
      <c r="E1407" s="161"/>
      <c r="F1407" s="162"/>
      <c r="G1407" s="162"/>
      <c r="H1407" s="294"/>
      <c r="I1407" s="295"/>
      <c r="J1407" s="296"/>
      <c r="K1407" s="296"/>
      <c r="L1407" s="296"/>
      <c r="M1407" s="169"/>
      <c r="N1407" s="171"/>
      <c r="O1407" s="171"/>
      <c r="P1407" s="240"/>
      <c r="Q1407" s="297"/>
      <c r="R1407" s="298"/>
      <c r="S1407" s="298"/>
      <c r="T1407" s="298"/>
      <c r="U1407" s="255"/>
      <c r="V1407" s="137"/>
      <c r="W1407" s="231"/>
      <c r="X1407" s="192"/>
      <c r="Y1407" s="299"/>
      <c r="Z1407" s="300"/>
      <c r="AA1407" s="192"/>
      <c r="AB1407" s="192"/>
      <c r="AC1407" s="192"/>
      <c r="AD1407" s="301"/>
      <c r="AE1407" s="302"/>
      <c r="AF1407" s="189"/>
      <c r="AG1407" s="189"/>
      <c r="AH1407" s="189"/>
      <c r="AI1407" s="189"/>
      <c r="AJ1407" s="189"/>
      <c r="AK1407" s="189"/>
      <c r="AL1407" s="189"/>
      <c r="AM1407" s="189"/>
      <c r="AN1407" s="189"/>
      <c r="AO1407" s="189"/>
      <c r="AP1407" s="189"/>
      <c r="AQ1407" s="189"/>
      <c r="AR1407" s="189"/>
      <c r="AS1407" s="189"/>
      <c r="AT1407" s="189"/>
      <c r="AU1407" s="189"/>
      <c r="AV1407" s="189"/>
      <c r="AW1407" s="189"/>
      <c r="AX1407" s="189"/>
      <c r="AY1407" s="189"/>
      <c r="AZ1407" s="189"/>
      <c r="BA1407" s="189"/>
      <c r="BB1407" s="189"/>
      <c r="BC1407" s="134"/>
      <c r="BD1407" s="135"/>
    </row>
    <row r="1408" spans="3:56" ht="12" customHeight="1" thickBot="1" x14ac:dyDescent="0.35">
      <c r="C1408" s="272"/>
      <c r="D1408" s="161"/>
      <c r="E1408" s="161"/>
      <c r="F1408" s="162"/>
      <c r="G1408" s="232"/>
      <c r="H1408" s="275"/>
      <c r="I1408" s="276"/>
      <c r="J1408" s="277"/>
      <c r="K1408" s="277"/>
      <c r="L1408" s="277"/>
      <c r="M1408" s="169"/>
      <c r="N1408" s="168"/>
      <c r="O1408" s="168"/>
      <c r="P1408" s="233"/>
      <c r="Q1408" s="278"/>
      <c r="R1408" s="279"/>
      <c r="S1408" s="279"/>
      <c r="T1408" s="279"/>
      <c r="U1408" s="233"/>
      <c r="V1408" s="137"/>
      <c r="W1408" s="231"/>
      <c r="X1408" s="172"/>
      <c r="Y1408" s="280"/>
      <c r="Z1408" s="281"/>
      <c r="AA1408" s="172"/>
      <c r="AB1408" s="172"/>
      <c r="AC1408" s="172"/>
      <c r="AD1408" s="282"/>
      <c r="AE1408" s="283"/>
      <c r="AF1408" s="136"/>
      <c r="AG1408" s="136"/>
      <c r="AH1408" s="136"/>
      <c r="AI1408" s="136"/>
      <c r="AJ1408" s="136"/>
      <c r="AK1408" s="136"/>
      <c r="AL1408" s="136"/>
      <c r="AM1408" s="136"/>
      <c r="AN1408" s="136"/>
      <c r="AO1408" s="136"/>
      <c r="AP1408" s="136"/>
      <c r="AQ1408" s="136"/>
      <c r="AR1408" s="136"/>
      <c r="AS1408" s="136"/>
      <c r="AT1408" s="136"/>
      <c r="AU1408" s="136"/>
      <c r="AV1408" s="136"/>
      <c r="AW1408" s="136"/>
      <c r="AX1408" s="136"/>
      <c r="AY1408" s="136"/>
      <c r="AZ1408" s="136"/>
      <c r="BA1408" s="136"/>
      <c r="BB1408" s="136"/>
      <c r="BC1408" s="134"/>
      <c r="BD1408" s="135"/>
    </row>
    <row r="1409" spans="3:56" ht="12" customHeight="1" thickBot="1" x14ac:dyDescent="0.35">
      <c r="C1409" s="272"/>
      <c r="D1409" s="161"/>
      <c r="E1409" s="161"/>
      <c r="F1409" s="162"/>
      <c r="G1409" s="162"/>
      <c r="H1409" s="284"/>
      <c r="I1409" s="285"/>
      <c r="J1409" s="286"/>
      <c r="K1409" s="286"/>
      <c r="L1409" s="286"/>
      <c r="M1409" s="169"/>
      <c r="N1409" s="169"/>
      <c r="O1409" s="169"/>
      <c r="P1409" s="240"/>
      <c r="Q1409" s="287"/>
      <c r="R1409" s="288"/>
      <c r="S1409" s="288"/>
      <c r="T1409" s="288"/>
      <c r="U1409" s="240"/>
      <c r="V1409" s="137"/>
      <c r="W1409" s="231"/>
      <c r="X1409" s="289"/>
      <c r="Y1409" s="290"/>
      <c r="Z1409" s="291"/>
      <c r="AA1409" s="289"/>
      <c r="AB1409" s="289"/>
      <c r="AC1409" s="289"/>
      <c r="AD1409" s="292"/>
      <c r="AE1409" s="293"/>
      <c r="AF1409" s="189"/>
      <c r="AG1409" s="189"/>
      <c r="AH1409" s="189"/>
      <c r="AI1409" s="189"/>
      <c r="AJ1409" s="189"/>
      <c r="AK1409" s="189"/>
      <c r="AL1409" s="189"/>
      <c r="AM1409" s="189"/>
      <c r="AN1409" s="189"/>
      <c r="AO1409" s="189"/>
      <c r="AP1409" s="189"/>
      <c r="AQ1409" s="189"/>
      <c r="AR1409" s="189"/>
      <c r="AS1409" s="189"/>
      <c r="AT1409" s="189"/>
      <c r="AU1409" s="189"/>
      <c r="AV1409" s="189"/>
      <c r="AW1409" s="189"/>
      <c r="AX1409" s="189"/>
      <c r="AY1409" s="189"/>
      <c r="AZ1409" s="189"/>
      <c r="BA1409" s="189"/>
      <c r="BB1409" s="189"/>
      <c r="BC1409" s="134"/>
      <c r="BD1409" s="135"/>
    </row>
    <row r="1410" spans="3:56" ht="12" customHeight="1" thickBot="1" x14ac:dyDescent="0.35">
      <c r="C1410" s="272"/>
      <c r="D1410" s="161"/>
      <c r="E1410" s="161"/>
      <c r="F1410" s="162"/>
      <c r="G1410" s="162"/>
      <c r="H1410" s="294"/>
      <c r="I1410" s="295"/>
      <c r="J1410" s="296"/>
      <c r="K1410" s="296"/>
      <c r="L1410" s="296"/>
      <c r="M1410" s="169"/>
      <c r="N1410" s="171"/>
      <c r="O1410" s="171"/>
      <c r="P1410" s="240"/>
      <c r="Q1410" s="297"/>
      <c r="R1410" s="298"/>
      <c r="S1410" s="298"/>
      <c r="T1410" s="298"/>
      <c r="U1410" s="255"/>
      <c r="V1410" s="137"/>
      <c r="W1410" s="231"/>
      <c r="X1410" s="192"/>
      <c r="Y1410" s="299"/>
      <c r="Z1410" s="300"/>
      <c r="AA1410" s="192"/>
      <c r="AB1410" s="192"/>
      <c r="AC1410" s="192"/>
      <c r="AD1410" s="301"/>
      <c r="AE1410" s="302"/>
      <c r="AF1410" s="189"/>
      <c r="AG1410" s="189"/>
      <c r="AH1410" s="189"/>
      <c r="AI1410" s="189"/>
      <c r="AJ1410" s="189"/>
      <c r="AK1410" s="189"/>
      <c r="AL1410" s="189"/>
      <c r="AM1410" s="189"/>
      <c r="AN1410" s="189"/>
      <c r="AO1410" s="189"/>
      <c r="AP1410" s="189"/>
      <c r="AQ1410" s="189"/>
      <c r="AR1410" s="189"/>
      <c r="AS1410" s="189"/>
      <c r="AT1410" s="189"/>
      <c r="AU1410" s="189"/>
      <c r="AV1410" s="189"/>
      <c r="AW1410" s="189"/>
      <c r="AX1410" s="189"/>
      <c r="AY1410" s="189"/>
      <c r="AZ1410" s="189"/>
      <c r="BA1410" s="189"/>
      <c r="BB1410" s="189"/>
      <c r="BC1410" s="134"/>
      <c r="BD1410" s="135"/>
    </row>
    <row r="1411" spans="3:56" ht="12" customHeight="1" thickBot="1" x14ac:dyDescent="0.35">
      <c r="C1411" s="272"/>
      <c r="D1411" s="161"/>
      <c r="E1411" s="161"/>
      <c r="F1411" s="162"/>
      <c r="G1411" s="232"/>
      <c r="H1411" s="275"/>
      <c r="I1411" s="276"/>
      <c r="J1411" s="277"/>
      <c r="K1411" s="277"/>
      <c r="L1411" s="277"/>
      <c r="M1411" s="169"/>
      <c r="N1411" s="168"/>
      <c r="O1411" s="168"/>
      <c r="P1411" s="233"/>
      <c r="Q1411" s="278"/>
      <c r="R1411" s="279"/>
      <c r="S1411" s="279"/>
      <c r="T1411" s="279"/>
      <c r="U1411" s="233"/>
      <c r="V1411" s="137"/>
      <c r="W1411" s="231"/>
      <c r="X1411" s="172"/>
      <c r="Y1411" s="280"/>
      <c r="Z1411" s="281"/>
      <c r="AA1411" s="172"/>
      <c r="AB1411" s="172"/>
      <c r="AC1411" s="172"/>
      <c r="AD1411" s="282"/>
      <c r="AE1411" s="283"/>
      <c r="AF1411" s="136"/>
      <c r="AG1411" s="136"/>
      <c r="AH1411" s="136"/>
      <c r="AI1411" s="136"/>
      <c r="AJ1411" s="136"/>
      <c r="AK1411" s="136"/>
      <c r="AL1411" s="136"/>
      <c r="AM1411" s="136"/>
      <c r="AN1411" s="136"/>
      <c r="AO1411" s="136"/>
      <c r="AP1411" s="136"/>
      <c r="AQ1411" s="136"/>
      <c r="AR1411" s="136"/>
      <c r="AS1411" s="136"/>
      <c r="AT1411" s="136"/>
      <c r="AU1411" s="136"/>
      <c r="AV1411" s="136"/>
      <c r="AW1411" s="136"/>
      <c r="AX1411" s="136"/>
      <c r="AY1411" s="136"/>
      <c r="AZ1411" s="136"/>
      <c r="BA1411" s="136"/>
      <c r="BB1411" s="136"/>
      <c r="BC1411" s="134"/>
      <c r="BD1411" s="135"/>
    </row>
    <row r="1412" spans="3:56" ht="12" customHeight="1" thickBot="1" x14ac:dyDescent="0.35">
      <c r="C1412" s="272"/>
      <c r="D1412" s="161"/>
      <c r="E1412" s="161"/>
      <c r="F1412" s="162"/>
      <c r="G1412" s="162"/>
      <c r="H1412" s="284"/>
      <c r="I1412" s="285"/>
      <c r="J1412" s="286"/>
      <c r="K1412" s="286"/>
      <c r="L1412" s="286"/>
      <c r="M1412" s="169"/>
      <c r="N1412" s="169"/>
      <c r="O1412" s="169"/>
      <c r="P1412" s="240"/>
      <c r="Q1412" s="287"/>
      <c r="R1412" s="288"/>
      <c r="S1412" s="288"/>
      <c r="T1412" s="288"/>
      <c r="U1412" s="240"/>
      <c r="V1412" s="137"/>
      <c r="W1412" s="231"/>
      <c r="X1412" s="289"/>
      <c r="Y1412" s="290"/>
      <c r="Z1412" s="291"/>
      <c r="AA1412" s="289"/>
      <c r="AB1412" s="289"/>
      <c r="AC1412" s="289"/>
      <c r="AD1412" s="292"/>
      <c r="AE1412" s="293"/>
      <c r="AF1412" s="189"/>
      <c r="AG1412" s="189"/>
      <c r="AH1412" s="189"/>
      <c r="AI1412" s="189"/>
      <c r="AJ1412" s="189"/>
      <c r="AK1412" s="189"/>
      <c r="AL1412" s="189"/>
      <c r="AM1412" s="189"/>
      <c r="AN1412" s="189"/>
      <c r="AO1412" s="189"/>
      <c r="AP1412" s="189"/>
      <c r="AQ1412" s="189"/>
      <c r="AR1412" s="189"/>
      <c r="AS1412" s="189"/>
      <c r="AT1412" s="189"/>
      <c r="AU1412" s="189"/>
      <c r="AV1412" s="189"/>
      <c r="AW1412" s="189"/>
      <c r="AX1412" s="189"/>
      <c r="AY1412" s="189"/>
      <c r="AZ1412" s="189"/>
      <c r="BA1412" s="189"/>
      <c r="BB1412" s="189"/>
      <c r="BC1412" s="134"/>
      <c r="BD1412" s="135"/>
    </row>
    <row r="1413" spans="3:56" ht="12" customHeight="1" thickBot="1" x14ac:dyDescent="0.35">
      <c r="C1413" s="272"/>
      <c r="D1413" s="161"/>
      <c r="E1413" s="161"/>
      <c r="F1413" s="162"/>
      <c r="G1413" s="162"/>
      <c r="H1413" s="294"/>
      <c r="I1413" s="295"/>
      <c r="J1413" s="296"/>
      <c r="K1413" s="296"/>
      <c r="L1413" s="296"/>
      <c r="M1413" s="169"/>
      <c r="N1413" s="171"/>
      <c r="O1413" s="171"/>
      <c r="P1413" s="240"/>
      <c r="Q1413" s="297"/>
      <c r="R1413" s="298"/>
      <c r="S1413" s="298"/>
      <c r="T1413" s="298"/>
      <c r="U1413" s="255"/>
      <c r="V1413" s="137"/>
      <c r="W1413" s="231"/>
      <c r="X1413" s="192"/>
      <c r="Y1413" s="299"/>
      <c r="Z1413" s="300"/>
      <c r="AA1413" s="192"/>
      <c r="AB1413" s="192"/>
      <c r="AC1413" s="192"/>
      <c r="AD1413" s="301"/>
      <c r="AE1413" s="302"/>
      <c r="AF1413" s="189"/>
      <c r="AG1413" s="189"/>
      <c r="AH1413" s="189"/>
      <c r="AI1413" s="189"/>
      <c r="AJ1413" s="189"/>
      <c r="AK1413" s="189"/>
      <c r="AL1413" s="189"/>
      <c r="AM1413" s="189"/>
      <c r="AN1413" s="189"/>
      <c r="AO1413" s="189"/>
      <c r="AP1413" s="189"/>
      <c r="AQ1413" s="189"/>
      <c r="AR1413" s="189"/>
      <c r="AS1413" s="189"/>
      <c r="AT1413" s="189"/>
      <c r="AU1413" s="189"/>
      <c r="AV1413" s="189"/>
      <c r="AW1413" s="189"/>
      <c r="AX1413" s="189"/>
      <c r="AY1413" s="189"/>
      <c r="AZ1413" s="189"/>
      <c r="BA1413" s="189"/>
      <c r="BB1413" s="189"/>
      <c r="BC1413" s="134"/>
      <c r="BD1413" s="135"/>
    </row>
    <row r="1414" spans="3:56" ht="12" customHeight="1" thickBot="1" x14ac:dyDescent="0.35">
      <c r="C1414" s="272"/>
      <c r="D1414" s="161"/>
      <c r="E1414" s="161"/>
      <c r="F1414" s="162"/>
      <c r="G1414" s="232"/>
      <c r="H1414" s="275"/>
      <c r="I1414" s="276"/>
      <c r="J1414" s="277"/>
      <c r="K1414" s="277"/>
      <c r="L1414" s="277"/>
      <c r="M1414" s="169"/>
      <c r="N1414" s="168"/>
      <c r="O1414" s="168"/>
      <c r="P1414" s="233"/>
      <c r="Q1414" s="278"/>
      <c r="R1414" s="279"/>
      <c r="S1414" s="279"/>
      <c r="T1414" s="279"/>
      <c r="U1414" s="233"/>
      <c r="V1414" s="137"/>
      <c r="W1414" s="231"/>
      <c r="X1414" s="172"/>
      <c r="Y1414" s="280"/>
      <c r="Z1414" s="281"/>
      <c r="AA1414" s="172"/>
      <c r="AB1414" s="172"/>
      <c r="AC1414" s="172"/>
      <c r="AD1414" s="282"/>
      <c r="AE1414" s="283"/>
      <c r="AF1414" s="136"/>
      <c r="AG1414" s="136"/>
      <c r="AH1414" s="136"/>
      <c r="AI1414" s="136"/>
      <c r="AJ1414" s="136"/>
      <c r="AK1414" s="136"/>
      <c r="AL1414" s="136"/>
      <c r="AM1414" s="136"/>
      <c r="AN1414" s="136"/>
      <c r="AO1414" s="136"/>
      <c r="AP1414" s="136"/>
      <c r="AQ1414" s="136"/>
      <c r="AR1414" s="136"/>
      <c r="AS1414" s="136"/>
      <c r="AT1414" s="136"/>
      <c r="AU1414" s="136"/>
      <c r="AV1414" s="136"/>
      <c r="AW1414" s="136"/>
      <c r="AX1414" s="136"/>
      <c r="AY1414" s="136"/>
      <c r="AZ1414" s="136"/>
      <c r="BA1414" s="136"/>
      <c r="BB1414" s="136"/>
      <c r="BC1414" s="134"/>
      <c r="BD1414" s="135"/>
    </row>
    <row r="1415" spans="3:56" ht="12" customHeight="1" thickBot="1" x14ac:dyDescent="0.35">
      <c r="C1415" s="272"/>
      <c r="D1415" s="161"/>
      <c r="E1415" s="161"/>
      <c r="F1415" s="162"/>
      <c r="G1415" s="162"/>
      <c r="H1415" s="284"/>
      <c r="I1415" s="285"/>
      <c r="J1415" s="286"/>
      <c r="K1415" s="286"/>
      <c r="L1415" s="286"/>
      <c r="M1415" s="169"/>
      <c r="N1415" s="169"/>
      <c r="O1415" s="169"/>
      <c r="P1415" s="240"/>
      <c r="Q1415" s="287"/>
      <c r="R1415" s="288"/>
      <c r="S1415" s="288"/>
      <c r="T1415" s="288"/>
      <c r="U1415" s="240"/>
      <c r="V1415" s="137"/>
      <c r="W1415" s="231"/>
      <c r="X1415" s="289"/>
      <c r="Y1415" s="290"/>
      <c r="Z1415" s="291"/>
      <c r="AA1415" s="289"/>
      <c r="AB1415" s="289"/>
      <c r="AC1415" s="289"/>
      <c r="AD1415" s="292"/>
      <c r="AE1415" s="293"/>
      <c r="AF1415" s="189"/>
      <c r="AG1415" s="189"/>
      <c r="AH1415" s="189"/>
      <c r="AI1415" s="189"/>
      <c r="AJ1415" s="189"/>
      <c r="AK1415" s="189"/>
      <c r="AL1415" s="189"/>
      <c r="AM1415" s="189"/>
      <c r="AN1415" s="189"/>
      <c r="AO1415" s="189"/>
      <c r="AP1415" s="189"/>
      <c r="AQ1415" s="189"/>
      <c r="AR1415" s="189"/>
      <c r="AS1415" s="189"/>
      <c r="AT1415" s="189"/>
      <c r="AU1415" s="189"/>
      <c r="AV1415" s="189"/>
      <c r="AW1415" s="189"/>
      <c r="AX1415" s="189"/>
      <c r="AY1415" s="189"/>
      <c r="AZ1415" s="189"/>
      <c r="BA1415" s="189"/>
      <c r="BB1415" s="189"/>
      <c r="BC1415" s="134"/>
      <c r="BD1415" s="135"/>
    </row>
    <row r="1416" spans="3:56" ht="12" customHeight="1" thickBot="1" x14ac:dyDescent="0.35">
      <c r="C1416" s="272"/>
      <c r="D1416" s="161"/>
      <c r="E1416" s="161"/>
      <c r="F1416" s="162"/>
      <c r="G1416" s="162"/>
      <c r="H1416" s="294"/>
      <c r="I1416" s="295"/>
      <c r="J1416" s="296"/>
      <c r="K1416" s="296"/>
      <c r="L1416" s="296"/>
      <c r="M1416" s="169"/>
      <c r="N1416" s="171"/>
      <c r="O1416" s="171"/>
      <c r="P1416" s="240"/>
      <c r="Q1416" s="297"/>
      <c r="R1416" s="298"/>
      <c r="S1416" s="298"/>
      <c r="T1416" s="298"/>
      <c r="U1416" s="255"/>
      <c r="V1416" s="137"/>
      <c r="W1416" s="231"/>
      <c r="X1416" s="192"/>
      <c r="Y1416" s="299"/>
      <c r="Z1416" s="300"/>
      <c r="AA1416" s="192"/>
      <c r="AB1416" s="192"/>
      <c r="AC1416" s="192"/>
      <c r="AD1416" s="301"/>
      <c r="AE1416" s="302"/>
      <c r="AF1416" s="189"/>
      <c r="AG1416" s="189"/>
      <c r="AH1416" s="189"/>
      <c r="AI1416" s="189"/>
      <c r="AJ1416" s="189"/>
      <c r="AK1416" s="189"/>
      <c r="AL1416" s="189"/>
      <c r="AM1416" s="189"/>
      <c r="AN1416" s="189"/>
      <c r="AO1416" s="189"/>
      <c r="AP1416" s="189"/>
      <c r="AQ1416" s="189"/>
      <c r="AR1416" s="189"/>
      <c r="AS1416" s="189"/>
      <c r="AT1416" s="189"/>
      <c r="AU1416" s="189"/>
      <c r="AV1416" s="189"/>
      <c r="AW1416" s="189"/>
      <c r="AX1416" s="189"/>
      <c r="AY1416" s="189"/>
      <c r="AZ1416" s="189"/>
      <c r="BA1416" s="189"/>
      <c r="BB1416" s="189"/>
      <c r="BC1416" s="134"/>
      <c r="BD1416" s="135"/>
    </row>
    <row r="1417" spans="3:56" ht="12" customHeight="1" thickBot="1" x14ac:dyDescent="0.35">
      <c r="C1417" s="272"/>
      <c r="D1417" s="161"/>
      <c r="E1417" s="161"/>
      <c r="F1417" s="162"/>
      <c r="G1417" s="232"/>
      <c r="H1417" s="275"/>
      <c r="I1417" s="276"/>
      <c r="J1417" s="277"/>
      <c r="K1417" s="277"/>
      <c r="L1417" s="277"/>
      <c r="M1417" s="169"/>
      <c r="N1417" s="168"/>
      <c r="O1417" s="168"/>
      <c r="P1417" s="233"/>
      <c r="Q1417" s="278"/>
      <c r="R1417" s="279"/>
      <c r="S1417" s="279"/>
      <c r="T1417" s="279"/>
      <c r="U1417" s="233"/>
      <c r="V1417" s="137"/>
      <c r="W1417" s="231"/>
      <c r="X1417" s="172"/>
      <c r="Y1417" s="280"/>
      <c r="Z1417" s="281"/>
      <c r="AA1417" s="172"/>
      <c r="AB1417" s="172"/>
      <c r="AC1417" s="172"/>
      <c r="AD1417" s="282"/>
      <c r="AE1417" s="283"/>
      <c r="AF1417" s="136"/>
      <c r="AG1417" s="136"/>
      <c r="AH1417" s="136"/>
      <c r="AI1417" s="136"/>
      <c r="AJ1417" s="136"/>
      <c r="AK1417" s="136"/>
      <c r="AL1417" s="136"/>
      <c r="AM1417" s="136"/>
      <c r="AN1417" s="136"/>
      <c r="AO1417" s="136"/>
      <c r="AP1417" s="136"/>
      <c r="AQ1417" s="136"/>
      <c r="AR1417" s="136"/>
      <c r="AS1417" s="136"/>
      <c r="AT1417" s="136"/>
      <c r="AU1417" s="136"/>
      <c r="AV1417" s="136"/>
      <c r="AW1417" s="136"/>
      <c r="AX1417" s="136"/>
      <c r="AY1417" s="136"/>
      <c r="AZ1417" s="136"/>
      <c r="BA1417" s="136"/>
      <c r="BB1417" s="136"/>
      <c r="BC1417" s="134"/>
      <c r="BD1417" s="135"/>
    </row>
    <row r="1418" spans="3:56" ht="12" customHeight="1" thickBot="1" x14ac:dyDescent="0.35">
      <c r="C1418" s="272"/>
      <c r="D1418" s="161"/>
      <c r="E1418" s="161"/>
      <c r="F1418" s="162"/>
      <c r="G1418" s="162"/>
      <c r="H1418" s="284"/>
      <c r="I1418" s="285"/>
      <c r="J1418" s="286"/>
      <c r="K1418" s="286"/>
      <c r="L1418" s="286"/>
      <c r="M1418" s="169"/>
      <c r="N1418" s="169"/>
      <c r="O1418" s="169"/>
      <c r="P1418" s="240"/>
      <c r="Q1418" s="287"/>
      <c r="R1418" s="288"/>
      <c r="S1418" s="288"/>
      <c r="T1418" s="288"/>
      <c r="U1418" s="240"/>
      <c r="V1418" s="137"/>
      <c r="W1418" s="231"/>
      <c r="X1418" s="289"/>
      <c r="Y1418" s="290"/>
      <c r="Z1418" s="291"/>
      <c r="AA1418" s="289"/>
      <c r="AB1418" s="289"/>
      <c r="AC1418" s="289"/>
      <c r="AD1418" s="292"/>
      <c r="AE1418" s="293"/>
      <c r="AF1418" s="189"/>
      <c r="AG1418" s="189"/>
      <c r="AH1418" s="189"/>
      <c r="AI1418" s="189"/>
      <c r="AJ1418" s="189"/>
      <c r="AK1418" s="189"/>
      <c r="AL1418" s="189"/>
      <c r="AM1418" s="189"/>
      <c r="AN1418" s="189"/>
      <c r="AO1418" s="189"/>
      <c r="AP1418" s="189"/>
      <c r="AQ1418" s="189"/>
      <c r="AR1418" s="189"/>
      <c r="AS1418" s="189"/>
      <c r="AT1418" s="189"/>
      <c r="AU1418" s="189"/>
      <c r="AV1418" s="189"/>
      <c r="AW1418" s="189"/>
      <c r="AX1418" s="189"/>
      <c r="AY1418" s="189"/>
      <c r="AZ1418" s="189"/>
      <c r="BA1418" s="189"/>
      <c r="BB1418" s="189"/>
      <c r="BC1418" s="134"/>
      <c r="BD1418" s="135"/>
    </row>
    <row r="1419" spans="3:56" ht="12" customHeight="1" thickBot="1" x14ac:dyDescent="0.35">
      <c r="C1419" s="272"/>
      <c r="D1419" s="161"/>
      <c r="E1419" s="161"/>
      <c r="F1419" s="162"/>
      <c r="G1419" s="162"/>
      <c r="H1419" s="294"/>
      <c r="I1419" s="295"/>
      <c r="J1419" s="296"/>
      <c r="K1419" s="296"/>
      <c r="L1419" s="296"/>
      <c r="M1419" s="169"/>
      <c r="N1419" s="171"/>
      <c r="O1419" s="171"/>
      <c r="P1419" s="240"/>
      <c r="Q1419" s="297"/>
      <c r="R1419" s="298"/>
      <c r="S1419" s="298"/>
      <c r="T1419" s="298"/>
      <c r="U1419" s="255"/>
      <c r="V1419" s="137"/>
      <c r="W1419" s="231"/>
      <c r="X1419" s="192"/>
      <c r="Y1419" s="299"/>
      <c r="Z1419" s="300"/>
      <c r="AA1419" s="192"/>
      <c r="AB1419" s="192"/>
      <c r="AC1419" s="192"/>
      <c r="AD1419" s="301"/>
      <c r="AE1419" s="302"/>
      <c r="AF1419" s="189"/>
      <c r="AG1419" s="189"/>
      <c r="AH1419" s="189"/>
      <c r="AI1419" s="189"/>
      <c r="AJ1419" s="189"/>
      <c r="AK1419" s="189"/>
      <c r="AL1419" s="189"/>
      <c r="AM1419" s="189"/>
      <c r="AN1419" s="189"/>
      <c r="AO1419" s="189"/>
      <c r="AP1419" s="189"/>
      <c r="AQ1419" s="189"/>
      <c r="AR1419" s="189"/>
      <c r="AS1419" s="189"/>
      <c r="AT1419" s="189"/>
      <c r="AU1419" s="189"/>
      <c r="AV1419" s="189"/>
      <c r="AW1419" s="189"/>
      <c r="AX1419" s="189"/>
      <c r="AY1419" s="189"/>
      <c r="AZ1419" s="189"/>
      <c r="BA1419" s="189"/>
      <c r="BB1419" s="189"/>
      <c r="BC1419" s="134"/>
      <c r="BD1419" s="135"/>
    </row>
    <row r="1420" spans="3:56" ht="12" customHeight="1" thickBot="1" x14ac:dyDescent="0.35">
      <c r="C1420" s="272"/>
      <c r="D1420" s="161"/>
      <c r="E1420" s="161"/>
      <c r="F1420" s="162"/>
      <c r="G1420" s="232"/>
      <c r="H1420" s="275"/>
      <c r="I1420" s="276"/>
      <c r="J1420" s="277"/>
      <c r="K1420" s="277"/>
      <c r="L1420" s="277"/>
      <c r="M1420" s="169"/>
      <c r="N1420" s="168"/>
      <c r="O1420" s="168"/>
      <c r="P1420" s="233"/>
      <c r="Q1420" s="278"/>
      <c r="R1420" s="279"/>
      <c r="S1420" s="279"/>
      <c r="T1420" s="279"/>
      <c r="U1420" s="233"/>
      <c r="V1420" s="137"/>
      <c r="W1420" s="231"/>
      <c r="X1420" s="172"/>
      <c r="Y1420" s="280"/>
      <c r="Z1420" s="281"/>
      <c r="AA1420" s="172"/>
      <c r="AB1420" s="172"/>
      <c r="AC1420" s="172"/>
      <c r="AD1420" s="282"/>
      <c r="AE1420" s="283"/>
      <c r="AF1420" s="136"/>
      <c r="AG1420" s="136"/>
      <c r="AH1420" s="136"/>
      <c r="AI1420" s="136"/>
      <c r="AJ1420" s="136"/>
      <c r="AK1420" s="136"/>
      <c r="AL1420" s="136"/>
      <c r="AM1420" s="136"/>
      <c r="AN1420" s="136"/>
      <c r="AO1420" s="136"/>
      <c r="AP1420" s="136"/>
      <c r="AQ1420" s="136"/>
      <c r="AR1420" s="136"/>
      <c r="AS1420" s="136"/>
      <c r="AT1420" s="136"/>
      <c r="AU1420" s="136"/>
      <c r="AV1420" s="136"/>
      <c r="AW1420" s="136"/>
      <c r="AX1420" s="136"/>
      <c r="AY1420" s="136"/>
      <c r="AZ1420" s="136"/>
      <c r="BA1420" s="136"/>
      <c r="BB1420" s="136"/>
      <c r="BC1420" s="134"/>
      <c r="BD1420" s="135"/>
    </row>
    <row r="1421" spans="3:56" ht="12" customHeight="1" thickBot="1" x14ac:dyDescent="0.35">
      <c r="C1421" s="272"/>
      <c r="D1421" s="161"/>
      <c r="E1421" s="161"/>
      <c r="F1421" s="162"/>
      <c r="G1421" s="162"/>
      <c r="H1421" s="284"/>
      <c r="I1421" s="285"/>
      <c r="J1421" s="286"/>
      <c r="K1421" s="286"/>
      <c r="L1421" s="286"/>
      <c r="M1421" s="169"/>
      <c r="N1421" s="169"/>
      <c r="O1421" s="169"/>
      <c r="P1421" s="240"/>
      <c r="Q1421" s="287"/>
      <c r="R1421" s="288"/>
      <c r="S1421" s="288"/>
      <c r="T1421" s="288"/>
      <c r="U1421" s="240"/>
      <c r="V1421" s="137"/>
      <c r="W1421" s="231"/>
      <c r="X1421" s="289"/>
      <c r="Y1421" s="290"/>
      <c r="Z1421" s="291"/>
      <c r="AA1421" s="289"/>
      <c r="AB1421" s="289"/>
      <c r="AC1421" s="289"/>
      <c r="AD1421" s="292"/>
      <c r="AE1421" s="293"/>
      <c r="AF1421" s="189"/>
      <c r="AG1421" s="189"/>
      <c r="AH1421" s="189"/>
      <c r="AI1421" s="189"/>
      <c r="AJ1421" s="189"/>
      <c r="AK1421" s="189"/>
      <c r="AL1421" s="189"/>
      <c r="AM1421" s="189"/>
      <c r="AN1421" s="189"/>
      <c r="AO1421" s="189"/>
      <c r="AP1421" s="189"/>
      <c r="AQ1421" s="189"/>
      <c r="AR1421" s="189"/>
      <c r="AS1421" s="189"/>
      <c r="AT1421" s="189"/>
      <c r="AU1421" s="189"/>
      <c r="AV1421" s="189"/>
      <c r="AW1421" s="189"/>
      <c r="AX1421" s="189"/>
      <c r="AY1421" s="189"/>
      <c r="AZ1421" s="189"/>
      <c r="BA1421" s="189"/>
      <c r="BB1421" s="189"/>
      <c r="BC1421" s="134"/>
      <c r="BD1421" s="135"/>
    </row>
    <row r="1422" spans="3:56" ht="12" customHeight="1" thickBot="1" x14ac:dyDescent="0.35">
      <c r="C1422" s="272"/>
      <c r="D1422" s="161"/>
      <c r="E1422" s="161"/>
      <c r="F1422" s="162"/>
      <c r="G1422" s="162"/>
      <c r="H1422" s="294"/>
      <c r="I1422" s="295"/>
      <c r="J1422" s="296"/>
      <c r="K1422" s="296"/>
      <c r="L1422" s="296"/>
      <c r="M1422" s="169"/>
      <c r="N1422" s="171"/>
      <c r="O1422" s="171"/>
      <c r="P1422" s="240"/>
      <c r="Q1422" s="297"/>
      <c r="R1422" s="298"/>
      <c r="S1422" s="298"/>
      <c r="T1422" s="298"/>
      <c r="U1422" s="255"/>
      <c r="V1422" s="137"/>
      <c r="W1422" s="231"/>
      <c r="X1422" s="192"/>
      <c r="Y1422" s="299"/>
      <c r="Z1422" s="300"/>
      <c r="AA1422" s="192"/>
      <c r="AB1422" s="192"/>
      <c r="AC1422" s="192"/>
      <c r="AD1422" s="301"/>
      <c r="AE1422" s="302"/>
      <c r="AF1422" s="189"/>
      <c r="AG1422" s="189"/>
      <c r="AH1422" s="189"/>
      <c r="AI1422" s="189"/>
      <c r="AJ1422" s="189"/>
      <c r="AK1422" s="189"/>
      <c r="AL1422" s="189"/>
      <c r="AM1422" s="189"/>
      <c r="AN1422" s="189"/>
      <c r="AO1422" s="189"/>
      <c r="AP1422" s="189"/>
      <c r="AQ1422" s="189"/>
      <c r="AR1422" s="189"/>
      <c r="AS1422" s="189"/>
      <c r="AT1422" s="189"/>
      <c r="AU1422" s="189"/>
      <c r="AV1422" s="189"/>
      <c r="AW1422" s="189"/>
      <c r="AX1422" s="189"/>
      <c r="AY1422" s="189"/>
      <c r="AZ1422" s="189"/>
      <c r="BA1422" s="189"/>
      <c r="BB1422" s="189"/>
      <c r="BC1422" s="134"/>
      <c r="BD1422" s="135"/>
    </row>
    <row r="1423" spans="3:56" ht="12" customHeight="1" thickBot="1" x14ac:dyDescent="0.35">
      <c r="C1423" s="272"/>
      <c r="D1423" s="161"/>
      <c r="E1423" s="161"/>
      <c r="F1423" s="162"/>
      <c r="G1423" s="232"/>
      <c r="H1423" s="275"/>
      <c r="I1423" s="276"/>
      <c r="J1423" s="277"/>
      <c r="K1423" s="277"/>
      <c r="L1423" s="277"/>
      <c r="M1423" s="169"/>
      <c r="N1423" s="168"/>
      <c r="O1423" s="168"/>
      <c r="P1423" s="233"/>
      <c r="Q1423" s="278"/>
      <c r="R1423" s="279"/>
      <c r="S1423" s="279"/>
      <c r="T1423" s="279"/>
      <c r="U1423" s="233"/>
      <c r="V1423" s="137"/>
      <c r="W1423" s="231"/>
      <c r="X1423" s="172"/>
      <c r="Y1423" s="280"/>
      <c r="Z1423" s="281"/>
      <c r="AA1423" s="172"/>
      <c r="AB1423" s="172"/>
      <c r="AC1423" s="172"/>
      <c r="AD1423" s="282"/>
      <c r="AE1423" s="283"/>
      <c r="AF1423" s="136"/>
      <c r="AG1423" s="136"/>
      <c r="AH1423" s="136"/>
      <c r="AI1423" s="136"/>
      <c r="AJ1423" s="136"/>
      <c r="AK1423" s="136"/>
      <c r="AL1423" s="136"/>
      <c r="AM1423" s="136"/>
      <c r="AN1423" s="136"/>
      <c r="AO1423" s="136"/>
      <c r="AP1423" s="136"/>
      <c r="AQ1423" s="136"/>
      <c r="AR1423" s="136"/>
      <c r="AS1423" s="136"/>
      <c r="AT1423" s="136"/>
      <c r="AU1423" s="136"/>
      <c r="AV1423" s="136"/>
      <c r="AW1423" s="136"/>
      <c r="AX1423" s="136"/>
      <c r="AY1423" s="136"/>
      <c r="AZ1423" s="136"/>
      <c r="BA1423" s="136"/>
      <c r="BB1423" s="136"/>
      <c r="BC1423" s="134"/>
      <c r="BD1423" s="135"/>
    </row>
    <row r="1424" spans="3:56" ht="12" customHeight="1" thickBot="1" x14ac:dyDescent="0.35">
      <c r="C1424" s="272"/>
      <c r="D1424" s="161"/>
      <c r="E1424" s="161"/>
      <c r="F1424" s="162"/>
      <c r="G1424" s="162"/>
      <c r="H1424" s="284"/>
      <c r="I1424" s="285"/>
      <c r="J1424" s="286"/>
      <c r="K1424" s="286"/>
      <c r="L1424" s="286"/>
      <c r="M1424" s="169"/>
      <c r="N1424" s="169"/>
      <c r="O1424" s="169"/>
      <c r="P1424" s="240"/>
      <c r="Q1424" s="287"/>
      <c r="R1424" s="288"/>
      <c r="S1424" s="288"/>
      <c r="T1424" s="288"/>
      <c r="U1424" s="240"/>
      <c r="V1424" s="137"/>
      <c r="W1424" s="231"/>
      <c r="X1424" s="289"/>
      <c r="Y1424" s="290"/>
      <c r="Z1424" s="291"/>
      <c r="AA1424" s="289"/>
      <c r="AB1424" s="289"/>
      <c r="AC1424" s="289"/>
      <c r="AD1424" s="292"/>
      <c r="AE1424" s="293"/>
      <c r="AF1424" s="189"/>
      <c r="AG1424" s="189"/>
      <c r="AH1424" s="189"/>
      <c r="AI1424" s="189"/>
      <c r="AJ1424" s="189"/>
      <c r="AK1424" s="189"/>
      <c r="AL1424" s="189"/>
      <c r="AM1424" s="189"/>
      <c r="AN1424" s="189"/>
      <c r="AO1424" s="189"/>
      <c r="AP1424" s="189"/>
      <c r="AQ1424" s="189"/>
      <c r="AR1424" s="189"/>
      <c r="AS1424" s="189"/>
      <c r="AT1424" s="189"/>
      <c r="AU1424" s="189"/>
      <c r="AV1424" s="189"/>
      <c r="AW1424" s="189"/>
      <c r="AX1424" s="189"/>
      <c r="AY1424" s="189"/>
      <c r="AZ1424" s="189"/>
      <c r="BA1424" s="189"/>
      <c r="BB1424" s="189"/>
      <c r="BC1424" s="134"/>
      <c r="BD1424" s="135"/>
    </row>
    <row r="1425" spans="3:56" ht="12" customHeight="1" thickBot="1" x14ac:dyDescent="0.35">
      <c r="C1425" s="272"/>
      <c r="D1425" s="161"/>
      <c r="E1425" s="161"/>
      <c r="F1425" s="162"/>
      <c r="G1425" s="162"/>
      <c r="H1425" s="294"/>
      <c r="I1425" s="295"/>
      <c r="J1425" s="296"/>
      <c r="K1425" s="296"/>
      <c r="L1425" s="296"/>
      <c r="M1425" s="169"/>
      <c r="N1425" s="171"/>
      <c r="O1425" s="171"/>
      <c r="P1425" s="240"/>
      <c r="Q1425" s="297"/>
      <c r="R1425" s="298"/>
      <c r="S1425" s="298"/>
      <c r="T1425" s="298"/>
      <c r="U1425" s="255"/>
      <c r="V1425" s="137"/>
      <c r="W1425" s="231"/>
      <c r="X1425" s="192"/>
      <c r="Y1425" s="299"/>
      <c r="Z1425" s="300"/>
      <c r="AA1425" s="192"/>
      <c r="AB1425" s="192"/>
      <c r="AC1425" s="192"/>
      <c r="AD1425" s="301"/>
      <c r="AE1425" s="302"/>
      <c r="AF1425" s="189"/>
      <c r="AG1425" s="189"/>
      <c r="AH1425" s="189"/>
      <c r="AI1425" s="189"/>
      <c r="AJ1425" s="189"/>
      <c r="AK1425" s="189"/>
      <c r="AL1425" s="189"/>
      <c r="AM1425" s="189"/>
      <c r="AN1425" s="189"/>
      <c r="AO1425" s="189"/>
      <c r="AP1425" s="189"/>
      <c r="AQ1425" s="189"/>
      <c r="AR1425" s="189"/>
      <c r="AS1425" s="189"/>
      <c r="AT1425" s="189"/>
      <c r="AU1425" s="189"/>
      <c r="AV1425" s="189"/>
      <c r="AW1425" s="189"/>
      <c r="AX1425" s="189"/>
      <c r="AY1425" s="189"/>
      <c r="AZ1425" s="189"/>
      <c r="BA1425" s="189"/>
      <c r="BB1425" s="189"/>
      <c r="BC1425" s="134"/>
      <c r="BD1425" s="135"/>
    </row>
    <row r="1426" spans="3:56" ht="12" customHeight="1" thickBot="1" x14ac:dyDescent="0.35">
      <c r="C1426" s="272"/>
      <c r="D1426" s="161"/>
      <c r="E1426" s="161"/>
      <c r="F1426" s="162"/>
      <c r="G1426" s="232"/>
      <c r="H1426" s="275"/>
      <c r="I1426" s="276"/>
      <c r="J1426" s="277"/>
      <c r="K1426" s="277"/>
      <c r="L1426" s="277"/>
      <c r="M1426" s="169"/>
      <c r="N1426" s="168"/>
      <c r="O1426" s="168"/>
      <c r="P1426" s="233"/>
      <c r="Q1426" s="278"/>
      <c r="R1426" s="279"/>
      <c r="S1426" s="279"/>
      <c r="T1426" s="279"/>
      <c r="U1426" s="233"/>
      <c r="V1426" s="137"/>
      <c r="W1426" s="231"/>
      <c r="X1426" s="172"/>
      <c r="Y1426" s="280"/>
      <c r="Z1426" s="281"/>
      <c r="AA1426" s="172"/>
      <c r="AB1426" s="172"/>
      <c r="AC1426" s="172"/>
      <c r="AD1426" s="282"/>
      <c r="AE1426" s="283"/>
      <c r="AF1426" s="136"/>
      <c r="AG1426" s="136"/>
      <c r="AH1426" s="136"/>
      <c r="AI1426" s="136"/>
      <c r="AJ1426" s="136"/>
      <c r="AK1426" s="136"/>
      <c r="AL1426" s="136"/>
      <c r="AM1426" s="136"/>
      <c r="AN1426" s="136"/>
      <c r="AO1426" s="136"/>
      <c r="AP1426" s="136"/>
      <c r="AQ1426" s="136"/>
      <c r="AR1426" s="136"/>
      <c r="AS1426" s="136"/>
      <c r="AT1426" s="136"/>
      <c r="AU1426" s="136"/>
      <c r="AV1426" s="136"/>
      <c r="AW1426" s="136"/>
      <c r="AX1426" s="136"/>
      <c r="AY1426" s="136"/>
      <c r="AZ1426" s="136"/>
      <c r="BA1426" s="136"/>
      <c r="BB1426" s="136"/>
      <c r="BC1426" s="134"/>
      <c r="BD1426" s="135"/>
    </row>
    <row r="1427" spans="3:56" ht="12" customHeight="1" thickBot="1" x14ac:dyDescent="0.35">
      <c r="C1427" s="272"/>
      <c r="D1427" s="161"/>
      <c r="E1427" s="161"/>
      <c r="F1427" s="162"/>
      <c r="G1427" s="162"/>
      <c r="H1427" s="284"/>
      <c r="I1427" s="285"/>
      <c r="J1427" s="286"/>
      <c r="K1427" s="286"/>
      <c r="L1427" s="286"/>
      <c r="M1427" s="169"/>
      <c r="N1427" s="169"/>
      <c r="O1427" s="169"/>
      <c r="P1427" s="240"/>
      <c r="Q1427" s="287"/>
      <c r="R1427" s="288"/>
      <c r="S1427" s="288"/>
      <c r="T1427" s="288"/>
      <c r="U1427" s="240"/>
      <c r="V1427" s="137"/>
      <c r="W1427" s="231"/>
      <c r="X1427" s="289"/>
      <c r="Y1427" s="290"/>
      <c r="Z1427" s="291"/>
      <c r="AA1427" s="289"/>
      <c r="AB1427" s="289"/>
      <c r="AC1427" s="289"/>
      <c r="AD1427" s="292"/>
      <c r="AE1427" s="293"/>
      <c r="AF1427" s="189"/>
      <c r="AG1427" s="189"/>
      <c r="AH1427" s="189"/>
      <c r="AI1427" s="189"/>
      <c r="AJ1427" s="189"/>
      <c r="AK1427" s="189"/>
      <c r="AL1427" s="189"/>
      <c r="AM1427" s="189"/>
      <c r="AN1427" s="189"/>
      <c r="AO1427" s="189"/>
      <c r="AP1427" s="189"/>
      <c r="AQ1427" s="189"/>
      <c r="AR1427" s="189"/>
      <c r="AS1427" s="189"/>
      <c r="AT1427" s="189"/>
      <c r="AU1427" s="189"/>
      <c r="AV1427" s="189"/>
      <c r="AW1427" s="189"/>
      <c r="AX1427" s="189"/>
      <c r="AY1427" s="189"/>
      <c r="AZ1427" s="189"/>
      <c r="BA1427" s="189"/>
      <c r="BB1427" s="189"/>
      <c r="BC1427" s="134"/>
      <c r="BD1427" s="135"/>
    </row>
    <row r="1428" spans="3:56" ht="12" customHeight="1" thickBot="1" x14ac:dyDescent="0.35">
      <c r="C1428" s="272"/>
      <c r="D1428" s="161"/>
      <c r="E1428" s="161"/>
      <c r="F1428" s="162"/>
      <c r="G1428" s="162"/>
      <c r="H1428" s="294"/>
      <c r="I1428" s="295"/>
      <c r="J1428" s="296"/>
      <c r="K1428" s="296"/>
      <c r="L1428" s="296"/>
      <c r="M1428" s="169"/>
      <c r="N1428" s="171"/>
      <c r="O1428" s="171"/>
      <c r="P1428" s="240"/>
      <c r="Q1428" s="297"/>
      <c r="R1428" s="298"/>
      <c r="S1428" s="298"/>
      <c r="T1428" s="298"/>
      <c r="U1428" s="255"/>
      <c r="V1428" s="137"/>
      <c r="W1428" s="231"/>
      <c r="X1428" s="192"/>
      <c r="Y1428" s="299"/>
      <c r="Z1428" s="300"/>
      <c r="AA1428" s="192"/>
      <c r="AB1428" s="192"/>
      <c r="AC1428" s="192"/>
      <c r="AD1428" s="301"/>
      <c r="AE1428" s="302"/>
      <c r="AF1428" s="189"/>
      <c r="AG1428" s="189"/>
      <c r="AH1428" s="189"/>
      <c r="AI1428" s="189"/>
      <c r="AJ1428" s="189"/>
      <c r="AK1428" s="189"/>
      <c r="AL1428" s="189"/>
      <c r="AM1428" s="189"/>
      <c r="AN1428" s="189"/>
      <c r="AO1428" s="189"/>
      <c r="AP1428" s="189"/>
      <c r="AQ1428" s="189"/>
      <c r="AR1428" s="189"/>
      <c r="AS1428" s="189"/>
      <c r="AT1428" s="189"/>
      <c r="AU1428" s="189"/>
      <c r="AV1428" s="189"/>
      <c r="AW1428" s="189"/>
      <c r="AX1428" s="189"/>
      <c r="AY1428" s="189"/>
      <c r="AZ1428" s="189"/>
      <c r="BA1428" s="189"/>
      <c r="BB1428" s="189"/>
      <c r="BC1428" s="134"/>
      <c r="BD1428" s="135"/>
    </row>
    <row r="1429" spans="3:56" ht="12" customHeight="1" thickBot="1" x14ac:dyDescent="0.35">
      <c r="C1429" s="272"/>
      <c r="D1429" s="161"/>
      <c r="E1429" s="161"/>
      <c r="F1429" s="162"/>
      <c r="G1429" s="232"/>
      <c r="H1429" s="275"/>
      <c r="I1429" s="276"/>
      <c r="J1429" s="277"/>
      <c r="K1429" s="277"/>
      <c r="L1429" s="277"/>
      <c r="M1429" s="169"/>
      <c r="N1429" s="168"/>
      <c r="O1429" s="168"/>
      <c r="P1429" s="233"/>
      <c r="Q1429" s="278"/>
      <c r="R1429" s="279"/>
      <c r="S1429" s="279"/>
      <c r="T1429" s="279"/>
      <c r="U1429" s="233"/>
      <c r="V1429" s="137"/>
      <c r="W1429" s="231"/>
      <c r="X1429" s="172"/>
      <c r="Y1429" s="280"/>
      <c r="Z1429" s="281"/>
      <c r="AA1429" s="172"/>
      <c r="AB1429" s="172"/>
      <c r="AC1429" s="172"/>
      <c r="AD1429" s="282"/>
      <c r="AE1429" s="283"/>
      <c r="AF1429" s="136"/>
      <c r="AG1429" s="136"/>
      <c r="AH1429" s="136"/>
      <c r="AI1429" s="136"/>
      <c r="AJ1429" s="136"/>
      <c r="AK1429" s="136"/>
      <c r="AL1429" s="136"/>
      <c r="AM1429" s="136"/>
      <c r="AN1429" s="136"/>
      <c r="AO1429" s="136"/>
      <c r="AP1429" s="136"/>
      <c r="AQ1429" s="136"/>
      <c r="AR1429" s="136"/>
      <c r="AS1429" s="136"/>
      <c r="AT1429" s="136"/>
      <c r="AU1429" s="136"/>
      <c r="AV1429" s="136"/>
      <c r="AW1429" s="136"/>
      <c r="AX1429" s="136"/>
      <c r="AY1429" s="136"/>
      <c r="AZ1429" s="136"/>
      <c r="BA1429" s="136"/>
      <c r="BB1429" s="136"/>
      <c r="BC1429" s="134"/>
      <c r="BD1429" s="135"/>
    </row>
    <row r="1430" spans="3:56" ht="12" customHeight="1" thickBot="1" x14ac:dyDescent="0.35">
      <c r="C1430" s="272"/>
      <c r="D1430" s="161"/>
      <c r="E1430" s="161"/>
      <c r="F1430" s="162"/>
      <c r="G1430" s="162"/>
      <c r="H1430" s="284"/>
      <c r="I1430" s="285"/>
      <c r="J1430" s="286"/>
      <c r="K1430" s="286"/>
      <c r="L1430" s="286"/>
      <c r="M1430" s="169"/>
      <c r="N1430" s="169"/>
      <c r="O1430" s="169"/>
      <c r="P1430" s="240"/>
      <c r="Q1430" s="287"/>
      <c r="R1430" s="288"/>
      <c r="S1430" s="288"/>
      <c r="T1430" s="288"/>
      <c r="U1430" s="240"/>
      <c r="V1430" s="137"/>
      <c r="W1430" s="231"/>
      <c r="X1430" s="289"/>
      <c r="Y1430" s="290"/>
      <c r="Z1430" s="291"/>
      <c r="AA1430" s="289"/>
      <c r="AB1430" s="289"/>
      <c r="AC1430" s="289"/>
      <c r="AD1430" s="292"/>
      <c r="AE1430" s="293"/>
      <c r="AF1430" s="189"/>
      <c r="AG1430" s="189"/>
      <c r="AH1430" s="189"/>
      <c r="AI1430" s="189"/>
      <c r="AJ1430" s="189"/>
      <c r="AK1430" s="189"/>
      <c r="AL1430" s="189"/>
      <c r="AM1430" s="189"/>
      <c r="AN1430" s="189"/>
      <c r="AO1430" s="189"/>
      <c r="AP1430" s="189"/>
      <c r="AQ1430" s="189"/>
      <c r="AR1430" s="189"/>
      <c r="AS1430" s="189"/>
      <c r="AT1430" s="189"/>
      <c r="AU1430" s="189"/>
      <c r="AV1430" s="189"/>
      <c r="AW1430" s="189"/>
      <c r="AX1430" s="189"/>
      <c r="AY1430" s="189"/>
      <c r="AZ1430" s="189"/>
      <c r="BA1430" s="189"/>
      <c r="BB1430" s="189"/>
      <c r="BC1430" s="134"/>
      <c r="BD1430" s="135"/>
    </row>
    <row r="1431" spans="3:56" ht="12" customHeight="1" thickBot="1" x14ac:dyDescent="0.35">
      <c r="C1431" s="272"/>
      <c r="D1431" s="161"/>
      <c r="E1431" s="161"/>
      <c r="F1431" s="162"/>
      <c r="G1431" s="162"/>
      <c r="H1431" s="294"/>
      <c r="I1431" s="295"/>
      <c r="J1431" s="296"/>
      <c r="K1431" s="296"/>
      <c r="L1431" s="296"/>
      <c r="M1431" s="169"/>
      <c r="N1431" s="171"/>
      <c r="O1431" s="171"/>
      <c r="P1431" s="240"/>
      <c r="Q1431" s="297"/>
      <c r="R1431" s="298"/>
      <c r="S1431" s="298"/>
      <c r="T1431" s="298"/>
      <c r="U1431" s="255"/>
      <c r="V1431" s="137"/>
      <c r="W1431" s="231"/>
      <c r="X1431" s="192"/>
      <c r="Y1431" s="299"/>
      <c r="Z1431" s="300"/>
      <c r="AA1431" s="192"/>
      <c r="AB1431" s="192"/>
      <c r="AC1431" s="192"/>
      <c r="AD1431" s="301"/>
      <c r="AE1431" s="302"/>
      <c r="AF1431" s="189"/>
      <c r="AG1431" s="189"/>
      <c r="AH1431" s="189"/>
      <c r="AI1431" s="189"/>
      <c r="AJ1431" s="189"/>
      <c r="AK1431" s="189"/>
      <c r="AL1431" s="189"/>
      <c r="AM1431" s="189"/>
      <c r="AN1431" s="189"/>
      <c r="AO1431" s="189"/>
      <c r="AP1431" s="189"/>
      <c r="AQ1431" s="189"/>
      <c r="AR1431" s="189"/>
      <c r="AS1431" s="189"/>
      <c r="AT1431" s="189"/>
      <c r="AU1431" s="189"/>
      <c r="AV1431" s="189"/>
      <c r="AW1431" s="189"/>
      <c r="AX1431" s="189"/>
      <c r="AY1431" s="189"/>
      <c r="AZ1431" s="189"/>
      <c r="BA1431" s="189"/>
      <c r="BB1431" s="189"/>
      <c r="BC1431" s="134"/>
      <c r="BD1431" s="135"/>
    </row>
    <row r="1432" spans="3:56" ht="12" customHeight="1" thickBot="1" x14ac:dyDescent="0.35">
      <c r="C1432" s="272"/>
      <c r="D1432" s="161"/>
      <c r="E1432" s="161"/>
      <c r="F1432" s="162"/>
      <c r="G1432" s="232"/>
      <c r="H1432" s="275"/>
      <c r="I1432" s="276"/>
      <c r="J1432" s="277"/>
      <c r="K1432" s="277"/>
      <c r="L1432" s="277"/>
      <c r="M1432" s="169"/>
      <c r="N1432" s="168"/>
      <c r="O1432" s="168"/>
      <c r="P1432" s="233"/>
      <c r="Q1432" s="278"/>
      <c r="R1432" s="279"/>
      <c r="S1432" s="279"/>
      <c r="T1432" s="279"/>
      <c r="U1432" s="233"/>
      <c r="V1432" s="137"/>
      <c r="W1432" s="231"/>
      <c r="X1432" s="172"/>
      <c r="Y1432" s="280"/>
      <c r="Z1432" s="281"/>
      <c r="AA1432" s="172"/>
      <c r="AB1432" s="172"/>
      <c r="AC1432" s="172"/>
      <c r="AD1432" s="282"/>
      <c r="AE1432" s="283"/>
      <c r="AF1432" s="136"/>
      <c r="AG1432" s="136"/>
      <c r="AH1432" s="136"/>
      <c r="AI1432" s="136"/>
      <c r="AJ1432" s="136"/>
      <c r="AK1432" s="136"/>
      <c r="AL1432" s="136"/>
      <c r="AM1432" s="136"/>
      <c r="AN1432" s="136"/>
      <c r="AO1432" s="136"/>
      <c r="AP1432" s="136"/>
      <c r="AQ1432" s="136"/>
      <c r="AR1432" s="136"/>
      <c r="AS1432" s="136"/>
      <c r="AT1432" s="136"/>
      <c r="AU1432" s="136"/>
      <c r="AV1432" s="136"/>
      <c r="AW1432" s="136"/>
      <c r="AX1432" s="136"/>
      <c r="AY1432" s="136"/>
      <c r="AZ1432" s="136"/>
      <c r="BA1432" s="136"/>
      <c r="BB1432" s="136"/>
      <c r="BC1432" s="134"/>
      <c r="BD1432" s="135"/>
    </row>
    <row r="1433" spans="3:56" ht="12" customHeight="1" thickBot="1" x14ac:dyDescent="0.35">
      <c r="C1433" s="272"/>
      <c r="D1433" s="161"/>
      <c r="E1433" s="161"/>
      <c r="F1433" s="162"/>
      <c r="G1433" s="162"/>
      <c r="H1433" s="284"/>
      <c r="I1433" s="285"/>
      <c r="J1433" s="286"/>
      <c r="K1433" s="286"/>
      <c r="L1433" s="286"/>
      <c r="M1433" s="169"/>
      <c r="N1433" s="169"/>
      <c r="O1433" s="169"/>
      <c r="P1433" s="240"/>
      <c r="Q1433" s="287"/>
      <c r="R1433" s="288"/>
      <c r="S1433" s="288"/>
      <c r="T1433" s="288"/>
      <c r="U1433" s="240"/>
      <c r="V1433" s="137"/>
      <c r="W1433" s="231"/>
      <c r="X1433" s="289"/>
      <c r="Y1433" s="290"/>
      <c r="Z1433" s="291"/>
      <c r="AA1433" s="289"/>
      <c r="AB1433" s="289"/>
      <c r="AC1433" s="289"/>
      <c r="AD1433" s="292"/>
      <c r="AE1433" s="293"/>
      <c r="AF1433" s="189"/>
      <c r="AG1433" s="189"/>
      <c r="AH1433" s="189"/>
      <c r="AI1433" s="189"/>
      <c r="AJ1433" s="189"/>
      <c r="AK1433" s="189"/>
      <c r="AL1433" s="189"/>
      <c r="AM1433" s="189"/>
      <c r="AN1433" s="189"/>
      <c r="AO1433" s="189"/>
      <c r="AP1433" s="189"/>
      <c r="AQ1433" s="189"/>
      <c r="AR1433" s="189"/>
      <c r="AS1433" s="189"/>
      <c r="AT1433" s="189"/>
      <c r="AU1433" s="189"/>
      <c r="AV1433" s="189"/>
      <c r="AW1433" s="189"/>
      <c r="AX1433" s="189"/>
      <c r="AY1433" s="189"/>
      <c r="AZ1433" s="189"/>
      <c r="BA1433" s="189"/>
      <c r="BB1433" s="189"/>
      <c r="BC1433" s="134"/>
      <c r="BD1433" s="135"/>
    </row>
    <row r="1434" spans="3:56" ht="12" customHeight="1" thickBot="1" x14ac:dyDescent="0.35">
      <c r="C1434" s="272"/>
      <c r="D1434" s="161"/>
      <c r="E1434" s="161"/>
      <c r="F1434" s="162"/>
      <c r="G1434" s="162"/>
      <c r="H1434" s="294"/>
      <c r="I1434" s="295"/>
      <c r="J1434" s="296"/>
      <c r="K1434" s="296"/>
      <c r="L1434" s="296"/>
      <c r="M1434" s="169"/>
      <c r="N1434" s="171"/>
      <c r="O1434" s="171"/>
      <c r="P1434" s="240"/>
      <c r="Q1434" s="297"/>
      <c r="R1434" s="298"/>
      <c r="S1434" s="298"/>
      <c r="T1434" s="298"/>
      <c r="U1434" s="255"/>
      <c r="V1434" s="137"/>
      <c r="W1434" s="231"/>
      <c r="X1434" s="192"/>
      <c r="Y1434" s="299"/>
      <c r="Z1434" s="300"/>
      <c r="AA1434" s="192"/>
      <c r="AB1434" s="192"/>
      <c r="AC1434" s="192"/>
      <c r="AD1434" s="301"/>
      <c r="AE1434" s="302"/>
      <c r="AF1434" s="189"/>
      <c r="AG1434" s="189"/>
      <c r="AH1434" s="189"/>
      <c r="AI1434" s="189"/>
      <c r="AJ1434" s="189"/>
      <c r="AK1434" s="189"/>
      <c r="AL1434" s="189"/>
      <c r="AM1434" s="189"/>
      <c r="AN1434" s="189"/>
      <c r="AO1434" s="189"/>
      <c r="AP1434" s="189"/>
      <c r="AQ1434" s="189"/>
      <c r="AR1434" s="189"/>
      <c r="AS1434" s="189"/>
      <c r="AT1434" s="189"/>
      <c r="AU1434" s="189"/>
      <c r="AV1434" s="189"/>
      <c r="AW1434" s="189"/>
      <c r="AX1434" s="189"/>
      <c r="AY1434" s="189"/>
      <c r="AZ1434" s="189"/>
      <c r="BA1434" s="189"/>
      <c r="BB1434" s="189"/>
      <c r="BC1434" s="134"/>
      <c r="BD1434" s="135"/>
    </row>
    <row r="1435" spans="3:56" ht="12" customHeight="1" thickBot="1" x14ac:dyDescent="0.35">
      <c r="C1435" s="272"/>
      <c r="D1435" s="161"/>
      <c r="E1435" s="161"/>
      <c r="F1435" s="162"/>
      <c r="G1435" s="232"/>
      <c r="H1435" s="275"/>
      <c r="I1435" s="276"/>
      <c r="J1435" s="277"/>
      <c r="K1435" s="277"/>
      <c r="L1435" s="277"/>
      <c r="M1435" s="169"/>
      <c r="N1435" s="168"/>
      <c r="O1435" s="168"/>
      <c r="P1435" s="233"/>
      <c r="Q1435" s="278"/>
      <c r="R1435" s="279"/>
      <c r="S1435" s="279"/>
      <c r="T1435" s="279"/>
      <c r="U1435" s="233"/>
      <c r="V1435" s="137"/>
      <c r="W1435" s="231"/>
      <c r="X1435" s="172"/>
      <c r="Y1435" s="280"/>
      <c r="Z1435" s="281"/>
      <c r="AA1435" s="172"/>
      <c r="AB1435" s="172"/>
      <c r="AC1435" s="172"/>
      <c r="AD1435" s="282"/>
      <c r="AE1435" s="283"/>
      <c r="AF1435" s="136"/>
      <c r="AG1435" s="136"/>
      <c r="AH1435" s="136"/>
      <c r="AI1435" s="136"/>
      <c r="AJ1435" s="136"/>
      <c r="AK1435" s="136"/>
      <c r="AL1435" s="136"/>
      <c r="AM1435" s="136"/>
      <c r="AN1435" s="136"/>
      <c r="AO1435" s="136"/>
      <c r="AP1435" s="136"/>
      <c r="AQ1435" s="136"/>
      <c r="AR1435" s="136"/>
      <c r="AS1435" s="136"/>
      <c r="AT1435" s="136"/>
      <c r="AU1435" s="136"/>
      <c r="AV1435" s="136"/>
      <c r="AW1435" s="136"/>
      <c r="AX1435" s="136"/>
      <c r="AY1435" s="136"/>
      <c r="AZ1435" s="136"/>
      <c r="BA1435" s="136"/>
      <c r="BB1435" s="136"/>
      <c r="BC1435" s="134"/>
      <c r="BD1435" s="135"/>
    </row>
    <row r="1436" spans="3:56" ht="12" customHeight="1" thickBot="1" x14ac:dyDescent="0.35">
      <c r="C1436" s="272"/>
      <c r="D1436" s="161"/>
      <c r="E1436" s="161"/>
      <c r="F1436" s="162"/>
      <c r="G1436" s="162"/>
      <c r="H1436" s="284"/>
      <c r="I1436" s="285"/>
      <c r="J1436" s="286"/>
      <c r="K1436" s="286"/>
      <c r="L1436" s="286"/>
      <c r="M1436" s="169"/>
      <c r="N1436" s="169"/>
      <c r="O1436" s="169"/>
      <c r="P1436" s="240"/>
      <c r="Q1436" s="287"/>
      <c r="R1436" s="288"/>
      <c r="S1436" s="288"/>
      <c r="T1436" s="288"/>
      <c r="U1436" s="240"/>
      <c r="V1436" s="137"/>
      <c r="W1436" s="231"/>
      <c r="X1436" s="289"/>
      <c r="Y1436" s="290"/>
      <c r="Z1436" s="291"/>
      <c r="AA1436" s="289"/>
      <c r="AB1436" s="289"/>
      <c r="AC1436" s="289"/>
      <c r="AD1436" s="292"/>
      <c r="AE1436" s="293"/>
      <c r="AF1436" s="189"/>
      <c r="AG1436" s="189"/>
      <c r="AH1436" s="189"/>
      <c r="AI1436" s="189"/>
      <c r="AJ1436" s="189"/>
      <c r="AK1436" s="189"/>
      <c r="AL1436" s="189"/>
      <c r="AM1436" s="189"/>
      <c r="AN1436" s="189"/>
      <c r="AO1436" s="189"/>
      <c r="AP1436" s="189"/>
      <c r="AQ1436" s="189"/>
      <c r="AR1436" s="189"/>
      <c r="AS1436" s="189"/>
      <c r="AT1436" s="189"/>
      <c r="AU1436" s="189"/>
      <c r="AV1436" s="189"/>
      <c r="AW1436" s="189"/>
      <c r="AX1436" s="189"/>
      <c r="AY1436" s="189"/>
      <c r="AZ1436" s="189"/>
      <c r="BA1436" s="189"/>
      <c r="BB1436" s="189"/>
      <c r="BC1436" s="134"/>
      <c r="BD1436" s="135"/>
    </row>
    <row r="1437" spans="3:56" ht="12" customHeight="1" thickBot="1" x14ac:dyDescent="0.35">
      <c r="C1437" s="272"/>
      <c r="D1437" s="161"/>
      <c r="E1437" s="161"/>
      <c r="F1437" s="162"/>
      <c r="G1437" s="162"/>
      <c r="H1437" s="294"/>
      <c r="I1437" s="295"/>
      <c r="J1437" s="296"/>
      <c r="K1437" s="296"/>
      <c r="L1437" s="296"/>
      <c r="M1437" s="169"/>
      <c r="N1437" s="171"/>
      <c r="O1437" s="171"/>
      <c r="P1437" s="240"/>
      <c r="Q1437" s="297"/>
      <c r="R1437" s="298"/>
      <c r="S1437" s="298"/>
      <c r="T1437" s="298"/>
      <c r="U1437" s="255"/>
      <c r="V1437" s="137"/>
      <c r="W1437" s="231"/>
      <c r="X1437" s="192"/>
      <c r="Y1437" s="299"/>
      <c r="Z1437" s="300"/>
      <c r="AA1437" s="192"/>
      <c r="AB1437" s="192"/>
      <c r="AC1437" s="192"/>
      <c r="AD1437" s="301"/>
      <c r="AE1437" s="302"/>
      <c r="AF1437" s="189"/>
      <c r="AG1437" s="189"/>
      <c r="AH1437" s="189"/>
      <c r="AI1437" s="189"/>
      <c r="AJ1437" s="189"/>
      <c r="AK1437" s="189"/>
      <c r="AL1437" s="189"/>
      <c r="AM1437" s="189"/>
      <c r="AN1437" s="189"/>
      <c r="AO1437" s="189"/>
      <c r="AP1437" s="189"/>
      <c r="AQ1437" s="189"/>
      <c r="AR1437" s="189"/>
      <c r="AS1437" s="189"/>
      <c r="AT1437" s="189"/>
      <c r="AU1437" s="189"/>
      <c r="AV1437" s="189"/>
      <c r="AW1437" s="189"/>
      <c r="AX1437" s="189"/>
      <c r="AY1437" s="189"/>
      <c r="AZ1437" s="189"/>
      <c r="BA1437" s="189"/>
      <c r="BB1437" s="189"/>
      <c r="BC1437" s="134"/>
      <c r="BD1437" s="135"/>
    </row>
    <row r="1438" spans="3:56" ht="12" customHeight="1" thickBot="1" x14ac:dyDescent="0.35">
      <c r="C1438" s="272"/>
      <c r="D1438" s="161"/>
      <c r="E1438" s="161"/>
      <c r="F1438" s="162"/>
      <c r="G1438" s="232"/>
      <c r="H1438" s="275"/>
      <c r="I1438" s="276"/>
      <c r="J1438" s="277"/>
      <c r="K1438" s="277"/>
      <c r="L1438" s="277"/>
      <c r="M1438" s="169"/>
      <c r="N1438" s="168"/>
      <c r="O1438" s="168"/>
      <c r="P1438" s="233"/>
      <c r="Q1438" s="278"/>
      <c r="R1438" s="279"/>
      <c r="S1438" s="279"/>
      <c r="T1438" s="279"/>
      <c r="U1438" s="233"/>
      <c r="V1438" s="137"/>
      <c r="W1438" s="231"/>
      <c r="X1438" s="172"/>
      <c r="Y1438" s="280"/>
      <c r="Z1438" s="281"/>
      <c r="AA1438" s="172"/>
      <c r="AB1438" s="172"/>
      <c r="AC1438" s="172"/>
      <c r="AD1438" s="282"/>
      <c r="AE1438" s="283"/>
      <c r="AF1438" s="136"/>
      <c r="AG1438" s="136"/>
      <c r="AH1438" s="136"/>
      <c r="AI1438" s="136"/>
      <c r="AJ1438" s="136"/>
      <c r="AK1438" s="136"/>
      <c r="AL1438" s="136"/>
      <c r="AM1438" s="136"/>
      <c r="AN1438" s="136"/>
      <c r="AO1438" s="136"/>
      <c r="AP1438" s="136"/>
      <c r="AQ1438" s="136"/>
      <c r="AR1438" s="136"/>
      <c r="AS1438" s="136"/>
      <c r="AT1438" s="136"/>
      <c r="AU1438" s="136"/>
      <c r="AV1438" s="136"/>
      <c r="AW1438" s="136"/>
      <c r="AX1438" s="136"/>
      <c r="AY1438" s="136"/>
      <c r="AZ1438" s="136"/>
      <c r="BA1438" s="136"/>
      <c r="BB1438" s="136"/>
      <c r="BC1438" s="134"/>
      <c r="BD1438" s="135"/>
    </row>
    <row r="1439" spans="3:56" ht="12" customHeight="1" thickBot="1" x14ac:dyDescent="0.35">
      <c r="C1439" s="272"/>
      <c r="D1439" s="161"/>
      <c r="E1439" s="161"/>
      <c r="F1439" s="162"/>
      <c r="G1439" s="162"/>
      <c r="H1439" s="284"/>
      <c r="I1439" s="285"/>
      <c r="J1439" s="286"/>
      <c r="K1439" s="286"/>
      <c r="L1439" s="286"/>
      <c r="M1439" s="169"/>
      <c r="N1439" s="169"/>
      <c r="O1439" s="169"/>
      <c r="P1439" s="240"/>
      <c r="Q1439" s="287"/>
      <c r="R1439" s="288"/>
      <c r="S1439" s="288"/>
      <c r="T1439" s="288"/>
      <c r="U1439" s="240"/>
      <c r="V1439" s="137"/>
      <c r="W1439" s="231"/>
      <c r="X1439" s="289"/>
      <c r="Y1439" s="290"/>
      <c r="Z1439" s="291"/>
      <c r="AA1439" s="289"/>
      <c r="AB1439" s="289"/>
      <c r="AC1439" s="289"/>
      <c r="AD1439" s="292"/>
      <c r="AE1439" s="293"/>
      <c r="AF1439" s="189"/>
      <c r="AG1439" s="189"/>
      <c r="AH1439" s="189"/>
      <c r="AI1439" s="189"/>
      <c r="AJ1439" s="189"/>
      <c r="AK1439" s="189"/>
      <c r="AL1439" s="189"/>
      <c r="AM1439" s="189"/>
      <c r="AN1439" s="189"/>
      <c r="AO1439" s="189"/>
      <c r="AP1439" s="189"/>
      <c r="AQ1439" s="189"/>
      <c r="AR1439" s="189"/>
      <c r="AS1439" s="189"/>
      <c r="AT1439" s="189"/>
      <c r="AU1439" s="189"/>
      <c r="AV1439" s="189"/>
      <c r="AW1439" s="189"/>
      <c r="AX1439" s="189"/>
      <c r="AY1439" s="189"/>
      <c r="AZ1439" s="189"/>
      <c r="BA1439" s="189"/>
      <c r="BB1439" s="189"/>
      <c r="BC1439" s="134"/>
      <c r="BD1439" s="135"/>
    </row>
    <row r="1440" spans="3:56" ht="12" customHeight="1" thickBot="1" x14ac:dyDescent="0.35">
      <c r="C1440" s="272"/>
      <c r="D1440" s="161"/>
      <c r="E1440" s="161"/>
      <c r="F1440" s="162"/>
      <c r="G1440" s="162"/>
      <c r="H1440" s="294"/>
      <c r="I1440" s="295"/>
      <c r="J1440" s="296"/>
      <c r="K1440" s="296"/>
      <c r="L1440" s="296"/>
      <c r="M1440" s="169"/>
      <c r="N1440" s="171"/>
      <c r="O1440" s="171"/>
      <c r="P1440" s="240"/>
      <c r="Q1440" s="297"/>
      <c r="R1440" s="298"/>
      <c r="S1440" s="298"/>
      <c r="T1440" s="298"/>
      <c r="U1440" s="255"/>
      <c r="V1440" s="137"/>
      <c r="W1440" s="231"/>
      <c r="X1440" s="192"/>
      <c r="Y1440" s="299"/>
      <c r="Z1440" s="300"/>
      <c r="AA1440" s="192"/>
      <c r="AB1440" s="192"/>
      <c r="AC1440" s="192"/>
      <c r="AD1440" s="301"/>
      <c r="AE1440" s="302"/>
      <c r="AF1440" s="189"/>
      <c r="AG1440" s="189"/>
      <c r="AH1440" s="189"/>
      <c r="AI1440" s="189"/>
      <c r="AJ1440" s="189"/>
      <c r="AK1440" s="189"/>
      <c r="AL1440" s="189"/>
      <c r="AM1440" s="189"/>
      <c r="AN1440" s="189"/>
      <c r="AO1440" s="189"/>
      <c r="AP1440" s="189"/>
      <c r="AQ1440" s="189"/>
      <c r="AR1440" s="189"/>
      <c r="AS1440" s="189"/>
      <c r="AT1440" s="189"/>
      <c r="AU1440" s="189"/>
      <c r="AV1440" s="189"/>
      <c r="AW1440" s="189"/>
      <c r="AX1440" s="189"/>
      <c r="AY1440" s="189"/>
      <c r="AZ1440" s="189"/>
      <c r="BA1440" s="189"/>
      <c r="BB1440" s="189"/>
      <c r="BC1440" s="134"/>
      <c r="BD1440" s="135"/>
    </row>
    <row r="1441" spans="3:56" ht="12" customHeight="1" thickBot="1" x14ac:dyDescent="0.35">
      <c r="C1441" s="272"/>
      <c r="D1441" s="161"/>
      <c r="E1441" s="161"/>
      <c r="F1441" s="162"/>
      <c r="G1441" s="232"/>
      <c r="H1441" s="275"/>
      <c r="I1441" s="276"/>
      <c r="J1441" s="277"/>
      <c r="K1441" s="277"/>
      <c r="L1441" s="277"/>
      <c r="M1441" s="169"/>
      <c r="N1441" s="168"/>
      <c r="O1441" s="168"/>
      <c r="P1441" s="233"/>
      <c r="Q1441" s="278"/>
      <c r="R1441" s="279"/>
      <c r="S1441" s="279"/>
      <c r="T1441" s="279"/>
      <c r="U1441" s="233"/>
      <c r="V1441" s="137"/>
      <c r="W1441" s="231"/>
      <c r="X1441" s="172"/>
      <c r="Y1441" s="280"/>
      <c r="Z1441" s="281"/>
      <c r="AA1441" s="172"/>
      <c r="AB1441" s="172"/>
      <c r="AC1441" s="172"/>
      <c r="AD1441" s="282"/>
      <c r="AE1441" s="283"/>
      <c r="AF1441" s="136"/>
      <c r="AG1441" s="136"/>
      <c r="AH1441" s="136"/>
      <c r="AI1441" s="136"/>
      <c r="AJ1441" s="136"/>
      <c r="AK1441" s="136"/>
      <c r="AL1441" s="136"/>
      <c r="AM1441" s="136"/>
      <c r="AN1441" s="136"/>
      <c r="AO1441" s="136"/>
      <c r="AP1441" s="136"/>
      <c r="AQ1441" s="136"/>
      <c r="AR1441" s="136"/>
      <c r="AS1441" s="136"/>
      <c r="AT1441" s="136"/>
      <c r="AU1441" s="136"/>
      <c r="AV1441" s="136"/>
      <c r="AW1441" s="136"/>
      <c r="AX1441" s="136"/>
      <c r="AY1441" s="136"/>
      <c r="AZ1441" s="136"/>
      <c r="BA1441" s="136"/>
      <c r="BB1441" s="136"/>
      <c r="BC1441" s="134"/>
      <c r="BD1441" s="135"/>
    </row>
    <row r="1442" spans="3:56" ht="12" customHeight="1" thickBot="1" x14ac:dyDescent="0.35">
      <c r="C1442" s="272"/>
      <c r="D1442" s="161"/>
      <c r="E1442" s="161"/>
      <c r="F1442" s="162"/>
      <c r="G1442" s="162"/>
      <c r="H1442" s="284"/>
      <c r="I1442" s="285"/>
      <c r="J1442" s="286"/>
      <c r="K1442" s="286"/>
      <c r="L1442" s="286"/>
      <c r="M1442" s="169"/>
      <c r="N1442" s="169"/>
      <c r="O1442" s="169"/>
      <c r="P1442" s="240"/>
      <c r="Q1442" s="287"/>
      <c r="R1442" s="288"/>
      <c r="S1442" s="288"/>
      <c r="T1442" s="288"/>
      <c r="U1442" s="240"/>
      <c r="V1442" s="137"/>
      <c r="W1442" s="231"/>
      <c r="X1442" s="289"/>
      <c r="Y1442" s="290"/>
      <c r="Z1442" s="291"/>
      <c r="AA1442" s="289"/>
      <c r="AB1442" s="289"/>
      <c r="AC1442" s="289"/>
      <c r="AD1442" s="292"/>
      <c r="AE1442" s="293"/>
      <c r="AF1442" s="189"/>
      <c r="AG1442" s="189"/>
      <c r="AH1442" s="189"/>
      <c r="AI1442" s="189"/>
      <c r="AJ1442" s="189"/>
      <c r="AK1442" s="189"/>
      <c r="AL1442" s="189"/>
      <c r="AM1442" s="189"/>
      <c r="AN1442" s="189"/>
      <c r="AO1442" s="189"/>
      <c r="AP1442" s="189"/>
      <c r="AQ1442" s="189"/>
      <c r="AR1442" s="189"/>
      <c r="AS1442" s="189"/>
      <c r="AT1442" s="189"/>
      <c r="AU1442" s="189"/>
      <c r="AV1442" s="189"/>
      <c r="AW1442" s="189"/>
      <c r="AX1442" s="189"/>
      <c r="AY1442" s="189"/>
      <c r="AZ1442" s="189"/>
      <c r="BA1442" s="189"/>
      <c r="BB1442" s="189"/>
      <c r="BC1442" s="134"/>
      <c r="BD1442" s="135"/>
    </row>
    <row r="1443" spans="3:56" ht="12" customHeight="1" thickBot="1" x14ac:dyDescent="0.35">
      <c r="C1443" s="272"/>
      <c r="D1443" s="161"/>
      <c r="E1443" s="161"/>
      <c r="F1443" s="162"/>
      <c r="G1443" s="162"/>
      <c r="H1443" s="294"/>
      <c r="I1443" s="295"/>
      <c r="J1443" s="296"/>
      <c r="K1443" s="296"/>
      <c r="L1443" s="296"/>
      <c r="M1443" s="169"/>
      <c r="N1443" s="171"/>
      <c r="O1443" s="171"/>
      <c r="P1443" s="240"/>
      <c r="Q1443" s="297"/>
      <c r="R1443" s="298"/>
      <c r="S1443" s="298"/>
      <c r="T1443" s="298"/>
      <c r="U1443" s="255"/>
      <c r="V1443" s="137"/>
      <c r="W1443" s="231"/>
      <c r="X1443" s="192"/>
      <c r="Y1443" s="299"/>
      <c r="Z1443" s="300"/>
      <c r="AA1443" s="192"/>
      <c r="AB1443" s="192"/>
      <c r="AC1443" s="192"/>
      <c r="AD1443" s="301"/>
      <c r="AE1443" s="302"/>
      <c r="AF1443" s="189"/>
      <c r="AG1443" s="189"/>
      <c r="AH1443" s="189"/>
      <c r="AI1443" s="189"/>
      <c r="AJ1443" s="189"/>
      <c r="AK1443" s="189"/>
      <c r="AL1443" s="189"/>
      <c r="AM1443" s="189"/>
      <c r="AN1443" s="189"/>
      <c r="AO1443" s="189"/>
      <c r="AP1443" s="189"/>
      <c r="AQ1443" s="189"/>
      <c r="AR1443" s="189"/>
      <c r="AS1443" s="189"/>
      <c r="AT1443" s="189"/>
      <c r="AU1443" s="189"/>
      <c r="AV1443" s="189"/>
      <c r="AW1443" s="189"/>
      <c r="AX1443" s="189"/>
      <c r="AY1443" s="189"/>
      <c r="AZ1443" s="189"/>
      <c r="BA1443" s="189"/>
      <c r="BB1443" s="189"/>
      <c r="BC1443" s="134"/>
      <c r="BD1443" s="135"/>
    </row>
    <row r="1444" spans="3:56" ht="12" customHeight="1" thickBot="1" x14ac:dyDescent="0.35">
      <c r="C1444" s="272"/>
      <c r="D1444" s="161"/>
      <c r="E1444" s="161"/>
      <c r="F1444" s="162"/>
      <c r="G1444" s="232"/>
      <c r="H1444" s="275"/>
      <c r="I1444" s="276"/>
      <c r="J1444" s="277"/>
      <c r="K1444" s="277"/>
      <c r="L1444" s="277"/>
      <c r="M1444" s="169"/>
      <c r="N1444" s="168"/>
      <c r="O1444" s="168"/>
      <c r="P1444" s="233"/>
      <c r="Q1444" s="278"/>
      <c r="R1444" s="279"/>
      <c r="S1444" s="279"/>
      <c r="T1444" s="279"/>
      <c r="U1444" s="233"/>
      <c r="V1444" s="137"/>
      <c r="W1444" s="231"/>
      <c r="X1444" s="172"/>
      <c r="Y1444" s="280"/>
      <c r="Z1444" s="281"/>
      <c r="AA1444" s="172"/>
      <c r="AB1444" s="172"/>
      <c r="AC1444" s="172"/>
      <c r="AD1444" s="282"/>
      <c r="AE1444" s="283"/>
      <c r="AF1444" s="136"/>
      <c r="AG1444" s="136"/>
      <c r="AH1444" s="136"/>
      <c r="AI1444" s="136"/>
      <c r="AJ1444" s="136"/>
      <c r="AK1444" s="136"/>
      <c r="AL1444" s="136"/>
      <c r="AM1444" s="136"/>
      <c r="AN1444" s="136"/>
      <c r="AO1444" s="136"/>
      <c r="AP1444" s="136"/>
      <c r="AQ1444" s="136"/>
      <c r="AR1444" s="136"/>
      <c r="AS1444" s="136"/>
      <c r="AT1444" s="136"/>
      <c r="AU1444" s="136"/>
      <c r="AV1444" s="136"/>
      <c r="AW1444" s="136"/>
      <c r="AX1444" s="136"/>
      <c r="AY1444" s="136"/>
      <c r="AZ1444" s="136"/>
      <c r="BA1444" s="136"/>
      <c r="BB1444" s="136"/>
      <c r="BC1444" s="134"/>
      <c r="BD1444" s="135"/>
    </row>
    <row r="1445" spans="3:56" ht="12" customHeight="1" thickBot="1" x14ac:dyDescent="0.35">
      <c r="C1445" s="272"/>
      <c r="D1445" s="161"/>
      <c r="E1445" s="161"/>
      <c r="F1445" s="162"/>
      <c r="G1445" s="162"/>
      <c r="H1445" s="284"/>
      <c r="I1445" s="285"/>
      <c r="J1445" s="286"/>
      <c r="K1445" s="286"/>
      <c r="L1445" s="286"/>
      <c r="M1445" s="169"/>
      <c r="N1445" s="169"/>
      <c r="O1445" s="169"/>
      <c r="P1445" s="240"/>
      <c r="Q1445" s="287"/>
      <c r="R1445" s="288"/>
      <c r="S1445" s="288"/>
      <c r="T1445" s="288"/>
      <c r="U1445" s="240"/>
      <c r="V1445" s="137"/>
      <c r="W1445" s="231"/>
      <c r="X1445" s="289"/>
      <c r="Y1445" s="290"/>
      <c r="Z1445" s="291"/>
      <c r="AA1445" s="289"/>
      <c r="AB1445" s="289"/>
      <c r="AC1445" s="289"/>
      <c r="AD1445" s="292"/>
      <c r="AE1445" s="293"/>
      <c r="AF1445" s="189"/>
      <c r="AG1445" s="189"/>
      <c r="AH1445" s="189"/>
      <c r="AI1445" s="189"/>
      <c r="AJ1445" s="189"/>
      <c r="AK1445" s="189"/>
      <c r="AL1445" s="189"/>
      <c r="AM1445" s="189"/>
      <c r="AN1445" s="189"/>
      <c r="AO1445" s="189"/>
      <c r="AP1445" s="189"/>
      <c r="AQ1445" s="189"/>
      <c r="AR1445" s="189"/>
      <c r="AS1445" s="189"/>
      <c r="AT1445" s="189"/>
      <c r="AU1445" s="189"/>
      <c r="AV1445" s="189"/>
      <c r="AW1445" s="189"/>
      <c r="AX1445" s="189"/>
      <c r="AY1445" s="189"/>
      <c r="AZ1445" s="189"/>
      <c r="BA1445" s="189"/>
      <c r="BB1445" s="189"/>
      <c r="BC1445" s="134"/>
      <c r="BD1445" s="135"/>
    </row>
    <row r="1446" spans="3:56" ht="12" customHeight="1" thickBot="1" x14ac:dyDescent="0.35">
      <c r="C1446" s="272"/>
      <c r="D1446" s="161"/>
      <c r="E1446" s="161"/>
      <c r="F1446" s="162"/>
      <c r="G1446" s="162"/>
      <c r="H1446" s="294"/>
      <c r="I1446" s="295"/>
      <c r="J1446" s="296"/>
      <c r="K1446" s="296"/>
      <c r="L1446" s="296"/>
      <c r="M1446" s="169"/>
      <c r="N1446" s="171"/>
      <c r="O1446" s="171"/>
      <c r="P1446" s="240"/>
      <c r="Q1446" s="297"/>
      <c r="R1446" s="298"/>
      <c r="S1446" s="298"/>
      <c r="T1446" s="298"/>
      <c r="U1446" s="255"/>
      <c r="V1446" s="137"/>
      <c r="W1446" s="231"/>
      <c r="X1446" s="192"/>
      <c r="Y1446" s="299"/>
      <c r="Z1446" s="300"/>
      <c r="AA1446" s="192"/>
      <c r="AB1446" s="192"/>
      <c r="AC1446" s="192"/>
      <c r="AD1446" s="301"/>
      <c r="AE1446" s="302"/>
      <c r="AF1446" s="189"/>
      <c r="AG1446" s="189"/>
      <c r="AH1446" s="189"/>
      <c r="AI1446" s="189"/>
      <c r="AJ1446" s="189"/>
      <c r="AK1446" s="189"/>
      <c r="AL1446" s="189"/>
      <c r="AM1446" s="189"/>
      <c r="AN1446" s="189"/>
      <c r="AO1446" s="189"/>
      <c r="AP1446" s="189"/>
      <c r="AQ1446" s="189"/>
      <c r="AR1446" s="189"/>
      <c r="AS1446" s="189"/>
      <c r="AT1446" s="189"/>
      <c r="AU1446" s="189"/>
      <c r="AV1446" s="189"/>
      <c r="AW1446" s="189"/>
      <c r="AX1446" s="189"/>
      <c r="AY1446" s="189"/>
      <c r="AZ1446" s="189"/>
      <c r="BA1446" s="189"/>
      <c r="BB1446" s="189"/>
      <c r="BC1446" s="134"/>
      <c r="BD1446" s="135"/>
    </row>
    <row r="1447" spans="3:56" ht="12" customHeight="1" thickBot="1" x14ac:dyDescent="0.35">
      <c r="C1447" s="272"/>
      <c r="D1447" s="161"/>
      <c r="E1447" s="161"/>
      <c r="F1447" s="162"/>
      <c r="G1447" s="232"/>
      <c r="H1447" s="275"/>
      <c r="I1447" s="276"/>
      <c r="J1447" s="277"/>
      <c r="K1447" s="277"/>
      <c r="L1447" s="277"/>
      <c r="M1447" s="169"/>
      <c r="N1447" s="168"/>
      <c r="O1447" s="168"/>
      <c r="P1447" s="233"/>
      <c r="Q1447" s="278"/>
      <c r="R1447" s="279"/>
      <c r="S1447" s="279"/>
      <c r="T1447" s="279"/>
      <c r="U1447" s="233"/>
      <c r="V1447" s="137"/>
      <c r="W1447" s="231"/>
      <c r="X1447" s="172"/>
      <c r="Y1447" s="280"/>
      <c r="Z1447" s="281"/>
      <c r="AA1447" s="172"/>
      <c r="AB1447" s="172"/>
      <c r="AC1447" s="172"/>
      <c r="AD1447" s="282"/>
      <c r="AE1447" s="283"/>
      <c r="AF1447" s="136"/>
      <c r="AG1447" s="136"/>
      <c r="AH1447" s="136"/>
      <c r="AI1447" s="136"/>
      <c r="AJ1447" s="136"/>
      <c r="AK1447" s="136"/>
      <c r="AL1447" s="136"/>
      <c r="AM1447" s="136"/>
      <c r="AN1447" s="136"/>
      <c r="AO1447" s="136"/>
      <c r="AP1447" s="136"/>
      <c r="AQ1447" s="136"/>
      <c r="AR1447" s="136"/>
      <c r="AS1447" s="136"/>
      <c r="AT1447" s="136"/>
      <c r="AU1447" s="136"/>
      <c r="AV1447" s="136"/>
      <c r="AW1447" s="136"/>
      <c r="AX1447" s="136"/>
      <c r="AY1447" s="136"/>
      <c r="AZ1447" s="136"/>
      <c r="BA1447" s="136"/>
      <c r="BB1447" s="136"/>
      <c r="BC1447" s="134"/>
      <c r="BD1447" s="135"/>
    </row>
    <row r="1448" spans="3:56" ht="12" customHeight="1" thickBot="1" x14ac:dyDescent="0.35">
      <c r="C1448" s="272"/>
      <c r="D1448" s="161"/>
      <c r="E1448" s="161"/>
      <c r="F1448" s="162"/>
      <c r="G1448" s="162"/>
      <c r="H1448" s="284"/>
      <c r="I1448" s="285"/>
      <c r="J1448" s="286"/>
      <c r="K1448" s="286"/>
      <c r="L1448" s="286"/>
      <c r="M1448" s="169"/>
      <c r="N1448" s="169"/>
      <c r="O1448" s="169"/>
      <c r="P1448" s="240"/>
      <c r="Q1448" s="287"/>
      <c r="R1448" s="288"/>
      <c r="S1448" s="288"/>
      <c r="T1448" s="288"/>
      <c r="U1448" s="240"/>
      <c r="V1448" s="137"/>
      <c r="W1448" s="231"/>
      <c r="X1448" s="289"/>
      <c r="Y1448" s="290"/>
      <c r="Z1448" s="291"/>
      <c r="AA1448" s="289"/>
      <c r="AB1448" s="289"/>
      <c r="AC1448" s="289"/>
      <c r="AD1448" s="292"/>
      <c r="AE1448" s="293"/>
      <c r="AF1448" s="189"/>
      <c r="AG1448" s="189"/>
      <c r="AH1448" s="189"/>
      <c r="AI1448" s="189"/>
      <c r="AJ1448" s="189"/>
      <c r="AK1448" s="189"/>
      <c r="AL1448" s="189"/>
      <c r="AM1448" s="189"/>
      <c r="AN1448" s="189"/>
      <c r="AO1448" s="189"/>
      <c r="AP1448" s="189"/>
      <c r="AQ1448" s="189"/>
      <c r="AR1448" s="189"/>
      <c r="AS1448" s="189"/>
      <c r="AT1448" s="189"/>
      <c r="AU1448" s="189"/>
      <c r="AV1448" s="189"/>
      <c r="AW1448" s="189"/>
      <c r="AX1448" s="189"/>
      <c r="AY1448" s="189"/>
      <c r="AZ1448" s="189"/>
      <c r="BA1448" s="189"/>
      <c r="BB1448" s="189"/>
      <c r="BC1448" s="134"/>
      <c r="BD1448" s="135"/>
    </row>
    <row r="1449" spans="3:56" ht="12" customHeight="1" thickBot="1" x14ac:dyDescent="0.35">
      <c r="C1449" s="272"/>
      <c r="D1449" s="161"/>
      <c r="E1449" s="161"/>
      <c r="F1449" s="162"/>
      <c r="G1449" s="162"/>
      <c r="H1449" s="294"/>
      <c r="I1449" s="295"/>
      <c r="J1449" s="296"/>
      <c r="K1449" s="296"/>
      <c r="L1449" s="296"/>
      <c r="M1449" s="169"/>
      <c r="N1449" s="171"/>
      <c r="O1449" s="171"/>
      <c r="P1449" s="240"/>
      <c r="Q1449" s="297"/>
      <c r="R1449" s="298"/>
      <c r="S1449" s="298"/>
      <c r="T1449" s="298"/>
      <c r="U1449" s="255"/>
      <c r="V1449" s="137"/>
      <c r="W1449" s="231"/>
      <c r="X1449" s="192"/>
      <c r="Y1449" s="299"/>
      <c r="Z1449" s="300"/>
      <c r="AA1449" s="192"/>
      <c r="AB1449" s="192"/>
      <c r="AC1449" s="192"/>
      <c r="AD1449" s="301"/>
      <c r="AE1449" s="302"/>
      <c r="AF1449" s="189"/>
      <c r="AG1449" s="189"/>
      <c r="AH1449" s="189"/>
      <c r="AI1449" s="189"/>
      <c r="AJ1449" s="189"/>
      <c r="AK1449" s="189"/>
      <c r="AL1449" s="189"/>
      <c r="AM1449" s="189"/>
      <c r="AN1449" s="189"/>
      <c r="AO1449" s="189"/>
      <c r="AP1449" s="189"/>
      <c r="AQ1449" s="189"/>
      <c r="AR1449" s="189"/>
      <c r="AS1449" s="189"/>
      <c r="AT1449" s="189"/>
      <c r="AU1449" s="189"/>
      <c r="AV1449" s="189"/>
      <c r="AW1449" s="189"/>
      <c r="AX1449" s="189"/>
      <c r="AY1449" s="189"/>
      <c r="AZ1449" s="189"/>
      <c r="BA1449" s="189"/>
      <c r="BB1449" s="189"/>
      <c r="BC1449" s="134"/>
      <c r="BD1449" s="135"/>
    </row>
    <row r="1450" spans="3:56" ht="12" customHeight="1" thickBot="1" x14ac:dyDescent="0.35">
      <c r="C1450" s="272"/>
      <c r="D1450" s="161"/>
      <c r="E1450" s="161"/>
      <c r="F1450" s="162"/>
      <c r="G1450" s="232"/>
      <c r="H1450" s="275"/>
      <c r="I1450" s="276"/>
      <c r="J1450" s="277"/>
      <c r="K1450" s="277"/>
      <c r="L1450" s="277"/>
      <c r="M1450" s="169"/>
      <c r="N1450" s="168"/>
      <c r="O1450" s="168"/>
      <c r="P1450" s="233"/>
      <c r="Q1450" s="278"/>
      <c r="R1450" s="279"/>
      <c r="S1450" s="279"/>
      <c r="T1450" s="279"/>
      <c r="U1450" s="233"/>
      <c r="V1450" s="137"/>
      <c r="W1450" s="231"/>
      <c r="X1450" s="172"/>
      <c r="Y1450" s="280"/>
      <c r="Z1450" s="281"/>
      <c r="AA1450" s="172"/>
      <c r="AB1450" s="172"/>
      <c r="AC1450" s="172"/>
      <c r="AD1450" s="282"/>
      <c r="AE1450" s="283"/>
      <c r="AF1450" s="136"/>
      <c r="AG1450" s="136"/>
      <c r="AH1450" s="136"/>
      <c r="AI1450" s="136"/>
      <c r="AJ1450" s="136"/>
      <c r="AK1450" s="136"/>
      <c r="AL1450" s="136"/>
      <c r="AM1450" s="136"/>
      <c r="AN1450" s="136"/>
      <c r="AO1450" s="136"/>
      <c r="AP1450" s="136"/>
      <c r="AQ1450" s="136"/>
      <c r="AR1450" s="136"/>
      <c r="AS1450" s="136"/>
      <c r="AT1450" s="136"/>
      <c r="AU1450" s="136"/>
      <c r="AV1450" s="136"/>
      <c r="AW1450" s="136"/>
      <c r="AX1450" s="136"/>
      <c r="AY1450" s="136"/>
      <c r="AZ1450" s="136"/>
      <c r="BA1450" s="136"/>
      <c r="BB1450" s="136"/>
      <c r="BC1450" s="134"/>
      <c r="BD1450" s="135"/>
    </row>
    <row r="1451" spans="3:56" ht="12" customHeight="1" thickBot="1" x14ac:dyDescent="0.35">
      <c r="C1451" s="272"/>
      <c r="D1451" s="161"/>
      <c r="E1451" s="161"/>
      <c r="F1451" s="162"/>
      <c r="G1451" s="162"/>
      <c r="H1451" s="284"/>
      <c r="I1451" s="285"/>
      <c r="J1451" s="286"/>
      <c r="K1451" s="286"/>
      <c r="L1451" s="286"/>
      <c r="M1451" s="169"/>
      <c r="N1451" s="169"/>
      <c r="O1451" s="169"/>
      <c r="P1451" s="240"/>
      <c r="Q1451" s="287"/>
      <c r="R1451" s="288"/>
      <c r="S1451" s="288"/>
      <c r="T1451" s="288"/>
      <c r="U1451" s="240"/>
      <c r="V1451" s="137"/>
      <c r="W1451" s="231"/>
      <c r="X1451" s="289"/>
      <c r="Y1451" s="290"/>
      <c r="Z1451" s="291"/>
      <c r="AA1451" s="289"/>
      <c r="AB1451" s="289"/>
      <c r="AC1451" s="289"/>
      <c r="AD1451" s="292"/>
      <c r="AE1451" s="293"/>
      <c r="AF1451" s="189"/>
      <c r="AG1451" s="189"/>
      <c r="AH1451" s="189"/>
      <c r="AI1451" s="189"/>
      <c r="AJ1451" s="189"/>
      <c r="AK1451" s="189"/>
      <c r="AL1451" s="189"/>
      <c r="AM1451" s="189"/>
      <c r="AN1451" s="189"/>
      <c r="AO1451" s="189"/>
      <c r="AP1451" s="189"/>
      <c r="AQ1451" s="189"/>
      <c r="AR1451" s="189"/>
      <c r="AS1451" s="189"/>
      <c r="AT1451" s="189"/>
      <c r="AU1451" s="189"/>
      <c r="AV1451" s="189"/>
      <c r="AW1451" s="189"/>
      <c r="AX1451" s="189"/>
      <c r="AY1451" s="189"/>
      <c r="AZ1451" s="189"/>
      <c r="BA1451" s="189"/>
      <c r="BB1451" s="189"/>
      <c r="BC1451" s="134"/>
      <c r="BD1451" s="135"/>
    </row>
    <row r="1452" spans="3:56" ht="12" customHeight="1" thickBot="1" x14ac:dyDescent="0.35">
      <c r="C1452" s="272"/>
      <c r="D1452" s="161"/>
      <c r="E1452" s="161"/>
      <c r="F1452" s="162"/>
      <c r="G1452" s="162"/>
      <c r="H1452" s="294"/>
      <c r="I1452" s="295"/>
      <c r="J1452" s="296"/>
      <c r="K1452" s="296"/>
      <c r="L1452" s="296"/>
      <c r="M1452" s="169"/>
      <c r="N1452" s="171"/>
      <c r="O1452" s="171"/>
      <c r="P1452" s="240"/>
      <c r="Q1452" s="297"/>
      <c r="R1452" s="298"/>
      <c r="S1452" s="298"/>
      <c r="T1452" s="298"/>
      <c r="U1452" s="255"/>
      <c r="V1452" s="137"/>
      <c r="W1452" s="231"/>
      <c r="X1452" s="192"/>
      <c r="Y1452" s="299"/>
      <c r="Z1452" s="300"/>
      <c r="AA1452" s="192"/>
      <c r="AB1452" s="192"/>
      <c r="AC1452" s="192"/>
      <c r="AD1452" s="301"/>
      <c r="AE1452" s="302"/>
      <c r="AF1452" s="189"/>
      <c r="AG1452" s="189"/>
      <c r="AH1452" s="189"/>
      <c r="AI1452" s="189"/>
      <c r="AJ1452" s="189"/>
      <c r="AK1452" s="189"/>
      <c r="AL1452" s="189"/>
      <c r="AM1452" s="189"/>
      <c r="AN1452" s="189"/>
      <c r="AO1452" s="189"/>
      <c r="AP1452" s="189"/>
      <c r="AQ1452" s="189"/>
      <c r="AR1452" s="189"/>
      <c r="AS1452" s="189"/>
      <c r="AT1452" s="189"/>
      <c r="AU1452" s="189"/>
      <c r="AV1452" s="189"/>
      <c r="AW1452" s="189"/>
      <c r="AX1452" s="189"/>
      <c r="AY1452" s="189"/>
      <c r="AZ1452" s="189"/>
      <c r="BA1452" s="189"/>
      <c r="BB1452" s="189"/>
      <c r="BC1452" s="134"/>
      <c r="BD1452" s="135"/>
    </row>
    <row r="1453" spans="3:56" ht="12" customHeight="1" thickBot="1" x14ac:dyDescent="0.35">
      <c r="C1453" s="272"/>
      <c r="D1453" s="161"/>
      <c r="E1453" s="161"/>
      <c r="F1453" s="162"/>
      <c r="G1453" s="232"/>
      <c r="H1453" s="275"/>
      <c r="I1453" s="276"/>
      <c r="J1453" s="277"/>
      <c r="K1453" s="277"/>
      <c r="L1453" s="277"/>
      <c r="M1453" s="169"/>
      <c r="N1453" s="168"/>
      <c r="O1453" s="168"/>
      <c r="P1453" s="233"/>
      <c r="Q1453" s="278"/>
      <c r="R1453" s="279"/>
      <c r="S1453" s="279"/>
      <c r="T1453" s="279"/>
      <c r="U1453" s="233"/>
      <c r="V1453" s="137"/>
      <c r="W1453" s="231"/>
      <c r="X1453" s="172"/>
      <c r="Y1453" s="280"/>
      <c r="Z1453" s="281"/>
      <c r="AA1453" s="172"/>
      <c r="AB1453" s="172"/>
      <c r="AC1453" s="172"/>
      <c r="AD1453" s="282"/>
      <c r="AE1453" s="283"/>
      <c r="AF1453" s="136"/>
      <c r="AG1453" s="136"/>
      <c r="AH1453" s="136"/>
      <c r="AI1453" s="136"/>
      <c r="AJ1453" s="136"/>
      <c r="AK1453" s="136"/>
      <c r="AL1453" s="136"/>
      <c r="AM1453" s="136"/>
      <c r="AN1453" s="136"/>
      <c r="AO1453" s="136"/>
      <c r="AP1453" s="136"/>
      <c r="AQ1453" s="136"/>
      <c r="AR1453" s="136"/>
      <c r="AS1453" s="136"/>
      <c r="AT1453" s="136"/>
      <c r="AU1453" s="136"/>
      <c r="AV1453" s="136"/>
      <c r="AW1453" s="136"/>
      <c r="AX1453" s="136"/>
      <c r="AY1453" s="136"/>
      <c r="AZ1453" s="136"/>
      <c r="BA1453" s="136"/>
      <c r="BB1453" s="136"/>
      <c r="BC1453" s="134"/>
      <c r="BD1453" s="135"/>
    </row>
    <row r="1454" spans="3:56" ht="12" customHeight="1" thickBot="1" x14ac:dyDescent="0.35">
      <c r="C1454" s="272"/>
      <c r="D1454" s="161"/>
      <c r="E1454" s="161"/>
      <c r="F1454" s="162"/>
      <c r="G1454" s="162"/>
      <c r="H1454" s="284"/>
      <c r="I1454" s="285"/>
      <c r="J1454" s="286"/>
      <c r="K1454" s="286"/>
      <c r="L1454" s="286"/>
      <c r="M1454" s="169"/>
      <c r="N1454" s="169"/>
      <c r="O1454" s="169"/>
      <c r="P1454" s="240"/>
      <c r="Q1454" s="287"/>
      <c r="R1454" s="288"/>
      <c r="S1454" s="288"/>
      <c r="T1454" s="288"/>
      <c r="U1454" s="240"/>
      <c r="V1454" s="137"/>
      <c r="W1454" s="231"/>
      <c r="X1454" s="289"/>
      <c r="Y1454" s="290"/>
      <c r="Z1454" s="291"/>
      <c r="AA1454" s="289"/>
      <c r="AB1454" s="289"/>
      <c r="AC1454" s="289"/>
      <c r="AD1454" s="292"/>
      <c r="AE1454" s="293"/>
      <c r="AF1454" s="189"/>
      <c r="AG1454" s="189"/>
      <c r="AH1454" s="189"/>
      <c r="AI1454" s="189"/>
      <c r="AJ1454" s="189"/>
      <c r="AK1454" s="189"/>
      <c r="AL1454" s="189"/>
      <c r="AM1454" s="189"/>
      <c r="AN1454" s="189"/>
      <c r="AO1454" s="189"/>
      <c r="AP1454" s="189"/>
      <c r="AQ1454" s="189"/>
      <c r="AR1454" s="189"/>
      <c r="AS1454" s="189"/>
      <c r="AT1454" s="189"/>
      <c r="AU1454" s="189"/>
      <c r="AV1454" s="189"/>
      <c r="AW1454" s="189"/>
      <c r="AX1454" s="189"/>
      <c r="AY1454" s="189"/>
      <c r="AZ1454" s="189"/>
      <c r="BA1454" s="189"/>
      <c r="BB1454" s="189"/>
      <c r="BC1454" s="134"/>
      <c r="BD1454" s="135"/>
    </row>
    <row r="1455" spans="3:56" ht="12" customHeight="1" thickBot="1" x14ac:dyDescent="0.35">
      <c r="C1455" s="272"/>
      <c r="D1455" s="161"/>
      <c r="E1455" s="161"/>
      <c r="F1455" s="162"/>
      <c r="G1455" s="162"/>
      <c r="H1455" s="294"/>
      <c r="I1455" s="295"/>
      <c r="J1455" s="296"/>
      <c r="K1455" s="296"/>
      <c r="L1455" s="296"/>
      <c r="M1455" s="169"/>
      <c r="N1455" s="171"/>
      <c r="O1455" s="171"/>
      <c r="P1455" s="240"/>
      <c r="Q1455" s="297"/>
      <c r="R1455" s="298"/>
      <c r="S1455" s="298"/>
      <c r="T1455" s="298"/>
      <c r="U1455" s="255"/>
      <c r="V1455" s="137"/>
      <c r="W1455" s="231"/>
      <c r="X1455" s="192"/>
      <c r="Y1455" s="299"/>
      <c r="Z1455" s="300"/>
      <c r="AA1455" s="192"/>
      <c r="AB1455" s="192"/>
      <c r="AC1455" s="192"/>
      <c r="AD1455" s="301"/>
      <c r="AE1455" s="302"/>
      <c r="AF1455" s="189"/>
      <c r="AG1455" s="189"/>
      <c r="AH1455" s="189"/>
      <c r="AI1455" s="189"/>
      <c r="AJ1455" s="189"/>
      <c r="AK1455" s="189"/>
      <c r="AL1455" s="189"/>
      <c r="AM1455" s="189"/>
      <c r="AN1455" s="189"/>
      <c r="AO1455" s="189"/>
      <c r="AP1455" s="189"/>
      <c r="AQ1455" s="189"/>
      <c r="AR1455" s="189"/>
      <c r="AS1455" s="189"/>
      <c r="AT1455" s="189"/>
      <c r="AU1455" s="189"/>
      <c r="AV1455" s="189"/>
      <c r="AW1455" s="189"/>
      <c r="AX1455" s="189"/>
      <c r="AY1455" s="189"/>
      <c r="AZ1455" s="189"/>
      <c r="BA1455" s="189"/>
      <c r="BB1455" s="189"/>
      <c r="BC1455" s="134"/>
      <c r="BD1455" s="135"/>
    </row>
    <row r="1456" spans="3:56" ht="12" customHeight="1" thickBot="1" x14ac:dyDescent="0.35">
      <c r="C1456" s="272"/>
      <c r="D1456" s="161"/>
      <c r="E1456" s="161"/>
      <c r="F1456" s="162"/>
      <c r="G1456" s="232"/>
      <c r="H1456" s="275"/>
      <c r="I1456" s="276"/>
      <c r="J1456" s="277"/>
      <c r="K1456" s="277"/>
      <c r="L1456" s="277"/>
      <c r="M1456" s="169"/>
      <c r="N1456" s="168"/>
      <c r="O1456" s="168"/>
      <c r="P1456" s="233"/>
      <c r="Q1456" s="278"/>
      <c r="R1456" s="279"/>
      <c r="S1456" s="279"/>
      <c r="T1456" s="279"/>
      <c r="U1456" s="233"/>
      <c r="V1456" s="137"/>
      <c r="W1456" s="231"/>
      <c r="X1456" s="172"/>
      <c r="Y1456" s="280"/>
      <c r="Z1456" s="281"/>
      <c r="AA1456" s="172"/>
      <c r="AB1456" s="172"/>
      <c r="AC1456" s="172"/>
      <c r="AD1456" s="282"/>
      <c r="AE1456" s="283"/>
      <c r="AF1456" s="136"/>
      <c r="AG1456" s="136"/>
      <c r="AH1456" s="136"/>
      <c r="AI1456" s="136"/>
      <c r="AJ1456" s="136"/>
      <c r="AK1456" s="136"/>
      <c r="AL1456" s="136"/>
      <c r="AM1456" s="136"/>
      <c r="AN1456" s="136"/>
      <c r="AO1456" s="136"/>
      <c r="AP1456" s="136"/>
      <c r="AQ1456" s="136"/>
      <c r="AR1456" s="136"/>
      <c r="AS1456" s="136"/>
      <c r="AT1456" s="136"/>
      <c r="AU1456" s="136"/>
      <c r="AV1456" s="136"/>
      <c r="AW1456" s="136"/>
      <c r="AX1456" s="136"/>
      <c r="AY1456" s="136"/>
      <c r="AZ1456" s="136"/>
      <c r="BA1456" s="136"/>
      <c r="BB1456" s="136"/>
      <c r="BC1456" s="134"/>
      <c r="BD1456" s="135"/>
    </row>
    <row r="1457" spans="3:56" ht="12" customHeight="1" thickBot="1" x14ac:dyDescent="0.35">
      <c r="C1457" s="272"/>
      <c r="D1457" s="161"/>
      <c r="E1457" s="161"/>
      <c r="F1457" s="162"/>
      <c r="G1457" s="162"/>
      <c r="H1457" s="284"/>
      <c r="I1457" s="285"/>
      <c r="J1457" s="286"/>
      <c r="K1457" s="286"/>
      <c r="L1457" s="286"/>
      <c r="M1457" s="169"/>
      <c r="N1457" s="169"/>
      <c r="O1457" s="169"/>
      <c r="P1457" s="240"/>
      <c r="Q1457" s="287"/>
      <c r="R1457" s="288"/>
      <c r="S1457" s="288"/>
      <c r="T1457" s="288"/>
      <c r="U1457" s="240"/>
      <c r="V1457" s="137"/>
      <c r="W1457" s="231"/>
      <c r="X1457" s="289"/>
      <c r="Y1457" s="290"/>
      <c r="Z1457" s="291"/>
      <c r="AA1457" s="289"/>
      <c r="AB1457" s="289"/>
      <c r="AC1457" s="289"/>
      <c r="AD1457" s="292"/>
      <c r="AE1457" s="293"/>
      <c r="AF1457" s="189"/>
      <c r="AG1457" s="189"/>
      <c r="AH1457" s="189"/>
      <c r="AI1457" s="189"/>
      <c r="AJ1457" s="189"/>
      <c r="AK1457" s="189"/>
      <c r="AL1457" s="189"/>
      <c r="AM1457" s="189"/>
      <c r="AN1457" s="189"/>
      <c r="AO1457" s="189"/>
      <c r="AP1457" s="189"/>
      <c r="AQ1457" s="189"/>
      <c r="AR1457" s="189"/>
      <c r="AS1457" s="189"/>
      <c r="AT1457" s="189"/>
      <c r="AU1457" s="189"/>
      <c r="AV1457" s="189"/>
      <c r="AW1457" s="189"/>
      <c r="AX1457" s="189"/>
      <c r="AY1457" s="189"/>
      <c r="AZ1457" s="189"/>
      <c r="BA1457" s="189"/>
      <c r="BB1457" s="189"/>
      <c r="BC1457" s="134"/>
      <c r="BD1457" s="135"/>
    </row>
    <row r="1458" spans="3:56" ht="12" customHeight="1" thickBot="1" x14ac:dyDescent="0.35">
      <c r="C1458" s="272"/>
      <c r="D1458" s="161"/>
      <c r="E1458" s="161"/>
      <c r="F1458" s="162"/>
      <c r="G1458" s="162"/>
      <c r="H1458" s="294"/>
      <c r="I1458" s="295"/>
      <c r="J1458" s="296"/>
      <c r="K1458" s="296"/>
      <c r="L1458" s="296"/>
      <c r="M1458" s="169"/>
      <c r="N1458" s="171"/>
      <c r="O1458" s="171"/>
      <c r="P1458" s="240"/>
      <c r="Q1458" s="297"/>
      <c r="R1458" s="298"/>
      <c r="S1458" s="298"/>
      <c r="T1458" s="298"/>
      <c r="U1458" s="255"/>
      <c r="V1458" s="137"/>
      <c r="W1458" s="231"/>
      <c r="X1458" s="192"/>
      <c r="Y1458" s="299"/>
      <c r="Z1458" s="300"/>
      <c r="AA1458" s="192"/>
      <c r="AB1458" s="192"/>
      <c r="AC1458" s="192"/>
      <c r="AD1458" s="301"/>
      <c r="AE1458" s="302"/>
      <c r="AF1458" s="189"/>
      <c r="AG1458" s="189"/>
      <c r="AH1458" s="189"/>
      <c r="AI1458" s="189"/>
      <c r="AJ1458" s="189"/>
      <c r="AK1458" s="189"/>
      <c r="AL1458" s="189"/>
      <c r="AM1458" s="189"/>
      <c r="AN1458" s="189"/>
      <c r="AO1458" s="189"/>
      <c r="AP1458" s="189"/>
      <c r="AQ1458" s="189"/>
      <c r="AR1458" s="189"/>
      <c r="AS1458" s="189"/>
      <c r="AT1458" s="189"/>
      <c r="AU1458" s="189"/>
      <c r="AV1458" s="189"/>
      <c r="AW1458" s="189"/>
      <c r="AX1458" s="189"/>
      <c r="AY1458" s="189"/>
      <c r="AZ1458" s="189"/>
      <c r="BA1458" s="189"/>
      <c r="BB1458" s="189"/>
      <c r="BC1458" s="134"/>
      <c r="BD1458" s="135"/>
    </row>
    <row r="1459" spans="3:56" ht="12" customHeight="1" thickBot="1" x14ac:dyDescent="0.35">
      <c r="C1459" s="272"/>
      <c r="D1459" s="161"/>
      <c r="E1459" s="161"/>
      <c r="F1459" s="162"/>
      <c r="G1459" s="232"/>
      <c r="H1459" s="275"/>
      <c r="I1459" s="276"/>
      <c r="J1459" s="277"/>
      <c r="K1459" s="277"/>
      <c r="L1459" s="277"/>
      <c r="M1459" s="169"/>
      <c r="N1459" s="168"/>
      <c r="O1459" s="168"/>
      <c r="P1459" s="233"/>
      <c r="Q1459" s="278"/>
      <c r="R1459" s="279"/>
      <c r="S1459" s="279"/>
      <c r="T1459" s="279"/>
      <c r="U1459" s="233"/>
      <c r="V1459" s="137"/>
      <c r="W1459" s="231"/>
      <c r="X1459" s="172"/>
      <c r="Y1459" s="280"/>
      <c r="Z1459" s="281"/>
      <c r="AA1459" s="172"/>
      <c r="AB1459" s="172"/>
      <c r="AC1459" s="172"/>
      <c r="AD1459" s="282"/>
      <c r="AE1459" s="283"/>
      <c r="AF1459" s="136"/>
      <c r="AG1459" s="136"/>
      <c r="AH1459" s="136"/>
      <c r="AI1459" s="136"/>
      <c r="AJ1459" s="136"/>
      <c r="AK1459" s="136"/>
      <c r="AL1459" s="136"/>
      <c r="AM1459" s="136"/>
      <c r="AN1459" s="136"/>
      <c r="AO1459" s="136"/>
      <c r="AP1459" s="136"/>
      <c r="AQ1459" s="136"/>
      <c r="AR1459" s="136"/>
      <c r="AS1459" s="136"/>
      <c r="AT1459" s="136"/>
      <c r="AU1459" s="136"/>
      <c r="AV1459" s="136"/>
      <c r="AW1459" s="136"/>
      <c r="AX1459" s="136"/>
      <c r="AY1459" s="136"/>
      <c r="AZ1459" s="136"/>
      <c r="BA1459" s="136"/>
      <c r="BB1459" s="136"/>
      <c r="BC1459" s="134"/>
      <c r="BD1459" s="135"/>
    </row>
    <row r="1460" spans="3:56" ht="12" customHeight="1" thickBot="1" x14ac:dyDescent="0.35">
      <c r="C1460" s="272"/>
      <c r="D1460" s="161"/>
      <c r="E1460" s="161"/>
      <c r="F1460" s="162"/>
      <c r="G1460" s="162"/>
      <c r="H1460" s="284"/>
      <c r="I1460" s="285"/>
      <c r="J1460" s="286"/>
      <c r="K1460" s="286"/>
      <c r="L1460" s="286"/>
      <c r="M1460" s="169"/>
      <c r="N1460" s="169"/>
      <c r="O1460" s="169"/>
      <c r="P1460" s="240"/>
      <c r="Q1460" s="287"/>
      <c r="R1460" s="288"/>
      <c r="S1460" s="288"/>
      <c r="T1460" s="288"/>
      <c r="U1460" s="240"/>
      <c r="V1460" s="137"/>
      <c r="W1460" s="231"/>
      <c r="X1460" s="289"/>
      <c r="Y1460" s="290"/>
      <c r="Z1460" s="291"/>
      <c r="AA1460" s="289"/>
      <c r="AB1460" s="289"/>
      <c r="AC1460" s="289"/>
      <c r="AD1460" s="292"/>
      <c r="AE1460" s="293"/>
      <c r="AF1460" s="189"/>
      <c r="AG1460" s="189"/>
      <c r="AH1460" s="189"/>
      <c r="AI1460" s="189"/>
      <c r="AJ1460" s="189"/>
      <c r="AK1460" s="189"/>
      <c r="AL1460" s="189"/>
      <c r="AM1460" s="189"/>
      <c r="AN1460" s="189"/>
      <c r="AO1460" s="189"/>
      <c r="AP1460" s="189"/>
      <c r="AQ1460" s="189"/>
      <c r="AR1460" s="189"/>
      <c r="AS1460" s="189"/>
      <c r="AT1460" s="189"/>
      <c r="AU1460" s="189"/>
      <c r="AV1460" s="189"/>
      <c r="AW1460" s="189"/>
      <c r="AX1460" s="189"/>
      <c r="AY1460" s="189"/>
      <c r="AZ1460" s="189"/>
      <c r="BA1460" s="189"/>
      <c r="BB1460" s="189"/>
      <c r="BC1460" s="134"/>
      <c r="BD1460" s="135"/>
    </row>
    <row r="1461" spans="3:56" ht="12" customHeight="1" thickBot="1" x14ac:dyDescent="0.35">
      <c r="C1461" s="272"/>
      <c r="D1461" s="161"/>
      <c r="E1461" s="161"/>
      <c r="F1461" s="162"/>
      <c r="G1461" s="162"/>
      <c r="H1461" s="294"/>
      <c r="I1461" s="295"/>
      <c r="J1461" s="296"/>
      <c r="K1461" s="296"/>
      <c r="L1461" s="296"/>
      <c r="M1461" s="169"/>
      <c r="N1461" s="171"/>
      <c r="O1461" s="171"/>
      <c r="P1461" s="240"/>
      <c r="Q1461" s="297"/>
      <c r="R1461" s="298"/>
      <c r="S1461" s="298"/>
      <c r="T1461" s="298"/>
      <c r="U1461" s="255"/>
      <c r="V1461" s="137"/>
      <c r="W1461" s="231"/>
      <c r="X1461" s="192"/>
      <c r="Y1461" s="299"/>
      <c r="Z1461" s="300"/>
      <c r="AA1461" s="192"/>
      <c r="AB1461" s="192"/>
      <c r="AC1461" s="192"/>
      <c r="AD1461" s="301"/>
      <c r="AE1461" s="302"/>
      <c r="AF1461" s="189"/>
      <c r="AG1461" s="189"/>
      <c r="AH1461" s="189"/>
      <c r="AI1461" s="189"/>
      <c r="AJ1461" s="189"/>
      <c r="AK1461" s="189"/>
      <c r="AL1461" s="189"/>
      <c r="AM1461" s="189"/>
      <c r="AN1461" s="189"/>
      <c r="AO1461" s="189"/>
      <c r="AP1461" s="189"/>
      <c r="AQ1461" s="189"/>
      <c r="AR1461" s="189"/>
      <c r="AS1461" s="189"/>
      <c r="AT1461" s="189"/>
      <c r="AU1461" s="189"/>
      <c r="AV1461" s="189"/>
      <c r="AW1461" s="189"/>
      <c r="AX1461" s="189"/>
      <c r="AY1461" s="189"/>
      <c r="AZ1461" s="189"/>
      <c r="BA1461" s="189"/>
      <c r="BB1461" s="189"/>
      <c r="BC1461" s="134"/>
      <c r="BD1461" s="135"/>
    </row>
    <row r="1462" spans="3:56" ht="12" customHeight="1" thickBot="1" x14ac:dyDescent="0.35">
      <c r="C1462" s="272"/>
      <c r="D1462" s="161"/>
      <c r="E1462" s="161"/>
      <c r="F1462" s="162"/>
      <c r="G1462" s="232"/>
      <c r="H1462" s="275"/>
      <c r="I1462" s="276"/>
      <c r="J1462" s="277"/>
      <c r="K1462" s="277"/>
      <c r="L1462" s="277"/>
      <c r="M1462" s="169"/>
      <c r="N1462" s="168"/>
      <c r="O1462" s="168"/>
      <c r="P1462" s="233"/>
      <c r="Q1462" s="278"/>
      <c r="R1462" s="279"/>
      <c r="S1462" s="279"/>
      <c r="T1462" s="279"/>
      <c r="U1462" s="233"/>
      <c r="V1462" s="137"/>
      <c r="W1462" s="231"/>
      <c r="X1462" s="172"/>
      <c r="Y1462" s="280"/>
      <c r="Z1462" s="281"/>
      <c r="AA1462" s="172"/>
      <c r="AB1462" s="172"/>
      <c r="AC1462" s="172"/>
      <c r="AD1462" s="282"/>
      <c r="AE1462" s="283"/>
      <c r="AF1462" s="136"/>
      <c r="AG1462" s="136"/>
      <c r="AH1462" s="136"/>
      <c r="AI1462" s="136"/>
      <c r="AJ1462" s="136"/>
      <c r="AK1462" s="136"/>
      <c r="AL1462" s="136"/>
      <c r="AM1462" s="136"/>
      <c r="AN1462" s="136"/>
      <c r="AO1462" s="136"/>
      <c r="AP1462" s="136"/>
      <c r="AQ1462" s="136"/>
      <c r="AR1462" s="136"/>
      <c r="AS1462" s="136"/>
      <c r="AT1462" s="136"/>
      <c r="AU1462" s="136"/>
      <c r="AV1462" s="136"/>
      <c r="AW1462" s="136"/>
      <c r="AX1462" s="136"/>
      <c r="AY1462" s="136"/>
      <c r="AZ1462" s="136"/>
      <c r="BA1462" s="136"/>
      <c r="BB1462" s="136"/>
      <c r="BC1462" s="134"/>
      <c r="BD1462" s="135"/>
    </row>
    <row r="1463" spans="3:56" ht="12" customHeight="1" thickBot="1" x14ac:dyDescent="0.35">
      <c r="C1463" s="272"/>
      <c r="D1463" s="161"/>
      <c r="E1463" s="161"/>
      <c r="F1463" s="162"/>
      <c r="G1463" s="162"/>
      <c r="H1463" s="284"/>
      <c r="I1463" s="285"/>
      <c r="J1463" s="286"/>
      <c r="K1463" s="286"/>
      <c r="L1463" s="286"/>
      <c r="M1463" s="169"/>
      <c r="N1463" s="169"/>
      <c r="O1463" s="169"/>
      <c r="P1463" s="240"/>
      <c r="Q1463" s="287"/>
      <c r="R1463" s="288"/>
      <c r="S1463" s="288"/>
      <c r="T1463" s="288"/>
      <c r="U1463" s="240"/>
      <c r="V1463" s="137"/>
      <c r="W1463" s="231"/>
      <c r="X1463" s="289"/>
      <c r="Y1463" s="290"/>
      <c r="Z1463" s="291"/>
      <c r="AA1463" s="289"/>
      <c r="AB1463" s="289"/>
      <c r="AC1463" s="289"/>
      <c r="AD1463" s="292"/>
      <c r="AE1463" s="293"/>
      <c r="AF1463" s="189"/>
      <c r="AG1463" s="189"/>
      <c r="AH1463" s="189"/>
      <c r="AI1463" s="189"/>
      <c r="AJ1463" s="189"/>
      <c r="AK1463" s="189"/>
      <c r="AL1463" s="189"/>
      <c r="AM1463" s="189"/>
      <c r="AN1463" s="189"/>
      <c r="AO1463" s="189"/>
      <c r="AP1463" s="189"/>
      <c r="AQ1463" s="189"/>
      <c r="AR1463" s="189"/>
      <c r="AS1463" s="189"/>
      <c r="AT1463" s="189"/>
      <c r="AU1463" s="189"/>
      <c r="AV1463" s="189"/>
      <c r="AW1463" s="189"/>
      <c r="AX1463" s="189"/>
      <c r="AY1463" s="189"/>
      <c r="AZ1463" s="189"/>
      <c r="BA1463" s="189"/>
      <c r="BB1463" s="189"/>
      <c r="BC1463" s="134"/>
      <c r="BD1463" s="135"/>
    </row>
    <row r="1464" spans="3:56" ht="12" customHeight="1" thickBot="1" x14ac:dyDescent="0.35">
      <c r="C1464" s="272"/>
      <c r="D1464" s="161"/>
      <c r="E1464" s="161"/>
      <c r="F1464" s="162"/>
      <c r="G1464" s="162"/>
      <c r="H1464" s="294"/>
      <c r="I1464" s="295"/>
      <c r="J1464" s="296"/>
      <c r="K1464" s="296"/>
      <c r="L1464" s="296"/>
      <c r="M1464" s="169"/>
      <c r="N1464" s="171"/>
      <c r="O1464" s="171"/>
      <c r="P1464" s="240"/>
      <c r="Q1464" s="297"/>
      <c r="R1464" s="298"/>
      <c r="S1464" s="298"/>
      <c r="T1464" s="298"/>
      <c r="U1464" s="255"/>
      <c r="V1464" s="137"/>
      <c r="W1464" s="231"/>
      <c r="X1464" s="192"/>
      <c r="Y1464" s="299"/>
      <c r="Z1464" s="300"/>
      <c r="AA1464" s="192"/>
      <c r="AB1464" s="192"/>
      <c r="AC1464" s="192"/>
      <c r="AD1464" s="301"/>
      <c r="AE1464" s="302"/>
      <c r="AF1464" s="189"/>
      <c r="AG1464" s="189"/>
      <c r="AH1464" s="189"/>
      <c r="AI1464" s="189"/>
      <c r="AJ1464" s="189"/>
      <c r="AK1464" s="189"/>
      <c r="AL1464" s="189"/>
      <c r="AM1464" s="189"/>
      <c r="AN1464" s="189"/>
      <c r="AO1464" s="189"/>
      <c r="AP1464" s="189"/>
      <c r="AQ1464" s="189"/>
      <c r="AR1464" s="189"/>
      <c r="AS1464" s="189"/>
      <c r="AT1464" s="189"/>
      <c r="AU1464" s="189"/>
      <c r="AV1464" s="189"/>
      <c r="AW1464" s="189"/>
      <c r="AX1464" s="189"/>
      <c r="AY1464" s="189"/>
      <c r="AZ1464" s="189"/>
      <c r="BA1464" s="189"/>
      <c r="BB1464" s="189"/>
      <c r="BC1464" s="134"/>
      <c r="BD1464" s="135"/>
    </row>
    <row r="1465" spans="3:56" ht="12" customHeight="1" thickBot="1" x14ac:dyDescent="0.35">
      <c r="C1465" s="272"/>
      <c r="D1465" s="161"/>
      <c r="E1465" s="161"/>
      <c r="F1465" s="162"/>
      <c r="G1465" s="232"/>
      <c r="H1465" s="275"/>
      <c r="I1465" s="276"/>
      <c r="J1465" s="277"/>
      <c r="K1465" s="277"/>
      <c r="L1465" s="277"/>
      <c r="M1465" s="169"/>
      <c r="N1465" s="168"/>
      <c r="O1465" s="168"/>
      <c r="P1465" s="233"/>
      <c r="Q1465" s="278"/>
      <c r="R1465" s="279"/>
      <c r="S1465" s="279"/>
      <c r="T1465" s="279"/>
      <c r="U1465" s="233"/>
      <c r="V1465" s="137"/>
      <c r="W1465" s="231"/>
      <c r="X1465" s="172"/>
      <c r="Y1465" s="280"/>
      <c r="Z1465" s="281"/>
      <c r="AA1465" s="172"/>
      <c r="AB1465" s="172"/>
      <c r="AC1465" s="172"/>
      <c r="AD1465" s="282"/>
      <c r="AE1465" s="283"/>
      <c r="AF1465" s="136"/>
      <c r="AG1465" s="136"/>
      <c r="AH1465" s="136"/>
      <c r="AI1465" s="136"/>
      <c r="AJ1465" s="136"/>
      <c r="AK1465" s="136"/>
      <c r="AL1465" s="136"/>
      <c r="AM1465" s="136"/>
      <c r="AN1465" s="136"/>
      <c r="AO1465" s="136"/>
      <c r="AP1465" s="136"/>
      <c r="AQ1465" s="136"/>
      <c r="AR1465" s="136"/>
      <c r="AS1465" s="136"/>
      <c r="AT1465" s="136"/>
      <c r="AU1465" s="136"/>
      <c r="AV1465" s="136"/>
      <c r="AW1465" s="136"/>
      <c r="AX1465" s="136"/>
      <c r="AY1465" s="136"/>
      <c r="AZ1465" s="136"/>
      <c r="BA1465" s="136"/>
      <c r="BB1465" s="136"/>
      <c r="BC1465" s="134"/>
      <c r="BD1465" s="135"/>
    </row>
    <row r="1466" spans="3:56" ht="12" customHeight="1" thickBot="1" x14ac:dyDescent="0.35">
      <c r="C1466" s="272"/>
      <c r="D1466" s="161"/>
      <c r="E1466" s="161"/>
      <c r="F1466" s="162"/>
      <c r="G1466" s="162"/>
      <c r="H1466" s="284"/>
      <c r="I1466" s="285"/>
      <c r="J1466" s="286"/>
      <c r="K1466" s="286"/>
      <c r="L1466" s="286"/>
      <c r="M1466" s="169"/>
      <c r="N1466" s="169"/>
      <c r="O1466" s="169"/>
      <c r="P1466" s="240"/>
      <c r="Q1466" s="287"/>
      <c r="R1466" s="288"/>
      <c r="S1466" s="288"/>
      <c r="T1466" s="288"/>
      <c r="U1466" s="240"/>
      <c r="V1466" s="137"/>
      <c r="W1466" s="231"/>
      <c r="X1466" s="289"/>
      <c r="Y1466" s="290"/>
      <c r="Z1466" s="291"/>
      <c r="AA1466" s="289"/>
      <c r="AB1466" s="289"/>
      <c r="AC1466" s="289"/>
      <c r="AD1466" s="292"/>
      <c r="AE1466" s="293"/>
      <c r="AF1466" s="189"/>
      <c r="AG1466" s="189"/>
      <c r="AH1466" s="189"/>
      <c r="AI1466" s="189"/>
      <c r="AJ1466" s="189"/>
      <c r="AK1466" s="189"/>
      <c r="AL1466" s="189"/>
      <c r="AM1466" s="189"/>
      <c r="AN1466" s="189"/>
      <c r="AO1466" s="189"/>
      <c r="AP1466" s="189"/>
      <c r="AQ1466" s="189"/>
      <c r="AR1466" s="189"/>
      <c r="AS1466" s="189"/>
      <c r="AT1466" s="189"/>
      <c r="AU1466" s="189"/>
      <c r="AV1466" s="189"/>
      <c r="AW1466" s="189"/>
      <c r="AX1466" s="189"/>
      <c r="AY1466" s="189"/>
      <c r="AZ1466" s="189"/>
      <c r="BA1466" s="189"/>
      <c r="BB1466" s="189"/>
      <c r="BC1466" s="134"/>
      <c r="BD1466" s="135"/>
    </row>
    <row r="1467" spans="3:56" ht="12" customHeight="1" thickBot="1" x14ac:dyDescent="0.35">
      <c r="C1467" s="272"/>
      <c r="D1467" s="161"/>
      <c r="E1467" s="161"/>
      <c r="F1467" s="162"/>
      <c r="G1467" s="162"/>
      <c r="H1467" s="294"/>
      <c r="I1467" s="295"/>
      <c r="J1467" s="296"/>
      <c r="K1467" s="296"/>
      <c r="L1467" s="296"/>
      <c r="M1467" s="169"/>
      <c r="N1467" s="171"/>
      <c r="O1467" s="171"/>
      <c r="P1467" s="240"/>
      <c r="Q1467" s="297"/>
      <c r="R1467" s="298"/>
      <c r="S1467" s="298"/>
      <c r="T1467" s="298"/>
      <c r="U1467" s="255"/>
      <c r="V1467" s="137"/>
      <c r="W1467" s="231"/>
      <c r="X1467" s="192"/>
      <c r="Y1467" s="299"/>
      <c r="Z1467" s="300"/>
      <c r="AA1467" s="192"/>
      <c r="AB1467" s="192"/>
      <c r="AC1467" s="192"/>
      <c r="AD1467" s="301"/>
      <c r="AE1467" s="302"/>
      <c r="AF1467" s="189"/>
      <c r="AG1467" s="189"/>
      <c r="AH1467" s="189"/>
      <c r="AI1467" s="189"/>
      <c r="AJ1467" s="189"/>
      <c r="AK1467" s="189"/>
      <c r="AL1467" s="189"/>
      <c r="AM1467" s="189"/>
      <c r="AN1467" s="189"/>
      <c r="AO1467" s="189"/>
      <c r="AP1467" s="189"/>
      <c r="AQ1467" s="189"/>
      <c r="AR1467" s="189"/>
      <c r="AS1467" s="189"/>
      <c r="AT1467" s="189"/>
      <c r="AU1467" s="189"/>
      <c r="AV1467" s="189"/>
      <c r="AW1467" s="189"/>
      <c r="AX1467" s="189"/>
      <c r="AY1467" s="189"/>
      <c r="AZ1467" s="189"/>
      <c r="BA1467" s="189"/>
      <c r="BB1467" s="189"/>
      <c r="BC1467" s="134"/>
      <c r="BD1467" s="135"/>
    </row>
    <row r="1468" spans="3:56" ht="12" customHeight="1" thickBot="1" x14ac:dyDescent="0.35">
      <c r="C1468" s="272"/>
      <c r="D1468" s="161"/>
      <c r="E1468" s="161"/>
      <c r="F1468" s="162"/>
      <c r="G1468" s="232"/>
      <c r="H1468" s="275"/>
      <c r="I1468" s="276"/>
      <c r="J1468" s="277"/>
      <c r="K1468" s="277"/>
      <c r="L1468" s="277"/>
      <c r="M1468" s="169"/>
      <c r="N1468" s="168"/>
      <c r="O1468" s="168"/>
      <c r="P1468" s="233"/>
      <c r="Q1468" s="278"/>
      <c r="R1468" s="279"/>
      <c r="S1468" s="279"/>
      <c r="T1468" s="279"/>
      <c r="U1468" s="233"/>
      <c r="V1468" s="137"/>
      <c r="W1468" s="231"/>
      <c r="X1468" s="172"/>
      <c r="Y1468" s="280"/>
      <c r="Z1468" s="281"/>
      <c r="AA1468" s="172"/>
      <c r="AB1468" s="172"/>
      <c r="AC1468" s="172"/>
      <c r="AD1468" s="282"/>
      <c r="AE1468" s="283"/>
      <c r="AF1468" s="136"/>
      <c r="AG1468" s="136"/>
      <c r="AH1468" s="136"/>
      <c r="AI1468" s="136"/>
      <c r="AJ1468" s="136"/>
      <c r="AK1468" s="136"/>
      <c r="AL1468" s="136"/>
      <c r="AM1468" s="136"/>
      <c r="AN1468" s="136"/>
      <c r="AO1468" s="136"/>
      <c r="AP1468" s="136"/>
      <c r="AQ1468" s="136"/>
      <c r="AR1468" s="136"/>
      <c r="AS1468" s="136"/>
      <c r="AT1468" s="136"/>
      <c r="AU1468" s="136"/>
      <c r="AV1468" s="136"/>
      <c r="AW1468" s="136"/>
      <c r="AX1468" s="136"/>
      <c r="AY1468" s="136"/>
      <c r="AZ1468" s="136"/>
      <c r="BA1468" s="136"/>
      <c r="BB1468" s="136"/>
      <c r="BC1468" s="134"/>
      <c r="BD1468" s="135"/>
    </row>
    <row r="1469" spans="3:56" ht="12" customHeight="1" thickBot="1" x14ac:dyDescent="0.35">
      <c r="C1469" s="272"/>
      <c r="D1469" s="161"/>
      <c r="E1469" s="161"/>
      <c r="F1469" s="162"/>
      <c r="G1469" s="162"/>
      <c r="H1469" s="284"/>
      <c r="I1469" s="285"/>
      <c r="J1469" s="286"/>
      <c r="K1469" s="286"/>
      <c r="L1469" s="286"/>
      <c r="M1469" s="169"/>
      <c r="N1469" s="169"/>
      <c r="O1469" s="169"/>
      <c r="P1469" s="240"/>
      <c r="Q1469" s="287"/>
      <c r="R1469" s="288"/>
      <c r="S1469" s="288"/>
      <c r="T1469" s="288"/>
      <c r="U1469" s="240"/>
      <c r="V1469" s="137"/>
      <c r="W1469" s="231"/>
      <c r="X1469" s="289"/>
      <c r="Y1469" s="290"/>
      <c r="Z1469" s="291"/>
      <c r="AA1469" s="289"/>
      <c r="AB1469" s="289"/>
      <c r="AC1469" s="289"/>
      <c r="AD1469" s="292"/>
      <c r="AE1469" s="293"/>
      <c r="AF1469" s="189"/>
      <c r="AG1469" s="189"/>
      <c r="AH1469" s="189"/>
      <c r="AI1469" s="189"/>
      <c r="AJ1469" s="189"/>
      <c r="AK1469" s="189"/>
      <c r="AL1469" s="189"/>
      <c r="AM1469" s="189"/>
      <c r="AN1469" s="189"/>
      <c r="AO1469" s="189"/>
      <c r="AP1469" s="189"/>
      <c r="AQ1469" s="189"/>
      <c r="AR1469" s="189"/>
      <c r="AS1469" s="189"/>
      <c r="AT1469" s="189"/>
      <c r="AU1469" s="189"/>
      <c r="AV1469" s="189"/>
      <c r="AW1469" s="189"/>
      <c r="AX1469" s="189"/>
      <c r="AY1469" s="189"/>
      <c r="AZ1469" s="189"/>
      <c r="BA1469" s="189"/>
      <c r="BB1469" s="189"/>
      <c r="BC1469" s="134"/>
      <c r="BD1469" s="135"/>
    </row>
    <row r="1470" spans="3:56" ht="12" customHeight="1" thickBot="1" x14ac:dyDescent="0.35">
      <c r="C1470" s="272"/>
      <c r="D1470" s="161"/>
      <c r="E1470" s="161"/>
      <c r="F1470" s="162"/>
      <c r="G1470" s="162"/>
      <c r="H1470" s="294"/>
      <c r="I1470" s="295"/>
      <c r="J1470" s="296"/>
      <c r="K1470" s="296"/>
      <c r="L1470" s="296"/>
      <c r="M1470" s="169"/>
      <c r="N1470" s="171"/>
      <c r="O1470" s="171"/>
      <c r="P1470" s="240"/>
      <c r="Q1470" s="297"/>
      <c r="R1470" s="298"/>
      <c r="S1470" s="298"/>
      <c r="T1470" s="298"/>
      <c r="U1470" s="255"/>
      <c r="V1470" s="137"/>
      <c r="W1470" s="231"/>
      <c r="X1470" s="192"/>
      <c r="Y1470" s="299"/>
      <c r="Z1470" s="300"/>
      <c r="AA1470" s="192"/>
      <c r="AB1470" s="192"/>
      <c r="AC1470" s="192"/>
      <c r="AD1470" s="301"/>
      <c r="AE1470" s="302"/>
      <c r="AF1470" s="189"/>
      <c r="AG1470" s="189"/>
      <c r="AH1470" s="189"/>
      <c r="AI1470" s="189"/>
      <c r="AJ1470" s="189"/>
      <c r="AK1470" s="189"/>
      <c r="AL1470" s="189"/>
      <c r="AM1470" s="189"/>
      <c r="AN1470" s="189"/>
      <c r="AO1470" s="189"/>
      <c r="AP1470" s="189"/>
      <c r="AQ1470" s="189"/>
      <c r="AR1470" s="189"/>
      <c r="AS1470" s="189"/>
      <c r="AT1470" s="189"/>
      <c r="AU1470" s="189"/>
      <c r="AV1470" s="189"/>
      <c r="AW1470" s="189"/>
      <c r="AX1470" s="189"/>
      <c r="AY1470" s="189"/>
      <c r="AZ1470" s="189"/>
      <c r="BA1470" s="189"/>
      <c r="BB1470" s="189"/>
      <c r="BC1470" s="134"/>
      <c r="BD1470" s="135"/>
    </row>
    <row r="1471" spans="3:56" ht="12" customHeight="1" thickBot="1" x14ac:dyDescent="0.35">
      <c r="C1471" s="272"/>
      <c r="D1471" s="161"/>
      <c r="E1471" s="161"/>
      <c r="F1471" s="162"/>
      <c r="G1471" s="232"/>
      <c r="H1471" s="275"/>
      <c r="I1471" s="276"/>
      <c r="J1471" s="277"/>
      <c r="K1471" s="277"/>
      <c r="L1471" s="277"/>
      <c r="M1471" s="169"/>
      <c r="N1471" s="168"/>
      <c r="O1471" s="168"/>
      <c r="P1471" s="233"/>
      <c r="Q1471" s="278"/>
      <c r="R1471" s="279"/>
      <c r="S1471" s="279"/>
      <c r="T1471" s="279"/>
      <c r="U1471" s="233"/>
      <c r="V1471" s="137"/>
      <c r="W1471" s="231"/>
      <c r="X1471" s="172"/>
      <c r="Y1471" s="280"/>
      <c r="Z1471" s="281"/>
      <c r="AA1471" s="172"/>
      <c r="AB1471" s="172"/>
      <c r="AC1471" s="172"/>
      <c r="AD1471" s="282"/>
      <c r="AE1471" s="283"/>
      <c r="AF1471" s="136"/>
      <c r="AG1471" s="136"/>
      <c r="AH1471" s="136"/>
      <c r="AI1471" s="136"/>
      <c r="AJ1471" s="136"/>
      <c r="AK1471" s="136"/>
      <c r="AL1471" s="136"/>
      <c r="AM1471" s="136"/>
      <c r="AN1471" s="136"/>
      <c r="AO1471" s="136"/>
      <c r="AP1471" s="136"/>
      <c r="AQ1471" s="136"/>
      <c r="AR1471" s="136"/>
      <c r="AS1471" s="136"/>
      <c r="AT1471" s="136"/>
      <c r="AU1471" s="136"/>
      <c r="AV1471" s="136"/>
      <c r="AW1471" s="136"/>
      <c r="AX1471" s="136"/>
      <c r="AY1471" s="136"/>
      <c r="AZ1471" s="136"/>
      <c r="BA1471" s="136"/>
      <c r="BB1471" s="136"/>
      <c r="BC1471" s="134"/>
      <c r="BD1471" s="135"/>
    </row>
    <row r="1472" spans="3:56" ht="12" customHeight="1" thickBot="1" x14ac:dyDescent="0.35">
      <c r="C1472" s="272"/>
      <c r="D1472" s="161"/>
      <c r="E1472" s="161"/>
      <c r="F1472" s="162"/>
      <c r="G1472" s="162"/>
      <c r="H1472" s="284"/>
      <c r="I1472" s="285"/>
      <c r="J1472" s="286"/>
      <c r="K1472" s="286"/>
      <c r="L1472" s="286"/>
      <c r="M1472" s="169"/>
      <c r="N1472" s="169"/>
      <c r="O1472" s="169"/>
      <c r="P1472" s="240"/>
      <c r="Q1472" s="287"/>
      <c r="R1472" s="288"/>
      <c r="S1472" s="288"/>
      <c r="T1472" s="288"/>
      <c r="U1472" s="240"/>
      <c r="V1472" s="137"/>
      <c r="W1472" s="231"/>
      <c r="X1472" s="289"/>
      <c r="Y1472" s="290"/>
      <c r="Z1472" s="291"/>
      <c r="AA1472" s="289"/>
      <c r="AB1472" s="289"/>
      <c r="AC1472" s="289"/>
      <c r="AD1472" s="292"/>
      <c r="AE1472" s="293"/>
      <c r="AF1472" s="189"/>
      <c r="AG1472" s="189"/>
      <c r="AH1472" s="189"/>
      <c r="AI1472" s="189"/>
      <c r="AJ1472" s="189"/>
      <c r="AK1472" s="189"/>
      <c r="AL1472" s="189"/>
      <c r="AM1472" s="189"/>
      <c r="AN1472" s="189"/>
      <c r="AO1472" s="189"/>
      <c r="AP1472" s="189"/>
      <c r="AQ1472" s="189"/>
      <c r="AR1472" s="189"/>
      <c r="AS1472" s="189"/>
      <c r="AT1472" s="189"/>
      <c r="AU1472" s="189"/>
      <c r="AV1472" s="189"/>
      <c r="AW1472" s="189"/>
      <c r="AX1472" s="189"/>
      <c r="AY1472" s="189"/>
      <c r="AZ1472" s="189"/>
      <c r="BA1472" s="189"/>
      <c r="BB1472" s="189"/>
      <c r="BC1472" s="134"/>
      <c r="BD1472" s="135"/>
    </row>
    <row r="1473" spans="3:56" ht="12" customHeight="1" thickBot="1" x14ac:dyDescent="0.35">
      <c r="C1473" s="272"/>
      <c r="D1473" s="161"/>
      <c r="E1473" s="161"/>
      <c r="F1473" s="162"/>
      <c r="G1473" s="162"/>
      <c r="H1473" s="294"/>
      <c r="I1473" s="295"/>
      <c r="J1473" s="296"/>
      <c r="K1473" s="296"/>
      <c r="L1473" s="296"/>
      <c r="M1473" s="169"/>
      <c r="N1473" s="171"/>
      <c r="O1473" s="171"/>
      <c r="P1473" s="240"/>
      <c r="Q1473" s="297"/>
      <c r="R1473" s="298"/>
      <c r="S1473" s="298"/>
      <c r="T1473" s="298"/>
      <c r="U1473" s="255"/>
      <c r="V1473" s="137"/>
      <c r="W1473" s="231"/>
      <c r="X1473" s="192"/>
      <c r="Y1473" s="299"/>
      <c r="Z1473" s="300"/>
      <c r="AA1473" s="192"/>
      <c r="AB1473" s="192"/>
      <c r="AC1473" s="192"/>
      <c r="AD1473" s="301"/>
      <c r="AE1473" s="302"/>
      <c r="AF1473" s="189"/>
      <c r="AG1473" s="189"/>
      <c r="AH1473" s="189"/>
      <c r="AI1473" s="189"/>
      <c r="AJ1473" s="189"/>
      <c r="AK1473" s="189"/>
      <c r="AL1473" s="189"/>
      <c r="AM1473" s="189"/>
      <c r="AN1473" s="189"/>
      <c r="AO1473" s="189"/>
      <c r="AP1473" s="189"/>
      <c r="AQ1473" s="189"/>
      <c r="AR1473" s="189"/>
      <c r="AS1473" s="189"/>
      <c r="AT1473" s="189"/>
      <c r="AU1473" s="189"/>
      <c r="AV1473" s="189"/>
      <c r="AW1473" s="189"/>
      <c r="AX1473" s="189"/>
      <c r="AY1473" s="189"/>
      <c r="AZ1473" s="189"/>
      <c r="BA1473" s="189"/>
      <c r="BB1473" s="189"/>
      <c r="BC1473" s="134"/>
      <c r="BD1473" s="135"/>
    </row>
    <row r="1474" spans="3:56" ht="12" customHeight="1" thickBot="1" x14ac:dyDescent="0.35">
      <c r="C1474" s="272"/>
      <c r="D1474" s="161"/>
      <c r="E1474" s="161"/>
      <c r="F1474" s="162"/>
      <c r="G1474" s="232"/>
      <c r="H1474" s="275"/>
      <c r="I1474" s="276"/>
      <c r="J1474" s="277"/>
      <c r="K1474" s="277"/>
      <c r="L1474" s="277"/>
      <c r="M1474" s="169"/>
      <c r="N1474" s="168"/>
      <c r="O1474" s="168"/>
      <c r="P1474" s="233"/>
      <c r="Q1474" s="278"/>
      <c r="R1474" s="279"/>
      <c r="S1474" s="279"/>
      <c r="T1474" s="279"/>
      <c r="U1474" s="233"/>
      <c r="V1474" s="137"/>
      <c r="W1474" s="231"/>
      <c r="X1474" s="172"/>
      <c r="Y1474" s="280"/>
      <c r="Z1474" s="281"/>
      <c r="AA1474" s="172"/>
      <c r="AB1474" s="172"/>
      <c r="AC1474" s="172"/>
      <c r="AD1474" s="282"/>
      <c r="AE1474" s="283"/>
      <c r="AF1474" s="136"/>
      <c r="AG1474" s="136"/>
      <c r="AH1474" s="136"/>
      <c r="AI1474" s="136"/>
      <c r="AJ1474" s="136"/>
      <c r="AK1474" s="136"/>
      <c r="AL1474" s="136"/>
      <c r="AM1474" s="136"/>
      <c r="AN1474" s="136"/>
      <c r="AO1474" s="136"/>
      <c r="AP1474" s="136"/>
      <c r="AQ1474" s="136"/>
      <c r="AR1474" s="136"/>
      <c r="AS1474" s="136"/>
      <c r="AT1474" s="136"/>
      <c r="AU1474" s="136"/>
      <c r="AV1474" s="136"/>
      <c r="AW1474" s="136"/>
      <c r="AX1474" s="136"/>
      <c r="AY1474" s="136"/>
      <c r="AZ1474" s="136"/>
      <c r="BA1474" s="136"/>
      <c r="BB1474" s="136"/>
      <c r="BC1474" s="134"/>
      <c r="BD1474" s="135"/>
    </row>
    <row r="1475" spans="3:56" ht="12" customHeight="1" thickBot="1" x14ac:dyDescent="0.35">
      <c r="C1475" s="272"/>
      <c r="D1475" s="161"/>
      <c r="E1475" s="161"/>
      <c r="F1475" s="162"/>
      <c r="G1475" s="162"/>
      <c r="H1475" s="284"/>
      <c r="I1475" s="285"/>
      <c r="J1475" s="286"/>
      <c r="K1475" s="286"/>
      <c r="L1475" s="286"/>
      <c r="M1475" s="169"/>
      <c r="N1475" s="169"/>
      <c r="O1475" s="169"/>
      <c r="P1475" s="240"/>
      <c r="Q1475" s="287"/>
      <c r="R1475" s="288"/>
      <c r="S1475" s="288"/>
      <c r="T1475" s="288"/>
      <c r="U1475" s="240"/>
      <c r="V1475" s="137"/>
      <c r="W1475" s="231"/>
      <c r="X1475" s="289"/>
      <c r="Y1475" s="290"/>
      <c r="Z1475" s="291"/>
      <c r="AA1475" s="289"/>
      <c r="AB1475" s="289"/>
      <c r="AC1475" s="289"/>
      <c r="AD1475" s="292"/>
      <c r="AE1475" s="293"/>
      <c r="AF1475" s="189"/>
      <c r="AG1475" s="189"/>
      <c r="AH1475" s="189"/>
      <c r="AI1475" s="189"/>
      <c r="AJ1475" s="189"/>
      <c r="AK1475" s="189"/>
      <c r="AL1475" s="189"/>
      <c r="AM1475" s="189"/>
      <c r="AN1475" s="189"/>
      <c r="AO1475" s="189"/>
      <c r="AP1475" s="189"/>
      <c r="AQ1475" s="189"/>
      <c r="AR1475" s="189"/>
      <c r="AS1475" s="189"/>
      <c r="AT1475" s="189"/>
      <c r="AU1475" s="189"/>
      <c r="AV1475" s="189"/>
      <c r="AW1475" s="189"/>
      <c r="AX1475" s="189"/>
      <c r="AY1475" s="189"/>
      <c r="AZ1475" s="189"/>
      <c r="BA1475" s="189"/>
      <c r="BB1475" s="189"/>
      <c r="BC1475" s="134"/>
      <c r="BD1475" s="135"/>
    </row>
    <row r="1476" spans="3:56" ht="12" customHeight="1" thickBot="1" x14ac:dyDescent="0.35">
      <c r="C1476" s="272"/>
      <c r="D1476" s="161"/>
      <c r="E1476" s="161"/>
      <c r="F1476" s="162"/>
      <c r="G1476" s="162"/>
      <c r="H1476" s="294"/>
      <c r="I1476" s="295"/>
      <c r="J1476" s="296"/>
      <c r="K1476" s="296"/>
      <c r="L1476" s="296"/>
      <c r="M1476" s="169"/>
      <c r="N1476" s="171"/>
      <c r="O1476" s="171"/>
      <c r="P1476" s="240"/>
      <c r="Q1476" s="297"/>
      <c r="R1476" s="298"/>
      <c r="S1476" s="298"/>
      <c r="T1476" s="298"/>
      <c r="U1476" s="255"/>
      <c r="V1476" s="137"/>
      <c r="W1476" s="231"/>
      <c r="X1476" s="192"/>
      <c r="Y1476" s="299"/>
      <c r="Z1476" s="300"/>
      <c r="AA1476" s="192"/>
      <c r="AB1476" s="192"/>
      <c r="AC1476" s="192"/>
      <c r="AD1476" s="301"/>
      <c r="AE1476" s="302"/>
      <c r="AF1476" s="189"/>
      <c r="AG1476" s="189"/>
      <c r="AH1476" s="189"/>
      <c r="AI1476" s="189"/>
      <c r="AJ1476" s="189"/>
      <c r="AK1476" s="189"/>
      <c r="AL1476" s="189"/>
      <c r="AM1476" s="189"/>
      <c r="AN1476" s="189"/>
      <c r="AO1476" s="189"/>
      <c r="AP1476" s="189"/>
      <c r="AQ1476" s="189"/>
      <c r="AR1476" s="189"/>
      <c r="AS1476" s="189"/>
      <c r="AT1476" s="189"/>
      <c r="AU1476" s="189"/>
      <c r="AV1476" s="189"/>
      <c r="AW1476" s="189"/>
      <c r="AX1476" s="189"/>
      <c r="AY1476" s="189"/>
      <c r="AZ1476" s="189"/>
      <c r="BA1476" s="189"/>
      <c r="BB1476" s="189"/>
      <c r="BC1476" s="134"/>
      <c r="BD1476" s="135"/>
    </row>
    <row r="1477" spans="3:56" ht="12" customHeight="1" thickBot="1" x14ac:dyDescent="0.35">
      <c r="C1477" s="272"/>
      <c r="D1477" s="161"/>
      <c r="E1477" s="161"/>
      <c r="F1477" s="162"/>
      <c r="G1477" s="232"/>
      <c r="H1477" s="275"/>
      <c r="I1477" s="276"/>
      <c r="J1477" s="277"/>
      <c r="K1477" s="277"/>
      <c r="L1477" s="277"/>
      <c r="M1477" s="169"/>
      <c r="N1477" s="168"/>
      <c r="O1477" s="168"/>
      <c r="P1477" s="233"/>
      <c r="Q1477" s="278"/>
      <c r="R1477" s="279"/>
      <c r="S1477" s="279"/>
      <c r="T1477" s="279"/>
      <c r="U1477" s="233"/>
      <c r="V1477" s="137"/>
      <c r="W1477" s="231"/>
      <c r="X1477" s="172"/>
      <c r="Y1477" s="280"/>
      <c r="Z1477" s="281"/>
      <c r="AA1477" s="172"/>
      <c r="AB1477" s="172"/>
      <c r="AC1477" s="172"/>
      <c r="AD1477" s="282"/>
      <c r="AE1477" s="283"/>
      <c r="AF1477" s="136"/>
      <c r="AG1477" s="136"/>
      <c r="AH1477" s="136"/>
      <c r="AI1477" s="136"/>
      <c r="AJ1477" s="136"/>
      <c r="AK1477" s="136"/>
      <c r="AL1477" s="136"/>
      <c r="AM1477" s="136"/>
      <c r="AN1477" s="136"/>
      <c r="AO1477" s="136"/>
      <c r="AP1477" s="136"/>
      <c r="AQ1477" s="136"/>
      <c r="AR1477" s="136"/>
      <c r="AS1477" s="136"/>
      <c r="AT1477" s="136"/>
      <c r="AU1477" s="136"/>
      <c r="AV1477" s="136"/>
      <c r="AW1477" s="136"/>
      <c r="AX1477" s="136"/>
      <c r="AY1477" s="136"/>
      <c r="AZ1477" s="136"/>
      <c r="BA1477" s="136"/>
      <c r="BB1477" s="136"/>
      <c r="BC1477" s="134"/>
      <c r="BD1477" s="135"/>
    </row>
    <row r="1478" spans="3:56" ht="12" customHeight="1" thickBot="1" x14ac:dyDescent="0.35">
      <c r="C1478" s="272"/>
      <c r="D1478" s="161"/>
      <c r="E1478" s="161"/>
      <c r="F1478" s="162"/>
      <c r="G1478" s="162"/>
      <c r="H1478" s="284"/>
      <c r="I1478" s="285"/>
      <c r="J1478" s="286"/>
      <c r="K1478" s="286"/>
      <c r="L1478" s="286"/>
      <c r="M1478" s="169"/>
      <c r="N1478" s="169"/>
      <c r="O1478" s="169"/>
      <c r="P1478" s="240"/>
      <c r="Q1478" s="287"/>
      <c r="R1478" s="288"/>
      <c r="S1478" s="288"/>
      <c r="T1478" s="288"/>
      <c r="U1478" s="240"/>
      <c r="V1478" s="137"/>
      <c r="W1478" s="231"/>
      <c r="X1478" s="289"/>
      <c r="Y1478" s="290"/>
      <c r="Z1478" s="291"/>
      <c r="AA1478" s="289"/>
      <c r="AB1478" s="289"/>
      <c r="AC1478" s="289"/>
      <c r="AD1478" s="292"/>
      <c r="AE1478" s="293"/>
      <c r="AF1478" s="189"/>
      <c r="AG1478" s="189"/>
      <c r="AH1478" s="189"/>
      <c r="AI1478" s="189"/>
      <c r="AJ1478" s="189"/>
      <c r="AK1478" s="189"/>
      <c r="AL1478" s="189"/>
      <c r="AM1478" s="189"/>
      <c r="AN1478" s="189"/>
      <c r="AO1478" s="189"/>
      <c r="AP1478" s="189"/>
      <c r="AQ1478" s="189"/>
      <c r="AR1478" s="189"/>
      <c r="AS1478" s="189"/>
      <c r="AT1478" s="189"/>
      <c r="AU1478" s="189"/>
      <c r="AV1478" s="189"/>
      <c r="AW1478" s="189"/>
      <c r="AX1478" s="189"/>
      <c r="AY1478" s="189"/>
      <c r="AZ1478" s="189"/>
      <c r="BA1478" s="189"/>
      <c r="BB1478" s="189"/>
      <c r="BC1478" s="134"/>
      <c r="BD1478" s="135"/>
    </row>
    <row r="1479" spans="3:56" ht="12" customHeight="1" thickBot="1" x14ac:dyDescent="0.35">
      <c r="C1479" s="272"/>
      <c r="D1479" s="161"/>
      <c r="E1479" s="161"/>
      <c r="F1479" s="162"/>
      <c r="G1479" s="162"/>
      <c r="H1479" s="294"/>
      <c r="I1479" s="295"/>
      <c r="J1479" s="296"/>
      <c r="K1479" s="296"/>
      <c r="L1479" s="296"/>
      <c r="M1479" s="169"/>
      <c r="N1479" s="171"/>
      <c r="O1479" s="171"/>
      <c r="P1479" s="240"/>
      <c r="Q1479" s="297"/>
      <c r="R1479" s="298"/>
      <c r="S1479" s="298"/>
      <c r="T1479" s="298"/>
      <c r="U1479" s="255"/>
      <c r="V1479" s="137"/>
      <c r="W1479" s="231"/>
      <c r="X1479" s="192"/>
      <c r="Y1479" s="299"/>
      <c r="Z1479" s="300"/>
      <c r="AA1479" s="192"/>
      <c r="AB1479" s="192"/>
      <c r="AC1479" s="192"/>
      <c r="AD1479" s="301"/>
      <c r="AE1479" s="302"/>
      <c r="AF1479" s="189"/>
      <c r="AG1479" s="189"/>
      <c r="AH1479" s="189"/>
      <c r="AI1479" s="189"/>
      <c r="AJ1479" s="189"/>
      <c r="AK1479" s="189"/>
      <c r="AL1479" s="189"/>
      <c r="AM1479" s="189"/>
      <c r="AN1479" s="189"/>
      <c r="AO1479" s="189"/>
      <c r="AP1479" s="189"/>
      <c r="AQ1479" s="189"/>
      <c r="AR1479" s="189"/>
      <c r="AS1479" s="189"/>
      <c r="AT1479" s="189"/>
      <c r="AU1479" s="189"/>
      <c r="AV1479" s="189"/>
      <c r="AW1479" s="189"/>
      <c r="AX1479" s="189"/>
      <c r="AY1479" s="189"/>
      <c r="AZ1479" s="189"/>
      <c r="BA1479" s="189"/>
      <c r="BB1479" s="189"/>
      <c r="BC1479" s="134"/>
      <c r="BD1479" s="135"/>
    </row>
    <row r="1480" spans="3:56" ht="12" customHeight="1" thickBot="1" x14ac:dyDescent="0.35">
      <c r="C1480" s="272"/>
      <c r="D1480" s="161"/>
      <c r="E1480" s="161"/>
      <c r="F1480" s="162"/>
      <c r="G1480" s="232"/>
      <c r="H1480" s="275"/>
      <c r="I1480" s="276"/>
      <c r="J1480" s="277"/>
      <c r="K1480" s="277"/>
      <c r="L1480" s="277"/>
      <c r="M1480" s="169"/>
      <c r="N1480" s="168"/>
      <c r="O1480" s="168"/>
      <c r="P1480" s="233"/>
      <c r="Q1480" s="278"/>
      <c r="R1480" s="279"/>
      <c r="S1480" s="279"/>
      <c r="T1480" s="279"/>
      <c r="U1480" s="233"/>
      <c r="V1480" s="137"/>
      <c r="W1480" s="231"/>
      <c r="X1480" s="172"/>
      <c r="Y1480" s="280"/>
      <c r="Z1480" s="281"/>
      <c r="AA1480" s="172"/>
      <c r="AB1480" s="172"/>
      <c r="AC1480" s="172"/>
      <c r="AD1480" s="282"/>
      <c r="AE1480" s="283"/>
      <c r="AF1480" s="136"/>
      <c r="AG1480" s="136"/>
      <c r="AH1480" s="136"/>
      <c r="AI1480" s="136"/>
      <c r="AJ1480" s="136"/>
      <c r="AK1480" s="136"/>
      <c r="AL1480" s="136"/>
      <c r="AM1480" s="136"/>
      <c r="AN1480" s="136"/>
      <c r="AO1480" s="136"/>
      <c r="AP1480" s="136"/>
      <c r="AQ1480" s="136"/>
      <c r="AR1480" s="136"/>
      <c r="AS1480" s="136"/>
      <c r="AT1480" s="136"/>
      <c r="AU1480" s="136"/>
      <c r="AV1480" s="136"/>
      <c r="AW1480" s="136"/>
      <c r="AX1480" s="136"/>
      <c r="AY1480" s="136"/>
      <c r="AZ1480" s="136"/>
      <c r="BA1480" s="136"/>
      <c r="BB1480" s="136"/>
      <c r="BC1480" s="134"/>
      <c r="BD1480" s="135"/>
    </row>
    <row r="1481" spans="3:56" ht="12" customHeight="1" thickBot="1" x14ac:dyDescent="0.35">
      <c r="C1481" s="272"/>
      <c r="D1481" s="161"/>
      <c r="E1481" s="161"/>
      <c r="F1481" s="162"/>
      <c r="G1481" s="162"/>
      <c r="H1481" s="284"/>
      <c r="I1481" s="285"/>
      <c r="J1481" s="286"/>
      <c r="K1481" s="286"/>
      <c r="L1481" s="286"/>
      <c r="M1481" s="169"/>
      <c r="N1481" s="169"/>
      <c r="O1481" s="169"/>
      <c r="P1481" s="240"/>
      <c r="Q1481" s="287"/>
      <c r="R1481" s="288"/>
      <c r="S1481" s="288"/>
      <c r="T1481" s="288"/>
      <c r="U1481" s="240"/>
      <c r="V1481" s="137"/>
      <c r="W1481" s="231"/>
      <c r="X1481" s="289"/>
      <c r="Y1481" s="290"/>
      <c r="Z1481" s="291"/>
      <c r="AA1481" s="289"/>
      <c r="AB1481" s="289"/>
      <c r="AC1481" s="289"/>
      <c r="AD1481" s="292"/>
      <c r="AE1481" s="293"/>
      <c r="AF1481" s="189"/>
      <c r="AG1481" s="189"/>
      <c r="AH1481" s="189"/>
      <c r="AI1481" s="189"/>
      <c r="AJ1481" s="189"/>
      <c r="AK1481" s="189"/>
      <c r="AL1481" s="189"/>
      <c r="AM1481" s="189"/>
      <c r="AN1481" s="189"/>
      <c r="AO1481" s="189"/>
      <c r="AP1481" s="189"/>
      <c r="AQ1481" s="189"/>
      <c r="AR1481" s="189"/>
      <c r="AS1481" s="189"/>
      <c r="AT1481" s="189"/>
      <c r="AU1481" s="189"/>
      <c r="AV1481" s="189"/>
      <c r="AW1481" s="189"/>
      <c r="AX1481" s="189"/>
      <c r="AY1481" s="189"/>
      <c r="AZ1481" s="189"/>
      <c r="BA1481" s="189"/>
      <c r="BB1481" s="189"/>
      <c r="BC1481" s="134"/>
      <c r="BD1481" s="135"/>
    </row>
    <row r="1482" spans="3:56" ht="12" customHeight="1" thickBot="1" x14ac:dyDescent="0.35">
      <c r="C1482" s="272"/>
      <c r="D1482" s="161"/>
      <c r="E1482" s="161"/>
      <c r="F1482" s="162"/>
      <c r="G1482" s="162"/>
      <c r="H1482" s="294"/>
      <c r="I1482" s="295"/>
      <c r="J1482" s="296"/>
      <c r="K1482" s="296"/>
      <c r="L1482" s="296"/>
      <c r="M1482" s="169"/>
      <c r="N1482" s="171"/>
      <c r="O1482" s="171"/>
      <c r="P1482" s="240"/>
      <c r="Q1482" s="297"/>
      <c r="R1482" s="298"/>
      <c r="S1482" s="298"/>
      <c r="T1482" s="298"/>
      <c r="U1482" s="255"/>
      <c r="V1482" s="137"/>
      <c r="W1482" s="231"/>
      <c r="X1482" s="192"/>
      <c r="Y1482" s="299"/>
      <c r="Z1482" s="300"/>
      <c r="AA1482" s="192"/>
      <c r="AB1482" s="192"/>
      <c r="AC1482" s="192"/>
      <c r="AD1482" s="301"/>
      <c r="AE1482" s="302"/>
      <c r="AF1482" s="189"/>
      <c r="AG1482" s="189"/>
      <c r="AH1482" s="189"/>
      <c r="AI1482" s="189"/>
      <c r="AJ1482" s="189"/>
      <c r="AK1482" s="189"/>
      <c r="AL1482" s="189"/>
      <c r="AM1482" s="189"/>
      <c r="AN1482" s="189"/>
      <c r="AO1482" s="189"/>
      <c r="AP1482" s="189"/>
      <c r="AQ1482" s="189"/>
      <c r="AR1482" s="189"/>
      <c r="AS1482" s="189"/>
      <c r="AT1482" s="189"/>
      <c r="AU1482" s="189"/>
      <c r="AV1482" s="189"/>
      <c r="AW1482" s="189"/>
      <c r="AX1482" s="189"/>
      <c r="AY1482" s="189"/>
      <c r="AZ1482" s="189"/>
      <c r="BA1482" s="189"/>
      <c r="BB1482" s="189"/>
      <c r="BC1482" s="134"/>
      <c r="BD1482" s="135"/>
    </row>
    <row r="1483" spans="3:56" ht="12" customHeight="1" thickBot="1" x14ac:dyDescent="0.35">
      <c r="C1483" s="272"/>
      <c r="D1483" s="161"/>
      <c r="E1483" s="161"/>
      <c r="F1483" s="162"/>
      <c r="G1483" s="232"/>
      <c r="H1483" s="275"/>
      <c r="I1483" s="276"/>
      <c r="J1483" s="277"/>
      <c r="K1483" s="277"/>
      <c r="L1483" s="277"/>
      <c r="M1483" s="169"/>
      <c r="N1483" s="168"/>
      <c r="O1483" s="168"/>
      <c r="P1483" s="233"/>
      <c r="Q1483" s="278"/>
      <c r="R1483" s="279"/>
      <c r="S1483" s="279"/>
      <c r="T1483" s="279"/>
      <c r="U1483" s="233"/>
      <c r="V1483" s="137"/>
      <c r="W1483" s="231"/>
      <c r="X1483" s="172"/>
      <c r="Y1483" s="280"/>
      <c r="Z1483" s="281"/>
      <c r="AA1483" s="172"/>
      <c r="AB1483" s="172"/>
      <c r="AC1483" s="172"/>
      <c r="AD1483" s="282"/>
      <c r="AE1483" s="283"/>
      <c r="AF1483" s="136"/>
      <c r="AG1483" s="136"/>
      <c r="AH1483" s="136"/>
      <c r="AI1483" s="136"/>
      <c r="AJ1483" s="136"/>
      <c r="AK1483" s="136"/>
      <c r="AL1483" s="136"/>
      <c r="AM1483" s="136"/>
      <c r="AN1483" s="136"/>
      <c r="AO1483" s="136"/>
      <c r="AP1483" s="136"/>
      <c r="AQ1483" s="136"/>
      <c r="AR1483" s="136"/>
      <c r="AS1483" s="136"/>
      <c r="AT1483" s="136"/>
      <c r="AU1483" s="136"/>
      <c r="AV1483" s="136"/>
      <c r="AW1483" s="136"/>
      <c r="AX1483" s="136"/>
      <c r="AY1483" s="136"/>
      <c r="AZ1483" s="136"/>
      <c r="BA1483" s="136"/>
      <c r="BB1483" s="136"/>
      <c r="BC1483" s="134"/>
      <c r="BD1483" s="135"/>
    </row>
    <row r="1484" spans="3:56" ht="12" customHeight="1" thickBot="1" x14ac:dyDescent="0.35">
      <c r="C1484" s="272"/>
      <c r="D1484" s="161"/>
      <c r="E1484" s="161"/>
      <c r="F1484" s="162"/>
      <c r="G1484" s="162"/>
      <c r="H1484" s="284"/>
      <c r="I1484" s="285"/>
      <c r="J1484" s="286"/>
      <c r="K1484" s="286"/>
      <c r="L1484" s="286"/>
      <c r="M1484" s="169"/>
      <c r="N1484" s="169"/>
      <c r="O1484" s="169"/>
      <c r="P1484" s="240"/>
      <c r="Q1484" s="287"/>
      <c r="R1484" s="288"/>
      <c r="S1484" s="288"/>
      <c r="T1484" s="288"/>
      <c r="U1484" s="240"/>
      <c r="V1484" s="137"/>
      <c r="W1484" s="231"/>
      <c r="X1484" s="289"/>
      <c r="Y1484" s="290"/>
      <c r="Z1484" s="291"/>
      <c r="AA1484" s="289"/>
      <c r="AB1484" s="289"/>
      <c r="AC1484" s="289"/>
      <c r="AD1484" s="292"/>
      <c r="AE1484" s="293"/>
      <c r="AF1484" s="189"/>
      <c r="AG1484" s="189"/>
      <c r="AH1484" s="189"/>
      <c r="AI1484" s="189"/>
      <c r="AJ1484" s="189"/>
      <c r="AK1484" s="189"/>
      <c r="AL1484" s="189"/>
      <c r="AM1484" s="189"/>
      <c r="AN1484" s="189"/>
      <c r="AO1484" s="189"/>
      <c r="AP1484" s="189"/>
      <c r="AQ1484" s="189"/>
      <c r="AR1484" s="189"/>
      <c r="AS1484" s="189"/>
      <c r="AT1484" s="189"/>
      <c r="AU1484" s="189"/>
      <c r="AV1484" s="189"/>
      <c r="AW1484" s="189"/>
      <c r="AX1484" s="189"/>
      <c r="AY1484" s="189"/>
      <c r="AZ1484" s="189"/>
      <c r="BA1484" s="189"/>
      <c r="BB1484" s="189"/>
      <c r="BC1484" s="134"/>
      <c r="BD1484" s="135"/>
    </row>
    <row r="1485" spans="3:56" ht="12" customHeight="1" thickBot="1" x14ac:dyDescent="0.35">
      <c r="C1485" s="272"/>
      <c r="D1485" s="161"/>
      <c r="E1485" s="161"/>
      <c r="F1485" s="162"/>
      <c r="G1485" s="162"/>
      <c r="H1485" s="294"/>
      <c r="I1485" s="295"/>
      <c r="J1485" s="296"/>
      <c r="K1485" s="296"/>
      <c r="L1485" s="296"/>
      <c r="M1485" s="169"/>
      <c r="N1485" s="171"/>
      <c r="O1485" s="171"/>
      <c r="P1485" s="240"/>
      <c r="Q1485" s="297"/>
      <c r="R1485" s="298"/>
      <c r="S1485" s="298"/>
      <c r="T1485" s="298"/>
      <c r="U1485" s="255"/>
      <c r="V1485" s="137"/>
      <c r="W1485" s="231"/>
      <c r="X1485" s="192"/>
      <c r="Y1485" s="299"/>
      <c r="Z1485" s="300"/>
      <c r="AA1485" s="192"/>
      <c r="AB1485" s="192"/>
      <c r="AC1485" s="192"/>
      <c r="AD1485" s="301"/>
      <c r="AE1485" s="302"/>
      <c r="AF1485" s="189"/>
      <c r="AG1485" s="189"/>
      <c r="AH1485" s="189"/>
      <c r="AI1485" s="189"/>
      <c r="AJ1485" s="189"/>
      <c r="AK1485" s="189"/>
      <c r="AL1485" s="189"/>
      <c r="AM1485" s="189"/>
      <c r="AN1485" s="189"/>
      <c r="AO1485" s="189"/>
      <c r="AP1485" s="189"/>
      <c r="AQ1485" s="189"/>
      <c r="AR1485" s="189"/>
      <c r="AS1485" s="189"/>
      <c r="AT1485" s="189"/>
      <c r="AU1485" s="189"/>
      <c r="AV1485" s="189"/>
      <c r="AW1485" s="189"/>
      <c r="AX1485" s="189"/>
      <c r="AY1485" s="189"/>
      <c r="AZ1485" s="189"/>
      <c r="BA1485" s="189"/>
      <c r="BB1485" s="189"/>
      <c r="BC1485" s="134"/>
      <c r="BD1485" s="135"/>
    </row>
    <row r="1486" spans="3:56" ht="12" customHeight="1" thickBot="1" x14ac:dyDescent="0.35">
      <c r="C1486" s="272"/>
      <c r="D1486" s="161"/>
      <c r="E1486" s="161"/>
      <c r="F1486" s="162"/>
      <c r="G1486" s="232"/>
      <c r="H1486" s="275"/>
      <c r="I1486" s="276"/>
      <c r="J1486" s="277"/>
      <c r="K1486" s="277"/>
      <c r="L1486" s="277"/>
      <c r="M1486" s="169"/>
      <c r="N1486" s="168"/>
      <c r="O1486" s="168"/>
      <c r="P1486" s="233"/>
      <c r="Q1486" s="278"/>
      <c r="R1486" s="279"/>
      <c r="S1486" s="279"/>
      <c r="T1486" s="279"/>
      <c r="U1486" s="233"/>
      <c r="V1486" s="137"/>
      <c r="W1486" s="231"/>
      <c r="X1486" s="172"/>
      <c r="Y1486" s="280"/>
      <c r="Z1486" s="281"/>
      <c r="AA1486" s="172"/>
      <c r="AB1486" s="172"/>
      <c r="AC1486" s="172"/>
      <c r="AD1486" s="282"/>
      <c r="AE1486" s="283"/>
      <c r="AF1486" s="136"/>
      <c r="AG1486" s="136"/>
      <c r="AH1486" s="136"/>
      <c r="AI1486" s="136"/>
      <c r="AJ1486" s="136"/>
      <c r="AK1486" s="136"/>
      <c r="AL1486" s="136"/>
      <c r="AM1486" s="136"/>
      <c r="AN1486" s="136"/>
      <c r="AO1486" s="136"/>
      <c r="AP1486" s="136"/>
      <c r="AQ1486" s="136"/>
      <c r="AR1486" s="136"/>
      <c r="AS1486" s="136"/>
      <c r="AT1486" s="136"/>
      <c r="AU1486" s="136"/>
      <c r="AV1486" s="136"/>
      <c r="AW1486" s="136"/>
      <c r="AX1486" s="136"/>
      <c r="AY1486" s="136"/>
      <c r="AZ1486" s="136"/>
      <c r="BA1486" s="136"/>
      <c r="BB1486" s="136"/>
      <c r="BC1486" s="134"/>
      <c r="BD1486" s="135"/>
    </row>
    <row r="1487" spans="3:56" ht="12" customHeight="1" thickBot="1" x14ac:dyDescent="0.35">
      <c r="C1487" s="272"/>
      <c r="D1487" s="161"/>
      <c r="E1487" s="161"/>
      <c r="F1487" s="162"/>
      <c r="G1487" s="162"/>
      <c r="H1487" s="284"/>
      <c r="I1487" s="285"/>
      <c r="J1487" s="286"/>
      <c r="K1487" s="286"/>
      <c r="L1487" s="286"/>
      <c r="M1487" s="169"/>
      <c r="N1487" s="169"/>
      <c r="O1487" s="169"/>
      <c r="P1487" s="240"/>
      <c r="Q1487" s="287"/>
      <c r="R1487" s="288"/>
      <c r="S1487" s="288"/>
      <c r="T1487" s="288"/>
      <c r="U1487" s="240"/>
      <c r="V1487" s="137"/>
      <c r="W1487" s="231"/>
      <c r="X1487" s="289"/>
      <c r="Y1487" s="290"/>
      <c r="Z1487" s="291"/>
      <c r="AA1487" s="289"/>
      <c r="AB1487" s="289"/>
      <c r="AC1487" s="289"/>
      <c r="AD1487" s="292"/>
      <c r="AE1487" s="293"/>
      <c r="AF1487" s="189"/>
      <c r="AG1487" s="189"/>
      <c r="AH1487" s="189"/>
      <c r="AI1487" s="189"/>
      <c r="AJ1487" s="189"/>
      <c r="AK1487" s="189"/>
      <c r="AL1487" s="189"/>
      <c r="AM1487" s="189"/>
      <c r="AN1487" s="189"/>
      <c r="AO1487" s="189"/>
      <c r="AP1487" s="189"/>
      <c r="AQ1487" s="189"/>
      <c r="AR1487" s="189"/>
      <c r="AS1487" s="189"/>
      <c r="AT1487" s="189"/>
      <c r="AU1487" s="189"/>
      <c r="AV1487" s="189"/>
      <c r="AW1487" s="189"/>
      <c r="AX1487" s="189"/>
      <c r="AY1487" s="189"/>
      <c r="AZ1487" s="189"/>
      <c r="BA1487" s="189"/>
      <c r="BB1487" s="189"/>
      <c r="BC1487" s="134"/>
      <c r="BD1487" s="135"/>
    </row>
    <row r="1488" spans="3:56" ht="12" customHeight="1" thickBot="1" x14ac:dyDescent="0.35">
      <c r="C1488" s="272"/>
      <c r="D1488" s="161"/>
      <c r="E1488" s="161"/>
      <c r="F1488" s="162"/>
      <c r="G1488" s="162"/>
      <c r="H1488" s="294"/>
      <c r="I1488" s="295"/>
      <c r="J1488" s="296"/>
      <c r="K1488" s="296"/>
      <c r="L1488" s="296"/>
      <c r="M1488" s="169"/>
      <c r="N1488" s="171"/>
      <c r="O1488" s="171"/>
      <c r="P1488" s="240"/>
      <c r="Q1488" s="297"/>
      <c r="R1488" s="298"/>
      <c r="S1488" s="298"/>
      <c r="T1488" s="298"/>
      <c r="U1488" s="255"/>
      <c r="V1488" s="137"/>
      <c r="W1488" s="231"/>
      <c r="X1488" s="192"/>
      <c r="Y1488" s="299"/>
      <c r="Z1488" s="300"/>
      <c r="AA1488" s="192"/>
      <c r="AB1488" s="192"/>
      <c r="AC1488" s="192"/>
      <c r="AD1488" s="301"/>
      <c r="AE1488" s="302"/>
      <c r="AF1488" s="189"/>
      <c r="AG1488" s="189"/>
      <c r="AH1488" s="189"/>
      <c r="AI1488" s="189"/>
      <c r="AJ1488" s="189"/>
      <c r="AK1488" s="189"/>
      <c r="AL1488" s="189"/>
      <c r="AM1488" s="189"/>
      <c r="AN1488" s="189"/>
      <c r="AO1488" s="189"/>
      <c r="AP1488" s="189"/>
      <c r="AQ1488" s="189"/>
      <c r="AR1488" s="189"/>
      <c r="AS1488" s="189"/>
      <c r="AT1488" s="189"/>
      <c r="AU1488" s="189"/>
      <c r="AV1488" s="189"/>
      <c r="AW1488" s="189"/>
      <c r="AX1488" s="189"/>
      <c r="AY1488" s="189"/>
      <c r="AZ1488" s="189"/>
      <c r="BA1488" s="189"/>
      <c r="BB1488" s="189"/>
      <c r="BC1488" s="134"/>
      <c r="BD1488" s="135"/>
    </row>
    <row r="1489" spans="3:56" ht="12" customHeight="1" thickBot="1" x14ac:dyDescent="0.35">
      <c r="C1489" s="272"/>
      <c r="D1489" s="161"/>
      <c r="E1489" s="161"/>
      <c r="F1489" s="162"/>
      <c r="G1489" s="232"/>
      <c r="H1489" s="275"/>
      <c r="I1489" s="276"/>
      <c r="J1489" s="277"/>
      <c r="K1489" s="277"/>
      <c r="L1489" s="277"/>
      <c r="M1489" s="169"/>
      <c r="N1489" s="168"/>
      <c r="O1489" s="168"/>
      <c r="P1489" s="233"/>
      <c r="Q1489" s="278"/>
      <c r="R1489" s="279"/>
      <c r="S1489" s="279"/>
      <c r="T1489" s="279"/>
      <c r="U1489" s="233"/>
      <c r="V1489" s="137"/>
      <c r="W1489" s="231"/>
      <c r="X1489" s="172"/>
      <c r="Y1489" s="280"/>
      <c r="Z1489" s="281"/>
      <c r="AA1489" s="172"/>
      <c r="AB1489" s="172"/>
      <c r="AC1489" s="172"/>
      <c r="AD1489" s="282"/>
      <c r="AE1489" s="283"/>
      <c r="AF1489" s="136"/>
      <c r="AG1489" s="136"/>
      <c r="AH1489" s="136"/>
      <c r="AI1489" s="136"/>
      <c r="AJ1489" s="136"/>
      <c r="AK1489" s="136"/>
      <c r="AL1489" s="136"/>
      <c r="AM1489" s="136"/>
      <c r="AN1489" s="136"/>
      <c r="AO1489" s="136"/>
      <c r="AP1489" s="136"/>
      <c r="AQ1489" s="136"/>
      <c r="AR1489" s="136"/>
      <c r="AS1489" s="136"/>
      <c r="AT1489" s="136"/>
      <c r="AU1489" s="136"/>
      <c r="AV1489" s="136"/>
      <c r="AW1489" s="136"/>
      <c r="AX1489" s="136"/>
      <c r="AY1489" s="136"/>
      <c r="AZ1489" s="136"/>
      <c r="BA1489" s="136"/>
      <c r="BB1489" s="136"/>
      <c r="BC1489" s="134"/>
      <c r="BD1489" s="135"/>
    </row>
    <row r="1490" spans="3:56" ht="12" customHeight="1" thickBot="1" x14ac:dyDescent="0.35">
      <c r="C1490" s="272"/>
      <c r="D1490" s="161"/>
      <c r="E1490" s="161"/>
      <c r="F1490" s="162"/>
      <c r="G1490" s="162"/>
      <c r="H1490" s="284"/>
      <c r="I1490" s="285"/>
      <c r="J1490" s="286"/>
      <c r="K1490" s="286"/>
      <c r="L1490" s="286"/>
      <c r="M1490" s="169"/>
      <c r="N1490" s="169"/>
      <c r="O1490" s="169"/>
      <c r="P1490" s="240"/>
      <c r="Q1490" s="287"/>
      <c r="R1490" s="288"/>
      <c r="S1490" s="288"/>
      <c r="T1490" s="288"/>
      <c r="U1490" s="240"/>
      <c r="V1490" s="137"/>
      <c r="W1490" s="231"/>
      <c r="X1490" s="289"/>
      <c r="Y1490" s="290"/>
      <c r="Z1490" s="291"/>
      <c r="AA1490" s="289"/>
      <c r="AB1490" s="289"/>
      <c r="AC1490" s="289"/>
      <c r="AD1490" s="292"/>
      <c r="AE1490" s="293"/>
      <c r="AF1490" s="189"/>
      <c r="AG1490" s="189"/>
      <c r="AH1490" s="189"/>
      <c r="AI1490" s="189"/>
      <c r="AJ1490" s="189"/>
      <c r="AK1490" s="189"/>
      <c r="AL1490" s="189"/>
      <c r="AM1490" s="189"/>
      <c r="AN1490" s="189"/>
      <c r="AO1490" s="189"/>
      <c r="AP1490" s="189"/>
      <c r="AQ1490" s="189"/>
      <c r="AR1490" s="189"/>
      <c r="AS1490" s="189"/>
      <c r="AT1490" s="189"/>
      <c r="AU1490" s="189"/>
      <c r="AV1490" s="189"/>
      <c r="AW1490" s="189"/>
      <c r="AX1490" s="189"/>
      <c r="AY1490" s="189"/>
      <c r="AZ1490" s="189"/>
      <c r="BA1490" s="189"/>
      <c r="BB1490" s="189"/>
      <c r="BC1490" s="134"/>
      <c r="BD1490" s="135"/>
    </row>
    <row r="1491" spans="3:56" ht="12" customHeight="1" thickBot="1" x14ac:dyDescent="0.35">
      <c r="C1491" s="272"/>
      <c r="D1491" s="161"/>
      <c r="E1491" s="161"/>
      <c r="F1491" s="162"/>
      <c r="G1491" s="162"/>
      <c r="H1491" s="294"/>
      <c r="I1491" s="295"/>
      <c r="J1491" s="296"/>
      <c r="K1491" s="296"/>
      <c r="L1491" s="296"/>
      <c r="M1491" s="169"/>
      <c r="N1491" s="171"/>
      <c r="O1491" s="171"/>
      <c r="P1491" s="240"/>
      <c r="Q1491" s="297"/>
      <c r="R1491" s="298"/>
      <c r="S1491" s="298"/>
      <c r="T1491" s="298"/>
      <c r="U1491" s="255"/>
      <c r="V1491" s="137"/>
      <c r="W1491" s="231"/>
      <c r="X1491" s="192"/>
      <c r="Y1491" s="299"/>
      <c r="Z1491" s="300"/>
      <c r="AA1491" s="192"/>
      <c r="AB1491" s="192"/>
      <c r="AC1491" s="192"/>
      <c r="AD1491" s="301"/>
      <c r="AE1491" s="302"/>
      <c r="AF1491" s="189"/>
      <c r="AG1491" s="189"/>
      <c r="AH1491" s="189"/>
      <c r="AI1491" s="189"/>
      <c r="AJ1491" s="189"/>
      <c r="AK1491" s="189"/>
      <c r="AL1491" s="189"/>
      <c r="AM1491" s="189"/>
      <c r="AN1491" s="189"/>
      <c r="AO1491" s="189"/>
      <c r="AP1491" s="189"/>
      <c r="AQ1491" s="189"/>
      <c r="AR1491" s="189"/>
      <c r="AS1491" s="189"/>
      <c r="AT1491" s="189"/>
      <c r="AU1491" s="189"/>
      <c r="AV1491" s="189"/>
      <c r="AW1491" s="189"/>
      <c r="AX1491" s="189"/>
      <c r="AY1491" s="189"/>
      <c r="AZ1491" s="189"/>
      <c r="BA1491" s="189"/>
      <c r="BB1491" s="189"/>
      <c r="BC1491" s="134"/>
      <c r="BD1491" s="135"/>
    </row>
    <row r="1492" spans="3:56" ht="12" customHeight="1" thickBot="1" x14ac:dyDescent="0.35">
      <c r="C1492" s="272"/>
      <c r="D1492" s="161"/>
      <c r="E1492" s="161"/>
      <c r="F1492" s="162"/>
      <c r="G1492" s="232"/>
      <c r="H1492" s="275"/>
      <c r="I1492" s="276"/>
      <c r="J1492" s="277"/>
      <c r="K1492" s="277"/>
      <c r="L1492" s="277"/>
      <c r="M1492" s="169"/>
      <c r="N1492" s="168"/>
      <c r="O1492" s="168"/>
      <c r="P1492" s="233"/>
      <c r="Q1492" s="278"/>
      <c r="R1492" s="279"/>
      <c r="S1492" s="279"/>
      <c r="T1492" s="279"/>
      <c r="U1492" s="233"/>
      <c r="V1492" s="137"/>
      <c r="W1492" s="231"/>
      <c r="X1492" s="172"/>
      <c r="Y1492" s="280"/>
      <c r="Z1492" s="281"/>
      <c r="AA1492" s="172"/>
      <c r="AB1492" s="172"/>
      <c r="AC1492" s="172"/>
      <c r="AD1492" s="282"/>
      <c r="AE1492" s="283"/>
      <c r="AF1492" s="136"/>
      <c r="AG1492" s="136"/>
      <c r="AH1492" s="136"/>
      <c r="AI1492" s="136"/>
      <c r="AJ1492" s="136"/>
      <c r="AK1492" s="136"/>
      <c r="AL1492" s="136"/>
      <c r="AM1492" s="136"/>
      <c r="AN1492" s="136"/>
      <c r="AO1492" s="136"/>
      <c r="AP1492" s="136"/>
      <c r="AQ1492" s="136"/>
      <c r="AR1492" s="136"/>
      <c r="AS1492" s="136"/>
      <c r="AT1492" s="136"/>
      <c r="AU1492" s="136"/>
      <c r="AV1492" s="136"/>
      <c r="AW1492" s="136"/>
      <c r="AX1492" s="136"/>
      <c r="AY1492" s="136"/>
      <c r="AZ1492" s="136"/>
      <c r="BA1492" s="136"/>
      <c r="BB1492" s="136"/>
      <c r="BC1492" s="134"/>
      <c r="BD1492" s="135"/>
    </row>
    <row r="1493" spans="3:56" ht="12" customHeight="1" thickBot="1" x14ac:dyDescent="0.35">
      <c r="C1493" s="272"/>
      <c r="D1493" s="161"/>
      <c r="E1493" s="161"/>
      <c r="F1493" s="162"/>
      <c r="G1493" s="162"/>
      <c r="H1493" s="284"/>
      <c r="I1493" s="285"/>
      <c r="J1493" s="286"/>
      <c r="K1493" s="286"/>
      <c r="L1493" s="286"/>
      <c r="M1493" s="169"/>
      <c r="N1493" s="169"/>
      <c r="O1493" s="169"/>
      <c r="P1493" s="240"/>
      <c r="Q1493" s="287"/>
      <c r="R1493" s="288"/>
      <c r="S1493" s="288"/>
      <c r="T1493" s="288"/>
      <c r="U1493" s="240"/>
      <c r="V1493" s="137"/>
      <c r="W1493" s="231"/>
      <c r="X1493" s="289"/>
      <c r="Y1493" s="290"/>
      <c r="Z1493" s="291"/>
      <c r="AA1493" s="289"/>
      <c r="AB1493" s="289"/>
      <c r="AC1493" s="289"/>
      <c r="AD1493" s="292"/>
      <c r="AE1493" s="293"/>
      <c r="AF1493" s="189"/>
      <c r="AG1493" s="189"/>
      <c r="AH1493" s="189"/>
      <c r="AI1493" s="189"/>
      <c r="AJ1493" s="189"/>
      <c r="AK1493" s="189"/>
      <c r="AL1493" s="189"/>
      <c r="AM1493" s="189"/>
      <c r="AN1493" s="189"/>
      <c r="AO1493" s="189"/>
      <c r="AP1493" s="189"/>
      <c r="AQ1493" s="189"/>
      <c r="AR1493" s="189"/>
      <c r="AS1493" s="189"/>
      <c r="AT1493" s="189"/>
      <c r="AU1493" s="189"/>
      <c r="AV1493" s="189"/>
      <c r="AW1493" s="189"/>
      <c r="AX1493" s="189"/>
      <c r="AY1493" s="189"/>
      <c r="AZ1493" s="189"/>
      <c r="BA1493" s="189"/>
      <c r="BB1493" s="189"/>
      <c r="BC1493" s="134"/>
      <c r="BD1493" s="135"/>
    </row>
    <row r="1494" spans="3:56" ht="12" customHeight="1" thickBot="1" x14ac:dyDescent="0.35">
      <c r="C1494" s="272"/>
      <c r="D1494" s="161"/>
      <c r="E1494" s="161"/>
      <c r="F1494" s="162"/>
      <c r="G1494" s="162"/>
      <c r="H1494" s="294"/>
      <c r="I1494" s="295"/>
      <c r="J1494" s="296"/>
      <c r="K1494" s="296"/>
      <c r="L1494" s="296"/>
      <c r="M1494" s="169"/>
      <c r="N1494" s="171"/>
      <c r="O1494" s="171"/>
      <c r="P1494" s="240"/>
      <c r="Q1494" s="297"/>
      <c r="R1494" s="298"/>
      <c r="S1494" s="298"/>
      <c r="T1494" s="298"/>
      <c r="U1494" s="255"/>
      <c r="V1494" s="137"/>
      <c r="W1494" s="231"/>
      <c r="X1494" s="192"/>
      <c r="Y1494" s="299"/>
      <c r="Z1494" s="300"/>
      <c r="AA1494" s="192"/>
      <c r="AB1494" s="192"/>
      <c r="AC1494" s="192"/>
      <c r="AD1494" s="301"/>
      <c r="AE1494" s="302"/>
      <c r="AF1494" s="189"/>
      <c r="AG1494" s="189"/>
      <c r="AH1494" s="189"/>
      <c r="AI1494" s="189"/>
      <c r="AJ1494" s="189"/>
      <c r="AK1494" s="189"/>
      <c r="AL1494" s="189"/>
      <c r="AM1494" s="189"/>
      <c r="AN1494" s="189"/>
      <c r="AO1494" s="189"/>
      <c r="AP1494" s="189"/>
      <c r="AQ1494" s="189"/>
      <c r="AR1494" s="189"/>
      <c r="AS1494" s="189"/>
      <c r="AT1494" s="189"/>
      <c r="AU1494" s="189"/>
      <c r="AV1494" s="189"/>
      <c r="AW1494" s="189"/>
      <c r="AX1494" s="189"/>
      <c r="AY1494" s="189"/>
      <c r="AZ1494" s="189"/>
      <c r="BA1494" s="189"/>
      <c r="BB1494" s="189"/>
      <c r="BC1494" s="134"/>
      <c r="BD1494" s="135"/>
    </row>
    <row r="1495" spans="3:56" ht="12" customHeight="1" thickBot="1" x14ac:dyDescent="0.35">
      <c r="C1495" s="272"/>
      <c r="D1495" s="161"/>
      <c r="E1495" s="161"/>
      <c r="F1495" s="162"/>
      <c r="G1495" s="232"/>
      <c r="H1495" s="275"/>
      <c r="I1495" s="276"/>
      <c r="J1495" s="277"/>
      <c r="K1495" s="277"/>
      <c r="L1495" s="277"/>
      <c r="M1495" s="169"/>
      <c r="N1495" s="168"/>
      <c r="O1495" s="168"/>
      <c r="P1495" s="233"/>
      <c r="Q1495" s="278"/>
      <c r="R1495" s="279"/>
      <c r="S1495" s="279"/>
      <c r="T1495" s="279"/>
      <c r="U1495" s="233"/>
      <c r="V1495" s="137"/>
      <c r="W1495" s="231"/>
      <c r="X1495" s="172"/>
      <c r="Y1495" s="280"/>
      <c r="Z1495" s="281"/>
      <c r="AA1495" s="172"/>
      <c r="AB1495" s="172"/>
      <c r="AC1495" s="172"/>
      <c r="AD1495" s="282"/>
      <c r="AE1495" s="283"/>
      <c r="AF1495" s="136"/>
      <c r="AG1495" s="136"/>
      <c r="AH1495" s="136"/>
      <c r="AI1495" s="136"/>
      <c r="AJ1495" s="136"/>
      <c r="AK1495" s="136"/>
      <c r="AL1495" s="136"/>
      <c r="AM1495" s="136"/>
      <c r="AN1495" s="136"/>
      <c r="AO1495" s="136"/>
      <c r="AP1495" s="136"/>
      <c r="AQ1495" s="136"/>
      <c r="AR1495" s="136"/>
      <c r="AS1495" s="136"/>
      <c r="AT1495" s="136"/>
      <c r="AU1495" s="136"/>
      <c r="AV1495" s="136"/>
      <c r="AW1495" s="136"/>
      <c r="AX1495" s="136"/>
      <c r="AY1495" s="136"/>
      <c r="AZ1495" s="136"/>
      <c r="BA1495" s="136"/>
      <c r="BB1495" s="136"/>
      <c r="BC1495" s="134"/>
      <c r="BD1495" s="135"/>
    </row>
    <row r="1496" spans="3:56" ht="12" customHeight="1" thickBot="1" x14ac:dyDescent="0.35">
      <c r="C1496" s="272"/>
      <c r="D1496" s="161"/>
      <c r="E1496" s="161"/>
      <c r="F1496" s="162"/>
      <c r="G1496" s="162"/>
      <c r="H1496" s="284"/>
      <c r="I1496" s="285"/>
      <c r="J1496" s="286"/>
      <c r="K1496" s="286"/>
      <c r="L1496" s="286"/>
      <c r="M1496" s="169"/>
      <c r="N1496" s="169"/>
      <c r="O1496" s="169"/>
      <c r="P1496" s="240"/>
      <c r="Q1496" s="287"/>
      <c r="R1496" s="288"/>
      <c r="S1496" s="288"/>
      <c r="T1496" s="288"/>
      <c r="U1496" s="240"/>
      <c r="V1496" s="137"/>
      <c r="W1496" s="231"/>
      <c r="X1496" s="289"/>
      <c r="Y1496" s="290"/>
      <c r="Z1496" s="291"/>
      <c r="AA1496" s="289"/>
      <c r="AB1496" s="289"/>
      <c r="AC1496" s="289"/>
      <c r="AD1496" s="292"/>
      <c r="AE1496" s="293"/>
      <c r="AF1496" s="189"/>
      <c r="AG1496" s="189"/>
      <c r="AH1496" s="189"/>
      <c r="AI1496" s="189"/>
      <c r="AJ1496" s="189"/>
      <c r="AK1496" s="189"/>
      <c r="AL1496" s="189"/>
      <c r="AM1496" s="189"/>
      <c r="AN1496" s="189"/>
      <c r="AO1496" s="189"/>
      <c r="AP1496" s="189"/>
      <c r="AQ1496" s="189"/>
      <c r="AR1496" s="189"/>
      <c r="AS1496" s="189"/>
      <c r="AT1496" s="189"/>
      <c r="AU1496" s="189"/>
      <c r="AV1496" s="189"/>
      <c r="AW1496" s="189"/>
      <c r="AX1496" s="189"/>
      <c r="AY1496" s="189"/>
      <c r="AZ1496" s="189"/>
      <c r="BA1496" s="189"/>
      <c r="BB1496" s="189"/>
      <c r="BC1496" s="134"/>
      <c r="BD1496" s="135"/>
    </row>
    <row r="1497" spans="3:56" ht="12" customHeight="1" thickBot="1" x14ac:dyDescent="0.35">
      <c r="C1497" s="272"/>
      <c r="D1497" s="161"/>
      <c r="E1497" s="161"/>
      <c r="F1497" s="162"/>
      <c r="G1497" s="162"/>
      <c r="H1497" s="294"/>
      <c r="I1497" s="295"/>
      <c r="J1497" s="296"/>
      <c r="K1497" s="296"/>
      <c r="L1497" s="296"/>
      <c r="M1497" s="169"/>
      <c r="N1497" s="171"/>
      <c r="O1497" s="171"/>
      <c r="P1497" s="240"/>
      <c r="Q1497" s="297"/>
      <c r="R1497" s="298"/>
      <c r="S1497" s="298"/>
      <c r="T1497" s="298"/>
      <c r="U1497" s="255"/>
      <c r="V1497" s="137"/>
      <c r="W1497" s="231"/>
      <c r="X1497" s="192"/>
      <c r="Y1497" s="299"/>
      <c r="Z1497" s="300"/>
      <c r="AA1497" s="192"/>
      <c r="AB1497" s="192"/>
      <c r="AC1497" s="192"/>
      <c r="AD1497" s="301"/>
      <c r="AE1497" s="302"/>
      <c r="AF1497" s="189"/>
      <c r="AG1497" s="189"/>
      <c r="AH1497" s="189"/>
      <c r="AI1497" s="189"/>
      <c r="AJ1497" s="189"/>
      <c r="AK1497" s="189"/>
      <c r="AL1497" s="189"/>
      <c r="AM1497" s="189"/>
      <c r="AN1497" s="189"/>
      <c r="AO1497" s="189"/>
      <c r="AP1497" s="189"/>
      <c r="AQ1497" s="189"/>
      <c r="AR1497" s="189"/>
      <c r="AS1497" s="189"/>
      <c r="AT1497" s="189"/>
      <c r="AU1497" s="189"/>
      <c r="AV1497" s="189"/>
      <c r="AW1497" s="189"/>
      <c r="AX1497" s="189"/>
      <c r="AY1497" s="189"/>
      <c r="AZ1497" s="189"/>
      <c r="BA1497" s="189"/>
      <c r="BB1497" s="189"/>
      <c r="BC1497" s="134"/>
      <c r="BD1497" s="135"/>
    </row>
    <row r="1498" spans="3:56" ht="12" customHeight="1" thickBot="1" x14ac:dyDescent="0.35">
      <c r="C1498" s="272"/>
      <c r="D1498" s="161"/>
      <c r="E1498" s="161"/>
      <c r="F1498" s="162"/>
      <c r="G1498" s="232"/>
      <c r="H1498" s="275"/>
      <c r="I1498" s="276"/>
      <c r="J1498" s="277"/>
      <c r="K1498" s="277"/>
      <c r="L1498" s="277"/>
      <c r="M1498" s="169"/>
      <c r="N1498" s="168"/>
      <c r="O1498" s="168"/>
      <c r="P1498" s="233"/>
      <c r="Q1498" s="278"/>
      <c r="R1498" s="279"/>
      <c r="S1498" s="279"/>
      <c r="T1498" s="279"/>
      <c r="U1498" s="233"/>
      <c r="V1498" s="137"/>
      <c r="W1498" s="231"/>
      <c r="X1498" s="172"/>
      <c r="Y1498" s="280"/>
      <c r="Z1498" s="281"/>
      <c r="AA1498" s="172"/>
      <c r="AB1498" s="172"/>
      <c r="AC1498" s="172"/>
      <c r="AD1498" s="282"/>
      <c r="AE1498" s="283"/>
      <c r="AF1498" s="136"/>
      <c r="AG1498" s="136"/>
      <c r="AH1498" s="136"/>
      <c r="AI1498" s="136"/>
      <c r="AJ1498" s="136"/>
      <c r="AK1498" s="136"/>
      <c r="AL1498" s="136"/>
      <c r="AM1498" s="136"/>
      <c r="AN1498" s="136"/>
      <c r="AO1498" s="136"/>
      <c r="AP1498" s="136"/>
      <c r="AQ1498" s="136"/>
      <c r="AR1498" s="136"/>
      <c r="AS1498" s="136"/>
      <c r="AT1498" s="136"/>
      <c r="AU1498" s="136"/>
      <c r="AV1498" s="136"/>
      <c r="AW1498" s="136"/>
      <c r="AX1498" s="136"/>
      <c r="AY1498" s="136"/>
      <c r="AZ1498" s="136"/>
      <c r="BA1498" s="136"/>
      <c r="BB1498" s="136"/>
      <c r="BC1498" s="134"/>
      <c r="BD1498" s="135"/>
    </row>
    <row r="1499" spans="3:56" ht="12" customHeight="1" thickBot="1" x14ac:dyDescent="0.35">
      <c r="C1499" s="272"/>
      <c r="D1499" s="161"/>
      <c r="E1499" s="161"/>
      <c r="F1499" s="162"/>
      <c r="G1499" s="162"/>
      <c r="H1499" s="284"/>
      <c r="I1499" s="285"/>
      <c r="J1499" s="286"/>
      <c r="K1499" s="286"/>
      <c r="L1499" s="286"/>
      <c r="M1499" s="169"/>
      <c r="N1499" s="169"/>
      <c r="O1499" s="169"/>
      <c r="P1499" s="240"/>
      <c r="Q1499" s="287"/>
      <c r="R1499" s="288"/>
      <c r="S1499" s="288"/>
      <c r="T1499" s="288"/>
      <c r="U1499" s="240"/>
      <c r="V1499" s="137"/>
      <c r="W1499" s="231"/>
      <c r="X1499" s="289"/>
      <c r="Y1499" s="290"/>
      <c r="Z1499" s="291"/>
      <c r="AA1499" s="289"/>
      <c r="AB1499" s="289"/>
      <c r="AC1499" s="289"/>
      <c r="AD1499" s="292"/>
      <c r="AE1499" s="293"/>
      <c r="AF1499" s="189"/>
      <c r="AG1499" s="189"/>
      <c r="AH1499" s="189"/>
      <c r="AI1499" s="189"/>
      <c r="AJ1499" s="189"/>
      <c r="AK1499" s="189"/>
      <c r="AL1499" s="189"/>
      <c r="AM1499" s="189"/>
      <c r="AN1499" s="189"/>
      <c r="AO1499" s="189"/>
      <c r="AP1499" s="189"/>
      <c r="AQ1499" s="189"/>
      <c r="AR1499" s="189"/>
      <c r="AS1499" s="189"/>
      <c r="AT1499" s="189"/>
      <c r="AU1499" s="189"/>
      <c r="AV1499" s="189"/>
      <c r="AW1499" s="189"/>
      <c r="AX1499" s="189"/>
      <c r="AY1499" s="189"/>
      <c r="AZ1499" s="189"/>
      <c r="BA1499" s="189"/>
      <c r="BB1499" s="189"/>
      <c r="BC1499" s="134"/>
      <c r="BD1499" s="135"/>
    </row>
    <row r="1500" spans="3:56" ht="12" customHeight="1" thickBot="1" x14ac:dyDescent="0.35">
      <c r="C1500" s="272"/>
      <c r="D1500" s="161"/>
      <c r="E1500" s="161"/>
      <c r="F1500" s="162"/>
      <c r="G1500" s="162"/>
      <c r="H1500" s="294"/>
      <c r="I1500" s="295"/>
      <c r="J1500" s="296"/>
      <c r="K1500" s="296"/>
      <c r="L1500" s="296"/>
      <c r="M1500" s="169"/>
      <c r="N1500" s="171"/>
      <c r="O1500" s="171"/>
      <c r="P1500" s="240"/>
      <c r="Q1500" s="297"/>
      <c r="R1500" s="298"/>
      <c r="S1500" s="298"/>
      <c r="T1500" s="298"/>
      <c r="U1500" s="255"/>
      <c r="V1500" s="137"/>
      <c r="W1500" s="231"/>
      <c r="X1500" s="192"/>
      <c r="Y1500" s="299"/>
      <c r="Z1500" s="300"/>
      <c r="AA1500" s="192"/>
      <c r="AB1500" s="192"/>
      <c r="AC1500" s="192"/>
      <c r="AD1500" s="301"/>
      <c r="AE1500" s="302"/>
      <c r="AF1500" s="189"/>
      <c r="AG1500" s="189"/>
      <c r="AH1500" s="189"/>
      <c r="AI1500" s="189"/>
      <c r="AJ1500" s="189"/>
      <c r="AK1500" s="189"/>
      <c r="AL1500" s="189"/>
      <c r="AM1500" s="189"/>
      <c r="AN1500" s="189"/>
      <c r="AO1500" s="189"/>
      <c r="AP1500" s="189"/>
      <c r="AQ1500" s="189"/>
      <c r="AR1500" s="189"/>
      <c r="AS1500" s="189"/>
      <c r="AT1500" s="189"/>
      <c r="AU1500" s="189"/>
      <c r="AV1500" s="189"/>
      <c r="AW1500" s="189"/>
      <c r="AX1500" s="189"/>
      <c r="AY1500" s="189"/>
      <c r="AZ1500" s="189"/>
      <c r="BA1500" s="189"/>
      <c r="BB1500" s="189"/>
      <c r="BC1500" s="134"/>
      <c r="BD1500" s="135"/>
    </row>
    <row r="1501" spans="3:56" ht="12" customHeight="1" thickBot="1" x14ac:dyDescent="0.35">
      <c r="C1501" s="272"/>
      <c r="D1501" s="161"/>
      <c r="E1501" s="161"/>
      <c r="F1501" s="162"/>
      <c r="G1501" s="232"/>
      <c r="H1501" s="275"/>
      <c r="I1501" s="276"/>
      <c r="J1501" s="277"/>
      <c r="K1501" s="277"/>
      <c r="L1501" s="277"/>
      <c r="M1501" s="169"/>
      <c r="N1501" s="168"/>
      <c r="O1501" s="168"/>
      <c r="P1501" s="233"/>
      <c r="Q1501" s="278"/>
      <c r="R1501" s="279"/>
      <c r="S1501" s="279"/>
      <c r="T1501" s="279"/>
      <c r="U1501" s="233"/>
      <c r="V1501" s="137"/>
      <c r="W1501" s="231"/>
      <c r="X1501" s="172"/>
      <c r="Y1501" s="280"/>
      <c r="Z1501" s="281"/>
      <c r="AA1501" s="172"/>
      <c r="AB1501" s="172"/>
      <c r="AC1501" s="172"/>
      <c r="AD1501" s="282"/>
      <c r="AE1501" s="283"/>
      <c r="AF1501" s="136"/>
      <c r="AG1501" s="136"/>
      <c r="AH1501" s="136"/>
      <c r="AI1501" s="136"/>
      <c r="AJ1501" s="136"/>
      <c r="AK1501" s="136"/>
      <c r="AL1501" s="136"/>
      <c r="AM1501" s="136"/>
      <c r="AN1501" s="136"/>
      <c r="AO1501" s="136"/>
      <c r="AP1501" s="136"/>
      <c r="AQ1501" s="136"/>
      <c r="AR1501" s="136"/>
      <c r="AS1501" s="136"/>
      <c r="AT1501" s="136"/>
      <c r="AU1501" s="136"/>
      <c r="AV1501" s="136"/>
      <c r="AW1501" s="136"/>
      <c r="AX1501" s="136"/>
      <c r="AY1501" s="136"/>
      <c r="AZ1501" s="136"/>
      <c r="BA1501" s="136"/>
      <c r="BB1501" s="136"/>
      <c r="BC1501" s="134"/>
      <c r="BD1501" s="135"/>
    </row>
    <row r="1502" spans="3:56" ht="12" customHeight="1" thickBot="1" x14ac:dyDescent="0.35">
      <c r="C1502" s="272"/>
      <c r="D1502" s="161"/>
      <c r="E1502" s="161"/>
      <c r="F1502" s="162"/>
      <c r="G1502" s="162"/>
      <c r="H1502" s="284"/>
      <c r="I1502" s="285"/>
      <c r="J1502" s="286"/>
      <c r="K1502" s="286"/>
      <c r="L1502" s="286"/>
      <c r="M1502" s="169"/>
      <c r="N1502" s="169"/>
      <c r="O1502" s="169"/>
      <c r="P1502" s="240"/>
      <c r="Q1502" s="287"/>
      <c r="R1502" s="288"/>
      <c r="S1502" s="288"/>
      <c r="T1502" s="288"/>
      <c r="U1502" s="240"/>
      <c r="V1502" s="137"/>
      <c r="W1502" s="231"/>
      <c r="X1502" s="289"/>
      <c r="Y1502" s="290"/>
      <c r="Z1502" s="291"/>
      <c r="AA1502" s="289"/>
      <c r="AB1502" s="289"/>
      <c r="AC1502" s="289"/>
      <c r="AD1502" s="292"/>
      <c r="AE1502" s="293"/>
      <c r="AF1502" s="189"/>
      <c r="AG1502" s="189"/>
      <c r="AH1502" s="189"/>
      <c r="AI1502" s="189"/>
      <c r="AJ1502" s="189"/>
      <c r="AK1502" s="189"/>
      <c r="AL1502" s="189"/>
      <c r="AM1502" s="189"/>
      <c r="AN1502" s="189"/>
      <c r="AO1502" s="189"/>
      <c r="AP1502" s="189"/>
      <c r="AQ1502" s="189"/>
      <c r="AR1502" s="189"/>
      <c r="AS1502" s="189"/>
      <c r="AT1502" s="189"/>
      <c r="AU1502" s="189"/>
      <c r="AV1502" s="189"/>
      <c r="AW1502" s="189"/>
      <c r="AX1502" s="189"/>
      <c r="AY1502" s="189"/>
      <c r="AZ1502" s="189"/>
      <c r="BA1502" s="189"/>
      <c r="BB1502" s="189"/>
      <c r="BC1502" s="134"/>
      <c r="BD1502" s="135"/>
    </row>
    <row r="1503" spans="3:56" ht="12" customHeight="1" thickBot="1" x14ac:dyDescent="0.35">
      <c r="C1503" s="272"/>
      <c r="D1503" s="161"/>
      <c r="E1503" s="161"/>
      <c r="F1503" s="162"/>
      <c r="G1503" s="162"/>
      <c r="H1503" s="294"/>
      <c r="I1503" s="295"/>
      <c r="J1503" s="296"/>
      <c r="K1503" s="296"/>
      <c r="L1503" s="296"/>
      <c r="M1503" s="169"/>
      <c r="N1503" s="171"/>
      <c r="O1503" s="171"/>
      <c r="P1503" s="240"/>
      <c r="Q1503" s="297"/>
      <c r="R1503" s="298"/>
      <c r="S1503" s="298"/>
      <c r="T1503" s="298"/>
      <c r="U1503" s="255"/>
      <c r="V1503" s="137"/>
      <c r="W1503" s="231"/>
      <c r="X1503" s="192"/>
      <c r="Y1503" s="299"/>
      <c r="Z1503" s="300"/>
      <c r="AA1503" s="192"/>
      <c r="AB1503" s="192"/>
      <c r="AC1503" s="192"/>
      <c r="AD1503" s="301"/>
      <c r="AE1503" s="302"/>
      <c r="AF1503" s="189"/>
      <c r="AG1503" s="189"/>
      <c r="AH1503" s="189"/>
      <c r="AI1503" s="189"/>
      <c r="AJ1503" s="189"/>
      <c r="AK1503" s="189"/>
      <c r="AL1503" s="189"/>
      <c r="AM1503" s="189"/>
      <c r="AN1503" s="189"/>
      <c r="AO1503" s="189"/>
      <c r="AP1503" s="189"/>
      <c r="AQ1503" s="189"/>
      <c r="AR1503" s="189"/>
      <c r="AS1503" s="189"/>
      <c r="AT1503" s="189"/>
      <c r="AU1503" s="189"/>
      <c r="AV1503" s="189"/>
      <c r="AW1503" s="189"/>
      <c r="AX1503" s="189"/>
      <c r="AY1503" s="189"/>
      <c r="AZ1503" s="189"/>
      <c r="BA1503" s="189"/>
      <c r="BB1503" s="189"/>
      <c r="BC1503" s="134"/>
      <c r="BD1503" s="135"/>
    </row>
    <row r="1504" spans="3:56" ht="12" customHeight="1" thickBot="1" x14ac:dyDescent="0.35">
      <c r="C1504" s="272"/>
      <c r="D1504" s="161"/>
      <c r="E1504" s="161"/>
      <c r="F1504" s="162"/>
      <c r="G1504" s="232"/>
      <c r="H1504" s="275"/>
      <c r="I1504" s="276"/>
      <c r="J1504" s="277"/>
      <c r="K1504" s="277"/>
      <c r="L1504" s="277"/>
      <c r="M1504" s="169"/>
      <c r="N1504" s="168"/>
      <c r="O1504" s="168"/>
      <c r="P1504" s="233"/>
      <c r="Q1504" s="278"/>
      <c r="R1504" s="279"/>
      <c r="S1504" s="279"/>
      <c r="T1504" s="279"/>
      <c r="U1504" s="233"/>
      <c r="V1504" s="137"/>
      <c r="W1504" s="231"/>
      <c r="X1504" s="172"/>
      <c r="Y1504" s="280"/>
      <c r="Z1504" s="281"/>
      <c r="AA1504" s="172"/>
      <c r="AB1504" s="172"/>
      <c r="AC1504" s="172"/>
      <c r="AD1504" s="282"/>
      <c r="AE1504" s="283"/>
      <c r="AF1504" s="136"/>
      <c r="AG1504" s="136"/>
      <c r="AH1504" s="136"/>
      <c r="AI1504" s="136"/>
      <c r="AJ1504" s="136"/>
      <c r="AK1504" s="136"/>
      <c r="AL1504" s="136"/>
      <c r="AM1504" s="136"/>
      <c r="AN1504" s="136"/>
      <c r="AO1504" s="136"/>
      <c r="AP1504" s="136"/>
      <c r="AQ1504" s="136"/>
      <c r="AR1504" s="136"/>
      <c r="AS1504" s="136"/>
      <c r="AT1504" s="136"/>
      <c r="AU1504" s="136"/>
      <c r="AV1504" s="136"/>
      <c r="AW1504" s="136"/>
      <c r="AX1504" s="136"/>
      <c r="AY1504" s="136"/>
      <c r="AZ1504" s="136"/>
      <c r="BA1504" s="136"/>
      <c r="BB1504" s="136"/>
      <c r="BC1504" s="134"/>
      <c r="BD1504" s="135"/>
    </row>
    <row r="1505" spans="3:56" ht="12" customHeight="1" thickBot="1" x14ac:dyDescent="0.35">
      <c r="C1505" s="272"/>
      <c r="D1505" s="161"/>
      <c r="E1505" s="161"/>
      <c r="F1505" s="162"/>
      <c r="G1505" s="162"/>
      <c r="H1505" s="284"/>
      <c r="I1505" s="285"/>
      <c r="J1505" s="286"/>
      <c r="K1505" s="286"/>
      <c r="L1505" s="286"/>
      <c r="M1505" s="169"/>
      <c r="N1505" s="169"/>
      <c r="O1505" s="169"/>
      <c r="P1505" s="240"/>
      <c r="Q1505" s="287"/>
      <c r="R1505" s="288"/>
      <c r="S1505" s="288"/>
      <c r="T1505" s="288"/>
      <c r="U1505" s="240"/>
      <c r="V1505" s="137"/>
      <c r="W1505" s="231"/>
      <c r="X1505" s="289"/>
      <c r="Y1505" s="290"/>
      <c r="Z1505" s="291"/>
      <c r="AA1505" s="289"/>
      <c r="AB1505" s="289"/>
      <c r="AC1505" s="289"/>
      <c r="AD1505" s="292"/>
      <c r="AE1505" s="293"/>
      <c r="AF1505" s="189"/>
      <c r="AG1505" s="189"/>
      <c r="AH1505" s="189"/>
      <c r="AI1505" s="189"/>
      <c r="AJ1505" s="189"/>
      <c r="AK1505" s="189"/>
      <c r="AL1505" s="189"/>
      <c r="AM1505" s="189"/>
      <c r="AN1505" s="189"/>
      <c r="AO1505" s="189"/>
      <c r="AP1505" s="189"/>
      <c r="AQ1505" s="189"/>
      <c r="AR1505" s="189"/>
      <c r="AS1505" s="189"/>
      <c r="AT1505" s="189"/>
      <c r="AU1505" s="189"/>
      <c r="AV1505" s="189"/>
      <c r="AW1505" s="189"/>
      <c r="AX1505" s="189"/>
      <c r="AY1505" s="189"/>
      <c r="AZ1505" s="189"/>
      <c r="BA1505" s="189"/>
      <c r="BB1505" s="189"/>
      <c r="BC1505" s="134"/>
      <c r="BD1505" s="135"/>
    </row>
    <row r="1506" spans="3:56" ht="12" customHeight="1" thickBot="1" x14ac:dyDescent="0.35">
      <c r="C1506" s="272"/>
      <c r="D1506" s="161"/>
      <c r="E1506" s="161"/>
      <c r="F1506" s="162"/>
      <c r="G1506" s="162"/>
      <c r="H1506" s="294"/>
      <c r="I1506" s="295"/>
      <c r="J1506" s="296"/>
      <c r="K1506" s="296"/>
      <c r="L1506" s="296"/>
      <c r="M1506" s="169"/>
      <c r="N1506" s="171"/>
      <c r="O1506" s="171"/>
      <c r="P1506" s="240"/>
      <c r="Q1506" s="297"/>
      <c r="R1506" s="298"/>
      <c r="S1506" s="298"/>
      <c r="T1506" s="298"/>
      <c r="U1506" s="255"/>
      <c r="V1506" s="137"/>
      <c r="W1506" s="231"/>
      <c r="X1506" s="192"/>
      <c r="Y1506" s="299"/>
      <c r="Z1506" s="300"/>
      <c r="AA1506" s="192"/>
      <c r="AB1506" s="192"/>
      <c r="AC1506" s="192"/>
      <c r="AD1506" s="301"/>
      <c r="AE1506" s="302"/>
      <c r="AF1506" s="189"/>
      <c r="AG1506" s="189"/>
      <c r="AH1506" s="189"/>
      <c r="AI1506" s="189"/>
      <c r="AJ1506" s="189"/>
      <c r="AK1506" s="189"/>
      <c r="AL1506" s="189"/>
      <c r="AM1506" s="189"/>
      <c r="AN1506" s="189"/>
      <c r="AO1506" s="189"/>
      <c r="AP1506" s="189"/>
      <c r="AQ1506" s="189"/>
      <c r="AR1506" s="189"/>
      <c r="AS1506" s="189"/>
      <c r="AT1506" s="189"/>
      <c r="AU1506" s="189"/>
      <c r="AV1506" s="189"/>
      <c r="AW1506" s="189"/>
      <c r="AX1506" s="189"/>
      <c r="AY1506" s="189"/>
      <c r="AZ1506" s="189"/>
      <c r="BA1506" s="189"/>
      <c r="BB1506" s="189"/>
      <c r="BC1506" s="134"/>
      <c r="BD1506" s="135"/>
    </row>
    <row r="1507" spans="3:56" ht="12" customHeight="1" thickBot="1" x14ac:dyDescent="0.35">
      <c r="C1507" s="272"/>
      <c r="D1507" s="161"/>
      <c r="E1507" s="161"/>
      <c r="F1507" s="162"/>
      <c r="G1507" s="232"/>
      <c r="H1507" s="275"/>
      <c r="I1507" s="276"/>
      <c r="J1507" s="277"/>
      <c r="K1507" s="277"/>
      <c r="L1507" s="277"/>
      <c r="M1507" s="169"/>
      <c r="N1507" s="168"/>
      <c r="O1507" s="168"/>
      <c r="P1507" s="233"/>
      <c r="Q1507" s="278"/>
      <c r="R1507" s="279"/>
      <c r="S1507" s="279"/>
      <c r="T1507" s="279"/>
      <c r="U1507" s="233"/>
      <c r="V1507" s="137"/>
      <c r="W1507" s="231"/>
      <c r="X1507" s="172"/>
      <c r="Y1507" s="280"/>
      <c r="Z1507" s="281"/>
      <c r="AA1507" s="172"/>
      <c r="AB1507" s="172"/>
      <c r="AC1507" s="172"/>
      <c r="AD1507" s="282"/>
      <c r="AE1507" s="283"/>
      <c r="AF1507" s="136"/>
      <c r="AG1507" s="136"/>
      <c r="AH1507" s="136"/>
      <c r="AI1507" s="136"/>
      <c r="AJ1507" s="136"/>
      <c r="AK1507" s="136"/>
      <c r="AL1507" s="136"/>
      <c r="AM1507" s="136"/>
      <c r="AN1507" s="136"/>
      <c r="AO1507" s="136"/>
      <c r="AP1507" s="136"/>
      <c r="AQ1507" s="136"/>
      <c r="AR1507" s="136"/>
      <c r="AS1507" s="136"/>
      <c r="AT1507" s="136"/>
      <c r="AU1507" s="136"/>
      <c r="AV1507" s="136"/>
      <c r="AW1507" s="136"/>
      <c r="AX1507" s="136"/>
      <c r="AY1507" s="136"/>
      <c r="AZ1507" s="136"/>
      <c r="BA1507" s="136"/>
      <c r="BB1507" s="136"/>
      <c r="BC1507" s="134"/>
      <c r="BD1507" s="135"/>
    </row>
    <row r="1508" spans="3:56" ht="12" customHeight="1" thickBot="1" x14ac:dyDescent="0.35">
      <c r="C1508" s="272"/>
      <c r="D1508" s="161"/>
      <c r="E1508" s="161"/>
      <c r="F1508" s="162"/>
      <c r="G1508" s="162"/>
      <c r="H1508" s="284"/>
      <c r="I1508" s="285"/>
      <c r="J1508" s="286"/>
      <c r="K1508" s="286"/>
      <c r="L1508" s="286"/>
      <c r="M1508" s="169"/>
      <c r="N1508" s="169"/>
      <c r="O1508" s="169"/>
      <c r="P1508" s="240"/>
      <c r="Q1508" s="287"/>
      <c r="R1508" s="288"/>
      <c r="S1508" s="288"/>
      <c r="T1508" s="288"/>
      <c r="U1508" s="240"/>
      <c r="V1508" s="137"/>
      <c r="W1508" s="231"/>
      <c r="X1508" s="289"/>
      <c r="Y1508" s="290"/>
      <c r="Z1508" s="291"/>
      <c r="AA1508" s="289"/>
      <c r="AB1508" s="289"/>
      <c r="AC1508" s="289"/>
      <c r="AD1508" s="292"/>
      <c r="AE1508" s="293"/>
      <c r="AF1508" s="189"/>
      <c r="AG1508" s="189"/>
      <c r="AH1508" s="189"/>
      <c r="AI1508" s="189"/>
      <c r="AJ1508" s="189"/>
      <c r="AK1508" s="189"/>
      <c r="AL1508" s="189"/>
      <c r="AM1508" s="189"/>
      <c r="AN1508" s="189"/>
      <c r="AO1508" s="189"/>
      <c r="AP1508" s="189"/>
      <c r="AQ1508" s="189"/>
      <c r="AR1508" s="189"/>
      <c r="AS1508" s="189"/>
      <c r="AT1508" s="189"/>
      <c r="AU1508" s="189"/>
      <c r="AV1508" s="189"/>
      <c r="AW1508" s="189"/>
      <c r="AX1508" s="189"/>
      <c r="AY1508" s="189"/>
      <c r="AZ1508" s="189"/>
      <c r="BA1508" s="189"/>
      <c r="BB1508" s="189"/>
      <c r="BC1508" s="134"/>
      <c r="BD1508" s="135"/>
    </row>
    <row r="1509" spans="3:56" ht="12" customHeight="1" thickBot="1" x14ac:dyDescent="0.35">
      <c r="C1509" s="272"/>
      <c r="D1509" s="161"/>
      <c r="E1509" s="161"/>
      <c r="F1509" s="162"/>
      <c r="G1509" s="162"/>
      <c r="H1509" s="294"/>
      <c r="I1509" s="295"/>
      <c r="J1509" s="296"/>
      <c r="K1509" s="296"/>
      <c r="L1509" s="296"/>
      <c r="M1509" s="169"/>
      <c r="N1509" s="171"/>
      <c r="O1509" s="171"/>
      <c r="P1509" s="240"/>
      <c r="Q1509" s="297"/>
      <c r="R1509" s="298"/>
      <c r="S1509" s="298"/>
      <c r="T1509" s="298"/>
      <c r="U1509" s="255"/>
      <c r="V1509" s="137"/>
      <c r="W1509" s="231"/>
      <c r="X1509" s="192"/>
      <c r="Y1509" s="299"/>
      <c r="Z1509" s="300"/>
      <c r="AA1509" s="192"/>
      <c r="AB1509" s="192"/>
      <c r="AC1509" s="192"/>
      <c r="AD1509" s="301"/>
      <c r="AE1509" s="302"/>
      <c r="AF1509" s="189"/>
      <c r="AG1509" s="189"/>
      <c r="AH1509" s="189"/>
      <c r="AI1509" s="189"/>
      <c r="AJ1509" s="189"/>
      <c r="AK1509" s="189"/>
      <c r="AL1509" s="189"/>
      <c r="AM1509" s="189"/>
      <c r="AN1509" s="189"/>
      <c r="AO1509" s="189"/>
      <c r="AP1509" s="189"/>
      <c r="AQ1509" s="189"/>
      <c r="AR1509" s="189"/>
      <c r="AS1509" s="189"/>
      <c r="AT1509" s="189"/>
      <c r="AU1509" s="189"/>
      <c r="AV1509" s="189"/>
      <c r="AW1509" s="189"/>
      <c r="AX1509" s="189"/>
      <c r="AY1509" s="189"/>
      <c r="AZ1509" s="189"/>
      <c r="BA1509" s="189"/>
      <c r="BB1509" s="189"/>
      <c r="BC1509" s="134"/>
      <c r="BD1509" s="135"/>
    </row>
    <row r="1510" spans="3:56" ht="12" customHeight="1" thickBot="1" x14ac:dyDescent="0.35">
      <c r="C1510" s="272"/>
      <c r="D1510" s="161"/>
      <c r="E1510" s="161"/>
      <c r="F1510" s="162"/>
      <c r="G1510" s="232"/>
      <c r="H1510" s="275"/>
      <c r="I1510" s="276"/>
      <c r="J1510" s="277"/>
      <c r="K1510" s="277"/>
      <c r="L1510" s="277"/>
      <c r="M1510" s="169"/>
      <c r="N1510" s="168"/>
      <c r="O1510" s="168"/>
      <c r="P1510" s="233"/>
      <c r="Q1510" s="278"/>
      <c r="R1510" s="279"/>
      <c r="S1510" s="279"/>
      <c r="T1510" s="279"/>
      <c r="U1510" s="233"/>
      <c r="V1510" s="137"/>
      <c r="W1510" s="231"/>
      <c r="X1510" s="172"/>
      <c r="Y1510" s="280"/>
      <c r="Z1510" s="281"/>
      <c r="AA1510" s="172"/>
      <c r="AB1510" s="172"/>
      <c r="AC1510" s="172"/>
      <c r="AD1510" s="282"/>
      <c r="AE1510" s="283"/>
      <c r="AF1510" s="136"/>
      <c r="AG1510" s="136"/>
      <c r="AH1510" s="136"/>
      <c r="AI1510" s="136"/>
      <c r="AJ1510" s="136"/>
      <c r="AK1510" s="136"/>
      <c r="AL1510" s="136"/>
      <c r="AM1510" s="136"/>
      <c r="AN1510" s="136"/>
      <c r="AO1510" s="136"/>
      <c r="AP1510" s="136"/>
      <c r="AQ1510" s="136"/>
      <c r="AR1510" s="136"/>
      <c r="AS1510" s="136"/>
      <c r="AT1510" s="136"/>
      <c r="AU1510" s="136"/>
      <c r="AV1510" s="136"/>
      <c r="AW1510" s="136"/>
      <c r="AX1510" s="136"/>
      <c r="AY1510" s="136"/>
      <c r="AZ1510" s="136"/>
      <c r="BA1510" s="136"/>
      <c r="BB1510" s="136"/>
      <c r="BC1510" s="134"/>
      <c r="BD1510" s="135"/>
    </row>
    <row r="1511" spans="3:56" ht="12" customHeight="1" thickBot="1" x14ac:dyDescent="0.35">
      <c r="C1511" s="272"/>
      <c r="D1511" s="161"/>
      <c r="E1511" s="161"/>
      <c r="F1511" s="162"/>
      <c r="G1511" s="162"/>
      <c r="H1511" s="284"/>
      <c r="I1511" s="285"/>
      <c r="J1511" s="286"/>
      <c r="K1511" s="286"/>
      <c r="L1511" s="286"/>
      <c r="M1511" s="169"/>
      <c r="N1511" s="169"/>
      <c r="O1511" s="169"/>
      <c r="P1511" s="240"/>
      <c r="Q1511" s="287"/>
      <c r="R1511" s="288"/>
      <c r="S1511" s="288"/>
      <c r="T1511" s="288"/>
      <c r="U1511" s="240"/>
      <c r="V1511" s="137"/>
      <c r="W1511" s="231"/>
      <c r="X1511" s="289"/>
      <c r="Y1511" s="290"/>
      <c r="Z1511" s="291"/>
      <c r="AA1511" s="289"/>
      <c r="AB1511" s="289"/>
      <c r="AC1511" s="289"/>
      <c r="AD1511" s="292"/>
      <c r="AE1511" s="293"/>
      <c r="AF1511" s="189"/>
      <c r="AG1511" s="189"/>
      <c r="AH1511" s="189"/>
      <c r="AI1511" s="189"/>
      <c r="AJ1511" s="189"/>
      <c r="AK1511" s="189"/>
      <c r="AL1511" s="189"/>
      <c r="AM1511" s="189"/>
      <c r="AN1511" s="189"/>
      <c r="AO1511" s="189"/>
      <c r="AP1511" s="189"/>
      <c r="AQ1511" s="189"/>
      <c r="AR1511" s="189"/>
      <c r="AS1511" s="189"/>
      <c r="AT1511" s="189"/>
      <c r="AU1511" s="189"/>
      <c r="AV1511" s="189"/>
      <c r="AW1511" s="189"/>
      <c r="AX1511" s="189"/>
      <c r="AY1511" s="189"/>
      <c r="AZ1511" s="189"/>
      <c r="BA1511" s="189"/>
      <c r="BB1511" s="189"/>
      <c r="BC1511" s="134"/>
      <c r="BD1511" s="135"/>
    </row>
    <row r="1512" spans="3:56" ht="12" customHeight="1" thickBot="1" x14ac:dyDescent="0.35">
      <c r="C1512" s="272"/>
      <c r="D1512" s="161"/>
      <c r="E1512" s="161"/>
      <c r="F1512" s="162"/>
      <c r="G1512" s="162"/>
      <c r="H1512" s="294"/>
      <c r="I1512" s="295"/>
      <c r="J1512" s="296"/>
      <c r="K1512" s="296"/>
      <c r="L1512" s="296"/>
      <c r="M1512" s="169"/>
      <c r="N1512" s="171"/>
      <c r="O1512" s="171"/>
      <c r="P1512" s="240"/>
      <c r="Q1512" s="297"/>
      <c r="R1512" s="298"/>
      <c r="S1512" s="298"/>
      <c r="T1512" s="298"/>
      <c r="U1512" s="255"/>
      <c r="V1512" s="137"/>
      <c r="W1512" s="231"/>
      <c r="X1512" s="192"/>
      <c r="Y1512" s="299"/>
      <c r="Z1512" s="300"/>
      <c r="AA1512" s="192"/>
      <c r="AB1512" s="192"/>
      <c r="AC1512" s="192"/>
      <c r="AD1512" s="301"/>
      <c r="AE1512" s="302"/>
      <c r="AF1512" s="189"/>
      <c r="AG1512" s="189"/>
      <c r="AH1512" s="189"/>
      <c r="AI1512" s="189"/>
      <c r="AJ1512" s="189"/>
      <c r="AK1512" s="189"/>
      <c r="AL1512" s="189"/>
      <c r="AM1512" s="189"/>
      <c r="AN1512" s="189"/>
      <c r="AO1512" s="189"/>
      <c r="AP1512" s="189"/>
      <c r="AQ1512" s="189"/>
      <c r="AR1512" s="189"/>
      <c r="AS1512" s="189"/>
      <c r="AT1512" s="189"/>
      <c r="AU1512" s="189"/>
      <c r="AV1512" s="189"/>
      <c r="AW1512" s="189"/>
      <c r="AX1512" s="189"/>
      <c r="AY1512" s="189"/>
      <c r="AZ1512" s="189"/>
      <c r="BA1512" s="189"/>
      <c r="BB1512" s="189"/>
      <c r="BC1512" s="134"/>
      <c r="BD1512" s="135"/>
    </row>
    <row r="1513" spans="3:56" ht="12" customHeight="1" thickBot="1" x14ac:dyDescent="0.35">
      <c r="C1513" s="272"/>
      <c r="D1513" s="161"/>
      <c r="E1513" s="161"/>
      <c r="F1513" s="162"/>
      <c r="G1513" s="232"/>
      <c r="H1513" s="275"/>
      <c r="I1513" s="276"/>
      <c r="J1513" s="277"/>
      <c r="K1513" s="277"/>
      <c r="L1513" s="277"/>
      <c r="M1513" s="169"/>
      <c r="N1513" s="168"/>
      <c r="O1513" s="168"/>
      <c r="P1513" s="233"/>
      <c r="Q1513" s="278"/>
      <c r="R1513" s="279"/>
      <c r="S1513" s="279"/>
      <c r="T1513" s="279"/>
      <c r="U1513" s="233"/>
      <c r="V1513" s="137"/>
      <c r="W1513" s="231"/>
      <c r="X1513" s="172"/>
      <c r="Y1513" s="280"/>
      <c r="Z1513" s="281"/>
      <c r="AA1513" s="172"/>
      <c r="AB1513" s="172"/>
      <c r="AC1513" s="172"/>
      <c r="AD1513" s="282"/>
      <c r="AE1513" s="283"/>
      <c r="AF1513" s="136"/>
      <c r="AG1513" s="136"/>
      <c r="AH1513" s="136"/>
      <c r="AI1513" s="136"/>
      <c r="AJ1513" s="136"/>
      <c r="AK1513" s="136"/>
      <c r="AL1513" s="136"/>
      <c r="AM1513" s="136"/>
      <c r="AN1513" s="136"/>
      <c r="AO1513" s="136"/>
      <c r="AP1513" s="136"/>
      <c r="AQ1513" s="136"/>
      <c r="AR1513" s="136"/>
      <c r="AS1513" s="136"/>
      <c r="AT1513" s="136"/>
      <c r="AU1513" s="136"/>
      <c r="AV1513" s="136"/>
      <c r="AW1513" s="136"/>
      <c r="AX1513" s="136"/>
      <c r="AY1513" s="136"/>
      <c r="AZ1513" s="136"/>
      <c r="BA1513" s="136"/>
      <c r="BB1513" s="136"/>
      <c r="BC1513" s="134"/>
      <c r="BD1513" s="135"/>
    </row>
    <row r="1514" spans="3:56" ht="12" customHeight="1" thickBot="1" x14ac:dyDescent="0.35">
      <c r="C1514" s="272"/>
      <c r="D1514" s="161"/>
      <c r="E1514" s="161"/>
      <c r="F1514" s="162"/>
      <c r="G1514" s="162"/>
      <c r="H1514" s="284"/>
      <c r="I1514" s="285"/>
      <c r="J1514" s="286"/>
      <c r="K1514" s="286"/>
      <c r="L1514" s="286"/>
      <c r="M1514" s="169"/>
      <c r="N1514" s="169"/>
      <c r="O1514" s="169"/>
      <c r="P1514" s="240"/>
      <c r="Q1514" s="287"/>
      <c r="R1514" s="288"/>
      <c r="S1514" s="288"/>
      <c r="T1514" s="288"/>
      <c r="U1514" s="240"/>
      <c r="V1514" s="137"/>
      <c r="W1514" s="231"/>
      <c r="X1514" s="289"/>
      <c r="Y1514" s="290"/>
      <c r="Z1514" s="291"/>
      <c r="AA1514" s="289"/>
      <c r="AB1514" s="289"/>
      <c r="AC1514" s="289"/>
      <c r="AD1514" s="292"/>
      <c r="AE1514" s="293"/>
      <c r="AF1514" s="189"/>
      <c r="AG1514" s="189"/>
      <c r="AH1514" s="189"/>
      <c r="AI1514" s="189"/>
      <c r="AJ1514" s="189"/>
      <c r="AK1514" s="189"/>
      <c r="AL1514" s="189"/>
      <c r="AM1514" s="189"/>
      <c r="AN1514" s="189"/>
      <c r="AO1514" s="189"/>
      <c r="AP1514" s="189"/>
      <c r="AQ1514" s="189"/>
      <c r="AR1514" s="189"/>
      <c r="AS1514" s="189"/>
      <c r="AT1514" s="189"/>
      <c r="AU1514" s="189"/>
      <c r="AV1514" s="189"/>
      <c r="AW1514" s="189"/>
      <c r="AX1514" s="189"/>
      <c r="AY1514" s="189"/>
      <c r="AZ1514" s="189"/>
      <c r="BA1514" s="189"/>
      <c r="BB1514" s="189"/>
      <c r="BC1514" s="134"/>
      <c r="BD1514" s="135"/>
    </row>
    <row r="1515" spans="3:56" ht="12" customHeight="1" thickBot="1" x14ac:dyDescent="0.35">
      <c r="C1515" s="272"/>
      <c r="D1515" s="161"/>
      <c r="E1515" s="161"/>
      <c r="F1515" s="162"/>
      <c r="G1515" s="162"/>
      <c r="H1515" s="294"/>
      <c r="I1515" s="295"/>
      <c r="J1515" s="296"/>
      <c r="K1515" s="296"/>
      <c r="L1515" s="296"/>
      <c r="M1515" s="169"/>
      <c r="N1515" s="171"/>
      <c r="O1515" s="171"/>
      <c r="P1515" s="240"/>
      <c r="Q1515" s="297"/>
      <c r="R1515" s="298"/>
      <c r="S1515" s="298"/>
      <c r="T1515" s="298"/>
      <c r="U1515" s="255"/>
      <c r="V1515" s="137"/>
      <c r="W1515" s="231"/>
      <c r="X1515" s="192"/>
      <c r="Y1515" s="299"/>
      <c r="Z1515" s="300"/>
      <c r="AA1515" s="192"/>
      <c r="AB1515" s="192"/>
      <c r="AC1515" s="192"/>
      <c r="AD1515" s="301"/>
      <c r="AE1515" s="302"/>
      <c r="AF1515" s="189"/>
      <c r="AG1515" s="189"/>
      <c r="AH1515" s="189"/>
      <c r="AI1515" s="189"/>
      <c r="AJ1515" s="189"/>
      <c r="AK1515" s="189"/>
      <c r="AL1515" s="189"/>
      <c r="AM1515" s="189"/>
      <c r="AN1515" s="189"/>
      <c r="AO1515" s="189"/>
      <c r="AP1515" s="189"/>
      <c r="AQ1515" s="189"/>
      <c r="AR1515" s="189"/>
      <c r="AS1515" s="189"/>
      <c r="AT1515" s="189"/>
      <c r="AU1515" s="189"/>
      <c r="AV1515" s="189"/>
      <c r="AW1515" s="189"/>
      <c r="AX1515" s="189"/>
      <c r="AY1515" s="189"/>
      <c r="AZ1515" s="189"/>
      <c r="BA1515" s="189"/>
      <c r="BB1515" s="189"/>
      <c r="BC1515" s="134"/>
      <c r="BD1515" s="135"/>
    </row>
    <row r="1516" spans="3:56" ht="12" customHeight="1" thickBot="1" x14ac:dyDescent="0.35">
      <c r="C1516" s="272"/>
      <c r="D1516" s="161"/>
      <c r="E1516" s="161"/>
      <c r="F1516" s="162"/>
      <c r="G1516" s="232"/>
      <c r="H1516" s="275"/>
      <c r="I1516" s="276"/>
      <c r="J1516" s="277"/>
      <c r="K1516" s="277"/>
      <c r="L1516" s="277"/>
      <c r="M1516" s="169"/>
      <c r="N1516" s="168"/>
      <c r="O1516" s="168"/>
      <c r="P1516" s="233"/>
      <c r="Q1516" s="278"/>
      <c r="R1516" s="279"/>
      <c r="S1516" s="279"/>
      <c r="T1516" s="279"/>
      <c r="U1516" s="233"/>
      <c r="V1516" s="137"/>
      <c r="W1516" s="231"/>
      <c r="X1516" s="172"/>
      <c r="Y1516" s="280"/>
      <c r="Z1516" s="281"/>
      <c r="AA1516" s="172"/>
      <c r="AB1516" s="172"/>
      <c r="AC1516" s="172"/>
      <c r="AD1516" s="282"/>
      <c r="AE1516" s="283"/>
      <c r="AF1516" s="136"/>
      <c r="AG1516" s="136"/>
      <c r="AH1516" s="136"/>
      <c r="AI1516" s="136"/>
      <c r="AJ1516" s="136"/>
      <c r="AK1516" s="136"/>
      <c r="AL1516" s="136"/>
      <c r="AM1516" s="136"/>
      <c r="AN1516" s="136"/>
      <c r="AO1516" s="136"/>
      <c r="AP1516" s="136"/>
      <c r="AQ1516" s="136"/>
      <c r="AR1516" s="136"/>
      <c r="AS1516" s="136"/>
      <c r="AT1516" s="136"/>
      <c r="AU1516" s="136"/>
      <c r="AV1516" s="136"/>
      <c r="AW1516" s="136"/>
      <c r="AX1516" s="136"/>
      <c r="AY1516" s="136"/>
      <c r="AZ1516" s="136"/>
      <c r="BA1516" s="136"/>
      <c r="BB1516" s="136"/>
      <c r="BC1516" s="134"/>
      <c r="BD1516" s="135"/>
    </row>
    <row r="1517" spans="3:56" ht="12" customHeight="1" thickBot="1" x14ac:dyDescent="0.35">
      <c r="C1517" s="272"/>
      <c r="D1517" s="161"/>
      <c r="E1517" s="161"/>
      <c r="F1517" s="162"/>
      <c r="G1517" s="162"/>
      <c r="H1517" s="284"/>
      <c r="I1517" s="285"/>
      <c r="J1517" s="286"/>
      <c r="K1517" s="286"/>
      <c r="L1517" s="286"/>
      <c r="M1517" s="169"/>
      <c r="N1517" s="169"/>
      <c r="O1517" s="169"/>
      <c r="P1517" s="240"/>
      <c r="Q1517" s="287"/>
      <c r="R1517" s="288"/>
      <c r="S1517" s="288"/>
      <c r="T1517" s="288"/>
      <c r="U1517" s="240"/>
      <c r="V1517" s="137"/>
      <c r="W1517" s="231"/>
      <c r="X1517" s="289"/>
      <c r="Y1517" s="290"/>
      <c r="Z1517" s="291"/>
      <c r="AA1517" s="289"/>
      <c r="AB1517" s="289"/>
      <c r="AC1517" s="289"/>
      <c r="AD1517" s="292"/>
      <c r="AE1517" s="293"/>
      <c r="AF1517" s="189"/>
      <c r="AG1517" s="189"/>
      <c r="AH1517" s="189"/>
      <c r="AI1517" s="189"/>
      <c r="AJ1517" s="189"/>
      <c r="AK1517" s="189"/>
      <c r="AL1517" s="189"/>
      <c r="AM1517" s="189"/>
      <c r="AN1517" s="189"/>
      <c r="AO1517" s="189"/>
      <c r="AP1517" s="189"/>
      <c r="AQ1517" s="189"/>
      <c r="AR1517" s="189"/>
      <c r="AS1517" s="189"/>
      <c r="AT1517" s="189"/>
      <c r="AU1517" s="189"/>
      <c r="AV1517" s="189"/>
      <c r="AW1517" s="189"/>
      <c r="AX1517" s="189"/>
      <c r="AY1517" s="189"/>
      <c r="AZ1517" s="189"/>
      <c r="BA1517" s="189"/>
      <c r="BB1517" s="189"/>
      <c r="BC1517" s="134"/>
      <c r="BD1517" s="135"/>
    </row>
    <row r="1518" spans="3:56" ht="12" customHeight="1" thickBot="1" x14ac:dyDescent="0.35">
      <c r="C1518" s="272"/>
      <c r="D1518" s="161"/>
      <c r="E1518" s="161"/>
      <c r="F1518" s="162"/>
      <c r="G1518" s="162"/>
      <c r="H1518" s="294"/>
      <c r="I1518" s="295"/>
      <c r="J1518" s="296"/>
      <c r="K1518" s="296"/>
      <c r="L1518" s="296"/>
      <c r="M1518" s="169"/>
      <c r="N1518" s="171"/>
      <c r="O1518" s="171"/>
      <c r="P1518" s="240"/>
      <c r="Q1518" s="297"/>
      <c r="R1518" s="298"/>
      <c r="S1518" s="298"/>
      <c r="T1518" s="298"/>
      <c r="U1518" s="255"/>
      <c r="V1518" s="137"/>
      <c r="W1518" s="231"/>
      <c r="X1518" s="192"/>
      <c r="Y1518" s="299"/>
      <c r="Z1518" s="300"/>
      <c r="AA1518" s="192"/>
      <c r="AB1518" s="192"/>
      <c r="AC1518" s="192"/>
      <c r="AD1518" s="301"/>
      <c r="AE1518" s="302"/>
      <c r="AF1518" s="189"/>
      <c r="AG1518" s="189"/>
      <c r="AH1518" s="189"/>
      <c r="AI1518" s="189"/>
      <c r="AJ1518" s="189"/>
      <c r="AK1518" s="189"/>
      <c r="AL1518" s="189"/>
      <c r="AM1518" s="189"/>
      <c r="AN1518" s="189"/>
      <c r="AO1518" s="189"/>
      <c r="AP1518" s="189"/>
      <c r="AQ1518" s="189"/>
      <c r="AR1518" s="189"/>
      <c r="AS1518" s="189"/>
      <c r="AT1518" s="189"/>
      <c r="AU1518" s="189"/>
      <c r="AV1518" s="189"/>
      <c r="AW1518" s="189"/>
      <c r="AX1518" s="189"/>
      <c r="AY1518" s="189"/>
      <c r="AZ1518" s="189"/>
      <c r="BA1518" s="189"/>
      <c r="BB1518" s="189"/>
      <c r="BC1518" s="134"/>
      <c r="BD1518" s="135"/>
    </row>
    <row r="1519" spans="3:56" ht="12" customHeight="1" thickBot="1" x14ac:dyDescent="0.35">
      <c r="C1519" s="272"/>
      <c r="D1519" s="161"/>
      <c r="E1519" s="161"/>
      <c r="F1519" s="162"/>
      <c r="G1519" s="232"/>
      <c r="H1519" s="275"/>
      <c r="I1519" s="276"/>
      <c r="J1519" s="277"/>
      <c r="K1519" s="277"/>
      <c r="L1519" s="277"/>
      <c r="M1519" s="169"/>
      <c r="N1519" s="168"/>
      <c r="O1519" s="168"/>
      <c r="P1519" s="233"/>
      <c r="Q1519" s="278"/>
      <c r="R1519" s="279"/>
      <c r="S1519" s="279"/>
      <c r="T1519" s="279"/>
      <c r="U1519" s="233"/>
      <c r="V1519" s="137"/>
      <c r="W1519" s="231"/>
      <c r="X1519" s="172"/>
      <c r="Y1519" s="280"/>
      <c r="Z1519" s="281"/>
      <c r="AA1519" s="172"/>
      <c r="AB1519" s="172"/>
      <c r="AC1519" s="172"/>
      <c r="AD1519" s="282"/>
      <c r="AE1519" s="283"/>
      <c r="AF1519" s="136"/>
      <c r="AG1519" s="136"/>
      <c r="AH1519" s="136"/>
      <c r="AI1519" s="136"/>
      <c r="AJ1519" s="136"/>
      <c r="AK1519" s="136"/>
      <c r="AL1519" s="136"/>
      <c r="AM1519" s="136"/>
      <c r="AN1519" s="136"/>
      <c r="AO1519" s="136"/>
      <c r="AP1519" s="136"/>
      <c r="AQ1519" s="136"/>
      <c r="AR1519" s="136"/>
      <c r="AS1519" s="136"/>
      <c r="AT1519" s="136"/>
      <c r="AU1519" s="136"/>
      <c r="AV1519" s="136"/>
      <c r="AW1519" s="136"/>
      <c r="AX1519" s="136"/>
      <c r="AY1519" s="136"/>
      <c r="AZ1519" s="136"/>
      <c r="BA1519" s="136"/>
      <c r="BB1519" s="136"/>
      <c r="BC1519" s="134"/>
      <c r="BD1519" s="135"/>
    </row>
    <row r="1520" spans="3:56" ht="12" customHeight="1" thickBot="1" x14ac:dyDescent="0.35">
      <c r="C1520" s="272"/>
      <c r="D1520" s="161"/>
      <c r="E1520" s="161"/>
      <c r="F1520" s="162"/>
      <c r="G1520" s="162"/>
      <c r="H1520" s="284"/>
      <c r="I1520" s="285"/>
      <c r="J1520" s="286"/>
      <c r="K1520" s="286"/>
      <c r="L1520" s="286"/>
      <c r="M1520" s="169"/>
      <c r="N1520" s="169"/>
      <c r="O1520" s="169"/>
      <c r="P1520" s="240"/>
      <c r="Q1520" s="287"/>
      <c r="R1520" s="288"/>
      <c r="S1520" s="288"/>
      <c r="T1520" s="288"/>
      <c r="U1520" s="240"/>
      <c r="V1520" s="137"/>
      <c r="W1520" s="231"/>
      <c r="X1520" s="289"/>
      <c r="Y1520" s="290"/>
      <c r="Z1520" s="291"/>
      <c r="AA1520" s="289"/>
      <c r="AB1520" s="289"/>
      <c r="AC1520" s="289"/>
      <c r="AD1520" s="292"/>
      <c r="AE1520" s="293"/>
      <c r="AF1520" s="189"/>
      <c r="AG1520" s="189"/>
      <c r="AH1520" s="189"/>
      <c r="AI1520" s="189"/>
      <c r="AJ1520" s="189"/>
      <c r="AK1520" s="189"/>
      <c r="AL1520" s="189"/>
      <c r="AM1520" s="189"/>
      <c r="AN1520" s="189"/>
      <c r="AO1520" s="189"/>
      <c r="AP1520" s="189"/>
      <c r="AQ1520" s="189"/>
      <c r="AR1520" s="189"/>
      <c r="AS1520" s="189"/>
      <c r="AT1520" s="189"/>
      <c r="AU1520" s="189"/>
      <c r="AV1520" s="189"/>
      <c r="AW1520" s="189"/>
      <c r="AX1520" s="189"/>
      <c r="AY1520" s="189"/>
      <c r="AZ1520" s="189"/>
      <c r="BA1520" s="189"/>
      <c r="BB1520" s="189"/>
      <c r="BC1520" s="134"/>
      <c r="BD1520" s="135"/>
    </row>
    <row r="1521" spans="3:56" ht="12" customHeight="1" thickBot="1" x14ac:dyDescent="0.35">
      <c r="C1521" s="272"/>
      <c r="D1521" s="161"/>
      <c r="E1521" s="161"/>
      <c r="F1521" s="162"/>
      <c r="G1521" s="162"/>
      <c r="H1521" s="294"/>
      <c r="I1521" s="295"/>
      <c r="J1521" s="296"/>
      <c r="K1521" s="296"/>
      <c r="L1521" s="296"/>
      <c r="M1521" s="169"/>
      <c r="N1521" s="171"/>
      <c r="O1521" s="171"/>
      <c r="P1521" s="240"/>
      <c r="Q1521" s="297"/>
      <c r="R1521" s="298"/>
      <c r="S1521" s="298"/>
      <c r="T1521" s="298"/>
      <c r="U1521" s="255"/>
      <c r="V1521" s="137"/>
      <c r="W1521" s="231"/>
      <c r="X1521" s="192"/>
      <c r="Y1521" s="299"/>
      <c r="Z1521" s="300"/>
      <c r="AA1521" s="192"/>
      <c r="AB1521" s="192"/>
      <c r="AC1521" s="192"/>
      <c r="AD1521" s="301"/>
      <c r="AE1521" s="302"/>
      <c r="AF1521" s="189"/>
      <c r="AG1521" s="189"/>
      <c r="AH1521" s="189"/>
      <c r="AI1521" s="189"/>
      <c r="AJ1521" s="189"/>
      <c r="AK1521" s="189"/>
      <c r="AL1521" s="189"/>
      <c r="AM1521" s="189"/>
      <c r="AN1521" s="189"/>
      <c r="AO1521" s="189"/>
      <c r="AP1521" s="189"/>
      <c r="AQ1521" s="189"/>
      <c r="AR1521" s="189"/>
      <c r="AS1521" s="189"/>
      <c r="AT1521" s="189"/>
      <c r="AU1521" s="189"/>
      <c r="AV1521" s="189"/>
      <c r="AW1521" s="189"/>
      <c r="AX1521" s="189"/>
      <c r="AY1521" s="189"/>
      <c r="AZ1521" s="189"/>
      <c r="BA1521" s="189"/>
      <c r="BB1521" s="189"/>
      <c r="BC1521" s="134"/>
      <c r="BD1521" s="135"/>
    </row>
    <row r="1522" spans="3:56" ht="12" customHeight="1" thickBot="1" x14ac:dyDescent="0.35">
      <c r="C1522" s="272"/>
      <c r="D1522" s="161"/>
      <c r="E1522" s="161"/>
      <c r="F1522" s="162"/>
      <c r="G1522" s="232"/>
      <c r="H1522" s="275"/>
      <c r="I1522" s="276"/>
      <c r="J1522" s="277"/>
      <c r="K1522" s="277"/>
      <c r="L1522" s="277"/>
      <c r="M1522" s="169"/>
      <c r="N1522" s="168"/>
      <c r="O1522" s="168"/>
      <c r="P1522" s="233"/>
      <c r="Q1522" s="278"/>
      <c r="R1522" s="279"/>
      <c r="S1522" s="279"/>
      <c r="T1522" s="279"/>
      <c r="U1522" s="233"/>
      <c r="V1522" s="137"/>
      <c r="W1522" s="231"/>
      <c r="X1522" s="172"/>
      <c r="Y1522" s="280"/>
      <c r="Z1522" s="281"/>
      <c r="AA1522" s="172"/>
      <c r="AB1522" s="172"/>
      <c r="AC1522" s="172"/>
      <c r="AD1522" s="282"/>
      <c r="AE1522" s="283"/>
      <c r="AF1522" s="136"/>
      <c r="AG1522" s="136"/>
      <c r="AH1522" s="136"/>
      <c r="AI1522" s="136"/>
      <c r="AJ1522" s="136"/>
      <c r="AK1522" s="136"/>
      <c r="AL1522" s="136"/>
      <c r="AM1522" s="136"/>
      <c r="AN1522" s="136"/>
      <c r="AO1522" s="136"/>
      <c r="AP1522" s="136"/>
      <c r="AQ1522" s="136"/>
      <c r="AR1522" s="136"/>
      <c r="AS1522" s="136"/>
      <c r="AT1522" s="136"/>
      <c r="AU1522" s="136"/>
      <c r="AV1522" s="136"/>
      <c r="AW1522" s="136"/>
      <c r="AX1522" s="136"/>
      <c r="AY1522" s="136"/>
      <c r="AZ1522" s="136"/>
      <c r="BA1522" s="136"/>
      <c r="BB1522" s="136"/>
      <c r="BC1522" s="134"/>
      <c r="BD1522" s="135"/>
    </row>
    <row r="1523" spans="3:56" ht="12" customHeight="1" thickBot="1" x14ac:dyDescent="0.35">
      <c r="C1523" s="272"/>
      <c r="D1523" s="161"/>
      <c r="E1523" s="161"/>
      <c r="F1523" s="162"/>
      <c r="G1523" s="162"/>
      <c r="H1523" s="284"/>
      <c r="I1523" s="285"/>
      <c r="J1523" s="286"/>
      <c r="K1523" s="286"/>
      <c r="L1523" s="286"/>
      <c r="M1523" s="169"/>
      <c r="N1523" s="169"/>
      <c r="O1523" s="169"/>
      <c r="P1523" s="240"/>
      <c r="Q1523" s="287"/>
      <c r="R1523" s="288"/>
      <c r="S1523" s="288"/>
      <c r="T1523" s="288"/>
      <c r="U1523" s="240"/>
      <c r="V1523" s="137"/>
      <c r="W1523" s="231"/>
      <c r="X1523" s="289"/>
      <c r="Y1523" s="290"/>
      <c r="Z1523" s="291"/>
      <c r="AA1523" s="289"/>
      <c r="AB1523" s="289"/>
      <c r="AC1523" s="289"/>
      <c r="AD1523" s="292"/>
      <c r="AE1523" s="293"/>
      <c r="AF1523" s="189"/>
      <c r="AG1523" s="189"/>
      <c r="AH1523" s="189"/>
      <c r="AI1523" s="189"/>
      <c r="AJ1523" s="189"/>
      <c r="AK1523" s="189"/>
      <c r="AL1523" s="189"/>
      <c r="AM1523" s="189"/>
      <c r="AN1523" s="189"/>
      <c r="AO1523" s="189"/>
      <c r="AP1523" s="189"/>
      <c r="AQ1523" s="189"/>
      <c r="AR1523" s="189"/>
      <c r="AS1523" s="189"/>
      <c r="AT1523" s="189"/>
      <c r="AU1523" s="189"/>
      <c r="AV1523" s="189"/>
      <c r="AW1523" s="189"/>
      <c r="AX1523" s="189"/>
      <c r="AY1523" s="189"/>
      <c r="AZ1523" s="189"/>
      <c r="BA1523" s="189"/>
      <c r="BB1523" s="189"/>
      <c r="BC1523" s="134"/>
      <c r="BD1523" s="135"/>
    </row>
    <row r="1524" spans="3:56" ht="12" customHeight="1" thickBot="1" x14ac:dyDescent="0.35">
      <c r="C1524" s="272"/>
      <c r="D1524" s="161"/>
      <c r="E1524" s="161"/>
      <c r="F1524" s="162"/>
      <c r="G1524" s="162"/>
      <c r="H1524" s="294"/>
      <c r="I1524" s="295"/>
      <c r="J1524" s="296"/>
      <c r="K1524" s="296"/>
      <c r="L1524" s="296"/>
      <c r="M1524" s="169"/>
      <c r="N1524" s="171"/>
      <c r="O1524" s="171"/>
      <c r="P1524" s="240"/>
      <c r="Q1524" s="297"/>
      <c r="R1524" s="298"/>
      <c r="S1524" s="298"/>
      <c r="T1524" s="298"/>
      <c r="U1524" s="255"/>
      <c r="V1524" s="137"/>
      <c r="W1524" s="231"/>
      <c r="X1524" s="192"/>
      <c r="Y1524" s="299"/>
      <c r="Z1524" s="300"/>
      <c r="AA1524" s="192"/>
      <c r="AB1524" s="192"/>
      <c r="AC1524" s="192"/>
      <c r="AD1524" s="301"/>
      <c r="AE1524" s="302"/>
      <c r="AF1524" s="189"/>
      <c r="AG1524" s="189"/>
      <c r="AH1524" s="189"/>
      <c r="AI1524" s="189"/>
      <c r="AJ1524" s="189"/>
      <c r="AK1524" s="189"/>
      <c r="AL1524" s="189"/>
      <c r="AM1524" s="189"/>
      <c r="AN1524" s="189"/>
      <c r="AO1524" s="189"/>
      <c r="AP1524" s="189"/>
      <c r="AQ1524" s="189"/>
      <c r="AR1524" s="189"/>
      <c r="AS1524" s="189"/>
      <c r="AT1524" s="189"/>
      <c r="AU1524" s="189"/>
      <c r="AV1524" s="189"/>
      <c r="AW1524" s="189"/>
      <c r="AX1524" s="189"/>
      <c r="AY1524" s="189"/>
      <c r="AZ1524" s="189"/>
      <c r="BA1524" s="189"/>
      <c r="BB1524" s="189"/>
      <c r="BC1524" s="134"/>
      <c r="BD1524" s="135"/>
    </row>
    <row r="1525" spans="3:56" ht="12" customHeight="1" thickBot="1" x14ac:dyDescent="0.35">
      <c r="C1525" s="272"/>
      <c r="D1525" s="161"/>
      <c r="E1525" s="161"/>
      <c r="F1525" s="162"/>
      <c r="G1525" s="232"/>
      <c r="H1525" s="275"/>
      <c r="I1525" s="276"/>
      <c r="J1525" s="277"/>
      <c r="K1525" s="277"/>
      <c r="L1525" s="277"/>
      <c r="M1525" s="169"/>
      <c r="N1525" s="168"/>
      <c r="O1525" s="168"/>
      <c r="P1525" s="233"/>
      <c r="Q1525" s="278"/>
      <c r="R1525" s="279"/>
      <c r="S1525" s="279"/>
      <c r="T1525" s="279"/>
      <c r="U1525" s="233"/>
      <c r="V1525" s="137"/>
      <c r="W1525" s="231"/>
      <c r="X1525" s="172"/>
      <c r="Y1525" s="280"/>
      <c r="Z1525" s="281"/>
      <c r="AA1525" s="172"/>
      <c r="AB1525" s="172"/>
      <c r="AC1525" s="172"/>
      <c r="AD1525" s="282"/>
      <c r="AE1525" s="283"/>
      <c r="AF1525" s="136"/>
      <c r="AG1525" s="136"/>
      <c r="AH1525" s="136"/>
      <c r="AI1525" s="136"/>
      <c r="AJ1525" s="136"/>
      <c r="AK1525" s="136"/>
      <c r="AL1525" s="136"/>
      <c r="AM1525" s="136"/>
      <c r="AN1525" s="136"/>
      <c r="AO1525" s="136"/>
      <c r="AP1525" s="136"/>
      <c r="AQ1525" s="136"/>
      <c r="AR1525" s="136"/>
      <c r="AS1525" s="136"/>
      <c r="AT1525" s="136"/>
      <c r="AU1525" s="136"/>
      <c r="AV1525" s="136"/>
      <c r="AW1525" s="136"/>
      <c r="AX1525" s="136"/>
      <c r="AY1525" s="136"/>
      <c r="AZ1525" s="136"/>
      <c r="BA1525" s="136"/>
      <c r="BB1525" s="136"/>
      <c r="BC1525" s="134"/>
      <c r="BD1525" s="135"/>
    </row>
    <row r="1526" spans="3:56" ht="12" customHeight="1" thickBot="1" x14ac:dyDescent="0.35">
      <c r="C1526" s="272"/>
      <c r="D1526" s="161"/>
      <c r="E1526" s="161"/>
      <c r="F1526" s="162"/>
      <c r="G1526" s="162"/>
      <c r="H1526" s="284"/>
      <c r="I1526" s="285"/>
      <c r="J1526" s="286"/>
      <c r="K1526" s="286"/>
      <c r="L1526" s="286"/>
      <c r="M1526" s="169"/>
      <c r="N1526" s="169"/>
      <c r="O1526" s="169"/>
      <c r="P1526" s="240"/>
      <c r="Q1526" s="287"/>
      <c r="R1526" s="288"/>
      <c r="S1526" s="288"/>
      <c r="T1526" s="288"/>
      <c r="U1526" s="240"/>
      <c r="V1526" s="137"/>
      <c r="W1526" s="231"/>
      <c r="X1526" s="289"/>
      <c r="Y1526" s="290"/>
      <c r="Z1526" s="291"/>
      <c r="AA1526" s="289"/>
      <c r="AB1526" s="289"/>
      <c r="AC1526" s="289"/>
      <c r="AD1526" s="292"/>
      <c r="AE1526" s="293"/>
      <c r="AF1526" s="189"/>
      <c r="AG1526" s="189"/>
      <c r="AH1526" s="189"/>
      <c r="AI1526" s="189"/>
      <c r="AJ1526" s="189"/>
      <c r="AK1526" s="189"/>
      <c r="AL1526" s="189"/>
      <c r="AM1526" s="189"/>
      <c r="AN1526" s="189"/>
      <c r="AO1526" s="189"/>
      <c r="AP1526" s="189"/>
      <c r="AQ1526" s="189"/>
      <c r="AR1526" s="189"/>
      <c r="AS1526" s="189"/>
      <c r="AT1526" s="189"/>
      <c r="AU1526" s="189"/>
      <c r="AV1526" s="189"/>
      <c r="AW1526" s="189"/>
      <c r="AX1526" s="189"/>
      <c r="AY1526" s="189"/>
      <c r="AZ1526" s="189"/>
      <c r="BA1526" s="189"/>
      <c r="BB1526" s="189"/>
      <c r="BC1526" s="134"/>
      <c r="BD1526" s="135"/>
    </row>
    <row r="1527" spans="3:56" ht="12" customHeight="1" thickBot="1" x14ac:dyDescent="0.35">
      <c r="C1527" s="272"/>
      <c r="D1527" s="161"/>
      <c r="E1527" s="161"/>
      <c r="F1527" s="162"/>
      <c r="G1527" s="162"/>
      <c r="H1527" s="294"/>
      <c r="I1527" s="295"/>
      <c r="J1527" s="296"/>
      <c r="K1527" s="296"/>
      <c r="L1527" s="296"/>
      <c r="M1527" s="169"/>
      <c r="N1527" s="171"/>
      <c r="O1527" s="171"/>
      <c r="P1527" s="240"/>
      <c r="Q1527" s="297"/>
      <c r="R1527" s="298"/>
      <c r="S1527" s="298"/>
      <c r="T1527" s="298"/>
      <c r="U1527" s="255"/>
      <c r="V1527" s="137"/>
      <c r="W1527" s="231"/>
      <c r="X1527" s="192"/>
      <c r="Y1527" s="299"/>
      <c r="Z1527" s="300"/>
      <c r="AA1527" s="192"/>
      <c r="AB1527" s="192"/>
      <c r="AC1527" s="192"/>
      <c r="AD1527" s="301"/>
      <c r="AE1527" s="302"/>
      <c r="AF1527" s="189"/>
      <c r="AG1527" s="189"/>
      <c r="AH1527" s="189"/>
      <c r="AI1527" s="189"/>
      <c r="AJ1527" s="189"/>
      <c r="AK1527" s="189"/>
      <c r="AL1527" s="189"/>
      <c r="AM1527" s="189"/>
      <c r="AN1527" s="189"/>
      <c r="AO1527" s="189"/>
      <c r="AP1527" s="189"/>
      <c r="AQ1527" s="189"/>
      <c r="AR1527" s="189"/>
      <c r="AS1527" s="189"/>
      <c r="AT1527" s="189"/>
      <c r="AU1527" s="189"/>
      <c r="AV1527" s="189"/>
      <c r="AW1527" s="189"/>
      <c r="AX1527" s="189"/>
      <c r="AY1527" s="189"/>
      <c r="AZ1527" s="189"/>
      <c r="BA1527" s="189"/>
      <c r="BB1527" s="189"/>
      <c r="BC1527" s="134"/>
      <c r="BD1527" s="135"/>
    </row>
    <row r="1528" spans="3:56" ht="12" customHeight="1" thickBot="1" x14ac:dyDescent="0.35">
      <c r="C1528" s="272"/>
      <c r="D1528" s="161"/>
      <c r="E1528" s="161"/>
      <c r="F1528" s="162"/>
      <c r="G1528" s="232"/>
      <c r="H1528" s="275"/>
      <c r="I1528" s="276"/>
      <c r="J1528" s="277"/>
      <c r="K1528" s="277"/>
      <c r="L1528" s="277"/>
      <c r="M1528" s="169"/>
      <c r="N1528" s="168"/>
      <c r="O1528" s="168"/>
      <c r="P1528" s="233"/>
      <c r="Q1528" s="278"/>
      <c r="R1528" s="279"/>
      <c r="S1528" s="279"/>
      <c r="T1528" s="279"/>
      <c r="U1528" s="233"/>
      <c r="V1528" s="137"/>
      <c r="W1528" s="231"/>
      <c r="X1528" s="172"/>
      <c r="Y1528" s="280"/>
      <c r="Z1528" s="281"/>
      <c r="AA1528" s="172"/>
      <c r="AB1528" s="172"/>
      <c r="AC1528" s="172"/>
      <c r="AD1528" s="282"/>
      <c r="AE1528" s="283"/>
      <c r="AF1528" s="136"/>
      <c r="AG1528" s="136"/>
      <c r="AH1528" s="136"/>
      <c r="AI1528" s="136"/>
      <c r="AJ1528" s="136"/>
      <c r="AK1528" s="136"/>
      <c r="AL1528" s="136"/>
      <c r="AM1528" s="136"/>
      <c r="AN1528" s="136"/>
      <c r="AO1528" s="136"/>
      <c r="AP1528" s="136"/>
      <c r="AQ1528" s="136"/>
      <c r="AR1528" s="136"/>
      <c r="AS1528" s="136"/>
      <c r="AT1528" s="136"/>
      <c r="AU1528" s="136"/>
      <c r="AV1528" s="136"/>
      <c r="AW1528" s="136"/>
      <c r="AX1528" s="136"/>
      <c r="AY1528" s="136"/>
      <c r="AZ1528" s="136"/>
      <c r="BA1528" s="136"/>
      <c r="BB1528" s="136"/>
      <c r="BC1528" s="134"/>
      <c r="BD1528" s="135"/>
    </row>
    <row r="1529" spans="3:56" ht="12" customHeight="1" thickBot="1" x14ac:dyDescent="0.35">
      <c r="C1529" s="272"/>
      <c r="D1529" s="161"/>
      <c r="E1529" s="161"/>
      <c r="F1529" s="162"/>
      <c r="G1529" s="162"/>
      <c r="H1529" s="284"/>
      <c r="I1529" s="285"/>
      <c r="J1529" s="286"/>
      <c r="K1529" s="286"/>
      <c r="L1529" s="286"/>
      <c r="M1529" s="169"/>
      <c r="N1529" s="169"/>
      <c r="O1529" s="169"/>
      <c r="P1529" s="240"/>
      <c r="Q1529" s="287"/>
      <c r="R1529" s="288"/>
      <c r="S1529" s="288"/>
      <c r="T1529" s="288"/>
      <c r="U1529" s="240"/>
      <c r="V1529" s="137"/>
      <c r="W1529" s="231"/>
      <c r="X1529" s="289"/>
      <c r="Y1529" s="290"/>
      <c r="Z1529" s="291"/>
      <c r="AA1529" s="289"/>
      <c r="AB1529" s="289"/>
      <c r="AC1529" s="289"/>
      <c r="AD1529" s="292"/>
      <c r="AE1529" s="293"/>
      <c r="AF1529" s="189"/>
      <c r="AG1529" s="189"/>
      <c r="AH1529" s="189"/>
      <c r="AI1529" s="189"/>
      <c r="AJ1529" s="189"/>
      <c r="AK1529" s="189"/>
      <c r="AL1529" s="189"/>
      <c r="AM1529" s="189"/>
      <c r="AN1529" s="189"/>
      <c r="AO1529" s="189"/>
      <c r="AP1529" s="189"/>
      <c r="AQ1529" s="189"/>
      <c r="AR1529" s="189"/>
      <c r="AS1529" s="189"/>
      <c r="AT1529" s="189"/>
      <c r="AU1529" s="189"/>
      <c r="AV1529" s="189"/>
      <c r="AW1529" s="189"/>
      <c r="AX1529" s="189"/>
      <c r="AY1529" s="189"/>
      <c r="AZ1529" s="189"/>
      <c r="BA1529" s="189"/>
      <c r="BB1529" s="189"/>
      <c r="BC1529" s="134"/>
      <c r="BD1529" s="135"/>
    </row>
    <row r="1530" spans="3:56" ht="12" customHeight="1" thickBot="1" x14ac:dyDescent="0.35">
      <c r="C1530" s="272"/>
      <c r="D1530" s="161"/>
      <c r="E1530" s="161"/>
      <c r="F1530" s="162"/>
      <c r="G1530" s="162"/>
      <c r="H1530" s="294"/>
      <c r="I1530" s="295"/>
      <c r="J1530" s="296"/>
      <c r="K1530" s="296"/>
      <c r="L1530" s="296"/>
      <c r="M1530" s="169"/>
      <c r="N1530" s="171"/>
      <c r="O1530" s="171"/>
      <c r="P1530" s="240"/>
      <c r="Q1530" s="297"/>
      <c r="R1530" s="298"/>
      <c r="S1530" s="298"/>
      <c r="T1530" s="298"/>
      <c r="U1530" s="255"/>
      <c r="V1530" s="137"/>
      <c r="W1530" s="231"/>
      <c r="X1530" s="192"/>
      <c r="Y1530" s="299"/>
      <c r="Z1530" s="300"/>
      <c r="AA1530" s="192"/>
      <c r="AB1530" s="192"/>
      <c r="AC1530" s="192"/>
      <c r="AD1530" s="301"/>
      <c r="AE1530" s="302"/>
      <c r="AF1530" s="189"/>
      <c r="AG1530" s="189"/>
      <c r="AH1530" s="189"/>
      <c r="AI1530" s="189"/>
      <c r="AJ1530" s="189"/>
      <c r="AK1530" s="189"/>
      <c r="AL1530" s="189"/>
      <c r="AM1530" s="189"/>
      <c r="AN1530" s="189"/>
      <c r="AO1530" s="189"/>
      <c r="AP1530" s="189"/>
      <c r="AQ1530" s="189"/>
      <c r="AR1530" s="189"/>
      <c r="AS1530" s="189"/>
      <c r="AT1530" s="189"/>
      <c r="AU1530" s="189"/>
      <c r="AV1530" s="189"/>
      <c r="AW1530" s="189"/>
      <c r="AX1530" s="189"/>
      <c r="AY1530" s="189"/>
      <c r="AZ1530" s="189"/>
      <c r="BA1530" s="189"/>
      <c r="BB1530" s="189"/>
      <c r="BC1530" s="134"/>
      <c r="BD1530" s="135"/>
    </row>
    <row r="1531" spans="3:56" ht="12" customHeight="1" thickBot="1" x14ac:dyDescent="0.35">
      <c r="C1531" s="272"/>
      <c r="D1531" s="161"/>
      <c r="E1531" s="161"/>
      <c r="F1531" s="162"/>
      <c r="G1531" s="232"/>
      <c r="H1531" s="275"/>
      <c r="I1531" s="276"/>
      <c r="J1531" s="277"/>
      <c r="K1531" s="277"/>
      <c r="L1531" s="277"/>
      <c r="M1531" s="169"/>
      <c r="N1531" s="168"/>
      <c r="O1531" s="168"/>
      <c r="P1531" s="233"/>
      <c r="Q1531" s="278"/>
      <c r="R1531" s="279"/>
      <c r="S1531" s="279"/>
      <c r="T1531" s="279"/>
      <c r="U1531" s="233"/>
      <c r="V1531" s="137"/>
      <c r="W1531" s="231"/>
      <c r="X1531" s="172"/>
      <c r="Y1531" s="280"/>
      <c r="Z1531" s="281"/>
      <c r="AA1531" s="172"/>
      <c r="AB1531" s="172"/>
      <c r="AC1531" s="172"/>
      <c r="AD1531" s="282"/>
      <c r="AE1531" s="283"/>
      <c r="AF1531" s="136"/>
      <c r="AG1531" s="136"/>
      <c r="AH1531" s="136"/>
      <c r="AI1531" s="136"/>
      <c r="AJ1531" s="136"/>
      <c r="AK1531" s="136"/>
      <c r="AL1531" s="136"/>
      <c r="AM1531" s="136"/>
      <c r="AN1531" s="136"/>
      <c r="AO1531" s="136"/>
      <c r="AP1531" s="136"/>
      <c r="AQ1531" s="136"/>
      <c r="AR1531" s="136"/>
      <c r="AS1531" s="136"/>
      <c r="AT1531" s="136"/>
      <c r="AU1531" s="136"/>
      <c r="AV1531" s="136"/>
      <c r="AW1531" s="136"/>
      <c r="AX1531" s="136"/>
      <c r="AY1531" s="136"/>
      <c r="AZ1531" s="136"/>
      <c r="BA1531" s="136"/>
      <c r="BB1531" s="136"/>
      <c r="BC1531" s="134"/>
      <c r="BD1531" s="135"/>
    </row>
    <row r="1532" spans="3:56" ht="12" customHeight="1" thickBot="1" x14ac:dyDescent="0.35">
      <c r="C1532" s="272"/>
      <c r="D1532" s="161"/>
      <c r="E1532" s="161"/>
      <c r="F1532" s="162"/>
      <c r="G1532" s="162"/>
      <c r="H1532" s="284"/>
      <c r="I1532" s="285"/>
      <c r="J1532" s="286"/>
      <c r="K1532" s="286"/>
      <c r="L1532" s="286"/>
      <c r="M1532" s="169"/>
      <c r="N1532" s="169"/>
      <c r="O1532" s="169"/>
      <c r="P1532" s="240"/>
      <c r="Q1532" s="287"/>
      <c r="R1532" s="288"/>
      <c r="S1532" s="288"/>
      <c r="T1532" s="288"/>
      <c r="U1532" s="240"/>
      <c r="V1532" s="137"/>
      <c r="W1532" s="231"/>
      <c r="X1532" s="289"/>
      <c r="Y1532" s="290"/>
      <c r="Z1532" s="291"/>
      <c r="AA1532" s="289"/>
      <c r="AB1532" s="289"/>
      <c r="AC1532" s="289"/>
      <c r="AD1532" s="292"/>
      <c r="AE1532" s="293"/>
      <c r="AF1532" s="189"/>
      <c r="AG1532" s="189"/>
      <c r="AH1532" s="189"/>
      <c r="AI1532" s="189"/>
      <c r="AJ1532" s="189"/>
      <c r="AK1532" s="189"/>
      <c r="AL1532" s="189"/>
      <c r="AM1532" s="189"/>
      <c r="AN1532" s="189"/>
      <c r="AO1532" s="189"/>
      <c r="AP1532" s="189"/>
      <c r="AQ1532" s="189"/>
      <c r="AR1532" s="189"/>
      <c r="AS1532" s="189"/>
      <c r="AT1532" s="189"/>
      <c r="AU1532" s="189"/>
      <c r="AV1532" s="189"/>
      <c r="AW1532" s="189"/>
      <c r="AX1532" s="189"/>
      <c r="AY1532" s="189"/>
      <c r="AZ1532" s="189"/>
      <c r="BA1532" s="189"/>
      <c r="BB1532" s="189"/>
      <c r="BC1532" s="134"/>
      <c r="BD1532" s="135"/>
    </row>
    <row r="1533" spans="3:56" ht="12" customHeight="1" thickBot="1" x14ac:dyDescent="0.35">
      <c r="C1533" s="272"/>
      <c r="D1533" s="161"/>
      <c r="E1533" s="161"/>
      <c r="F1533" s="162"/>
      <c r="G1533" s="162"/>
      <c r="H1533" s="294"/>
      <c r="I1533" s="295"/>
      <c r="J1533" s="296"/>
      <c r="K1533" s="296"/>
      <c r="L1533" s="296"/>
      <c r="M1533" s="169"/>
      <c r="N1533" s="171"/>
      <c r="O1533" s="171"/>
      <c r="P1533" s="240"/>
      <c r="Q1533" s="297"/>
      <c r="R1533" s="298"/>
      <c r="S1533" s="298"/>
      <c r="T1533" s="298"/>
      <c r="U1533" s="255"/>
      <c r="V1533" s="137"/>
      <c r="W1533" s="231"/>
      <c r="X1533" s="192"/>
      <c r="Y1533" s="299"/>
      <c r="Z1533" s="300"/>
      <c r="AA1533" s="192"/>
      <c r="AB1533" s="192"/>
      <c r="AC1533" s="192"/>
      <c r="AD1533" s="301"/>
      <c r="AE1533" s="302"/>
      <c r="AF1533" s="189"/>
      <c r="AG1533" s="189"/>
      <c r="AH1533" s="189"/>
      <c r="AI1533" s="189"/>
      <c r="AJ1533" s="189"/>
      <c r="AK1533" s="189"/>
      <c r="AL1533" s="189"/>
      <c r="AM1533" s="189"/>
      <c r="AN1533" s="189"/>
      <c r="AO1533" s="189"/>
      <c r="AP1533" s="189"/>
      <c r="AQ1533" s="189"/>
      <c r="AR1533" s="189"/>
      <c r="AS1533" s="189"/>
      <c r="AT1533" s="189"/>
      <c r="AU1533" s="189"/>
      <c r="AV1533" s="189"/>
      <c r="AW1533" s="189"/>
      <c r="AX1533" s="189"/>
      <c r="AY1533" s="189"/>
      <c r="AZ1533" s="189"/>
      <c r="BA1533" s="189"/>
      <c r="BB1533" s="189"/>
      <c r="BC1533" s="134"/>
      <c r="BD1533" s="135"/>
    </row>
    <row r="1534" spans="3:56" ht="12" customHeight="1" thickBot="1" x14ac:dyDescent="0.35">
      <c r="C1534" s="272"/>
      <c r="D1534" s="161"/>
      <c r="E1534" s="161"/>
      <c r="F1534" s="162"/>
      <c r="G1534" s="232"/>
      <c r="H1534" s="275"/>
      <c r="I1534" s="276"/>
      <c r="J1534" s="277"/>
      <c r="K1534" s="277"/>
      <c r="L1534" s="277"/>
      <c r="M1534" s="169"/>
      <c r="N1534" s="168"/>
      <c r="O1534" s="168"/>
      <c r="P1534" s="233"/>
      <c r="Q1534" s="278"/>
      <c r="R1534" s="279"/>
      <c r="S1534" s="279"/>
      <c r="T1534" s="279"/>
      <c r="U1534" s="233"/>
      <c r="V1534" s="137"/>
      <c r="W1534" s="231"/>
      <c r="X1534" s="172"/>
      <c r="Y1534" s="280"/>
      <c r="Z1534" s="281"/>
      <c r="AA1534" s="172"/>
      <c r="AB1534" s="172"/>
      <c r="AC1534" s="172"/>
      <c r="AD1534" s="282"/>
      <c r="AE1534" s="283"/>
      <c r="AF1534" s="136"/>
      <c r="AG1534" s="136"/>
      <c r="AH1534" s="136"/>
      <c r="AI1534" s="136"/>
      <c r="AJ1534" s="136"/>
      <c r="AK1534" s="136"/>
      <c r="AL1534" s="136"/>
      <c r="AM1534" s="136"/>
      <c r="AN1534" s="136"/>
      <c r="AO1534" s="136"/>
      <c r="AP1534" s="136"/>
      <c r="AQ1534" s="136"/>
      <c r="AR1534" s="136"/>
      <c r="AS1534" s="136"/>
      <c r="AT1534" s="136"/>
      <c r="AU1534" s="136"/>
      <c r="AV1534" s="136"/>
      <c r="AW1534" s="136"/>
      <c r="AX1534" s="136"/>
      <c r="AY1534" s="136"/>
      <c r="AZ1534" s="136"/>
      <c r="BA1534" s="136"/>
      <c r="BB1534" s="136"/>
      <c r="BC1534" s="134"/>
      <c r="BD1534" s="135"/>
    </row>
    <row r="1535" spans="3:56" ht="12" customHeight="1" thickBot="1" x14ac:dyDescent="0.35">
      <c r="C1535" s="272"/>
      <c r="D1535" s="161"/>
      <c r="E1535" s="161"/>
      <c r="F1535" s="162"/>
      <c r="G1535" s="162"/>
      <c r="H1535" s="284"/>
      <c r="I1535" s="285"/>
      <c r="J1535" s="286"/>
      <c r="K1535" s="286"/>
      <c r="L1535" s="286"/>
      <c r="M1535" s="169"/>
      <c r="N1535" s="169"/>
      <c r="O1535" s="169"/>
      <c r="P1535" s="240"/>
      <c r="Q1535" s="287"/>
      <c r="R1535" s="288"/>
      <c r="S1535" s="288"/>
      <c r="T1535" s="288"/>
      <c r="U1535" s="240"/>
      <c r="V1535" s="137"/>
      <c r="W1535" s="231"/>
      <c r="X1535" s="289"/>
      <c r="Y1535" s="290"/>
      <c r="Z1535" s="291"/>
      <c r="AA1535" s="289"/>
      <c r="AB1535" s="289"/>
      <c r="AC1535" s="289"/>
      <c r="AD1535" s="292"/>
      <c r="AE1535" s="293"/>
      <c r="AF1535" s="189"/>
      <c r="AG1535" s="189"/>
      <c r="AH1535" s="189"/>
      <c r="AI1535" s="189"/>
      <c r="AJ1535" s="189"/>
      <c r="AK1535" s="189"/>
      <c r="AL1535" s="189"/>
      <c r="AM1535" s="189"/>
      <c r="AN1535" s="189"/>
      <c r="AO1535" s="189"/>
      <c r="AP1535" s="189"/>
      <c r="AQ1535" s="189"/>
      <c r="AR1535" s="189"/>
      <c r="AS1535" s="189"/>
      <c r="AT1535" s="189"/>
      <c r="AU1535" s="189"/>
      <c r="AV1535" s="189"/>
      <c r="AW1535" s="189"/>
      <c r="AX1535" s="189"/>
      <c r="AY1535" s="189"/>
      <c r="AZ1535" s="189"/>
      <c r="BA1535" s="189"/>
      <c r="BB1535" s="189"/>
      <c r="BC1535" s="134"/>
      <c r="BD1535" s="135"/>
    </row>
    <row r="1536" spans="3:56" ht="12" customHeight="1" thickBot="1" x14ac:dyDescent="0.35">
      <c r="C1536" s="272"/>
      <c r="D1536" s="161"/>
      <c r="E1536" s="161"/>
      <c r="F1536" s="162"/>
      <c r="G1536" s="162"/>
      <c r="H1536" s="294"/>
      <c r="I1536" s="295"/>
      <c r="J1536" s="296"/>
      <c r="K1536" s="296"/>
      <c r="L1536" s="296"/>
      <c r="M1536" s="169"/>
      <c r="N1536" s="171"/>
      <c r="O1536" s="171"/>
      <c r="P1536" s="240"/>
      <c r="Q1536" s="297"/>
      <c r="R1536" s="298"/>
      <c r="S1536" s="298"/>
      <c r="T1536" s="298"/>
      <c r="U1536" s="255"/>
      <c r="V1536" s="137"/>
      <c r="W1536" s="231"/>
      <c r="X1536" s="192"/>
      <c r="Y1536" s="299"/>
      <c r="Z1536" s="300"/>
      <c r="AA1536" s="192"/>
      <c r="AB1536" s="192"/>
      <c r="AC1536" s="192"/>
      <c r="AD1536" s="301"/>
      <c r="AE1536" s="302"/>
      <c r="AF1536" s="189"/>
      <c r="AG1536" s="189"/>
      <c r="AH1536" s="189"/>
      <c r="AI1536" s="189"/>
      <c r="AJ1536" s="189"/>
      <c r="AK1536" s="189"/>
      <c r="AL1536" s="189"/>
      <c r="AM1536" s="189"/>
      <c r="AN1536" s="189"/>
      <c r="AO1536" s="189"/>
      <c r="AP1536" s="189"/>
      <c r="AQ1536" s="189"/>
      <c r="AR1536" s="189"/>
      <c r="AS1536" s="189"/>
      <c r="AT1536" s="189"/>
      <c r="AU1536" s="189"/>
      <c r="AV1536" s="189"/>
      <c r="AW1536" s="189"/>
      <c r="AX1536" s="189"/>
      <c r="AY1536" s="189"/>
      <c r="AZ1536" s="189"/>
      <c r="BA1536" s="189"/>
      <c r="BB1536" s="189"/>
      <c r="BC1536" s="134"/>
      <c r="BD1536" s="135"/>
    </row>
    <row r="1537" spans="3:56" ht="12" customHeight="1" thickBot="1" x14ac:dyDescent="0.35">
      <c r="C1537" s="272"/>
      <c r="D1537" s="161"/>
      <c r="E1537" s="161"/>
      <c r="F1537" s="162"/>
      <c r="G1537" s="232"/>
      <c r="H1537" s="275"/>
      <c r="I1537" s="276"/>
      <c r="J1537" s="277"/>
      <c r="K1537" s="277"/>
      <c r="L1537" s="277"/>
      <c r="M1537" s="169"/>
      <c r="N1537" s="168"/>
      <c r="O1537" s="168"/>
      <c r="P1537" s="233"/>
      <c r="Q1537" s="278"/>
      <c r="R1537" s="279"/>
      <c r="S1537" s="279"/>
      <c r="T1537" s="279"/>
      <c r="U1537" s="233"/>
      <c r="V1537" s="137"/>
      <c r="W1537" s="231"/>
      <c r="X1537" s="172"/>
      <c r="Y1537" s="280"/>
      <c r="Z1537" s="281"/>
      <c r="AA1537" s="172"/>
      <c r="AB1537" s="172"/>
      <c r="AC1537" s="172"/>
      <c r="AD1537" s="282"/>
      <c r="AE1537" s="283"/>
      <c r="AF1537" s="136"/>
      <c r="AG1537" s="136"/>
      <c r="AH1537" s="136"/>
      <c r="AI1537" s="136"/>
      <c r="AJ1537" s="136"/>
      <c r="AK1537" s="136"/>
      <c r="AL1537" s="136"/>
      <c r="AM1537" s="136"/>
      <c r="AN1537" s="136"/>
      <c r="AO1537" s="136"/>
      <c r="AP1537" s="136"/>
      <c r="AQ1537" s="136"/>
      <c r="AR1537" s="136"/>
      <c r="AS1537" s="136"/>
      <c r="AT1537" s="136"/>
      <c r="AU1537" s="136"/>
      <c r="AV1537" s="136"/>
      <c r="AW1537" s="136"/>
      <c r="AX1537" s="136"/>
      <c r="AY1537" s="136"/>
      <c r="AZ1537" s="136"/>
      <c r="BA1537" s="136"/>
      <c r="BB1537" s="136"/>
      <c r="BC1537" s="134"/>
      <c r="BD1537" s="135"/>
    </row>
    <row r="1538" spans="3:56" ht="12" customHeight="1" thickBot="1" x14ac:dyDescent="0.35">
      <c r="C1538" s="272"/>
      <c r="D1538" s="161"/>
      <c r="E1538" s="161"/>
      <c r="F1538" s="162"/>
      <c r="G1538" s="162"/>
      <c r="H1538" s="284"/>
      <c r="I1538" s="285"/>
      <c r="J1538" s="286"/>
      <c r="K1538" s="286"/>
      <c r="L1538" s="286"/>
      <c r="M1538" s="169"/>
      <c r="N1538" s="169"/>
      <c r="O1538" s="169"/>
      <c r="P1538" s="240"/>
      <c r="Q1538" s="287"/>
      <c r="R1538" s="288"/>
      <c r="S1538" s="288"/>
      <c r="T1538" s="288"/>
      <c r="U1538" s="240"/>
      <c r="V1538" s="137"/>
      <c r="W1538" s="231"/>
      <c r="X1538" s="289"/>
      <c r="Y1538" s="290"/>
      <c r="Z1538" s="291"/>
      <c r="AA1538" s="289"/>
      <c r="AB1538" s="289"/>
      <c r="AC1538" s="289"/>
      <c r="AD1538" s="292"/>
      <c r="AE1538" s="293"/>
      <c r="AF1538" s="189"/>
      <c r="AG1538" s="189"/>
      <c r="AH1538" s="189"/>
      <c r="AI1538" s="189"/>
      <c r="AJ1538" s="189"/>
      <c r="AK1538" s="189"/>
      <c r="AL1538" s="189"/>
      <c r="AM1538" s="189"/>
      <c r="AN1538" s="189"/>
      <c r="AO1538" s="189"/>
      <c r="AP1538" s="189"/>
      <c r="AQ1538" s="189"/>
      <c r="AR1538" s="189"/>
      <c r="AS1538" s="189"/>
      <c r="AT1538" s="189"/>
      <c r="AU1538" s="189"/>
      <c r="AV1538" s="189"/>
      <c r="AW1538" s="189"/>
      <c r="AX1538" s="189"/>
      <c r="AY1538" s="189"/>
      <c r="AZ1538" s="189"/>
      <c r="BA1538" s="189"/>
      <c r="BB1538" s="189"/>
      <c r="BC1538" s="134"/>
      <c r="BD1538" s="135"/>
    </row>
    <row r="1539" spans="3:56" ht="12" customHeight="1" thickBot="1" x14ac:dyDescent="0.35">
      <c r="C1539" s="272"/>
      <c r="D1539" s="161"/>
      <c r="E1539" s="161"/>
      <c r="F1539" s="162"/>
      <c r="G1539" s="162"/>
      <c r="H1539" s="294"/>
      <c r="I1539" s="295"/>
      <c r="J1539" s="296"/>
      <c r="K1539" s="296"/>
      <c r="L1539" s="296"/>
      <c r="M1539" s="169"/>
      <c r="N1539" s="171"/>
      <c r="O1539" s="171"/>
      <c r="P1539" s="240"/>
      <c r="Q1539" s="297"/>
      <c r="R1539" s="298"/>
      <c r="S1539" s="298"/>
      <c r="T1539" s="298"/>
      <c r="U1539" s="255"/>
      <c r="V1539" s="137"/>
      <c r="W1539" s="231"/>
      <c r="X1539" s="192"/>
      <c r="Y1539" s="299"/>
      <c r="Z1539" s="300"/>
      <c r="AA1539" s="192"/>
      <c r="AB1539" s="192"/>
      <c r="AC1539" s="192"/>
      <c r="AD1539" s="301"/>
      <c r="AE1539" s="302"/>
      <c r="AF1539" s="189"/>
      <c r="AG1539" s="189"/>
      <c r="AH1539" s="189"/>
      <c r="AI1539" s="189"/>
      <c r="AJ1539" s="189"/>
      <c r="AK1539" s="189"/>
      <c r="AL1539" s="189"/>
      <c r="AM1539" s="189"/>
      <c r="AN1539" s="189"/>
      <c r="AO1539" s="189"/>
      <c r="AP1539" s="189"/>
      <c r="AQ1539" s="189"/>
      <c r="AR1539" s="189"/>
      <c r="AS1539" s="189"/>
      <c r="AT1539" s="189"/>
      <c r="AU1539" s="189"/>
      <c r="AV1539" s="189"/>
      <c r="AW1539" s="189"/>
      <c r="AX1539" s="189"/>
      <c r="AY1539" s="189"/>
      <c r="AZ1539" s="189"/>
      <c r="BA1539" s="189"/>
      <c r="BB1539" s="189"/>
      <c r="BC1539" s="134"/>
      <c r="BD1539" s="135"/>
    </row>
    <row r="1540" spans="3:56" ht="12" customHeight="1" thickBot="1" x14ac:dyDescent="0.35">
      <c r="C1540" s="272"/>
      <c r="D1540" s="161"/>
      <c r="E1540" s="161"/>
      <c r="F1540" s="162"/>
      <c r="G1540" s="232"/>
      <c r="H1540" s="275"/>
      <c r="I1540" s="276"/>
      <c r="J1540" s="277"/>
      <c r="K1540" s="277"/>
      <c r="L1540" s="277"/>
      <c r="M1540" s="169"/>
      <c r="N1540" s="168"/>
      <c r="O1540" s="168"/>
      <c r="P1540" s="233"/>
      <c r="Q1540" s="278"/>
      <c r="R1540" s="279"/>
      <c r="S1540" s="279"/>
      <c r="T1540" s="279"/>
      <c r="U1540" s="233"/>
      <c r="V1540" s="137"/>
      <c r="W1540" s="231"/>
      <c r="X1540" s="172"/>
      <c r="Y1540" s="280"/>
      <c r="Z1540" s="281"/>
      <c r="AA1540" s="172"/>
      <c r="AB1540" s="172"/>
      <c r="AC1540" s="172"/>
      <c r="AD1540" s="282"/>
      <c r="AE1540" s="283"/>
      <c r="AF1540" s="263"/>
      <c r="AG1540" s="263"/>
      <c r="AH1540" s="263"/>
      <c r="AI1540" s="263"/>
      <c r="AJ1540" s="263"/>
      <c r="AK1540" s="264"/>
      <c r="AL1540" s="264"/>
      <c r="AM1540" s="264"/>
      <c r="AN1540" s="264"/>
      <c r="AO1540" s="264"/>
      <c r="AP1540" s="264"/>
      <c r="AQ1540" s="265"/>
      <c r="AR1540" s="265"/>
      <c r="AS1540" s="265"/>
      <c r="AT1540" s="265"/>
      <c r="AU1540" s="265"/>
      <c r="AV1540" s="265"/>
      <c r="AW1540" s="266"/>
      <c r="AX1540" s="266"/>
      <c r="AY1540" s="266"/>
      <c r="AZ1540" s="266"/>
      <c r="BA1540" s="136"/>
      <c r="BB1540" s="136"/>
      <c r="BC1540" s="134"/>
      <c r="BD1540" s="135"/>
    </row>
    <row r="1541" spans="3:56" ht="12" customHeight="1" thickBot="1" x14ac:dyDescent="0.35">
      <c r="C1541" s="272"/>
      <c r="D1541" s="161"/>
      <c r="E1541" s="161"/>
      <c r="F1541" s="162"/>
      <c r="G1541" s="162"/>
      <c r="H1541" s="284"/>
      <c r="I1541" s="285"/>
      <c r="J1541" s="286"/>
      <c r="K1541" s="286"/>
      <c r="L1541" s="286"/>
      <c r="M1541" s="169"/>
      <c r="N1541" s="169"/>
      <c r="O1541" s="169"/>
      <c r="P1541" s="240"/>
      <c r="Q1541" s="287"/>
      <c r="R1541" s="288"/>
      <c r="S1541" s="288"/>
      <c r="T1541" s="288"/>
      <c r="U1541" s="240"/>
      <c r="V1541" s="137"/>
      <c r="W1541" s="231"/>
      <c r="X1541" s="289"/>
      <c r="Y1541" s="290"/>
      <c r="Z1541" s="291"/>
      <c r="AA1541" s="289"/>
      <c r="AB1541" s="289"/>
      <c r="AC1541" s="289"/>
      <c r="AD1541" s="292"/>
      <c r="AE1541" s="293"/>
      <c r="AF1541" s="263"/>
      <c r="AG1541" s="263"/>
      <c r="AH1541" s="263"/>
      <c r="AI1541" s="263"/>
      <c r="AJ1541" s="263"/>
      <c r="AK1541" s="264"/>
      <c r="AL1541" s="264"/>
      <c r="AM1541" s="264"/>
      <c r="AN1541" s="264"/>
      <c r="AO1541" s="264"/>
      <c r="AP1541" s="264"/>
      <c r="AQ1541" s="265"/>
      <c r="AR1541" s="265"/>
      <c r="AS1541" s="265"/>
      <c r="AT1541" s="265"/>
      <c r="AU1541" s="265"/>
      <c r="AV1541" s="265"/>
      <c r="AW1541" s="266"/>
      <c r="AX1541" s="266"/>
      <c r="AY1541" s="266"/>
      <c r="AZ1541" s="266"/>
      <c r="BA1541" s="189"/>
      <c r="BB1541" s="189"/>
      <c r="BC1541" s="134"/>
      <c r="BD1541" s="135"/>
    </row>
    <row r="1542" spans="3:56" ht="12" customHeight="1" thickBot="1" x14ac:dyDescent="0.35">
      <c r="C1542" s="272"/>
      <c r="D1542" s="161"/>
      <c r="E1542" s="161"/>
      <c r="F1542" s="162"/>
      <c r="G1542" s="162"/>
      <c r="H1542" s="294"/>
      <c r="I1542" s="295"/>
      <c r="J1542" s="296"/>
      <c r="K1542" s="296"/>
      <c r="L1542" s="296"/>
      <c r="M1542" s="169"/>
      <c r="N1542" s="171"/>
      <c r="O1542" s="171"/>
      <c r="P1542" s="240"/>
      <c r="Q1542" s="297"/>
      <c r="R1542" s="298"/>
      <c r="S1542" s="298"/>
      <c r="T1542" s="298"/>
      <c r="U1542" s="255"/>
      <c r="V1542" s="137"/>
      <c r="W1542" s="231"/>
      <c r="X1542" s="192"/>
      <c r="Y1542" s="299"/>
      <c r="Z1542" s="300"/>
      <c r="AA1542" s="192"/>
      <c r="AB1542" s="192"/>
      <c r="AC1542" s="192"/>
      <c r="AD1542" s="301"/>
      <c r="AE1542" s="302"/>
      <c r="AF1542" s="268"/>
      <c r="AG1542" s="268"/>
      <c r="AH1542" s="268"/>
      <c r="AI1542" s="268"/>
      <c r="AJ1542" s="268"/>
      <c r="AK1542" s="269"/>
      <c r="AL1542" s="269"/>
      <c r="AM1542" s="269"/>
      <c r="AN1542" s="269"/>
      <c r="AO1542" s="269"/>
      <c r="AP1542" s="269"/>
      <c r="AQ1542" s="270"/>
      <c r="AR1542" s="270"/>
      <c r="AS1542" s="270"/>
      <c r="AT1542" s="270"/>
      <c r="AU1542" s="270"/>
      <c r="AV1542" s="270"/>
      <c r="AW1542" s="271"/>
      <c r="AX1542" s="271"/>
      <c r="AY1542" s="271"/>
      <c r="AZ1542" s="271"/>
      <c r="BA1542" s="189"/>
      <c r="BB1542" s="189"/>
      <c r="BC1542" s="134"/>
      <c r="BD1542" s="135"/>
    </row>
    <row r="1543" spans="3:56" ht="12" customHeight="1" thickBot="1" x14ac:dyDescent="0.35">
      <c r="C1543" s="272"/>
      <c r="D1543" s="161"/>
      <c r="E1543" s="161"/>
      <c r="F1543" s="162"/>
      <c r="G1543" s="303"/>
      <c r="H1543" s="275"/>
      <c r="I1543" s="276"/>
      <c r="J1543" s="277"/>
      <c r="K1543" s="277"/>
      <c r="L1543" s="277"/>
      <c r="M1543" s="169"/>
      <c r="N1543" s="168"/>
      <c r="O1543" s="168"/>
      <c r="P1543" s="233"/>
      <c r="Q1543" s="278"/>
      <c r="R1543" s="279"/>
      <c r="S1543" s="279"/>
      <c r="T1543" s="279"/>
      <c r="U1543" s="233"/>
      <c r="V1543" s="137"/>
      <c r="W1543" s="231"/>
      <c r="X1543" s="172"/>
      <c r="Y1543" s="280"/>
      <c r="Z1543" s="281"/>
      <c r="AA1543" s="172"/>
      <c r="AB1543" s="172"/>
      <c r="AC1543" s="172"/>
      <c r="AD1543" s="282"/>
      <c r="AE1543" s="283"/>
      <c r="AF1543" s="172"/>
      <c r="AG1543" s="283"/>
      <c r="AH1543" s="283"/>
      <c r="AI1543" s="283"/>
      <c r="AJ1543" s="172"/>
      <c r="AK1543" s="283"/>
      <c r="AL1543" s="172"/>
      <c r="AM1543" s="283"/>
      <c r="AN1543" s="172"/>
      <c r="AO1543" s="283"/>
      <c r="AP1543" s="172"/>
      <c r="AQ1543" s="283"/>
      <c r="AR1543" s="283"/>
      <c r="AS1543" s="283"/>
      <c r="AT1543" s="283"/>
      <c r="AU1543" s="283"/>
      <c r="AV1543" s="172"/>
      <c r="AW1543" s="283"/>
      <c r="AX1543" s="172"/>
      <c r="AY1543" s="283"/>
      <c r="AZ1543" s="172"/>
      <c r="BA1543" s="136"/>
      <c r="BB1543" s="136"/>
      <c r="BC1543" s="134"/>
      <c r="BD1543" s="135"/>
    </row>
    <row r="1544" spans="3:56" ht="12" customHeight="1" thickBot="1" x14ac:dyDescent="0.35">
      <c r="C1544" s="272"/>
      <c r="D1544" s="161"/>
      <c r="E1544" s="161"/>
      <c r="F1544" s="162"/>
      <c r="G1544" s="304"/>
      <c r="H1544" s="284"/>
      <c r="I1544" s="285"/>
      <c r="J1544" s="286"/>
      <c r="K1544" s="286"/>
      <c r="L1544" s="286"/>
      <c r="M1544" s="169"/>
      <c r="N1544" s="169"/>
      <c r="O1544" s="169"/>
      <c r="P1544" s="240"/>
      <c r="Q1544" s="287"/>
      <c r="R1544" s="288"/>
      <c r="S1544" s="288"/>
      <c r="T1544" s="288"/>
      <c r="U1544" s="240"/>
      <c r="V1544" s="137"/>
      <c r="W1544" s="231"/>
      <c r="X1544" s="289"/>
      <c r="Y1544" s="290"/>
      <c r="Z1544" s="291"/>
      <c r="AA1544" s="289"/>
      <c r="AB1544" s="289"/>
      <c r="AC1544" s="289"/>
      <c r="AD1544" s="292"/>
      <c r="AE1544" s="293"/>
      <c r="AF1544" s="289"/>
      <c r="AG1544" s="293"/>
      <c r="AH1544" s="293"/>
      <c r="AI1544" s="293"/>
      <c r="AJ1544" s="289"/>
      <c r="AK1544" s="293"/>
      <c r="AL1544" s="289"/>
      <c r="AM1544" s="293"/>
      <c r="AN1544" s="289"/>
      <c r="AO1544" s="293"/>
      <c r="AP1544" s="289"/>
      <c r="AQ1544" s="293"/>
      <c r="AR1544" s="293"/>
      <c r="AS1544" s="293"/>
      <c r="AT1544" s="293"/>
      <c r="AU1544" s="293"/>
      <c r="AV1544" s="289"/>
      <c r="AW1544" s="293"/>
      <c r="AX1544" s="289"/>
      <c r="AY1544" s="293"/>
      <c r="AZ1544" s="289"/>
      <c r="BA1544" s="189"/>
      <c r="BB1544" s="189"/>
      <c r="BC1544" s="134"/>
      <c r="BD1544" s="135"/>
    </row>
    <row r="1545" spans="3:56" ht="12" customHeight="1" thickBot="1" x14ac:dyDescent="0.35">
      <c r="C1545" s="272"/>
      <c r="D1545" s="161"/>
      <c r="E1545" s="161"/>
      <c r="F1545" s="162"/>
      <c r="G1545" s="304"/>
      <c r="H1545" s="294"/>
      <c r="I1545" s="295"/>
      <c r="J1545" s="296"/>
      <c r="K1545" s="296"/>
      <c r="L1545" s="296"/>
      <c r="M1545" s="169"/>
      <c r="N1545" s="171"/>
      <c r="O1545" s="171"/>
      <c r="P1545" s="240"/>
      <c r="Q1545" s="297"/>
      <c r="R1545" s="298"/>
      <c r="S1545" s="298"/>
      <c r="T1545" s="298"/>
      <c r="U1545" s="255"/>
      <c r="V1545" s="137"/>
      <c r="W1545" s="231"/>
      <c r="X1545" s="192"/>
      <c r="Y1545" s="299"/>
      <c r="Z1545" s="300"/>
      <c r="AA1545" s="192"/>
      <c r="AB1545" s="192"/>
      <c r="AC1545" s="192"/>
      <c r="AD1545" s="301"/>
      <c r="AE1545" s="302"/>
      <c r="AF1545" s="192"/>
      <c r="AG1545" s="302"/>
      <c r="AH1545" s="302"/>
      <c r="AI1545" s="302"/>
      <c r="AJ1545" s="192"/>
      <c r="AK1545" s="302"/>
      <c r="AL1545" s="192"/>
      <c r="AM1545" s="302"/>
      <c r="AN1545" s="192"/>
      <c r="AO1545" s="302"/>
      <c r="AP1545" s="192"/>
      <c r="AQ1545" s="302"/>
      <c r="AR1545" s="302"/>
      <c r="AS1545" s="302"/>
      <c r="AT1545" s="302"/>
      <c r="AU1545" s="302"/>
      <c r="AV1545" s="192"/>
      <c r="AW1545" s="302"/>
      <c r="AX1545" s="192"/>
      <c r="AY1545" s="302"/>
      <c r="AZ1545" s="192"/>
      <c r="BA1545" s="189"/>
      <c r="BB1545" s="189"/>
      <c r="BC1545" s="134"/>
      <c r="BD1545" s="135"/>
    </row>
    <row r="1546" spans="3:56" ht="12" customHeight="1" thickBot="1" x14ac:dyDescent="0.35">
      <c r="C1546" s="272"/>
      <c r="D1546" s="161"/>
      <c r="E1546" s="161"/>
      <c r="F1546" s="162"/>
      <c r="G1546" s="303"/>
      <c r="H1546" s="275"/>
      <c r="I1546" s="276"/>
      <c r="J1546" s="277"/>
      <c r="K1546" s="277"/>
      <c r="L1546" s="277"/>
      <c r="M1546" s="169"/>
      <c r="N1546" s="168"/>
      <c r="O1546" s="168"/>
      <c r="P1546" s="233"/>
      <c r="Q1546" s="278"/>
      <c r="R1546" s="279"/>
      <c r="S1546" s="279"/>
      <c r="T1546" s="279"/>
      <c r="U1546" s="233"/>
      <c r="V1546" s="137"/>
      <c r="W1546" s="231"/>
      <c r="X1546" s="172"/>
      <c r="Y1546" s="280"/>
      <c r="Z1546" s="281"/>
      <c r="AA1546" s="172"/>
      <c r="AB1546" s="172"/>
      <c r="AC1546" s="172"/>
      <c r="AD1546" s="282"/>
      <c r="AE1546" s="283"/>
      <c r="AF1546" s="136"/>
      <c r="AG1546" s="136"/>
      <c r="AH1546" s="136"/>
      <c r="AI1546" s="136"/>
      <c r="AJ1546" s="136"/>
      <c r="AK1546" s="136"/>
      <c r="AL1546" s="136"/>
      <c r="AM1546" s="136"/>
      <c r="AN1546" s="136"/>
      <c r="AO1546" s="136"/>
      <c r="AP1546" s="136"/>
      <c r="AQ1546" s="136"/>
      <c r="AR1546" s="136"/>
      <c r="AS1546" s="136"/>
      <c r="AT1546" s="136"/>
      <c r="AU1546" s="136"/>
      <c r="AV1546" s="136"/>
      <c r="AW1546" s="136"/>
      <c r="AX1546" s="136"/>
      <c r="AY1546" s="136"/>
      <c r="AZ1546" s="136"/>
      <c r="BA1546" s="136"/>
      <c r="BB1546" s="136"/>
      <c r="BC1546" s="134"/>
      <c r="BD1546" s="135"/>
    </row>
    <row r="1547" spans="3:56" ht="12" customHeight="1" thickBot="1" x14ac:dyDescent="0.35">
      <c r="C1547" s="272"/>
      <c r="D1547" s="161"/>
      <c r="E1547" s="161"/>
      <c r="F1547" s="162"/>
      <c r="G1547" s="304"/>
      <c r="H1547" s="284"/>
      <c r="I1547" s="285"/>
      <c r="J1547" s="286"/>
      <c r="K1547" s="286"/>
      <c r="L1547" s="286"/>
      <c r="M1547" s="169"/>
      <c r="N1547" s="169"/>
      <c r="O1547" s="169"/>
      <c r="P1547" s="240"/>
      <c r="Q1547" s="287"/>
      <c r="R1547" s="288"/>
      <c r="S1547" s="288"/>
      <c r="T1547" s="288"/>
      <c r="U1547" s="240"/>
      <c r="V1547" s="137"/>
      <c r="W1547" s="231"/>
      <c r="X1547" s="289"/>
      <c r="Y1547" s="290"/>
      <c r="Z1547" s="291"/>
      <c r="AA1547" s="289"/>
      <c r="AB1547" s="289"/>
      <c r="AC1547" s="289"/>
      <c r="AD1547" s="292"/>
      <c r="AE1547" s="293"/>
      <c r="AF1547" s="189"/>
      <c r="AG1547" s="189"/>
      <c r="AH1547" s="189"/>
      <c r="AI1547" s="189"/>
      <c r="AJ1547" s="189"/>
      <c r="AK1547" s="189"/>
      <c r="AL1547" s="189"/>
      <c r="AM1547" s="189"/>
      <c r="AN1547" s="189"/>
      <c r="AO1547" s="189"/>
      <c r="AP1547" s="189"/>
      <c r="AQ1547" s="189"/>
      <c r="AR1547" s="189"/>
      <c r="AS1547" s="189"/>
      <c r="AT1547" s="189"/>
      <c r="AU1547" s="189"/>
      <c r="AV1547" s="189"/>
      <c r="AW1547" s="189"/>
      <c r="AX1547" s="189"/>
      <c r="AY1547" s="189"/>
      <c r="AZ1547" s="189"/>
      <c r="BA1547" s="189"/>
      <c r="BB1547" s="189"/>
      <c r="BC1547" s="134"/>
      <c r="BD1547" s="135"/>
    </row>
    <row r="1548" spans="3:56" ht="12" customHeight="1" thickBot="1" x14ac:dyDescent="0.35">
      <c r="C1548" s="272"/>
      <c r="D1548" s="161"/>
      <c r="E1548" s="161"/>
      <c r="F1548" s="162"/>
      <c r="G1548" s="304"/>
      <c r="H1548" s="294"/>
      <c r="I1548" s="295"/>
      <c r="J1548" s="296"/>
      <c r="K1548" s="296"/>
      <c r="L1548" s="296"/>
      <c r="M1548" s="169"/>
      <c r="N1548" s="171"/>
      <c r="O1548" s="171"/>
      <c r="P1548" s="240"/>
      <c r="Q1548" s="297"/>
      <c r="R1548" s="298"/>
      <c r="S1548" s="298"/>
      <c r="T1548" s="298"/>
      <c r="U1548" s="255"/>
      <c r="V1548" s="137"/>
      <c r="W1548" s="231"/>
      <c r="X1548" s="192"/>
      <c r="Y1548" s="299"/>
      <c r="Z1548" s="300"/>
      <c r="AA1548" s="192"/>
      <c r="AB1548" s="192"/>
      <c r="AC1548" s="192"/>
      <c r="AD1548" s="301"/>
      <c r="AE1548" s="302"/>
      <c r="AF1548" s="189"/>
      <c r="AG1548" s="189"/>
      <c r="AH1548" s="189"/>
      <c r="AI1548" s="189"/>
      <c r="AJ1548" s="189"/>
      <c r="AK1548" s="189"/>
      <c r="AL1548" s="189"/>
      <c r="AM1548" s="189"/>
      <c r="AN1548" s="189"/>
      <c r="AO1548" s="189"/>
      <c r="AP1548" s="189"/>
      <c r="AQ1548" s="189"/>
      <c r="AR1548" s="189"/>
      <c r="AS1548" s="189"/>
      <c r="AT1548" s="189"/>
      <c r="AU1548" s="189"/>
      <c r="AV1548" s="189"/>
      <c r="AW1548" s="189"/>
      <c r="AX1548" s="189"/>
      <c r="AY1548" s="189"/>
      <c r="AZ1548" s="189"/>
      <c r="BA1548" s="189"/>
      <c r="BB1548" s="189"/>
      <c r="BC1548" s="134"/>
      <c r="BD1548" s="135"/>
    </row>
    <row r="1549" spans="3:56" ht="12" customHeight="1" thickBot="1" x14ac:dyDescent="0.35">
      <c r="C1549" s="272"/>
      <c r="D1549" s="161"/>
      <c r="E1549" s="161"/>
      <c r="F1549" s="162"/>
      <c r="G1549" s="232"/>
      <c r="H1549" s="275"/>
      <c r="I1549" s="276"/>
      <c r="J1549" s="277"/>
      <c r="K1549" s="277"/>
      <c r="L1549" s="277"/>
      <c r="M1549" s="169"/>
      <c r="N1549" s="168"/>
      <c r="O1549" s="168"/>
      <c r="P1549" s="233"/>
      <c r="Q1549" s="278"/>
      <c r="R1549" s="279"/>
      <c r="S1549" s="279"/>
      <c r="T1549" s="279"/>
      <c r="U1549" s="233"/>
      <c r="V1549" s="137"/>
      <c r="W1549" s="231"/>
      <c r="X1549" s="172"/>
      <c r="Y1549" s="280"/>
      <c r="Z1549" s="281"/>
      <c r="AA1549" s="172"/>
      <c r="AB1549" s="172"/>
      <c r="AC1549" s="172"/>
      <c r="AD1549" s="282"/>
      <c r="AE1549" s="283"/>
      <c r="AF1549" s="136"/>
      <c r="AG1549" s="136"/>
      <c r="AH1549" s="136"/>
      <c r="AI1549" s="136"/>
      <c r="AJ1549" s="136"/>
      <c r="AK1549" s="136"/>
      <c r="AL1549" s="136"/>
      <c r="AM1549" s="136"/>
      <c r="AN1549" s="136"/>
      <c r="AO1549" s="136"/>
      <c r="AP1549" s="136"/>
      <c r="AQ1549" s="136"/>
      <c r="AR1549" s="136"/>
      <c r="AS1549" s="136"/>
      <c r="AT1549" s="136"/>
      <c r="AU1549" s="136"/>
      <c r="AV1549" s="136"/>
      <c r="AW1549" s="136"/>
      <c r="AX1549" s="136"/>
      <c r="AY1549" s="136"/>
      <c r="AZ1549" s="136"/>
      <c r="BA1549" s="136"/>
      <c r="BB1549" s="136"/>
      <c r="BC1549" s="134"/>
      <c r="BD1549" s="135"/>
    </row>
    <row r="1550" spans="3:56" ht="12" customHeight="1" thickBot="1" x14ac:dyDescent="0.35">
      <c r="C1550" s="272"/>
      <c r="D1550" s="161"/>
      <c r="E1550" s="161"/>
      <c r="F1550" s="162"/>
      <c r="G1550" s="162"/>
      <c r="H1550" s="284"/>
      <c r="I1550" s="285"/>
      <c r="J1550" s="286"/>
      <c r="K1550" s="286"/>
      <c r="L1550" s="286"/>
      <c r="M1550" s="169"/>
      <c r="N1550" s="169"/>
      <c r="O1550" s="169"/>
      <c r="P1550" s="240"/>
      <c r="Q1550" s="287"/>
      <c r="R1550" s="288"/>
      <c r="S1550" s="288"/>
      <c r="T1550" s="288"/>
      <c r="U1550" s="240"/>
      <c r="V1550" s="137"/>
      <c r="W1550" s="231"/>
      <c r="X1550" s="289"/>
      <c r="Y1550" s="290"/>
      <c r="Z1550" s="291"/>
      <c r="AA1550" s="289"/>
      <c r="AB1550" s="289"/>
      <c r="AC1550" s="289"/>
      <c r="AD1550" s="292"/>
      <c r="AE1550" s="293"/>
      <c r="AF1550" s="189"/>
      <c r="AG1550" s="189"/>
      <c r="AH1550" s="189"/>
      <c r="AI1550" s="189"/>
      <c r="AJ1550" s="189"/>
      <c r="AK1550" s="189"/>
      <c r="AL1550" s="189"/>
      <c r="AM1550" s="189"/>
      <c r="AN1550" s="189"/>
      <c r="AO1550" s="189"/>
      <c r="AP1550" s="189"/>
      <c r="AQ1550" s="189"/>
      <c r="AR1550" s="189"/>
      <c r="AS1550" s="189"/>
      <c r="AT1550" s="189"/>
      <c r="AU1550" s="189"/>
      <c r="AV1550" s="189"/>
      <c r="AW1550" s="189"/>
      <c r="AX1550" s="189"/>
      <c r="AY1550" s="189"/>
      <c r="AZ1550" s="189"/>
      <c r="BA1550" s="189"/>
      <c r="BB1550" s="189"/>
      <c r="BC1550" s="134"/>
      <c r="BD1550" s="135"/>
    </row>
    <row r="1551" spans="3:56" ht="12" customHeight="1" thickBot="1" x14ac:dyDescent="0.35">
      <c r="C1551" s="272"/>
      <c r="D1551" s="161"/>
      <c r="E1551" s="161"/>
      <c r="F1551" s="162"/>
      <c r="G1551" s="162"/>
      <c r="H1551" s="294"/>
      <c r="I1551" s="295"/>
      <c r="J1551" s="296"/>
      <c r="K1551" s="296"/>
      <c r="L1551" s="296"/>
      <c r="M1551" s="274"/>
      <c r="N1551" s="171"/>
      <c r="O1551" s="171"/>
      <c r="P1551" s="240"/>
      <c r="Q1551" s="297"/>
      <c r="R1551" s="298"/>
      <c r="S1551" s="298"/>
      <c r="T1551" s="298"/>
      <c r="U1551" s="255"/>
      <c r="V1551" s="137"/>
      <c r="W1551" s="231"/>
      <c r="X1551" s="192"/>
      <c r="Y1551" s="299"/>
      <c r="Z1551" s="300"/>
      <c r="AA1551" s="192"/>
      <c r="AB1551" s="192"/>
      <c r="AC1551" s="192"/>
      <c r="AD1551" s="301"/>
      <c r="AE1551" s="302"/>
      <c r="AF1551" s="189"/>
      <c r="AG1551" s="189"/>
      <c r="AH1551" s="189"/>
      <c r="AI1551" s="189"/>
      <c r="AJ1551" s="189"/>
      <c r="AK1551" s="189"/>
      <c r="AL1551" s="189"/>
      <c r="AM1551" s="189"/>
      <c r="AN1551" s="189"/>
      <c r="AO1551" s="189"/>
      <c r="AP1551" s="189"/>
      <c r="AQ1551" s="189"/>
      <c r="AR1551" s="189"/>
      <c r="AS1551" s="189"/>
      <c r="AT1551" s="189"/>
      <c r="AU1551" s="189"/>
      <c r="AV1551" s="189"/>
      <c r="AW1551" s="189"/>
      <c r="AX1551" s="189"/>
      <c r="AY1551" s="189"/>
      <c r="AZ1551" s="189"/>
      <c r="BA1551" s="189"/>
      <c r="BB1551" s="189"/>
      <c r="BC1551" s="134"/>
      <c r="BD1551" s="135"/>
    </row>
    <row r="1552" spans="3:56" ht="12" customHeight="1" thickBot="1" x14ac:dyDescent="0.35">
      <c r="C1552" s="272"/>
      <c r="D1552" s="161"/>
      <c r="E1552" s="161"/>
      <c r="F1552" s="162"/>
      <c r="G1552" s="303"/>
      <c r="H1552" s="275"/>
      <c r="I1552" s="276"/>
      <c r="J1552" s="277"/>
      <c r="K1552" s="277"/>
      <c r="L1552" s="277"/>
      <c r="M1552" s="273"/>
      <c r="N1552" s="168"/>
      <c r="O1552" s="168"/>
      <c r="P1552" s="233"/>
      <c r="Q1552" s="278"/>
      <c r="R1552" s="279"/>
      <c r="S1552" s="279"/>
      <c r="T1552" s="279"/>
      <c r="U1552" s="233"/>
      <c r="V1552" s="137"/>
      <c r="W1552" s="231"/>
      <c r="X1552" s="172"/>
      <c r="Y1552" s="280"/>
      <c r="Z1552" s="281"/>
      <c r="AA1552" s="172"/>
      <c r="AB1552" s="172"/>
      <c r="AC1552" s="172"/>
      <c r="AD1552" s="282"/>
      <c r="AE1552" s="283"/>
      <c r="AF1552" s="136"/>
      <c r="AG1552" s="220"/>
      <c r="AH1552" s="220"/>
      <c r="AI1552" s="220"/>
      <c r="AJ1552" s="136"/>
      <c r="AK1552" s="220"/>
      <c r="AL1552" s="136"/>
      <c r="AM1552" s="220"/>
      <c r="AN1552" s="136"/>
      <c r="AO1552" s="220"/>
      <c r="AP1552" s="136"/>
      <c r="AQ1552" s="220"/>
      <c r="AR1552" s="220"/>
      <c r="AS1552" s="220"/>
      <c r="AT1552" s="220"/>
      <c r="AU1552" s="220"/>
      <c r="AV1552" s="136"/>
      <c r="AW1552" s="220"/>
      <c r="AX1552" s="136"/>
      <c r="AY1552" s="220"/>
      <c r="AZ1552" s="136"/>
      <c r="BA1552" s="136"/>
      <c r="BB1552" s="136"/>
      <c r="BC1552" s="134"/>
      <c r="BD1552" s="135"/>
    </row>
    <row r="1553" spans="3:56" ht="12" customHeight="1" thickBot="1" x14ac:dyDescent="0.35">
      <c r="C1553" s="272"/>
      <c r="D1553" s="161"/>
      <c r="E1553" s="161"/>
      <c r="F1553" s="162"/>
      <c r="G1553" s="304"/>
      <c r="H1553" s="284"/>
      <c r="I1553" s="285"/>
      <c r="J1553" s="286"/>
      <c r="K1553" s="286"/>
      <c r="L1553" s="286"/>
      <c r="M1553" s="169"/>
      <c r="N1553" s="169"/>
      <c r="O1553" s="169"/>
      <c r="P1553" s="240"/>
      <c r="Q1553" s="287"/>
      <c r="R1553" s="288"/>
      <c r="S1553" s="288"/>
      <c r="T1553" s="288"/>
      <c r="U1553" s="240"/>
      <c r="V1553" s="137"/>
      <c r="W1553" s="231"/>
      <c r="X1553" s="289"/>
      <c r="Y1553" s="290"/>
      <c r="Z1553" s="291"/>
      <c r="AA1553" s="289"/>
      <c r="AB1553" s="289"/>
      <c r="AC1553" s="289"/>
      <c r="AD1553" s="292"/>
      <c r="AE1553" s="293"/>
      <c r="BA1553" s="189"/>
      <c r="BB1553" s="189"/>
      <c r="BC1553" s="134"/>
      <c r="BD1553" s="135"/>
    </row>
    <row r="1554" spans="3:56" ht="12" customHeight="1" thickBot="1" x14ac:dyDescent="0.35">
      <c r="C1554" s="272"/>
      <c r="D1554" s="161"/>
      <c r="E1554" s="161"/>
      <c r="F1554" s="162"/>
      <c r="G1554" s="304"/>
      <c r="H1554" s="294"/>
      <c r="I1554" s="295"/>
      <c r="J1554" s="296"/>
      <c r="K1554" s="296"/>
      <c r="L1554" s="296"/>
      <c r="M1554" s="169"/>
      <c r="N1554" s="171"/>
      <c r="O1554" s="171"/>
      <c r="P1554" s="240"/>
      <c r="Q1554" s="297"/>
      <c r="R1554" s="298"/>
      <c r="S1554" s="298"/>
      <c r="T1554" s="298"/>
      <c r="U1554" s="255"/>
      <c r="V1554" s="137"/>
      <c r="W1554" s="231"/>
      <c r="X1554" s="192"/>
      <c r="Y1554" s="299"/>
      <c r="Z1554" s="300"/>
      <c r="AA1554" s="192"/>
      <c r="AB1554" s="192"/>
      <c r="AC1554" s="192"/>
      <c r="AD1554" s="301"/>
      <c r="AE1554" s="302"/>
      <c r="BA1554" s="189"/>
      <c r="BB1554" s="189"/>
      <c r="BC1554" s="134"/>
      <c r="BD1554" s="135"/>
    </row>
    <row r="1555" spans="3:56" ht="12" customHeight="1" thickBot="1" x14ac:dyDescent="0.35">
      <c r="C1555" s="272"/>
      <c r="D1555" s="161"/>
      <c r="E1555" s="161"/>
      <c r="F1555" s="162"/>
      <c r="G1555" s="232"/>
      <c r="H1555" s="275"/>
      <c r="I1555" s="276"/>
      <c r="J1555" s="277"/>
      <c r="K1555" s="277"/>
      <c r="L1555" s="277"/>
      <c r="M1555" s="169"/>
      <c r="N1555" s="168"/>
      <c r="O1555" s="168"/>
      <c r="P1555" s="233"/>
      <c r="Q1555" s="278"/>
      <c r="R1555" s="279"/>
      <c r="S1555" s="279"/>
      <c r="T1555" s="279"/>
      <c r="U1555" s="233"/>
      <c r="V1555" s="137"/>
      <c r="W1555" s="231"/>
      <c r="X1555" s="172"/>
      <c r="Y1555" s="280"/>
      <c r="Z1555" s="281"/>
      <c r="AA1555" s="172"/>
      <c r="AB1555" s="172"/>
      <c r="AC1555" s="172"/>
      <c r="AD1555" s="282"/>
      <c r="AE1555" s="283"/>
      <c r="AF1555" s="263"/>
      <c r="AG1555" s="263"/>
      <c r="AH1555" s="263"/>
      <c r="AI1555" s="263"/>
      <c r="AJ1555" s="263"/>
      <c r="AK1555" s="264"/>
      <c r="AL1555" s="264"/>
      <c r="AM1555" s="264"/>
      <c r="AN1555" s="264"/>
      <c r="AO1555" s="264"/>
      <c r="AP1555" s="264"/>
      <c r="AQ1555" s="265"/>
      <c r="AR1555" s="265"/>
      <c r="AS1555" s="265"/>
      <c r="AT1555" s="265"/>
      <c r="AU1555" s="265"/>
      <c r="AV1555" s="265"/>
      <c r="AW1555" s="266"/>
      <c r="AX1555" s="266"/>
      <c r="AY1555" s="266"/>
      <c r="AZ1555" s="266"/>
      <c r="BA1555" s="136"/>
      <c r="BB1555" s="136"/>
      <c r="BC1555" s="134"/>
      <c r="BD1555" s="135"/>
    </row>
    <row r="1556" spans="3:56" ht="12" customHeight="1" thickBot="1" x14ac:dyDescent="0.35">
      <c r="C1556" s="272"/>
      <c r="D1556" s="161"/>
      <c r="E1556" s="161"/>
      <c r="F1556" s="162"/>
      <c r="G1556" s="162"/>
      <c r="H1556" s="284"/>
      <c r="I1556" s="285"/>
      <c r="J1556" s="286"/>
      <c r="K1556" s="286"/>
      <c r="L1556" s="286"/>
      <c r="M1556" s="169"/>
      <c r="N1556" s="169"/>
      <c r="O1556" s="169"/>
      <c r="P1556" s="240"/>
      <c r="Q1556" s="287"/>
      <c r="R1556" s="288"/>
      <c r="S1556" s="288"/>
      <c r="T1556" s="288"/>
      <c r="U1556" s="240"/>
      <c r="V1556" s="137"/>
      <c r="W1556" s="231"/>
      <c r="X1556" s="289"/>
      <c r="Y1556" s="290"/>
      <c r="Z1556" s="291"/>
      <c r="AA1556" s="289"/>
      <c r="AB1556" s="289"/>
      <c r="AC1556" s="289"/>
      <c r="AD1556" s="292"/>
      <c r="AE1556" s="293"/>
      <c r="AF1556" s="263"/>
      <c r="AG1556" s="263"/>
      <c r="AH1556" s="263"/>
      <c r="AI1556" s="263"/>
      <c r="AJ1556" s="263"/>
      <c r="AK1556" s="264"/>
      <c r="AL1556" s="264"/>
      <c r="AM1556" s="264"/>
      <c r="AN1556" s="264"/>
      <c r="AO1556" s="264"/>
      <c r="AP1556" s="264"/>
      <c r="AQ1556" s="265"/>
      <c r="AR1556" s="265"/>
      <c r="AS1556" s="265"/>
      <c r="AT1556" s="265"/>
      <c r="AU1556" s="265"/>
      <c r="AV1556" s="265"/>
      <c r="AW1556" s="266"/>
      <c r="AX1556" s="266"/>
      <c r="AY1556" s="266"/>
      <c r="AZ1556" s="266"/>
      <c r="BA1556" s="189"/>
      <c r="BB1556" s="189"/>
      <c r="BC1556" s="134"/>
      <c r="BD1556" s="135"/>
    </row>
    <row r="1557" spans="3:56" ht="12" customHeight="1" thickBot="1" x14ac:dyDescent="0.35">
      <c r="C1557" s="272"/>
      <c r="D1557" s="161"/>
      <c r="E1557" s="161"/>
      <c r="F1557" s="162"/>
      <c r="G1557" s="162"/>
      <c r="H1557" s="294"/>
      <c r="I1557" s="295"/>
      <c r="J1557" s="296"/>
      <c r="K1557" s="296"/>
      <c r="L1557" s="296"/>
      <c r="M1557" s="169"/>
      <c r="N1557" s="171"/>
      <c r="O1557" s="171"/>
      <c r="P1557" s="240"/>
      <c r="Q1557" s="297"/>
      <c r="R1557" s="298"/>
      <c r="S1557" s="298"/>
      <c r="T1557" s="298"/>
      <c r="U1557" s="255"/>
      <c r="V1557" s="137"/>
      <c r="W1557" s="231"/>
      <c r="X1557" s="192"/>
      <c r="Y1557" s="299"/>
      <c r="Z1557" s="300"/>
      <c r="AA1557" s="192"/>
      <c r="AB1557" s="192"/>
      <c r="AC1557" s="192"/>
      <c r="AD1557" s="301"/>
      <c r="AE1557" s="302"/>
      <c r="AF1557" s="268"/>
      <c r="AG1557" s="268"/>
      <c r="AH1557" s="268"/>
      <c r="AI1557" s="268"/>
      <c r="AJ1557" s="268"/>
      <c r="AK1557" s="269"/>
      <c r="AL1557" s="269"/>
      <c r="AM1557" s="269"/>
      <c r="AN1557" s="269"/>
      <c r="AO1557" s="269"/>
      <c r="AP1557" s="269"/>
      <c r="AQ1557" s="270"/>
      <c r="AR1557" s="270"/>
      <c r="AS1557" s="270"/>
      <c r="AT1557" s="270"/>
      <c r="AU1557" s="270"/>
      <c r="AV1557" s="270"/>
      <c r="AW1557" s="271"/>
      <c r="AX1557" s="271"/>
      <c r="AY1557" s="271"/>
      <c r="AZ1557" s="271"/>
      <c r="BA1557" s="189"/>
      <c r="BB1557" s="189"/>
      <c r="BC1557" s="134"/>
      <c r="BD1557" s="135"/>
    </row>
    <row r="1558" spans="3:56" ht="12" customHeight="1" thickBot="1" x14ac:dyDescent="0.35">
      <c r="C1558" s="272"/>
      <c r="D1558" s="161"/>
      <c r="E1558" s="161"/>
      <c r="F1558" s="162"/>
      <c r="G1558" s="232"/>
      <c r="H1558" s="275"/>
      <c r="I1558" s="276"/>
      <c r="J1558" s="277"/>
      <c r="K1558" s="277"/>
      <c r="L1558" s="277"/>
      <c r="M1558" s="169"/>
      <c r="N1558" s="168"/>
      <c r="O1558" s="168"/>
      <c r="P1558" s="233"/>
      <c r="Q1558" s="278"/>
      <c r="R1558" s="279"/>
      <c r="S1558" s="279"/>
      <c r="T1558" s="279"/>
      <c r="U1558" s="233"/>
      <c r="V1558" s="137"/>
      <c r="W1558" s="231"/>
      <c r="X1558" s="172"/>
      <c r="Y1558" s="280"/>
      <c r="Z1558" s="281"/>
      <c r="AA1558" s="172"/>
      <c r="AB1558" s="172"/>
      <c r="AC1558" s="172"/>
      <c r="AD1558" s="282"/>
      <c r="AE1558" s="283"/>
      <c r="AF1558" s="136"/>
      <c r="AG1558" s="220"/>
      <c r="AH1558" s="220"/>
      <c r="AI1558" s="220"/>
      <c r="AJ1558" s="136"/>
      <c r="AK1558" s="220"/>
      <c r="AL1558" s="136"/>
      <c r="AM1558" s="220"/>
      <c r="AN1558" s="136"/>
      <c r="AO1558" s="220"/>
      <c r="AP1558" s="136"/>
      <c r="AQ1558" s="220"/>
      <c r="AR1558" s="220"/>
      <c r="AS1558" s="220"/>
      <c r="AT1558" s="220"/>
      <c r="AU1558" s="220"/>
      <c r="AV1558" s="136"/>
      <c r="AW1558" s="220"/>
      <c r="AX1558" s="136"/>
      <c r="AY1558" s="220"/>
      <c r="AZ1558" s="136"/>
      <c r="BA1558" s="136"/>
      <c r="BB1558" s="136"/>
      <c r="BC1558" s="134"/>
      <c r="BD1558" s="135"/>
    </row>
    <row r="1559" spans="3:56" ht="12" customHeight="1" thickBot="1" x14ac:dyDescent="0.35">
      <c r="C1559" s="272"/>
      <c r="D1559" s="161"/>
      <c r="E1559" s="161"/>
      <c r="F1559" s="162"/>
      <c r="G1559" s="162"/>
      <c r="H1559" s="284"/>
      <c r="I1559" s="285"/>
      <c r="J1559" s="286"/>
      <c r="K1559" s="286"/>
      <c r="L1559" s="286"/>
      <c r="M1559" s="169"/>
      <c r="N1559" s="169"/>
      <c r="O1559" s="169"/>
      <c r="P1559" s="240"/>
      <c r="Q1559" s="287"/>
      <c r="R1559" s="288"/>
      <c r="S1559" s="288"/>
      <c r="T1559" s="288"/>
      <c r="U1559" s="240"/>
      <c r="V1559" s="137"/>
      <c r="W1559" s="231"/>
      <c r="X1559" s="289"/>
      <c r="Y1559" s="290"/>
      <c r="Z1559" s="291"/>
      <c r="AA1559" s="289"/>
      <c r="AB1559" s="289"/>
      <c r="AC1559" s="289"/>
      <c r="AD1559" s="292"/>
      <c r="AE1559" s="293"/>
      <c r="AF1559" s="189"/>
      <c r="AG1559" s="191"/>
      <c r="AH1559" s="191"/>
      <c r="AI1559" s="191"/>
      <c r="AJ1559" s="189"/>
      <c r="AK1559" s="191"/>
      <c r="AL1559" s="189"/>
      <c r="AM1559" s="191"/>
      <c r="AN1559" s="189"/>
      <c r="AO1559" s="191"/>
      <c r="AP1559" s="189"/>
      <c r="AQ1559" s="191"/>
      <c r="AR1559" s="191"/>
      <c r="AS1559" s="191"/>
      <c r="AT1559" s="191"/>
      <c r="AU1559" s="191"/>
      <c r="AV1559" s="189"/>
      <c r="AW1559" s="191"/>
      <c r="AX1559" s="189"/>
      <c r="AY1559" s="191"/>
      <c r="AZ1559" s="189"/>
      <c r="BA1559" s="189"/>
      <c r="BB1559" s="189"/>
      <c r="BC1559" s="134"/>
      <c r="BD1559" s="135"/>
    </row>
    <row r="1560" spans="3:56" ht="12" customHeight="1" thickBot="1" x14ac:dyDescent="0.35">
      <c r="C1560" s="272"/>
      <c r="D1560" s="161"/>
      <c r="E1560" s="161"/>
      <c r="F1560" s="162"/>
      <c r="G1560" s="162"/>
      <c r="H1560" s="294"/>
      <c r="I1560" s="295"/>
      <c r="J1560" s="296"/>
      <c r="K1560" s="296"/>
      <c r="L1560" s="296"/>
      <c r="M1560" s="169"/>
      <c r="N1560" s="171"/>
      <c r="O1560" s="171"/>
      <c r="P1560" s="240"/>
      <c r="Q1560" s="297"/>
      <c r="R1560" s="298"/>
      <c r="S1560" s="298"/>
      <c r="T1560" s="298"/>
      <c r="U1560" s="255"/>
      <c r="V1560" s="137"/>
      <c r="W1560" s="231"/>
      <c r="X1560" s="192"/>
      <c r="Y1560" s="299"/>
      <c r="Z1560" s="300"/>
      <c r="AA1560" s="192"/>
      <c r="AB1560" s="192"/>
      <c r="AC1560" s="192"/>
      <c r="AD1560" s="301"/>
      <c r="AE1560" s="302"/>
      <c r="AF1560" s="305"/>
      <c r="AG1560" s="306"/>
      <c r="AH1560" s="306"/>
      <c r="AI1560" s="306"/>
      <c r="AJ1560" s="305"/>
      <c r="AK1560" s="306"/>
      <c r="AL1560" s="305"/>
      <c r="AM1560" s="306"/>
      <c r="AN1560" s="305"/>
      <c r="AO1560" s="306"/>
      <c r="AP1560" s="305"/>
      <c r="AQ1560" s="306"/>
      <c r="AR1560" s="306"/>
      <c r="AS1560" s="306"/>
      <c r="AT1560" s="306"/>
      <c r="AU1560" s="306"/>
      <c r="AV1560" s="305"/>
      <c r="AW1560" s="306"/>
      <c r="AX1560" s="305"/>
      <c r="AY1560" s="306"/>
      <c r="AZ1560" s="305"/>
      <c r="BA1560" s="189"/>
      <c r="BB1560" s="189"/>
      <c r="BC1560" s="134"/>
      <c r="BD1560" s="135"/>
    </row>
    <row r="1561" spans="3:56" ht="12" customHeight="1" thickBot="1" x14ac:dyDescent="0.35">
      <c r="C1561" s="272"/>
      <c r="D1561" s="161"/>
      <c r="E1561" s="161"/>
      <c r="F1561" s="162"/>
      <c r="G1561" s="232"/>
      <c r="H1561" s="275"/>
      <c r="I1561" s="276"/>
      <c r="J1561" s="277"/>
      <c r="K1561" s="277"/>
      <c r="L1561" s="277"/>
      <c r="M1561" s="169"/>
      <c r="N1561" s="168"/>
      <c r="O1561" s="168"/>
      <c r="P1561" s="233"/>
      <c r="Q1561" s="278"/>
      <c r="R1561" s="279"/>
      <c r="S1561" s="279"/>
      <c r="T1561" s="279"/>
      <c r="U1561" s="233"/>
      <c r="V1561" s="137"/>
      <c r="W1561" s="231"/>
      <c r="X1561" s="172"/>
      <c r="Y1561" s="280"/>
      <c r="Z1561" s="281"/>
      <c r="AA1561" s="172"/>
      <c r="AB1561" s="172"/>
      <c r="AC1561" s="172"/>
      <c r="AD1561" s="282"/>
      <c r="AE1561" s="283"/>
      <c r="AF1561" s="136"/>
      <c r="AG1561" s="136"/>
      <c r="AH1561" s="136"/>
      <c r="AI1561" s="136"/>
      <c r="AJ1561" s="136"/>
      <c r="AK1561" s="136"/>
      <c r="AL1561" s="136"/>
      <c r="AM1561" s="136"/>
      <c r="AN1561" s="136"/>
      <c r="AO1561" s="136"/>
      <c r="AP1561" s="136"/>
      <c r="AQ1561" s="136"/>
      <c r="AR1561" s="136"/>
      <c r="AS1561" s="136"/>
      <c r="AT1561" s="136"/>
      <c r="AU1561" s="136"/>
      <c r="AV1561" s="136"/>
      <c r="AW1561" s="136"/>
      <c r="AX1561" s="136"/>
      <c r="AY1561" s="136"/>
      <c r="AZ1561" s="136"/>
      <c r="BA1561" s="136"/>
      <c r="BB1561" s="136"/>
      <c r="BC1561" s="134"/>
      <c r="BD1561" s="135"/>
    </row>
    <row r="1562" spans="3:56" ht="12" customHeight="1" thickBot="1" x14ac:dyDescent="0.35">
      <c r="C1562" s="272"/>
      <c r="D1562" s="161"/>
      <c r="E1562" s="161"/>
      <c r="F1562" s="162"/>
      <c r="G1562" s="162"/>
      <c r="H1562" s="284"/>
      <c r="I1562" s="285"/>
      <c r="J1562" s="286"/>
      <c r="K1562" s="286"/>
      <c r="L1562" s="286"/>
      <c r="M1562" s="169"/>
      <c r="N1562" s="169"/>
      <c r="O1562" s="169"/>
      <c r="P1562" s="240"/>
      <c r="Q1562" s="287"/>
      <c r="R1562" s="288"/>
      <c r="S1562" s="288"/>
      <c r="T1562" s="288"/>
      <c r="U1562" s="240"/>
      <c r="V1562" s="137"/>
      <c r="W1562" s="231"/>
      <c r="X1562" s="289"/>
      <c r="Y1562" s="290"/>
      <c r="Z1562" s="291"/>
      <c r="AA1562" s="289"/>
      <c r="AB1562" s="289"/>
      <c r="AC1562" s="289"/>
      <c r="AD1562" s="292"/>
      <c r="AE1562" s="293"/>
      <c r="AF1562" s="189"/>
      <c r="AG1562" s="189"/>
      <c r="AH1562" s="189"/>
      <c r="AI1562" s="189"/>
      <c r="AJ1562" s="189"/>
      <c r="AK1562" s="189"/>
      <c r="AL1562" s="189"/>
      <c r="AM1562" s="189"/>
      <c r="AN1562" s="189"/>
      <c r="AO1562" s="189"/>
      <c r="AP1562" s="189"/>
      <c r="AQ1562" s="189"/>
      <c r="AR1562" s="189"/>
      <c r="AS1562" s="189"/>
      <c r="AT1562" s="189"/>
      <c r="AU1562" s="189"/>
      <c r="AV1562" s="189"/>
      <c r="AW1562" s="189"/>
      <c r="AX1562" s="189"/>
      <c r="AY1562" s="189"/>
      <c r="AZ1562" s="189"/>
      <c r="BA1562" s="189"/>
      <c r="BB1562" s="189"/>
      <c r="BC1562" s="134"/>
      <c r="BD1562" s="135"/>
    </row>
    <row r="1563" spans="3:56" ht="12" customHeight="1" thickBot="1" x14ac:dyDescent="0.35">
      <c r="C1563" s="272"/>
      <c r="D1563" s="161"/>
      <c r="E1563" s="161"/>
      <c r="F1563" s="162"/>
      <c r="G1563" s="162"/>
      <c r="H1563" s="294"/>
      <c r="I1563" s="295"/>
      <c r="J1563" s="296"/>
      <c r="K1563" s="296"/>
      <c r="L1563" s="296"/>
      <c r="M1563" s="169"/>
      <c r="N1563" s="171"/>
      <c r="O1563" s="171"/>
      <c r="P1563" s="240"/>
      <c r="Q1563" s="297"/>
      <c r="R1563" s="298"/>
      <c r="S1563" s="298"/>
      <c r="T1563" s="298"/>
      <c r="U1563" s="255"/>
      <c r="V1563" s="137"/>
      <c r="W1563" s="231"/>
      <c r="X1563" s="192"/>
      <c r="Y1563" s="299"/>
      <c r="Z1563" s="300"/>
      <c r="AA1563" s="192"/>
      <c r="AB1563" s="192"/>
      <c r="AC1563" s="192"/>
      <c r="AD1563" s="301"/>
      <c r="AE1563" s="302"/>
      <c r="AF1563" s="189"/>
      <c r="AG1563" s="189"/>
      <c r="AH1563" s="189"/>
      <c r="AI1563" s="189"/>
      <c r="AJ1563" s="189"/>
      <c r="AK1563" s="189"/>
      <c r="AL1563" s="189"/>
      <c r="AM1563" s="189"/>
      <c r="AN1563" s="189"/>
      <c r="AO1563" s="189"/>
      <c r="AP1563" s="189"/>
      <c r="AQ1563" s="189"/>
      <c r="AR1563" s="189"/>
      <c r="AS1563" s="189"/>
      <c r="AT1563" s="189"/>
      <c r="AU1563" s="189"/>
      <c r="AV1563" s="189"/>
      <c r="AW1563" s="189"/>
      <c r="AX1563" s="189"/>
      <c r="AY1563" s="189"/>
      <c r="AZ1563" s="189"/>
      <c r="BA1563" s="189"/>
      <c r="BB1563" s="189"/>
      <c r="BC1563" s="134"/>
      <c r="BD1563" s="135"/>
    </row>
    <row r="1564" spans="3:56" ht="12" customHeight="1" thickBot="1" x14ac:dyDescent="0.35">
      <c r="C1564" s="272"/>
      <c r="D1564" s="161"/>
      <c r="E1564" s="161"/>
      <c r="F1564" s="162"/>
      <c r="G1564" s="232"/>
      <c r="H1564" s="275"/>
      <c r="I1564" s="276"/>
      <c r="J1564" s="277"/>
      <c r="K1564" s="277"/>
      <c r="L1564" s="277"/>
      <c r="M1564" s="169"/>
      <c r="N1564" s="168"/>
      <c r="O1564" s="168"/>
      <c r="P1564" s="233"/>
      <c r="Q1564" s="278"/>
      <c r="R1564" s="279"/>
      <c r="S1564" s="279"/>
      <c r="T1564" s="279"/>
      <c r="U1564" s="233"/>
      <c r="V1564" s="137"/>
      <c r="W1564" s="231"/>
      <c r="X1564" s="172"/>
      <c r="Y1564" s="280"/>
      <c r="Z1564" s="281"/>
      <c r="AA1564" s="172"/>
      <c r="AB1564" s="172"/>
      <c r="AC1564" s="172"/>
      <c r="AD1564" s="282"/>
      <c r="AE1564" s="283"/>
      <c r="AF1564" s="136"/>
      <c r="AG1564" s="136"/>
      <c r="AH1564" s="136"/>
      <c r="AI1564" s="136"/>
      <c r="AJ1564" s="136"/>
      <c r="AK1564" s="136"/>
      <c r="AL1564" s="136"/>
      <c r="AM1564" s="136"/>
      <c r="AN1564" s="136"/>
      <c r="AO1564" s="136"/>
      <c r="AP1564" s="136"/>
      <c r="AQ1564" s="136"/>
      <c r="AR1564" s="136"/>
      <c r="AS1564" s="136"/>
      <c r="AT1564" s="136"/>
      <c r="AU1564" s="136"/>
      <c r="AV1564" s="136"/>
      <c r="AW1564" s="136"/>
      <c r="AX1564" s="136"/>
      <c r="AY1564" s="136"/>
      <c r="AZ1564" s="136"/>
      <c r="BA1564" s="136"/>
      <c r="BB1564" s="136"/>
      <c r="BC1564" s="134"/>
      <c r="BD1564" s="135"/>
    </row>
    <row r="1565" spans="3:56" ht="12" customHeight="1" thickBot="1" x14ac:dyDescent="0.35">
      <c r="C1565" s="272"/>
      <c r="D1565" s="161"/>
      <c r="E1565" s="161"/>
      <c r="F1565" s="162"/>
      <c r="G1565" s="162"/>
      <c r="H1565" s="284"/>
      <c r="I1565" s="285"/>
      <c r="J1565" s="286"/>
      <c r="K1565" s="286"/>
      <c r="L1565" s="286"/>
      <c r="M1565" s="169"/>
      <c r="N1565" s="169"/>
      <c r="O1565" s="169"/>
      <c r="P1565" s="240"/>
      <c r="Q1565" s="287"/>
      <c r="R1565" s="288"/>
      <c r="S1565" s="288"/>
      <c r="T1565" s="288"/>
      <c r="U1565" s="240"/>
      <c r="V1565" s="137"/>
      <c r="W1565" s="231"/>
      <c r="X1565" s="289"/>
      <c r="Y1565" s="290"/>
      <c r="Z1565" s="291"/>
      <c r="AA1565" s="289"/>
      <c r="AB1565" s="289"/>
      <c r="AC1565" s="289"/>
      <c r="AD1565" s="292"/>
      <c r="AE1565" s="293"/>
      <c r="AF1565" s="189"/>
      <c r="AG1565" s="189"/>
      <c r="AH1565" s="189"/>
      <c r="AI1565" s="189"/>
      <c r="AJ1565" s="189"/>
      <c r="AK1565" s="189"/>
      <c r="AL1565" s="189"/>
      <c r="AM1565" s="189"/>
      <c r="AN1565" s="189"/>
      <c r="AO1565" s="189"/>
      <c r="AP1565" s="189"/>
      <c r="AQ1565" s="189"/>
      <c r="AR1565" s="189"/>
      <c r="AS1565" s="189"/>
      <c r="AT1565" s="189"/>
      <c r="AU1565" s="189"/>
      <c r="AV1565" s="189"/>
      <c r="AW1565" s="189"/>
      <c r="AX1565" s="189"/>
      <c r="AY1565" s="189"/>
      <c r="AZ1565" s="189"/>
      <c r="BA1565" s="189"/>
      <c r="BB1565" s="189"/>
      <c r="BC1565" s="134"/>
      <c r="BD1565" s="135"/>
    </row>
    <row r="1566" spans="3:56" ht="12" customHeight="1" thickBot="1" x14ac:dyDescent="0.35">
      <c r="C1566" s="272"/>
      <c r="D1566" s="161"/>
      <c r="E1566" s="161"/>
      <c r="F1566" s="162"/>
      <c r="G1566" s="162"/>
      <c r="H1566" s="294"/>
      <c r="I1566" s="295"/>
      <c r="J1566" s="296"/>
      <c r="K1566" s="296"/>
      <c r="L1566" s="296"/>
      <c r="M1566" s="169"/>
      <c r="N1566" s="171"/>
      <c r="O1566" s="171"/>
      <c r="P1566" s="240"/>
      <c r="Q1566" s="297"/>
      <c r="R1566" s="298"/>
      <c r="S1566" s="298"/>
      <c r="T1566" s="298"/>
      <c r="U1566" s="255"/>
      <c r="V1566" s="137"/>
      <c r="W1566" s="231"/>
      <c r="X1566" s="192"/>
      <c r="Y1566" s="299"/>
      <c r="Z1566" s="300"/>
      <c r="AA1566" s="192"/>
      <c r="AB1566" s="192"/>
      <c r="AC1566" s="192"/>
      <c r="AD1566" s="301"/>
      <c r="AE1566" s="302"/>
      <c r="AF1566" s="189"/>
      <c r="AG1566" s="189"/>
      <c r="AH1566" s="189"/>
      <c r="AI1566" s="189"/>
      <c r="AJ1566" s="189"/>
      <c r="AK1566" s="189"/>
      <c r="AL1566" s="189"/>
      <c r="AM1566" s="189"/>
      <c r="AN1566" s="189"/>
      <c r="AO1566" s="189"/>
      <c r="AP1566" s="189"/>
      <c r="AQ1566" s="189"/>
      <c r="AR1566" s="189"/>
      <c r="AS1566" s="189"/>
      <c r="AT1566" s="189"/>
      <c r="AU1566" s="189"/>
      <c r="AV1566" s="189"/>
      <c r="AW1566" s="189"/>
      <c r="AX1566" s="189"/>
      <c r="AY1566" s="189"/>
      <c r="AZ1566" s="189"/>
      <c r="BA1566" s="189"/>
      <c r="BB1566" s="189"/>
      <c r="BC1566" s="134"/>
      <c r="BD1566" s="135"/>
    </row>
    <row r="1567" spans="3:56" ht="12" customHeight="1" thickBot="1" x14ac:dyDescent="0.35">
      <c r="C1567" s="272"/>
      <c r="D1567" s="161"/>
      <c r="E1567" s="161"/>
      <c r="F1567" s="162"/>
      <c r="G1567" s="232"/>
      <c r="H1567" s="275"/>
      <c r="I1567" s="276"/>
      <c r="J1567" s="277"/>
      <c r="K1567" s="277"/>
      <c r="L1567" s="277"/>
      <c r="M1567" s="169"/>
      <c r="N1567" s="168"/>
      <c r="O1567" s="168"/>
      <c r="P1567" s="233"/>
      <c r="Q1567" s="278"/>
      <c r="R1567" s="279"/>
      <c r="S1567" s="279"/>
      <c r="T1567" s="279"/>
      <c r="U1567" s="233"/>
      <c r="V1567" s="137"/>
      <c r="W1567" s="231"/>
      <c r="X1567" s="172"/>
      <c r="Y1567" s="280"/>
      <c r="Z1567" s="281"/>
      <c r="AA1567" s="172"/>
      <c r="AB1567" s="172"/>
      <c r="AC1567" s="172"/>
      <c r="AD1567" s="282"/>
      <c r="AE1567" s="283"/>
      <c r="AF1567" s="136"/>
      <c r="AG1567" s="136"/>
      <c r="AH1567" s="136"/>
      <c r="AI1567" s="136"/>
      <c r="AJ1567" s="136"/>
      <c r="AK1567" s="136"/>
      <c r="AL1567" s="136"/>
      <c r="AM1567" s="136"/>
      <c r="AN1567" s="136"/>
      <c r="AO1567" s="136"/>
      <c r="AP1567" s="136"/>
      <c r="AQ1567" s="136"/>
      <c r="AR1567" s="136"/>
      <c r="AS1567" s="136"/>
      <c r="AT1567" s="136"/>
      <c r="AU1567" s="136"/>
      <c r="AV1567" s="136"/>
      <c r="AW1567" s="136"/>
      <c r="AX1567" s="136"/>
      <c r="AY1567" s="136"/>
      <c r="AZ1567" s="136"/>
      <c r="BA1567" s="136"/>
      <c r="BB1567" s="136"/>
      <c r="BC1567" s="134"/>
      <c r="BD1567" s="135"/>
    </row>
    <row r="1568" spans="3:56" ht="12" customHeight="1" thickBot="1" x14ac:dyDescent="0.35">
      <c r="C1568" s="272"/>
      <c r="D1568" s="161"/>
      <c r="E1568" s="161"/>
      <c r="F1568" s="162"/>
      <c r="G1568" s="162"/>
      <c r="H1568" s="284"/>
      <c r="I1568" s="285"/>
      <c r="J1568" s="286"/>
      <c r="K1568" s="286"/>
      <c r="L1568" s="286"/>
      <c r="M1568" s="169"/>
      <c r="N1568" s="169"/>
      <c r="O1568" s="169"/>
      <c r="P1568" s="240"/>
      <c r="Q1568" s="287"/>
      <c r="R1568" s="288"/>
      <c r="S1568" s="288"/>
      <c r="T1568" s="288"/>
      <c r="U1568" s="240"/>
      <c r="V1568" s="137"/>
      <c r="W1568" s="231"/>
      <c r="X1568" s="289"/>
      <c r="Y1568" s="290"/>
      <c r="Z1568" s="291"/>
      <c r="AA1568" s="289"/>
      <c r="AB1568" s="289"/>
      <c r="AC1568" s="289"/>
      <c r="AD1568" s="292"/>
      <c r="AE1568" s="293"/>
      <c r="AF1568" s="189"/>
      <c r="AG1568" s="189"/>
      <c r="AH1568" s="189"/>
      <c r="AI1568" s="189"/>
      <c r="AJ1568" s="189"/>
      <c r="AK1568" s="189"/>
      <c r="AL1568" s="189"/>
      <c r="AM1568" s="189"/>
      <c r="AN1568" s="189"/>
      <c r="AO1568" s="189"/>
      <c r="AP1568" s="189"/>
      <c r="AQ1568" s="189"/>
      <c r="AR1568" s="189"/>
      <c r="AS1568" s="189"/>
      <c r="AT1568" s="189"/>
      <c r="AU1568" s="189"/>
      <c r="AV1568" s="189"/>
      <c r="AW1568" s="189"/>
      <c r="AX1568" s="189"/>
      <c r="AY1568" s="189"/>
      <c r="AZ1568" s="189"/>
      <c r="BA1568" s="189"/>
      <c r="BB1568" s="189"/>
      <c r="BC1568" s="134"/>
      <c r="BD1568" s="135"/>
    </row>
    <row r="1569" spans="3:56" ht="12" customHeight="1" thickBot="1" x14ac:dyDescent="0.35">
      <c r="C1569" s="272"/>
      <c r="D1569" s="161"/>
      <c r="E1569" s="161"/>
      <c r="F1569" s="162"/>
      <c r="G1569" s="162"/>
      <c r="H1569" s="294"/>
      <c r="I1569" s="295"/>
      <c r="J1569" s="296"/>
      <c r="K1569" s="296"/>
      <c r="L1569" s="296"/>
      <c r="M1569" s="169"/>
      <c r="N1569" s="171"/>
      <c r="O1569" s="171"/>
      <c r="P1569" s="240"/>
      <c r="Q1569" s="297"/>
      <c r="R1569" s="298"/>
      <c r="S1569" s="298"/>
      <c r="T1569" s="298"/>
      <c r="U1569" s="255"/>
      <c r="V1569" s="137"/>
      <c r="W1569" s="231"/>
      <c r="X1569" s="192"/>
      <c r="Y1569" s="299"/>
      <c r="Z1569" s="300"/>
      <c r="AA1569" s="192"/>
      <c r="AB1569" s="192"/>
      <c r="AC1569" s="192"/>
      <c r="AD1569" s="301"/>
      <c r="AE1569" s="302"/>
      <c r="AF1569" s="189"/>
      <c r="AG1569" s="189"/>
      <c r="AH1569" s="189"/>
      <c r="AI1569" s="189"/>
      <c r="AJ1569" s="189"/>
      <c r="AK1569" s="189"/>
      <c r="AL1569" s="189"/>
      <c r="AM1569" s="189"/>
      <c r="AN1569" s="189"/>
      <c r="AO1569" s="189"/>
      <c r="AP1569" s="189"/>
      <c r="AQ1569" s="189"/>
      <c r="AR1569" s="189"/>
      <c r="AS1569" s="189"/>
      <c r="AT1569" s="189"/>
      <c r="AU1569" s="189"/>
      <c r="AV1569" s="189"/>
      <c r="AW1569" s="189"/>
      <c r="AX1569" s="189"/>
      <c r="AY1569" s="189"/>
      <c r="AZ1569" s="189"/>
      <c r="BA1569" s="189"/>
      <c r="BB1569" s="189"/>
      <c r="BC1569" s="134"/>
      <c r="BD1569" s="135"/>
    </row>
    <row r="1570" spans="3:56" ht="12" customHeight="1" thickBot="1" x14ac:dyDescent="0.35">
      <c r="C1570" s="272"/>
      <c r="D1570" s="161"/>
      <c r="E1570" s="161"/>
      <c r="F1570" s="162"/>
      <c r="G1570" s="232"/>
      <c r="H1570" s="275"/>
      <c r="I1570" s="276"/>
      <c r="J1570" s="277"/>
      <c r="K1570" s="277"/>
      <c r="L1570" s="277"/>
      <c r="M1570" s="169"/>
      <c r="N1570" s="168"/>
      <c r="O1570" s="168"/>
      <c r="P1570" s="233"/>
      <c r="Q1570" s="278"/>
      <c r="R1570" s="279"/>
      <c r="S1570" s="279"/>
      <c r="T1570" s="279"/>
      <c r="U1570" s="233"/>
      <c r="V1570" s="137"/>
      <c r="W1570" s="231"/>
      <c r="X1570" s="172"/>
      <c r="Y1570" s="280"/>
      <c r="Z1570" s="281"/>
      <c r="AA1570" s="172"/>
      <c r="AB1570" s="172"/>
      <c r="AC1570" s="172"/>
      <c r="AD1570" s="282"/>
      <c r="AE1570" s="283"/>
      <c r="AF1570" s="136"/>
      <c r="AG1570" s="136"/>
      <c r="AH1570" s="136"/>
      <c r="AI1570" s="136"/>
      <c r="AJ1570" s="136"/>
      <c r="AK1570" s="136"/>
      <c r="AL1570" s="136"/>
      <c r="AM1570" s="136"/>
      <c r="AN1570" s="136"/>
      <c r="AO1570" s="136"/>
      <c r="AP1570" s="136"/>
      <c r="AQ1570" s="136"/>
      <c r="AR1570" s="136"/>
      <c r="AS1570" s="136"/>
      <c r="AT1570" s="136"/>
      <c r="AU1570" s="136"/>
      <c r="AV1570" s="136"/>
      <c r="AW1570" s="136"/>
      <c r="AX1570" s="136"/>
      <c r="AY1570" s="136"/>
      <c r="AZ1570" s="136"/>
      <c r="BA1570" s="136"/>
      <c r="BB1570" s="136"/>
      <c r="BC1570" s="134"/>
      <c r="BD1570" s="135"/>
    </row>
    <row r="1571" spans="3:56" ht="12" customHeight="1" thickBot="1" x14ac:dyDescent="0.35">
      <c r="C1571" s="272"/>
      <c r="D1571" s="161"/>
      <c r="E1571" s="161"/>
      <c r="F1571" s="162"/>
      <c r="G1571" s="162"/>
      <c r="H1571" s="284"/>
      <c r="I1571" s="285"/>
      <c r="J1571" s="286"/>
      <c r="K1571" s="286"/>
      <c r="L1571" s="286"/>
      <c r="M1571" s="169"/>
      <c r="N1571" s="169"/>
      <c r="O1571" s="169"/>
      <c r="P1571" s="240"/>
      <c r="Q1571" s="287"/>
      <c r="R1571" s="288"/>
      <c r="S1571" s="288"/>
      <c r="T1571" s="288"/>
      <c r="U1571" s="240"/>
      <c r="V1571" s="137"/>
      <c r="W1571" s="231"/>
      <c r="X1571" s="289"/>
      <c r="Y1571" s="290"/>
      <c r="Z1571" s="291"/>
      <c r="AA1571" s="289"/>
      <c r="AB1571" s="289"/>
      <c r="AC1571" s="289"/>
      <c r="AD1571" s="292"/>
      <c r="AE1571" s="293"/>
      <c r="AF1571" s="189"/>
      <c r="AG1571" s="189"/>
      <c r="AH1571" s="189"/>
      <c r="AI1571" s="189"/>
      <c r="AJ1571" s="189"/>
      <c r="AK1571" s="189"/>
      <c r="AL1571" s="189"/>
      <c r="AM1571" s="189"/>
      <c r="AN1571" s="189"/>
      <c r="AO1571" s="189"/>
      <c r="AP1571" s="189"/>
      <c r="AQ1571" s="189"/>
      <c r="AR1571" s="189"/>
      <c r="AS1571" s="189"/>
      <c r="AT1571" s="189"/>
      <c r="AU1571" s="189"/>
      <c r="AV1571" s="189"/>
      <c r="AW1571" s="189"/>
      <c r="AX1571" s="189"/>
      <c r="AY1571" s="189"/>
      <c r="AZ1571" s="189"/>
      <c r="BA1571" s="189"/>
      <c r="BB1571" s="189"/>
      <c r="BC1571" s="134"/>
      <c r="BD1571" s="135"/>
    </row>
    <row r="1572" spans="3:56" ht="12" customHeight="1" thickBot="1" x14ac:dyDescent="0.35">
      <c r="C1572" s="272"/>
      <c r="D1572" s="161"/>
      <c r="E1572" s="161"/>
      <c r="F1572" s="162"/>
      <c r="G1572" s="162"/>
      <c r="H1572" s="294"/>
      <c r="I1572" s="295"/>
      <c r="J1572" s="296"/>
      <c r="K1572" s="296"/>
      <c r="L1572" s="296"/>
      <c r="M1572" s="169"/>
      <c r="N1572" s="171"/>
      <c r="O1572" s="171"/>
      <c r="P1572" s="240"/>
      <c r="Q1572" s="297"/>
      <c r="R1572" s="298"/>
      <c r="S1572" s="298"/>
      <c r="T1572" s="298"/>
      <c r="U1572" s="255"/>
      <c r="V1572" s="137"/>
      <c r="W1572" s="231"/>
      <c r="X1572" s="192"/>
      <c r="Y1572" s="299"/>
      <c r="Z1572" s="300"/>
      <c r="AA1572" s="192"/>
      <c r="AB1572" s="192"/>
      <c r="AC1572" s="192"/>
      <c r="AD1572" s="301"/>
      <c r="AE1572" s="302"/>
      <c r="AF1572" s="189"/>
      <c r="AG1572" s="189"/>
      <c r="AH1572" s="189"/>
      <c r="AI1572" s="189"/>
      <c r="AJ1572" s="189"/>
      <c r="AK1572" s="189"/>
      <c r="AL1572" s="189"/>
      <c r="AM1572" s="189"/>
      <c r="AN1572" s="189"/>
      <c r="AO1572" s="189"/>
      <c r="AP1572" s="189"/>
      <c r="AQ1572" s="189"/>
      <c r="AR1572" s="189"/>
      <c r="AS1572" s="189"/>
      <c r="AT1572" s="189"/>
      <c r="AU1572" s="189"/>
      <c r="AV1572" s="189"/>
      <c r="AW1572" s="189"/>
      <c r="AX1572" s="189"/>
      <c r="AY1572" s="189"/>
      <c r="AZ1572" s="189"/>
      <c r="BA1572" s="189"/>
      <c r="BB1572" s="189"/>
      <c r="BC1572" s="134"/>
      <c r="BD1572" s="135"/>
    </row>
    <row r="1573" spans="3:56" ht="12" customHeight="1" thickBot="1" x14ac:dyDescent="0.35">
      <c r="C1573" s="272"/>
      <c r="D1573" s="161"/>
      <c r="E1573" s="161"/>
      <c r="F1573" s="162"/>
      <c r="G1573" s="232"/>
      <c r="H1573" s="275"/>
      <c r="I1573" s="276"/>
      <c r="J1573" s="277"/>
      <c r="K1573" s="277"/>
      <c r="L1573" s="277"/>
      <c r="M1573" s="169"/>
      <c r="N1573" s="168"/>
      <c r="O1573" s="168"/>
      <c r="P1573" s="233"/>
      <c r="Q1573" s="278"/>
      <c r="R1573" s="279"/>
      <c r="S1573" s="279"/>
      <c r="T1573" s="279"/>
      <c r="U1573" s="233"/>
      <c r="V1573" s="137"/>
      <c r="W1573" s="231"/>
      <c r="X1573" s="172"/>
      <c r="Y1573" s="280"/>
      <c r="Z1573" s="281"/>
      <c r="AA1573" s="172"/>
      <c r="AB1573" s="172"/>
      <c r="AC1573" s="172"/>
      <c r="AD1573" s="282"/>
      <c r="AE1573" s="283"/>
      <c r="AF1573" s="136"/>
      <c r="AG1573" s="136"/>
      <c r="AH1573" s="136"/>
      <c r="AI1573" s="136"/>
      <c r="AJ1573" s="136"/>
      <c r="AK1573" s="136"/>
      <c r="AL1573" s="136"/>
      <c r="AM1573" s="136"/>
      <c r="AN1573" s="136"/>
      <c r="AO1573" s="136"/>
      <c r="AP1573" s="136"/>
      <c r="AQ1573" s="136"/>
      <c r="AR1573" s="136"/>
      <c r="AS1573" s="136"/>
      <c r="AT1573" s="136"/>
      <c r="AU1573" s="136"/>
      <c r="AV1573" s="136"/>
      <c r="AW1573" s="136"/>
      <c r="AX1573" s="136"/>
      <c r="AY1573" s="136"/>
      <c r="AZ1573" s="136"/>
      <c r="BA1573" s="136"/>
      <c r="BB1573" s="136"/>
      <c r="BC1573" s="134"/>
      <c r="BD1573" s="135"/>
    </row>
    <row r="1574" spans="3:56" ht="12" customHeight="1" thickBot="1" x14ac:dyDescent="0.35">
      <c r="C1574" s="272"/>
      <c r="D1574" s="161"/>
      <c r="E1574" s="161"/>
      <c r="F1574" s="162"/>
      <c r="G1574" s="162"/>
      <c r="H1574" s="284"/>
      <c r="I1574" s="285"/>
      <c r="J1574" s="286"/>
      <c r="K1574" s="286"/>
      <c r="L1574" s="286"/>
      <c r="M1574" s="169"/>
      <c r="N1574" s="169"/>
      <c r="O1574" s="169"/>
      <c r="P1574" s="240"/>
      <c r="Q1574" s="287"/>
      <c r="R1574" s="288"/>
      <c r="S1574" s="288"/>
      <c r="T1574" s="288"/>
      <c r="U1574" s="240"/>
      <c r="V1574" s="137"/>
      <c r="W1574" s="231"/>
      <c r="X1574" s="289"/>
      <c r="Y1574" s="290"/>
      <c r="Z1574" s="291"/>
      <c r="AA1574" s="289"/>
      <c r="AB1574" s="289"/>
      <c r="AC1574" s="289"/>
      <c r="AD1574" s="292"/>
      <c r="AE1574" s="293"/>
      <c r="AF1574" s="189"/>
      <c r="AG1574" s="189"/>
      <c r="AH1574" s="189"/>
      <c r="AI1574" s="189"/>
      <c r="AJ1574" s="189"/>
      <c r="AK1574" s="189"/>
      <c r="AL1574" s="189"/>
      <c r="AM1574" s="189"/>
      <c r="AN1574" s="189"/>
      <c r="AO1574" s="189"/>
      <c r="AP1574" s="189"/>
      <c r="AQ1574" s="189"/>
      <c r="AR1574" s="189"/>
      <c r="AS1574" s="189"/>
      <c r="AT1574" s="189"/>
      <c r="AU1574" s="189"/>
      <c r="AV1574" s="189"/>
      <c r="AW1574" s="189"/>
      <c r="AX1574" s="189"/>
      <c r="AY1574" s="189"/>
      <c r="AZ1574" s="189"/>
      <c r="BA1574" s="189"/>
      <c r="BB1574" s="189"/>
      <c r="BC1574" s="134"/>
      <c r="BD1574" s="135"/>
    </row>
    <row r="1575" spans="3:56" ht="12" customHeight="1" thickBot="1" x14ac:dyDescent="0.35">
      <c r="C1575" s="272"/>
      <c r="D1575" s="161"/>
      <c r="E1575" s="161"/>
      <c r="F1575" s="162"/>
      <c r="G1575" s="162"/>
      <c r="H1575" s="294"/>
      <c r="I1575" s="295"/>
      <c r="J1575" s="296"/>
      <c r="K1575" s="296"/>
      <c r="L1575" s="296"/>
      <c r="M1575" s="274"/>
      <c r="N1575" s="171"/>
      <c r="O1575" s="171"/>
      <c r="P1575" s="240"/>
      <c r="Q1575" s="297"/>
      <c r="R1575" s="298"/>
      <c r="S1575" s="298"/>
      <c r="T1575" s="298"/>
      <c r="U1575" s="255"/>
      <c r="V1575" s="137"/>
      <c r="W1575" s="231"/>
      <c r="X1575" s="192"/>
      <c r="Y1575" s="299"/>
      <c r="Z1575" s="300"/>
      <c r="AA1575" s="192"/>
      <c r="AB1575" s="192"/>
      <c r="AC1575" s="192"/>
      <c r="AD1575" s="301"/>
      <c r="AE1575" s="302"/>
      <c r="AF1575" s="189"/>
      <c r="AG1575" s="189"/>
      <c r="AH1575" s="189"/>
      <c r="AI1575" s="189"/>
      <c r="AJ1575" s="189"/>
      <c r="AK1575" s="189"/>
      <c r="AL1575" s="189"/>
      <c r="AM1575" s="189"/>
      <c r="AN1575" s="189"/>
      <c r="AO1575" s="189"/>
      <c r="AP1575" s="189"/>
      <c r="AQ1575" s="189"/>
      <c r="AR1575" s="189"/>
      <c r="AS1575" s="189"/>
      <c r="AT1575" s="189"/>
      <c r="AU1575" s="189"/>
      <c r="AV1575" s="189"/>
      <c r="AW1575" s="189"/>
      <c r="AX1575" s="189"/>
      <c r="AY1575" s="189"/>
      <c r="AZ1575" s="189"/>
      <c r="BA1575" s="189"/>
      <c r="BB1575" s="189"/>
      <c r="BC1575" s="134"/>
      <c r="BD1575" s="135"/>
    </row>
    <row r="1576" spans="3:56" ht="12" customHeight="1" thickBot="1" x14ac:dyDescent="0.35">
      <c r="C1576" s="272"/>
      <c r="D1576" s="161"/>
      <c r="E1576" s="161"/>
      <c r="F1576" s="162"/>
      <c r="G1576" s="232"/>
      <c r="H1576" s="275"/>
      <c r="I1576" s="276"/>
      <c r="J1576" s="277"/>
      <c r="K1576" s="277"/>
      <c r="L1576" s="277"/>
      <c r="M1576" s="273"/>
      <c r="N1576" s="168"/>
      <c r="O1576" s="168"/>
      <c r="P1576" s="233"/>
      <c r="Q1576" s="278"/>
      <c r="R1576" s="279"/>
      <c r="S1576" s="279"/>
      <c r="T1576" s="279"/>
      <c r="U1576" s="233"/>
      <c r="V1576" s="137"/>
      <c r="W1576" s="231"/>
      <c r="X1576" s="172"/>
      <c r="Y1576" s="280"/>
      <c r="Z1576" s="281"/>
      <c r="AA1576" s="172"/>
      <c r="AB1576" s="172"/>
      <c r="AC1576" s="172"/>
      <c r="AD1576" s="282"/>
      <c r="AE1576" s="283"/>
      <c r="AF1576" s="263"/>
      <c r="AG1576" s="263"/>
      <c r="AH1576" s="263"/>
      <c r="AI1576" s="263"/>
      <c r="AJ1576" s="263"/>
      <c r="AK1576" s="264"/>
      <c r="AL1576" s="264"/>
      <c r="AM1576" s="264"/>
      <c r="AN1576" s="264"/>
      <c r="AO1576" s="264"/>
      <c r="AP1576" s="264"/>
      <c r="AQ1576" s="265"/>
      <c r="AR1576" s="265"/>
      <c r="AS1576" s="265"/>
      <c r="AT1576" s="265"/>
      <c r="AU1576" s="265"/>
      <c r="AV1576" s="265"/>
      <c r="AW1576" s="266"/>
      <c r="AX1576" s="266"/>
      <c r="AY1576" s="266"/>
      <c r="AZ1576" s="266"/>
      <c r="BA1576" s="136"/>
      <c r="BB1576" s="136"/>
      <c r="BC1576" s="134"/>
      <c r="BD1576" s="135"/>
    </row>
    <row r="1577" spans="3:56" ht="12" customHeight="1" thickBot="1" x14ac:dyDescent="0.35">
      <c r="C1577" s="272"/>
      <c r="D1577" s="161"/>
      <c r="E1577" s="161"/>
      <c r="F1577" s="162"/>
      <c r="G1577" s="162"/>
      <c r="H1577" s="284"/>
      <c r="I1577" s="285"/>
      <c r="J1577" s="286"/>
      <c r="K1577" s="286"/>
      <c r="L1577" s="286"/>
      <c r="M1577" s="169"/>
      <c r="N1577" s="169"/>
      <c r="O1577" s="169"/>
      <c r="P1577" s="240"/>
      <c r="Q1577" s="287"/>
      <c r="R1577" s="288"/>
      <c r="S1577" s="288"/>
      <c r="T1577" s="288"/>
      <c r="U1577" s="240"/>
      <c r="V1577" s="137"/>
      <c r="W1577" s="231"/>
      <c r="X1577" s="289"/>
      <c r="Y1577" s="290"/>
      <c r="Z1577" s="291"/>
      <c r="AA1577" s="289"/>
      <c r="AB1577" s="289"/>
      <c r="AC1577" s="289"/>
      <c r="AD1577" s="292"/>
      <c r="AE1577" s="293"/>
      <c r="AF1577" s="263"/>
      <c r="AG1577" s="263"/>
      <c r="AH1577" s="263"/>
      <c r="AI1577" s="263"/>
      <c r="AJ1577" s="263"/>
      <c r="AK1577" s="264"/>
      <c r="AL1577" s="264"/>
      <c r="AM1577" s="264"/>
      <c r="AN1577" s="264"/>
      <c r="AO1577" s="264"/>
      <c r="AP1577" s="264"/>
      <c r="AQ1577" s="265"/>
      <c r="AR1577" s="265"/>
      <c r="AS1577" s="265"/>
      <c r="AT1577" s="265"/>
      <c r="AU1577" s="265"/>
      <c r="AV1577" s="265"/>
      <c r="AW1577" s="266"/>
      <c r="AX1577" s="266"/>
      <c r="AY1577" s="266"/>
      <c r="AZ1577" s="266"/>
      <c r="BA1577" s="189"/>
      <c r="BB1577" s="189"/>
      <c r="BC1577" s="134"/>
      <c r="BD1577" s="135"/>
    </row>
    <row r="1578" spans="3:56" ht="12" customHeight="1" thickBot="1" x14ac:dyDescent="0.35">
      <c r="C1578" s="272"/>
      <c r="D1578" s="161"/>
      <c r="E1578" s="161"/>
      <c r="F1578" s="162"/>
      <c r="G1578" s="162"/>
      <c r="H1578" s="294"/>
      <c r="I1578" s="295"/>
      <c r="J1578" s="296"/>
      <c r="K1578" s="296"/>
      <c r="L1578" s="296"/>
      <c r="M1578" s="169"/>
      <c r="N1578" s="171"/>
      <c r="O1578" s="171"/>
      <c r="P1578" s="240"/>
      <c r="Q1578" s="297"/>
      <c r="R1578" s="298"/>
      <c r="S1578" s="298"/>
      <c r="T1578" s="298"/>
      <c r="U1578" s="255"/>
      <c r="V1578" s="137"/>
      <c r="W1578" s="231"/>
      <c r="X1578" s="192"/>
      <c r="Y1578" s="299"/>
      <c r="Z1578" s="300"/>
      <c r="AA1578" s="192"/>
      <c r="AB1578" s="192"/>
      <c r="AC1578" s="192"/>
      <c r="AD1578" s="301"/>
      <c r="AE1578" s="302"/>
      <c r="AF1578" s="268"/>
      <c r="AG1578" s="268"/>
      <c r="AH1578" s="268"/>
      <c r="AI1578" s="268"/>
      <c r="AJ1578" s="268"/>
      <c r="AK1578" s="269"/>
      <c r="AL1578" s="269"/>
      <c r="AM1578" s="269"/>
      <c r="AN1578" s="269"/>
      <c r="AO1578" s="269"/>
      <c r="AP1578" s="269"/>
      <c r="AQ1578" s="270"/>
      <c r="AR1578" s="270"/>
      <c r="AS1578" s="270"/>
      <c r="AT1578" s="270"/>
      <c r="AU1578" s="270"/>
      <c r="AV1578" s="270"/>
      <c r="AW1578" s="271"/>
      <c r="AX1578" s="271"/>
      <c r="AY1578" s="271"/>
      <c r="AZ1578" s="271"/>
      <c r="BA1578" s="189"/>
      <c r="BB1578" s="189"/>
      <c r="BC1578" s="134"/>
      <c r="BD1578" s="135"/>
    </row>
    <row r="1579" spans="3:56" ht="12" customHeight="1" thickBot="1" x14ac:dyDescent="0.35">
      <c r="C1579" s="272"/>
      <c r="D1579" s="161"/>
      <c r="E1579" s="161"/>
      <c r="F1579" s="162"/>
      <c r="G1579" s="232"/>
      <c r="H1579" s="275"/>
      <c r="I1579" s="276"/>
      <c r="J1579" s="277"/>
      <c r="K1579" s="277"/>
      <c r="L1579" s="277"/>
      <c r="M1579" s="169"/>
      <c r="N1579" s="168"/>
      <c r="O1579" s="168"/>
      <c r="P1579" s="233"/>
      <c r="Q1579" s="278"/>
      <c r="R1579" s="279"/>
      <c r="S1579" s="279"/>
      <c r="T1579" s="279"/>
      <c r="U1579" s="233"/>
      <c r="V1579" s="137"/>
      <c r="W1579" s="231"/>
      <c r="X1579" s="172"/>
      <c r="Y1579" s="280"/>
      <c r="Z1579" s="281"/>
      <c r="AA1579" s="172"/>
      <c r="AB1579" s="172"/>
      <c r="AC1579" s="172"/>
      <c r="AD1579" s="282"/>
      <c r="AE1579" s="283"/>
      <c r="AF1579" s="172"/>
      <c r="AG1579" s="283"/>
      <c r="AH1579" s="283"/>
      <c r="AI1579" s="283"/>
      <c r="AJ1579" s="172"/>
      <c r="AK1579" s="283"/>
      <c r="AL1579" s="172"/>
      <c r="AM1579" s="283"/>
      <c r="AN1579" s="172"/>
      <c r="AO1579" s="283"/>
      <c r="AP1579" s="172"/>
      <c r="AQ1579" s="283"/>
      <c r="AR1579" s="283"/>
      <c r="AS1579" s="283"/>
      <c r="AT1579" s="283"/>
      <c r="AU1579" s="283"/>
      <c r="AV1579" s="172"/>
      <c r="AW1579" s="283"/>
      <c r="AX1579" s="172"/>
      <c r="AY1579" s="283"/>
      <c r="AZ1579" s="172"/>
      <c r="BA1579" s="136"/>
      <c r="BB1579" s="136"/>
      <c r="BC1579" s="134"/>
      <c r="BD1579" s="135"/>
    </row>
    <row r="1580" spans="3:56" ht="12" customHeight="1" thickBot="1" x14ac:dyDescent="0.35">
      <c r="C1580" s="272"/>
      <c r="D1580" s="161"/>
      <c r="E1580" s="161"/>
      <c r="F1580" s="162"/>
      <c r="G1580" s="162"/>
      <c r="H1580" s="284"/>
      <c r="I1580" s="285"/>
      <c r="J1580" s="286"/>
      <c r="K1580" s="286"/>
      <c r="L1580" s="286"/>
      <c r="M1580" s="169"/>
      <c r="N1580" s="169"/>
      <c r="O1580" s="169"/>
      <c r="P1580" s="240"/>
      <c r="Q1580" s="287"/>
      <c r="R1580" s="288"/>
      <c r="S1580" s="288"/>
      <c r="T1580" s="288"/>
      <c r="U1580" s="240"/>
      <c r="V1580" s="137"/>
      <c r="W1580" s="231"/>
      <c r="X1580" s="289"/>
      <c r="Y1580" s="290"/>
      <c r="Z1580" s="291"/>
      <c r="AA1580" s="289"/>
      <c r="AB1580" s="289"/>
      <c r="AC1580" s="289"/>
      <c r="AD1580" s="292"/>
      <c r="AE1580" s="293"/>
      <c r="AF1580" s="289"/>
      <c r="AG1580" s="293"/>
      <c r="AH1580" s="293"/>
      <c r="AI1580" s="293"/>
      <c r="AJ1580" s="289"/>
      <c r="AK1580" s="293"/>
      <c r="AL1580" s="289"/>
      <c r="AM1580" s="293"/>
      <c r="AN1580" s="289"/>
      <c r="AO1580" s="293"/>
      <c r="AP1580" s="289"/>
      <c r="AQ1580" s="293"/>
      <c r="AR1580" s="293"/>
      <c r="AS1580" s="293"/>
      <c r="AT1580" s="293"/>
      <c r="AU1580" s="293"/>
      <c r="AV1580" s="289"/>
      <c r="AW1580" s="293"/>
      <c r="AX1580" s="289"/>
      <c r="AY1580" s="293"/>
      <c r="AZ1580" s="289"/>
      <c r="BA1580" s="189"/>
      <c r="BB1580" s="189"/>
      <c r="BC1580" s="134"/>
      <c r="BD1580" s="135"/>
    </row>
    <row r="1581" spans="3:56" ht="12" customHeight="1" thickBot="1" x14ac:dyDescent="0.35">
      <c r="C1581" s="272"/>
      <c r="D1581" s="161"/>
      <c r="E1581" s="161"/>
      <c r="F1581" s="162"/>
      <c r="G1581" s="162"/>
      <c r="H1581" s="294"/>
      <c r="I1581" s="295"/>
      <c r="J1581" s="296"/>
      <c r="K1581" s="296"/>
      <c r="L1581" s="296"/>
      <c r="M1581" s="169"/>
      <c r="N1581" s="171"/>
      <c r="O1581" s="171"/>
      <c r="P1581" s="240"/>
      <c r="Q1581" s="297"/>
      <c r="R1581" s="298"/>
      <c r="S1581" s="298"/>
      <c r="T1581" s="298"/>
      <c r="U1581" s="255"/>
      <c r="V1581" s="137"/>
      <c r="W1581" s="231"/>
      <c r="X1581" s="192"/>
      <c r="Y1581" s="299"/>
      <c r="Z1581" s="300"/>
      <c r="AA1581" s="192"/>
      <c r="AB1581" s="192"/>
      <c r="AC1581" s="192"/>
      <c r="AD1581" s="301"/>
      <c r="AE1581" s="302"/>
      <c r="AF1581" s="192"/>
      <c r="AG1581" s="302"/>
      <c r="AH1581" s="302"/>
      <c r="AI1581" s="302"/>
      <c r="AJ1581" s="192"/>
      <c r="AK1581" s="302"/>
      <c r="AL1581" s="192"/>
      <c r="AM1581" s="302"/>
      <c r="AN1581" s="192"/>
      <c r="AO1581" s="302"/>
      <c r="AP1581" s="192"/>
      <c r="AQ1581" s="302"/>
      <c r="AR1581" s="302"/>
      <c r="AS1581" s="302"/>
      <c r="AT1581" s="302"/>
      <c r="AU1581" s="302"/>
      <c r="AV1581" s="192"/>
      <c r="AW1581" s="302"/>
      <c r="AX1581" s="192"/>
      <c r="AY1581" s="302"/>
      <c r="AZ1581" s="192"/>
      <c r="BA1581" s="189"/>
      <c r="BB1581" s="189"/>
      <c r="BC1581" s="134"/>
      <c r="BD1581" s="135"/>
    </row>
    <row r="1582" spans="3:56" ht="12" customHeight="1" thickBot="1" x14ac:dyDescent="0.35">
      <c r="C1582" s="272"/>
      <c r="D1582" s="161"/>
      <c r="E1582" s="161"/>
      <c r="F1582" s="162"/>
      <c r="G1582" s="232"/>
      <c r="H1582" s="275"/>
      <c r="I1582" s="276"/>
      <c r="J1582" s="277"/>
      <c r="K1582" s="277"/>
      <c r="L1582" s="277"/>
      <c r="M1582" s="169"/>
      <c r="N1582" s="168"/>
      <c r="O1582" s="168"/>
      <c r="P1582" s="233"/>
      <c r="Q1582" s="278"/>
      <c r="R1582" s="279"/>
      <c r="S1582" s="279"/>
      <c r="T1582" s="279"/>
      <c r="U1582" s="233"/>
      <c r="V1582" s="137"/>
      <c r="W1582" s="231"/>
      <c r="X1582" s="172"/>
      <c r="Y1582" s="280"/>
      <c r="Z1582" s="281"/>
      <c r="AA1582" s="172"/>
      <c r="AB1582" s="172"/>
      <c r="AC1582" s="172"/>
      <c r="AD1582" s="282"/>
      <c r="AE1582" s="283"/>
      <c r="AF1582" s="136"/>
      <c r="AG1582" s="136"/>
      <c r="AH1582" s="136"/>
      <c r="AI1582" s="136"/>
      <c r="AJ1582" s="136"/>
      <c r="AK1582" s="136"/>
      <c r="AL1582" s="136"/>
      <c r="AM1582" s="136"/>
      <c r="AN1582" s="136"/>
      <c r="AO1582" s="136"/>
      <c r="AP1582" s="136"/>
      <c r="AQ1582" s="136"/>
      <c r="AR1582" s="136"/>
      <c r="AS1582" s="136"/>
      <c r="AT1582" s="136"/>
      <c r="AU1582" s="136"/>
      <c r="AV1582" s="136"/>
      <c r="AW1582" s="136"/>
      <c r="AX1582" s="136"/>
      <c r="AY1582" s="136"/>
      <c r="AZ1582" s="136"/>
      <c r="BA1582" s="136"/>
      <c r="BB1582" s="136"/>
      <c r="BC1582" s="134"/>
      <c r="BD1582" s="135"/>
    </row>
    <row r="1583" spans="3:56" ht="12" customHeight="1" thickBot="1" x14ac:dyDescent="0.35">
      <c r="C1583" s="272"/>
      <c r="D1583" s="161"/>
      <c r="E1583" s="161"/>
      <c r="F1583" s="162"/>
      <c r="G1583" s="162"/>
      <c r="H1583" s="284"/>
      <c r="I1583" s="285"/>
      <c r="J1583" s="286"/>
      <c r="K1583" s="286"/>
      <c r="L1583" s="286"/>
      <c r="M1583" s="169"/>
      <c r="N1583" s="169"/>
      <c r="O1583" s="169"/>
      <c r="P1583" s="240"/>
      <c r="Q1583" s="287"/>
      <c r="R1583" s="288"/>
      <c r="S1583" s="288"/>
      <c r="T1583" s="288"/>
      <c r="U1583" s="240"/>
      <c r="V1583" s="137"/>
      <c r="W1583" s="231"/>
      <c r="X1583" s="289"/>
      <c r="Y1583" s="290"/>
      <c r="Z1583" s="291"/>
      <c r="AA1583" s="289"/>
      <c r="AB1583" s="289"/>
      <c r="AC1583" s="289"/>
      <c r="AD1583" s="292"/>
      <c r="AE1583" s="293"/>
      <c r="AF1583" s="189"/>
      <c r="AG1583" s="189"/>
      <c r="AH1583" s="189"/>
      <c r="AI1583" s="189"/>
      <c r="AJ1583" s="189"/>
      <c r="AK1583" s="189"/>
      <c r="AL1583" s="189"/>
      <c r="AM1583" s="189"/>
      <c r="AN1583" s="189"/>
      <c r="AO1583" s="189"/>
      <c r="AP1583" s="189"/>
      <c r="AQ1583" s="189"/>
      <c r="AR1583" s="189"/>
      <c r="AS1583" s="189"/>
      <c r="AT1583" s="189"/>
      <c r="AU1583" s="189"/>
      <c r="AV1583" s="189"/>
      <c r="AW1583" s="189"/>
      <c r="AX1583" s="189"/>
      <c r="AY1583" s="189"/>
      <c r="AZ1583" s="189"/>
      <c r="BA1583" s="189"/>
      <c r="BB1583" s="189"/>
      <c r="BC1583" s="134"/>
      <c r="BD1583" s="135"/>
    </row>
    <row r="1584" spans="3:56" ht="12" customHeight="1" thickBot="1" x14ac:dyDescent="0.35">
      <c r="C1584" s="272"/>
      <c r="D1584" s="161"/>
      <c r="E1584" s="161"/>
      <c r="F1584" s="162"/>
      <c r="G1584" s="162"/>
      <c r="H1584" s="294"/>
      <c r="I1584" s="295"/>
      <c r="J1584" s="296"/>
      <c r="K1584" s="296"/>
      <c r="L1584" s="296"/>
      <c r="M1584" s="169"/>
      <c r="N1584" s="171"/>
      <c r="O1584" s="171"/>
      <c r="P1584" s="240"/>
      <c r="Q1584" s="297"/>
      <c r="R1584" s="298"/>
      <c r="S1584" s="298"/>
      <c r="T1584" s="298"/>
      <c r="U1584" s="255"/>
      <c r="V1584" s="137"/>
      <c r="W1584" s="231"/>
      <c r="X1584" s="192"/>
      <c r="Y1584" s="299"/>
      <c r="Z1584" s="300"/>
      <c r="AA1584" s="192"/>
      <c r="AB1584" s="192"/>
      <c r="AC1584" s="192"/>
      <c r="AD1584" s="301"/>
      <c r="AE1584" s="302"/>
      <c r="AF1584" s="189"/>
      <c r="AG1584" s="189"/>
      <c r="AH1584" s="189"/>
      <c r="AI1584" s="189"/>
      <c r="AJ1584" s="189"/>
      <c r="AK1584" s="189"/>
      <c r="AL1584" s="189"/>
      <c r="AM1584" s="189"/>
      <c r="AN1584" s="189"/>
      <c r="AO1584" s="189"/>
      <c r="AP1584" s="189"/>
      <c r="AQ1584" s="189"/>
      <c r="AR1584" s="189"/>
      <c r="AS1584" s="189"/>
      <c r="AT1584" s="189"/>
      <c r="AU1584" s="189"/>
      <c r="AV1584" s="189"/>
      <c r="AW1584" s="189"/>
      <c r="AX1584" s="189"/>
      <c r="AY1584" s="189"/>
      <c r="AZ1584" s="189"/>
      <c r="BA1584" s="189"/>
      <c r="BB1584" s="189"/>
      <c r="BC1584" s="134"/>
      <c r="BD1584" s="135"/>
    </row>
    <row r="1585" spans="3:56" ht="12" customHeight="1" thickBot="1" x14ac:dyDescent="0.35">
      <c r="C1585" s="272"/>
      <c r="D1585" s="161"/>
      <c r="E1585" s="161"/>
      <c r="F1585" s="162"/>
      <c r="G1585" s="232"/>
      <c r="H1585" s="275"/>
      <c r="I1585" s="276"/>
      <c r="J1585" s="277"/>
      <c r="K1585" s="277"/>
      <c r="L1585" s="277"/>
      <c r="M1585" s="169"/>
      <c r="N1585" s="168"/>
      <c r="O1585" s="168"/>
      <c r="P1585" s="233"/>
      <c r="Q1585" s="278"/>
      <c r="R1585" s="279"/>
      <c r="S1585" s="279"/>
      <c r="T1585" s="279"/>
      <c r="U1585" s="233"/>
      <c r="V1585" s="137"/>
      <c r="W1585" s="231"/>
      <c r="X1585" s="172"/>
      <c r="Y1585" s="280"/>
      <c r="Z1585" s="281"/>
      <c r="AA1585" s="172"/>
      <c r="AB1585" s="172"/>
      <c r="AC1585" s="172"/>
      <c r="AD1585" s="282"/>
      <c r="AE1585" s="283"/>
      <c r="AF1585" s="136"/>
      <c r="AG1585" s="136"/>
      <c r="AH1585" s="136"/>
      <c r="AI1585" s="136"/>
      <c r="AJ1585" s="136"/>
      <c r="AK1585" s="136"/>
      <c r="AL1585" s="136"/>
      <c r="AM1585" s="136"/>
      <c r="AN1585" s="136"/>
      <c r="AO1585" s="136"/>
      <c r="AP1585" s="136"/>
      <c r="AQ1585" s="136"/>
      <c r="AR1585" s="136"/>
      <c r="AS1585" s="136"/>
      <c r="AT1585" s="136"/>
      <c r="AU1585" s="136"/>
      <c r="AV1585" s="136"/>
      <c r="AW1585" s="136"/>
      <c r="AX1585" s="136"/>
      <c r="AY1585" s="136"/>
      <c r="AZ1585" s="136"/>
      <c r="BA1585" s="136"/>
      <c r="BB1585" s="136"/>
      <c r="BC1585" s="134"/>
      <c r="BD1585" s="135"/>
    </row>
    <row r="1586" spans="3:56" ht="12" customHeight="1" thickBot="1" x14ac:dyDescent="0.35">
      <c r="C1586" s="272"/>
      <c r="D1586" s="161"/>
      <c r="E1586" s="161"/>
      <c r="F1586" s="162"/>
      <c r="G1586" s="162"/>
      <c r="H1586" s="284"/>
      <c r="I1586" s="285"/>
      <c r="J1586" s="286"/>
      <c r="K1586" s="286"/>
      <c r="L1586" s="286"/>
      <c r="M1586" s="169"/>
      <c r="N1586" s="169"/>
      <c r="O1586" s="169"/>
      <c r="P1586" s="240"/>
      <c r="Q1586" s="287"/>
      <c r="R1586" s="288"/>
      <c r="S1586" s="288"/>
      <c r="T1586" s="288"/>
      <c r="U1586" s="240"/>
      <c r="V1586" s="137"/>
      <c r="W1586" s="231"/>
      <c r="X1586" s="289"/>
      <c r="Y1586" s="290"/>
      <c r="Z1586" s="291"/>
      <c r="AA1586" s="289"/>
      <c r="AB1586" s="289"/>
      <c r="AC1586" s="289"/>
      <c r="AD1586" s="292"/>
      <c r="AE1586" s="293"/>
      <c r="AF1586" s="189"/>
      <c r="AG1586" s="189"/>
      <c r="AH1586" s="189"/>
      <c r="AI1586" s="189"/>
      <c r="AJ1586" s="189"/>
      <c r="AK1586" s="189"/>
      <c r="AL1586" s="189"/>
      <c r="AM1586" s="189"/>
      <c r="AN1586" s="189"/>
      <c r="AO1586" s="189"/>
      <c r="AP1586" s="189"/>
      <c r="AQ1586" s="189"/>
      <c r="AR1586" s="189"/>
      <c r="AS1586" s="189"/>
      <c r="AT1586" s="189"/>
      <c r="AU1586" s="189"/>
      <c r="AV1586" s="189"/>
      <c r="AW1586" s="189"/>
      <c r="AX1586" s="189"/>
      <c r="AY1586" s="189"/>
      <c r="AZ1586" s="189"/>
      <c r="BA1586" s="189"/>
      <c r="BB1586" s="189"/>
      <c r="BC1586" s="134"/>
      <c r="BD1586" s="135"/>
    </row>
    <row r="1587" spans="3:56" ht="12" customHeight="1" thickBot="1" x14ac:dyDescent="0.35">
      <c r="C1587" s="272"/>
      <c r="D1587" s="161"/>
      <c r="E1587" s="161"/>
      <c r="F1587" s="162"/>
      <c r="G1587" s="162"/>
      <c r="H1587" s="294"/>
      <c r="I1587" s="295"/>
      <c r="J1587" s="296"/>
      <c r="K1587" s="296"/>
      <c r="L1587" s="296"/>
      <c r="M1587" s="169"/>
      <c r="N1587" s="171"/>
      <c r="O1587" s="171"/>
      <c r="P1587" s="240"/>
      <c r="Q1587" s="297"/>
      <c r="R1587" s="298"/>
      <c r="S1587" s="298"/>
      <c r="T1587" s="298"/>
      <c r="U1587" s="255"/>
      <c r="V1587" s="137"/>
      <c r="W1587" s="231"/>
      <c r="X1587" s="192"/>
      <c r="Y1587" s="299"/>
      <c r="Z1587" s="300"/>
      <c r="AA1587" s="192"/>
      <c r="AB1587" s="192"/>
      <c r="AC1587" s="192"/>
      <c r="AD1587" s="301"/>
      <c r="AE1587" s="302"/>
      <c r="AF1587" s="189"/>
      <c r="AG1587" s="189"/>
      <c r="AH1587" s="189"/>
      <c r="AI1587" s="189"/>
      <c r="AJ1587" s="189"/>
      <c r="AK1587" s="189"/>
      <c r="AL1587" s="189"/>
      <c r="AM1587" s="189"/>
      <c r="AN1587" s="189"/>
      <c r="AO1587" s="189"/>
      <c r="AP1587" s="189"/>
      <c r="AQ1587" s="189"/>
      <c r="AR1587" s="189"/>
      <c r="AS1587" s="189"/>
      <c r="AT1587" s="189"/>
      <c r="AU1587" s="189"/>
      <c r="AV1587" s="189"/>
      <c r="AW1587" s="189"/>
      <c r="AX1587" s="189"/>
      <c r="AY1587" s="189"/>
      <c r="AZ1587" s="189"/>
      <c r="BA1587" s="189"/>
      <c r="BB1587" s="189"/>
      <c r="BC1587" s="134"/>
      <c r="BD1587" s="135"/>
    </row>
    <row r="1588" spans="3:56" ht="12" customHeight="1" thickBot="1" x14ac:dyDescent="0.35">
      <c r="C1588" s="272"/>
      <c r="D1588" s="161"/>
      <c r="E1588" s="161"/>
      <c r="F1588" s="162"/>
      <c r="G1588" s="232"/>
      <c r="H1588" s="275"/>
      <c r="I1588" s="276"/>
      <c r="J1588" s="277"/>
      <c r="K1588" s="277"/>
      <c r="L1588" s="277"/>
      <c r="M1588" s="169"/>
      <c r="N1588" s="168"/>
      <c r="O1588" s="168"/>
      <c r="P1588" s="233"/>
      <c r="Q1588" s="278"/>
      <c r="R1588" s="279"/>
      <c r="S1588" s="279"/>
      <c r="T1588" s="279"/>
      <c r="U1588" s="233"/>
      <c r="V1588" s="137"/>
      <c r="W1588" s="231"/>
      <c r="X1588" s="172"/>
      <c r="Y1588" s="280"/>
      <c r="Z1588" s="281"/>
      <c r="AA1588" s="172"/>
      <c r="AB1588" s="172"/>
      <c r="AC1588" s="172"/>
      <c r="AD1588" s="282"/>
      <c r="AE1588" s="283"/>
      <c r="AF1588" s="136"/>
      <c r="AG1588" s="136"/>
      <c r="AH1588" s="136"/>
      <c r="AI1588" s="136"/>
      <c r="AJ1588" s="136"/>
      <c r="AK1588" s="136"/>
      <c r="AL1588" s="136"/>
      <c r="AM1588" s="136"/>
      <c r="AN1588" s="136"/>
      <c r="AO1588" s="136"/>
      <c r="AP1588" s="136"/>
      <c r="AQ1588" s="136"/>
      <c r="AR1588" s="136"/>
      <c r="AS1588" s="136"/>
      <c r="AT1588" s="136"/>
      <c r="AU1588" s="136"/>
      <c r="AV1588" s="136"/>
      <c r="AW1588" s="136"/>
      <c r="AX1588" s="136"/>
      <c r="AY1588" s="136"/>
      <c r="AZ1588" s="136"/>
      <c r="BA1588" s="136"/>
      <c r="BB1588" s="136"/>
      <c r="BC1588" s="134"/>
      <c r="BD1588" s="135"/>
    </row>
    <row r="1589" spans="3:56" ht="12" customHeight="1" thickBot="1" x14ac:dyDescent="0.35">
      <c r="C1589" s="272"/>
      <c r="D1589" s="161"/>
      <c r="E1589" s="161"/>
      <c r="F1589" s="162"/>
      <c r="G1589" s="162"/>
      <c r="H1589" s="284"/>
      <c r="I1589" s="285"/>
      <c r="J1589" s="286"/>
      <c r="K1589" s="286"/>
      <c r="L1589" s="286"/>
      <c r="M1589" s="169"/>
      <c r="N1589" s="169"/>
      <c r="O1589" s="169"/>
      <c r="P1589" s="240"/>
      <c r="Q1589" s="287"/>
      <c r="R1589" s="288"/>
      <c r="S1589" s="288"/>
      <c r="T1589" s="288"/>
      <c r="U1589" s="240"/>
      <c r="V1589" s="137"/>
      <c r="W1589" s="231"/>
      <c r="X1589" s="289"/>
      <c r="Y1589" s="290"/>
      <c r="Z1589" s="291"/>
      <c r="AA1589" s="289"/>
      <c r="AB1589" s="289"/>
      <c r="AC1589" s="289"/>
      <c r="AD1589" s="292"/>
      <c r="AE1589" s="293"/>
      <c r="AF1589" s="189"/>
      <c r="AG1589" s="189"/>
      <c r="AH1589" s="189"/>
      <c r="AI1589" s="189"/>
      <c r="AJ1589" s="189"/>
      <c r="AK1589" s="189"/>
      <c r="AL1589" s="189"/>
      <c r="AM1589" s="189"/>
      <c r="AN1589" s="189"/>
      <c r="AO1589" s="189"/>
      <c r="AP1589" s="189"/>
      <c r="AQ1589" s="189"/>
      <c r="AR1589" s="189"/>
      <c r="AS1589" s="189"/>
      <c r="AT1589" s="189"/>
      <c r="AU1589" s="189"/>
      <c r="AV1589" s="189"/>
      <c r="AW1589" s="189"/>
      <c r="AX1589" s="189"/>
      <c r="AY1589" s="189"/>
      <c r="AZ1589" s="189"/>
      <c r="BA1589" s="189"/>
      <c r="BB1589" s="189"/>
      <c r="BC1589" s="134"/>
      <c r="BD1589" s="135"/>
    </row>
    <row r="1590" spans="3:56" ht="12" customHeight="1" thickBot="1" x14ac:dyDescent="0.35">
      <c r="C1590" s="272"/>
      <c r="D1590" s="161"/>
      <c r="E1590" s="161"/>
      <c r="F1590" s="162"/>
      <c r="G1590" s="162"/>
      <c r="H1590" s="294"/>
      <c r="I1590" s="295"/>
      <c r="J1590" s="296"/>
      <c r="K1590" s="296"/>
      <c r="L1590" s="296"/>
      <c r="M1590" s="169"/>
      <c r="N1590" s="171"/>
      <c r="O1590" s="171"/>
      <c r="P1590" s="240"/>
      <c r="Q1590" s="297"/>
      <c r="R1590" s="298"/>
      <c r="S1590" s="298"/>
      <c r="T1590" s="298"/>
      <c r="U1590" s="255"/>
      <c r="V1590" s="137"/>
      <c r="W1590" s="231"/>
      <c r="X1590" s="192"/>
      <c r="Y1590" s="299"/>
      <c r="Z1590" s="300"/>
      <c r="AA1590" s="192"/>
      <c r="AB1590" s="192"/>
      <c r="AC1590" s="192"/>
      <c r="AD1590" s="301"/>
      <c r="AE1590" s="302"/>
      <c r="AF1590" s="189"/>
      <c r="AG1590" s="189"/>
      <c r="AH1590" s="189"/>
      <c r="AI1590" s="189"/>
      <c r="AJ1590" s="189"/>
      <c r="AK1590" s="189"/>
      <c r="AL1590" s="189"/>
      <c r="AM1590" s="189"/>
      <c r="AN1590" s="189"/>
      <c r="AO1590" s="189"/>
      <c r="AP1590" s="189"/>
      <c r="AQ1590" s="189"/>
      <c r="AR1590" s="189"/>
      <c r="AS1590" s="189"/>
      <c r="AT1590" s="189"/>
      <c r="AU1590" s="189"/>
      <c r="AV1590" s="189"/>
      <c r="AW1590" s="189"/>
      <c r="AX1590" s="189"/>
      <c r="AY1590" s="189"/>
      <c r="AZ1590" s="189"/>
      <c r="BA1590" s="189"/>
      <c r="BB1590" s="189"/>
      <c r="BC1590" s="134"/>
      <c r="BD1590" s="135"/>
    </row>
    <row r="1591" spans="3:56" ht="12" customHeight="1" thickBot="1" x14ac:dyDescent="0.35">
      <c r="C1591" s="272"/>
      <c r="D1591" s="161"/>
      <c r="E1591" s="161"/>
      <c r="F1591" s="162"/>
      <c r="G1591" s="303"/>
      <c r="H1591" s="275"/>
      <c r="I1591" s="276"/>
      <c r="J1591" s="277"/>
      <c r="K1591" s="277"/>
      <c r="L1591" s="277"/>
      <c r="M1591" s="169"/>
      <c r="N1591" s="168"/>
      <c r="O1591" s="168"/>
      <c r="P1591" s="233"/>
      <c r="Q1591" s="278"/>
      <c r="R1591" s="279"/>
      <c r="S1591" s="279"/>
      <c r="T1591" s="279"/>
      <c r="U1591" s="233"/>
      <c r="V1591" s="137"/>
      <c r="W1591" s="231"/>
      <c r="X1591" s="172"/>
      <c r="Y1591" s="280"/>
      <c r="Z1591" s="281"/>
      <c r="AA1591" s="172"/>
      <c r="AB1591" s="172"/>
      <c r="AC1591" s="172"/>
      <c r="AD1591" s="282"/>
      <c r="AE1591" s="283"/>
      <c r="AF1591" s="136"/>
      <c r="AG1591" s="136"/>
      <c r="AH1591" s="136"/>
      <c r="AI1591" s="136"/>
      <c r="AJ1591" s="136"/>
      <c r="AK1591" s="136"/>
      <c r="AL1591" s="136"/>
      <c r="AM1591" s="136"/>
      <c r="AN1591" s="136"/>
      <c r="AO1591" s="136"/>
      <c r="AP1591" s="136"/>
      <c r="AQ1591" s="136"/>
      <c r="AR1591" s="136"/>
      <c r="AS1591" s="136"/>
      <c r="AT1591" s="136"/>
      <c r="AU1591" s="136"/>
      <c r="AV1591" s="136"/>
      <c r="AW1591" s="136"/>
      <c r="AX1591" s="136"/>
      <c r="AY1591" s="136"/>
      <c r="AZ1591" s="136"/>
      <c r="BA1591" s="136"/>
      <c r="BB1591" s="136"/>
      <c r="BC1591" s="134"/>
      <c r="BD1591" s="135"/>
    </row>
    <row r="1592" spans="3:56" ht="12" customHeight="1" thickBot="1" x14ac:dyDescent="0.35">
      <c r="C1592" s="272"/>
      <c r="D1592" s="161"/>
      <c r="E1592" s="161"/>
      <c r="F1592" s="162"/>
      <c r="G1592" s="304"/>
      <c r="H1592" s="284"/>
      <c r="I1592" s="285"/>
      <c r="J1592" s="286"/>
      <c r="K1592" s="286"/>
      <c r="L1592" s="286"/>
      <c r="M1592" s="169"/>
      <c r="N1592" s="169"/>
      <c r="O1592" s="169"/>
      <c r="P1592" s="240"/>
      <c r="Q1592" s="287"/>
      <c r="R1592" s="288"/>
      <c r="S1592" s="288"/>
      <c r="T1592" s="288"/>
      <c r="U1592" s="240"/>
      <c r="V1592" s="137"/>
      <c r="W1592" s="231"/>
      <c r="X1592" s="289"/>
      <c r="Y1592" s="290"/>
      <c r="Z1592" s="291"/>
      <c r="AA1592" s="289"/>
      <c r="AB1592" s="289"/>
      <c r="AC1592" s="289"/>
      <c r="AD1592" s="292"/>
      <c r="AE1592" s="293"/>
      <c r="AF1592" s="189"/>
      <c r="AG1592" s="189"/>
      <c r="AH1592" s="189"/>
      <c r="AI1592" s="189"/>
      <c r="AJ1592" s="189"/>
      <c r="AK1592" s="189"/>
      <c r="AL1592" s="189"/>
      <c r="AM1592" s="189"/>
      <c r="AN1592" s="189"/>
      <c r="AO1592" s="189"/>
      <c r="AP1592" s="189"/>
      <c r="AQ1592" s="189"/>
      <c r="AR1592" s="189"/>
      <c r="AS1592" s="189"/>
      <c r="AT1592" s="189"/>
      <c r="AU1592" s="189"/>
      <c r="AV1592" s="189"/>
      <c r="AW1592" s="189"/>
      <c r="AX1592" s="189"/>
      <c r="AY1592" s="189"/>
      <c r="AZ1592" s="189"/>
      <c r="BA1592" s="189"/>
      <c r="BB1592" s="189"/>
      <c r="BC1592" s="134"/>
      <c r="BD1592" s="135"/>
    </row>
    <row r="1593" spans="3:56" ht="12" customHeight="1" thickBot="1" x14ac:dyDescent="0.35">
      <c r="C1593" s="272"/>
      <c r="D1593" s="161"/>
      <c r="E1593" s="161"/>
      <c r="F1593" s="162"/>
      <c r="G1593" s="304"/>
      <c r="H1593" s="294"/>
      <c r="I1593" s="295"/>
      <c r="J1593" s="296"/>
      <c r="K1593" s="296"/>
      <c r="L1593" s="296"/>
      <c r="M1593" s="169"/>
      <c r="N1593" s="171"/>
      <c r="O1593" s="171"/>
      <c r="P1593" s="240"/>
      <c r="Q1593" s="297"/>
      <c r="R1593" s="298"/>
      <c r="S1593" s="298"/>
      <c r="T1593" s="298"/>
      <c r="U1593" s="255"/>
      <c r="V1593" s="137"/>
      <c r="W1593" s="231"/>
      <c r="X1593" s="192"/>
      <c r="Y1593" s="299"/>
      <c r="Z1593" s="300"/>
      <c r="AA1593" s="192"/>
      <c r="AB1593" s="192"/>
      <c r="AC1593" s="192"/>
      <c r="AD1593" s="301"/>
      <c r="AE1593" s="302"/>
      <c r="AF1593" s="189"/>
      <c r="AG1593" s="189"/>
      <c r="AH1593" s="189"/>
      <c r="AI1593" s="189"/>
      <c r="AJ1593" s="189"/>
      <c r="AK1593" s="189"/>
      <c r="AL1593" s="189"/>
      <c r="AM1593" s="189"/>
      <c r="AN1593" s="189"/>
      <c r="AO1593" s="189"/>
      <c r="AP1593" s="189"/>
      <c r="AQ1593" s="189"/>
      <c r="AR1593" s="189"/>
      <c r="AS1593" s="189"/>
      <c r="AT1593" s="189"/>
      <c r="AU1593" s="189"/>
      <c r="AV1593" s="189"/>
      <c r="AW1593" s="189"/>
      <c r="AX1593" s="189"/>
      <c r="AY1593" s="189"/>
      <c r="AZ1593" s="189"/>
      <c r="BA1593" s="189"/>
      <c r="BB1593" s="189"/>
      <c r="BC1593" s="134"/>
      <c r="BD1593" s="135"/>
    </row>
    <row r="1594" spans="3:56" ht="12" customHeight="1" thickBot="1" x14ac:dyDescent="0.35">
      <c r="C1594" s="272"/>
      <c r="D1594" s="161"/>
      <c r="E1594" s="161"/>
      <c r="F1594" s="162"/>
      <c r="G1594" s="232"/>
      <c r="H1594" s="275"/>
      <c r="I1594" s="276"/>
      <c r="J1594" s="277"/>
      <c r="K1594" s="277"/>
      <c r="L1594" s="277"/>
      <c r="M1594" s="169"/>
      <c r="N1594" s="168"/>
      <c r="O1594" s="168"/>
      <c r="P1594" s="233"/>
      <c r="Q1594" s="278"/>
      <c r="R1594" s="279"/>
      <c r="S1594" s="279"/>
      <c r="T1594" s="279"/>
      <c r="U1594" s="233"/>
      <c r="V1594" s="137"/>
      <c r="W1594" s="231"/>
      <c r="X1594" s="172"/>
      <c r="Y1594" s="280"/>
      <c r="Z1594" s="281"/>
      <c r="AA1594" s="172"/>
      <c r="AB1594" s="172"/>
      <c r="AC1594" s="172"/>
      <c r="AD1594" s="282"/>
      <c r="AE1594" s="283"/>
      <c r="AF1594" s="136"/>
      <c r="AG1594" s="136"/>
      <c r="AH1594" s="136"/>
      <c r="AI1594" s="136"/>
      <c r="AJ1594" s="136"/>
      <c r="AK1594" s="136"/>
      <c r="AL1594" s="136"/>
      <c r="AM1594" s="136"/>
      <c r="AN1594" s="136"/>
      <c r="AO1594" s="136"/>
      <c r="AP1594" s="136"/>
      <c r="AQ1594" s="136"/>
      <c r="AR1594" s="136"/>
      <c r="AS1594" s="136"/>
      <c r="AT1594" s="136"/>
      <c r="AU1594" s="136"/>
      <c r="AV1594" s="136"/>
      <c r="AW1594" s="136"/>
      <c r="AX1594" s="136"/>
      <c r="AY1594" s="136"/>
      <c r="AZ1594" s="136"/>
      <c r="BA1594" s="136"/>
      <c r="BB1594" s="136"/>
      <c r="BC1594" s="134"/>
      <c r="BD1594" s="135"/>
    </row>
    <row r="1595" spans="3:56" ht="12" customHeight="1" thickBot="1" x14ac:dyDescent="0.35">
      <c r="C1595" s="272"/>
      <c r="D1595" s="161"/>
      <c r="E1595" s="161"/>
      <c r="F1595" s="162"/>
      <c r="G1595" s="162"/>
      <c r="H1595" s="284"/>
      <c r="I1595" s="285"/>
      <c r="J1595" s="286"/>
      <c r="K1595" s="286"/>
      <c r="L1595" s="286"/>
      <c r="M1595" s="169"/>
      <c r="N1595" s="169"/>
      <c r="O1595" s="169"/>
      <c r="P1595" s="240"/>
      <c r="Q1595" s="287"/>
      <c r="R1595" s="288"/>
      <c r="S1595" s="288"/>
      <c r="T1595" s="288"/>
      <c r="U1595" s="240"/>
      <c r="V1595" s="137"/>
      <c r="W1595" s="231"/>
      <c r="X1595" s="289"/>
      <c r="Y1595" s="290"/>
      <c r="Z1595" s="291"/>
      <c r="AA1595" s="289"/>
      <c r="AB1595" s="289"/>
      <c r="AC1595" s="289"/>
      <c r="AD1595" s="292"/>
      <c r="AE1595" s="293"/>
      <c r="AF1595" s="189"/>
      <c r="AG1595" s="189"/>
      <c r="AH1595" s="189"/>
      <c r="AI1595" s="189"/>
      <c r="AJ1595" s="189"/>
      <c r="AK1595" s="189"/>
      <c r="AL1595" s="189"/>
      <c r="AM1595" s="189"/>
      <c r="AN1595" s="189"/>
      <c r="AO1595" s="189"/>
      <c r="AP1595" s="189"/>
      <c r="AQ1595" s="189"/>
      <c r="AR1595" s="189"/>
      <c r="AS1595" s="189"/>
      <c r="AT1595" s="189"/>
      <c r="AU1595" s="189"/>
      <c r="AV1595" s="189"/>
      <c r="AW1595" s="189"/>
      <c r="AX1595" s="189"/>
      <c r="AY1595" s="189"/>
      <c r="AZ1595" s="189"/>
      <c r="BA1595" s="189"/>
      <c r="BB1595" s="189"/>
      <c r="BC1595" s="134"/>
      <c r="BD1595" s="135"/>
    </row>
    <row r="1596" spans="3:56" ht="12" customHeight="1" thickBot="1" x14ac:dyDescent="0.35">
      <c r="C1596" s="272"/>
      <c r="D1596" s="161"/>
      <c r="E1596" s="161"/>
      <c r="F1596" s="162"/>
      <c r="G1596" s="162"/>
      <c r="H1596" s="294"/>
      <c r="I1596" s="295"/>
      <c r="J1596" s="296"/>
      <c r="K1596" s="296"/>
      <c r="L1596" s="296"/>
      <c r="M1596" s="169"/>
      <c r="N1596" s="171"/>
      <c r="O1596" s="171"/>
      <c r="P1596" s="240"/>
      <c r="Q1596" s="297"/>
      <c r="R1596" s="298"/>
      <c r="S1596" s="298"/>
      <c r="T1596" s="298"/>
      <c r="U1596" s="255"/>
      <c r="V1596" s="137"/>
      <c r="W1596" s="231"/>
      <c r="X1596" s="192"/>
      <c r="Y1596" s="299"/>
      <c r="Z1596" s="300"/>
      <c r="AA1596" s="192"/>
      <c r="AB1596" s="192"/>
      <c r="AC1596" s="192"/>
      <c r="AD1596" s="301"/>
      <c r="AE1596" s="302"/>
      <c r="AF1596" s="189"/>
      <c r="AG1596" s="189"/>
      <c r="AH1596" s="189"/>
      <c r="AI1596" s="189"/>
      <c r="AJ1596" s="189"/>
      <c r="AK1596" s="189"/>
      <c r="AL1596" s="189"/>
      <c r="AM1596" s="189"/>
      <c r="AN1596" s="189"/>
      <c r="AO1596" s="189"/>
      <c r="AP1596" s="189"/>
      <c r="AQ1596" s="189"/>
      <c r="AR1596" s="189"/>
      <c r="AS1596" s="189"/>
      <c r="AT1596" s="189"/>
      <c r="AU1596" s="189"/>
      <c r="AV1596" s="189"/>
      <c r="AW1596" s="189"/>
      <c r="AX1596" s="189"/>
      <c r="AY1596" s="189"/>
      <c r="AZ1596" s="189"/>
      <c r="BA1596" s="189"/>
      <c r="BB1596" s="189"/>
      <c r="BC1596" s="134"/>
      <c r="BD1596" s="135"/>
    </row>
    <row r="1597" spans="3:56" ht="12" customHeight="1" thickBot="1" x14ac:dyDescent="0.35">
      <c r="C1597" s="272"/>
      <c r="D1597" s="161"/>
      <c r="E1597" s="161"/>
      <c r="F1597" s="162"/>
      <c r="G1597" s="232"/>
      <c r="H1597" s="275"/>
      <c r="I1597" s="276"/>
      <c r="J1597" s="277"/>
      <c r="K1597" s="277"/>
      <c r="L1597" s="277"/>
      <c r="M1597" s="169"/>
      <c r="N1597" s="168"/>
      <c r="O1597" s="168"/>
      <c r="P1597" s="233"/>
      <c r="Q1597" s="278"/>
      <c r="R1597" s="279"/>
      <c r="S1597" s="279"/>
      <c r="T1597" s="279"/>
      <c r="U1597" s="233"/>
      <c r="V1597" s="137"/>
      <c r="W1597" s="231"/>
      <c r="X1597" s="172"/>
      <c r="Y1597" s="280"/>
      <c r="Z1597" s="281"/>
      <c r="AA1597" s="172"/>
      <c r="AB1597" s="172"/>
      <c r="AC1597" s="172"/>
      <c r="AD1597" s="282"/>
      <c r="AE1597" s="283"/>
      <c r="AF1597" s="136"/>
      <c r="AG1597" s="136"/>
      <c r="AH1597" s="136"/>
      <c r="AI1597" s="136"/>
      <c r="AJ1597" s="136"/>
      <c r="AK1597" s="136"/>
      <c r="AL1597" s="136"/>
      <c r="AM1597" s="136"/>
      <c r="AN1597" s="136"/>
      <c r="AO1597" s="136"/>
      <c r="AP1597" s="136"/>
      <c r="AQ1597" s="136"/>
      <c r="AR1597" s="136"/>
      <c r="AS1597" s="136"/>
      <c r="AT1597" s="136"/>
      <c r="AU1597" s="136"/>
      <c r="AV1597" s="136"/>
      <c r="AW1597" s="136"/>
      <c r="AX1597" s="136"/>
      <c r="AY1597" s="136"/>
      <c r="AZ1597" s="136"/>
      <c r="BA1597" s="136"/>
      <c r="BB1597" s="136"/>
      <c r="BC1597" s="134"/>
      <c r="BD1597" s="135"/>
    </row>
    <row r="1598" spans="3:56" ht="12" customHeight="1" thickBot="1" x14ac:dyDescent="0.35">
      <c r="C1598" s="272"/>
      <c r="D1598" s="161"/>
      <c r="E1598" s="161"/>
      <c r="F1598" s="162"/>
      <c r="G1598" s="162"/>
      <c r="H1598" s="284"/>
      <c r="I1598" s="285"/>
      <c r="J1598" s="286"/>
      <c r="K1598" s="286"/>
      <c r="L1598" s="286"/>
      <c r="M1598" s="169"/>
      <c r="N1598" s="169"/>
      <c r="O1598" s="169"/>
      <c r="P1598" s="240"/>
      <c r="Q1598" s="287"/>
      <c r="R1598" s="288"/>
      <c r="S1598" s="288"/>
      <c r="T1598" s="288"/>
      <c r="U1598" s="240"/>
      <c r="V1598" s="137"/>
      <c r="W1598" s="231"/>
      <c r="X1598" s="289"/>
      <c r="Y1598" s="290"/>
      <c r="Z1598" s="291"/>
      <c r="AA1598" s="289"/>
      <c r="AB1598" s="289"/>
      <c r="AC1598" s="289"/>
      <c r="AD1598" s="292"/>
      <c r="AE1598" s="293"/>
      <c r="AF1598" s="189"/>
      <c r="AG1598" s="189"/>
      <c r="AH1598" s="189"/>
      <c r="AI1598" s="189"/>
      <c r="AJ1598" s="189"/>
      <c r="AK1598" s="189"/>
      <c r="AL1598" s="189"/>
      <c r="AM1598" s="189"/>
      <c r="AN1598" s="189"/>
      <c r="AO1598" s="189"/>
      <c r="AP1598" s="189"/>
      <c r="AQ1598" s="189"/>
      <c r="AR1598" s="189"/>
      <c r="AS1598" s="189"/>
      <c r="AT1598" s="189"/>
      <c r="AU1598" s="189"/>
      <c r="AV1598" s="189"/>
      <c r="AW1598" s="189"/>
      <c r="AX1598" s="189"/>
      <c r="AY1598" s="189"/>
      <c r="AZ1598" s="189"/>
      <c r="BA1598" s="189"/>
      <c r="BB1598" s="189"/>
      <c r="BC1598" s="134"/>
      <c r="BD1598" s="135"/>
    </row>
    <row r="1599" spans="3:56" ht="12" customHeight="1" thickBot="1" x14ac:dyDescent="0.35">
      <c r="C1599" s="272"/>
      <c r="D1599" s="161"/>
      <c r="E1599" s="161"/>
      <c r="F1599" s="162"/>
      <c r="G1599" s="162"/>
      <c r="H1599" s="294"/>
      <c r="I1599" s="295"/>
      <c r="J1599" s="296"/>
      <c r="K1599" s="296"/>
      <c r="L1599" s="296"/>
      <c r="M1599" s="274"/>
      <c r="N1599" s="171"/>
      <c r="O1599" s="171"/>
      <c r="P1599" s="240"/>
      <c r="Q1599" s="297"/>
      <c r="R1599" s="298"/>
      <c r="S1599" s="298"/>
      <c r="T1599" s="298"/>
      <c r="U1599" s="255"/>
      <c r="V1599" s="137"/>
      <c r="W1599" s="231"/>
      <c r="X1599" s="192"/>
      <c r="Y1599" s="299"/>
      <c r="Z1599" s="300"/>
      <c r="AA1599" s="192"/>
      <c r="AB1599" s="192"/>
      <c r="AC1599" s="192"/>
      <c r="AD1599" s="301"/>
      <c r="AE1599" s="302"/>
      <c r="AF1599" s="189"/>
      <c r="AG1599" s="189"/>
      <c r="AH1599" s="189"/>
      <c r="AI1599" s="189"/>
      <c r="AJ1599" s="189"/>
      <c r="AK1599" s="189"/>
      <c r="AL1599" s="189"/>
      <c r="AM1599" s="189"/>
      <c r="AN1599" s="189"/>
      <c r="AO1599" s="189"/>
      <c r="AP1599" s="189"/>
      <c r="AQ1599" s="189"/>
      <c r="AR1599" s="189"/>
      <c r="AS1599" s="189"/>
      <c r="AT1599" s="189"/>
      <c r="AU1599" s="189"/>
      <c r="AV1599" s="189"/>
      <c r="AW1599" s="189"/>
      <c r="AX1599" s="189"/>
      <c r="AY1599" s="189"/>
      <c r="AZ1599" s="189"/>
      <c r="BA1599" s="189"/>
      <c r="BB1599" s="189"/>
      <c r="BC1599" s="134"/>
      <c r="BD1599" s="135"/>
    </row>
    <row r="1600" spans="3:56" ht="12" customHeight="1" thickBot="1" x14ac:dyDescent="0.35">
      <c r="C1600" s="221"/>
      <c r="D1600" s="222"/>
      <c r="E1600" s="222"/>
      <c r="F1600" s="223"/>
      <c r="G1600" s="177"/>
      <c r="H1600" s="307"/>
      <c r="I1600" s="308"/>
      <c r="J1600" s="309"/>
      <c r="K1600" s="309"/>
      <c r="L1600" s="309"/>
      <c r="M1600" s="180"/>
      <c r="N1600" s="180"/>
      <c r="O1600" s="180"/>
      <c r="P1600" s="181"/>
      <c r="Q1600" s="310"/>
      <c r="R1600" s="311"/>
      <c r="S1600" s="311"/>
      <c r="T1600" s="311"/>
      <c r="U1600" s="181"/>
      <c r="V1600" s="137"/>
      <c r="W1600" s="231"/>
      <c r="X1600" s="189"/>
      <c r="Y1600" s="312"/>
      <c r="Z1600" s="313"/>
      <c r="AA1600" s="314"/>
      <c r="AB1600" s="189"/>
      <c r="AC1600" s="189"/>
      <c r="AD1600" s="190"/>
      <c r="AE1600" s="191"/>
      <c r="AF1600" s="189"/>
      <c r="AG1600" s="189"/>
      <c r="AH1600" s="189"/>
      <c r="AI1600" s="189"/>
      <c r="AJ1600" s="189"/>
      <c r="AK1600" s="189"/>
      <c r="AL1600" s="189"/>
      <c r="AM1600" s="189"/>
      <c r="AN1600" s="189"/>
      <c r="AO1600" s="189"/>
      <c r="AP1600" s="189"/>
      <c r="AQ1600" s="189"/>
      <c r="AR1600" s="189"/>
      <c r="AS1600" s="189"/>
      <c r="AT1600" s="189"/>
      <c r="AU1600" s="189"/>
      <c r="AV1600" s="189"/>
      <c r="AW1600" s="189"/>
      <c r="AX1600" s="189"/>
      <c r="AY1600" s="189"/>
      <c r="AZ1600" s="189"/>
      <c r="BA1600" s="189"/>
      <c r="BB1600" s="189"/>
      <c r="BC1600" s="134"/>
      <c r="BD1600" s="135"/>
    </row>
    <row r="1601" spans="3:56" ht="12" customHeight="1" thickBot="1" x14ac:dyDescent="0.35">
      <c r="C1601" s="221"/>
      <c r="D1601" s="222"/>
      <c r="E1601" s="222"/>
      <c r="F1601" s="223"/>
      <c r="G1601" s="177"/>
      <c r="H1601" s="307"/>
      <c r="I1601" s="308"/>
      <c r="J1601" s="309"/>
      <c r="K1601" s="309"/>
      <c r="L1601" s="309"/>
      <c r="M1601" s="180"/>
      <c r="N1601" s="180"/>
      <c r="O1601" s="180"/>
      <c r="P1601" s="181"/>
      <c r="Q1601" s="310"/>
      <c r="R1601" s="311"/>
      <c r="S1601" s="311"/>
      <c r="T1601" s="311"/>
      <c r="U1601" s="181"/>
      <c r="V1601" s="137"/>
      <c r="W1601" s="231"/>
      <c r="X1601" s="189"/>
      <c r="Y1601" s="312"/>
      <c r="Z1601" s="313"/>
      <c r="AA1601" s="314"/>
      <c r="AB1601" s="189"/>
      <c r="AC1601" s="189"/>
      <c r="AD1601" s="190"/>
      <c r="AE1601" s="191"/>
      <c r="AF1601" s="189"/>
      <c r="AG1601" s="189"/>
      <c r="AH1601" s="189"/>
      <c r="AI1601" s="189"/>
      <c r="AJ1601" s="189"/>
      <c r="AK1601" s="189"/>
      <c r="AL1601" s="189"/>
      <c r="AM1601" s="189"/>
      <c r="AN1601" s="189"/>
      <c r="AO1601" s="189"/>
      <c r="AP1601" s="189"/>
      <c r="AQ1601" s="189"/>
      <c r="AR1601" s="189"/>
      <c r="AS1601" s="189"/>
      <c r="AT1601" s="189"/>
      <c r="AU1601" s="189"/>
      <c r="AV1601" s="189"/>
      <c r="AW1601" s="189"/>
      <c r="AX1601" s="189"/>
      <c r="AY1601" s="189"/>
      <c r="AZ1601" s="189"/>
      <c r="BA1601" s="189"/>
      <c r="BB1601" s="189"/>
      <c r="BC1601" s="134"/>
      <c r="BD1601" s="135"/>
    </row>
    <row r="1602" spans="3:56" ht="12" customHeight="1" thickBot="1" x14ac:dyDescent="0.35">
      <c r="C1602" s="221"/>
      <c r="D1602" s="222"/>
      <c r="E1602" s="222"/>
      <c r="F1602" s="223"/>
      <c r="G1602" s="177"/>
      <c r="H1602" s="307"/>
      <c r="I1602" s="308"/>
      <c r="J1602" s="309"/>
      <c r="K1602" s="309"/>
      <c r="L1602" s="309"/>
      <c r="M1602" s="180"/>
      <c r="N1602" s="180"/>
      <c r="O1602" s="180"/>
      <c r="P1602" s="181"/>
      <c r="Q1602" s="310"/>
      <c r="R1602" s="311"/>
      <c r="S1602" s="311"/>
      <c r="T1602" s="311"/>
      <c r="U1602" s="181"/>
      <c r="V1602" s="137"/>
      <c r="W1602" s="231"/>
      <c r="X1602" s="189"/>
      <c r="Y1602" s="312"/>
      <c r="Z1602" s="313"/>
      <c r="AA1602" s="314"/>
      <c r="AB1602" s="189"/>
      <c r="AC1602" s="189"/>
      <c r="AD1602" s="190"/>
      <c r="AE1602" s="191"/>
      <c r="AF1602" s="189"/>
      <c r="AG1602" s="189"/>
      <c r="AH1602" s="189"/>
      <c r="AI1602" s="189"/>
      <c r="AJ1602" s="189"/>
      <c r="AK1602" s="189"/>
      <c r="AL1602" s="189"/>
      <c r="AM1602" s="189"/>
      <c r="AN1602" s="189"/>
      <c r="AO1602" s="189"/>
      <c r="AP1602" s="189"/>
      <c r="AQ1602" s="189"/>
      <c r="AR1602" s="189"/>
      <c r="AS1602" s="189"/>
      <c r="AT1602" s="189"/>
      <c r="AU1602" s="189"/>
      <c r="AV1602" s="189"/>
      <c r="AW1602" s="189"/>
      <c r="AX1602" s="189"/>
      <c r="AY1602" s="189"/>
      <c r="AZ1602" s="189"/>
      <c r="BA1602" s="189"/>
      <c r="BB1602" s="189"/>
      <c r="BC1602" s="134"/>
      <c r="BD1602" s="135"/>
    </row>
    <row r="1603" spans="3:56" ht="12" customHeight="1" thickBot="1" x14ac:dyDescent="0.35">
      <c r="C1603" s="221"/>
      <c r="D1603" s="222"/>
      <c r="E1603" s="222"/>
      <c r="F1603" s="223"/>
      <c r="G1603" s="177"/>
      <c r="H1603" s="307"/>
      <c r="I1603" s="308"/>
      <c r="J1603" s="309"/>
      <c r="K1603" s="309"/>
      <c r="L1603" s="309"/>
      <c r="M1603" s="180"/>
      <c r="N1603" s="180"/>
      <c r="O1603" s="180"/>
      <c r="P1603" s="181"/>
      <c r="Q1603" s="310"/>
      <c r="R1603" s="311"/>
      <c r="S1603" s="311"/>
      <c r="T1603" s="311"/>
      <c r="U1603" s="181"/>
      <c r="V1603" s="137"/>
      <c r="W1603" s="231"/>
      <c r="X1603" s="189"/>
      <c r="Y1603" s="312"/>
      <c r="Z1603" s="313"/>
      <c r="AA1603" s="314"/>
      <c r="AB1603" s="189"/>
      <c r="AC1603" s="189"/>
      <c r="AD1603" s="190"/>
      <c r="AE1603" s="191"/>
      <c r="AF1603" s="189"/>
      <c r="AG1603" s="189"/>
      <c r="AH1603" s="189"/>
      <c r="AI1603" s="189"/>
      <c r="AJ1603" s="189"/>
      <c r="AK1603" s="189"/>
      <c r="AL1603" s="189"/>
      <c r="AM1603" s="189"/>
      <c r="AN1603" s="189"/>
      <c r="AO1603" s="189"/>
      <c r="AP1603" s="189"/>
      <c r="AQ1603" s="189"/>
      <c r="AR1603" s="189"/>
      <c r="AS1603" s="189"/>
      <c r="AT1603" s="189"/>
      <c r="AU1603" s="189"/>
      <c r="AV1603" s="189"/>
      <c r="AW1603" s="189"/>
      <c r="AX1603" s="189"/>
      <c r="AY1603" s="189"/>
      <c r="AZ1603" s="189"/>
      <c r="BA1603" s="189"/>
      <c r="BB1603" s="189"/>
      <c r="BC1603" s="134"/>
      <c r="BD1603" s="135"/>
    </row>
    <row r="1604" spans="3:56" ht="12" customHeight="1" thickBot="1" x14ac:dyDescent="0.35">
      <c r="C1604" s="221"/>
      <c r="D1604" s="222"/>
      <c r="E1604" s="222"/>
      <c r="F1604" s="223"/>
      <c r="G1604" s="177"/>
      <c r="H1604" s="307"/>
      <c r="I1604" s="308"/>
      <c r="J1604" s="309"/>
      <c r="K1604" s="309"/>
      <c r="L1604" s="309"/>
      <c r="M1604" s="180"/>
      <c r="N1604" s="180"/>
      <c r="O1604" s="180"/>
      <c r="P1604" s="181"/>
      <c r="Q1604" s="310"/>
      <c r="R1604" s="311"/>
      <c r="S1604" s="311"/>
      <c r="T1604" s="311"/>
      <c r="U1604" s="181"/>
      <c r="V1604" s="137"/>
      <c r="W1604" s="231"/>
      <c r="X1604" s="189"/>
      <c r="Y1604" s="312"/>
      <c r="Z1604" s="313"/>
      <c r="AA1604" s="314"/>
      <c r="AB1604" s="189"/>
      <c r="AC1604" s="189"/>
      <c r="AD1604" s="190"/>
      <c r="AE1604" s="191"/>
      <c r="AF1604" s="189"/>
      <c r="AG1604" s="189"/>
      <c r="AH1604" s="189"/>
      <c r="AI1604" s="189"/>
      <c r="AJ1604" s="189"/>
      <c r="AK1604" s="189"/>
      <c r="AL1604" s="189"/>
      <c r="AM1604" s="189"/>
      <c r="AN1604" s="189"/>
      <c r="AO1604" s="189"/>
      <c r="AP1604" s="189"/>
      <c r="AQ1604" s="189"/>
      <c r="AR1604" s="189"/>
      <c r="AS1604" s="189"/>
      <c r="AT1604" s="189"/>
      <c r="AU1604" s="189"/>
      <c r="AV1604" s="189"/>
      <c r="AW1604" s="189"/>
      <c r="AX1604" s="189"/>
      <c r="AY1604" s="189"/>
      <c r="AZ1604" s="189"/>
      <c r="BA1604" s="189"/>
      <c r="BB1604" s="189"/>
      <c r="BC1604" s="134"/>
      <c r="BD1604" s="135"/>
    </row>
    <row r="1605" spans="3:56" ht="12" customHeight="1" thickBot="1" x14ac:dyDescent="0.35">
      <c r="C1605" s="221"/>
      <c r="D1605" s="222"/>
      <c r="E1605" s="222"/>
      <c r="F1605" s="223"/>
      <c r="G1605" s="177"/>
      <c r="H1605" s="307"/>
      <c r="I1605" s="308"/>
      <c r="J1605" s="309"/>
      <c r="K1605" s="309"/>
      <c r="L1605" s="309"/>
      <c r="M1605" s="180"/>
      <c r="N1605" s="180"/>
      <c r="O1605" s="180"/>
      <c r="P1605" s="181"/>
      <c r="Q1605" s="310"/>
      <c r="R1605" s="311"/>
      <c r="S1605" s="311"/>
      <c r="T1605" s="311"/>
      <c r="U1605" s="181"/>
      <c r="V1605" s="137"/>
      <c r="W1605" s="231"/>
      <c r="X1605" s="189"/>
      <c r="Y1605" s="312"/>
      <c r="Z1605" s="313"/>
      <c r="AA1605" s="314"/>
      <c r="AB1605" s="189"/>
      <c r="AC1605" s="189"/>
      <c r="AD1605" s="190"/>
      <c r="AE1605" s="191"/>
      <c r="AF1605" s="189"/>
      <c r="AG1605" s="189"/>
      <c r="AH1605" s="189"/>
      <c r="AI1605" s="189"/>
      <c r="AJ1605" s="189"/>
      <c r="AK1605" s="189"/>
      <c r="AL1605" s="189"/>
      <c r="AM1605" s="189"/>
      <c r="AN1605" s="189"/>
      <c r="AO1605" s="189"/>
      <c r="AP1605" s="189"/>
      <c r="AQ1605" s="189"/>
      <c r="AR1605" s="189"/>
      <c r="AS1605" s="189"/>
      <c r="AT1605" s="189"/>
      <c r="AU1605" s="189"/>
      <c r="AV1605" s="189"/>
      <c r="AW1605" s="189"/>
      <c r="AX1605" s="189"/>
      <c r="AY1605" s="189"/>
      <c r="AZ1605" s="189"/>
      <c r="BA1605" s="189"/>
      <c r="BB1605" s="189"/>
      <c r="BC1605" s="134"/>
      <c r="BD1605" s="135"/>
    </row>
    <row r="1606" spans="3:56" ht="12" customHeight="1" thickBot="1" x14ac:dyDescent="0.35">
      <c r="C1606" s="221"/>
      <c r="D1606" s="222"/>
      <c r="E1606" s="222"/>
      <c r="F1606" s="223"/>
      <c r="G1606" s="177"/>
      <c r="H1606" s="307"/>
      <c r="I1606" s="308"/>
      <c r="J1606" s="309"/>
      <c r="K1606" s="309"/>
      <c r="L1606" s="309"/>
      <c r="M1606" s="180"/>
      <c r="N1606" s="180"/>
      <c r="O1606" s="180"/>
      <c r="P1606" s="181"/>
      <c r="Q1606" s="310"/>
      <c r="R1606" s="311"/>
      <c r="S1606" s="311"/>
      <c r="T1606" s="311"/>
      <c r="U1606" s="181"/>
      <c r="V1606" s="137"/>
      <c r="W1606" s="231"/>
      <c r="X1606" s="189"/>
      <c r="Y1606" s="312"/>
      <c r="Z1606" s="313"/>
      <c r="AA1606" s="314"/>
      <c r="AB1606" s="189"/>
      <c r="AC1606" s="189"/>
      <c r="AD1606" s="190"/>
      <c r="AE1606" s="191"/>
      <c r="AF1606" s="189"/>
      <c r="AG1606" s="189"/>
      <c r="AH1606" s="189"/>
      <c r="AI1606" s="189"/>
      <c r="AJ1606" s="189"/>
      <c r="AK1606" s="189"/>
      <c r="AL1606" s="189"/>
      <c r="AM1606" s="189"/>
      <c r="AN1606" s="189"/>
      <c r="AO1606" s="189"/>
      <c r="AP1606" s="189"/>
      <c r="AQ1606" s="189"/>
      <c r="AR1606" s="189"/>
      <c r="AS1606" s="189"/>
      <c r="AT1606" s="189"/>
      <c r="AU1606" s="189"/>
      <c r="AV1606" s="189"/>
      <c r="AW1606" s="189"/>
      <c r="AX1606" s="189"/>
      <c r="AY1606" s="189"/>
      <c r="AZ1606" s="189"/>
      <c r="BA1606" s="189"/>
      <c r="BB1606" s="189"/>
      <c r="BC1606" s="134"/>
      <c r="BD1606" s="135"/>
    </row>
    <row r="1607" spans="3:56" ht="12" customHeight="1" thickBot="1" x14ac:dyDescent="0.35">
      <c r="C1607" s="221"/>
      <c r="D1607" s="222"/>
      <c r="E1607" s="222"/>
      <c r="F1607" s="223"/>
      <c r="G1607" s="177"/>
      <c r="H1607" s="307"/>
      <c r="I1607" s="308"/>
      <c r="J1607" s="309"/>
      <c r="K1607" s="309"/>
      <c r="L1607" s="309"/>
      <c r="M1607" s="180"/>
      <c r="N1607" s="180"/>
      <c r="O1607" s="180"/>
      <c r="P1607" s="181"/>
      <c r="Q1607" s="310"/>
      <c r="R1607" s="311"/>
      <c r="S1607" s="311"/>
      <c r="T1607" s="311"/>
      <c r="U1607" s="181"/>
      <c r="V1607" s="137"/>
      <c r="W1607" s="231"/>
      <c r="X1607" s="189"/>
      <c r="Y1607" s="312"/>
      <c r="Z1607" s="313"/>
      <c r="AA1607" s="314"/>
      <c r="AB1607" s="189"/>
      <c r="AC1607" s="189"/>
      <c r="AD1607" s="190"/>
      <c r="AE1607" s="191"/>
      <c r="AF1607" s="189"/>
      <c r="AG1607" s="189"/>
      <c r="AH1607" s="189"/>
      <c r="AI1607" s="189"/>
      <c r="AJ1607" s="189"/>
      <c r="AK1607" s="189"/>
      <c r="AL1607" s="189"/>
      <c r="AM1607" s="189"/>
      <c r="AN1607" s="189"/>
      <c r="AO1607" s="189"/>
      <c r="AP1607" s="189"/>
      <c r="AQ1607" s="189"/>
      <c r="AR1607" s="189"/>
      <c r="AS1607" s="189"/>
      <c r="AT1607" s="189"/>
      <c r="AU1607" s="189"/>
      <c r="AV1607" s="189"/>
      <c r="AW1607" s="189"/>
      <c r="AX1607" s="189"/>
      <c r="AY1607" s="189"/>
      <c r="AZ1607" s="189"/>
      <c r="BA1607" s="189"/>
      <c r="BB1607" s="189"/>
      <c r="BC1607" s="134"/>
      <c r="BD1607" s="135"/>
    </row>
    <row r="1608" spans="3:56" ht="12" customHeight="1" thickBot="1" x14ac:dyDescent="0.35">
      <c r="C1608" s="221"/>
      <c r="D1608" s="222"/>
      <c r="E1608" s="222"/>
      <c r="F1608" s="223"/>
      <c r="G1608" s="177"/>
      <c r="H1608" s="307"/>
      <c r="I1608" s="308"/>
      <c r="J1608" s="309"/>
      <c r="K1608" s="309"/>
      <c r="L1608" s="309"/>
      <c r="M1608" s="180"/>
      <c r="N1608" s="180"/>
      <c r="O1608" s="180"/>
      <c r="P1608" s="181"/>
      <c r="Q1608" s="310"/>
      <c r="R1608" s="311"/>
      <c r="S1608" s="311"/>
      <c r="T1608" s="311"/>
      <c r="U1608" s="181"/>
      <c r="V1608" s="137"/>
      <c r="W1608" s="231"/>
      <c r="X1608" s="189"/>
      <c r="Y1608" s="312"/>
      <c r="Z1608" s="313"/>
      <c r="AA1608" s="314"/>
      <c r="AB1608" s="189"/>
      <c r="AC1608" s="189"/>
      <c r="AD1608" s="190"/>
      <c r="AE1608" s="191"/>
      <c r="AF1608" s="189"/>
      <c r="AG1608" s="189"/>
      <c r="AH1608" s="189"/>
      <c r="AI1608" s="189"/>
      <c r="AJ1608" s="189"/>
      <c r="AK1608" s="189"/>
      <c r="AL1608" s="189"/>
      <c r="AM1608" s="189"/>
      <c r="AN1608" s="189"/>
      <c r="AO1608" s="189"/>
      <c r="AP1608" s="189"/>
      <c r="AQ1608" s="189"/>
      <c r="AR1608" s="189"/>
      <c r="AS1608" s="189"/>
      <c r="AT1608" s="189"/>
      <c r="AU1608" s="189"/>
      <c r="AV1608" s="189"/>
      <c r="AW1608" s="189"/>
      <c r="AX1608" s="189"/>
      <c r="AY1608" s="189"/>
      <c r="AZ1608" s="189"/>
      <c r="BA1608" s="189"/>
      <c r="BB1608" s="189"/>
      <c r="BC1608" s="134"/>
      <c r="BD1608" s="135"/>
    </row>
    <row r="1609" spans="3:56" ht="12" customHeight="1" thickBot="1" x14ac:dyDescent="0.35">
      <c r="C1609" s="221"/>
      <c r="D1609" s="222"/>
      <c r="E1609" s="222"/>
      <c r="F1609" s="223"/>
      <c r="G1609" s="177"/>
      <c r="H1609" s="307"/>
      <c r="I1609" s="308"/>
      <c r="J1609" s="309"/>
      <c r="K1609" s="309"/>
      <c r="L1609" s="309"/>
      <c r="M1609" s="180"/>
      <c r="N1609" s="180"/>
      <c r="O1609" s="180"/>
      <c r="P1609" s="181"/>
      <c r="Q1609" s="310"/>
      <c r="R1609" s="311"/>
      <c r="S1609" s="311"/>
      <c r="T1609" s="311"/>
      <c r="U1609" s="181"/>
      <c r="V1609" s="137"/>
      <c r="W1609" s="231"/>
      <c r="X1609" s="189"/>
      <c r="Y1609" s="312"/>
      <c r="Z1609" s="313"/>
      <c r="AA1609" s="314"/>
      <c r="AB1609" s="189"/>
      <c r="AC1609" s="189"/>
      <c r="AD1609" s="190"/>
      <c r="AE1609" s="191"/>
      <c r="AF1609" s="189"/>
      <c r="AG1609" s="189"/>
      <c r="AH1609" s="189"/>
      <c r="AI1609" s="189"/>
      <c r="AJ1609" s="189"/>
      <c r="AK1609" s="189"/>
      <c r="AL1609" s="189"/>
      <c r="AM1609" s="189"/>
      <c r="AN1609" s="189"/>
      <c r="AO1609" s="189"/>
      <c r="AP1609" s="189"/>
      <c r="AQ1609" s="189"/>
      <c r="AR1609" s="189"/>
      <c r="AS1609" s="189"/>
      <c r="AT1609" s="189"/>
      <c r="AU1609" s="189"/>
      <c r="AV1609" s="189"/>
      <c r="AW1609" s="189"/>
      <c r="AX1609" s="189"/>
      <c r="AY1609" s="189"/>
      <c r="AZ1609" s="189"/>
      <c r="BA1609" s="189"/>
      <c r="BB1609" s="189"/>
      <c r="BC1609" s="134"/>
      <c r="BD1609" s="135"/>
    </row>
    <row r="1610" spans="3:56" ht="12" customHeight="1" thickBot="1" x14ac:dyDescent="0.35">
      <c r="C1610" s="221"/>
      <c r="D1610" s="222"/>
      <c r="E1610" s="222"/>
      <c r="F1610" s="223"/>
      <c r="G1610" s="177"/>
      <c r="H1610" s="307"/>
      <c r="I1610" s="308"/>
      <c r="J1610" s="309"/>
      <c r="K1610" s="309"/>
      <c r="L1610" s="309"/>
      <c r="M1610" s="180"/>
      <c r="N1610" s="180"/>
      <c r="O1610" s="180"/>
      <c r="P1610" s="181"/>
      <c r="Q1610" s="310"/>
      <c r="R1610" s="311"/>
      <c r="S1610" s="311"/>
      <c r="T1610" s="311"/>
      <c r="U1610" s="181"/>
      <c r="V1610" s="137"/>
      <c r="W1610" s="231"/>
      <c r="X1610" s="189"/>
      <c r="Y1610" s="312"/>
      <c r="Z1610" s="313"/>
      <c r="AA1610" s="314"/>
      <c r="AB1610" s="189"/>
      <c r="AC1610" s="189"/>
      <c r="AD1610" s="190"/>
      <c r="AE1610" s="191"/>
      <c r="AF1610" s="189"/>
      <c r="AG1610" s="189"/>
      <c r="AH1610" s="189"/>
      <c r="AI1610" s="189"/>
      <c r="AJ1610" s="189"/>
      <c r="AK1610" s="189"/>
      <c r="AL1610" s="189"/>
      <c r="AM1610" s="189"/>
      <c r="AN1610" s="189"/>
      <c r="AO1610" s="189"/>
      <c r="AP1610" s="189"/>
      <c r="AQ1610" s="189"/>
      <c r="AR1610" s="189"/>
      <c r="AS1610" s="189"/>
      <c r="AT1610" s="189"/>
      <c r="AU1610" s="189"/>
      <c r="AV1610" s="189"/>
      <c r="AW1610" s="189"/>
      <c r="AX1610" s="189"/>
      <c r="AY1610" s="189"/>
      <c r="AZ1610" s="189"/>
      <c r="BA1610" s="189"/>
      <c r="BB1610" s="189"/>
      <c r="BC1610" s="134"/>
      <c r="BD1610" s="135"/>
    </row>
    <row r="1611" spans="3:56" ht="12" customHeight="1" thickBot="1" x14ac:dyDescent="0.35">
      <c r="C1611" s="221"/>
      <c r="D1611" s="222"/>
      <c r="E1611" s="222"/>
      <c r="F1611" s="223"/>
      <c r="G1611" s="177"/>
      <c r="H1611" s="307"/>
      <c r="I1611" s="308"/>
      <c r="J1611" s="309"/>
      <c r="K1611" s="309"/>
      <c r="L1611" s="309"/>
      <c r="M1611" s="180"/>
      <c r="N1611" s="180"/>
      <c r="O1611" s="180"/>
      <c r="P1611" s="181"/>
      <c r="Q1611" s="310"/>
      <c r="R1611" s="311"/>
      <c r="S1611" s="311"/>
      <c r="T1611" s="311"/>
      <c r="U1611" s="181"/>
      <c r="V1611" s="137"/>
      <c r="W1611" s="231"/>
      <c r="X1611" s="189"/>
      <c r="Y1611" s="312"/>
      <c r="Z1611" s="313"/>
      <c r="AA1611" s="314"/>
      <c r="AB1611" s="189"/>
      <c r="AC1611" s="189"/>
      <c r="AD1611" s="190"/>
      <c r="AE1611" s="191"/>
      <c r="AF1611" s="189"/>
      <c r="AG1611" s="189"/>
      <c r="AH1611" s="189"/>
      <c r="AI1611" s="189"/>
      <c r="AJ1611" s="189"/>
      <c r="AK1611" s="189"/>
      <c r="AL1611" s="189"/>
      <c r="AM1611" s="189"/>
      <c r="AN1611" s="189"/>
      <c r="AO1611" s="189"/>
      <c r="AP1611" s="189"/>
      <c r="AQ1611" s="189"/>
      <c r="AR1611" s="189"/>
      <c r="AS1611" s="189"/>
      <c r="AT1611" s="189"/>
      <c r="AU1611" s="189"/>
      <c r="AV1611" s="189"/>
      <c r="AW1611" s="189"/>
      <c r="AX1611" s="189"/>
      <c r="AY1611" s="189"/>
      <c r="AZ1611" s="189"/>
      <c r="BA1611" s="189"/>
      <c r="BB1611" s="189"/>
      <c r="BC1611" s="134"/>
      <c r="BD1611" s="135"/>
    </row>
    <row r="1612" spans="3:56" ht="12" customHeight="1" thickBot="1" x14ac:dyDescent="0.35">
      <c r="C1612" s="221"/>
      <c r="D1612" s="222"/>
      <c r="E1612" s="222"/>
      <c r="F1612" s="223"/>
      <c r="G1612" s="177"/>
      <c r="H1612" s="307"/>
      <c r="I1612" s="308"/>
      <c r="J1612" s="309"/>
      <c r="K1612" s="309"/>
      <c r="L1612" s="309"/>
      <c r="M1612" s="180"/>
      <c r="N1612" s="180"/>
      <c r="O1612" s="180"/>
      <c r="P1612" s="181"/>
      <c r="Q1612" s="310"/>
      <c r="R1612" s="311"/>
      <c r="S1612" s="311"/>
      <c r="T1612" s="311"/>
      <c r="U1612" s="181"/>
      <c r="V1612" s="137"/>
      <c r="W1612" s="231"/>
      <c r="X1612" s="189"/>
      <c r="Y1612" s="312"/>
      <c r="Z1612" s="313"/>
      <c r="AA1612" s="314"/>
      <c r="AB1612" s="189"/>
      <c r="AC1612" s="189"/>
      <c r="AD1612" s="190"/>
      <c r="AE1612" s="191"/>
      <c r="AF1612" s="189"/>
      <c r="AG1612" s="189"/>
      <c r="AH1612" s="189"/>
      <c r="AI1612" s="189"/>
      <c r="AJ1612" s="189"/>
      <c r="AK1612" s="189"/>
      <c r="AL1612" s="189"/>
      <c r="AM1612" s="189"/>
      <c r="AN1612" s="189"/>
      <c r="AO1612" s="189"/>
      <c r="AP1612" s="189"/>
      <c r="AQ1612" s="189"/>
      <c r="AR1612" s="189"/>
      <c r="AS1612" s="189"/>
      <c r="AT1612" s="189"/>
      <c r="AU1612" s="189"/>
      <c r="AV1612" s="189"/>
      <c r="AW1612" s="189"/>
      <c r="AX1612" s="189"/>
      <c r="AY1612" s="189"/>
      <c r="AZ1612" s="189"/>
      <c r="BA1612" s="189"/>
      <c r="BB1612" s="189"/>
      <c r="BC1612" s="134"/>
      <c r="BD1612" s="135"/>
    </row>
    <row r="1613" spans="3:56" ht="12" customHeight="1" thickBot="1" x14ac:dyDescent="0.35">
      <c r="C1613" s="221"/>
      <c r="D1613" s="222"/>
      <c r="E1613" s="222"/>
      <c r="F1613" s="223"/>
      <c r="G1613" s="177"/>
      <c r="H1613" s="307"/>
      <c r="I1613" s="308"/>
      <c r="J1613" s="309"/>
      <c r="K1613" s="309"/>
      <c r="L1613" s="309"/>
      <c r="M1613" s="180"/>
      <c r="N1613" s="180"/>
      <c r="O1613" s="180"/>
      <c r="P1613" s="181"/>
      <c r="Q1613" s="310"/>
      <c r="R1613" s="311"/>
      <c r="S1613" s="311"/>
      <c r="T1613" s="311"/>
      <c r="U1613" s="181"/>
      <c r="V1613" s="137"/>
      <c r="W1613" s="231"/>
      <c r="X1613" s="189"/>
      <c r="Y1613" s="312"/>
      <c r="Z1613" s="313"/>
      <c r="AA1613" s="314"/>
      <c r="AB1613" s="189"/>
      <c r="AC1613" s="189"/>
      <c r="AD1613" s="190"/>
      <c r="AE1613" s="191"/>
      <c r="AF1613" s="189"/>
      <c r="AG1613" s="189"/>
      <c r="AH1613" s="189"/>
      <c r="AI1613" s="189"/>
      <c r="AJ1613" s="189"/>
      <c r="AK1613" s="189"/>
      <c r="AL1613" s="189"/>
      <c r="AM1613" s="189"/>
      <c r="AN1613" s="189"/>
      <c r="AO1613" s="189"/>
      <c r="AP1613" s="189"/>
      <c r="AQ1613" s="189"/>
      <c r="AR1613" s="189"/>
      <c r="AS1613" s="189"/>
      <c r="AT1613" s="189"/>
      <c r="AU1613" s="189"/>
      <c r="AV1613" s="189"/>
      <c r="AW1613" s="189"/>
      <c r="AX1613" s="189"/>
      <c r="AY1613" s="189"/>
      <c r="AZ1613" s="189"/>
      <c r="BA1613" s="189"/>
      <c r="BB1613" s="189"/>
      <c r="BC1613" s="134"/>
      <c r="BD1613" s="135"/>
    </row>
    <row r="1614" spans="3:56" ht="12" customHeight="1" thickBot="1" x14ac:dyDescent="0.35">
      <c r="C1614" s="221"/>
      <c r="D1614" s="222"/>
      <c r="E1614" s="222"/>
      <c r="F1614" s="223"/>
      <c r="G1614" s="177"/>
      <c r="H1614" s="307"/>
      <c r="I1614" s="308"/>
      <c r="J1614" s="309"/>
      <c r="K1614" s="309"/>
      <c r="L1614" s="309"/>
      <c r="M1614" s="180"/>
      <c r="N1614" s="180"/>
      <c r="O1614" s="180"/>
      <c r="P1614" s="181"/>
      <c r="Q1614" s="310"/>
      <c r="R1614" s="311"/>
      <c r="S1614" s="311"/>
      <c r="T1614" s="311"/>
      <c r="U1614" s="181"/>
      <c r="V1614" s="137"/>
      <c r="W1614" s="231"/>
      <c r="X1614" s="189"/>
      <c r="Y1614" s="312"/>
      <c r="Z1614" s="313"/>
      <c r="AA1614" s="314"/>
      <c r="AB1614" s="189"/>
      <c r="AC1614" s="189"/>
      <c r="AD1614" s="190"/>
      <c r="AE1614" s="191"/>
      <c r="AF1614" s="189"/>
      <c r="AG1614" s="189"/>
      <c r="AH1614" s="189"/>
      <c r="AI1614" s="189"/>
      <c r="AJ1614" s="189"/>
      <c r="AK1614" s="189"/>
      <c r="AL1614" s="189"/>
      <c r="AM1614" s="189"/>
      <c r="AN1614" s="189"/>
      <c r="AO1614" s="189"/>
      <c r="AP1614" s="189"/>
      <c r="AQ1614" s="189"/>
      <c r="AR1614" s="189"/>
      <c r="AS1614" s="189"/>
      <c r="AT1614" s="189"/>
      <c r="AU1614" s="189"/>
      <c r="AV1614" s="189"/>
      <c r="AW1614" s="189"/>
      <c r="AX1614" s="189"/>
      <c r="AY1614" s="189"/>
      <c r="AZ1614" s="189"/>
      <c r="BA1614" s="189"/>
      <c r="BB1614" s="189"/>
      <c r="BC1614" s="134"/>
      <c r="BD1614" s="135"/>
    </row>
    <row r="1615" spans="3:56" ht="12" customHeight="1" thickBot="1" x14ac:dyDescent="0.35">
      <c r="C1615" s="221"/>
      <c r="D1615" s="222"/>
      <c r="E1615" s="222"/>
      <c r="F1615" s="223"/>
      <c r="G1615" s="177"/>
      <c r="H1615" s="307"/>
      <c r="I1615" s="308"/>
      <c r="J1615" s="309"/>
      <c r="K1615" s="309"/>
      <c r="L1615" s="309"/>
      <c r="M1615" s="180"/>
      <c r="N1615" s="180"/>
      <c r="O1615" s="180"/>
      <c r="P1615" s="181"/>
      <c r="Q1615" s="310"/>
      <c r="R1615" s="311"/>
      <c r="S1615" s="311"/>
      <c r="T1615" s="311"/>
      <c r="U1615" s="181"/>
      <c r="V1615" s="137"/>
      <c r="W1615" s="231"/>
      <c r="X1615" s="189"/>
      <c r="Y1615" s="312"/>
      <c r="Z1615" s="313"/>
      <c r="AA1615" s="314"/>
      <c r="AB1615" s="189"/>
      <c r="AC1615" s="189"/>
      <c r="AD1615" s="190"/>
      <c r="AE1615" s="191"/>
      <c r="AF1615" s="189"/>
      <c r="AG1615" s="189"/>
      <c r="AH1615" s="189"/>
      <c r="AI1615" s="189"/>
      <c r="AJ1615" s="189"/>
      <c r="AK1615" s="189"/>
      <c r="AL1615" s="189"/>
      <c r="AM1615" s="189"/>
      <c r="AN1615" s="189"/>
      <c r="AO1615" s="189"/>
      <c r="AP1615" s="189"/>
      <c r="AQ1615" s="189"/>
      <c r="AR1615" s="189"/>
      <c r="AS1615" s="189"/>
      <c r="AT1615" s="189"/>
      <c r="AU1615" s="189"/>
      <c r="AV1615" s="189"/>
      <c r="AW1615" s="189"/>
      <c r="AX1615" s="189"/>
      <c r="AY1615" s="189"/>
      <c r="AZ1615" s="189"/>
      <c r="BA1615" s="189"/>
      <c r="BB1615" s="189"/>
      <c r="BC1615" s="134"/>
      <c r="BD1615" s="135"/>
    </row>
    <row r="1616" spans="3:56" ht="12" customHeight="1" thickBot="1" x14ac:dyDescent="0.35">
      <c r="C1616" s="221"/>
      <c r="D1616" s="222"/>
      <c r="E1616" s="222"/>
      <c r="F1616" s="223"/>
      <c r="G1616" s="177"/>
      <c r="H1616" s="307"/>
      <c r="I1616" s="308"/>
      <c r="J1616" s="309"/>
      <c r="K1616" s="309"/>
      <c r="L1616" s="309"/>
      <c r="M1616" s="180"/>
      <c r="N1616" s="180"/>
      <c r="O1616" s="180"/>
      <c r="P1616" s="181"/>
      <c r="Q1616" s="310"/>
      <c r="R1616" s="311"/>
      <c r="S1616" s="311"/>
      <c r="T1616" s="311"/>
      <c r="U1616" s="181"/>
      <c r="V1616" s="137"/>
      <c r="W1616" s="231"/>
      <c r="X1616" s="189"/>
      <c r="Y1616" s="312"/>
      <c r="Z1616" s="313"/>
      <c r="AA1616" s="314"/>
      <c r="AB1616" s="189"/>
      <c r="AC1616" s="189"/>
      <c r="AD1616" s="190"/>
      <c r="AE1616" s="191"/>
      <c r="AF1616" s="189"/>
      <c r="AG1616" s="189"/>
      <c r="AH1616" s="189"/>
      <c r="AI1616" s="189"/>
      <c r="AJ1616" s="189"/>
      <c r="AK1616" s="189"/>
      <c r="AL1616" s="189"/>
      <c r="AM1616" s="189"/>
      <c r="AN1616" s="189"/>
      <c r="AO1616" s="189"/>
      <c r="AP1616" s="189"/>
      <c r="AQ1616" s="189"/>
      <c r="AR1616" s="189"/>
      <c r="AS1616" s="189"/>
      <c r="AT1616" s="189"/>
      <c r="AU1616" s="189"/>
      <c r="AV1616" s="189"/>
      <c r="AW1616" s="189"/>
      <c r="AX1616" s="189"/>
      <c r="AY1616" s="189"/>
      <c r="AZ1616" s="189"/>
      <c r="BA1616" s="189"/>
      <c r="BB1616" s="189"/>
      <c r="BC1616" s="134"/>
      <c r="BD1616" s="135"/>
    </row>
    <row r="1617" spans="3:56" ht="12" customHeight="1" thickBot="1" x14ac:dyDescent="0.35">
      <c r="C1617" s="221"/>
      <c r="D1617" s="222"/>
      <c r="E1617" s="222"/>
      <c r="F1617" s="223"/>
      <c r="G1617" s="177"/>
      <c r="H1617" s="307"/>
      <c r="I1617" s="308"/>
      <c r="J1617" s="309"/>
      <c r="K1617" s="309"/>
      <c r="L1617" s="309"/>
      <c r="M1617" s="180"/>
      <c r="N1617" s="180"/>
      <c r="O1617" s="180"/>
      <c r="P1617" s="181"/>
      <c r="Q1617" s="310"/>
      <c r="R1617" s="311"/>
      <c r="S1617" s="311"/>
      <c r="T1617" s="311"/>
      <c r="U1617" s="181"/>
      <c r="V1617" s="137"/>
      <c r="W1617" s="231"/>
      <c r="X1617" s="189"/>
      <c r="Y1617" s="312"/>
      <c r="Z1617" s="313"/>
      <c r="AA1617" s="314"/>
      <c r="AB1617" s="189"/>
      <c r="AC1617" s="189"/>
      <c r="AD1617" s="190"/>
      <c r="AE1617" s="191"/>
      <c r="AF1617" s="189"/>
      <c r="AG1617" s="189"/>
      <c r="AH1617" s="189"/>
      <c r="AI1617" s="189"/>
      <c r="AJ1617" s="189"/>
      <c r="AK1617" s="189"/>
      <c r="AL1617" s="189"/>
      <c r="AM1617" s="189"/>
      <c r="AN1617" s="189"/>
      <c r="AO1617" s="189"/>
      <c r="AP1617" s="189"/>
      <c r="AQ1617" s="189"/>
      <c r="AR1617" s="189"/>
      <c r="AS1617" s="189"/>
      <c r="AT1617" s="189"/>
      <c r="AU1617" s="189"/>
      <c r="AV1617" s="189"/>
      <c r="AW1617" s="189"/>
      <c r="AX1617" s="189"/>
      <c r="AY1617" s="189"/>
      <c r="AZ1617" s="189"/>
      <c r="BA1617" s="189"/>
      <c r="BB1617" s="189"/>
      <c r="BC1617" s="134"/>
      <c r="BD1617" s="135"/>
    </row>
    <row r="1618" spans="3:56" ht="12" customHeight="1" thickBot="1" x14ac:dyDescent="0.35">
      <c r="C1618" s="221"/>
      <c r="D1618" s="222"/>
      <c r="E1618" s="222"/>
      <c r="F1618" s="223"/>
      <c r="G1618" s="177"/>
      <c r="H1618" s="307"/>
      <c r="I1618" s="308"/>
      <c r="J1618" s="309"/>
      <c r="K1618" s="309"/>
      <c r="L1618" s="309"/>
      <c r="M1618" s="180"/>
      <c r="N1618" s="180"/>
      <c r="O1618" s="180"/>
      <c r="P1618" s="181"/>
      <c r="Q1618" s="310"/>
      <c r="R1618" s="311"/>
      <c r="S1618" s="311"/>
      <c r="T1618" s="311"/>
      <c r="U1618" s="181"/>
      <c r="V1618" s="137"/>
      <c r="W1618" s="231"/>
      <c r="X1618" s="189"/>
      <c r="Y1618" s="312"/>
      <c r="Z1618" s="313"/>
      <c r="AA1618" s="314"/>
      <c r="AB1618" s="189"/>
      <c r="AC1618" s="189"/>
      <c r="AD1618" s="190"/>
      <c r="AE1618" s="191"/>
      <c r="AF1618" s="189"/>
      <c r="AG1618" s="189"/>
      <c r="AH1618" s="189"/>
      <c r="AI1618" s="189"/>
      <c r="AJ1618" s="189"/>
      <c r="AK1618" s="189"/>
      <c r="AL1618" s="189"/>
      <c r="AM1618" s="189"/>
      <c r="AN1618" s="189"/>
      <c r="AO1618" s="189"/>
      <c r="AP1618" s="189"/>
      <c r="AQ1618" s="189"/>
      <c r="AR1618" s="189"/>
      <c r="AS1618" s="189"/>
      <c r="AT1618" s="189"/>
      <c r="AU1618" s="189"/>
      <c r="AV1618" s="189"/>
      <c r="AW1618" s="189"/>
      <c r="AX1618" s="189"/>
      <c r="AY1618" s="189"/>
      <c r="AZ1618" s="189"/>
      <c r="BA1618" s="189"/>
      <c r="BB1618" s="189"/>
      <c r="BC1618" s="134"/>
      <c r="BD1618" s="135"/>
    </row>
    <row r="1619" spans="3:56" ht="12" customHeight="1" thickBot="1" x14ac:dyDescent="0.35">
      <c r="C1619" s="221"/>
      <c r="D1619" s="222"/>
      <c r="E1619" s="222"/>
      <c r="F1619" s="223"/>
      <c r="G1619" s="177"/>
      <c r="H1619" s="307"/>
      <c r="I1619" s="308"/>
      <c r="J1619" s="309"/>
      <c r="K1619" s="309"/>
      <c r="L1619" s="309"/>
      <c r="M1619" s="180"/>
      <c r="N1619" s="180"/>
      <c r="O1619" s="180"/>
      <c r="P1619" s="181"/>
      <c r="Q1619" s="310"/>
      <c r="R1619" s="311"/>
      <c r="S1619" s="311"/>
      <c r="T1619" s="311"/>
      <c r="U1619" s="181"/>
      <c r="V1619" s="137"/>
      <c r="W1619" s="231"/>
      <c r="X1619" s="189"/>
      <c r="Y1619" s="312"/>
      <c r="Z1619" s="313"/>
      <c r="AA1619" s="314"/>
      <c r="AB1619" s="189"/>
      <c r="AC1619" s="189"/>
      <c r="AD1619" s="190"/>
      <c r="AE1619" s="191"/>
      <c r="AF1619" s="189"/>
      <c r="AG1619" s="189"/>
      <c r="AH1619" s="189"/>
      <c r="AI1619" s="189"/>
      <c r="AJ1619" s="189"/>
      <c r="AK1619" s="189"/>
      <c r="AL1619" s="189"/>
      <c r="AM1619" s="189"/>
      <c r="AN1619" s="189"/>
      <c r="AO1619" s="189"/>
      <c r="AP1619" s="189"/>
      <c r="AQ1619" s="189"/>
      <c r="AR1619" s="189"/>
      <c r="AS1619" s="189"/>
      <c r="AT1619" s="189"/>
      <c r="AU1619" s="189"/>
      <c r="AV1619" s="189"/>
      <c r="AW1619" s="189"/>
      <c r="AX1619" s="189"/>
      <c r="AY1619" s="189"/>
      <c r="AZ1619" s="189"/>
      <c r="BA1619" s="189"/>
      <c r="BB1619" s="189"/>
      <c r="BC1619" s="134"/>
      <c r="BD1619" s="135"/>
    </row>
    <row r="1620" spans="3:56" ht="12" customHeight="1" thickBot="1" x14ac:dyDescent="0.35">
      <c r="C1620" s="221"/>
      <c r="D1620" s="222"/>
      <c r="E1620" s="222"/>
      <c r="F1620" s="223"/>
      <c r="G1620" s="177"/>
      <c r="H1620" s="307"/>
      <c r="I1620" s="308"/>
      <c r="J1620" s="309"/>
      <c r="K1620" s="309"/>
      <c r="L1620" s="309"/>
      <c r="M1620" s="180"/>
      <c r="N1620" s="180"/>
      <c r="O1620" s="180"/>
      <c r="P1620" s="181"/>
      <c r="Q1620" s="310"/>
      <c r="R1620" s="311"/>
      <c r="S1620" s="311"/>
      <c r="T1620" s="311"/>
      <c r="U1620" s="181"/>
      <c r="V1620" s="137"/>
      <c r="W1620" s="231"/>
      <c r="X1620" s="189"/>
      <c r="Y1620" s="312"/>
      <c r="Z1620" s="313"/>
      <c r="AA1620" s="314"/>
      <c r="AB1620" s="189"/>
      <c r="AC1620" s="189"/>
      <c r="AD1620" s="190"/>
      <c r="AE1620" s="191"/>
      <c r="AF1620" s="189"/>
      <c r="AG1620" s="189"/>
      <c r="AH1620" s="189"/>
      <c r="AI1620" s="189"/>
      <c r="AJ1620" s="189"/>
      <c r="AK1620" s="189"/>
      <c r="AL1620" s="189"/>
      <c r="AM1620" s="189"/>
      <c r="AN1620" s="189"/>
      <c r="AO1620" s="189"/>
      <c r="AP1620" s="189"/>
      <c r="AQ1620" s="189"/>
      <c r="AR1620" s="189"/>
      <c r="AS1620" s="189"/>
      <c r="AT1620" s="189"/>
      <c r="AU1620" s="189"/>
      <c r="AV1620" s="189"/>
      <c r="AW1620" s="189"/>
      <c r="AX1620" s="189"/>
      <c r="AY1620" s="189"/>
      <c r="AZ1620" s="189"/>
      <c r="BA1620" s="189"/>
      <c r="BB1620" s="189"/>
      <c r="BC1620" s="134"/>
      <c r="BD1620" s="135"/>
    </row>
    <row r="1621" spans="3:56" ht="12" customHeight="1" thickBot="1" x14ac:dyDescent="0.35">
      <c r="C1621" s="221"/>
      <c r="D1621" s="222"/>
      <c r="E1621" s="222"/>
      <c r="F1621" s="223"/>
      <c r="G1621" s="177"/>
      <c r="H1621" s="307"/>
      <c r="I1621" s="308"/>
      <c r="J1621" s="309"/>
      <c r="K1621" s="309"/>
      <c r="L1621" s="309"/>
      <c r="M1621" s="180"/>
      <c r="N1621" s="180"/>
      <c r="O1621" s="180"/>
      <c r="P1621" s="181"/>
      <c r="Q1621" s="310"/>
      <c r="R1621" s="311"/>
      <c r="S1621" s="311"/>
      <c r="T1621" s="311"/>
      <c r="U1621" s="181"/>
      <c r="V1621" s="137"/>
      <c r="W1621" s="231"/>
      <c r="X1621" s="189"/>
      <c r="Y1621" s="312"/>
      <c r="Z1621" s="313"/>
      <c r="AA1621" s="314"/>
      <c r="AB1621" s="189"/>
      <c r="AC1621" s="189"/>
      <c r="AD1621" s="190"/>
      <c r="AE1621" s="191"/>
      <c r="AF1621" s="189"/>
      <c r="AG1621" s="189"/>
      <c r="AH1621" s="189"/>
      <c r="AI1621" s="189"/>
      <c r="AJ1621" s="189"/>
      <c r="AK1621" s="189"/>
      <c r="AL1621" s="189"/>
      <c r="AM1621" s="189"/>
      <c r="AN1621" s="189"/>
      <c r="AO1621" s="189"/>
      <c r="AP1621" s="189"/>
      <c r="AQ1621" s="189"/>
      <c r="AR1621" s="189"/>
      <c r="AS1621" s="189"/>
      <c r="AT1621" s="189"/>
      <c r="AU1621" s="189"/>
      <c r="AV1621" s="189"/>
      <c r="AW1621" s="189"/>
      <c r="AX1621" s="189"/>
      <c r="AY1621" s="189"/>
      <c r="AZ1621" s="189"/>
      <c r="BA1621" s="189"/>
      <c r="BB1621" s="189"/>
      <c r="BC1621" s="134"/>
      <c r="BD1621" s="135"/>
    </row>
    <row r="1622" spans="3:56" ht="12" customHeight="1" thickBot="1" x14ac:dyDescent="0.35">
      <c r="C1622" s="221"/>
      <c r="D1622" s="222"/>
      <c r="E1622" s="222"/>
      <c r="F1622" s="223"/>
      <c r="G1622" s="177"/>
      <c r="H1622" s="307"/>
      <c r="I1622" s="308"/>
      <c r="J1622" s="309"/>
      <c r="K1622" s="309"/>
      <c r="L1622" s="309"/>
      <c r="M1622" s="180"/>
      <c r="N1622" s="180"/>
      <c r="O1622" s="180"/>
      <c r="P1622" s="181"/>
      <c r="Q1622" s="310"/>
      <c r="R1622" s="311"/>
      <c r="S1622" s="311"/>
      <c r="T1622" s="311"/>
      <c r="U1622" s="181"/>
      <c r="V1622" s="137"/>
      <c r="W1622" s="231"/>
      <c r="X1622" s="189"/>
      <c r="Y1622" s="312"/>
      <c r="Z1622" s="313"/>
      <c r="AA1622" s="314"/>
      <c r="AB1622" s="189"/>
      <c r="AC1622" s="189"/>
      <c r="AD1622" s="190"/>
      <c r="AE1622" s="191"/>
      <c r="AF1622" s="189"/>
      <c r="AG1622" s="189"/>
      <c r="AH1622" s="189"/>
      <c r="AI1622" s="189"/>
      <c r="AJ1622" s="189"/>
      <c r="AK1622" s="189"/>
      <c r="AL1622" s="189"/>
      <c r="AM1622" s="189"/>
      <c r="AN1622" s="189"/>
      <c r="AO1622" s="189"/>
      <c r="AP1622" s="189"/>
      <c r="AQ1622" s="189"/>
      <c r="AR1622" s="189"/>
      <c r="AS1622" s="189"/>
      <c r="AT1622" s="189"/>
      <c r="AU1622" s="189"/>
      <c r="AV1622" s="189"/>
      <c r="AW1622" s="189"/>
      <c r="AX1622" s="189"/>
      <c r="AY1622" s="189"/>
      <c r="AZ1622" s="189"/>
      <c r="BA1622" s="189"/>
      <c r="BB1622" s="189"/>
      <c r="BC1622" s="134"/>
      <c r="BD1622" s="135"/>
    </row>
    <row r="1623" spans="3:56" ht="12" customHeight="1" thickBot="1" x14ac:dyDescent="0.35">
      <c r="C1623" s="221"/>
      <c r="D1623" s="222"/>
      <c r="E1623" s="222"/>
      <c r="F1623" s="223"/>
      <c r="G1623" s="177"/>
      <c r="H1623" s="307"/>
      <c r="I1623" s="308"/>
      <c r="J1623" s="309"/>
      <c r="K1623" s="309"/>
      <c r="L1623" s="309"/>
      <c r="M1623" s="180"/>
      <c r="N1623" s="180"/>
      <c r="O1623" s="180"/>
      <c r="P1623" s="181"/>
      <c r="Q1623" s="310"/>
      <c r="R1623" s="311"/>
      <c r="S1623" s="311"/>
      <c r="T1623" s="311"/>
      <c r="U1623" s="181"/>
      <c r="V1623" s="137"/>
      <c r="W1623" s="231"/>
      <c r="X1623" s="189"/>
      <c r="Y1623" s="312"/>
      <c r="Z1623" s="313"/>
      <c r="AA1623" s="314"/>
      <c r="AB1623" s="189"/>
      <c r="AC1623" s="189"/>
      <c r="AD1623" s="190"/>
      <c r="AE1623" s="191"/>
      <c r="AF1623" s="189"/>
      <c r="AG1623" s="189"/>
      <c r="AH1623" s="189"/>
      <c r="AI1623" s="189"/>
      <c r="AJ1623" s="189"/>
      <c r="AK1623" s="189"/>
      <c r="AL1623" s="189"/>
      <c r="AM1623" s="189"/>
      <c r="AN1623" s="189"/>
      <c r="AO1623" s="189"/>
      <c r="AP1623" s="189"/>
      <c r="AQ1623" s="189"/>
      <c r="AR1623" s="189"/>
      <c r="AS1623" s="189"/>
      <c r="AT1623" s="189"/>
      <c r="AU1623" s="189"/>
      <c r="AV1623" s="189"/>
      <c r="AW1623" s="189"/>
      <c r="AX1623" s="189"/>
      <c r="AY1623" s="189"/>
      <c r="AZ1623" s="189"/>
      <c r="BA1623" s="189"/>
      <c r="BB1623" s="189"/>
      <c r="BC1623" s="134"/>
      <c r="BD1623" s="135"/>
    </row>
    <row r="1624" spans="3:56" ht="12" customHeight="1" thickBot="1" x14ac:dyDescent="0.35">
      <c r="C1624" s="221"/>
      <c r="D1624" s="222"/>
      <c r="E1624" s="222"/>
      <c r="F1624" s="223"/>
      <c r="G1624" s="177"/>
      <c r="H1624" s="307"/>
      <c r="I1624" s="308"/>
      <c r="J1624" s="309"/>
      <c r="K1624" s="309"/>
      <c r="L1624" s="309"/>
      <c r="M1624" s="180"/>
      <c r="N1624" s="180"/>
      <c r="O1624" s="180"/>
      <c r="P1624" s="181"/>
      <c r="Q1624" s="310"/>
      <c r="R1624" s="311"/>
      <c r="S1624" s="311"/>
      <c r="T1624" s="311"/>
      <c r="U1624" s="181"/>
      <c r="V1624" s="137"/>
      <c r="W1624" s="231"/>
      <c r="X1624" s="189"/>
      <c r="Y1624" s="312"/>
      <c r="Z1624" s="313"/>
      <c r="AA1624" s="314"/>
      <c r="AB1624" s="189"/>
      <c r="AC1624" s="189"/>
      <c r="AD1624" s="190"/>
      <c r="AE1624" s="191"/>
      <c r="AF1624" s="189"/>
      <c r="AG1624" s="189"/>
      <c r="AH1624" s="189"/>
      <c r="AI1624" s="189"/>
      <c r="AJ1624" s="189"/>
      <c r="AK1624" s="189"/>
      <c r="AL1624" s="189"/>
      <c r="AM1624" s="189"/>
      <c r="AN1624" s="189"/>
      <c r="AO1624" s="189"/>
      <c r="AP1624" s="189"/>
      <c r="AQ1624" s="189"/>
      <c r="AR1624" s="189"/>
      <c r="AS1624" s="189"/>
      <c r="AT1624" s="189"/>
      <c r="AU1624" s="189"/>
      <c r="AV1624" s="189"/>
      <c r="AW1624" s="189"/>
      <c r="AX1624" s="189"/>
      <c r="AY1624" s="189"/>
      <c r="AZ1624" s="189"/>
      <c r="BA1624" s="189"/>
      <c r="BB1624" s="189"/>
      <c r="BC1624" s="134"/>
      <c r="BD1624" s="135"/>
    </row>
    <row r="1625" spans="3:56" ht="12" customHeight="1" thickBot="1" x14ac:dyDescent="0.35">
      <c r="C1625" s="221"/>
      <c r="D1625" s="222"/>
      <c r="E1625" s="222"/>
      <c r="F1625" s="223"/>
      <c r="G1625" s="177"/>
      <c r="H1625" s="307"/>
      <c r="I1625" s="308"/>
      <c r="J1625" s="309"/>
      <c r="K1625" s="309"/>
      <c r="L1625" s="309"/>
      <c r="M1625" s="180"/>
      <c r="N1625" s="180"/>
      <c r="O1625" s="180"/>
      <c r="P1625" s="181"/>
      <c r="Q1625" s="310"/>
      <c r="R1625" s="311"/>
      <c r="S1625" s="311"/>
      <c r="T1625" s="311"/>
      <c r="U1625" s="181"/>
      <c r="V1625" s="137"/>
      <c r="W1625" s="231"/>
      <c r="X1625" s="189"/>
      <c r="Y1625" s="312"/>
      <c r="Z1625" s="313"/>
      <c r="AA1625" s="314"/>
      <c r="AB1625" s="189"/>
      <c r="AC1625" s="189"/>
      <c r="AD1625" s="190"/>
      <c r="AE1625" s="191"/>
      <c r="AF1625" s="189"/>
      <c r="AG1625" s="189"/>
      <c r="AH1625" s="189"/>
      <c r="AI1625" s="189"/>
      <c r="AJ1625" s="189"/>
      <c r="AK1625" s="189"/>
      <c r="AL1625" s="189"/>
      <c r="AM1625" s="189"/>
      <c r="AN1625" s="189"/>
      <c r="AO1625" s="189"/>
      <c r="AP1625" s="189"/>
      <c r="AQ1625" s="189"/>
      <c r="AR1625" s="189"/>
      <c r="AS1625" s="189"/>
      <c r="AT1625" s="189"/>
      <c r="AU1625" s="189"/>
      <c r="AV1625" s="189"/>
      <c r="AW1625" s="189"/>
      <c r="AX1625" s="189"/>
      <c r="AY1625" s="189"/>
      <c r="AZ1625" s="189"/>
      <c r="BA1625" s="189"/>
      <c r="BB1625" s="189"/>
      <c r="BC1625" s="134"/>
      <c r="BD1625" s="135"/>
    </row>
    <row r="1626" spans="3:56" ht="12" customHeight="1" thickBot="1" x14ac:dyDescent="0.35">
      <c r="C1626" s="221"/>
      <c r="D1626" s="222"/>
      <c r="E1626" s="222"/>
      <c r="F1626" s="223"/>
      <c r="G1626" s="177"/>
      <c r="H1626" s="307"/>
      <c r="I1626" s="308"/>
      <c r="J1626" s="309"/>
      <c r="K1626" s="309"/>
      <c r="L1626" s="309"/>
      <c r="M1626" s="180"/>
      <c r="N1626" s="180"/>
      <c r="O1626" s="180"/>
      <c r="P1626" s="181"/>
      <c r="Q1626" s="310"/>
      <c r="R1626" s="311"/>
      <c r="S1626" s="311"/>
      <c r="T1626" s="311"/>
      <c r="U1626" s="181"/>
      <c r="V1626" s="137"/>
      <c r="W1626" s="231"/>
      <c r="X1626" s="189"/>
      <c r="Y1626" s="312"/>
      <c r="Z1626" s="313"/>
      <c r="AA1626" s="314"/>
      <c r="AB1626" s="189"/>
      <c r="AC1626" s="189"/>
      <c r="AD1626" s="190"/>
      <c r="AE1626" s="191"/>
      <c r="AF1626" s="189"/>
      <c r="AG1626" s="189"/>
      <c r="AH1626" s="189"/>
      <c r="AI1626" s="189"/>
      <c r="AJ1626" s="189"/>
      <c r="AK1626" s="189"/>
      <c r="AL1626" s="189"/>
      <c r="AM1626" s="189"/>
      <c r="AN1626" s="189"/>
      <c r="AO1626" s="189"/>
      <c r="AP1626" s="189"/>
      <c r="AQ1626" s="189"/>
      <c r="AR1626" s="189"/>
      <c r="AS1626" s="189"/>
      <c r="AT1626" s="189"/>
      <c r="AU1626" s="189"/>
      <c r="AV1626" s="189"/>
      <c r="AW1626" s="189"/>
      <c r="AX1626" s="189"/>
      <c r="AY1626" s="189"/>
      <c r="AZ1626" s="189"/>
      <c r="BA1626" s="189"/>
      <c r="BB1626" s="189"/>
      <c r="BC1626" s="134"/>
      <c r="BD1626" s="135"/>
    </row>
    <row r="1627" spans="3:56" ht="12" customHeight="1" thickBot="1" x14ac:dyDescent="0.35">
      <c r="C1627" s="221"/>
      <c r="D1627" s="222"/>
      <c r="E1627" s="222"/>
      <c r="F1627" s="223"/>
      <c r="G1627" s="177"/>
      <c r="H1627" s="307"/>
      <c r="I1627" s="308"/>
      <c r="J1627" s="309"/>
      <c r="K1627" s="309"/>
      <c r="L1627" s="309"/>
      <c r="M1627" s="180"/>
      <c r="N1627" s="180"/>
      <c r="O1627" s="180"/>
      <c r="P1627" s="181"/>
      <c r="Q1627" s="310"/>
      <c r="R1627" s="311"/>
      <c r="S1627" s="311"/>
      <c r="T1627" s="311"/>
      <c r="U1627" s="181"/>
      <c r="V1627" s="137"/>
      <c r="W1627" s="231"/>
      <c r="X1627" s="189"/>
      <c r="Y1627" s="312"/>
      <c r="Z1627" s="313"/>
      <c r="AA1627" s="314"/>
      <c r="AB1627" s="189"/>
      <c r="AC1627" s="189"/>
      <c r="AD1627" s="190"/>
      <c r="AE1627" s="191"/>
      <c r="AF1627" s="189"/>
      <c r="AG1627" s="189"/>
      <c r="AH1627" s="189"/>
      <c r="AI1627" s="189"/>
      <c r="AJ1627" s="189"/>
      <c r="AK1627" s="189"/>
      <c r="AL1627" s="189"/>
      <c r="AM1627" s="189"/>
      <c r="AN1627" s="189"/>
      <c r="AO1627" s="189"/>
      <c r="AP1627" s="189"/>
      <c r="AQ1627" s="189"/>
      <c r="AR1627" s="189"/>
      <c r="AS1627" s="189"/>
      <c r="AT1627" s="189"/>
      <c r="AU1627" s="189"/>
      <c r="AV1627" s="189"/>
      <c r="AW1627" s="189"/>
      <c r="AX1627" s="189"/>
      <c r="AY1627" s="189"/>
      <c r="AZ1627" s="189"/>
      <c r="BA1627" s="189"/>
      <c r="BB1627" s="189"/>
      <c r="BC1627" s="134"/>
      <c r="BD1627" s="135"/>
    </row>
    <row r="1628" spans="3:56" ht="12" customHeight="1" thickBot="1" x14ac:dyDescent="0.35">
      <c r="C1628" s="221"/>
      <c r="D1628" s="222"/>
      <c r="E1628" s="222"/>
      <c r="F1628" s="223"/>
      <c r="G1628" s="177"/>
      <c r="H1628" s="307"/>
      <c r="I1628" s="308"/>
      <c r="J1628" s="309"/>
      <c r="K1628" s="309"/>
      <c r="L1628" s="309"/>
      <c r="M1628" s="180"/>
      <c r="N1628" s="180"/>
      <c r="O1628" s="180"/>
      <c r="P1628" s="181"/>
      <c r="Q1628" s="310"/>
      <c r="R1628" s="311"/>
      <c r="S1628" s="311"/>
      <c r="T1628" s="311"/>
      <c r="U1628" s="181"/>
      <c r="V1628" s="137"/>
      <c r="W1628" s="231"/>
      <c r="X1628" s="189"/>
      <c r="Y1628" s="312"/>
      <c r="Z1628" s="313"/>
      <c r="AA1628" s="314"/>
      <c r="AB1628" s="189"/>
      <c r="AC1628" s="189"/>
      <c r="AD1628" s="190"/>
      <c r="AE1628" s="191"/>
      <c r="AF1628" s="189"/>
      <c r="AG1628" s="189"/>
      <c r="AH1628" s="189"/>
      <c r="AI1628" s="189"/>
      <c r="AJ1628" s="189"/>
      <c r="AK1628" s="189"/>
      <c r="AL1628" s="189"/>
      <c r="AM1628" s="189"/>
      <c r="AN1628" s="189"/>
      <c r="AO1628" s="189"/>
      <c r="AP1628" s="189"/>
      <c r="AQ1628" s="189"/>
      <c r="AR1628" s="189"/>
      <c r="AS1628" s="189"/>
      <c r="AT1628" s="189"/>
      <c r="AU1628" s="189"/>
      <c r="AV1628" s="189"/>
      <c r="AW1628" s="189"/>
      <c r="AX1628" s="189"/>
      <c r="AY1628" s="189"/>
      <c r="AZ1628" s="189"/>
      <c r="BA1628" s="189"/>
      <c r="BB1628" s="189"/>
      <c r="BC1628" s="134"/>
      <c r="BD1628" s="135"/>
    </row>
    <row r="1629" spans="3:56" ht="12" customHeight="1" thickBot="1" x14ac:dyDescent="0.35">
      <c r="C1629" s="221"/>
      <c r="D1629" s="222"/>
      <c r="E1629" s="222"/>
      <c r="F1629" s="223"/>
      <c r="G1629" s="177"/>
      <c r="H1629" s="307"/>
      <c r="I1629" s="308"/>
      <c r="J1629" s="309"/>
      <c r="K1629" s="309"/>
      <c r="L1629" s="309"/>
      <c r="M1629" s="180"/>
      <c r="N1629" s="180"/>
      <c r="O1629" s="180"/>
      <c r="P1629" s="181"/>
      <c r="Q1629" s="310"/>
      <c r="R1629" s="311"/>
      <c r="S1629" s="311"/>
      <c r="T1629" s="311"/>
      <c r="U1629" s="181"/>
      <c r="V1629" s="137"/>
      <c r="W1629" s="231"/>
      <c r="X1629" s="189"/>
      <c r="Y1629" s="312"/>
      <c r="Z1629" s="313"/>
      <c r="AA1629" s="314"/>
      <c r="AB1629" s="189"/>
      <c r="AC1629" s="189"/>
      <c r="AD1629" s="190"/>
      <c r="AE1629" s="191"/>
      <c r="AF1629" s="189"/>
      <c r="AG1629" s="189"/>
      <c r="AH1629" s="189"/>
      <c r="AI1629" s="189"/>
      <c r="AJ1629" s="189"/>
      <c r="AK1629" s="189"/>
      <c r="AL1629" s="189"/>
      <c r="AM1629" s="189"/>
      <c r="AN1629" s="189"/>
      <c r="AO1629" s="189"/>
      <c r="AP1629" s="189"/>
      <c r="AQ1629" s="189"/>
      <c r="AR1629" s="189"/>
      <c r="AS1629" s="189"/>
      <c r="AT1629" s="189"/>
      <c r="AU1629" s="189"/>
      <c r="AV1629" s="189"/>
      <c r="AW1629" s="189"/>
      <c r="AX1629" s="189"/>
      <c r="AY1629" s="189"/>
      <c r="AZ1629" s="189"/>
      <c r="BA1629" s="189"/>
      <c r="BB1629" s="189"/>
      <c r="BC1629" s="134"/>
      <c r="BD1629" s="135"/>
    </row>
    <row r="1630" spans="3:56" ht="12" customHeight="1" thickBot="1" x14ac:dyDescent="0.35">
      <c r="C1630" s="221"/>
      <c r="D1630" s="222"/>
      <c r="E1630" s="222"/>
      <c r="F1630" s="223"/>
      <c r="G1630" s="177"/>
      <c r="H1630" s="307"/>
      <c r="I1630" s="308"/>
      <c r="J1630" s="309"/>
      <c r="K1630" s="309"/>
      <c r="L1630" s="309"/>
      <c r="M1630" s="180"/>
      <c r="N1630" s="180"/>
      <c r="O1630" s="180"/>
      <c r="P1630" s="181"/>
      <c r="Q1630" s="310"/>
      <c r="R1630" s="311"/>
      <c r="S1630" s="311"/>
      <c r="T1630" s="311"/>
      <c r="U1630" s="181"/>
      <c r="V1630" s="137"/>
      <c r="W1630" s="231"/>
      <c r="X1630" s="189"/>
      <c r="Y1630" s="312"/>
      <c r="Z1630" s="313"/>
      <c r="AA1630" s="314"/>
      <c r="AB1630" s="189"/>
      <c r="AC1630" s="189"/>
      <c r="AD1630" s="190"/>
      <c r="AE1630" s="191"/>
      <c r="AF1630" s="189"/>
      <c r="AG1630" s="189"/>
      <c r="AH1630" s="189"/>
      <c r="AI1630" s="189"/>
      <c r="AJ1630" s="189"/>
      <c r="AK1630" s="189"/>
      <c r="AL1630" s="189"/>
      <c r="AM1630" s="189"/>
      <c r="AN1630" s="189"/>
      <c r="AO1630" s="189"/>
      <c r="AP1630" s="189"/>
      <c r="AQ1630" s="189"/>
      <c r="AR1630" s="189"/>
      <c r="AS1630" s="189"/>
      <c r="AT1630" s="189"/>
      <c r="AU1630" s="189"/>
      <c r="AV1630" s="189"/>
      <c r="AW1630" s="189"/>
      <c r="AX1630" s="189"/>
      <c r="AY1630" s="189"/>
      <c r="AZ1630" s="189"/>
      <c r="BA1630" s="189"/>
      <c r="BB1630" s="189"/>
      <c r="BC1630" s="134"/>
      <c r="BD1630" s="135"/>
    </row>
    <row r="1631" spans="3:56" ht="12" customHeight="1" thickBot="1" x14ac:dyDescent="0.35">
      <c r="C1631" s="221"/>
      <c r="D1631" s="222"/>
      <c r="E1631" s="222"/>
      <c r="F1631" s="223"/>
      <c r="G1631" s="177"/>
      <c r="H1631" s="307"/>
      <c r="I1631" s="308"/>
      <c r="J1631" s="309"/>
      <c r="K1631" s="309"/>
      <c r="L1631" s="309"/>
      <c r="M1631" s="180"/>
      <c r="N1631" s="180"/>
      <c r="O1631" s="180"/>
      <c r="P1631" s="181"/>
      <c r="Q1631" s="310"/>
      <c r="R1631" s="311"/>
      <c r="S1631" s="311"/>
      <c r="T1631" s="311"/>
      <c r="U1631" s="181"/>
      <c r="V1631" s="137"/>
      <c r="W1631" s="231"/>
      <c r="X1631" s="189"/>
      <c r="Y1631" s="312"/>
      <c r="Z1631" s="313"/>
      <c r="AA1631" s="314"/>
      <c r="AB1631" s="189"/>
      <c r="AC1631" s="189"/>
      <c r="AD1631" s="190"/>
      <c r="AE1631" s="191"/>
      <c r="AF1631" s="189"/>
      <c r="AG1631" s="189"/>
      <c r="AH1631" s="189"/>
      <c r="AI1631" s="189"/>
      <c r="AJ1631" s="189"/>
      <c r="AK1631" s="189"/>
      <c r="AL1631" s="189"/>
      <c r="AM1631" s="189"/>
      <c r="AN1631" s="189"/>
      <c r="AO1631" s="189"/>
      <c r="AP1631" s="189"/>
      <c r="AQ1631" s="189"/>
      <c r="AR1631" s="189"/>
      <c r="AS1631" s="189"/>
      <c r="AT1631" s="189"/>
      <c r="AU1631" s="189"/>
      <c r="AV1631" s="189"/>
      <c r="AW1631" s="189"/>
      <c r="AX1631" s="189"/>
      <c r="AY1631" s="189"/>
      <c r="AZ1631" s="189"/>
      <c r="BA1631" s="189"/>
      <c r="BB1631" s="189"/>
      <c r="BC1631" s="134"/>
      <c r="BD1631" s="135"/>
    </row>
    <row r="1632" spans="3:56" ht="12" customHeight="1" thickBot="1" x14ac:dyDescent="0.35">
      <c r="C1632" s="221"/>
      <c r="D1632" s="222"/>
      <c r="E1632" s="222"/>
      <c r="F1632" s="223"/>
      <c r="G1632" s="177"/>
      <c r="H1632" s="307"/>
      <c r="I1632" s="308"/>
      <c r="J1632" s="309"/>
      <c r="K1632" s="309"/>
      <c r="L1632" s="309"/>
      <c r="M1632" s="180"/>
      <c r="N1632" s="180"/>
      <c r="O1632" s="180"/>
      <c r="P1632" s="181"/>
      <c r="Q1632" s="310"/>
      <c r="R1632" s="311"/>
      <c r="S1632" s="311"/>
      <c r="T1632" s="311"/>
      <c r="U1632" s="181"/>
      <c r="V1632" s="137"/>
      <c r="W1632" s="231"/>
      <c r="X1632" s="189"/>
      <c r="Y1632" s="312"/>
      <c r="Z1632" s="313"/>
      <c r="AA1632" s="314"/>
      <c r="AB1632" s="189"/>
      <c r="AC1632" s="189"/>
      <c r="AD1632" s="190"/>
      <c r="AE1632" s="191"/>
      <c r="AF1632" s="189"/>
      <c r="AG1632" s="189"/>
      <c r="AH1632" s="189"/>
      <c r="AI1632" s="189"/>
      <c r="AJ1632" s="189"/>
      <c r="AK1632" s="189"/>
      <c r="AL1632" s="189"/>
      <c r="AM1632" s="189"/>
      <c r="AN1632" s="189"/>
      <c r="AO1632" s="189"/>
      <c r="AP1632" s="189"/>
      <c r="AQ1632" s="189"/>
      <c r="AR1632" s="189"/>
      <c r="AS1632" s="189"/>
      <c r="AT1632" s="189"/>
      <c r="AU1632" s="189"/>
      <c r="AV1632" s="189"/>
      <c r="AW1632" s="189"/>
      <c r="AX1632" s="189"/>
      <c r="AY1632" s="189"/>
      <c r="AZ1632" s="189"/>
      <c r="BA1632" s="189"/>
      <c r="BB1632" s="189"/>
      <c r="BC1632" s="134"/>
      <c r="BD1632" s="135"/>
    </row>
    <row r="1633" spans="3:56" ht="12" customHeight="1" thickBot="1" x14ac:dyDescent="0.35">
      <c r="C1633" s="221"/>
      <c r="D1633" s="222"/>
      <c r="E1633" s="222"/>
      <c r="F1633" s="223"/>
      <c r="G1633" s="177"/>
      <c r="H1633" s="307"/>
      <c r="I1633" s="308"/>
      <c r="J1633" s="309"/>
      <c r="K1633" s="309"/>
      <c r="L1633" s="309"/>
      <c r="M1633" s="180"/>
      <c r="N1633" s="180"/>
      <c r="O1633" s="180"/>
      <c r="P1633" s="181"/>
      <c r="Q1633" s="310"/>
      <c r="R1633" s="311"/>
      <c r="S1633" s="311"/>
      <c r="T1633" s="311"/>
      <c r="U1633" s="181"/>
      <c r="V1633" s="137"/>
      <c r="W1633" s="231"/>
      <c r="X1633" s="189"/>
      <c r="Y1633" s="312"/>
      <c r="Z1633" s="313"/>
      <c r="AA1633" s="314"/>
      <c r="AB1633" s="189"/>
      <c r="AC1633" s="189"/>
      <c r="AD1633" s="190"/>
      <c r="AE1633" s="191"/>
      <c r="AF1633" s="189"/>
      <c r="AG1633" s="189"/>
      <c r="AH1633" s="189"/>
      <c r="AI1633" s="189"/>
      <c r="AJ1633" s="189"/>
      <c r="AK1633" s="189"/>
      <c r="AL1633" s="189"/>
      <c r="AM1633" s="189"/>
      <c r="AN1633" s="189"/>
      <c r="AO1633" s="189"/>
      <c r="AP1633" s="189"/>
      <c r="AQ1633" s="189"/>
      <c r="AR1633" s="189"/>
      <c r="AS1633" s="189"/>
      <c r="AT1633" s="189"/>
      <c r="AU1633" s="189"/>
      <c r="AV1633" s="189"/>
      <c r="AW1633" s="189"/>
      <c r="AX1633" s="189"/>
      <c r="AY1633" s="189"/>
      <c r="AZ1633" s="189"/>
      <c r="BA1633" s="189"/>
      <c r="BB1633" s="189"/>
      <c r="BC1633" s="134"/>
      <c r="BD1633" s="135"/>
    </row>
    <row r="1634" spans="3:56" ht="12" customHeight="1" thickBot="1" x14ac:dyDescent="0.35">
      <c r="C1634" s="221"/>
      <c r="D1634" s="222"/>
      <c r="E1634" s="222"/>
      <c r="F1634" s="223"/>
      <c r="G1634" s="177"/>
      <c r="H1634" s="307"/>
      <c r="I1634" s="308"/>
      <c r="J1634" s="309"/>
      <c r="K1634" s="309"/>
      <c r="L1634" s="309"/>
      <c r="M1634" s="180"/>
      <c r="N1634" s="180"/>
      <c r="O1634" s="180"/>
      <c r="P1634" s="181"/>
      <c r="Q1634" s="310"/>
      <c r="R1634" s="311"/>
      <c r="S1634" s="311"/>
      <c r="T1634" s="311"/>
      <c r="U1634" s="181"/>
      <c r="V1634" s="137"/>
      <c r="W1634" s="231"/>
      <c r="X1634" s="189"/>
      <c r="Y1634" s="312"/>
      <c r="Z1634" s="313"/>
      <c r="AA1634" s="314"/>
      <c r="AB1634" s="189"/>
      <c r="AC1634" s="189"/>
      <c r="AD1634" s="190"/>
      <c r="AE1634" s="191"/>
      <c r="AF1634" s="189"/>
      <c r="AG1634" s="189"/>
      <c r="AH1634" s="189"/>
      <c r="AI1634" s="189"/>
      <c r="AJ1634" s="189"/>
      <c r="AK1634" s="189"/>
      <c r="AL1634" s="189"/>
      <c r="AM1634" s="189"/>
      <c r="AN1634" s="189"/>
      <c r="AO1634" s="189"/>
      <c r="AP1634" s="189"/>
      <c r="AQ1634" s="189"/>
      <c r="AR1634" s="189"/>
      <c r="AS1634" s="189"/>
      <c r="AT1634" s="189"/>
      <c r="AU1634" s="189"/>
      <c r="AV1634" s="189"/>
      <c r="AW1634" s="189"/>
      <c r="AX1634" s="189"/>
      <c r="AY1634" s="189"/>
      <c r="AZ1634" s="189"/>
      <c r="BA1634" s="189"/>
      <c r="BB1634" s="189"/>
      <c r="BC1634" s="134"/>
      <c r="BD1634" s="135"/>
    </row>
    <row r="1635" spans="3:56" ht="12" customHeight="1" thickBot="1" x14ac:dyDescent="0.35">
      <c r="C1635" s="221"/>
      <c r="D1635" s="222"/>
      <c r="E1635" s="222"/>
      <c r="F1635" s="223"/>
      <c r="G1635" s="177"/>
      <c r="H1635" s="307"/>
      <c r="I1635" s="308"/>
      <c r="J1635" s="309"/>
      <c r="K1635" s="309"/>
      <c r="L1635" s="309"/>
      <c r="M1635" s="180"/>
      <c r="N1635" s="180"/>
      <c r="O1635" s="180"/>
      <c r="P1635" s="181"/>
      <c r="Q1635" s="310"/>
      <c r="R1635" s="311"/>
      <c r="S1635" s="311"/>
      <c r="T1635" s="311"/>
      <c r="U1635" s="181"/>
      <c r="V1635" s="137"/>
      <c r="W1635" s="231"/>
      <c r="X1635" s="189"/>
      <c r="Y1635" s="312"/>
      <c r="Z1635" s="313"/>
      <c r="AA1635" s="314"/>
      <c r="AB1635" s="189"/>
      <c r="AC1635" s="189"/>
      <c r="AD1635" s="190"/>
      <c r="AE1635" s="191"/>
      <c r="AF1635" s="189"/>
      <c r="AG1635" s="189"/>
      <c r="AH1635" s="189"/>
      <c r="AI1635" s="189"/>
      <c r="AJ1635" s="189"/>
      <c r="AK1635" s="189"/>
      <c r="AL1635" s="189"/>
      <c r="AM1635" s="189"/>
      <c r="AN1635" s="189"/>
      <c r="AO1635" s="189"/>
      <c r="AP1635" s="189"/>
      <c r="AQ1635" s="189"/>
      <c r="AR1635" s="189"/>
      <c r="AS1635" s="189"/>
      <c r="AT1635" s="189"/>
      <c r="AU1635" s="189"/>
      <c r="AV1635" s="189"/>
      <c r="AW1635" s="189"/>
      <c r="AX1635" s="189"/>
      <c r="AY1635" s="189"/>
      <c r="AZ1635" s="189"/>
      <c r="BA1635" s="189"/>
      <c r="BB1635" s="189"/>
      <c r="BC1635" s="134"/>
      <c r="BD1635" s="135"/>
    </row>
    <row r="1636" spans="3:56" ht="12" customHeight="1" thickBot="1" x14ac:dyDescent="0.35">
      <c r="C1636" s="221"/>
      <c r="D1636" s="222"/>
      <c r="E1636" s="222"/>
      <c r="F1636" s="223"/>
      <c r="G1636" s="177"/>
      <c r="H1636" s="307"/>
      <c r="I1636" s="308"/>
      <c r="J1636" s="309"/>
      <c r="K1636" s="309"/>
      <c r="L1636" s="309"/>
      <c r="M1636" s="180"/>
      <c r="N1636" s="180"/>
      <c r="O1636" s="180"/>
      <c r="P1636" s="181"/>
      <c r="Q1636" s="310"/>
      <c r="R1636" s="311"/>
      <c r="S1636" s="311"/>
      <c r="T1636" s="311"/>
      <c r="U1636" s="181"/>
      <c r="V1636" s="137"/>
      <c r="W1636" s="231"/>
      <c r="X1636" s="189"/>
      <c r="Y1636" s="312"/>
      <c r="Z1636" s="313"/>
      <c r="AA1636" s="314"/>
      <c r="AB1636" s="189"/>
      <c r="AC1636" s="189"/>
      <c r="AD1636" s="190"/>
      <c r="AE1636" s="191"/>
      <c r="AF1636" s="189"/>
      <c r="AG1636" s="189"/>
      <c r="AH1636" s="189"/>
      <c r="AI1636" s="189"/>
      <c r="AJ1636" s="189"/>
      <c r="AK1636" s="189"/>
      <c r="AL1636" s="189"/>
      <c r="AM1636" s="189"/>
      <c r="AN1636" s="189"/>
      <c r="AO1636" s="189"/>
      <c r="AP1636" s="189"/>
      <c r="AQ1636" s="189"/>
      <c r="AR1636" s="189"/>
      <c r="AS1636" s="189"/>
      <c r="AT1636" s="189"/>
      <c r="AU1636" s="189"/>
      <c r="AV1636" s="189"/>
      <c r="AW1636" s="189"/>
      <c r="AX1636" s="189"/>
      <c r="AY1636" s="189"/>
      <c r="AZ1636" s="189"/>
      <c r="BA1636" s="189"/>
      <c r="BB1636" s="189"/>
      <c r="BC1636" s="134"/>
      <c r="BD1636" s="135"/>
    </row>
    <row r="1637" spans="3:56" ht="12" customHeight="1" thickBot="1" x14ac:dyDescent="0.35">
      <c r="C1637" s="221"/>
      <c r="D1637" s="222"/>
      <c r="E1637" s="222"/>
      <c r="F1637" s="223"/>
      <c r="G1637" s="177"/>
      <c r="H1637" s="307"/>
      <c r="I1637" s="308"/>
      <c r="J1637" s="309"/>
      <c r="K1637" s="309"/>
      <c r="L1637" s="309"/>
      <c r="M1637" s="180"/>
      <c r="N1637" s="180"/>
      <c r="O1637" s="180"/>
      <c r="P1637" s="181"/>
      <c r="Q1637" s="310"/>
      <c r="R1637" s="311"/>
      <c r="S1637" s="311"/>
      <c r="T1637" s="311"/>
      <c r="U1637" s="181"/>
      <c r="V1637" s="137"/>
      <c r="W1637" s="231"/>
      <c r="X1637" s="189"/>
      <c r="Y1637" s="312"/>
      <c r="Z1637" s="313"/>
      <c r="AA1637" s="314"/>
      <c r="AB1637" s="189"/>
      <c r="AC1637" s="189"/>
      <c r="AD1637" s="190"/>
      <c r="AE1637" s="191"/>
      <c r="AF1637" s="189"/>
      <c r="AG1637" s="189"/>
      <c r="AH1637" s="189"/>
      <c r="AI1637" s="189"/>
      <c r="AJ1637" s="189"/>
      <c r="AK1637" s="189"/>
      <c r="AL1637" s="189"/>
      <c r="AM1637" s="189"/>
      <c r="AN1637" s="189"/>
      <c r="AO1637" s="189"/>
      <c r="AP1637" s="189"/>
      <c r="AQ1637" s="189"/>
      <c r="AR1637" s="189"/>
      <c r="AS1637" s="189"/>
      <c r="AT1637" s="189"/>
      <c r="AU1637" s="189"/>
      <c r="AV1637" s="189"/>
      <c r="AW1637" s="189"/>
      <c r="AX1637" s="189"/>
      <c r="AY1637" s="189"/>
      <c r="AZ1637" s="189"/>
      <c r="BA1637" s="189"/>
      <c r="BB1637" s="189"/>
      <c r="BC1637" s="134"/>
      <c r="BD1637" s="135"/>
    </row>
    <row r="1638" spans="3:56" ht="12" customHeight="1" thickBot="1" x14ac:dyDescent="0.35">
      <c r="C1638" s="221"/>
      <c r="D1638" s="222"/>
      <c r="E1638" s="222"/>
      <c r="F1638" s="223"/>
      <c r="G1638" s="177"/>
      <c r="H1638" s="307"/>
      <c r="I1638" s="308"/>
      <c r="J1638" s="309"/>
      <c r="K1638" s="309"/>
      <c r="L1638" s="309"/>
      <c r="M1638" s="180"/>
      <c r="N1638" s="180"/>
      <c r="O1638" s="180"/>
      <c r="P1638" s="181"/>
      <c r="Q1638" s="310"/>
      <c r="R1638" s="311"/>
      <c r="S1638" s="311"/>
      <c r="T1638" s="311"/>
      <c r="U1638" s="181"/>
      <c r="V1638" s="137"/>
      <c r="W1638" s="231"/>
      <c r="X1638" s="189"/>
      <c r="Y1638" s="312"/>
      <c r="Z1638" s="313"/>
      <c r="AA1638" s="314"/>
      <c r="AB1638" s="189"/>
      <c r="AC1638" s="189"/>
      <c r="AD1638" s="190"/>
      <c r="AE1638" s="191"/>
      <c r="AF1638" s="189"/>
      <c r="AG1638" s="189"/>
      <c r="AH1638" s="189"/>
      <c r="AI1638" s="189"/>
      <c r="AJ1638" s="189"/>
      <c r="AK1638" s="189"/>
      <c r="AL1638" s="189"/>
      <c r="AM1638" s="189"/>
      <c r="AN1638" s="189"/>
      <c r="AO1638" s="189"/>
      <c r="AP1638" s="189"/>
      <c r="AQ1638" s="189"/>
      <c r="AR1638" s="189"/>
      <c r="AS1638" s="189"/>
      <c r="AT1638" s="189"/>
      <c r="AU1638" s="189"/>
      <c r="AV1638" s="189"/>
      <c r="AW1638" s="189"/>
      <c r="AX1638" s="189"/>
      <c r="AY1638" s="189"/>
      <c r="AZ1638" s="189"/>
      <c r="BA1638" s="189"/>
      <c r="BB1638" s="189"/>
      <c r="BC1638" s="134"/>
      <c r="BD1638" s="135"/>
    </row>
    <row r="1639" spans="3:56" ht="12" customHeight="1" thickBot="1" x14ac:dyDescent="0.35">
      <c r="C1639" s="221"/>
      <c r="D1639" s="222"/>
      <c r="E1639" s="222"/>
      <c r="F1639" s="223"/>
      <c r="G1639" s="177"/>
      <c r="H1639" s="307"/>
      <c r="I1639" s="308"/>
      <c r="J1639" s="309"/>
      <c r="K1639" s="309"/>
      <c r="L1639" s="309"/>
      <c r="M1639" s="180"/>
      <c r="N1639" s="180"/>
      <c r="O1639" s="180"/>
      <c r="P1639" s="181"/>
      <c r="Q1639" s="310"/>
      <c r="R1639" s="311"/>
      <c r="S1639" s="311"/>
      <c r="T1639" s="311"/>
      <c r="U1639" s="181"/>
      <c r="V1639" s="137"/>
      <c r="W1639" s="231"/>
      <c r="X1639" s="189"/>
      <c r="Y1639" s="312"/>
      <c r="Z1639" s="313"/>
      <c r="AA1639" s="314"/>
      <c r="AB1639" s="189"/>
      <c r="AC1639" s="189"/>
      <c r="AD1639" s="190"/>
      <c r="AE1639" s="191"/>
      <c r="AF1639" s="189"/>
      <c r="AG1639" s="189"/>
      <c r="AH1639" s="189"/>
      <c r="AI1639" s="189"/>
      <c r="AJ1639" s="189"/>
      <c r="AK1639" s="189"/>
      <c r="AL1639" s="189"/>
      <c r="AM1639" s="189"/>
      <c r="AN1639" s="189"/>
      <c r="AO1639" s="189"/>
      <c r="AP1639" s="189"/>
      <c r="AQ1639" s="189"/>
      <c r="AR1639" s="189"/>
      <c r="AS1639" s="189"/>
      <c r="AT1639" s="189"/>
      <c r="AU1639" s="189"/>
      <c r="AV1639" s="189"/>
      <c r="AW1639" s="189"/>
      <c r="AX1639" s="189"/>
      <c r="AY1639" s="189"/>
      <c r="AZ1639" s="189"/>
      <c r="BA1639" s="189"/>
      <c r="BB1639" s="189"/>
      <c r="BC1639" s="134"/>
      <c r="BD1639" s="135"/>
    </row>
    <row r="1640" spans="3:56" ht="12" customHeight="1" thickBot="1" x14ac:dyDescent="0.35">
      <c r="C1640" s="221"/>
      <c r="D1640" s="222"/>
      <c r="E1640" s="222"/>
      <c r="F1640" s="223"/>
      <c r="G1640" s="177"/>
      <c r="H1640" s="307"/>
      <c r="I1640" s="308"/>
      <c r="J1640" s="309"/>
      <c r="K1640" s="309"/>
      <c r="L1640" s="309"/>
      <c r="M1640" s="180"/>
      <c r="N1640" s="180"/>
      <c r="O1640" s="180"/>
      <c r="P1640" s="181"/>
      <c r="Q1640" s="310"/>
      <c r="R1640" s="311"/>
      <c r="S1640" s="311"/>
      <c r="T1640" s="311"/>
      <c r="U1640" s="181"/>
      <c r="V1640" s="137"/>
      <c r="W1640" s="231"/>
      <c r="X1640" s="189"/>
      <c r="Y1640" s="312"/>
      <c r="Z1640" s="313"/>
      <c r="AA1640" s="314"/>
      <c r="AB1640" s="189"/>
      <c r="AC1640" s="189"/>
      <c r="AD1640" s="190"/>
      <c r="AE1640" s="191"/>
      <c r="AF1640" s="189"/>
      <c r="AG1640" s="189"/>
      <c r="AH1640" s="189"/>
      <c r="AI1640" s="189"/>
      <c r="AJ1640" s="189"/>
      <c r="AK1640" s="189"/>
      <c r="AL1640" s="189"/>
      <c r="AM1640" s="189"/>
      <c r="AN1640" s="189"/>
      <c r="AO1640" s="189"/>
      <c r="AP1640" s="189"/>
      <c r="AQ1640" s="189"/>
      <c r="AR1640" s="189"/>
      <c r="AS1640" s="189"/>
      <c r="AT1640" s="189"/>
      <c r="AU1640" s="189"/>
      <c r="AV1640" s="189"/>
      <c r="AW1640" s="189"/>
      <c r="AX1640" s="189"/>
      <c r="AY1640" s="189"/>
      <c r="AZ1640" s="189"/>
      <c r="BA1640" s="189"/>
      <c r="BB1640" s="189"/>
      <c r="BC1640" s="134"/>
      <c r="BD1640" s="135"/>
    </row>
    <row r="1641" spans="3:56" ht="12" customHeight="1" thickBot="1" x14ac:dyDescent="0.35">
      <c r="C1641" s="221"/>
      <c r="D1641" s="222"/>
      <c r="E1641" s="222"/>
      <c r="F1641" s="223"/>
      <c r="G1641" s="177"/>
      <c r="H1641" s="307"/>
      <c r="I1641" s="308"/>
      <c r="J1641" s="309"/>
      <c r="K1641" s="309"/>
      <c r="L1641" s="309"/>
      <c r="M1641" s="180"/>
      <c r="N1641" s="180"/>
      <c r="O1641" s="180"/>
      <c r="P1641" s="181"/>
      <c r="Q1641" s="310"/>
      <c r="R1641" s="311"/>
      <c r="S1641" s="311"/>
      <c r="T1641" s="311"/>
      <c r="U1641" s="181"/>
      <c r="V1641" s="137"/>
      <c r="W1641" s="231"/>
      <c r="X1641" s="189"/>
      <c r="Y1641" s="312"/>
      <c r="Z1641" s="313"/>
      <c r="AA1641" s="314"/>
      <c r="AB1641" s="189"/>
      <c r="AC1641" s="189"/>
      <c r="AD1641" s="190"/>
      <c r="AE1641" s="191"/>
      <c r="AF1641" s="189"/>
      <c r="AG1641" s="189"/>
      <c r="AH1641" s="189"/>
      <c r="AI1641" s="189"/>
      <c r="AJ1641" s="189"/>
      <c r="AK1641" s="189"/>
      <c r="AL1641" s="189"/>
      <c r="AM1641" s="189"/>
      <c r="AN1641" s="189"/>
      <c r="AO1641" s="189"/>
      <c r="AP1641" s="189"/>
      <c r="AQ1641" s="189"/>
      <c r="AR1641" s="189"/>
      <c r="AS1641" s="189"/>
      <c r="AT1641" s="189"/>
      <c r="AU1641" s="189"/>
      <c r="AV1641" s="189"/>
      <c r="AW1641" s="189"/>
      <c r="AX1641" s="189"/>
      <c r="AY1641" s="189"/>
      <c r="AZ1641" s="189"/>
      <c r="BA1641" s="189"/>
      <c r="BB1641" s="189"/>
      <c r="BC1641" s="134"/>
      <c r="BD1641" s="135"/>
    </row>
    <row r="1642" spans="3:56" ht="12" customHeight="1" thickBot="1" x14ac:dyDescent="0.35">
      <c r="C1642" s="221"/>
      <c r="D1642" s="222"/>
      <c r="E1642" s="222"/>
      <c r="F1642" s="223"/>
      <c r="G1642" s="177"/>
      <c r="H1642" s="307"/>
      <c r="I1642" s="308"/>
      <c r="J1642" s="309"/>
      <c r="K1642" s="309"/>
      <c r="L1642" s="309"/>
      <c r="M1642" s="180"/>
      <c r="N1642" s="180"/>
      <c r="O1642" s="180"/>
      <c r="P1642" s="181"/>
      <c r="Q1642" s="310"/>
      <c r="R1642" s="311"/>
      <c r="S1642" s="311"/>
      <c r="T1642" s="311"/>
      <c r="U1642" s="181"/>
      <c r="V1642" s="137"/>
      <c r="W1642" s="231"/>
      <c r="X1642" s="189"/>
      <c r="Y1642" s="312"/>
      <c r="Z1642" s="313"/>
      <c r="AA1642" s="314"/>
      <c r="AB1642" s="189"/>
      <c r="AC1642" s="189"/>
      <c r="AD1642" s="190"/>
      <c r="AE1642" s="191"/>
      <c r="AF1642" s="189"/>
      <c r="AG1642" s="189"/>
      <c r="AH1642" s="189"/>
      <c r="AI1642" s="189"/>
      <c r="AJ1642" s="189"/>
      <c r="AK1642" s="189"/>
      <c r="AL1642" s="189"/>
      <c r="AM1642" s="189"/>
      <c r="AN1642" s="189"/>
      <c r="AO1642" s="189"/>
      <c r="AP1642" s="189"/>
      <c r="AQ1642" s="189"/>
      <c r="AR1642" s="189"/>
      <c r="AS1642" s="189"/>
      <c r="AT1642" s="189"/>
      <c r="AU1642" s="189"/>
      <c r="AV1642" s="189"/>
      <c r="AW1642" s="189"/>
      <c r="AX1642" s="189"/>
      <c r="AY1642" s="189"/>
      <c r="AZ1642" s="189"/>
      <c r="BA1642" s="189"/>
      <c r="BB1642" s="189"/>
      <c r="BC1642" s="134"/>
      <c r="BD1642" s="135"/>
    </row>
    <row r="1643" spans="3:56" ht="12" customHeight="1" thickBot="1" x14ac:dyDescent="0.35">
      <c r="C1643" s="221"/>
      <c r="D1643" s="222"/>
      <c r="E1643" s="222"/>
      <c r="F1643" s="223"/>
      <c r="G1643" s="177"/>
      <c r="H1643" s="307"/>
      <c r="I1643" s="308"/>
      <c r="J1643" s="309"/>
      <c r="K1643" s="309"/>
      <c r="L1643" s="309"/>
      <c r="M1643" s="180"/>
      <c r="N1643" s="180"/>
      <c r="O1643" s="180"/>
      <c r="P1643" s="181"/>
      <c r="Q1643" s="310"/>
      <c r="R1643" s="311"/>
      <c r="S1643" s="311"/>
      <c r="T1643" s="311"/>
      <c r="U1643" s="181"/>
      <c r="V1643" s="137"/>
      <c r="W1643" s="231"/>
      <c r="X1643" s="189"/>
      <c r="Y1643" s="312"/>
      <c r="Z1643" s="313"/>
      <c r="AA1643" s="314"/>
      <c r="AB1643" s="189"/>
      <c r="AC1643" s="189"/>
      <c r="AD1643" s="190"/>
      <c r="AE1643" s="191"/>
      <c r="AF1643" s="189"/>
      <c r="AG1643" s="189"/>
      <c r="AH1643" s="189"/>
      <c r="AI1643" s="189"/>
      <c r="AJ1643" s="189"/>
      <c r="AK1643" s="189"/>
      <c r="AL1643" s="189"/>
      <c r="AM1643" s="189"/>
      <c r="AN1643" s="189"/>
      <c r="AO1643" s="189"/>
      <c r="AP1643" s="189"/>
      <c r="AQ1643" s="189"/>
      <c r="AR1643" s="189"/>
      <c r="AS1643" s="189"/>
      <c r="AT1643" s="189"/>
      <c r="AU1643" s="189"/>
      <c r="AV1643" s="189"/>
      <c r="AW1643" s="189"/>
      <c r="AX1643" s="189"/>
      <c r="AY1643" s="189"/>
      <c r="AZ1643" s="189"/>
      <c r="BA1643" s="189"/>
      <c r="BB1643" s="189"/>
      <c r="BC1643" s="134"/>
      <c r="BD1643" s="135"/>
    </row>
    <row r="1644" spans="3:56" ht="12" customHeight="1" thickBot="1" x14ac:dyDescent="0.35">
      <c r="C1644" s="221"/>
      <c r="D1644" s="222"/>
      <c r="E1644" s="222"/>
      <c r="F1644" s="223"/>
      <c r="G1644" s="177"/>
      <c r="H1644" s="307"/>
      <c r="I1644" s="308"/>
      <c r="J1644" s="309"/>
      <c r="K1644" s="309"/>
      <c r="L1644" s="309"/>
      <c r="M1644" s="180"/>
      <c r="N1644" s="180"/>
      <c r="O1644" s="180"/>
      <c r="P1644" s="181"/>
      <c r="Q1644" s="310"/>
      <c r="R1644" s="311"/>
      <c r="S1644" s="311"/>
      <c r="T1644" s="311"/>
      <c r="U1644" s="181"/>
      <c r="V1644" s="137"/>
      <c r="W1644" s="231"/>
      <c r="X1644" s="189"/>
      <c r="Y1644" s="312"/>
      <c r="Z1644" s="313"/>
      <c r="AA1644" s="314"/>
      <c r="AB1644" s="189"/>
      <c r="AC1644" s="189"/>
      <c r="AD1644" s="190"/>
      <c r="AE1644" s="191"/>
      <c r="AF1644" s="189"/>
      <c r="AG1644" s="189"/>
      <c r="AH1644" s="189"/>
      <c r="AI1644" s="189"/>
      <c r="AJ1644" s="189"/>
      <c r="AK1644" s="189"/>
      <c r="AL1644" s="189"/>
      <c r="AM1644" s="189"/>
      <c r="AN1644" s="189"/>
      <c r="AO1644" s="189"/>
      <c r="AP1644" s="189"/>
      <c r="AQ1644" s="189"/>
      <c r="AR1644" s="189"/>
      <c r="AS1644" s="189"/>
      <c r="AT1644" s="189"/>
      <c r="AU1644" s="189"/>
      <c r="AV1644" s="189"/>
      <c r="AW1644" s="189"/>
      <c r="AX1644" s="189"/>
      <c r="AY1644" s="189"/>
      <c r="AZ1644" s="189"/>
      <c r="BA1644" s="189"/>
      <c r="BB1644" s="189"/>
      <c r="BC1644" s="134"/>
      <c r="BD1644" s="135"/>
    </row>
    <row r="1645" spans="3:56" ht="12" customHeight="1" thickBot="1" x14ac:dyDescent="0.35">
      <c r="C1645" s="221"/>
      <c r="D1645" s="222"/>
      <c r="E1645" s="222"/>
      <c r="F1645" s="223"/>
      <c r="G1645" s="177"/>
      <c r="H1645" s="307"/>
      <c r="I1645" s="308"/>
      <c r="J1645" s="309"/>
      <c r="K1645" s="309"/>
      <c r="L1645" s="309"/>
      <c r="M1645" s="180"/>
      <c r="N1645" s="180"/>
      <c r="O1645" s="180"/>
      <c r="P1645" s="181"/>
      <c r="Q1645" s="310"/>
      <c r="R1645" s="311"/>
      <c r="S1645" s="311"/>
      <c r="T1645" s="311"/>
      <c r="U1645" s="181"/>
      <c r="V1645" s="137"/>
      <c r="W1645" s="231"/>
      <c r="X1645" s="189"/>
      <c r="Y1645" s="312"/>
      <c r="Z1645" s="313"/>
      <c r="AA1645" s="314"/>
      <c r="AB1645" s="189"/>
      <c r="AC1645" s="189"/>
      <c r="AD1645" s="190"/>
      <c r="AE1645" s="191"/>
      <c r="AF1645" s="189"/>
      <c r="AG1645" s="189"/>
      <c r="AH1645" s="189"/>
      <c r="AI1645" s="189"/>
      <c r="AJ1645" s="189"/>
      <c r="AK1645" s="189"/>
      <c r="AL1645" s="189"/>
      <c r="AM1645" s="189"/>
      <c r="AN1645" s="189"/>
      <c r="AO1645" s="189"/>
      <c r="AP1645" s="189"/>
      <c r="AQ1645" s="189"/>
      <c r="AR1645" s="189"/>
      <c r="AS1645" s="189"/>
      <c r="AT1645" s="189"/>
      <c r="AU1645" s="189"/>
      <c r="AV1645" s="189"/>
      <c r="AW1645" s="189"/>
      <c r="AX1645" s="189"/>
      <c r="AY1645" s="189"/>
      <c r="AZ1645" s="189"/>
      <c r="BA1645" s="189"/>
      <c r="BB1645" s="189"/>
      <c r="BC1645" s="134"/>
      <c r="BD1645" s="135"/>
    </row>
    <row r="1646" spans="3:56" ht="12" customHeight="1" thickBot="1" x14ac:dyDescent="0.35">
      <c r="C1646" s="221"/>
      <c r="D1646" s="222"/>
      <c r="E1646" s="222"/>
      <c r="F1646" s="223"/>
      <c r="G1646" s="177"/>
      <c r="H1646" s="307"/>
      <c r="I1646" s="308"/>
      <c r="J1646" s="309"/>
      <c r="K1646" s="309"/>
      <c r="L1646" s="309"/>
      <c r="M1646" s="180"/>
      <c r="N1646" s="180"/>
      <c r="O1646" s="180"/>
      <c r="P1646" s="181"/>
      <c r="Q1646" s="310"/>
      <c r="R1646" s="311"/>
      <c r="S1646" s="311"/>
      <c r="T1646" s="311"/>
      <c r="U1646" s="181"/>
      <c r="V1646" s="137"/>
      <c r="W1646" s="231"/>
      <c r="X1646" s="189"/>
      <c r="Y1646" s="312"/>
      <c r="Z1646" s="313"/>
      <c r="AA1646" s="314"/>
      <c r="AB1646" s="189"/>
      <c r="AC1646" s="189"/>
      <c r="AD1646" s="190"/>
      <c r="AE1646" s="191"/>
      <c r="AF1646" s="189"/>
      <c r="AG1646" s="189"/>
      <c r="AH1646" s="189"/>
      <c r="AI1646" s="189"/>
      <c r="AJ1646" s="189"/>
      <c r="AK1646" s="189"/>
      <c r="AL1646" s="189"/>
      <c r="AM1646" s="189"/>
      <c r="AN1646" s="189"/>
      <c r="AO1646" s="189"/>
      <c r="AP1646" s="189"/>
      <c r="AQ1646" s="189"/>
      <c r="AR1646" s="189"/>
      <c r="AS1646" s="189"/>
      <c r="AT1646" s="189"/>
      <c r="AU1646" s="189"/>
      <c r="AV1646" s="189"/>
      <c r="AW1646" s="189"/>
      <c r="AX1646" s="189"/>
      <c r="AY1646" s="189"/>
      <c r="AZ1646" s="189"/>
      <c r="BA1646" s="189"/>
      <c r="BB1646" s="189"/>
      <c r="BC1646" s="134"/>
      <c r="BD1646" s="135"/>
    </row>
    <row r="1647" spans="3:56" ht="12" customHeight="1" thickBot="1" x14ac:dyDescent="0.35">
      <c r="C1647" s="221"/>
      <c r="D1647" s="222"/>
      <c r="E1647" s="222"/>
      <c r="F1647" s="223"/>
      <c r="G1647" s="177"/>
      <c r="H1647" s="307"/>
      <c r="I1647" s="308"/>
      <c r="J1647" s="309"/>
      <c r="K1647" s="309"/>
      <c r="L1647" s="309"/>
      <c r="M1647" s="180"/>
      <c r="N1647" s="180"/>
      <c r="O1647" s="180"/>
      <c r="P1647" s="181"/>
      <c r="Q1647" s="310"/>
      <c r="R1647" s="311"/>
      <c r="S1647" s="311"/>
      <c r="T1647" s="311"/>
      <c r="U1647" s="181"/>
      <c r="V1647" s="137"/>
      <c r="W1647" s="231"/>
      <c r="X1647" s="189"/>
      <c r="Y1647" s="312"/>
      <c r="Z1647" s="313"/>
      <c r="AA1647" s="314"/>
      <c r="AB1647" s="189"/>
      <c r="AC1647" s="189"/>
      <c r="AD1647" s="190"/>
      <c r="AE1647" s="191"/>
      <c r="AF1647" s="189"/>
      <c r="AG1647" s="189"/>
      <c r="AH1647" s="189"/>
      <c r="AI1647" s="189"/>
      <c r="AJ1647" s="189"/>
      <c r="AK1647" s="189"/>
      <c r="AL1647" s="189"/>
      <c r="AM1647" s="189"/>
      <c r="AN1647" s="189"/>
      <c r="AO1647" s="189"/>
      <c r="AP1647" s="189"/>
      <c r="AQ1647" s="189"/>
      <c r="AR1647" s="189"/>
      <c r="AS1647" s="189"/>
      <c r="AT1647" s="189"/>
      <c r="AU1647" s="189"/>
      <c r="AV1647" s="189"/>
      <c r="AW1647" s="189"/>
      <c r="AX1647" s="189"/>
      <c r="AY1647" s="189"/>
      <c r="AZ1647" s="189"/>
      <c r="BA1647" s="189"/>
      <c r="BB1647" s="189"/>
      <c r="BC1647" s="134"/>
      <c r="BD1647" s="135"/>
    </row>
    <row r="1648" spans="3:56" ht="12" customHeight="1" thickBot="1" x14ac:dyDescent="0.35">
      <c r="C1648" s="221"/>
      <c r="D1648" s="222"/>
      <c r="E1648" s="222"/>
      <c r="F1648" s="223"/>
      <c r="G1648" s="177"/>
      <c r="H1648" s="307"/>
      <c r="I1648" s="308"/>
      <c r="J1648" s="309"/>
      <c r="K1648" s="309"/>
      <c r="L1648" s="309"/>
      <c r="M1648" s="180"/>
      <c r="N1648" s="180"/>
      <c r="O1648" s="180"/>
      <c r="P1648" s="181"/>
      <c r="Q1648" s="310"/>
      <c r="R1648" s="311"/>
      <c r="S1648" s="311"/>
      <c r="T1648" s="311"/>
      <c r="U1648" s="181"/>
      <c r="V1648" s="137"/>
      <c r="W1648" s="231"/>
      <c r="X1648" s="189"/>
      <c r="Y1648" s="312"/>
      <c r="Z1648" s="313"/>
      <c r="AA1648" s="314"/>
      <c r="AB1648" s="189"/>
      <c r="AC1648" s="189"/>
      <c r="AD1648" s="190"/>
      <c r="AE1648" s="191"/>
      <c r="AF1648" s="189"/>
      <c r="AG1648" s="189"/>
      <c r="AH1648" s="189"/>
      <c r="AI1648" s="189"/>
      <c r="AJ1648" s="189"/>
      <c r="AK1648" s="189"/>
      <c r="AL1648" s="189"/>
      <c r="AM1648" s="189"/>
      <c r="AN1648" s="189"/>
      <c r="AO1648" s="189"/>
      <c r="AP1648" s="189"/>
      <c r="AQ1648" s="189"/>
      <c r="AR1648" s="189"/>
      <c r="AS1648" s="189"/>
      <c r="AT1648" s="189"/>
      <c r="AU1648" s="189"/>
      <c r="AV1648" s="189"/>
      <c r="AW1648" s="189"/>
      <c r="AX1648" s="189"/>
      <c r="AY1648" s="189"/>
      <c r="AZ1648" s="189"/>
      <c r="BA1648" s="189"/>
      <c r="BB1648" s="189"/>
      <c r="BC1648" s="134"/>
      <c r="BD1648" s="135"/>
    </row>
    <row r="1649" spans="3:56" ht="12" customHeight="1" thickBot="1" x14ac:dyDescent="0.35">
      <c r="C1649" s="221"/>
      <c r="D1649" s="222"/>
      <c r="E1649" s="222"/>
      <c r="F1649" s="223"/>
      <c r="G1649" s="177"/>
      <c r="H1649" s="307"/>
      <c r="I1649" s="308"/>
      <c r="J1649" s="309"/>
      <c r="K1649" s="309"/>
      <c r="L1649" s="309"/>
      <c r="M1649" s="180"/>
      <c r="N1649" s="180"/>
      <c r="O1649" s="180"/>
      <c r="P1649" s="181"/>
      <c r="Q1649" s="310"/>
      <c r="R1649" s="311"/>
      <c r="S1649" s="311"/>
      <c r="T1649" s="311"/>
      <c r="U1649" s="181"/>
      <c r="V1649" s="137"/>
      <c r="W1649" s="231"/>
      <c r="X1649" s="189"/>
      <c r="Y1649" s="312"/>
      <c r="Z1649" s="313"/>
      <c r="AA1649" s="314"/>
      <c r="AB1649" s="189"/>
      <c r="AC1649" s="189"/>
      <c r="AD1649" s="190"/>
      <c r="AE1649" s="191"/>
      <c r="AF1649" s="189"/>
      <c r="AG1649" s="189"/>
      <c r="AH1649" s="189"/>
      <c r="AI1649" s="189"/>
      <c r="AJ1649" s="189"/>
      <c r="AK1649" s="189"/>
      <c r="AL1649" s="189"/>
      <c r="AM1649" s="189"/>
      <c r="AN1649" s="189"/>
      <c r="AO1649" s="189"/>
      <c r="AP1649" s="189"/>
      <c r="AQ1649" s="189"/>
      <c r="AR1649" s="189"/>
      <c r="AS1649" s="189"/>
      <c r="AT1649" s="189"/>
      <c r="AU1649" s="189"/>
      <c r="AV1649" s="189"/>
      <c r="AW1649" s="189"/>
      <c r="AX1649" s="189"/>
      <c r="AY1649" s="189"/>
      <c r="AZ1649" s="189"/>
      <c r="BA1649" s="189"/>
      <c r="BB1649" s="189"/>
      <c r="BC1649" s="134"/>
      <c r="BD1649" s="135"/>
    </row>
    <row r="1650" spans="3:56" ht="12" customHeight="1" thickBot="1" x14ac:dyDescent="0.35">
      <c r="C1650" s="221"/>
      <c r="D1650" s="222"/>
      <c r="E1650" s="222"/>
      <c r="F1650" s="223"/>
      <c r="G1650" s="177"/>
      <c r="H1650" s="307"/>
      <c r="I1650" s="308"/>
      <c r="J1650" s="309"/>
      <c r="K1650" s="309"/>
      <c r="L1650" s="309"/>
      <c r="M1650" s="180"/>
      <c r="N1650" s="180"/>
      <c r="O1650" s="180"/>
      <c r="P1650" s="181"/>
      <c r="Q1650" s="310"/>
      <c r="R1650" s="311"/>
      <c r="S1650" s="311"/>
      <c r="T1650" s="311"/>
      <c r="U1650" s="181"/>
      <c r="V1650" s="137"/>
      <c r="W1650" s="231"/>
      <c r="X1650" s="189"/>
      <c r="Y1650" s="312"/>
      <c r="Z1650" s="313"/>
      <c r="AA1650" s="314"/>
      <c r="AB1650" s="189"/>
      <c r="AC1650" s="189"/>
      <c r="AD1650" s="190"/>
      <c r="AE1650" s="191"/>
      <c r="AF1650" s="189"/>
      <c r="AG1650" s="189"/>
      <c r="AH1650" s="189"/>
      <c r="AI1650" s="189"/>
      <c r="AJ1650" s="189"/>
      <c r="AK1650" s="189"/>
      <c r="AL1650" s="189"/>
      <c r="AM1650" s="189"/>
      <c r="AN1650" s="189"/>
      <c r="AO1650" s="189"/>
      <c r="AP1650" s="189"/>
      <c r="AQ1650" s="189"/>
      <c r="AR1650" s="189"/>
      <c r="AS1650" s="189"/>
      <c r="AT1650" s="189"/>
      <c r="AU1650" s="189"/>
      <c r="AV1650" s="189"/>
      <c r="AW1650" s="189"/>
      <c r="AX1650" s="189"/>
      <c r="AY1650" s="189"/>
      <c r="AZ1650" s="189"/>
      <c r="BA1650" s="189"/>
      <c r="BB1650" s="189"/>
      <c r="BC1650" s="134"/>
      <c r="BD1650" s="135"/>
    </row>
    <row r="1651" spans="3:56" ht="12" customHeight="1" thickBot="1" x14ac:dyDescent="0.35">
      <c r="C1651" s="221"/>
      <c r="D1651" s="222"/>
      <c r="E1651" s="222"/>
      <c r="F1651" s="223"/>
      <c r="G1651" s="177"/>
      <c r="H1651" s="307"/>
      <c r="I1651" s="308"/>
      <c r="J1651" s="309"/>
      <c r="K1651" s="309"/>
      <c r="L1651" s="309"/>
      <c r="M1651" s="180"/>
      <c r="N1651" s="180"/>
      <c r="O1651" s="180"/>
      <c r="P1651" s="181"/>
      <c r="Q1651" s="310"/>
      <c r="R1651" s="311"/>
      <c r="S1651" s="311"/>
      <c r="T1651" s="311"/>
      <c r="U1651" s="181"/>
      <c r="V1651" s="137"/>
      <c r="W1651" s="231"/>
      <c r="X1651" s="189"/>
      <c r="Y1651" s="312"/>
      <c r="Z1651" s="313"/>
      <c r="AA1651" s="314"/>
      <c r="AB1651" s="189"/>
      <c r="AC1651" s="189"/>
      <c r="AD1651" s="190"/>
      <c r="AE1651" s="191"/>
      <c r="AF1651" s="189"/>
      <c r="AG1651" s="189"/>
      <c r="AH1651" s="189"/>
      <c r="AI1651" s="189"/>
      <c r="AJ1651" s="189"/>
      <c r="AK1651" s="189"/>
      <c r="AL1651" s="189"/>
      <c r="AM1651" s="189"/>
      <c r="AN1651" s="189"/>
      <c r="AO1651" s="189"/>
      <c r="AP1651" s="189"/>
      <c r="AQ1651" s="189"/>
      <c r="AR1651" s="189"/>
      <c r="AS1651" s="189"/>
      <c r="AT1651" s="189"/>
      <c r="AU1651" s="189"/>
      <c r="AV1651" s="189"/>
      <c r="AW1651" s="189"/>
      <c r="AX1651" s="189"/>
      <c r="AY1651" s="189"/>
      <c r="AZ1651" s="189"/>
      <c r="BA1651" s="189"/>
      <c r="BB1651" s="189"/>
      <c r="BC1651" s="134"/>
      <c r="BD1651" s="135"/>
    </row>
    <row r="1652" spans="3:56" ht="12" customHeight="1" thickBot="1" x14ac:dyDescent="0.35">
      <c r="C1652" s="221"/>
      <c r="D1652" s="222"/>
      <c r="E1652" s="222"/>
      <c r="F1652" s="223"/>
      <c r="G1652" s="177"/>
      <c r="H1652" s="307"/>
      <c r="I1652" s="308"/>
      <c r="J1652" s="309"/>
      <c r="K1652" s="309"/>
      <c r="L1652" s="309"/>
      <c r="M1652" s="180"/>
      <c r="N1652" s="180"/>
      <c r="O1652" s="180"/>
      <c r="P1652" s="181"/>
      <c r="Q1652" s="310"/>
      <c r="R1652" s="311"/>
      <c r="S1652" s="311"/>
      <c r="T1652" s="311"/>
      <c r="U1652" s="181"/>
      <c r="V1652" s="137"/>
      <c r="W1652" s="231"/>
      <c r="X1652" s="189"/>
      <c r="Y1652" s="312"/>
      <c r="Z1652" s="313"/>
      <c r="AA1652" s="314"/>
      <c r="AB1652" s="189"/>
      <c r="AC1652" s="189"/>
      <c r="AD1652" s="190"/>
      <c r="AE1652" s="191"/>
      <c r="AF1652" s="189"/>
      <c r="AG1652" s="189"/>
      <c r="AH1652" s="189"/>
      <c r="AI1652" s="189"/>
      <c r="AJ1652" s="189"/>
      <c r="AK1652" s="189"/>
      <c r="AL1652" s="189"/>
      <c r="AM1652" s="189"/>
      <c r="AN1652" s="189"/>
      <c r="AO1652" s="189"/>
      <c r="AP1652" s="189"/>
      <c r="AQ1652" s="189"/>
      <c r="AR1652" s="189"/>
      <c r="AS1652" s="189"/>
      <c r="AT1652" s="189"/>
      <c r="AU1652" s="189"/>
      <c r="AV1652" s="189"/>
      <c r="AW1652" s="189"/>
      <c r="AX1652" s="189"/>
      <c r="AY1652" s="189"/>
      <c r="AZ1652" s="189"/>
      <c r="BA1652" s="189"/>
      <c r="BB1652" s="189"/>
      <c r="BC1652" s="134"/>
      <c r="BD1652" s="135"/>
    </row>
    <row r="1653" spans="3:56" ht="12" customHeight="1" thickBot="1" x14ac:dyDescent="0.35">
      <c r="C1653" s="221"/>
      <c r="D1653" s="222"/>
      <c r="E1653" s="222"/>
      <c r="F1653" s="223"/>
      <c r="G1653" s="177"/>
      <c r="H1653" s="307"/>
      <c r="I1653" s="308"/>
      <c r="J1653" s="309"/>
      <c r="K1653" s="309"/>
      <c r="L1653" s="309"/>
      <c r="M1653" s="180"/>
      <c r="N1653" s="180"/>
      <c r="O1653" s="180"/>
      <c r="P1653" s="181"/>
      <c r="Q1653" s="310"/>
      <c r="R1653" s="311"/>
      <c r="S1653" s="311"/>
      <c r="T1653" s="311"/>
      <c r="U1653" s="181"/>
      <c r="V1653" s="137"/>
      <c r="W1653" s="231"/>
      <c r="X1653" s="189"/>
      <c r="Y1653" s="312"/>
      <c r="Z1653" s="313"/>
      <c r="AA1653" s="314"/>
      <c r="AB1653" s="189"/>
      <c r="AC1653" s="189"/>
      <c r="AD1653" s="190"/>
      <c r="AE1653" s="191"/>
      <c r="AF1653" s="189"/>
      <c r="AG1653" s="189"/>
      <c r="AH1653" s="189"/>
      <c r="AI1653" s="189"/>
      <c r="AJ1653" s="189"/>
      <c r="AK1653" s="189"/>
      <c r="AL1653" s="189"/>
      <c r="AM1653" s="189"/>
      <c r="AN1653" s="189"/>
      <c r="AO1653" s="189"/>
      <c r="AP1653" s="189"/>
      <c r="AQ1653" s="189"/>
      <c r="AR1653" s="189"/>
      <c r="AS1653" s="189"/>
      <c r="AT1653" s="189"/>
      <c r="AU1653" s="189"/>
      <c r="AV1653" s="189"/>
      <c r="AW1653" s="189"/>
      <c r="AX1653" s="189"/>
      <c r="AY1653" s="189"/>
      <c r="AZ1653" s="189"/>
      <c r="BA1653" s="189"/>
      <c r="BB1653" s="189"/>
      <c r="BC1653" s="134"/>
      <c r="BD1653" s="135"/>
    </row>
    <row r="1654" spans="3:56" ht="12" customHeight="1" thickBot="1" x14ac:dyDescent="0.35">
      <c r="C1654" s="221"/>
      <c r="D1654" s="222"/>
      <c r="E1654" s="222"/>
      <c r="F1654" s="223"/>
      <c r="G1654" s="177"/>
      <c r="H1654" s="307"/>
      <c r="I1654" s="308"/>
      <c r="J1654" s="309"/>
      <c r="K1654" s="309"/>
      <c r="L1654" s="309"/>
      <c r="M1654" s="180"/>
      <c r="N1654" s="180"/>
      <c r="O1654" s="180"/>
      <c r="P1654" s="181"/>
      <c r="Q1654" s="310"/>
      <c r="R1654" s="311"/>
      <c r="S1654" s="311"/>
      <c r="T1654" s="311"/>
      <c r="U1654" s="181"/>
      <c r="V1654" s="137"/>
      <c r="W1654" s="231"/>
      <c r="X1654" s="189"/>
      <c r="Y1654" s="312"/>
      <c r="Z1654" s="313"/>
      <c r="AA1654" s="314"/>
      <c r="AB1654" s="189"/>
      <c r="AC1654" s="189"/>
      <c r="AD1654" s="190"/>
      <c r="AE1654" s="191"/>
      <c r="AF1654" s="189"/>
      <c r="AG1654" s="189"/>
      <c r="AH1654" s="189"/>
      <c r="AI1654" s="189"/>
      <c r="AJ1654" s="189"/>
      <c r="AK1654" s="189"/>
      <c r="AL1654" s="189"/>
      <c r="AM1654" s="189"/>
      <c r="AN1654" s="189"/>
      <c r="AO1654" s="189"/>
      <c r="AP1654" s="189"/>
      <c r="AQ1654" s="189"/>
      <c r="AR1654" s="189"/>
      <c r="AS1654" s="189"/>
      <c r="AT1654" s="189"/>
      <c r="AU1654" s="189"/>
      <c r="AV1654" s="189"/>
      <c r="AW1654" s="189"/>
      <c r="AX1654" s="189"/>
      <c r="AY1654" s="189"/>
      <c r="AZ1654" s="189"/>
      <c r="BA1654" s="189"/>
      <c r="BB1654" s="189"/>
      <c r="BC1654" s="134"/>
      <c r="BD1654" s="135"/>
    </row>
    <row r="1655" spans="3:56" ht="12" customHeight="1" thickBot="1" x14ac:dyDescent="0.35">
      <c r="C1655" s="221"/>
      <c r="D1655" s="222"/>
      <c r="E1655" s="222"/>
      <c r="F1655" s="223"/>
      <c r="G1655" s="177"/>
      <c r="H1655" s="307"/>
      <c r="I1655" s="308"/>
      <c r="J1655" s="309"/>
      <c r="K1655" s="309"/>
      <c r="L1655" s="309"/>
      <c r="M1655" s="180"/>
      <c r="N1655" s="180"/>
      <c r="O1655" s="180"/>
      <c r="P1655" s="181"/>
      <c r="Q1655" s="310"/>
      <c r="R1655" s="311"/>
      <c r="S1655" s="311"/>
      <c r="T1655" s="311"/>
      <c r="U1655" s="181"/>
      <c r="V1655" s="137"/>
      <c r="W1655" s="231"/>
      <c r="X1655" s="189"/>
      <c r="Y1655" s="312"/>
      <c r="Z1655" s="313"/>
      <c r="AA1655" s="314"/>
      <c r="AB1655" s="189"/>
      <c r="AC1655" s="189"/>
      <c r="AD1655" s="190"/>
      <c r="AE1655" s="191"/>
      <c r="AF1655" s="189"/>
      <c r="AG1655" s="189"/>
      <c r="AH1655" s="189"/>
      <c r="AI1655" s="189"/>
      <c r="AJ1655" s="189"/>
      <c r="AK1655" s="189"/>
      <c r="AL1655" s="189"/>
      <c r="AM1655" s="189"/>
      <c r="AN1655" s="189"/>
      <c r="AO1655" s="189"/>
      <c r="AP1655" s="189"/>
      <c r="AQ1655" s="189"/>
      <c r="AR1655" s="189"/>
      <c r="AS1655" s="189"/>
      <c r="AT1655" s="189"/>
      <c r="AU1655" s="189"/>
      <c r="AV1655" s="189"/>
      <c r="AW1655" s="189"/>
      <c r="AX1655" s="189"/>
      <c r="AY1655" s="189"/>
      <c r="AZ1655" s="189"/>
      <c r="BA1655" s="189"/>
      <c r="BB1655" s="189"/>
      <c r="BC1655" s="134"/>
      <c r="BD1655" s="135"/>
    </row>
    <row r="1656" spans="3:56" ht="12" customHeight="1" thickBot="1" x14ac:dyDescent="0.35">
      <c r="C1656" s="221"/>
      <c r="D1656" s="222"/>
      <c r="E1656" s="222"/>
      <c r="F1656" s="223"/>
      <c r="G1656" s="177"/>
      <c r="H1656" s="307"/>
      <c r="I1656" s="308"/>
      <c r="J1656" s="309"/>
      <c r="K1656" s="309"/>
      <c r="L1656" s="309"/>
      <c r="M1656" s="180"/>
      <c r="N1656" s="180"/>
      <c r="O1656" s="180"/>
      <c r="P1656" s="181"/>
      <c r="Q1656" s="310"/>
      <c r="R1656" s="311"/>
      <c r="S1656" s="311"/>
      <c r="T1656" s="311"/>
      <c r="U1656" s="181"/>
      <c r="V1656" s="137"/>
      <c r="W1656" s="231"/>
      <c r="X1656" s="189"/>
      <c r="Y1656" s="312"/>
      <c r="Z1656" s="313"/>
      <c r="AA1656" s="314"/>
      <c r="AB1656" s="189"/>
      <c r="AC1656" s="189"/>
      <c r="AD1656" s="190"/>
      <c r="AE1656" s="191"/>
      <c r="AF1656" s="189"/>
      <c r="AG1656" s="189"/>
      <c r="AH1656" s="189"/>
      <c r="AI1656" s="189"/>
      <c r="AJ1656" s="189"/>
      <c r="AK1656" s="189"/>
      <c r="AL1656" s="189"/>
      <c r="AM1656" s="189"/>
      <c r="AN1656" s="189"/>
      <c r="AO1656" s="189"/>
      <c r="AP1656" s="189"/>
      <c r="AQ1656" s="189"/>
      <c r="AR1656" s="189"/>
      <c r="AS1656" s="189"/>
      <c r="AT1656" s="189"/>
      <c r="AU1656" s="189"/>
      <c r="AV1656" s="189"/>
      <c r="AW1656" s="189"/>
      <c r="AX1656" s="189"/>
      <c r="AY1656" s="189"/>
      <c r="AZ1656" s="189"/>
      <c r="BA1656" s="189"/>
      <c r="BB1656" s="189"/>
      <c r="BC1656" s="134"/>
      <c r="BD1656" s="135"/>
    </row>
    <row r="1657" spans="3:56" ht="12" customHeight="1" thickBot="1" x14ac:dyDescent="0.35">
      <c r="C1657" s="221"/>
      <c r="D1657" s="222"/>
      <c r="E1657" s="222"/>
      <c r="F1657" s="223"/>
      <c r="G1657" s="177"/>
      <c r="H1657" s="307"/>
      <c r="I1657" s="308"/>
      <c r="J1657" s="309"/>
      <c r="K1657" s="309"/>
      <c r="L1657" s="309"/>
      <c r="M1657" s="180"/>
      <c r="N1657" s="180"/>
      <c r="O1657" s="180"/>
      <c r="P1657" s="181"/>
      <c r="Q1657" s="310"/>
      <c r="R1657" s="311"/>
      <c r="S1657" s="311"/>
      <c r="T1657" s="311"/>
      <c r="U1657" s="181"/>
      <c r="V1657" s="137"/>
      <c r="W1657" s="231"/>
      <c r="X1657" s="189"/>
      <c r="Y1657" s="312"/>
      <c r="Z1657" s="313"/>
      <c r="AA1657" s="314"/>
      <c r="AB1657" s="189"/>
      <c r="AC1657" s="189"/>
      <c r="AD1657" s="190"/>
      <c r="AE1657" s="191"/>
      <c r="AF1657" s="189"/>
      <c r="AG1657" s="189"/>
      <c r="AH1657" s="189"/>
      <c r="AI1657" s="189"/>
      <c r="AJ1657" s="189"/>
      <c r="AK1657" s="189"/>
      <c r="AL1657" s="189"/>
      <c r="AM1657" s="189"/>
      <c r="AN1657" s="189"/>
      <c r="AO1657" s="189"/>
      <c r="AP1657" s="189"/>
      <c r="AQ1657" s="189"/>
      <c r="AR1657" s="189"/>
      <c r="AS1657" s="189"/>
      <c r="AT1657" s="189"/>
      <c r="AU1657" s="189"/>
      <c r="AV1657" s="189"/>
      <c r="AW1657" s="189"/>
      <c r="AX1657" s="189"/>
      <c r="AY1657" s="189"/>
      <c r="AZ1657" s="189"/>
      <c r="BA1657" s="189"/>
      <c r="BB1657" s="189"/>
      <c r="BC1657" s="134"/>
      <c r="BD1657" s="135"/>
    </row>
    <row r="1658" spans="3:56" ht="12" customHeight="1" thickBot="1" x14ac:dyDescent="0.35">
      <c r="C1658" s="221"/>
      <c r="D1658" s="222"/>
      <c r="E1658" s="222"/>
      <c r="F1658" s="223"/>
      <c r="G1658" s="177"/>
      <c r="H1658" s="307"/>
      <c r="I1658" s="308"/>
      <c r="J1658" s="309"/>
      <c r="K1658" s="309"/>
      <c r="L1658" s="309"/>
      <c r="M1658" s="180"/>
      <c r="N1658" s="180"/>
      <c r="O1658" s="180"/>
      <c r="P1658" s="181"/>
      <c r="Q1658" s="310"/>
      <c r="R1658" s="311"/>
      <c r="S1658" s="311"/>
      <c r="T1658" s="311"/>
      <c r="U1658" s="181"/>
      <c r="V1658" s="137"/>
      <c r="W1658" s="231"/>
      <c r="X1658" s="189"/>
      <c r="Y1658" s="312"/>
      <c r="Z1658" s="313"/>
      <c r="AA1658" s="314"/>
      <c r="AB1658" s="189"/>
      <c r="AC1658" s="189"/>
      <c r="AD1658" s="190"/>
      <c r="AE1658" s="191"/>
      <c r="AF1658" s="189"/>
      <c r="AG1658" s="189"/>
      <c r="AH1658" s="189"/>
      <c r="AI1658" s="189"/>
      <c r="AJ1658" s="189"/>
      <c r="AK1658" s="189"/>
      <c r="AL1658" s="189"/>
      <c r="AM1658" s="189"/>
      <c r="AN1658" s="189"/>
      <c r="AO1658" s="189"/>
      <c r="AP1658" s="189"/>
      <c r="AQ1658" s="189"/>
      <c r="AR1658" s="189"/>
      <c r="AS1658" s="189"/>
      <c r="AT1658" s="189"/>
      <c r="AU1658" s="189"/>
      <c r="AV1658" s="189"/>
      <c r="AW1658" s="189"/>
      <c r="AX1658" s="189"/>
      <c r="AY1658" s="189"/>
      <c r="AZ1658" s="189"/>
      <c r="BA1658" s="189"/>
      <c r="BB1658" s="189"/>
      <c r="BC1658" s="134"/>
      <c r="BD1658" s="135"/>
    </row>
    <row r="1659" spans="3:56" ht="12" customHeight="1" thickBot="1" x14ac:dyDescent="0.35">
      <c r="C1659" s="221"/>
      <c r="D1659" s="222"/>
      <c r="E1659" s="222"/>
      <c r="F1659" s="223"/>
      <c r="G1659" s="177"/>
      <c r="H1659" s="307"/>
      <c r="I1659" s="308"/>
      <c r="J1659" s="309"/>
      <c r="K1659" s="309"/>
      <c r="L1659" s="309"/>
      <c r="M1659" s="180"/>
      <c r="N1659" s="180"/>
      <c r="O1659" s="180"/>
      <c r="P1659" s="181"/>
      <c r="Q1659" s="310"/>
      <c r="R1659" s="311"/>
      <c r="S1659" s="311"/>
      <c r="T1659" s="311"/>
      <c r="U1659" s="181"/>
      <c r="V1659" s="137"/>
      <c r="W1659" s="231"/>
      <c r="X1659" s="189"/>
      <c r="Y1659" s="312"/>
      <c r="Z1659" s="313"/>
      <c r="AA1659" s="314"/>
      <c r="AB1659" s="189"/>
      <c r="AC1659" s="189"/>
      <c r="AD1659" s="190"/>
      <c r="AE1659" s="191"/>
      <c r="AF1659" s="189"/>
      <c r="AG1659" s="189"/>
      <c r="AH1659" s="189"/>
      <c r="AI1659" s="189"/>
      <c r="AJ1659" s="189"/>
      <c r="AK1659" s="189"/>
      <c r="AL1659" s="189"/>
      <c r="AM1659" s="189"/>
      <c r="AN1659" s="189"/>
      <c r="AO1659" s="189"/>
      <c r="AP1659" s="189"/>
      <c r="AQ1659" s="189"/>
      <c r="AR1659" s="189"/>
      <c r="AS1659" s="189"/>
      <c r="AT1659" s="189"/>
      <c r="AU1659" s="189"/>
      <c r="AV1659" s="189"/>
      <c r="AW1659" s="189"/>
      <c r="AX1659" s="189"/>
      <c r="AY1659" s="189"/>
      <c r="AZ1659" s="189"/>
      <c r="BA1659" s="189"/>
      <c r="BB1659" s="189"/>
      <c r="BC1659" s="134"/>
      <c r="BD1659" s="135"/>
    </row>
    <row r="1660" spans="3:56" ht="12" customHeight="1" thickBot="1" x14ac:dyDescent="0.35">
      <c r="C1660" s="221"/>
      <c r="D1660" s="222"/>
      <c r="E1660" s="222"/>
      <c r="F1660" s="223"/>
      <c r="G1660" s="177"/>
      <c r="H1660" s="307"/>
      <c r="I1660" s="308"/>
      <c r="J1660" s="309"/>
      <c r="K1660" s="309"/>
      <c r="L1660" s="309"/>
      <c r="M1660" s="180"/>
      <c r="N1660" s="180"/>
      <c r="O1660" s="180"/>
      <c r="P1660" s="181"/>
      <c r="Q1660" s="310"/>
      <c r="R1660" s="311"/>
      <c r="S1660" s="311"/>
      <c r="T1660" s="311"/>
      <c r="U1660" s="181"/>
      <c r="V1660" s="137"/>
      <c r="W1660" s="231"/>
      <c r="X1660" s="189"/>
      <c r="Y1660" s="312"/>
      <c r="Z1660" s="313"/>
      <c r="AA1660" s="314"/>
      <c r="AB1660" s="189"/>
      <c r="AC1660" s="189"/>
      <c r="AD1660" s="190"/>
      <c r="AE1660" s="191"/>
      <c r="AF1660" s="189"/>
      <c r="AG1660" s="189"/>
      <c r="AH1660" s="189"/>
      <c r="AI1660" s="189"/>
      <c r="AJ1660" s="189"/>
      <c r="AK1660" s="189"/>
      <c r="AL1660" s="189"/>
      <c r="AM1660" s="189"/>
      <c r="AN1660" s="189"/>
      <c r="AO1660" s="189"/>
      <c r="AP1660" s="189"/>
      <c r="AQ1660" s="189"/>
      <c r="AR1660" s="189"/>
      <c r="AS1660" s="189"/>
      <c r="AT1660" s="189"/>
      <c r="AU1660" s="189"/>
      <c r="AV1660" s="189"/>
      <c r="AW1660" s="189"/>
      <c r="AX1660" s="189"/>
      <c r="AY1660" s="189"/>
      <c r="AZ1660" s="189"/>
      <c r="BA1660" s="189"/>
      <c r="BB1660" s="189"/>
      <c r="BC1660" s="134"/>
      <c r="BD1660" s="135"/>
    </row>
    <row r="1661" spans="3:56" ht="12" customHeight="1" thickBot="1" x14ac:dyDescent="0.35">
      <c r="C1661" s="221"/>
      <c r="D1661" s="222"/>
      <c r="E1661" s="222"/>
      <c r="F1661" s="223"/>
      <c r="G1661" s="177"/>
      <c r="H1661" s="307"/>
      <c r="I1661" s="308"/>
      <c r="J1661" s="309"/>
      <c r="K1661" s="309"/>
      <c r="L1661" s="309"/>
      <c r="M1661" s="180"/>
      <c r="N1661" s="180"/>
      <c r="O1661" s="180"/>
      <c r="P1661" s="181"/>
      <c r="Q1661" s="310"/>
      <c r="R1661" s="311"/>
      <c r="S1661" s="311"/>
      <c r="T1661" s="311"/>
      <c r="U1661" s="181"/>
      <c r="V1661" s="137"/>
      <c r="W1661" s="231"/>
      <c r="X1661" s="189"/>
      <c r="Y1661" s="312"/>
      <c r="Z1661" s="313"/>
      <c r="AA1661" s="314"/>
      <c r="AB1661" s="189"/>
      <c r="AC1661" s="189"/>
      <c r="AD1661" s="190"/>
      <c r="AE1661" s="191"/>
      <c r="AF1661" s="189"/>
      <c r="AG1661" s="189"/>
      <c r="AH1661" s="189"/>
      <c r="AI1661" s="189"/>
      <c r="AJ1661" s="189"/>
      <c r="AK1661" s="189"/>
      <c r="AL1661" s="189"/>
      <c r="AM1661" s="189"/>
      <c r="AN1661" s="189"/>
      <c r="AO1661" s="189"/>
      <c r="AP1661" s="189"/>
      <c r="AQ1661" s="189"/>
      <c r="AR1661" s="189"/>
      <c r="AS1661" s="189"/>
      <c r="AT1661" s="189"/>
      <c r="AU1661" s="189"/>
      <c r="AV1661" s="189"/>
      <c r="AW1661" s="189"/>
      <c r="AX1661" s="189"/>
      <c r="AY1661" s="189"/>
      <c r="AZ1661" s="189"/>
      <c r="BA1661" s="189"/>
      <c r="BB1661" s="189"/>
      <c r="BC1661" s="134"/>
      <c r="BD1661" s="135"/>
    </row>
    <row r="1662" spans="3:56" ht="12" customHeight="1" thickBot="1" x14ac:dyDescent="0.35">
      <c r="C1662" s="221"/>
      <c r="D1662" s="222"/>
      <c r="E1662" s="222"/>
      <c r="F1662" s="223"/>
      <c r="G1662" s="177"/>
      <c r="H1662" s="307"/>
      <c r="I1662" s="308"/>
      <c r="J1662" s="309"/>
      <c r="K1662" s="309"/>
      <c r="L1662" s="309"/>
      <c r="M1662" s="180"/>
      <c r="N1662" s="180"/>
      <c r="O1662" s="180"/>
      <c r="P1662" s="181"/>
      <c r="Q1662" s="310"/>
      <c r="R1662" s="311"/>
      <c r="S1662" s="311"/>
      <c r="T1662" s="311"/>
      <c r="U1662" s="181"/>
      <c r="V1662" s="137"/>
      <c r="W1662" s="231"/>
      <c r="X1662" s="189"/>
      <c r="Y1662" s="312"/>
      <c r="Z1662" s="313"/>
      <c r="AA1662" s="314"/>
      <c r="AB1662" s="189"/>
      <c r="AC1662" s="189"/>
      <c r="AD1662" s="190"/>
      <c r="AE1662" s="191"/>
      <c r="AF1662" s="189"/>
      <c r="AG1662" s="189"/>
      <c r="AH1662" s="189"/>
      <c r="AI1662" s="189"/>
      <c r="AJ1662" s="189"/>
      <c r="AK1662" s="189"/>
      <c r="AL1662" s="189"/>
      <c r="AM1662" s="189"/>
      <c r="AN1662" s="189"/>
      <c r="AO1662" s="189"/>
      <c r="AP1662" s="189"/>
      <c r="AQ1662" s="189"/>
      <c r="AR1662" s="189"/>
      <c r="AS1662" s="189"/>
      <c r="AT1662" s="189"/>
      <c r="AU1662" s="189"/>
      <c r="AV1662" s="189"/>
      <c r="AW1662" s="189"/>
      <c r="AX1662" s="189"/>
      <c r="AY1662" s="189"/>
      <c r="AZ1662" s="189"/>
      <c r="BA1662" s="189"/>
      <c r="BB1662" s="189"/>
      <c r="BC1662" s="134"/>
      <c r="BD1662" s="135"/>
    </row>
    <row r="1663" spans="3:56" ht="12" customHeight="1" thickBot="1" x14ac:dyDescent="0.35">
      <c r="C1663" s="221"/>
      <c r="D1663" s="222"/>
      <c r="E1663" s="222"/>
      <c r="F1663" s="223"/>
      <c r="G1663" s="177"/>
      <c r="H1663" s="307"/>
      <c r="I1663" s="308"/>
      <c r="J1663" s="309"/>
      <c r="K1663" s="309"/>
      <c r="L1663" s="309"/>
      <c r="M1663" s="180"/>
      <c r="N1663" s="180"/>
      <c r="O1663" s="180"/>
      <c r="P1663" s="181"/>
      <c r="Q1663" s="310"/>
      <c r="R1663" s="311"/>
      <c r="S1663" s="311"/>
      <c r="T1663" s="311"/>
      <c r="U1663" s="181"/>
      <c r="V1663" s="137"/>
      <c r="W1663" s="231"/>
      <c r="X1663" s="189"/>
      <c r="Y1663" s="312"/>
      <c r="Z1663" s="313"/>
      <c r="AA1663" s="314"/>
      <c r="AB1663" s="189"/>
      <c r="AC1663" s="189"/>
      <c r="AD1663" s="190"/>
      <c r="AE1663" s="191"/>
      <c r="AF1663" s="189"/>
      <c r="AG1663" s="189"/>
      <c r="AH1663" s="189"/>
      <c r="AI1663" s="189"/>
      <c r="AJ1663" s="189"/>
      <c r="AK1663" s="189"/>
      <c r="AL1663" s="189"/>
      <c r="AM1663" s="189"/>
      <c r="AN1663" s="189"/>
      <c r="AO1663" s="189"/>
      <c r="AP1663" s="189"/>
      <c r="AQ1663" s="189"/>
      <c r="AR1663" s="189"/>
      <c r="AS1663" s="189"/>
      <c r="AT1663" s="189"/>
      <c r="AU1663" s="189"/>
      <c r="AV1663" s="189"/>
      <c r="AW1663" s="189"/>
      <c r="AX1663" s="189"/>
      <c r="AY1663" s="189"/>
      <c r="AZ1663" s="189"/>
      <c r="BA1663" s="189"/>
      <c r="BB1663" s="189"/>
      <c r="BC1663" s="134"/>
      <c r="BD1663" s="135"/>
    </row>
    <row r="1664" spans="3:56" ht="12" customHeight="1" thickBot="1" x14ac:dyDescent="0.35">
      <c r="C1664" s="221"/>
      <c r="D1664" s="222"/>
      <c r="E1664" s="222"/>
      <c r="F1664" s="223"/>
      <c r="G1664" s="177"/>
      <c r="H1664" s="307"/>
      <c r="I1664" s="308"/>
      <c r="J1664" s="309"/>
      <c r="K1664" s="309"/>
      <c r="L1664" s="309"/>
      <c r="M1664" s="180"/>
      <c r="N1664" s="180"/>
      <c r="O1664" s="180"/>
      <c r="P1664" s="181"/>
      <c r="Q1664" s="310"/>
      <c r="R1664" s="311"/>
      <c r="S1664" s="311"/>
      <c r="T1664" s="311"/>
      <c r="U1664" s="181"/>
      <c r="V1664" s="137"/>
      <c r="W1664" s="231"/>
      <c r="X1664" s="189"/>
      <c r="Y1664" s="312"/>
      <c r="Z1664" s="313"/>
      <c r="AA1664" s="314"/>
      <c r="AB1664" s="189"/>
      <c r="AC1664" s="189"/>
      <c r="AD1664" s="190"/>
      <c r="AE1664" s="191"/>
      <c r="AF1664" s="189"/>
      <c r="AG1664" s="189"/>
      <c r="AH1664" s="189"/>
      <c r="AI1664" s="189"/>
      <c r="AJ1664" s="189"/>
      <c r="AK1664" s="189"/>
      <c r="AL1664" s="189"/>
      <c r="AM1664" s="189"/>
      <c r="AN1664" s="189"/>
      <c r="AO1664" s="189"/>
      <c r="AP1664" s="189"/>
      <c r="AQ1664" s="189"/>
      <c r="AR1664" s="189"/>
      <c r="AS1664" s="189"/>
      <c r="AT1664" s="189"/>
      <c r="AU1664" s="189"/>
      <c r="AV1664" s="189"/>
      <c r="AW1664" s="189"/>
      <c r="AX1664" s="189"/>
      <c r="AY1664" s="189"/>
      <c r="AZ1664" s="189"/>
      <c r="BA1664" s="189"/>
      <c r="BB1664" s="189"/>
      <c r="BC1664" s="134"/>
      <c r="BD1664" s="135"/>
    </row>
    <row r="1665" spans="3:56" ht="12" customHeight="1" thickBot="1" x14ac:dyDescent="0.35">
      <c r="C1665" s="221"/>
      <c r="D1665" s="222"/>
      <c r="E1665" s="222"/>
      <c r="F1665" s="223"/>
      <c r="G1665" s="177"/>
      <c r="H1665" s="307"/>
      <c r="I1665" s="308"/>
      <c r="J1665" s="309"/>
      <c r="K1665" s="309"/>
      <c r="L1665" s="309"/>
      <c r="M1665" s="180"/>
      <c r="N1665" s="180"/>
      <c r="O1665" s="180"/>
      <c r="P1665" s="181"/>
      <c r="Q1665" s="310"/>
      <c r="R1665" s="311"/>
      <c r="S1665" s="311"/>
      <c r="T1665" s="311"/>
      <c r="U1665" s="181"/>
      <c r="V1665" s="137"/>
      <c r="W1665" s="231"/>
      <c r="X1665" s="189"/>
      <c r="Y1665" s="312"/>
      <c r="Z1665" s="313"/>
      <c r="AA1665" s="314"/>
      <c r="AB1665" s="189"/>
      <c r="AC1665" s="189"/>
      <c r="AD1665" s="190"/>
      <c r="AE1665" s="191"/>
      <c r="AF1665" s="189"/>
      <c r="AG1665" s="189"/>
      <c r="AH1665" s="189"/>
      <c r="AI1665" s="189"/>
      <c r="AJ1665" s="189"/>
      <c r="AK1665" s="189"/>
      <c r="AL1665" s="189"/>
      <c r="AM1665" s="189"/>
      <c r="AN1665" s="189"/>
      <c r="AO1665" s="189"/>
      <c r="AP1665" s="189"/>
      <c r="AQ1665" s="189"/>
      <c r="AR1665" s="189"/>
      <c r="AS1665" s="189"/>
      <c r="AT1665" s="189"/>
      <c r="AU1665" s="189"/>
      <c r="AV1665" s="189"/>
      <c r="AW1665" s="189"/>
      <c r="AX1665" s="189"/>
      <c r="AY1665" s="189"/>
      <c r="AZ1665" s="189"/>
      <c r="BA1665" s="189"/>
      <c r="BB1665" s="189"/>
      <c r="BC1665" s="134"/>
      <c r="BD1665" s="135"/>
    </row>
    <row r="1666" spans="3:56" ht="12" customHeight="1" thickBot="1" x14ac:dyDescent="0.35">
      <c r="C1666" s="221"/>
      <c r="D1666" s="222"/>
      <c r="E1666" s="222"/>
      <c r="F1666" s="223"/>
      <c r="G1666" s="177"/>
      <c r="H1666" s="307"/>
      <c r="I1666" s="308"/>
      <c r="J1666" s="309"/>
      <c r="K1666" s="309"/>
      <c r="L1666" s="309"/>
      <c r="M1666" s="180"/>
      <c r="N1666" s="180"/>
      <c r="O1666" s="180"/>
      <c r="P1666" s="181"/>
      <c r="Q1666" s="310"/>
      <c r="R1666" s="311"/>
      <c r="S1666" s="311"/>
      <c r="T1666" s="311"/>
      <c r="U1666" s="181"/>
      <c r="V1666" s="137"/>
      <c r="W1666" s="231"/>
      <c r="X1666" s="189"/>
      <c r="Y1666" s="312"/>
      <c r="Z1666" s="313"/>
      <c r="AA1666" s="314"/>
      <c r="AB1666" s="189"/>
      <c r="AC1666" s="189"/>
      <c r="AD1666" s="190"/>
      <c r="AE1666" s="191"/>
      <c r="AF1666" s="189"/>
      <c r="AG1666" s="189"/>
      <c r="AH1666" s="189"/>
      <c r="AI1666" s="189"/>
      <c r="AJ1666" s="189"/>
      <c r="AK1666" s="189"/>
      <c r="AL1666" s="189"/>
      <c r="AM1666" s="189"/>
      <c r="AN1666" s="189"/>
      <c r="AO1666" s="189"/>
      <c r="AP1666" s="189"/>
      <c r="AQ1666" s="189"/>
      <c r="AR1666" s="189"/>
      <c r="AS1666" s="189"/>
      <c r="AT1666" s="189"/>
      <c r="AU1666" s="189"/>
      <c r="AV1666" s="189"/>
      <c r="AW1666" s="189"/>
      <c r="AX1666" s="189"/>
      <c r="AY1666" s="189"/>
      <c r="AZ1666" s="189"/>
      <c r="BA1666" s="189"/>
      <c r="BB1666" s="189"/>
      <c r="BC1666" s="134"/>
      <c r="BD1666" s="135"/>
    </row>
    <row r="1667" spans="3:56" ht="12" customHeight="1" thickBot="1" x14ac:dyDescent="0.35">
      <c r="C1667" s="221"/>
      <c r="D1667" s="222"/>
      <c r="E1667" s="222"/>
      <c r="F1667" s="223"/>
      <c r="G1667" s="177"/>
      <c r="H1667" s="307"/>
      <c r="I1667" s="308"/>
      <c r="J1667" s="309"/>
      <c r="K1667" s="309"/>
      <c r="L1667" s="309"/>
      <c r="M1667" s="180"/>
      <c r="N1667" s="180"/>
      <c r="O1667" s="180"/>
      <c r="P1667" s="181"/>
      <c r="Q1667" s="310"/>
      <c r="R1667" s="311"/>
      <c r="S1667" s="311"/>
      <c r="T1667" s="311"/>
      <c r="U1667" s="181"/>
      <c r="V1667" s="137"/>
      <c r="W1667" s="231"/>
      <c r="X1667" s="189"/>
      <c r="Y1667" s="312"/>
      <c r="Z1667" s="313"/>
      <c r="AA1667" s="314"/>
      <c r="AB1667" s="189"/>
      <c r="AC1667" s="189"/>
      <c r="AD1667" s="190"/>
      <c r="AE1667" s="191"/>
      <c r="AF1667" s="189"/>
      <c r="AG1667" s="189"/>
      <c r="AH1667" s="189"/>
      <c r="AI1667" s="189"/>
      <c r="AJ1667" s="189"/>
      <c r="AK1667" s="189"/>
      <c r="AL1667" s="189"/>
      <c r="AM1667" s="189"/>
      <c r="AN1667" s="189"/>
      <c r="AO1667" s="189"/>
      <c r="AP1667" s="189"/>
      <c r="AQ1667" s="189"/>
      <c r="AR1667" s="189"/>
      <c r="AS1667" s="189"/>
      <c r="AT1667" s="189"/>
      <c r="AU1667" s="189"/>
      <c r="AV1667" s="189"/>
      <c r="AW1667" s="189"/>
      <c r="AX1667" s="189"/>
      <c r="AY1667" s="189"/>
      <c r="AZ1667" s="189"/>
      <c r="BA1667" s="189"/>
      <c r="BB1667" s="189"/>
      <c r="BC1667" s="134"/>
      <c r="BD1667" s="135"/>
    </row>
    <row r="1668" spans="3:56" ht="12" customHeight="1" thickBot="1" x14ac:dyDescent="0.35">
      <c r="C1668" s="221"/>
      <c r="D1668" s="222"/>
      <c r="E1668" s="222"/>
      <c r="F1668" s="223"/>
      <c r="G1668" s="177"/>
      <c r="H1668" s="307"/>
      <c r="I1668" s="308"/>
      <c r="J1668" s="309"/>
      <c r="K1668" s="309"/>
      <c r="L1668" s="309"/>
      <c r="M1668" s="180"/>
      <c r="N1668" s="180"/>
      <c r="O1668" s="180"/>
      <c r="P1668" s="181"/>
      <c r="Q1668" s="310"/>
      <c r="R1668" s="311"/>
      <c r="S1668" s="311"/>
      <c r="T1668" s="311"/>
      <c r="U1668" s="181"/>
      <c r="V1668" s="137"/>
      <c r="W1668" s="231"/>
      <c r="X1668" s="189"/>
      <c r="Y1668" s="312"/>
      <c r="Z1668" s="313"/>
      <c r="AA1668" s="314"/>
      <c r="AB1668" s="189"/>
      <c r="AC1668" s="189"/>
      <c r="AD1668" s="190"/>
      <c r="AE1668" s="191"/>
      <c r="AF1668" s="189"/>
      <c r="AG1668" s="189"/>
      <c r="AH1668" s="189"/>
      <c r="AI1668" s="189"/>
      <c r="AJ1668" s="189"/>
      <c r="AK1668" s="189"/>
      <c r="AL1668" s="189"/>
      <c r="AM1668" s="189"/>
      <c r="AN1668" s="189"/>
      <c r="AO1668" s="189"/>
      <c r="AP1668" s="189"/>
      <c r="AQ1668" s="189"/>
      <c r="AR1668" s="189"/>
      <c r="AS1668" s="189"/>
      <c r="AT1668" s="189"/>
      <c r="AU1668" s="189"/>
      <c r="AV1668" s="189"/>
      <c r="AW1668" s="189"/>
      <c r="AX1668" s="189"/>
      <c r="AY1668" s="189"/>
      <c r="AZ1668" s="189"/>
      <c r="BA1668" s="189"/>
      <c r="BB1668" s="189"/>
      <c r="BC1668" s="134"/>
      <c r="BD1668" s="135"/>
    </row>
    <row r="1669" spans="3:56" ht="12" customHeight="1" thickBot="1" x14ac:dyDescent="0.35">
      <c r="C1669" s="221"/>
      <c r="D1669" s="222"/>
      <c r="E1669" s="222"/>
      <c r="F1669" s="223"/>
      <c r="G1669" s="177"/>
      <c r="H1669" s="307"/>
      <c r="I1669" s="308"/>
      <c r="J1669" s="309"/>
      <c r="K1669" s="309"/>
      <c r="L1669" s="309"/>
      <c r="M1669" s="180"/>
      <c r="N1669" s="180"/>
      <c r="O1669" s="180"/>
      <c r="P1669" s="181"/>
      <c r="Q1669" s="310"/>
      <c r="R1669" s="311"/>
      <c r="S1669" s="311"/>
      <c r="T1669" s="311"/>
      <c r="U1669" s="181"/>
      <c r="V1669" s="137"/>
      <c r="W1669" s="231"/>
      <c r="X1669" s="189"/>
      <c r="Y1669" s="312"/>
      <c r="Z1669" s="313"/>
      <c r="AA1669" s="314"/>
      <c r="AB1669" s="189"/>
      <c r="AC1669" s="189"/>
      <c r="AD1669" s="190"/>
      <c r="AE1669" s="191"/>
      <c r="AF1669" s="189"/>
      <c r="AG1669" s="189"/>
      <c r="AH1669" s="189"/>
      <c r="AI1669" s="189"/>
      <c r="AJ1669" s="189"/>
      <c r="AK1669" s="189"/>
      <c r="AL1669" s="189"/>
      <c r="AM1669" s="189"/>
      <c r="AN1669" s="189"/>
      <c r="AO1669" s="189"/>
      <c r="AP1669" s="189"/>
      <c r="AQ1669" s="189"/>
      <c r="AR1669" s="189"/>
      <c r="AS1669" s="189"/>
      <c r="AT1669" s="189"/>
      <c r="AU1669" s="189"/>
      <c r="AV1669" s="189"/>
      <c r="AW1669" s="189"/>
      <c r="AX1669" s="189"/>
      <c r="AY1669" s="189"/>
      <c r="AZ1669" s="189"/>
      <c r="BA1669" s="189"/>
      <c r="BB1669" s="189"/>
      <c r="BC1669" s="134"/>
      <c r="BD1669" s="135"/>
    </row>
    <row r="1670" spans="3:56" ht="12" customHeight="1" thickBot="1" x14ac:dyDescent="0.35">
      <c r="C1670" s="221"/>
      <c r="D1670" s="222"/>
      <c r="E1670" s="222"/>
      <c r="F1670" s="223"/>
      <c r="G1670" s="177"/>
      <c r="H1670" s="307"/>
      <c r="I1670" s="308"/>
      <c r="J1670" s="309"/>
      <c r="K1670" s="309"/>
      <c r="L1670" s="309"/>
      <c r="M1670" s="180"/>
      <c r="N1670" s="180"/>
      <c r="O1670" s="180"/>
      <c r="P1670" s="181"/>
      <c r="Q1670" s="310"/>
      <c r="R1670" s="311"/>
      <c r="S1670" s="311"/>
      <c r="T1670" s="311"/>
      <c r="U1670" s="181"/>
      <c r="V1670" s="137"/>
      <c r="W1670" s="231"/>
      <c r="X1670" s="189"/>
      <c r="Y1670" s="312"/>
      <c r="Z1670" s="313"/>
      <c r="AA1670" s="314"/>
      <c r="AB1670" s="189"/>
      <c r="AC1670" s="189"/>
      <c r="AD1670" s="190"/>
      <c r="AE1670" s="191"/>
      <c r="AF1670" s="189"/>
      <c r="AG1670" s="189"/>
      <c r="AH1670" s="189"/>
      <c r="AI1670" s="189"/>
      <c r="AJ1670" s="189"/>
      <c r="AK1670" s="189"/>
      <c r="AL1670" s="189"/>
      <c r="AM1670" s="189"/>
      <c r="AN1670" s="189"/>
      <c r="AO1670" s="189"/>
      <c r="AP1670" s="189"/>
      <c r="AQ1670" s="189"/>
      <c r="AR1670" s="189"/>
      <c r="AS1670" s="189"/>
      <c r="AT1670" s="189"/>
      <c r="AU1670" s="189"/>
      <c r="AV1670" s="189"/>
      <c r="AW1670" s="189"/>
      <c r="AX1670" s="189"/>
      <c r="AY1670" s="189"/>
      <c r="AZ1670" s="189"/>
      <c r="BA1670" s="189"/>
      <c r="BB1670" s="189"/>
      <c r="BC1670" s="134"/>
      <c r="BD1670" s="135"/>
    </row>
    <row r="1671" spans="3:56" ht="12" customHeight="1" thickBot="1" x14ac:dyDescent="0.35">
      <c r="C1671" s="221"/>
      <c r="D1671" s="222"/>
      <c r="E1671" s="222"/>
      <c r="F1671" s="223"/>
      <c r="G1671" s="177"/>
      <c r="H1671" s="307"/>
      <c r="I1671" s="308"/>
      <c r="J1671" s="309"/>
      <c r="K1671" s="309"/>
      <c r="L1671" s="309"/>
      <c r="M1671" s="180"/>
      <c r="N1671" s="180"/>
      <c r="O1671" s="180"/>
      <c r="P1671" s="181"/>
      <c r="Q1671" s="310"/>
      <c r="R1671" s="311"/>
      <c r="S1671" s="311"/>
      <c r="T1671" s="311"/>
      <c r="U1671" s="181"/>
      <c r="V1671" s="137"/>
      <c r="W1671" s="231"/>
      <c r="X1671" s="189"/>
      <c r="Y1671" s="312"/>
      <c r="Z1671" s="313"/>
      <c r="AA1671" s="314"/>
      <c r="AB1671" s="189"/>
      <c r="AC1671" s="189"/>
      <c r="AD1671" s="190"/>
      <c r="AE1671" s="191"/>
      <c r="AF1671" s="189"/>
      <c r="AG1671" s="189"/>
      <c r="AH1671" s="189"/>
      <c r="AI1671" s="189"/>
      <c r="AJ1671" s="189"/>
      <c r="AK1671" s="189"/>
      <c r="AL1671" s="189"/>
      <c r="AM1671" s="189"/>
      <c r="AN1671" s="189"/>
      <c r="AO1671" s="189"/>
      <c r="AP1671" s="189"/>
      <c r="AQ1671" s="189"/>
      <c r="AR1671" s="189"/>
      <c r="AS1671" s="189"/>
      <c r="AT1671" s="189"/>
      <c r="AU1671" s="189"/>
      <c r="AV1671" s="189"/>
      <c r="AW1671" s="189"/>
      <c r="AX1671" s="189"/>
      <c r="AY1671" s="189"/>
      <c r="AZ1671" s="189"/>
      <c r="BA1671" s="189"/>
      <c r="BB1671" s="189"/>
      <c r="BC1671" s="134"/>
      <c r="BD1671" s="135"/>
    </row>
    <row r="1672" spans="3:56" ht="12" customHeight="1" thickBot="1" x14ac:dyDescent="0.35">
      <c r="C1672" s="221"/>
      <c r="D1672" s="222"/>
      <c r="E1672" s="222"/>
      <c r="F1672" s="223"/>
      <c r="G1672" s="177"/>
      <c r="H1672" s="307"/>
      <c r="I1672" s="308"/>
      <c r="J1672" s="309"/>
      <c r="K1672" s="309"/>
      <c r="L1672" s="309"/>
      <c r="M1672" s="180"/>
      <c r="N1672" s="180"/>
      <c r="O1672" s="180"/>
      <c r="P1672" s="181"/>
      <c r="Q1672" s="310"/>
      <c r="R1672" s="311"/>
      <c r="S1672" s="311"/>
      <c r="T1672" s="311"/>
      <c r="U1672" s="181"/>
      <c r="V1672" s="137"/>
      <c r="W1672" s="231"/>
      <c r="X1672" s="189"/>
      <c r="Y1672" s="312"/>
      <c r="Z1672" s="313"/>
      <c r="AA1672" s="314"/>
      <c r="AB1672" s="189"/>
      <c r="AC1672" s="189"/>
      <c r="AD1672" s="190"/>
      <c r="AE1672" s="191"/>
      <c r="AF1672" s="189"/>
      <c r="AG1672" s="189"/>
      <c r="AH1672" s="189"/>
      <c r="AI1672" s="189"/>
      <c r="AJ1672" s="189"/>
      <c r="AK1672" s="189"/>
      <c r="AL1672" s="189"/>
      <c r="AM1672" s="189"/>
      <c r="AN1672" s="189"/>
      <c r="AO1672" s="189"/>
      <c r="AP1672" s="189"/>
      <c r="AQ1672" s="189"/>
      <c r="AR1672" s="189"/>
      <c r="AS1672" s="189"/>
      <c r="AT1672" s="189"/>
      <c r="AU1672" s="189"/>
      <c r="AV1672" s="189"/>
      <c r="AW1672" s="189"/>
      <c r="AX1672" s="189"/>
      <c r="AY1672" s="189"/>
      <c r="AZ1672" s="189"/>
      <c r="BA1672" s="189"/>
      <c r="BB1672" s="189"/>
      <c r="BC1672" s="134"/>
      <c r="BD1672" s="135"/>
    </row>
    <row r="1673" spans="3:56" ht="12" customHeight="1" thickBot="1" x14ac:dyDescent="0.35">
      <c r="C1673" s="221"/>
      <c r="D1673" s="222"/>
      <c r="E1673" s="222"/>
      <c r="F1673" s="223"/>
      <c r="G1673" s="177"/>
      <c r="H1673" s="307"/>
      <c r="I1673" s="308"/>
      <c r="J1673" s="309"/>
      <c r="K1673" s="309"/>
      <c r="L1673" s="309"/>
      <c r="M1673" s="180"/>
      <c r="N1673" s="180"/>
      <c r="O1673" s="180"/>
      <c r="P1673" s="181"/>
      <c r="Q1673" s="310"/>
      <c r="R1673" s="311"/>
      <c r="S1673" s="311"/>
      <c r="T1673" s="311"/>
      <c r="U1673" s="181"/>
      <c r="V1673" s="137"/>
      <c r="W1673" s="231"/>
      <c r="X1673" s="189"/>
      <c r="Y1673" s="312"/>
      <c r="Z1673" s="313"/>
      <c r="AA1673" s="314"/>
      <c r="AB1673" s="189"/>
      <c r="AC1673" s="189"/>
      <c r="AD1673" s="190"/>
      <c r="AE1673" s="191"/>
      <c r="AF1673" s="189"/>
      <c r="AG1673" s="189"/>
      <c r="AH1673" s="189"/>
      <c r="AI1673" s="189"/>
      <c r="AJ1673" s="189"/>
      <c r="AK1673" s="189"/>
      <c r="AL1673" s="189"/>
      <c r="AM1673" s="189"/>
      <c r="AN1673" s="189"/>
      <c r="AO1673" s="189"/>
      <c r="AP1673" s="189"/>
      <c r="AQ1673" s="189"/>
      <c r="AR1673" s="189"/>
      <c r="AS1673" s="189"/>
      <c r="AT1673" s="189"/>
      <c r="AU1673" s="189"/>
      <c r="AV1673" s="189"/>
      <c r="AW1673" s="189"/>
      <c r="AX1673" s="189"/>
      <c r="AY1673" s="189"/>
      <c r="AZ1673" s="189"/>
      <c r="BA1673" s="189"/>
      <c r="BB1673" s="189"/>
      <c r="BC1673" s="134"/>
      <c r="BD1673" s="135"/>
    </row>
    <row r="1674" spans="3:56" ht="12" customHeight="1" thickBot="1" x14ac:dyDescent="0.35">
      <c r="C1674" s="221"/>
      <c r="D1674" s="222"/>
      <c r="E1674" s="222"/>
      <c r="F1674" s="223"/>
      <c r="G1674" s="177"/>
      <c r="H1674" s="307"/>
      <c r="I1674" s="308"/>
      <c r="J1674" s="309"/>
      <c r="K1674" s="309"/>
      <c r="L1674" s="309"/>
      <c r="M1674" s="180"/>
      <c r="N1674" s="180"/>
      <c r="O1674" s="180"/>
      <c r="P1674" s="181"/>
      <c r="Q1674" s="310"/>
      <c r="R1674" s="311"/>
      <c r="S1674" s="311"/>
      <c r="T1674" s="311"/>
      <c r="U1674" s="181"/>
      <c r="V1674" s="137"/>
      <c r="W1674" s="231"/>
      <c r="X1674" s="189"/>
      <c r="Y1674" s="312"/>
      <c r="Z1674" s="313"/>
      <c r="AA1674" s="314"/>
      <c r="AB1674" s="189"/>
      <c r="AC1674" s="189"/>
      <c r="AD1674" s="190"/>
      <c r="AE1674" s="191"/>
      <c r="AF1674" s="189"/>
      <c r="AG1674" s="189"/>
      <c r="AH1674" s="189"/>
      <c r="AI1674" s="189"/>
      <c r="AJ1674" s="189"/>
      <c r="AK1674" s="189"/>
      <c r="AL1674" s="189"/>
      <c r="AM1674" s="189"/>
      <c r="AN1674" s="189"/>
      <c r="AO1674" s="189"/>
      <c r="AP1674" s="189"/>
      <c r="AQ1674" s="189"/>
      <c r="AR1674" s="189"/>
      <c r="AS1674" s="189"/>
      <c r="AT1674" s="189"/>
      <c r="AU1674" s="189"/>
      <c r="AV1674" s="189"/>
      <c r="AW1674" s="189"/>
      <c r="AX1674" s="189"/>
      <c r="AY1674" s="189"/>
      <c r="AZ1674" s="189"/>
      <c r="BA1674" s="189"/>
      <c r="BB1674" s="189"/>
      <c r="BC1674" s="134"/>
      <c r="BD1674" s="135"/>
    </row>
    <row r="1675" spans="3:56" ht="12" customHeight="1" thickBot="1" x14ac:dyDescent="0.35">
      <c r="C1675" s="221"/>
      <c r="D1675" s="222"/>
      <c r="E1675" s="222"/>
      <c r="F1675" s="223"/>
      <c r="G1675" s="177"/>
      <c r="H1675" s="307"/>
      <c r="I1675" s="308"/>
      <c r="J1675" s="309"/>
      <c r="K1675" s="309"/>
      <c r="L1675" s="309"/>
      <c r="M1675" s="180"/>
      <c r="N1675" s="180"/>
      <c r="O1675" s="180"/>
      <c r="P1675" s="181"/>
      <c r="Q1675" s="310"/>
      <c r="R1675" s="311"/>
      <c r="S1675" s="311"/>
      <c r="T1675" s="311"/>
      <c r="U1675" s="181"/>
      <c r="V1675" s="137"/>
      <c r="W1675" s="231"/>
      <c r="X1675" s="189"/>
      <c r="Y1675" s="312"/>
      <c r="Z1675" s="313"/>
      <c r="AA1675" s="314"/>
      <c r="AB1675" s="189"/>
      <c r="AC1675" s="189"/>
      <c r="AD1675" s="190"/>
      <c r="AE1675" s="191"/>
      <c r="AF1675" s="189"/>
      <c r="AG1675" s="189"/>
      <c r="AH1675" s="189"/>
      <c r="AI1675" s="189"/>
      <c r="AJ1675" s="189"/>
      <c r="AK1675" s="189"/>
      <c r="AL1675" s="189"/>
      <c r="AM1675" s="189"/>
      <c r="AN1675" s="189"/>
      <c r="AO1675" s="189"/>
      <c r="AP1675" s="189"/>
      <c r="AQ1675" s="189"/>
      <c r="AR1675" s="189"/>
      <c r="AS1675" s="189"/>
      <c r="AT1675" s="189"/>
      <c r="AU1675" s="189"/>
      <c r="AV1675" s="189"/>
      <c r="AW1675" s="189"/>
      <c r="AX1675" s="189"/>
      <c r="AY1675" s="189"/>
      <c r="AZ1675" s="189"/>
      <c r="BA1675" s="189"/>
      <c r="BB1675" s="189"/>
      <c r="BC1675" s="134"/>
      <c r="BD1675" s="135"/>
    </row>
    <row r="1676" spans="3:56" ht="12" customHeight="1" thickBot="1" x14ac:dyDescent="0.35">
      <c r="C1676" s="221"/>
      <c r="D1676" s="222"/>
      <c r="E1676" s="222"/>
      <c r="F1676" s="223"/>
      <c r="G1676" s="177"/>
      <c r="H1676" s="307"/>
      <c r="I1676" s="308"/>
      <c r="J1676" s="309"/>
      <c r="K1676" s="309"/>
      <c r="L1676" s="309"/>
      <c r="M1676" s="180"/>
      <c r="N1676" s="180"/>
      <c r="O1676" s="180"/>
      <c r="P1676" s="181"/>
      <c r="Q1676" s="310"/>
      <c r="R1676" s="311"/>
      <c r="S1676" s="311"/>
      <c r="T1676" s="311"/>
      <c r="U1676" s="181"/>
      <c r="V1676" s="137"/>
      <c r="W1676" s="231"/>
      <c r="X1676" s="189"/>
      <c r="Y1676" s="312"/>
      <c r="Z1676" s="313"/>
      <c r="AA1676" s="314"/>
      <c r="AB1676" s="189"/>
      <c r="AC1676" s="189"/>
      <c r="AD1676" s="190"/>
      <c r="AE1676" s="191"/>
      <c r="AF1676" s="189"/>
      <c r="AG1676" s="189"/>
      <c r="AH1676" s="189"/>
      <c r="AI1676" s="189"/>
      <c r="AJ1676" s="189"/>
      <c r="AK1676" s="189"/>
      <c r="AL1676" s="189"/>
      <c r="AM1676" s="189"/>
      <c r="AN1676" s="189"/>
      <c r="AO1676" s="189"/>
      <c r="AP1676" s="189"/>
      <c r="AQ1676" s="189"/>
      <c r="AR1676" s="189"/>
      <c r="AS1676" s="189"/>
      <c r="AT1676" s="189"/>
      <c r="AU1676" s="189"/>
      <c r="AV1676" s="189"/>
      <c r="AW1676" s="189"/>
      <c r="AX1676" s="189"/>
      <c r="AY1676" s="189"/>
      <c r="AZ1676" s="189"/>
      <c r="BA1676" s="189"/>
      <c r="BB1676" s="189"/>
      <c r="BC1676" s="134"/>
      <c r="BD1676" s="135"/>
    </row>
    <row r="1677" spans="3:56" ht="12" customHeight="1" thickBot="1" x14ac:dyDescent="0.35">
      <c r="C1677" s="221"/>
      <c r="D1677" s="222"/>
      <c r="E1677" s="222"/>
      <c r="F1677" s="223"/>
      <c r="G1677" s="177"/>
      <c r="H1677" s="307"/>
      <c r="I1677" s="308"/>
      <c r="J1677" s="309"/>
      <c r="K1677" s="309"/>
      <c r="L1677" s="309"/>
      <c r="M1677" s="180"/>
      <c r="N1677" s="180"/>
      <c r="O1677" s="180"/>
      <c r="P1677" s="181"/>
      <c r="Q1677" s="310"/>
      <c r="R1677" s="311"/>
      <c r="S1677" s="311"/>
      <c r="T1677" s="311"/>
      <c r="U1677" s="181"/>
      <c r="V1677" s="137"/>
      <c r="W1677" s="231"/>
      <c r="X1677" s="189"/>
      <c r="Y1677" s="312"/>
      <c r="Z1677" s="313"/>
      <c r="AA1677" s="314"/>
      <c r="AB1677" s="189"/>
      <c r="AC1677" s="189"/>
      <c r="AD1677" s="190"/>
      <c r="AE1677" s="191"/>
      <c r="AF1677" s="189"/>
      <c r="AG1677" s="189"/>
      <c r="AH1677" s="189"/>
      <c r="AI1677" s="189"/>
      <c r="AJ1677" s="189"/>
      <c r="AK1677" s="189"/>
      <c r="AL1677" s="189"/>
      <c r="AM1677" s="189"/>
      <c r="AN1677" s="189"/>
      <c r="AO1677" s="189"/>
      <c r="AP1677" s="189"/>
      <c r="AQ1677" s="189"/>
      <c r="AR1677" s="189"/>
      <c r="AS1677" s="189"/>
      <c r="AT1677" s="189"/>
      <c r="AU1677" s="189"/>
      <c r="AV1677" s="189"/>
      <c r="AW1677" s="189"/>
      <c r="AX1677" s="189"/>
      <c r="AY1677" s="189"/>
      <c r="AZ1677" s="189"/>
      <c r="BA1677" s="189"/>
      <c r="BB1677" s="189"/>
      <c r="BC1677" s="134"/>
      <c r="BD1677" s="135"/>
    </row>
    <row r="1678" spans="3:56" ht="12" customHeight="1" thickBot="1" x14ac:dyDescent="0.35">
      <c r="C1678" s="221"/>
      <c r="D1678" s="222"/>
      <c r="E1678" s="222"/>
      <c r="F1678" s="223"/>
      <c r="G1678" s="177"/>
      <c r="H1678" s="307"/>
      <c r="I1678" s="308"/>
      <c r="J1678" s="309"/>
      <c r="K1678" s="309"/>
      <c r="L1678" s="309"/>
      <c r="M1678" s="180"/>
      <c r="N1678" s="180"/>
      <c r="O1678" s="180"/>
      <c r="P1678" s="181"/>
      <c r="Q1678" s="310"/>
      <c r="R1678" s="311"/>
      <c r="S1678" s="311"/>
      <c r="T1678" s="311"/>
      <c r="U1678" s="181"/>
      <c r="V1678" s="137"/>
      <c r="W1678" s="231"/>
      <c r="X1678" s="189"/>
      <c r="Y1678" s="312"/>
      <c r="Z1678" s="313"/>
      <c r="AA1678" s="314"/>
      <c r="AB1678" s="189"/>
      <c r="AC1678" s="189"/>
      <c r="AD1678" s="190"/>
      <c r="AE1678" s="191"/>
      <c r="AF1678" s="189"/>
      <c r="AG1678" s="189"/>
      <c r="AH1678" s="189"/>
      <c r="AI1678" s="189"/>
      <c r="AJ1678" s="189"/>
      <c r="AK1678" s="189"/>
      <c r="AL1678" s="189"/>
      <c r="AM1678" s="189"/>
      <c r="AN1678" s="189"/>
      <c r="AO1678" s="189"/>
      <c r="AP1678" s="189"/>
      <c r="AQ1678" s="189"/>
      <c r="AR1678" s="189"/>
      <c r="AS1678" s="189"/>
      <c r="AT1678" s="189"/>
      <c r="AU1678" s="189"/>
      <c r="AV1678" s="189"/>
      <c r="AW1678" s="189"/>
      <c r="AX1678" s="189"/>
      <c r="AY1678" s="189"/>
      <c r="AZ1678" s="189"/>
      <c r="BA1678" s="189"/>
      <c r="BB1678" s="189"/>
      <c r="BC1678" s="134"/>
      <c r="BD1678" s="135"/>
    </row>
    <row r="1679" spans="3:56" ht="12" customHeight="1" thickBot="1" x14ac:dyDescent="0.35">
      <c r="C1679" s="221"/>
      <c r="D1679" s="222"/>
      <c r="E1679" s="222"/>
      <c r="F1679" s="223"/>
      <c r="G1679" s="177"/>
      <c r="H1679" s="307"/>
      <c r="I1679" s="308"/>
      <c r="J1679" s="309"/>
      <c r="K1679" s="309"/>
      <c r="L1679" s="309"/>
      <c r="M1679" s="180"/>
      <c r="N1679" s="180"/>
      <c r="O1679" s="180"/>
      <c r="P1679" s="181"/>
      <c r="Q1679" s="310"/>
      <c r="R1679" s="311"/>
      <c r="S1679" s="311"/>
      <c r="T1679" s="311"/>
      <c r="U1679" s="181"/>
      <c r="V1679" s="137"/>
      <c r="W1679" s="231"/>
      <c r="X1679" s="189"/>
      <c r="Y1679" s="312"/>
      <c r="Z1679" s="313"/>
      <c r="AA1679" s="314"/>
      <c r="AB1679" s="189"/>
      <c r="AC1679" s="189"/>
      <c r="AD1679" s="190"/>
      <c r="AE1679" s="191"/>
      <c r="AF1679" s="189"/>
      <c r="AG1679" s="189"/>
      <c r="AH1679" s="189"/>
      <c r="AI1679" s="189"/>
      <c r="AJ1679" s="189"/>
      <c r="AK1679" s="189"/>
      <c r="AL1679" s="189"/>
      <c r="AM1679" s="189"/>
      <c r="AN1679" s="189"/>
      <c r="AO1679" s="189"/>
      <c r="AP1679" s="189"/>
      <c r="AQ1679" s="189"/>
      <c r="AR1679" s="189"/>
      <c r="AS1679" s="189"/>
      <c r="AT1679" s="189"/>
      <c r="AU1679" s="189"/>
      <c r="AV1679" s="189"/>
      <c r="AW1679" s="189"/>
      <c r="AX1679" s="189"/>
      <c r="AY1679" s="189"/>
      <c r="AZ1679" s="189"/>
      <c r="BA1679" s="189"/>
      <c r="BB1679" s="189"/>
      <c r="BC1679" s="134"/>
      <c r="BD1679" s="135"/>
    </row>
    <row r="1680" spans="3:56" ht="12" customHeight="1" thickBot="1" x14ac:dyDescent="0.35">
      <c r="C1680" s="221"/>
      <c r="D1680" s="222"/>
      <c r="E1680" s="222"/>
      <c r="F1680" s="223"/>
      <c r="G1680" s="177"/>
      <c r="H1680" s="307"/>
      <c r="I1680" s="308"/>
      <c r="J1680" s="309"/>
      <c r="K1680" s="309"/>
      <c r="L1680" s="309"/>
      <c r="M1680" s="180"/>
      <c r="N1680" s="180"/>
      <c r="O1680" s="180"/>
      <c r="P1680" s="181"/>
      <c r="Q1680" s="310"/>
      <c r="R1680" s="311"/>
      <c r="S1680" s="311"/>
      <c r="T1680" s="311"/>
      <c r="U1680" s="181"/>
      <c r="V1680" s="137"/>
      <c r="W1680" s="231"/>
      <c r="X1680" s="189"/>
      <c r="Y1680" s="312"/>
      <c r="Z1680" s="313"/>
      <c r="AA1680" s="314"/>
      <c r="AB1680" s="189"/>
      <c r="AC1680" s="189"/>
      <c r="AD1680" s="190"/>
      <c r="AE1680" s="191"/>
      <c r="AF1680" s="189"/>
      <c r="AG1680" s="189"/>
      <c r="AH1680" s="189"/>
      <c r="AI1680" s="189"/>
      <c r="AJ1680" s="189"/>
      <c r="AK1680" s="189"/>
      <c r="AL1680" s="189"/>
      <c r="AM1680" s="189"/>
      <c r="AN1680" s="189"/>
      <c r="AO1680" s="189"/>
      <c r="AP1680" s="189"/>
      <c r="AQ1680" s="189"/>
      <c r="AR1680" s="189"/>
      <c r="AS1680" s="189"/>
      <c r="AT1680" s="189"/>
      <c r="AU1680" s="189"/>
      <c r="AV1680" s="189"/>
      <c r="AW1680" s="189"/>
      <c r="AX1680" s="189"/>
      <c r="AY1680" s="189"/>
      <c r="AZ1680" s="189"/>
      <c r="BA1680" s="189"/>
      <c r="BB1680" s="189"/>
      <c r="BC1680" s="134"/>
      <c r="BD1680" s="135"/>
    </row>
    <row r="1681" spans="3:56" ht="12" customHeight="1" thickBot="1" x14ac:dyDescent="0.35">
      <c r="C1681" s="221"/>
      <c r="D1681" s="222"/>
      <c r="E1681" s="222"/>
      <c r="F1681" s="223"/>
      <c r="G1681" s="177"/>
      <c r="H1681" s="307"/>
      <c r="I1681" s="308"/>
      <c r="J1681" s="309"/>
      <c r="K1681" s="309"/>
      <c r="L1681" s="309"/>
      <c r="M1681" s="180"/>
      <c r="N1681" s="180"/>
      <c r="O1681" s="180"/>
      <c r="P1681" s="181"/>
      <c r="Q1681" s="310"/>
      <c r="R1681" s="311"/>
      <c r="S1681" s="311"/>
      <c r="T1681" s="311"/>
      <c r="U1681" s="181"/>
      <c r="V1681" s="137"/>
      <c r="W1681" s="231"/>
      <c r="X1681" s="189"/>
      <c r="Y1681" s="312"/>
      <c r="Z1681" s="313"/>
      <c r="AA1681" s="314"/>
      <c r="AB1681" s="189"/>
      <c r="AC1681" s="189"/>
      <c r="AD1681" s="190"/>
      <c r="AE1681" s="191"/>
      <c r="AF1681" s="189"/>
      <c r="AG1681" s="189"/>
      <c r="AH1681" s="189"/>
      <c r="AI1681" s="189"/>
      <c r="AJ1681" s="189"/>
      <c r="AK1681" s="189"/>
      <c r="AL1681" s="189"/>
      <c r="AM1681" s="189"/>
      <c r="AN1681" s="189"/>
      <c r="AO1681" s="189"/>
      <c r="AP1681" s="189"/>
      <c r="AQ1681" s="189"/>
      <c r="AR1681" s="189"/>
      <c r="AS1681" s="189"/>
      <c r="AT1681" s="189"/>
      <c r="AU1681" s="189"/>
      <c r="AV1681" s="189"/>
      <c r="AW1681" s="189"/>
      <c r="AX1681" s="189"/>
      <c r="AY1681" s="189"/>
      <c r="AZ1681" s="189"/>
      <c r="BA1681" s="189"/>
      <c r="BB1681" s="189"/>
      <c r="BC1681" s="134"/>
      <c r="BD1681" s="135"/>
    </row>
    <row r="1682" spans="3:56" ht="12" customHeight="1" thickBot="1" x14ac:dyDescent="0.35">
      <c r="C1682" s="221"/>
      <c r="D1682" s="222"/>
      <c r="E1682" s="222"/>
      <c r="F1682" s="223"/>
      <c r="G1682" s="177"/>
      <c r="H1682" s="307"/>
      <c r="I1682" s="308"/>
      <c r="J1682" s="309"/>
      <c r="K1682" s="309"/>
      <c r="L1682" s="309"/>
      <c r="M1682" s="180"/>
      <c r="N1682" s="180"/>
      <c r="O1682" s="180"/>
      <c r="P1682" s="181"/>
      <c r="Q1682" s="310"/>
      <c r="R1682" s="311"/>
      <c r="S1682" s="311"/>
      <c r="T1682" s="311"/>
      <c r="U1682" s="181"/>
      <c r="V1682" s="137"/>
      <c r="W1682" s="231"/>
      <c r="X1682" s="189"/>
      <c r="Y1682" s="312"/>
      <c r="Z1682" s="313"/>
      <c r="AA1682" s="314"/>
      <c r="AB1682" s="189"/>
      <c r="AC1682" s="189"/>
      <c r="AD1682" s="190"/>
      <c r="AE1682" s="191"/>
      <c r="AF1682" s="189"/>
      <c r="AG1682" s="189"/>
      <c r="AH1682" s="189"/>
      <c r="AI1682" s="189"/>
      <c r="AJ1682" s="189"/>
      <c r="AK1682" s="189"/>
      <c r="AL1682" s="189"/>
      <c r="AM1682" s="189"/>
      <c r="AN1682" s="189"/>
      <c r="AO1682" s="189"/>
      <c r="AP1682" s="189"/>
      <c r="AQ1682" s="189"/>
      <c r="AR1682" s="189"/>
      <c r="AS1682" s="189"/>
      <c r="AT1682" s="189"/>
      <c r="AU1682" s="189"/>
      <c r="AV1682" s="189"/>
      <c r="AW1682" s="189"/>
      <c r="AX1682" s="189"/>
      <c r="AY1682" s="189"/>
      <c r="AZ1682" s="189"/>
      <c r="BA1682" s="189"/>
      <c r="BB1682" s="189"/>
      <c r="BC1682" s="134"/>
      <c r="BD1682" s="135"/>
    </row>
    <row r="1683" spans="3:56" ht="12" customHeight="1" thickBot="1" x14ac:dyDescent="0.35">
      <c r="C1683" s="221"/>
      <c r="D1683" s="222"/>
      <c r="E1683" s="222"/>
      <c r="F1683" s="223"/>
      <c r="G1683" s="177"/>
      <c r="H1683" s="307"/>
      <c r="I1683" s="308"/>
      <c r="J1683" s="309"/>
      <c r="K1683" s="309"/>
      <c r="L1683" s="309"/>
      <c r="M1683" s="180"/>
      <c r="N1683" s="180"/>
      <c r="O1683" s="180"/>
      <c r="P1683" s="181"/>
      <c r="Q1683" s="310"/>
      <c r="R1683" s="311"/>
      <c r="S1683" s="311"/>
      <c r="T1683" s="311"/>
      <c r="U1683" s="181"/>
      <c r="V1683" s="137"/>
      <c r="W1683" s="231"/>
      <c r="X1683" s="189"/>
      <c r="Y1683" s="312"/>
      <c r="Z1683" s="313"/>
      <c r="AA1683" s="314"/>
      <c r="AB1683" s="189"/>
      <c r="AC1683" s="189"/>
      <c r="AD1683" s="190"/>
      <c r="AE1683" s="191"/>
      <c r="AF1683" s="189"/>
      <c r="AG1683" s="189"/>
      <c r="AH1683" s="189"/>
      <c r="AI1683" s="189"/>
      <c r="AJ1683" s="189"/>
      <c r="AK1683" s="189"/>
      <c r="AL1683" s="189"/>
      <c r="AM1683" s="189"/>
      <c r="AN1683" s="189"/>
      <c r="AO1683" s="189"/>
      <c r="AP1683" s="189"/>
      <c r="AQ1683" s="189"/>
      <c r="AR1683" s="189"/>
      <c r="AS1683" s="189"/>
      <c r="AT1683" s="189"/>
      <c r="AU1683" s="189"/>
      <c r="AV1683" s="189"/>
      <c r="AW1683" s="189"/>
      <c r="AX1683" s="189"/>
      <c r="AY1683" s="189"/>
      <c r="AZ1683" s="189"/>
      <c r="BA1683" s="189"/>
      <c r="BB1683" s="189"/>
      <c r="BC1683" s="134"/>
      <c r="BD1683" s="135"/>
    </row>
    <row r="1684" spans="3:56" ht="12" customHeight="1" thickBot="1" x14ac:dyDescent="0.35">
      <c r="C1684" s="221"/>
      <c r="D1684" s="222"/>
      <c r="E1684" s="222"/>
      <c r="F1684" s="223"/>
      <c r="G1684" s="177"/>
      <c r="H1684" s="307"/>
      <c r="I1684" s="308"/>
      <c r="J1684" s="309"/>
      <c r="K1684" s="309"/>
      <c r="L1684" s="309"/>
      <c r="M1684" s="180"/>
      <c r="N1684" s="180"/>
      <c r="O1684" s="180"/>
      <c r="P1684" s="181"/>
      <c r="Q1684" s="310"/>
      <c r="R1684" s="311"/>
      <c r="S1684" s="311"/>
      <c r="T1684" s="311"/>
      <c r="U1684" s="181"/>
      <c r="V1684" s="137"/>
      <c r="W1684" s="231"/>
      <c r="X1684" s="189"/>
      <c r="Y1684" s="312"/>
      <c r="Z1684" s="313"/>
      <c r="AA1684" s="314"/>
      <c r="AB1684" s="189"/>
      <c r="AC1684" s="189"/>
      <c r="AD1684" s="190"/>
      <c r="AE1684" s="191"/>
      <c r="AF1684" s="189"/>
      <c r="AG1684" s="189"/>
      <c r="AH1684" s="189"/>
      <c r="AI1684" s="189"/>
      <c r="AJ1684" s="189"/>
      <c r="AK1684" s="189"/>
      <c r="AL1684" s="189"/>
      <c r="AM1684" s="189"/>
      <c r="AN1684" s="189"/>
      <c r="AO1684" s="189"/>
      <c r="AP1684" s="189"/>
      <c r="AQ1684" s="189"/>
      <c r="AR1684" s="189"/>
      <c r="AS1684" s="189"/>
      <c r="AT1684" s="189"/>
      <c r="AU1684" s="189"/>
      <c r="AV1684" s="189"/>
      <c r="AW1684" s="189"/>
      <c r="AX1684" s="189"/>
      <c r="AY1684" s="189"/>
      <c r="AZ1684" s="189"/>
      <c r="BA1684" s="189"/>
      <c r="BB1684" s="189"/>
      <c r="BC1684" s="134"/>
      <c r="BD1684" s="135"/>
    </row>
    <row r="1685" spans="3:56" ht="12" customHeight="1" thickBot="1" x14ac:dyDescent="0.35">
      <c r="C1685" s="221"/>
      <c r="D1685" s="222"/>
      <c r="E1685" s="222"/>
      <c r="F1685" s="223"/>
      <c r="G1685" s="177"/>
      <c r="H1685" s="307"/>
      <c r="I1685" s="308"/>
      <c r="J1685" s="309"/>
      <c r="K1685" s="309"/>
      <c r="L1685" s="309"/>
      <c r="M1685" s="180"/>
      <c r="N1685" s="180"/>
      <c r="O1685" s="180"/>
      <c r="P1685" s="181"/>
      <c r="Q1685" s="310"/>
      <c r="R1685" s="311"/>
      <c r="S1685" s="311"/>
      <c r="T1685" s="311"/>
      <c r="U1685" s="181"/>
      <c r="V1685" s="137"/>
      <c r="W1685" s="231"/>
      <c r="X1685" s="189"/>
      <c r="Y1685" s="312"/>
      <c r="Z1685" s="313"/>
      <c r="AA1685" s="314"/>
      <c r="AB1685" s="189"/>
      <c r="AC1685" s="189"/>
      <c r="AD1685" s="190"/>
      <c r="AE1685" s="191"/>
      <c r="AF1685" s="189"/>
      <c r="AG1685" s="189"/>
      <c r="AH1685" s="189"/>
      <c r="AI1685" s="189"/>
      <c r="AJ1685" s="189"/>
      <c r="AK1685" s="189"/>
      <c r="AL1685" s="189"/>
      <c r="AM1685" s="189"/>
      <c r="AN1685" s="189"/>
      <c r="AO1685" s="189"/>
      <c r="AP1685" s="189"/>
      <c r="AQ1685" s="189"/>
      <c r="AR1685" s="189"/>
      <c r="AS1685" s="189"/>
      <c r="AT1685" s="189"/>
      <c r="AU1685" s="189"/>
      <c r="AV1685" s="189"/>
      <c r="AW1685" s="189"/>
      <c r="AX1685" s="189"/>
      <c r="AY1685" s="189"/>
      <c r="AZ1685" s="189"/>
      <c r="BA1685" s="189"/>
      <c r="BB1685" s="189"/>
      <c r="BC1685" s="134"/>
      <c r="BD1685" s="135"/>
    </row>
    <row r="1686" spans="3:56" ht="12" customHeight="1" thickBot="1" x14ac:dyDescent="0.35">
      <c r="C1686" s="221"/>
      <c r="D1686" s="222"/>
      <c r="E1686" s="222"/>
      <c r="F1686" s="223"/>
      <c r="G1686" s="177"/>
      <c r="H1686" s="307"/>
      <c r="I1686" s="308"/>
      <c r="J1686" s="309"/>
      <c r="K1686" s="309"/>
      <c r="L1686" s="309"/>
      <c r="M1686" s="180"/>
      <c r="N1686" s="180"/>
      <c r="O1686" s="180"/>
      <c r="P1686" s="181"/>
      <c r="Q1686" s="310"/>
      <c r="R1686" s="311"/>
      <c r="S1686" s="311"/>
      <c r="T1686" s="311"/>
      <c r="U1686" s="181"/>
      <c r="V1686" s="137"/>
      <c r="W1686" s="231"/>
      <c r="X1686" s="189"/>
      <c r="Y1686" s="312"/>
      <c r="Z1686" s="313"/>
      <c r="AA1686" s="314"/>
      <c r="AB1686" s="189"/>
      <c r="AC1686" s="189"/>
      <c r="AD1686" s="190"/>
      <c r="AE1686" s="191"/>
      <c r="AF1686" s="189"/>
      <c r="AG1686" s="189"/>
      <c r="AH1686" s="189"/>
      <c r="AI1686" s="189"/>
      <c r="AJ1686" s="189"/>
      <c r="AK1686" s="189"/>
      <c r="AL1686" s="189"/>
      <c r="AM1686" s="189"/>
      <c r="AN1686" s="189"/>
      <c r="AO1686" s="189"/>
      <c r="AP1686" s="189"/>
      <c r="AQ1686" s="189"/>
      <c r="AR1686" s="189"/>
      <c r="AS1686" s="189"/>
      <c r="AT1686" s="189"/>
      <c r="AU1686" s="189"/>
      <c r="AV1686" s="189"/>
      <c r="AW1686" s="189"/>
      <c r="AX1686" s="189"/>
      <c r="AY1686" s="189"/>
      <c r="AZ1686" s="189"/>
      <c r="BA1686" s="189"/>
      <c r="BB1686" s="189"/>
      <c r="BC1686" s="134"/>
      <c r="BD1686" s="135"/>
    </row>
    <row r="1687" spans="3:56" ht="12" customHeight="1" thickBot="1" x14ac:dyDescent="0.35">
      <c r="C1687" s="221"/>
      <c r="D1687" s="222"/>
      <c r="E1687" s="222"/>
      <c r="F1687" s="223"/>
      <c r="G1687" s="177"/>
      <c r="H1687" s="307"/>
      <c r="I1687" s="308"/>
      <c r="J1687" s="309"/>
      <c r="K1687" s="309"/>
      <c r="L1687" s="309"/>
      <c r="M1687" s="180"/>
      <c r="N1687" s="180"/>
      <c r="O1687" s="180"/>
      <c r="P1687" s="181"/>
      <c r="Q1687" s="310"/>
      <c r="R1687" s="311"/>
      <c r="S1687" s="311"/>
      <c r="T1687" s="311"/>
      <c r="U1687" s="181"/>
      <c r="V1687" s="137"/>
      <c r="W1687" s="231"/>
      <c r="X1687" s="189"/>
      <c r="Y1687" s="312"/>
      <c r="Z1687" s="313"/>
      <c r="AA1687" s="314"/>
      <c r="AB1687" s="189"/>
      <c r="AC1687" s="189"/>
      <c r="AD1687" s="190"/>
      <c r="AE1687" s="191"/>
      <c r="AF1687" s="189"/>
      <c r="AG1687" s="189"/>
      <c r="AH1687" s="189"/>
      <c r="AI1687" s="189"/>
      <c r="AJ1687" s="189"/>
      <c r="AK1687" s="189"/>
      <c r="AL1687" s="189"/>
      <c r="AM1687" s="189"/>
      <c r="AN1687" s="189"/>
      <c r="AO1687" s="189"/>
      <c r="AP1687" s="189"/>
      <c r="AQ1687" s="189"/>
      <c r="AR1687" s="189"/>
      <c r="AS1687" s="189"/>
      <c r="AT1687" s="189"/>
      <c r="AU1687" s="189"/>
      <c r="AV1687" s="189"/>
      <c r="AW1687" s="189"/>
      <c r="AX1687" s="189"/>
      <c r="AY1687" s="189"/>
      <c r="AZ1687" s="189"/>
      <c r="BA1687" s="189"/>
      <c r="BB1687" s="189"/>
      <c r="BC1687" s="134"/>
      <c r="BD1687" s="135"/>
    </row>
    <row r="1688" spans="3:56" ht="12" customHeight="1" thickBot="1" x14ac:dyDescent="0.35">
      <c r="C1688" s="221"/>
      <c r="D1688" s="222"/>
      <c r="E1688" s="222"/>
      <c r="F1688" s="223"/>
      <c r="G1688" s="177"/>
      <c r="H1688" s="307"/>
      <c r="I1688" s="308"/>
      <c r="J1688" s="309"/>
      <c r="K1688" s="309"/>
      <c r="L1688" s="309"/>
      <c r="M1688" s="180"/>
      <c r="N1688" s="180"/>
      <c r="O1688" s="180"/>
      <c r="P1688" s="181"/>
      <c r="Q1688" s="310"/>
      <c r="R1688" s="311"/>
      <c r="S1688" s="311"/>
      <c r="T1688" s="311"/>
      <c r="U1688" s="181"/>
      <c r="V1688" s="137"/>
      <c r="W1688" s="231"/>
      <c r="X1688" s="189"/>
      <c r="Y1688" s="312"/>
      <c r="Z1688" s="313"/>
      <c r="AA1688" s="314"/>
      <c r="AB1688" s="189"/>
      <c r="AC1688" s="189"/>
      <c r="AD1688" s="190"/>
      <c r="AE1688" s="191"/>
      <c r="AF1688" s="189"/>
      <c r="AG1688" s="189"/>
      <c r="AH1688" s="189"/>
      <c r="AI1688" s="189"/>
      <c r="AJ1688" s="189"/>
      <c r="AK1688" s="189"/>
      <c r="AL1688" s="189"/>
      <c r="AM1688" s="189"/>
      <c r="AN1688" s="189"/>
      <c r="AO1688" s="189"/>
      <c r="AP1688" s="189"/>
      <c r="AQ1688" s="189"/>
      <c r="AR1688" s="189"/>
      <c r="AS1688" s="189"/>
      <c r="AT1688" s="189"/>
      <c r="AU1688" s="189"/>
      <c r="AV1688" s="189"/>
      <c r="AW1688" s="189"/>
      <c r="AX1688" s="189"/>
      <c r="AY1688" s="189"/>
      <c r="AZ1688" s="189"/>
      <c r="BA1688" s="189"/>
      <c r="BB1688" s="189"/>
      <c r="BC1688" s="134"/>
      <c r="BD1688" s="135"/>
    </row>
    <row r="1689" spans="3:56" ht="12" customHeight="1" thickBot="1" x14ac:dyDescent="0.35">
      <c r="C1689" s="221"/>
      <c r="D1689" s="222"/>
      <c r="E1689" s="222"/>
      <c r="F1689" s="223"/>
      <c r="G1689" s="177"/>
      <c r="H1689" s="307"/>
      <c r="I1689" s="308"/>
      <c r="J1689" s="309"/>
      <c r="K1689" s="309"/>
      <c r="L1689" s="309"/>
      <c r="M1689" s="180"/>
      <c r="N1689" s="180"/>
      <c r="O1689" s="180"/>
      <c r="P1689" s="181"/>
      <c r="Q1689" s="310"/>
      <c r="R1689" s="311"/>
      <c r="S1689" s="311"/>
      <c r="T1689" s="311"/>
      <c r="U1689" s="181"/>
      <c r="V1689" s="137"/>
      <c r="W1689" s="231"/>
      <c r="X1689" s="189"/>
      <c r="Y1689" s="312"/>
      <c r="Z1689" s="313"/>
      <c r="AA1689" s="314"/>
      <c r="AB1689" s="189"/>
      <c r="AC1689" s="189"/>
      <c r="AD1689" s="190"/>
      <c r="AE1689" s="191"/>
      <c r="AF1689" s="189"/>
      <c r="AG1689" s="189"/>
      <c r="AH1689" s="189"/>
      <c r="AI1689" s="189"/>
      <c r="AJ1689" s="189"/>
      <c r="AK1689" s="189"/>
      <c r="AL1689" s="189"/>
      <c r="AM1689" s="189"/>
      <c r="AN1689" s="189"/>
      <c r="AO1689" s="189"/>
      <c r="AP1689" s="189"/>
      <c r="AQ1689" s="189"/>
      <c r="AR1689" s="189"/>
      <c r="AS1689" s="189"/>
      <c r="AT1689" s="189"/>
      <c r="AU1689" s="189"/>
      <c r="AV1689" s="189"/>
      <c r="AW1689" s="189"/>
      <c r="AX1689" s="189"/>
      <c r="AY1689" s="189"/>
      <c r="AZ1689" s="189"/>
      <c r="BA1689" s="189"/>
      <c r="BB1689" s="189"/>
      <c r="BC1689" s="134"/>
      <c r="BD1689" s="135"/>
    </row>
    <row r="1690" spans="3:56" ht="12" customHeight="1" thickBot="1" x14ac:dyDescent="0.35">
      <c r="C1690" s="221"/>
      <c r="D1690" s="222"/>
      <c r="E1690" s="222"/>
      <c r="F1690" s="223"/>
      <c r="G1690" s="177"/>
      <c r="H1690" s="307"/>
      <c r="I1690" s="308"/>
      <c r="J1690" s="309"/>
      <c r="K1690" s="309"/>
      <c r="L1690" s="309"/>
      <c r="M1690" s="180"/>
      <c r="N1690" s="180"/>
      <c r="O1690" s="180"/>
      <c r="P1690" s="181"/>
      <c r="Q1690" s="310"/>
      <c r="R1690" s="311"/>
      <c r="S1690" s="311"/>
      <c r="T1690" s="311"/>
      <c r="U1690" s="181"/>
      <c r="V1690" s="137"/>
      <c r="W1690" s="231"/>
      <c r="X1690" s="189"/>
      <c r="Y1690" s="312"/>
      <c r="Z1690" s="313"/>
      <c r="AA1690" s="314"/>
      <c r="AB1690" s="189"/>
      <c r="AC1690" s="189"/>
      <c r="AD1690" s="190"/>
      <c r="AE1690" s="191"/>
      <c r="AF1690" s="189"/>
      <c r="AG1690" s="189"/>
      <c r="AH1690" s="189"/>
      <c r="AI1690" s="189"/>
      <c r="AJ1690" s="189"/>
      <c r="AK1690" s="189"/>
      <c r="AL1690" s="189"/>
      <c r="AM1690" s="189"/>
      <c r="AN1690" s="189"/>
      <c r="AO1690" s="189"/>
      <c r="AP1690" s="189"/>
      <c r="AQ1690" s="189"/>
      <c r="AR1690" s="189"/>
      <c r="AS1690" s="189"/>
      <c r="AT1690" s="189"/>
      <c r="AU1690" s="189"/>
      <c r="AV1690" s="189"/>
      <c r="AW1690" s="189"/>
      <c r="AX1690" s="189"/>
      <c r="AY1690" s="189"/>
      <c r="AZ1690" s="189"/>
      <c r="BA1690" s="189"/>
      <c r="BB1690" s="189"/>
      <c r="BC1690" s="134"/>
      <c r="BD1690" s="135"/>
    </row>
    <row r="1691" spans="3:56" ht="12" customHeight="1" thickBot="1" x14ac:dyDescent="0.35">
      <c r="C1691" s="221"/>
      <c r="D1691" s="222"/>
      <c r="E1691" s="222"/>
      <c r="F1691" s="223"/>
      <c r="G1691" s="177"/>
      <c r="H1691" s="307"/>
      <c r="I1691" s="308"/>
      <c r="J1691" s="309"/>
      <c r="K1691" s="309"/>
      <c r="L1691" s="309"/>
      <c r="M1691" s="180"/>
      <c r="N1691" s="180"/>
      <c r="O1691" s="180"/>
      <c r="P1691" s="181"/>
      <c r="Q1691" s="310"/>
      <c r="R1691" s="311"/>
      <c r="S1691" s="311"/>
      <c r="T1691" s="311"/>
      <c r="U1691" s="181"/>
      <c r="V1691" s="137"/>
      <c r="W1691" s="231"/>
      <c r="X1691" s="189"/>
      <c r="Y1691" s="312"/>
      <c r="Z1691" s="313"/>
      <c r="AA1691" s="314"/>
      <c r="AB1691" s="189"/>
      <c r="AC1691" s="189"/>
      <c r="AD1691" s="190"/>
      <c r="AE1691" s="191"/>
      <c r="AF1691" s="189"/>
      <c r="AG1691" s="189"/>
      <c r="AH1691" s="189"/>
      <c r="AI1691" s="189"/>
      <c r="AJ1691" s="189"/>
      <c r="AK1691" s="189"/>
      <c r="AL1691" s="189"/>
      <c r="AM1691" s="189"/>
      <c r="AN1691" s="189"/>
      <c r="AO1691" s="189"/>
      <c r="AP1691" s="189"/>
      <c r="AQ1691" s="189"/>
      <c r="AR1691" s="189"/>
      <c r="AS1691" s="189"/>
      <c r="AT1691" s="189"/>
      <c r="AU1691" s="189"/>
      <c r="AV1691" s="189"/>
      <c r="AW1691" s="189"/>
      <c r="AX1691" s="189"/>
      <c r="AY1691" s="189"/>
      <c r="AZ1691" s="189"/>
      <c r="BA1691" s="189"/>
      <c r="BB1691" s="189"/>
      <c r="BC1691" s="134"/>
      <c r="BD1691" s="135"/>
    </row>
    <row r="1692" spans="3:56" ht="12" customHeight="1" thickBot="1" x14ac:dyDescent="0.35">
      <c r="C1692" s="221"/>
      <c r="D1692" s="222"/>
      <c r="E1692" s="222"/>
      <c r="F1692" s="223"/>
      <c r="G1692" s="177"/>
      <c r="H1692" s="307"/>
      <c r="I1692" s="308"/>
      <c r="J1692" s="309"/>
      <c r="K1692" s="309"/>
      <c r="L1692" s="309"/>
      <c r="M1692" s="180"/>
      <c r="N1692" s="180"/>
      <c r="O1692" s="180"/>
      <c r="P1692" s="181"/>
      <c r="Q1692" s="310"/>
      <c r="R1692" s="311"/>
      <c r="S1692" s="311"/>
      <c r="T1692" s="311"/>
      <c r="U1692" s="181"/>
      <c r="V1692" s="137"/>
      <c r="W1692" s="231"/>
      <c r="X1692" s="189"/>
      <c r="Y1692" s="312"/>
      <c r="Z1692" s="313"/>
      <c r="AA1692" s="314"/>
      <c r="AB1692" s="189"/>
      <c r="AC1692" s="189"/>
      <c r="AD1692" s="190"/>
      <c r="AE1692" s="191"/>
      <c r="AF1692" s="189"/>
      <c r="AG1692" s="189"/>
      <c r="AH1692" s="189"/>
      <c r="AI1692" s="189"/>
      <c r="AJ1692" s="189"/>
      <c r="AK1692" s="189"/>
      <c r="AL1692" s="189"/>
      <c r="AM1692" s="189"/>
      <c r="AN1692" s="189"/>
      <c r="AO1692" s="189"/>
      <c r="AP1692" s="189"/>
      <c r="AQ1692" s="189"/>
      <c r="AR1692" s="189"/>
      <c r="AS1692" s="189"/>
      <c r="AT1692" s="189"/>
      <c r="AU1692" s="189"/>
      <c r="AV1692" s="189"/>
      <c r="AW1692" s="189"/>
      <c r="AX1692" s="189"/>
      <c r="AY1692" s="189"/>
      <c r="AZ1692" s="189"/>
      <c r="BA1692" s="189"/>
      <c r="BB1692" s="189"/>
      <c r="BC1692" s="134"/>
      <c r="BD1692" s="135"/>
    </row>
    <row r="1693" spans="3:56" ht="12" customHeight="1" thickBot="1" x14ac:dyDescent="0.35">
      <c r="C1693" s="221"/>
      <c r="D1693" s="222"/>
      <c r="E1693" s="222"/>
      <c r="F1693" s="223"/>
      <c r="G1693" s="177"/>
      <c r="H1693" s="307"/>
      <c r="I1693" s="308"/>
      <c r="J1693" s="309"/>
      <c r="K1693" s="309"/>
      <c r="L1693" s="309"/>
      <c r="M1693" s="180"/>
      <c r="N1693" s="180"/>
      <c r="O1693" s="180"/>
      <c r="P1693" s="181"/>
      <c r="Q1693" s="310"/>
      <c r="R1693" s="311"/>
      <c r="S1693" s="311"/>
      <c r="T1693" s="311"/>
      <c r="U1693" s="181"/>
      <c r="V1693" s="137"/>
      <c r="W1693" s="231"/>
      <c r="X1693" s="189"/>
      <c r="Y1693" s="312"/>
      <c r="Z1693" s="313"/>
      <c r="AA1693" s="314"/>
      <c r="AB1693" s="189"/>
      <c r="AC1693" s="189"/>
      <c r="AD1693" s="190"/>
      <c r="AE1693" s="191"/>
      <c r="AF1693" s="189"/>
      <c r="AG1693" s="189"/>
      <c r="AH1693" s="189"/>
      <c r="AI1693" s="189"/>
      <c r="AJ1693" s="189"/>
      <c r="AK1693" s="189"/>
      <c r="AL1693" s="189"/>
      <c r="AM1693" s="189"/>
      <c r="AN1693" s="189"/>
      <c r="AO1693" s="189"/>
      <c r="AP1693" s="189"/>
      <c r="AQ1693" s="189"/>
      <c r="AR1693" s="189"/>
      <c r="AS1693" s="189"/>
      <c r="AT1693" s="189"/>
      <c r="AU1693" s="189"/>
      <c r="AV1693" s="189"/>
      <c r="AW1693" s="189"/>
      <c r="AX1693" s="189"/>
      <c r="AY1693" s="189"/>
      <c r="AZ1693" s="189"/>
      <c r="BA1693" s="189"/>
      <c r="BB1693" s="189"/>
      <c r="BC1693" s="134"/>
      <c r="BD1693" s="135"/>
    </row>
    <row r="1694" spans="3:56" ht="12" customHeight="1" thickBot="1" x14ac:dyDescent="0.35">
      <c r="C1694" s="221"/>
      <c r="D1694" s="222"/>
      <c r="E1694" s="222"/>
      <c r="F1694" s="223"/>
      <c r="G1694" s="177"/>
      <c r="H1694" s="307"/>
      <c r="I1694" s="308"/>
      <c r="J1694" s="309"/>
      <c r="K1694" s="309"/>
      <c r="L1694" s="309"/>
      <c r="M1694" s="180"/>
      <c r="N1694" s="180"/>
      <c r="O1694" s="180"/>
      <c r="P1694" s="181"/>
      <c r="Q1694" s="310"/>
      <c r="R1694" s="311"/>
      <c r="S1694" s="311"/>
      <c r="T1694" s="311"/>
      <c r="U1694" s="181"/>
      <c r="V1694" s="137"/>
      <c r="W1694" s="231"/>
      <c r="X1694" s="189"/>
      <c r="Y1694" s="312"/>
      <c r="Z1694" s="313"/>
      <c r="AA1694" s="314"/>
      <c r="AB1694" s="189"/>
      <c r="AC1694" s="189"/>
      <c r="AD1694" s="190"/>
      <c r="AE1694" s="191"/>
      <c r="AF1694" s="189"/>
      <c r="AG1694" s="189"/>
      <c r="AH1694" s="189"/>
      <c r="AI1694" s="189"/>
      <c r="AJ1694" s="189"/>
      <c r="AK1694" s="189"/>
      <c r="AL1694" s="189"/>
      <c r="AM1694" s="189"/>
      <c r="AN1694" s="189"/>
      <c r="AO1694" s="189"/>
      <c r="AP1694" s="189"/>
      <c r="AQ1694" s="189"/>
      <c r="AR1694" s="189"/>
      <c r="AS1694" s="189"/>
      <c r="AT1694" s="189"/>
      <c r="AU1694" s="189"/>
      <c r="AV1694" s="189"/>
      <c r="AW1694" s="189"/>
      <c r="AX1694" s="189"/>
      <c r="AY1694" s="189"/>
      <c r="AZ1694" s="189"/>
      <c r="BA1694" s="189"/>
      <c r="BB1694" s="189"/>
      <c r="BC1694" s="134"/>
      <c r="BD1694" s="135"/>
    </row>
    <row r="1695" spans="3:56" ht="12" customHeight="1" thickBot="1" x14ac:dyDescent="0.35">
      <c r="C1695" s="221"/>
      <c r="D1695" s="222"/>
      <c r="E1695" s="222"/>
      <c r="F1695" s="223"/>
      <c r="G1695" s="177"/>
      <c r="H1695" s="307"/>
      <c r="I1695" s="308"/>
      <c r="J1695" s="309"/>
      <c r="K1695" s="309"/>
      <c r="L1695" s="309"/>
      <c r="M1695" s="180"/>
      <c r="N1695" s="180"/>
      <c r="O1695" s="180"/>
      <c r="P1695" s="181"/>
      <c r="Q1695" s="310"/>
      <c r="R1695" s="311"/>
      <c r="S1695" s="311"/>
      <c r="T1695" s="311"/>
      <c r="U1695" s="181"/>
      <c r="V1695" s="137"/>
      <c r="W1695" s="231"/>
      <c r="X1695" s="189"/>
      <c r="Y1695" s="312"/>
      <c r="Z1695" s="313"/>
      <c r="AA1695" s="314"/>
      <c r="AB1695" s="189"/>
      <c r="AC1695" s="189"/>
      <c r="AD1695" s="190"/>
      <c r="AE1695" s="191"/>
      <c r="AF1695" s="189"/>
      <c r="AG1695" s="189"/>
      <c r="AH1695" s="189"/>
      <c r="AI1695" s="189"/>
      <c r="AJ1695" s="189"/>
      <c r="AK1695" s="189"/>
      <c r="AL1695" s="189"/>
      <c r="AM1695" s="189"/>
      <c r="AN1695" s="189"/>
      <c r="AO1695" s="189"/>
      <c r="AP1695" s="189"/>
      <c r="AQ1695" s="189"/>
      <c r="AR1695" s="189"/>
      <c r="AS1695" s="189"/>
      <c r="AT1695" s="189"/>
      <c r="AU1695" s="189"/>
      <c r="AV1695" s="189"/>
      <c r="AW1695" s="189"/>
      <c r="AX1695" s="189"/>
      <c r="AY1695" s="189"/>
      <c r="AZ1695" s="189"/>
      <c r="BA1695" s="189"/>
      <c r="BB1695" s="189"/>
      <c r="BC1695" s="134"/>
      <c r="BD1695" s="135"/>
    </row>
    <row r="1696" spans="3:56" ht="12" customHeight="1" thickBot="1" x14ac:dyDescent="0.35">
      <c r="C1696" s="221"/>
      <c r="D1696" s="222"/>
      <c r="E1696" s="222"/>
      <c r="F1696" s="223"/>
      <c r="G1696" s="177"/>
      <c r="H1696" s="307"/>
      <c r="I1696" s="308"/>
      <c r="J1696" s="309"/>
      <c r="K1696" s="309"/>
      <c r="L1696" s="309"/>
      <c r="M1696" s="180"/>
      <c r="N1696" s="180"/>
      <c r="O1696" s="180"/>
      <c r="P1696" s="181"/>
      <c r="Q1696" s="310"/>
      <c r="R1696" s="311"/>
      <c r="S1696" s="311"/>
      <c r="T1696" s="311"/>
      <c r="U1696" s="181"/>
      <c r="V1696" s="137"/>
      <c r="W1696" s="231"/>
      <c r="X1696" s="189"/>
      <c r="Y1696" s="312"/>
      <c r="Z1696" s="313"/>
      <c r="AA1696" s="314"/>
      <c r="AB1696" s="189"/>
      <c r="AC1696" s="189"/>
      <c r="AD1696" s="190"/>
      <c r="AE1696" s="191"/>
      <c r="AF1696" s="189"/>
      <c r="AG1696" s="189"/>
      <c r="AH1696" s="189"/>
      <c r="AI1696" s="189"/>
      <c r="AJ1696" s="189"/>
      <c r="AK1696" s="189"/>
      <c r="AL1696" s="189"/>
      <c r="AM1696" s="189"/>
      <c r="AN1696" s="189"/>
      <c r="AO1696" s="189"/>
      <c r="AP1696" s="189"/>
      <c r="AQ1696" s="189"/>
      <c r="AR1696" s="189"/>
      <c r="AS1696" s="189"/>
      <c r="AT1696" s="189"/>
      <c r="AU1696" s="189"/>
      <c r="AV1696" s="189"/>
      <c r="AW1696" s="189"/>
      <c r="AX1696" s="189"/>
      <c r="AY1696" s="189"/>
      <c r="AZ1696" s="189"/>
      <c r="BA1696" s="189"/>
      <c r="BB1696" s="189"/>
      <c r="BC1696" s="134"/>
      <c r="BD1696" s="135"/>
    </row>
    <row r="1697" spans="3:56" ht="12" customHeight="1" thickBot="1" x14ac:dyDescent="0.35">
      <c r="C1697" s="221"/>
      <c r="D1697" s="222"/>
      <c r="E1697" s="222"/>
      <c r="F1697" s="223"/>
      <c r="G1697" s="177"/>
      <c r="H1697" s="307"/>
      <c r="I1697" s="308"/>
      <c r="J1697" s="309"/>
      <c r="K1697" s="309"/>
      <c r="L1697" s="309"/>
      <c r="M1697" s="180"/>
      <c r="N1697" s="180"/>
      <c r="O1697" s="180"/>
      <c r="P1697" s="181"/>
      <c r="Q1697" s="310"/>
      <c r="R1697" s="311"/>
      <c r="S1697" s="311"/>
      <c r="T1697" s="311"/>
      <c r="U1697" s="181"/>
      <c r="V1697" s="137"/>
      <c r="W1697" s="231"/>
      <c r="X1697" s="189"/>
      <c r="Y1697" s="312"/>
      <c r="Z1697" s="313"/>
      <c r="AA1697" s="314"/>
      <c r="AB1697" s="189"/>
      <c r="AC1697" s="189"/>
      <c r="AD1697" s="190"/>
      <c r="AE1697" s="191"/>
      <c r="AF1697" s="189"/>
      <c r="AG1697" s="189"/>
      <c r="AH1697" s="189"/>
      <c r="AI1697" s="189"/>
      <c r="AJ1697" s="189"/>
      <c r="AK1697" s="189"/>
      <c r="AL1697" s="189"/>
      <c r="AM1697" s="189"/>
      <c r="AN1697" s="189"/>
      <c r="AO1697" s="189"/>
      <c r="AP1697" s="189"/>
      <c r="AQ1697" s="189"/>
      <c r="AR1697" s="189"/>
      <c r="AS1697" s="189"/>
      <c r="AT1697" s="189"/>
      <c r="AU1697" s="189"/>
      <c r="AV1697" s="189"/>
      <c r="AW1697" s="189"/>
      <c r="AX1697" s="189"/>
      <c r="AY1697" s="189"/>
      <c r="AZ1697" s="189"/>
      <c r="BA1697" s="189"/>
      <c r="BB1697" s="189"/>
      <c r="BC1697" s="134"/>
      <c r="BD1697" s="135"/>
    </row>
    <row r="1698" spans="3:56" ht="12" customHeight="1" thickBot="1" x14ac:dyDescent="0.35">
      <c r="C1698" s="221"/>
      <c r="D1698" s="222"/>
      <c r="E1698" s="222"/>
      <c r="F1698" s="223"/>
      <c r="G1698" s="177"/>
      <c r="H1698" s="307"/>
      <c r="I1698" s="308"/>
      <c r="J1698" s="309"/>
      <c r="K1698" s="309"/>
      <c r="L1698" s="309"/>
      <c r="M1698" s="180"/>
      <c r="N1698" s="180"/>
      <c r="O1698" s="180"/>
      <c r="P1698" s="181"/>
      <c r="Q1698" s="310"/>
      <c r="R1698" s="311"/>
      <c r="S1698" s="311"/>
      <c r="T1698" s="311"/>
      <c r="U1698" s="181"/>
      <c r="V1698" s="137"/>
      <c r="W1698" s="231"/>
      <c r="X1698" s="189"/>
      <c r="Y1698" s="312"/>
      <c r="Z1698" s="313"/>
      <c r="AA1698" s="314"/>
      <c r="AB1698" s="189"/>
      <c r="AC1698" s="189"/>
      <c r="AD1698" s="190"/>
      <c r="AE1698" s="191"/>
      <c r="AF1698" s="189"/>
      <c r="AG1698" s="189"/>
      <c r="AH1698" s="189"/>
      <c r="AI1698" s="189"/>
      <c r="AJ1698" s="189"/>
      <c r="AK1698" s="189"/>
      <c r="AL1698" s="189"/>
      <c r="AM1698" s="189"/>
      <c r="AN1698" s="189"/>
      <c r="AO1698" s="189"/>
      <c r="AP1698" s="189"/>
      <c r="AQ1698" s="189"/>
      <c r="AR1698" s="189"/>
      <c r="AS1698" s="189"/>
      <c r="AT1698" s="189"/>
      <c r="AU1698" s="189"/>
      <c r="AV1698" s="189"/>
      <c r="AW1698" s="189"/>
      <c r="AX1698" s="189"/>
      <c r="AY1698" s="189"/>
      <c r="AZ1698" s="189"/>
      <c r="BA1698" s="189"/>
      <c r="BB1698" s="189"/>
      <c r="BC1698" s="134"/>
      <c r="BD1698" s="135"/>
    </row>
    <row r="1699" spans="3:56" ht="12" customHeight="1" thickBot="1" x14ac:dyDescent="0.35">
      <c r="C1699" s="221"/>
      <c r="D1699" s="222"/>
      <c r="E1699" s="222"/>
      <c r="F1699" s="223"/>
      <c r="G1699" s="177"/>
      <c r="H1699" s="307"/>
      <c r="I1699" s="308"/>
      <c r="J1699" s="309"/>
      <c r="K1699" s="309"/>
      <c r="L1699" s="309"/>
      <c r="M1699" s="180"/>
      <c r="N1699" s="180"/>
      <c r="O1699" s="180"/>
      <c r="P1699" s="181"/>
      <c r="Q1699" s="310"/>
      <c r="R1699" s="311"/>
      <c r="S1699" s="311"/>
      <c r="T1699" s="311"/>
      <c r="U1699" s="181"/>
      <c r="V1699" s="137"/>
      <c r="W1699" s="231"/>
      <c r="X1699" s="189"/>
      <c r="Y1699" s="312"/>
      <c r="Z1699" s="313"/>
      <c r="AA1699" s="314"/>
      <c r="AB1699" s="189"/>
      <c r="AC1699" s="189"/>
      <c r="AD1699" s="190"/>
      <c r="AE1699" s="191"/>
      <c r="AF1699" s="189"/>
      <c r="AG1699" s="189"/>
      <c r="AH1699" s="189"/>
      <c r="AI1699" s="189"/>
      <c r="AJ1699" s="189"/>
      <c r="AK1699" s="189"/>
      <c r="AL1699" s="189"/>
      <c r="AM1699" s="189"/>
      <c r="AN1699" s="189"/>
      <c r="AO1699" s="189"/>
      <c r="AP1699" s="189"/>
      <c r="AQ1699" s="189"/>
      <c r="AR1699" s="189"/>
      <c r="AS1699" s="189"/>
      <c r="AT1699" s="189"/>
      <c r="AU1699" s="189"/>
      <c r="AV1699" s="189"/>
      <c r="AW1699" s="189"/>
      <c r="AX1699" s="189"/>
      <c r="AY1699" s="189"/>
      <c r="AZ1699" s="189"/>
      <c r="BA1699" s="189"/>
      <c r="BB1699" s="189"/>
      <c r="BC1699" s="134"/>
      <c r="BD1699" s="135"/>
    </row>
    <row r="1700" spans="3:56" ht="12" customHeight="1" thickBot="1" x14ac:dyDescent="0.35">
      <c r="C1700" s="221"/>
      <c r="D1700" s="222"/>
      <c r="E1700" s="222"/>
      <c r="F1700" s="223"/>
      <c r="G1700" s="177"/>
      <c r="H1700" s="307"/>
      <c r="I1700" s="308"/>
      <c r="J1700" s="309"/>
      <c r="K1700" s="309"/>
      <c r="L1700" s="309"/>
      <c r="M1700" s="180"/>
      <c r="N1700" s="180"/>
      <c r="O1700" s="180"/>
      <c r="P1700" s="181"/>
      <c r="Q1700" s="310"/>
      <c r="R1700" s="311"/>
      <c r="S1700" s="311"/>
      <c r="T1700" s="311"/>
      <c r="U1700" s="181"/>
      <c r="V1700" s="137"/>
      <c r="W1700" s="231"/>
      <c r="X1700" s="189"/>
      <c r="Y1700" s="312"/>
      <c r="Z1700" s="313"/>
      <c r="AA1700" s="314"/>
      <c r="AB1700" s="189"/>
      <c r="AC1700" s="189"/>
      <c r="AD1700" s="190"/>
      <c r="AE1700" s="191"/>
      <c r="AF1700" s="189"/>
      <c r="AG1700" s="189"/>
      <c r="AH1700" s="189"/>
      <c r="AI1700" s="189"/>
      <c r="AJ1700" s="189"/>
      <c r="AK1700" s="189"/>
      <c r="AL1700" s="189"/>
      <c r="AM1700" s="189"/>
      <c r="AN1700" s="189"/>
      <c r="AO1700" s="189"/>
      <c r="AP1700" s="189"/>
      <c r="AQ1700" s="189"/>
      <c r="AR1700" s="189"/>
      <c r="AS1700" s="189"/>
      <c r="AT1700" s="189"/>
      <c r="AU1700" s="189"/>
      <c r="AV1700" s="189"/>
      <c r="AW1700" s="189"/>
      <c r="AX1700" s="189"/>
      <c r="AY1700" s="189"/>
      <c r="AZ1700" s="189"/>
      <c r="BA1700" s="189"/>
      <c r="BB1700" s="189"/>
      <c r="BC1700" s="134"/>
      <c r="BD1700" s="135"/>
    </row>
    <row r="1701" spans="3:56" ht="12" customHeight="1" thickBot="1" x14ac:dyDescent="0.35">
      <c r="C1701" s="221"/>
      <c r="D1701" s="222"/>
      <c r="E1701" s="222"/>
      <c r="F1701" s="223"/>
      <c r="G1701" s="177"/>
      <c r="H1701" s="307"/>
      <c r="I1701" s="308"/>
      <c r="J1701" s="309"/>
      <c r="K1701" s="309"/>
      <c r="L1701" s="309"/>
      <c r="M1701" s="180"/>
      <c r="N1701" s="180"/>
      <c r="O1701" s="180"/>
      <c r="P1701" s="181"/>
      <c r="Q1701" s="310"/>
      <c r="R1701" s="311"/>
      <c r="S1701" s="311"/>
      <c r="T1701" s="311"/>
      <c r="U1701" s="181"/>
      <c r="V1701" s="137"/>
      <c r="W1701" s="231"/>
      <c r="X1701" s="189"/>
      <c r="Y1701" s="312"/>
      <c r="Z1701" s="313"/>
      <c r="AA1701" s="314"/>
      <c r="AB1701" s="189"/>
      <c r="AC1701" s="189"/>
      <c r="AD1701" s="190"/>
      <c r="AE1701" s="191"/>
      <c r="AF1701" s="189"/>
      <c r="AG1701" s="189"/>
      <c r="AH1701" s="189"/>
      <c r="AI1701" s="189"/>
      <c r="AJ1701" s="189"/>
      <c r="AK1701" s="189"/>
      <c r="AL1701" s="189"/>
      <c r="AM1701" s="189"/>
      <c r="AN1701" s="189"/>
      <c r="AO1701" s="189"/>
      <c r="AP1701" s="189"/>
      <c r="AQ1701" s="189"/>
      <c r="AR1701" s="189"/>
      <c r="AS1701" s="189"/>
      <c r="AT1701" s="189"/>
      <c r="AU1701" s="189"/>
      <c r="AV1701" s="189"/>
      <c r="AW1701" s="189"/>
      <c r="AX1701" s="189"/>
      <c r="AY1701" s="189"/>
      <c r="AZ1701" s="189"/>
      <c r="BA1701" s="189"/>
      <c r="BB1701" s="189"/>
      <c r="BC1701" s="134"/>
      <c r="BD1701" s="135"/>
    </row>
    <row r="1702" spans="3:56" ht="12" customHeight="1" thickBot="1" x14ac:dyDescent="0.35">
      <c r="C1702" s="221"/>
      <c r="D1702" s="222"/>
      <c r="E1702" s="222"/>
      <c r="F1702" s="223"/>
      <c r="G1702" s="177"/>
      <c r="H1702" s="307"/>
      <c r="I1702" s="308"/>
      <c r="J1702" s="309"/>
      <c r="K1702" s="309"/>
      <c r="L1702" s="309"/>
      <c r="M1702" s="180"/>
      <c r="N1702" s="180"/>
      <c r="O1702" s="180"/>
      <c r="P1702" s="181"/>
      <c r="Q1702" s="310"/>
      <c r="R1702" s="311"/>
      <c r="S1702" s="311"/>
      <c r="T1702" s="311"/>
      <c r="U1702" s="181"/>
      <c r="V1702" s="137"/>
      <c r="W1702" s="231"/>
      <c r="X1702" s="189"/>
      <c r="Y1702" s="312"/>
      <c r="Z1702" s="313"/>
      <c r="AA1702" s="314"/>
      <c r="AB1702" s="189"/>
      <c r="AC1702" s="189"/>
      <c r="AD1702" s="190"/>
      <c r="AE1702" s="191"/>
      <c r="AF1702" s="189"/>
      <c r="AG1702" s="189"/>
      <c r="AH1702" s="189"/>
      <c r="AI1702" s="189"/>
      <c r="AJ1702" s="189"/>
      <c r="AK1702" s="189"/>
      <c r="AL1702" s="189"/>
      <c r="AM1702" s="189"/>
      <c r="AN1702" s="189"/>
      <c r="AO1702" s="189"/>
      <c r="AP1702" s="189"/>
      <c r="AQ1702" s="189"/>
      <c r="AR1702" s="189"/>
      <c r="AS1702" s="189"/>
      <c r="AT1702" s="189"/>
      <c r="AU1702" s="189"/>
      <c r="AV1702" s="189"/>
      <c r="AW1702" s="189"/>
      <c r="AX1702" s="189"/>
      <c r="AY1702" s="189"/>
      <c r="AZ1702" s="189"/>
      <c r="BA1702" s="189"/>
      <c r="BB1702" s="189"/>
      <c r="BC1702" s="134"/>
      <c r="BD1702" s="135"/>
    </row>
    <row r="1703" spans="3:56" ht="12" customHeight="1" thickBot="1" x14ac:dyDescent="0.35">
      <c r="C1703" s="221"/>
      <c r="D1703" s="222"/>
      <c r="E1703" s="222"/>
      <c r="F1703" s="223"/>
      <c r="G1703" s="177"/>
      <c r="H1703" s="307"/>
      <c r="I1703" s="308"/>
      <c r="J1703" s="309"/>
      <c r="K1703" s="309"/>
      <c r="L1703" s="309"/>
      <c r="M1703" s="180"/>
      <c r="N1703" s="180"/>
      <c r="O1703" s="180"/>
      <c r="P1703" s="181"/>
      <c r="Q1703" s="310"/>
      <c r="R1703" s="311"/>
      <c r="S1703" s="311"/>
      <c r="T1703" s="311"/>
      <c r="U1703" s="181"/>
      <c r="V1703" s="137"/>
      <c r="W1703" s="231"/>
      <c r="X1703" s="189"/>
      <c r="Y1703" s="312"/>
      <c r="Z1703" s="313"/>
      <c r="AA1703" s="314"/>
      <c r="AB1703" s="189"/>
      <c r="AC1703" s="189"/>
      <c r="AD1703" s="190"/>
      <c r="AE1703" s="191"/>
      <c r="AF1703" s="189"/>
      <c r="AG1703" s="189"/>
      <c r="AH1703" s="189"/>
      <c r="AI1703" s="189"/>
      <c r="AJ1703" s="189"/>
      <c r="AK1703" s="189"/>
      <c r="AL1703" s="189"/>
      <c r="AM1703" s="189"/>
      <c r="AN1703" s="189"/>
      <c r="AO1703" s="189"/>
      <c r="AP1703" s="189"/>
      <c r="AQ1703" s="189"/>
      <c r="AR1703" s="189"/>
      <c r="AS1703" s="189"/>
      <c r="AT1703" s="189"/>
      <c r="AU1703" s="189"/>
      <c r="AV1703" s="189"/>
      <c r="AW1703" s="189"/>
      <c r="AX1703" s="189"/>
      <c r="AY1703" s="189"/>
      <c r="AZ1703" s="189"/>
      <c r="BA1703" s="189"/>
      <c r="BB1703" s="189"/>
      <c r="BC1703" s="134"/>
      <c r="BD1703" s="135"/>
    </row>
    <row r="1704" spans="3:56" ht="12" customHeight="1" thickBot="1" x14ac:dyDescent="0.35">
      <c r="C1704" s="221"/>
      <c r="D1704" s="222"/>
      <c r="E1704" s="222"/>
      <c r="F1704" s="223"/>
      <c r="G1704" s="177"/>
      <c r="H1704" s="307"/>
      <c r="I1704" s="308"/>
      <c r="J1704" s="309"/>
      <c r="K1704" s="309"/>
      <c r="L1704" s="309"/>
      <c r="M1704" s="180"/>
      <c r="N1704" s="180"/>
      <c r="O1704" s="180"/>
      <c r="P1704" s="181"/>
      <c r="Q1704" s="310"/>
      <c r="R1704" s="311"/>
      <c r="S1704" s="311"/>
      <c r="T1704" s="311"/>
      <c r="U1704" s="181"/>
      <c r="V1704" s="137"/>
      <c r="W1704" s="231"/>
      <c r="X1704" s="189"/>
      <c r="Y1704" s="312"/>
      <c r="Z1704" s="313"/>
      <c r="AA1704" s="314"/>
      <c r="AB1704" s="189"/>
      <c r="AC1704" s="189"/>
      <c r="AD1704" s="190"/>
      <c r="AE1704" s="191"/>
      <c r="AF1704" s="189"/>
      <c r="AG1704" s="189"/>
      <c r="AH1704" s="189"/>
      <c r="AI1704" s="189"/>
      <c r="AJ1704" s="189"/>
      <c r="AK1704" s="189"/>
      <c r="AL1704" s="189"/>
      <c r="AM1704" s="189"/>
      <c r="AN1704" s="189"/>
      <c r="AO1704" s="189"/>
      <c r="AP1704" s="189"/>
      <c r="AQ1704" s="189"/>
      <c r="AR1704" s="189"/>
      <c r="AS1704" s="189"/>
      <c r="AT1704" s="189"/>
      <c r="AU1704" s="189"/>
      <c r="AV1704" s="189"/>
      <c r="AW1704" s="189"/>
      <c r="AX1704" s="189"/>
      <c r="AY1704" s="189"/>
      <c r="AZ1704" s="189"/>
      <c r="BA1704" s="189"/>
      <c r="BB1704" s="189"/>
      <c r="BC1704" s="134"/>
      <c r="BD1704" s="135"/>
    </row>
    <row r="1705" spans="3:56" ht="12" customHeight="1" thickBot="1" x14ac:dyDescent="0.35">
      <c r="C1705" s="221"/>
      <c r="D1705" s="222"/>
      <c r="E1705" s="222"/>
      <c r="F1705" s="223"/>
      <c r="G1705" s="177"/>
      <c r="H1705" s="307"/>
      <c r="I1705" s="308"/>
      <c r="J1705" s="309"/>
      <c r="K1705" s="309"/>
      <c r="L1705" s="309"/>
      <c r="M1705" s="180"/>
      <c r="N1705" s="180"/>
      <c r="O1705" s="180"/>
      <c r="P1705" s="181"/>
      <c r="Q1705" s="310"/>
      <c r="R1705" s="311"/>
      <c r="S1705" s="311"/>
      <c r="T1705" s="311"/>
      <c r="U1705" s="181"/>
      <c r="V1705" s="137"/>
      <c r="W1705" s="231"/>
      <c r="X1705" s="189"/>
      <c r="Y1705" s="312"/>
      <c r="Z1705" s="313"/>
      <c r="AA1705" s="314"/>
      <c r="AB1705" s="189"/>
      <c r="AC1705" s="189"/>
      <c r="AD1705" s="190"/>
      <c r="AE1705" s="191"/>
      <c r="AF1705" s="189"/>
      <c r="AG1705" s="189"/>
      <c r="AH1705" s="189"/>
      <c r="AI1705" s="189"/>
      <c r="AJ1705" s="189"/>
      <c r="AK1705" s="189"/>
      <c r="AL1705" s="189"/>
      <c r="AM1705" s="189"/>
      <c r="AN1705" s="189"/>
      <c r="AO1705" s="189"/>
      <c r="AP1705" s="189"/>
      <c r="AQ1705" s="189"/>
      <c r="AR1705" s="189"/>
      <c r="AS1705" s="189"/>
      <c r="AT1705" s="189"/>
      <c r="AU1705" s="189"/>
      <c r="AV1705" s="189"/>
      <c r="AW1705" s="189"/>
      <c r="AX1705" s="189"/>
      <c r="AY1705" s="189"/>
      <c r="AZ1705" s="189"/>
      <c r="BA1705" s="189"/>
      <c r="BB1705" s="189"/>
      <c r="BC1705" s="134"/>
      <c r="BD1705" s="135"/>
    </row>
    <row r="1706" spans="3:56" ht="12" customHeight="1" thickBot="1" x14ac:dyDescent="0.35">
      <c r="C1706" s="221"/>
      <c r="D1706" s="222"/>
      <c r="E1706" s="222"/>
      <c r="F1706" s="223"/>
      <c r="G1706" s="177"/>
      <c r="H1706" s="307"/>
      <c r="I1706" s="308"/>
      <c r="J1706" s="309"/>
      <c r="K1706" s="309"/>
      <c r="L1706" s="309"/>
      <c r="M1706" s="180"/>
      <c r="N1706" s="180"/>
      <c r="O1706" s="180"/>
      <c r="P1706" s="181"/>
      <c r="Q1706" s="310"/>
      <c r="R1706" s="311"/>
      <c r="S1706" s="311"/>
      <c r="T1706" s="311"/>
      <c r="U1706" s="181"/>
      <c r="V1706" s="137"/>
      <c r="W1706" s="231"/>
      <c r="X1706" s="189"/>
      <c r="Y1706" s="312"/>
      <c r="Z1706" s="313"/>
      <c r="AA1706" s="314"/>
      <c r="AB1706" s="189"/>
      <c r="AC1706" s="189"/>
      <c r="AD1706" s="190"/>
      <c r="AE1706" s="191"/>
      <c r="AF1706" s="189"/>
      <c r="AG1706" s="189"/>
      <c r="AH1706" s="189"/>
      <c r="AI1706" s="189"/>
      <c r="AJ1706" s="189"/>
      <c r="AK1706" s="189"/>
      <c r="AL1706" s="189"/>
      <c r="AM1706" s="189"/>
      <c r="AN1706" s="189"/>
      <c r="AO1706" s="189"/>
      <c r="AP1706" s="189"/>
      <c r="AQ1706" s="189"/>
      <c r="AR1706" s="189"/>
      <c r="AS1706" s="189"/>
      <c r="AT1706" s="189"/>
      <c r="AU1706" s="189"/>
      <c r="AV1706" s="189"/>
      <c r="AW1706" s="189"/>
      <c r="AX1706" s="189"/>
      <c r="AY1706" s="189"/>
      <c r="AZ1706" s="189"/>
      <c r="BA1706" s="189"/>
      <c r="BB1706" s="189"/>
      <c r="BC1706" s="134"/>
      <c r="BD1706" s="135"/>
    </row>
    <row r="1707" spans="3:56" ht="12" customHeight="1" thickBot="1" x14ac:dyDescent="0.35">
      <c r="C1707" s="221"/>
      <c r="D1707" s="222"/>
      <c r="E1707" s="222"/>
      <c r="F1707" s="223"/>
      <c r="G1707" s="177"/>
      <c r="H1707" s="307"/>
      <c r="I1707" s="308"/>
      <c r="J1707" s="309"/>
      <c r="K1707" s="309"/>
      <c r="L1707" s="309"/>
      <c r="M1707" s="180"/>
      <c r="N1707" s="180"/>
      <c r="O1707" s="180"/>
      <c r="P1707" s="181"/>
      <c r="Q1707" s="310"/>
      <c r="R1707" s="311"/>
      <c r="S1707" s="311"/>
      <c r="T1707" s="311"/>
      <c r="U1707" s="181"/>
      <c r="V1707" s="137"/>
      <c r="W1707" s="231"/>
      <c r="X1707" s="189"/>
      <c r="Y1707" s="312"/>
      <c r="Z1707" s="313"/>
      <c r="AA1707" s="314"/>
      <c r="AB1707" s="189"/>
      <c r="AC1707" s="189"/>
      <c r="AD1707" s="190"/>
      <c r="AE1707" s="191"/>
      <c r="AF1707" s="189"/>
      <c r="AG1707" s="189"/>
      <c r="AH1707" s="189"/>
      <c r="AI1707" s="189"/>
      <c r="AJ1707" s="189"/>
      <c r="AK1707" s="189"/>
      <c r="AL1707" s="189"/>
      <c r="AM1707" s="189"/>
      <c r="AN1707" s="189"/>
      <c r="AO1707" s="189"/>
      <c r="AP1707" s="189"/>
      <c r="AQ1707" s="189"/>
      <c r="AR1707" s="189"/>
      <c r="AS1707" s="189"/>
      <c r="AT1707" s="189"/>
      <c r="AU1707" s="189"/>
      <c r="AV1707" s="189"/>
      <c r="AW1707" s="189"/>
      <c r="AX1707" s="189"/>
      <c r="AY1707" s="189"/>
      <c r="AZ1707" s="189"/>
      <c r="BA1707" s="189"/>
      <c r="BB1707" s="189"/>
      <c r="BC1707" s="134"/>
      <c r="BD1707" s="135"/>
    </row>
    <row r="1708" spans="3:56" ht="12" customHeight="1" thickBot="1" x14ac:dyDescent="0.35">
      <c r="C1708" s="221"/>
      <c r="D1708" s="222"/>
      <c r="E1708" s="222"/>
      <c r="F1708" s="223"/>
      <c r="G1708" s="177"/>
      <c r="H1708" s="307"/>
      <c r="I1708" s="308"/>
      <c r="J1708" s="309"/>
      <c r="K1708" s="309"/>
      <c r="L1708" s="309"/>
      <c r="M1708" s="180"/>
      <c r="N1708" s="180"/>
      <c r="O1708" s="180"/>
      <c r="P1708" s="181"/>
      <c r="Q1708" s="310"/>
      <c r="R1708" s="311"/>
      <c r="S1708" s="311"/>
      <c r="T1708" s="311"/>
      <c r="U1708" s="181"/>
      <c r="V1708" s="137"/>
      <c r="W1708" s="231"/>
      <c r="X1708" s="189"/>
      <c r="Y1708" s="312"/>
      <c r="Z1708" s="313"/>
      <c r="AA1708" s="314"/>
      <c r="AB1708" s="189"/>
      <c r="AC1708" s="189"/>
      <c r="AD1708" s="190"/>
      <c r="AE1708" s="191"/>
      <c r="AF1708" s="189"/>
      <c r="AG1708" s="189"/>
      <c r="AH1708" s="189"/>
      <c r="AI1708" s="189"/>
      <c r="AJ1708" s="189"/>
      <c r="AK1708" s="189"/>
      <c r="AL1708" s="189"/>
      <c r="AM1708" s="189"/>
      <c r="AN1708" s="189"/>
      <c r="AO1708" s="189"/>
      <c r="AP1708" s="189"/>
      <c r="AQ1708" s="189"/>
      <c r="AR1708" s="189"/>
      <c r="AS1708" s="189"/>
      <c r="AT1708" s="189"/>
      <c r="AU1708" s="189"/>
      <c r="AV1708" s="189"/>
      <c r="AW1708" s="189"/>
      <c r="AX1708" s="189"/>
      <c r="AY1708" s="189"/>
      <c r="AZ1708" s="189"/>
      <c r="BA1708" s="189"/>
      <c r="BB1708" s="189"/>
      <c r="BC1708" s="134"/>
      <c r="BD1708" s="135"/>
    </row>
    <row r="1709" spans="3:56" ht="12" customHeight="1" thickBot="1" x14ac:dyDescent="0.35">
      <c r="C1709" s="221"/>
      <c r="D1709" s="222"/>
      <c r="E1709" s="222"/>
      <c r="F1709" s="223"/>
      <c r="G1709" s="177"/>
      <c r="H1709" s="307"/>
      <c r="I1709" s="308"/>
      <c r="J1709" s="309"/>
      <c r="K1709" s="309"/>
      <c r="L1709" s="309"/>
      <c r="M1709" s="180"/>
      <c r="N1709" s="180"/>
      <c r="O1709" s="180"/>
      <c r="P1709" s="181"/>
      <c r="Q1709" s="310"/>
      <c r="R1709" s="311"/>
      <c r="S1709" s="311"/>
      <c r="T1709" s="311"/>
      <c r="U1709" s="181"/>
      <c r="V1709" s="137"/>
      <c r="W1709" s="231"/>
      <c r="X1709" s="189"/>
      <c r="Y1709" s="312"/>
      <c r="Z1709" s="313"/>
      <c r="AA1709" s="314"/>
      <c r="AB1709" s="189"/>
      <c r="AC1709" s="189"/>
      <c r="AD1709" s="190"/>
      <c r="AE1709" s="191"/>
      <c r="AF1709" s="189"/>
      <c r="AG1709" s="189"/>
      <c r="AH1709" s="189"/>
      <c r="AI1709" s="189"/>
      <c r="AJ1709" s="189"/>
      <c r="AK1709" s="189"/>
      <c r="AL1709" s="189"/>
      <c r="AM1709" s="189"/>
      <c r="AN1709" s="189"/>
      <c r="AO1709" s="189"/>
      <c r="AP1709" s="189"/>
      <c r="AQ1709" s="189"/>
      <c r="AR1709" s="189"/>
      <c r="AS1709" s="189"/>
      <c r="AT1709" s="189"/>
      <c r="AU1709" s="189"/>
      <c r="AV1709" s="189"/>
      <c r="AW1709" s="189"/>
      <c r="AX1709" s="189"/>
      <c r="AY1709" s="189"/>
      <c r="AZ1709" s="189"/>
      <c r="BA1709" s="189"/>
      <c r="BB1709" s="189"/>
      <c r="BC1709" s="134"/>
      <c r="BD1709" s="135"/>
    </row>
    <row r="1710" spans="3:56" ht="12" customHeight="1" thickBot="1" x14ac:dyDescent="0.35">
      <c r="C1710" s="221"/>
      <c r="D1710" s="222"/>
      <c r="E1710" s="222"/>
      <c r="F1710" s="223"/>
      <c r="G1710" s="177"/>
      <c r="H1710" s="307"/>
      <c r="I1710" s="308"/>
      <c r="J1710" s="309"/>
      <c r="K1710" s="309"/>
      <c r="L1710" s="309"/>
      <c r="M1710" s="180"/>
      <c r="N1710" s="180"/>
      <c r="O1710" s="180"/>
      <c r="P1710" s="181"/>
      <c r="Q1710" s="310"/>
      <c r="R1710" s="311"/>
      <c r="S1710" s="311"/>
      <c r="T1710" s="311"/>
      <c r="U1710" s="181"/>
      <c r="V1710" s="137"/>
      <c r="W1710" s="231"/>
      <c r="X1710" s="189"/>
      <c r="Y1710" s="312"/>
      <c r="Z1710" s="313"/>
      <c r="AA1710" s="314"/>
      <c r="AB1710" s="189"/>
      <c r="AC1710" s="189"/>
      <c r="AD1710" s="190"/>
      <c r="AE1710" s="191"/>
      <c r="AF1710" s="189"/>
      <c r="AG1710" s="189"/>
      <c r="AH1710" s="189"/>
      <c r="AI1710" s="189"/>
      <c r="AJ1710" s="189"/>
      <c r="AK1710" s="189"/>
      <c r="AL1710" s="189"/>
      <c r="AM1710" s="189"/>
      <c r="AN1710" s="189"/>
      <c r="AO1710" s="189"/>
      <c r="AP1710" s="189"/>
      <c r="AQ1710" s="189"/>
      <c r="AR1710" s="189"/>
      <c r="AS1710" s="189"/>
      <c r="AT1710" s="189"/>
      <c r="AU1710" s="189"/>
      <c r="AV1710" s="189"/>
      <c r="AW1710" s="189"/>
      <c r="AX1710" s="189"/>
      <c r="AY1710" s="189"/>
      <c r="AZ1710" s="189"/>
      <c r="BA1710" s="189"/>
      <c r="BB1710" s="189"/>
      <c r="BC1710" s="134"/>
      <c r="BD1710" s="135"/>
    </row>
    <row r="1711" spans="3:56" ht="12" customHeight="1" thickBot="1" x14ac:dyDescent="0.35">
      <c r="C1711" s="221"/>
      <c r="D1711" s="222"/>
      <c r="E1711" s="222"/>
      <c r="F1711" s="223"/>
      <c r="G1711" s="177"/>
      <c r="H1711" s="307"/>
      <c r="I1711" s="308"/>
      <c r="J1711" s="309"/>
      <c r="K1711" s="309"/>
      <c r="L1711" s="309"/>
      <c r="M1711" s="180"/>
      <c r="N1711" s="180"/>
      <c r="O1711" s="180"/>
      <c r="P1711" s="181"/>
      <c r="Q1711" s="310"/>
      <c r="R1711" s="311"/>
      <c r="S1711" s="311"/>
      <c r="T1711" s="311"/>
      <c r="U1711" s="181"/>
      <c r="V1711" s="137"/>
      <c r="W1711" s="231"/>
      <c r="X1711" s="189"/>
      <c r="Y1711" s="312"/>
      <c r="Z1711" s="313"/>
      <c r="AA1711" s="314"/>
      <c r="AB1711" s="189"/>
      <c r="AC1711" s="189"/>
      <c r="AD1711" s="190"/>
      <c r="AE1711" s="191"/>
      <c r="AF1711" s="189"/>
      <c r="AG1711" s="189"/>
      <c r="AH1711" s="189"/>
      <c r="AI1711" s="189"/>
      <c r="AJ1711" s="189"/>
      <c r="AK1711" s="189"/>
      <c r="AL1711" s="189"/>
      <c r="AM1711" s="189"/>
      <c r="AN1711" s="189"/>
      <c r="AO1711" s="189"/>
      <c r="AP1711" s="189"/>
      <c r="AQ1711" s="189"/>
      <c r="AR1711" s="189"/>
      <c r="AS1711" s="189"/>
      <c r="AT1711" s="189"/>
      <c r="AU1711" s="189"/>
      <c r="AV1711" s="189"/>
      <c r="AW1711" s="189"/>
      <c r="AX1711" s="189"/>
      <c r="AY1711" s="189"/>
      <c r="AZ1711" s="189"/>
      <c r="BA1711" s="189"/>
      <c r="BB1711" s="189"/>
      <c r="BC1711" s="134"/>
      <c r="BD1711" s="135"/>
    </row>
    <row r="1712" spans="3:56" ht="12" customHeight="1" thickBot="1" x14ac:dyDescent="0.35">
      <c r="C1712" s="221"/>
      <c r="D1712" s="222"/>
      <c r="E1712" s="222"/>
      <c r="F1712" s="223"/>
      <c r="G1712" s="177"/>
      <c r="H1712" s="307"/>
      <c r="I1712" s="308"/>
      <c r="J1712" s="309"/>
      <c r="K1712" s="309"/>
      <c r="L1712" s="309"/>
      <c r="M1712" s="180"/>
      <c r="N1712" s="180"/>
      <c r="O1712" s="180"/>
      <c r="P1712" s="181"/>
      <c r="Q1712" s="310"/>
      <c r="R1712" s="311"/>
      <c r="S1712" s="311"/>
      <c r="T1712" s="311"/>
      <c r="U1712" s="181"/>
      <c r="V1712" s="137"/>
      <c r="W1712" s="231"/>
      <c r="X1712" s="189"/>
      <c r="Y1712" s="312"/>
      <c r="Z1712" s="313"/>
      <c r="AA1712" s="314"/>
      <c r="AB1712" s="189"/>
      <c r="AC1712" s="189"/>
      <c r="AD1712" s="190"/>
      <c r="AE1712" s="191"/>
      <c r="AF1712" s="189"/>
      <c r="AG1712" s="189"/>
      <c r="AH1712" s="189"/>
      <c r="AI1712" s="189"/>
      <c r="AJ1712" s="189"/>
      <c r="AK1712" s="189"/>
      <c r="AL1712" s="189"/>
      <c r="AM1712" s="189"/>
      <c r="AN1712" s="189"/>
      <c r="AO1712" s="189"/>
      <c r="AP1712" s="189"/>
      <c r="AQ1712" s="189"/>
      <c r="AR1712" s="189"/>
      <c r="AS1712" s="189"/>
      <c r="AT1712" s="189"/>
      <c r="AU1712" s="189"/>
      <c r="AV1712" s="189"/>
      <c r="AW1712" s="189"/>
      <c r="AX1712" s="189"/>
      <c r="AY1712" s="189"/>
      <c r="AZ1712" s="189"/>
      <c r="BA1712" s="189"/>
      <c r="BB1712" s="189"/>
      <c r="BC1712" s="134"/>
      <c r="BD1712" s="135"/>
    </row>
    <row r="1713" spans="3:56" ht="12" customHeight="1" thickBot="1" x14ac:dyDescent="0.35">
      <c r="C1713" s="221"/>
      <c r="D1713" s="222"/>
      <c r="E1713" s="222"/>
      <c r="F1713" s="223"/>
      <c r="G1713" s="177"/>
      <c r="H1713" s="307"/>
      <c r="I1713" s="308"/>
      <c r="J1713" s="309"/>
      <c r="K1713" s="309"/>
      <c r="L1713" s="309"/>
      <c r="M1713" s="180"/>
      <c r="N1713" s="180"/>
      <c r="O1713" s="180"/>
      <c r="P1713" s="181"/>
      <c r="Q1713" s="310"/>
      <c r="R1713" s="311"/>
      <c r="S1713" s="311"/>
      <c r="T1713" s="311"/>
      <c r="U1713" s="181"/>
      <c r="V1713" s="137"/>
      <c r="W1713" s="231"/>
      <c r="X1713" s="189"/>
      <c r="Y1713" s="312"/>
      <c r="Z1713" s="313"/>
      <c r="AA1713" s="314"/>
      <c r="AB1713" s="189"/>
      <c r="AC1713" s="189"/>
      <c r="AD1713" s="190"/>
      <c r="AE1713" s="191"/>
      <c r="AF1713" s="189"/>
      <c r="AG1713" s="189"/>
      <c r="AH1713" s="189"/>
      <c r="AI1713" s="189"/>
      <c r="AJ1713" s="189"/>
      <c r="AK1713" s="189"/>
      <c r="AL1713" s="189"/>
      <c r="AM1713" s="189"/>
      <c r="AN1713" s="189"/>
      <c r="AO1713" s="189"/>
      <c r="AP1713" s="189"/>
      <c r="AQ1713" s="189"/>
      <c r="AR1713" s="189"/>
      <c r="AS1713" s="189"/>
      <c r="AT1713" s="189"/>
      <c r="AU1713" s="189"/>
      <c r="AV1713" s="189"/>
      <c r="AW1713" s="189"/>
      <c r="AX1713" s="189"/>
      <c r="AY1713" s="189"/>
      <c r="AZ1713" s="189"/>
      <c r="BA1713" s="189"/>
      <c r="BB1713" s="189"/>
      <c r="BC1713" s="134"/>
      <c r="BD1713" s="135"/>
    </row>
    <row r="1714" spans="3:56" ht="12" customHeight="1" thickBot="1" x14ac:dyDescent="0.35">
      <c r="C1714" s="221"/>
      <c r="D1714" s="222"/>
      <c r="E1714" s="222"/>
      <c r="F1714" s="223"/>
      <c r="G1714" s="177"/>
      <c r="H1714" s="307"/>
      <c r="I1714" s="308"/>
      <c r="J1714" s="309"/>
      <c r="K1714" s="309"/>
      <c r="L1714" s="309"/>
      <c r="M1714" s="180"/>
      <c r="N1714" s="180"/>
      <c r="O1714" s="180"/>
      <c r="P1714" s="181"/>
      <c r="Q1714" s="310"/>
      <c r="R1714" s="311"/>
      <c r="S1714" s="311"/>
      <c r="T1714" s="311"/>
      <c r="U1714" s="181"/>
      <c r="V1714" s="137"/>
      <c r="W1714" s="231"/>
      <c r="X1714" s="189"/>
      <c r="Y1714" s="312"/>
      <c r="Z1714" s="313"/>
      <c r="AA1714" s="314"/>
      <c r="AB1714" s="189"/>
      <c r="AC1714" s="189"/>
      <c r="AD1714" s="190"/>
      <c r="AE1714" s="191"/>
      <c r="AF1714" s="189"/>
      <c r="AG1714" s="189"/>
      <c r="AH1714" s="189"/>
      <c r="AI1714" s="189"/>
      <c r="AJ1714" s="189"/>
      <c r="AK1714" s="189"/>
      <c r="AL1714" s="189"/>
      <c r="AM1714" s="189"/>
      <c r="AN1714" s="189"/>
      <c r="AO1714" s="189"/>
      <c r="AP1714" s="189"/>
      <c r="AQ1714" s="189"/>
      <c r="AR1714" s="189"/>
      <c r="AS1714" s="189"/>
      <c r="AT1714" s="189"/>
      <c r="AU1714" s="189"/>
      <c r="AV1714" s="189"/>
      <c r="AW1714" s="189"/>
      <c r="AX1714" s="189"/>
      <c r="AY1714" s="189"/>
      <c r="AZ1714" s="189"/>
      <c r="BA1714" s="189"/>
      <c r="BB1714" s="189"/>
      <c r="BC1714" s="134"/>
      <c r="BD1714" s="135"/>
    </row>
    <row r="1715" spans="3:56" ht="12" customHeight="1" thickBot="1" x14ac:dyDescent="0.35">
      <c r="C1715" s="221"/>
      <c r="D1715" s="222"/>
      <c r="E1715" s="222"/>
      <c r="F1715" s="223"/>
      <c r="G1715" s="177"/>
      <c r="H1715" s="307"/>
      <c r="I1715" s="308"/>
      <c r="J1715" s="309"/>
      <c r="K1715" s="309"/>
      <c r="L1715" s="309"/>
      <c r="M1715" s="180"/>
      <c r="N1715" s="180"/>
      <c r="O1715" s="180"/>
      <c r="P1715" s="181"/>
      <c r="Q1715" s="310"/>
      <c r="R1715" s="311"/>
      <c r="S1715" s="311"/>
      <c r="T1715" s="311"/>
      <c r="U1715" s="181"/>
      <c r="V1715" s="137"/>
      <c r="W1715" s="231"/>
      <c r="X1715" s="189"/>
      <c r="Y1715" s="312"/>
      <c r="Z1715" s="313"/>
      <c r="AA1715" s="314"/>
      <c r="AB1715" s="189"/>
      <c r="AC1715" s="189"/>
      <c r="AD1715" s="190"/>
      <c r="AE1715" s="191"/>
      <c r="AF1715" s="189"/>
      <c r="AG1715" s="189"/>
      <c r="AH1715" s="189"/>
      <c r="AI1715" s="189"/>
      <c r="AJ1715" s="189"/>
      <c r="AK1715" s="189"/>
      <c r="AL1715" s="189"/>
      <c r="AM1715" s="189"/>
      <c r="AN1715" s="189"/>
      <c r="AO1715" s="189"/>
      <c r="AP1715" s="189"/>
      <c r="AQ1715" s="189"/>
      <c r="AR1715" s="189"/>
      <c r="AS1715" s="189"/>
      <c r="AT1715" s="189"/>
      <c r="AU1715" s="189"/>
      <c r="AV1715" s="189"/>
      <c r="AW1715" s="189"/>
      <c r="AX1715" s="189"/>
      <c r="AY1715" s="189"/>
      <c r="AZ1715" s="189"/>
      <c r="BA1715" s="189"/>
      <c r="BB1715" s="189"/>
      <c r="BC1715" s="134"/>
      <c r="BD1715" s="135"/>
    </row>
    <row r="1716" spans="3:56" ht="12" customHeight="1" thickBot="1" x14ac:dyDescent="0.35">
      <c r="C1716" s="221"/>
      <c r="D1716" s="222"/>
      <c r="E1716" s="222"/>
      <c r="F1716" s="223"/>
      <c r="G1716" s="177"/>
      <c r="H1716" s="307"/>
      <c r="I1716" s="308"/>
      <c r="J1716" s="309"/>
      <c r="K1716" s="309"/>
      <c r="L1716" s="309"/>
      <c r="M1716" s="180"/>
      <c r="N1716" s="180"/>
      <c r="O1716" s="180"/>
      <c r="P1716" s="181"/>
      <c r="Q1716" s="310"/>
      <c r="R1716" s="311"/>
      <c r="S1716" s="311"/>
      <c r="T1716" s="311"/>
      <c r="U1716" s="181"/>
      <c r="V1716" s="137"/>
      <c r="W1716" s="231"/>
      <c r="X1716" s="189"/>
      <c r="Y1716" s="312"/>
      <c r="Z1716" s="313"/>
      <c r="AA1716" s="314"/>
      <c r="AB1716" s="189"/>
      <c r="AC1716" s="189"/>
      <c r="AD1716" s="190"/>
      <c r="AE1716" s="191"/>
      <c r="AF1716" s="189"/>
      <c r="AG1716" s="189"/>
      <c r="AH1716" s="189"/>
      <c r="AI1716" s="189"/>
      <c r="AJ1716" s="189"/>
      <c r="AK1716" s="189"/>
      <c r="AL1716" s="189"/>
      <c r="AM1716" s="189"/>
      <c r="AN1716" s="189"/>
      <c r="AO1716" s="189"/>
      <c r="AP1716" s="189"/>
      <c r="AQ1716" s="189"/>
      <c r="AR1716" s="189"/>
      <c r="AS1716" s="189"/>
      <c r="AT1716" s="189"/>
      <c r="AU1716" s="189"/>
      <c r="AV1716" s="189"/>
      <c r="AW1716" s="189"/>
      <c r="AX1716" s="189"/>
      <c r="AY1716" s="189"/>
      <c r="AZ1716" s="189"/>
      <c r="BA1716" s="189"/>
      <c r="BB1716" s="189"/>
      <c r="BC1716" s="134"/>
      <c r="BD1716" s="135"/>
    </row>
    <row r="1717" spans="3:56" ht="12" customHeight="1" thickBot="1" x14ac:dyDescent="0.35">
      <c r="C1717" s="221"/>
      <c r="D1717" s="222"/>
      <c r="E1717" s="222"/>
      <c r="F1717" s="223"/>
      <c r="G1717" s="177"/>
      <c r="H1717" s="307"/>
      <c r="I1717" s="308"/>
      <c r="J1717" s="309"/>
      <c r="K1717" s="309"/>
      <c r="L1717" s="309"/>
      <c r="M1717" s="180"/>
      <c r="N1717" s="180"/>
      <c r="O1717" s="180"/>
      <c r="P1717" s="181"/>
      <c r="Q1717" s="310"/>
      <c r="R1717" s="311"/>
      <c r="S1717" s="311"/>
      <c r="T1717" s="311"/>
      <c r="U1717" s="181"/>
      <c r="V1717" s="137"/>
      <c r="W1717" s="231"/>
      <c r="X1717" s="189"/>
      <c r="Y1717" s="312"/>
      <c r="Z1717" s="313"/>
      <c r="AA1717" s="314"/>
      <c r="AB1717" s="189"/>
      <c r="AC1717" s="189"/>
      <c r="AD1717" s="190"/>
      <c r="AE1717" s="191"/>
      <c r="AF1717" s="189"/>
      <c r="AG1717" s="189"/>
      <c r="AH1717" s="189"/>
      <c r="AI1717" s="189"/>
      <c r="AJ1717" s="189"/>
      <c r="AK1717" s="189"/>
      <c r="AL1717" s="189"/>
      <c r="AM1717" s="189"/>
      <c r="AN1717" s="189"/>
      <c r="AO1717" s="189"/>
      <c r="AP1717" s="189"/>
      <c r="AQ1717" s="189"/>
      <c r="AR1717" s="189"/>
      <c r="AS1717" s="189"/>
      <c r="AT1717" s="189"/>
      <c r="AU1717" s="189"/>
      <c r="AV1717" s="189"/>
      <c r="AW1717" s="189"/>
      <c r="AX1717" s="189"/>
      <c r="AY1717" s="189"/>
      <c r="AZ1717" s="189"/>
      <c r="BA1717" s="189"/>
      <c r="BB1717" s="189"/>
      <c r="BC1717" s="134"/>
      <c r="BD1717" s="135"/>
    </row>
    <row r="1718" spans="3:56" ht="12" customHeight="1" thickBot="1" x14ac:dyDescent="0.35">
      <c r="C1718" s="221"/>
      <c r="D1718" s="222"/>
      <c r="E1718" s="222"/>
      <c r="F1718" s="223"/>
      <c r="G1718" s="177"/>
      <c r="H1718" s="307"/>
      <c r="I1718" s="308"/>
      <c r="J1718" s="309"/>
      <c r="K1718" s="309"/>
      <c r="L1718" s="309"/>
      <c r="M1718" s="180"/>
      <c r="N1718" s="180"/>
      <c r="O1718" s="180"/>
      <c r="P1718" s="181"/>
      <c r="Q1718" s="310"/>
      <c r="R1718" s="311"/>
      <c r="S1718" s="311"/>
      <c r="T1718" s="311"/>
      <c r="U1718" s="181"/>
      <c r="V1718" s="137"/>
      <c r="W1718" s="231"/>
      <c r="X1718" s="189"/>
      <c r="Y1718" s="312"/>
      <c r="Z1718" s="313"/>
      <c r="AA1718" s="314"/>
      <c r="AB1718" s="189"/>
      <c r="AC1718" s="189"/>
      <c r="AD1718" s="190"/>
      <c r="AE1718" s="191"/>
      <c r="AF1718" s="189"/>
      <c r="AG1718" s="189"/>
      <c r="AH1718" s="189"/>
      <c r="AI1718" s="189"/>
      <c r="AJ1718" s="189"/>
      <c r="AK1718" s="189"/>
      <c r="AL1718" s="189"/>
      <c r="AM1718" s="189"/>
      <c r="AN1718" s="189"/>
      <c r="AO1718" s="189"/>
      <c r="AP1718" s="189"/>
      <c r="AQ1718" s="189"/>
      <c r="AR1718" s="189"/>
      <c r="AS1718" s="189"/>
      <c r="AT1718" s="189"/>
      <c r="AU1718" s="189"/>
      <c r="AV1718" s="189"/>
      <c r="AW1718" s="189"/>
      <c r="AX1718" s="189"/>
      <c r="AY1718" s="189"/>
      <c r="AZ1718" s="189"/>
      <c r="BA1718" s="189"/>
      <c r="BB1718" s="189"/>
      <c r="BC1718" s="134"/>
      <c r="BD1718" s="135"/>
    </row>
    <row r="1719" spans="3:56" ht="12" customHeight="1" thickBot="1" x14ac:dyDescent="0.35">
      <c r="C1719" s="221"/>
      <c r="D1719" s="222"/>
      <c r="E1719" s="222"/>
      <c r="F1719" s="223"/>
      <c r="G1719" s="177"/>
      <c r="H1719" s="307"/>
      <c r="I1719" s="308"/>
      <c r="J1719" s="309"/>
      <c r="K1719" s="309"/>
      <c r="L1719" s="309"/>
      <c r="M1719" s="180"/>
      <c r="N1719" s="180"/>
      <c r="O1719" s="180"/>
      <c r="P1719" s="181"/>
      <c r="Q1719" s="310"/>
      <c r="R1719" s="311"/>
      <c r="S1719" s="311"/>
      <c r="T1719" s="311"/>
      <c r="U1719" s="181"/>
      <c r="V1719" s="137"/>
      <c r="W1719" s="231"/>
      <c r="X1719" s="189"/>
      <c r="Y1719" s="312"/>
      <c r="Z1719" s="313"/>
      <c r="AA1719" s="314"/>
      <c r="AB1719" s="189"/>
      <c r="AC1719" s="189"/>
      <c r="AD1719" s="190"/>
      <c r="AE1719" s="191"/>
      <c r="AF1719" s="189"/>
      <c r="AG1719" s="189"/>
      <c r="AH1719" s="189"/>
      <c r="AI1719" s="189"/>
      <c r="AJ1719" s="189"/>
      <c r="AK1719" s="189"/>
      <c r="AL1719" s="189"/>
      <c r="AM1719" s="189"/>
      <c r="AN1719" s="189"/>
      <c r="AO1719" s="189"/>
      <c r="AP1719" s="189"/>
      <c r="AQ1719" s="189"/>
      <c r="AR1719" s="189"/>
      <c r="AS1719" s="189"/>
      <c r="AT1719" s="189"/>
      <c r="AU1719" s="189"/>
      <c r="AV1719" s="189"/>
      <c r="AW1719" s="189"/>
      <c r="AX1719" s="189"/>
      <c r="AY1719" s="189"/>
      <c r="AZ1719" s="189"/>
      <c r="BA1719" s="189"/>
      <c r="BB1719" s="189"/>
      <c r="BC1719" s="134"/>
      <c r="BD1719" s="135"/>
    </row>
    <row r="1720" spans="3:56" ht="12" customHeight="1" thickBot="1" x14ac:dyDescent="0.35">
      <c r="C1720" s="221"/>
      <c r="D1720" s="222"/>
      <c r="E1720" s="222"/>
      <c r="F1720" s="223"/>
      <c r="G1720" s="177"/>
      <c r="H1720" s="307"/>
      <c r="I1720" s="308"/>
      <c r="J1720" s="309"/>
      <c r="K1720" s="309"/>
      <c r="L1720" s="309"/>
      <c r="M1720" s="180"/>
      <c r="N1720" s="180"/>
      <c r="O1720" s="180"/>
      <c r="P1720" s="181"/>
      <c r="Q1720" s="310"/>
      <c r="R1720" s="311"/>
      <c r="S1720" s="311"/>
      <c r="T1720" s="311"/>
      <c r="U1720" s="181"/>
      <c r="V1720" s="137"/>
      <c r="W1720" s="231"/>
      <c r="X1720" s="189"/>
      <c r="Y1720" s="312"/>
      <c r="Z1720" s="313"/>
      <c r="AA1720" s="314"/>
      <c r="AB1720" s="189"/>
      <c r="AC1720" s="189"/>
      <c r="AD1720" s="190"/>
      <c r="AE1720" s="191"/>
      <c r="AF1720" s="189"/>
      <c r="AG1720" s="189"/>
      <c r="AH1720" s="189"/>
      <c r="AI1720" s="189"/>
      <c r="AJ1720" s="189"/>
      <c r="AK1720" s="189"/>
      <c r="AL1720" s="189"/>
      <c r="AM1720" s="189"/>
      <c r="AN1720" s="189"/>
      <c r="AO1720" s="189"/>
      <c r="AP1720" s="189"/>
      <c r="AQ1720" s="189"/>
      <c r="AR1720" s="189"/>
      <c r="AS1720" s="189"/>
      <c r="AT1720" s="189"/>
      <c r="AU1720" s="189"/>
      <c r="AV1720" s="189"/>
      <c r="AW1720" s="189"/>
      <c r="AX1720" s="189"/>
      <c r="AY1720" s="189"/>
      <c r="AZ1720" s="189"/>
      <c r="BA1720" s="189"/>
      <c r="BB1720" s="189"/>
      <c r="BC1720" s="134"/>
      <c r="BD1720" s="135"/>
    </row>
    <row r="1721" spans="3:56" ht="12" customHeight="1" thickBot="1" x14ac:dyDescent="0.35">
      <c r="C1721" s="221"/>
      <c r="D1721" s="222"/>
      <c r="E1721" s="222"/>
      <c r="F1721" s="223"/>
      <c r="G1721" s="177"/>
      <c r="H1721" s="307"/>
      <c r="I1721" s="308"/>
      <c r="J1721" s="309"/>
      <c r="K1721" s="309"/>
      <c r="L1721" s="309"/>
      <c r="M1721" s="180"/>
      <c r="N1721" s="180"/>
      <c r="O1721" s="180"/>
      <c r="P1721" s="181"/>
      <c r="Q1721" s="310"/>
      <c r="R1721" s="311"/>
      <c r="S1721" s="311"/>
      <c r="T1721" s="311"/>
      <c r="U1721" s="181"/>
      <c r="V1721" s="137"/>
      <c r="W1721" s="231"/>
      <c r="X1721" s="189"/>
      <c r="Y1721" s="312"/>
      <c r="Z1721" s="313"/>
      <c r="AA1721" s="314"/>
      <c r="AB1721" s="189"/>
      <c r="AC1721" s="189"/>
      <c r="AD1721" s="190"/>
      <c r="AE1721" s="191"/>
      <c r="AF1721" s="189"/>
      <c r="AG1721" s="189"/>
      <c r="AH1721" s="189"/>
      <c r="AI1721" s="189"/>
      <c r="AJ1721" s="189"/>
      <c r="AK1721" s="189"/>
      <c r="AL1721" s="189"/>
      <c r="AM1721" s="189"/>
      <c r="AN1721" s="189"/>
      <c r="AO1721" s="189"/>
      <c r="AP1721" s="189"/>
      <c r="AQ1721" s="189"/>
      <c r="AR1721" s="189"/>
      <c r="AS1721" s="189"/>
      <c r="AT1721" s="189"/>
      <c r="AU1721" s="189"/>
      <c r="AV1721" s="189"/>
      <c r="AW1721" s="189"/>
      <c r="AX1721" s="189"/>
      <c r="AY1721" s="189"/>
      <c r="AZ1721" s="189"/>
      <c r="BA1721" s="189"/>
      <c r="BB1721" s="189"/>
      <c r="BC1721" s="134"/>
      <c r="BD1721" s="135"/>
    </row>
    <row r="1722" spans="3:56" ht="12" customHeight="1" thickBot="1" x14ac:dyDescent="0.35">
      <c r="C1722" s="221"/>
      <c r="D1722" s="222"/>
      <c r="E1722" s="222"/>
      <c r="F1722" s="223"/>
      <c r="G1722" s="177"/>
      <c r="H1722" s="307"/>
      <c r="I1722" s="308"/>
      <c r="J1722" s="309"/>
      <c r="K1722" s="309"/>
      <c r="L1722" s="309"/>
      <c r="M1722" s="180"/>
      <c r="N1722" s="180"/>
      <c r="O1722" s="180"/>
      <c r="P1722" s="181"/>
      <c r="Q1722" s="310"/>
      <c r="R1722" s="311"/>
      <c r="S1722" s="311"/>
      <c r="T1722" s="311"/>
      <c r="U1722" s="181"/>
      <c r="V1722" s="137"/>
      <c r="W1722" s="231"/>
      <c r="X1722" s="189"/>
      <c r="Y1722" s="312"/>
      <c r="Z1722" s="313"/>
      <c r="AA1722" s="314"/>
      <c r="AB1722" s="189"/>
      <c r="AC1722" s="189"/>
      <c r="AD1722" s="190"/>
      <c r="AE1722" s="191"/>
      <c r="AF1722" s="189"/>
      <c r="AG1722" s="189"/>
      <c r="AH1722" s="189"/>
      <c r="AI1722" s="189"/>
      <c r="AJ1722" s="189"/>
      <c r="AK1722" s="189"/>
      <c r="AL1722" s="189"/>
      <c r="AM1722" s="189"/>
      <c r="AN1722" s="189"/>
      <c r="AO1722" s="189"/>
      <c r="AP1722" s="189"/>
      <c r="AQ1722" s="189"/>
      <c r="AR1722" s="189"/>
      <c r="AS1722" s="189"/>
      <c r="AT1722" s="189"/>
      <c r="AU1722" s="189"/>
      <c r="AV1722" s="189"/>
      <c r="AW1722" s="189"/>
      <c r="AX1722" s="189"/>
      <c r="AY1722" s="189"/>
      <c r="AZ1722" s="189"/>
      <c r="BA1722" s="189"/>
      <c r="BB1722" s="189"/>
      <c r="BC1722" s="134"/>
      <c r="BD1722" s="135"/>
    </row>
    <row r="1723" spans="3:56" ht="12" customHeight="1" thickBot="1" x14ac:dyDescent="0.35">
      <c r="C1723" s="221"/>
      <c r="D1723" s="222"/>
      <c r="E1723" s="222"/>
      <c r="F1723" s="223"/>
      <c r="G1723" s="177"/>
      <c r="H1723" s="307"/>
      <c r="I1723" s="308"/>
      <c r="J1723" s="309"/>
      <c r="K1723" s="309"/>
      <c r="L1723" s="309"/>
      <c r="M1723" s="180"/>
      <c r="N1723" s="180"/>
      <c r="O1723" s="180"/>
      <c r="P1723" s="181"/>
      <c r="Q1723" s="310"/>
      <c r="R1723" s="311"/>
      <c r="S1723" s="311"/>
      <c r="T1723" s="311"/>
      <c r="U1723" s="181"/>
      <c r="V1723" s="137"/>
      <c r="W1723" s="231"/>
      <c r="X1723" s="189"/>
      <c r="Y1723" s="312"/>
      <c r="Z1723" s="313"/>
      <c r="AA1723" s="314"/>
      <c r="AB1723" s="189"/>
      <c r="AC1723" s="189"/>
      <c r="AD1723" s="190"/>
      <c r="AE1723" s="191"/>
      <c r="AF1723" s="189"/>
      <c r="AG1723" s="189"/>
      <c r="AH1723" s="189"/>
      <c r="AI1723" s="189"/>
      <c r="AJ1723" s="189"/>
      <c r="AK1723" s="189"/>
      <c r="AL1723" s="189"/>
      <c r="AM1723" s="189"/>
      <c r="AN1723" s="189"/>
      <c r="AO1723" s="189"/>
      <c r="AP1723" s="189"/>
      <c r="AQ1723" s="189"/>
      <c r="AR1723" s="189"/>
      <c r="AS1723" s="189"/>
      <c r="AT1723" s="189"/>
      <c r="AU1723" s="189"/>
      <c r="AV1723" s="189"/>
      <c r="AW1723" s="189"/>
      <c r="AX1723" s="189"/>
      <c r="AY1723" s="189"/>
      <c r="AZ1723" s="189"/>
      <c r="BA1723" s="189"/>
      <c r="BB1723" s="189"/>
      <c r="BC1723" s="134"/>
      <c r="BD1723" s="135"/>
    </row>
    <row r="1724" spans="3:56" ht="12" customHeight="1" thickBot="1" x14ac:dyDescent="0.35">
      <c r="C1724" s="221"/>
      <c r="D1724" s="222"/>
      <c r="E1724" s="222"/>
      <c r="F1724" s="223"/>
      <c r="G1724" s="177"/>
      <c r="H1724" s="307"/>
      <c r="I1724" s="308"/>
      <c r="J1724" s="309"/>
      <c r="K1724" s="309"/>
      <c r="L1724" s="309"/>
      <c r="M1724" s="180"/>
      <c r="N1724" s="180"/>
      <c r="O1724" s="180"/>
      <c r="P1724" s="181"/>
      <c r="Q1724" s="310"/>
      <c r="R1724" s="311"/>
      <c r="S1724" s="311"/>
      <c r="T1724" s="311"/>
      <c r="U1724" s="181"/>
      <c r="V1724" s="137"/>
      <c r="W1724" s="231"/>
      <c r="X1724" s="189"/>
      <c r="Y1724" s="312"/>
      <c r="Z1724" s="313"/>
      <c r="AA1724" s="314"/>
      <c r="AB1724" s="189"/>
      <c r="AC1724" s="189"/>
      <c r="AD1724" s="190"/>
      <c r="AE1724" s="191"/>
      <c r="AF1724" s="189"/>
      <c r="AG1724" s="189"/>
      <c r="AH1724" s="189"/>
      <c r="AI1724" s="189"/>
      <c r="AJ1724" s="189"/>
      <c r="AK1724" s="189"/>
      <c r="AL1724" s="189"/>
      <c r="AM1724" s="189"/>
      <c r="AN1724" s="189"/>
      <c r="AO1724" s="189"/>
      <c r="AP1724" s="189"/>
      <c r="AQ1724" s="189"/>
      <c r="AR1724" s="189"/>
      <c r="AS1724" s="189"/>
      <c r="AT1724" s="189"/>
      <c r="AU1724" s="189"/>
      <c r="AV1724" s="189"/>
      <c r="AW1724" s="189"/>
      <c r="AX1724" s="189"/>
      <c r="AY1724" s="189"/>
      <c r="AZ1724" s="189"/>
      <c r="BA1724" s="189"/>
      <c r="BB1724" s="189"/>
      <c r="BC1724" s="134"/>
      <c r="BD1724" s="135"/>
    </row>
    <row r="1725" spans="3:56" ht="12" customHeight="1" thickBot="1" x14ac:dyDescent="0.35">
      <c r="C1725" s="221"/>
      <c r="D1725" s="222"/>
      <c r="E1725" s="222"/>
      <c r="F1725" s="223"/>
      <c r="G1725" s="177"/>
      <c r="H1725" s="307"/>
      <c r="I1725" s="308"/>
      <c r="J1725" s="309"/>
      <c r="K1725" s="309"/>
      <c r="L1725" s="309"/>
      <c r="M1725" s="180"/>
      <c r="N1725" s="180"/>
      <c r="O1725" s="180"/>
      <c r="P1725" s="181"/>
      <c r="Q1725" s="310"/>
      <c r="R1725" s="311"/>
      <c r="S1725" s="311"/>
      <c r="T1725" s="311"/>
      <c r="U1725" s="181"/>
      <c r="V1725" s="137"/>
      <c r="W1725" s="231"/>
      <c r="X1725" s="189"/>
      <c r="Y1725" s="312"/>
      <c r="Z1725" s="313"/>
      <c r="AA1725" s="314"/>
      <c r="AB1725" s="189"/>
      <c r="AC1725" s="189"/>
      <c r="AD1725" s="190"/>
      <c r="AE1725" s="191"/>
      <c r="AF1725" s="189"/>
      <c r="AG1725" s="189"/>
      <c r="AH1725" s="189"/>
      <c r="AI1725" s="189"/>
      <c r="AJ1725" s="189"/>
      <c r="AK1725" s="189"/>
      <c r="AL1725" s="189"/>
      <c r="AM1725" s="189"/>
      <c r="AN1725" s="189"/>
      <c r="AO1725" s="189"/>
      <c r="AP1725" s="189"/>
      <c r="AQ1725" s="189"/>
      <c r="AR1725" s="189"/>
      <c r="AS1725" s="189"/>
      <c r="AT1725" s="189"/>
      <c r="AU1725" s="189"/>
      <c r="AV1725" s="189"/>
      <c r="AW1725" s="189"/>
      <c r="AX1725" s="189"/>
      <c r="AY1725" s="189"/>
      <c r="AZ1725" s="189"/>
      <c r="BA1725" s="189"/>
      <c r="BB1725" s="189"/>
      <c r="BC1725" s="134"/>
      <c r="BD1725" s="135"/>
    </row>
    <row r="1726" spans="3:56" ht="12" customHeight="1" thickBot="1" x14ac:dyDescent="0.35">
      <c r="C1726" s="221"/>
      <c r="D1726" s="222"/>
      <c r="E1726" s="222"/>
      <c r="F1726" s="223"/>
      <c r="G1726" s="177"/>
      <c r="H1726" s="307"/>
      <c r="I1726" s="308"/>
      <c r="J1726" s="309"/>
      <c r="K1726" s="309"/>
      <c r="L1726" s="309"/>
      <c r="M1726" s="180"/>
      <c r="N1726" s="180"/>
      <c r="O1726" s="180"/>
      <c r="P1726" s="181"/>
      <c r="Q1726" s="310"/>
      <c r="R1726" s="311"/>
      <c r="S1726" s="311"/>
      <c r="T1726" s="311"/>
      <c r="U1726" s="181"/>
      <c r="V1726" s="137"/>
      <c r="W1726" s="231"/>
      <c r="X1726" s="189"/>
      <c r="Y1726" s="312"/>
      <c r="Z1726" s="313"/>
      <c r="AA1726" s="314"/>
      <c r="AB1726" s="189"/>
      <c r="AC1726" s="189"/>
      <c r="AD1726" s="190"/>
      <c r="AE1726" s="191"/>
      <c r="AF1726" s="189"/>
      <c r="AG1726" s="189"/>
      <c r="AH1726" s="189"/>
      <c r="AI1726" s="189"/>
      <c r="AJ1726" s="189"/>
      <c r="AK1726" s="189"/>
      <c r="AL1726" s="189"/>
      <c r="AM1726" s="189"/>
      <c r="AN1726" s="189"/>
      <c r="AO1726" s="189"/>
      <c r="AP1726" s="189"/>
      <c r="AQ1726" s="189"/>
      <c r="AR1726" s="189"/>
      <c r="AS1726" s="189"/>
      <c r="AT1726" s="189"/>
      <c r="AU1726" s="189"/>
      <c r="AV1726" s="189"/>
      <c r="AW1726" s="189"/>
      <c r="AX1726" s="189"/>
      <c r="AY1726" s="189"/>
      <c r="AZ1726" s="189"/>
      <c r="BA1726" s="189"/>
      <c r="BB1726" s="189"/>
      <c r="BC1726" s="134"/>
      <c r="BD1726" s="135"/>
    </row>
    <row r="1727" spans="3:56" ht="12" customHeight="1" thickBot="1" x14ac:dyDescent="0.35">
      <c r="C1727" s="221"/>
      <c r="D1727" s="222"/>
      <c r="E1727" s="222"/>
      <c r="F1727" s="223"/>
      <c r="G1727" s="177"/>
      <c r="H1727" s="307"/>
      <c r="I1727" s="308"/>
      <c r="J1727" s="309"/>
      <c r="K1727" s="309"/>
      <c r="L1727" s="309"/>
      <c r="M1727" s="180"/>
      <c r="N1727" s="180"/>
      <c r="O1727" s="180"/>
      <c r="P1727" s="181"/>
      <c r="Q1727" s="310"/>
      <c r="R1727" s="311"/>
      <c r="S1727" s="311"/>
      <c r="T1727" s="311"/>
      <c r="U1727" s="181"/>
      <c r="V1727" s="137"/>
      <c r="W1727" s="231"/>
      <c r="X1727" s="189"/>
      <c r="Y1727" s="312"/>
      <c r="Z1727" s="313"/>
      <c r="AA1727" s="314"/>
      <c r="AB1727" s="189"/>
      <c r="AC1727" s="189"/>
      <c r="AD1727" s="190"/>
      <c r="AE1727" s="191"/>
      <c r="AF1727" s="189"/>
      <c r="AG1727" s="189"/>
      <c r="AH1727" s="189"/>
      <c r="AI1727" s="189"/>
      <c r="AJ1727" s="189"/>
      <c r="AK1727" s="189"/>
      <c r="AL1727" s="189"/>
      <c r="AM1727" s="189"/>
      <c r="AN1727" s="189"/>
      <c r="AO1727" s="189"/>
      <c r="AP1727" s="189"/>
      <c r="AQ1727" s="189"/>
      <c r="AR1727" s="189"/>
      <c r="AS1727" s="189"/>
      <c r="AT1727" s="189"/>
      <c r="AU1727" s="189"/>
      <c r="AV1727" s="189"/>
      <c r="AW1727" s="189"/>
      <c r="AX1727" s="189"/>
      <c r="AY1727" s="189"/>
      <c r="AZ1727" s="189"/>
      <c r="BA1727" s="189"/>
      <c r="BB1727" s="189"/>
      <c r="BC1727" s="134"/>
      <c r="BD1727" s="135"/>
    </row>
    <row r="1728" spans="3:56" ht="12" customHeight="1" thickBot="1" x14ac:dyDescent="0.35">
      <c r="C1728" s="221"/>
      <c r="D1728" s="222"/>
      <c r="E1728" s="222"/>
      <c r="F1728" s="223"/>
      <c r="G1728" s="177"/>
      <c r="H1728" s="307"/>
      <c r="I1728" s="308"/>
      <c r="J1728" s="309"/>
      <c r="K1728" s="309"/>
      <c r="L1728" s="309"/>
      <c r="M1728" s="180"/>
      <c r="N1728" s="180"/>
      <c r="O1728" s="180"/>
      <c r="P1728" s="181"/>
      <c r="Q1728" s="310"/>
      <c r="R1728" s="311"/>
      <c r="S1728" s="311"/>
      <c r="T1728" s="311"/>
      <c r="U1728" s="181"/>
      <c r="V1728" s="137"/>
      <c r="W1728" s="231"/>
      <c r="X1728" s="189"/>
      <c r="Y1728" s="312"/>
      <c r="Z1728" s="313"/>
      <c r="AA1728" s="314"/>
      <c r="AB1728" s="189"/>
      <c r="AC1728" s="189"/>
      <c r="AD1728" s="190"/>
      <c r="AE1728" s="191"/>
      <c r="AF1728" s="189"/>
      <c r="AG1728" s="189"/>
      <c r="AH1728" s="189"/>
      <c r="AI1728" s="189"/>
      <c r="AJ1728" s="189"/>
      <c r="AK1728" s="189"/>
      <c r="AL1728" s="189"/>
      <c r="AM1728" s="189"/>
      <c r="AN1728" s="189"/>
      <c r="AO1728" s="189"/>
      <c r="AP1728" s="189"/>
      <c r="AQ1728" s="189"/>
      <c r="AR1728" s="189"/>
      <c r="AS1728" s="189"/>
      <c r="AT1728" s="189"/>
      <c r="AU1728" s="189"/>
      <c r="AV1728" s="189"/>
      <c r="AW1728" s="189"/>
      <c r="AX1728" s="189"/>
      <c r="AY1728" s="189"/>
      <c r="AZ1728" s="189"/>
      <c r="BA1728" s="189"/>
      <c r="BB1728" s="189"/>
      <c r="BC1728" s="134"/>
      <c r="BD1728" s="135"/>
    </row>
    <row r="1729" spans="3:56" ht="12" customHeight="1" thickBot="1" x14ac:dyDescent="0.35">
      <c r="C1729" s="221"/>
      <c r="D1729" s="222"/>
      <c r="E1729" s="222"/>
      <c r="F1729" s="223"/>
      <c r="G1729" s="177"/>
      <c r="H1729" s="307"/>
      <c r="I1729" s="308"/>
      <c r="J1729" s="309"/>
      <c r="K1729" s="309"/>
      <c r="L1729" s="309"/>
      <c r="M1729" s="180"/>
      <c r="N1729" s="180"/>
      <c r="O1729" s="180"/>
      <c r="P1729" s="181"/>
      <c r="Q1729" s="310"/>
      <c r="R1729" s="311"/>
      <c r="S1729" s="311"/>
      <c r="T1729" s="311"/>
      <c r="U1729" s="181"/>
      <c r="V1729" s="137"/>
      <c r="W1729" s="231"/>
      <c r="X1729" s="189"/>
      <c r="Y1729" s="312"/>
      <c r="Z1729" s="313"/>
      <c r="AA1729" s="314"/>
      <c r="AB1729" s="189"/>
      <c r="AC1729" s="189"/>
      <c r="AD1729" s="190"/>
      <c r="AE1729" s="191"/>
      <c r="AF1729" s="189"/>
      <c r="AG1729" s="189"/>
      <c r="AH1729" s="189"/>
      <c r="AI1729" s="189"/>
      <c r="AJ1729" s="189"/>
      <c r="AK1729" s="189"/>
      <c r="AL1729" s="189"/>
      <c r="AM1729" s="189"/>
      <c r="AN1729" s="189"/>
      <c r="AO1729" s="189"/>
      <c r="AP1729" s="189"/>
      <c r="AQ1729" s="189"/>
      <c r="AR1729" s="189"/>
      <c r="AS1729" s="189"/>
      <c r="AT1729" s="189"/>
      <c r="AU1729" s="189"/>
      <c r="AV1729" s="189"/>
      <c r="AW1729" s="189"/>
      <c r="AX1729" s="189"/>
      <c r="AY1729" s="189"/>
      <c r="AZ1729" s="189"/>
      <c r="BA1729" s="189"/>
      <c r="BB1729" s="189"/>
      <c r="BC1729" s="134"/>
      <c r="BD1729" s="135"/>
    </row>
    <row r="1730" spans="3:56" ht="12" customHeight="1" thickBot="1" x14ac:dyDescent="0.35">
      <c r="C1730" s="221"/>
      <c r="D1730" s="222"/>
      <c r="E1730" s="222"/>
      <c r="F1730" s="223"/>
      <c r="G1730" s="177"/>
      <c r="H1730" s="307"/>
      <c r="I1730" s="308"/>
      <c r="J1730" s="309"/>
      <c r="K1730" s="309"/>
      <c r="L1730" s="309"/>
      <c r="M1730" s="180"/>
      <c r="N1730" s="180"/>
      <c r="O1730" s="180"/>
      <c r="P1730" s="181"/>
      <c r="Q1730" s="310"/>
      <c r="R1730" s="311"/>
      <c r="S1730" s="311"/>
      <c r="T1730" s="311"/>
      <c r="U1730" s="181"/>
      <c r="V1730" s="137"/>
      <c r="W1730" s="231"/>
      <c r="X1730" s="189"/>
      <c r="Y1730" s="312"/>
      <c r="Z1730" s="313"/>
      <c r="AA1730" s="314"/>
      <c r="AB1730" s="189"/>
      <c r="AC1730" s="189"/>
      <c r="AD1730" s="190"/>
      <c r="AE1730" s="191"/>
      <c r="AF1730" s="189"/>
      <c r="AG1730" s="189"/>
      <c r="AH1730" s="189"/>
      <c r="AI1730" s="189"/>
      <c r="AJ1730" s="189"/>
      <c r="AK1730" s="189"/>
      <c r="AL1730" s="189"/>
      <c r="AM1730" s="189"/>
      <c r="AN1730" s="189"/>
      <c r="AO1730" s="189"/>
      <c r="AP1730" s="189"/>
      <c r="AQ1730" s="189"/>
      <c r="AR1730" s="189"/>
      <c r="AS1730" s="189"/>
      <c r="AT1730" s="189"/>
      <c r="AU1730" s="189"/>
      <c r="AV1730" s="189"/>
      <c r="AW1730" s="189"/>
      <c r="AX1730" s="189"/>
      <c r="AY1730" s="189"/>
      <c r="AZ1730" s="189"/>
      <c r="BA1730" s="189"/>
      <c r="BB1730" s="189"/>
      <c r="BC1730" s="134"/>
      <c r="BD1730" s="135"/>
    </row>
    <row r="1731" spans="3:56" ht="12" customHeight="1" thickBot="1" x14ac:dyDescent="0.35">
      <c r="C1731" s="221"/>
      <c r="D1731" s="222"/>
      <c r="E1731" s="222"/>
      <c r="F1731" s="223"/>
      <c r="G1731" s="177"/>
      <c r="H1731" s="307"/>
      <c r="I1731" s="308"/>
      <c r="J1731" s="309"/>
      <c r="K1731" s="309"/>
      <c r="L1731" s="309"/>
      <c r="M1731" s="180"/>
      <c r="N1731" s="180"/>
      <c r="O1731" s="180"/>
      <c r="P1731" s="181"/>
      <c r="Q1731" s="310"/>
      <c r="R1731" s="311"/>
      <c r="S1731" s="311"/>
      <c r="T1731" s="311"/>
      <c r="U1731" s="181"/>
      <c r="V1731" s="137"/>
      <c r="W1731" s="231"/>
      <c r="X1731" s="189"/>
      <c r="Y1731" s="312"/>
      <c r="Z1731" s="313"/>
      <c r="AA1731" s="314"/>
      <c r="AB1731" s="189"/>
      <c r="AC1731" s="189"/>
      <c r="AD1731" s="190"/>
      <c r="AE1731" s="191"/>
      <c r="AF1731" s="189"/>
      <c r="AG1731" s="189"/>
      <c r="AH1731" s="189"/>
      <c r="AI1731" s="189"/>
      <c r="AJ1731" s="189"/>
      <c r="AK1731" s="189"/>
      <c r="AL1731" s="189"/>
      <c r="AM1731" s="189"/>
      <c r="AN1731" s="189"/>
      <c r="AO1731" s="189"/>
      <c r="AP1731" s="189"/>
      <c r="AQ1731" s="189"/>
      <c r="AR1731" s="189"/>
      <c r="AS1731" s="189"/>
      <c r="AT1731" s="189"/>
      <c r="AU1731" s="189"/>
      <c r="AV1731" s="189"/>
      <c r="AW1731" s="189"/>
      <c r="AX1731" s="189"/>
      <c r="AY1731" s="189"/>
      <c r="AZ1731" s="189"/>
      <c r="BA1731" s="189"/>
      <c r="BB1731" s="189"/>
      <c r="BC1731" s="134"/>
      <c r="BD1731" s="135"/>
    </row>
    <row r="1732" spans="3:56" ht="12" customHeight="1" thickBot="1" x14ac:dyDescent="0.35">
      <c r="C1732" s="221"/>
      <c r="D1732" s="222"/>
      <c r="E1732" s="222"/>
      <c r="F1732" s="223"/>
      <c r="G1732" s="177"/>
      <c r="H1732" s="307"/>
      <c r="I1732" s="308"/>
      <c r="J1732" s="309"/>
      <c r="K1732" s="309"/>
      <c r="L1732" s="309"/>
      <c r="M1732" s="180"/>
      <c r="N1732" s="180"/>
      <c r="O1732" s="180"/>
      <c r="P1732" s="181"/>
      <c r="Q1732" s="310"/>
      <c r="R1732" s="311"/>
      <c r="S1732" s="311"/>
      <c r="T1732" s="311"/>
      <c r="U1732" s="181"/>
      <c r="V1732" s="137"/>
      <c r="W1732" s="231"/>
      <c r="X1732" s="189"/>
      <c r="Y1732" s="312"/>
      <c r="Z1732" s="313"/>
      <c r="AA1732" s="314"/>
      <c r="AB1732" s="189"/>
      <c r="AC1732" s="189"/>
      <c r="AD1732" s="190"/>
      <c r="AE1732" s="191"/>
      <c r="AF1732" s="189"/>
      <c r="AG1732" s="189"/>
      <c r="AH1732" s="189"/>
      <c r="AI1732" s="189"/>
      <c r="AJ1732" s="189"/>
      <c r="AK1732" s="189"/>
      <c r="AL1732" s="189"/>
      <c r="AM1732" s="189"/>
      <c r="AN1732" s="189"/>
      <c r="AO1732" s="189"/>
      <c r="AP1732" s="189"/>
      <c r="AQ1732" s="189"/>
      <c r="AR1732" s="189"/>
      <c r="AS1732" s="189"/>
      <c r="AT1732" s="189"/>
      <c r="AU1732" s="189"/>
      <c r="AV1732" s="189"/>
      <c r="AW1732" s="189"/>
      <c r="AX1732" s="189"/>
      <c r="AY1732" s="189"/>
      <c r="AZ1732" s="189"/>
      <c r="BA1732" s="189"/>
      <c r="BB1732" s="189"/>
      <c r="BC1732" s="134"/>
      <c r="BD1732" s="135"/>
    </row>
    <row r="1733" spans="3:56" ht="12" customHeight="1" thickBot="1" x14ac:dyDescent="0.35">
      <c r="C1733" s="221"/>
      <c r="D1733" s="222"/>
      <c r="E1733" s="222"/>
      <c r="F1733" s="223"/>
      <c r="G1733" s="177"/>
      <c r="H1733" s="307"/>
      <c r="I1733" s="308"/>
      <c r="J1733" s="309"/>
      <c r="K1733" s="309"/>
      <c r="L1733" s="309"/>
      <c r="M1733" s="180"/>
      <c r="N1733" s="180"/>
      <c r="O1733" s="180"/>
      <c r="P1733" s="181"/>
      <c r="Q1733" s="310"/>
      <c r="R1733" s="311"/>
      <c r="S1733" s="311"/>
      <c r="T1733" s="311"/>
      <c r="U1733" s="181"/>
      <c r="V1733" s="137"/>
      <c r="W1733" s="231"/>
      <c r="X1733" s="189"/>
      <c r="Y1733" s="312"/>
      <c r="Z1733" s="313"/>
      <c r="AA1733" s="314"/>
      <c r="AB1733" s="189"/>
      <c r="AC1733" s="189"/>
      <c r="AD1733" s="190"/>
      <c r="AE1733" s="191"/>
      <c r="AF1733" s="189"/>
      <c r="AG1733" s="189"/>
      <c r="AH1733" s="189"/>
      <c r="AI1733" s="189"/>
      <c r="AJ1733" s="189"/>
      <c r="AK1733" s="189"/>
      <c r="AL1733" s="189"/>
      <c r="AM1733" s="189"/>
      <c r="AN1733" s="189"/>
      <c r="AO1733" s="189"/>
      <c r="AP1733" s="189"/>
      <c r="AQ1733" s="189"/>
      <c r="AR1733" s="189"/>
      <c r="AS1733" s="189"/>
      <c r="AT1733" s="189"/>
      <c r="AU1733" s="189"/>
      <c r="AV1733" s="189"/>
      <c r="AW1733" s="189"/>
      <c r="AX1733" s="189"/>
      <c r="AY1733" s="189"/>
      <c r="AZ1733" s="189"/>
      <c r="BA1733" s="189"/>
      <c r="BB1733" s="189"/>
      <c r="BC1733" s="134"/>
      <c r="BD1733" s="135"/>
    </row>
    <row r="1734" spans="3:56" ht="12" customHeight="1" thickBot="1" x14ac:dyDescent="0.35">
      <c r="C1734" s="221"/>
      <c r="D1734" s="222"/>
      <c r="E1734" s="222"/>
      <c r="F1734" s="223"/>
      <c r="G1734" s="177"/>
      <c r="H1734" s="307"/>
      <c r="I1734" s="308"/>
      <c r="J1734" s="309"/>
      <c r="K1734" s="309"/>
      <c r="L1734" s="309"/>
      <c r="M1734" s="180"/>
      <c r="N1734" s="180"/>
      <c r="O1734" s="180"/>
      <c r="P1734" s="181"/>
      <c r="Q1734" s="310"/>
      <c r="R1734" s="311"/>
      <c r="S1734" s="311"/>
      <c r="T1734" s="311"/>
      <c r="U1734" s="181"/>
      <c r="V1734" s="137"/>
      <c r="W1734" s="231"/>
      <c r="X1734" s="189"/>
      <c r="Y1734" s="312"/>
      <c r="Z1734" s="313"/>
      <c r="AA1734" s="314"/>
      <c r="AB1734" s="189"/>
      <c r="AC1734" s="189"/>
      <c r="AD1734" s="190"/>
      <c r="AE1734" s="191"/>
      <c r="AF1734" s="189"/>
      <c r="AG1734" s="189"/>
      <c r="AH1734" s="189"/>
      <c r="AI1734" s="189"/>
      <c r="AJ1734" s="189"/>
      <c r="AK1734" s="189"/>
      <c r="AL1734" s="189"/>
      <c r="AM1734" s="189"/>
      <c r="AN1734" s="189"/>
      <c r="AO1734" s="189"/>
      <c r="AP1734" s="189"/>
      <c r="AQ1734" s="189"/>
      <c r="AR1734" s="189"/>
      <c r="AS1734" s="189"/>
      <c r="AT1734" s="189"/>
      <c r="AU1734" s="189"/>
      <c r="AV1734" s="189"/>
      <c r="AW1734" s="189"/>
      <c r="AX1734" s="189"/>
      <c r="AY1734" s="189"/>
      <c r="AZ1734" s="189"/>
      <c r="BA1734" s="189"/>
      <c r="BB1734" s="189"/>
      <c r="BC1734" s="134"/>
      <c r="BD1734" s="135"/>
    </row>
    <row r="1735" spans="3:56" ht="12" customHeight="1" thickBot="1" x14ac:dyDescent="0.35">
      <c r="C1735" s="221"/>
      <c r="D1735" s="222"/>
      <c r="E1735" s="222"/>
      <c r="F1735" s="223"/>
      <c r="G1735" s="177"/>
      <c r="H1735" s="307"/>
      <c r="I1735" s="308"/>
      <c r="J1735" s="309"/>
      <c r="K1735" s="309"/>
      <c r="L1735" s="309"/>
      <c r="M1735" s="180"/>
      <c r="N1735" s="180"/>
      <c r="O1735" s="180"/>
      <c r="P1735" s="181"/>
      <c r="Q1735" s="310"/>
      <c r="R1735" s="311"/>
      <c r="S1735" s="311"/>
      <c r="T1735" s="311"/>
      <c r="U1735" s="181"/>
      <c r="V1735" s="137"/>
      <c r="W1735" s="231"/>
      <c r="X1735" s="189"/>
      <c r="Y1735" s="312"/>
      <c r="Z1735" s="313"/>
      <c r="AA1735" s="314"/>
      <c r="AB1735" s="189"/>
      <c r="AC1735" s="189"/>
      <c r="AD1735" s="190"/>
      <c r="AE1735" s="191"/>
      <c r="AF1735" s="189"/>
      <c r="AG1735" s="189"/>
      <c r="AH1735" s="189"/>
      <c r="AI1735" s="189"/>
      <c r="AJ1735" s="189"/>
      <c r="AK1735" s="189"/>
      <c r="AL1735" s="189"/>
      <c r="AM1735" s="189"/>
      <c r="AN1735" s="189"/>
      <c r="AO1735" s="189"/>
      <c r="AP1735" s="189"/>
      <c r="AQ1735" s="189"/>
      <c r="AR1735" s="189"/>
      <c r="AS1735" s="189"/>
      <c r="AT1735" s="189"/>
      <c r="AU1735" s="189"/>
      <c r="AV1735" s="189"/>
      <c r="AW1735" s="189"/>
      <c r="AX1735" s="189"/>
      <c r="AY1735" s="189"/>
      <c r="AZ1735" s="189"/>
      <c r="BA1735" s="189"/>
      <c r="BB1735" s="189"/>
      <c r="BC1735" s="134"/>
      <c r="BD1735" s="135"/>
    </row>
    <row r="1736" spans="3:56" ht="12" customHeight="1" thickBot="1" x14ac:dyDescent="0.35">
      <c r="C1736" s="221"/>
      <c r="D1736" s="222"/>
      <c r="E1736" s="222"/>
      <c r="F1736" s="223"/>
      <c r="G1736" s="177"/>
      <c r="H1736" s="307"/>
      <c r="I1736" s="308"/>
      <c r="J1736" s="309"/>
      <c r="K1736" s="309"/>
      <c r="L1736" s="309"/>
      <c r="M1736" s="180"/>
      <c r="N1736" s="180"/>
      <c r="O1736" s="180"/>
      <c r="P1736" s="181"/>
      <c r="Q1736" s="310"/>
      <c r="R1736" s="311"/>
      <c r="S1736" s="311"/>
      <c r="T1736" s="311"/>
      <c r="U1736" s="181"/>
      <c r="V1736" s="137"/>
      <c r="W1736" s="231"/>
      <c r="X1736" s="189"/>
      <c r="Y1736" s="312"/>
      <c r="Z1736" s="313"/>
      <c r="AA1736" s="314"/>
      <c r="AB1736" s="189"/>
      <c r="AC1736" s="189"/>
      <c r="AD1736" s="190"/>
      <c r="AE1736" s="191"/>
      <c r="AF1736" s="189"/>
      <c r="AG1736" s="189"/>
      <c r="AH1736" s="189"/>
      <c r="AI1736" s="189"/>
      <c r="AJ1736" s="189"/>
      <c r="AK1736" s="189"/>
      <c r="AL1736" s="189"/>
      <c r="AM1736" s="189"/>
      <c r="AN1736" s="189"/>
      <c r="AO1736" s="189"/>
      <c r="AP1736" s="189"/>
      <c r="AQ1736" s="189"/>
      <c r="AR1736" s="189"/>
      <c r="AS1736" s="189"/>
      <c r="AT1736" s="189"/>
      <c r="AU1736" s="189"/>
      <c r="AV1736" s="189"/>
      <c r="AW1736" s="189"/>
      <c r="AX1736" s="189"/>
      <c r="AY1736" s="189"/>
      <c r="AZ1736" s="189"/>
      <c r="BA1736" s="189"/>
      <c r="BB1736" s="189"/>
      <c r="BC1736" s="134"/>
      <c r="BD1736" s="135"/>
    </row>
    <row r="1737" spans="3:56" ht="12" customHeight="1" thickBot="1" x14ac:dyDescent="0.35">
      <c r="C1737" s="221"/>
      <c r="D1737" s="222"/>
      <c r="E1737" s="222"/>
      <c r="F1737" s="223"/>
      <c r="G1737" s="177"/>
      <c r="H1737" s="307"/>
      <c r="I1737" s="308"/>
      <c r="J1737" s="309"/>
      <c r="K1737" s="309"/>
      <c r="L1737" s="309"/>
      <c r="M1737" s="180"/>
      <c r="N1737" s="180"/>
      <c r="O1737" s="180"/>
      <c r="P1737" s="181"/>
      <c r="Q1737" s="310"/>
      <c r="R1737" s="311"/>
      <c r="S1737" s="311"/>
      <c r="T1737" s="311"/>
      <c r="U1737" s="181"/>
      <c r="V1737" s="137"/>
      <c r="W1737" s="231"/>
      <c r="X1737" s="189"/>
      <c r="Y1737" s="312"/>
      <c r="Z1737" s="313"/>
      <c r="AA1737" s="314"/>
      <c r="AB1737" s="189"/>
      <c r="AC1737" s="189"/>
      <c r="AD1737" s="190"/>
      <c r="AE1737" s="191"/>
      <c r="AF1737" s="189"/>
      <c r="AG1737" s="189"/>
      <c r="AH1737" s="189"/>
      <c r="AI1737" s="189"/>
      <c r="AJ1737" s="189"/>
      <c r="AK1737" s="189"/>
      <c r="AL1737" s="189"/>
      <c r="AM1737" s="189"/>
      <c r="AN1737" s="189"/>
      <c r="AO1737" s="189"/>
      <c r="AP1737" s="189"/>
      <c r="AQ1737" s="189"/>
      <c r="AR1737" s="189"/>
      <c r="AS1737" s="189"/>
      <c r="AT1737" s="189"/>
      <c r="AU1737" s="189"/>
      <c r="AV1737" s="189"/>
      <c r="AW1737" s="189"/>
      <c r="AX1737" s="189"/>
      <c r="AY1737" s="189"/>
      <c r="AZ1737" s="189"/>
      <c r="BA1737" s="189"/>
      <c r="BB1737" s="189"/>
      <c r="BC1737" s="134"/>
      <c r="BD1737" s="135"/>
    </row>
    <row r="1738" spans="3:56" ht="12" customHeight="1" thickBot="1" x14ac:dyDescent="0.35">
      <c r="C1738" s="221"/>
      <c r="D1738" s="222"/>
      <c r="E1738" s="222"/>
      <c r="F1738" s="223"/>
      <c r="G1738" s="177"/>
      <c r="H1738" s="307"/>
      <c r="I1738" s="308"/>
      <c r="J1738" s="309"/>
      <c r="K1738" s="309"/>
      <c r="L1738" s="309"/>
      <c r="M1738" s="180"/>
      <c r="N1738" s="180"/>
      <c r="O1738" s="180"/>
      <c r="P1738" s="181"/>
      <c r="Q1738" s="310"/>
      <c r="R1738" s="311"/>
      <c r="S1738" s="311"/>
      <c r="T1738" s="311"/>
      <c r="U1738" s="181"/>
      <c r="V1738" s="137"/>
      <c r="W1738" s="231"/>
      <c r="X1738" s="189"/>
      <c r="Y1738" s="312"/>
      <c r="Z1738" s="313"/>
      <c r="AA1738" s="314"/>
      <c r="AB1738" s="189"/>
      <c r="AC1738" s="189"/>
      <c r="AD1738" s="190"/>
      <c r="AE1738" s="191"/>
      <c r="AF1738" s="189"/>
      <c r="AG1738" s="189"/>
      <c r="AH1738" s="189"/>
      <c r="AI1738" s="189"/>
      <c r="AJ1738" s="189"/>
      <c r="AK1738" s="189"/>
      <c r="AL1738" s="189"/>
      <c r="AM1738" s="189"/>
      <c r="AN1738" s="189"/>
      <c r="AO1738" s="189"/>
      <c r="AP1738" s="189"/>
      <c r="AQ1738" s="189"/>
      <c r="AR1738" s="189"/>
      <c r="AS1738" s="189"/>
      <c r="AT1738" s="189"/>
      <c r="AU1738" s="189"/>
      <c r="AV1738" s="189"/>
      <c r="AW1738" s="189"/>
      <c r="AX1738" s="189"/>
      <c r="AY1738" s="189"/>
      <c r="AZ1738" s="189"/>
      <c r="BA1738" s="189"/>
      <c r="BB1738" s="189"/>
      <c r="BC1738" s="134"/>
      <c r="BD1738" s="135"/>
    </row>
    <row r="1739" spans="3:56" ht="12" customHeight="1" thickBot="1" x14ac:dyDescent="0.35">
      <c r="C1739" s="221"/>
      <c r="D1739" s="222"/>
      <c r="E1739" s="222"/>
      <c r="F1739" s="223"/>
      <c r="G1739" s="177"/>
      <c r="H1739" s="307"/>
      <c r="I1739" s="308"/>
      <c r="J1739" s="309"/>
      <c r="K1739" s="309"/>
      <c r="L1739" s="309"/>
      <c r="M1739" s="180"/>
      <c r="N1739" s="180"/>
      <c r="O1739" s="180"/>
      <c r="P1739" s="181"/>
      <c r="Q1739" s="310"/>
      <c r="R1739" s="311"/>
      <c r="S1739" s="311"/>
      <c r="T1739" s="311"/>
      <c r="U1739" s="181"/>
      <c r="V1739" s="137"/>
      <c r="W1739" s="231"/>
      <c r="X1739" s="189"/>
      <c r="Y1739" s="312"/>
      <c r="Z1739" s="313"/>
      <c r="AA1739" s="314"/>
      <c r="AB1739" s="189"/>
      <c r="AC1739" s="189"/>
      <c r="AD1739" s="190"/>
      <c r="AE1739" s="191"/>
      <c r="AF1739" s="189"/>
      <c r="AG1739" s="189"/>
      <c r="AH1739" s="189"/>
      <c r="AI1739" s="189"/>
      <c r="AJ1739" s="189"/>
      <c r="AK1739" s="189"/>
      <c r="AL1739" s="189"/>
      <c r="AM1739" s="189"/>
      <c r="AN1739" s="189"/>
      <c r="AO1739" s="189"/>
      <c r="AP1739" s="189"/>
      <c r="AQ1739" s="189"/>
      <c r="AR1739" s="189"/>
      <c r="AS1739" s="189"/>
      <c r="AT1739" s="189"/>
      <c r="AU1739" s="189"/>
      <c r="AV1739" s="189"/>
      <c r="AW1739" s="189"/>
      <c r="AX1739" s="189"/>
      <c r="AY1739" s="189"/>
      <c r="AZ1739" s="189"/>
      <c r="BA1739" s="189"/>
      <c r="BB1739" s="189"/>
      <c r="BC1739" s="134"/>
      <c r="BD1739" s="135"/>
    </row>
    <row r="1740" spans="3:56" ht="12" customHeight="1" thickBot="1" x14ac:dyDescent="0.35">
      <c r="C1740" s="221"/>
      <c r="D1740" s="222"/>
      <c r="E1740" s="222"/>
      <c r="F1740" s="223"/>
      <c r="G1740" s="177"/>
      <c r="H1740" s="307"/>
      <c r="I1740" s="308"/>
      <c r="J1740" s="309"/>
      <c r="K1740" s="309"/>
      <c r="L1740" s="309"/>
      <c r="M1740" s="180"/>
      <c r="N1740" s="180"/>
      <c r="O1740" s="180"/>
      <c r="P1740" s="181"/>
      <c r="Q1740" s="310"/>
      <c r="R1740" s="311"/>
      <c r="S1740" s="311"/>
      <c r="T1740" s="311"/>
      <c r="U1740" s="181"/>
      <c r="V1740" s="137"/>
      <c r="W1740" s="231"/>
      <c r="X1740" s="189"/>
      <c r="Y1740" s="312"/>
      <c r="Z1740" s="313"/>
      <c r="AA1740" s="314"/>
      <c r="AB1740" s="189"/>
      <c r="AC1740" s="189"/>
      <c r="AD1740" s="190"/>
      <c r="AE1740" s="191"/>
      <c r="AF1740" s="189"/>
      <c r="AG1740" s="189"/>
      <c r="AH1740" s="189"/>
      <c r="AI1740" s="189"/>
      <c r="AJ1740" s="189"/>
      <c r="AK1740" s="189"/>
      <c r="AL1740" s="189"/>
      <c r="AM1740" s="189"/>
      <c r="AN1740" s="189"/>
      <c r="AO1740" s="189"/>
      <c r="AP1740" s="189"/>
      <c r="AQ1740" s="189"/>
      <c r="AR1740" s="189"/>
      <c r="AS1740" s="189"/>
      <c r="AT1740" s="189"/>
      <c r="AU1740" s="189"/>
      <c r="AV1740" s="189"/>
      <c r="AW1740" s="189"/>
      <c r="AX1740" s="189"/>
      <c r="AY1740" s="189"/>
      <c r="AZ1740" s="189"/>
      <c r="BA1740" s="189"/>
      <c r="BB1740" s="189"/>
      <c r="BC1740" s="134"/>
      <c r="BD1740" s="135"/>
    </row>
    <row r="1741" spans="3:56" ht="12" customHeight="1" thickBot="1" x14ac:dyDescent="0.35">
      <c r="C1741" s="221"/>
      <c r="D1741" s="222"/>
      <c r="E1741" s="222"/>
      <c r="F1741" s="223"/>
      <c r="G1741" s="177"/>
      <c r="H1741" s="307"/>
      <c r="I1741" s="308"/>
      <c r="J1741" s="309"/>
      <c r="K1741" s="309"/>
      <c r="L1741" s="309"/>
      <c r="M1741" s="180"/>
      <c r="N1741" s="180"/>
      <c r="O1741" s="180"/>
      <c r="P1741" s="181"/>
      <c r="Q1741" s="310"/>
      <c r="R1741" s="311"/>
      <c r="S1741" s="311"/>
      <c r="T1741" s="311"/>
      <c r="U1741" s="181"/>
      <c r="V1741" s="137"/>
      <c r="W1741" s="231"/>
      <c r="X1741" s="189"/>
      <c r="Y1741" s="312"/>
      <c r="Z1741" s="313"/>
      <c r="AA1741" s="314"/>
      <c r="AB1741" s="189"/>
      <c r="AC1741" s="189"/>
      <c r="AD1741" s="190"/>
      <c r="AE1741" s="191"/>
      <c r="AF1741" s="189"/>
      <c r="AG1741" s="189"/>
      <c r="AH1741" s="189"/>
      <c r="AI1741" s="189"/>
      <c r="AJ1741" s="189"/>
      <c r="AK1741" s="189"/>
      <c r="AL1741" s="189"/>
      <c r="AM1741" s="189"/>
      <c r="AN1741" s="189"/>
      <c r="AO1741" s="189"/>
      <c r="AP1741" s="189"/>
      <c r="AQ1741" s="189"/>
      <c r="AR1741" s="189"/>
      <c r="AS1741" s="189"/>
      <c r="AT1741" s="189"/>
      <c r="AU1741" s="189"/>
      <c r="AV1741" s="189"/>
      <c r="AW1741" s="189"/>
      <c r="AX1741" s="189"/>
      <c r="AY1741" s="189"/>
      <c r="AZ1741" s="189"/>
      <c r="BA1741" s="189"/>
      <c r="BB1741" s="189"/>
      <c r="BC1741" s="134"/>
      <c r="BD1741" s="135"/>
    </row>
    <row r="1742" spans="3:56" ht="12" customHeight="1" thickBot="1" x14ac:dyDescent="0.35">
      <c r="C1742" s="221"/>
      <c r="D1742" s="222"/>
      <c r="E1742" s="222"/>
      <c r="F1742" s="223"/>
      <c r="G1742" s="177"/>
      <c r="H1742" s="307"/>
      <c r="I1742" s="308"/>
      <c r="J1742" s="309"/>
      <c r="K1742" s="309"/>
      <c r="L1742" s="309"/>
      <c r="M1742" s="180"/>
      <c r="N1742" s="180"/>
      <c r="O1742" s="180"/>
      <c r="P1742" s="181"/>
      <c r="Q1742" s="310"/>
      <c r="R1742" s="311"/>
      <c r="S1742" s="311"/>
      <c r="T1742" s="311"/>
      <c r="U1742" s="181"/>
      <c r="V1742" s="137"/>
      <c r="W1742" s="231"/>
      <c r="X1742" s="189"/>
      <c r="Y1742" s="312"/>
      <c r="Z1742" s="313"/>
      <c r="AA1742" s="314"/>
      <c r="AB1742" s="189"/>
      <c r="AC1742" s="189"/>
      <c r="AD1742" s="190"/>
      <c r="AE1742" s="191"/>
      <c r="AF1742" s="189"/>
      <c r="AG1742" s="189"/>
      <c r="AH1742" s="189"/>
      <c r="AI1742" s="189"/>
      <c r="AJ1742" s="189"/>
      <c r="AK1742" s="189"/>
      <c r="AL1742" s="189"/>
      <c r="AM1742" s="189"/>
      <c r="AN1742" s="189"/>
      <c r="AO1742" s="189"/>
      <c r="AP1742" s="189"/>
      <c r="AQ1742" s="189"/>
      <c r="AR1742" s="189"/>
      <c r="AS1742" s="189"/>
      <c r="AT1742" s="189"/>
      <c r="AU1742" s="189"/>
      <c r="AV1742" s="189"/>
      <c r="AW1742" s="189"/>
      <c r="AX1742" s="189"/>
      <c r="AY1742" s="189"/>
      <c r="AZ1742" s="189"/>
      <c r="BA1742" s="189"/>
      <c r="BB1742" s="189"/>
      <c r="BC1742" s="134"/>
      <c r="BD1742" s="135"/>
    </row>
    <row r="1743" spans="3:56" ht="12" customHeight="1" thickBot="1" x14ac:dyDescent="0.35">
      <c r="C1743" s="221"/>
      <c r="D1743" s="222"/>
      <c r="E1743" s="222"/>
      <c r="F1743" s="223"/>
      <c r="G1743" s="177"/>
      <c r="H1743" s="307"/>
      <c r="I1743" s="308"/>
      <c r="J1743" s="309"/>
      <c r="K1743" s="309"/>
      <c r="L1743" s="309"/>
      <c r="M1743" s="180"/>
      <c r="N1743" s="180"/>
      <c r="O1743" s="180"/>
      <c r="P1743" s="181"/>
      <c r="Q1743" s="310"/>
      <c r="R1743" s="311"/>
      <c r="S1743" s="311"/>
      <c r="T1743" s="311"/>
      <c r="U1743" s="181"/>
      <c r="V1743" s="137"/>
      <c r="W1743" s="231"/>
      <c r="X1743" s="189"/>
      <c r="Y1743" s="312"/>
      <c r="Z1743" s="313"/>
      <c r="AA1743" s="314"/>
      <c r="AB1743" s="189"/>
      <c r="AC1743" s="189"/>
      <c r="AD1743" s="190"/>
      <c r="AE1743" s="191"/>
      <c r="AF1743" s="189"/>
      <c r="AG1743" s="189"/>
      <c r="AH1743" s="189"/>
      <c r="AI1743" s="189"/>
      <c r="AJ1743" s="189"/>
      <c r="AK1743" s="189"/>
      <c r="AL1743" s="189"/>
      <c r="AM1743" s="189"/>
      <c r="AN1743" s="189"/>
      <c r="AO1743" s="189"/>
      <c r="AP1743" s="189"/>
      <c r="AQ1743" s="189"/>
      <c r="AR1743" s="189"/>
      <c r="AS1743" s="189"/>
      <c r="AT1743" s="189"/>
      <c r="AU1743" s="189"/>
      <c r="AV1743" s="189"/>
      <c r="AW1743" s="189"/>
      <c r="AX1743" s="189"/>
      <c r="AY1743" s="189"/>
      <c r="AZ1743" s="189"/>
      <c r="BA1743" s="189"/>
      <c r="BB1743" s="189"/>
      <c r="BC1743" s="134"/>
      <c r="BD1743" s="135"/>
    </row>
    <row r="1744" spans="3:56" ht="12" customHeight="1" thickBot="1" x14ac:dyDescent="0.35">
      <c r="C1744" s="221"/>
      <c r="D1744" s="222"/>
      <c r="E1744" s="222"/>
      <c r="F1744" s="223"/>
      <c r="G1744" s="177"/>
      <c r="H1744" s="307"/>
      <c r="I1744" s="308"/>
      <c r="J1744" s="309"/>
      <c r="K1744" s="309"/>
      <c r="L1744" s="309"/>
      <c r="M1744" s="180"/>
      <c r="N1744" s="180"/>
      <c r="O1744" s="180"/>
      <c r="P1744" s="181"/>
      <c r="Q1744" s="310"/>
      <c r="R1744" s="311"/>
      <c r="S1744" s="311"/>
      <c r="T1744" s="311"/>
      <c r="U1744" s="181"/>
      <c r="V1744" s="137"/>
      <c r="W1744" s="231"/>
      <c r="X1744" s="189"/>
      <c r="Y1744" s="312"/>
      <c r="Z1744" s="313"/>
      <c r="AA1744" s="314"/>
      <c r="AB1744" s="189"/>
      <c r="AC1744" s="189"/>
      <c r="AD1744" s="190"/>
      <c r="AE1744" s="191"/>
      <c r="AF1744" s="189"/>
      <c r="AG1744" s="189"/>
      <c r="AH1744" s="189"/>
      <c r="AI1744" s="189"/>
      <c r="AJ1744" s="189"/>
      <c r="AK1744" s="189"/>
      <c r="AL1744" s="189"/>
      <c r="AM1744" s="189"/>
      <c r="AN1744" s="189"/>
      <c r="AO1744" s="189"/>
      <c r="AP1744" s="189"/>
      <c r="AQ1744" s="189"/>
      <c r="AR1744" s="189"/>
      <c r="AS1744" s="189"/>
      <c r="AT1744" s="189"/>
      <c r="AU1744" s="189"/>
      <c r="AV1744" s="189"/>
      <c r="AW1744" s="189"/>
      <c r="AX1744" s="189"/>
      <c r="AY1744" s="189"/>
      <c r="AZ1744" s="189"/>
      <c r="BA1744" s="189"/>
      <c r="BB1744" s="189"/>
      <c r="BC1744" s="134"/>
      <c r="BD1744" s="135"/>
    </row>
    <row r="1745" spans="3:56" ht="12" customHeight="1" thickBot="1" x14ac:dyDescent="0.35">
      <c r="C1745" s="221"/>
      <c r="D1745" s="222"/>
      <c r="E1745" s="222"/>
      <c r="F1745" s="223"/>
      <c r="G1745" s="177"/>
      <c r="H1745" s="307"/>
      <c r="I1745" s="308"/>
      <c r="J1745" s="309"/>
      <c r="K1745" s="309"/>
      <c r="L1745" s="309"/>
      <c r="M1745" s="180"/>
      <c r="N1745" s="180"/>
      <c r="O1745" s="180"/>
      <c r="P1745" s="181"/>
      <c r="Q1745" s="310"/>
      <c r="R1745" s="311"/>
      <c r="S1745" s="311"/>
      <c r="T1745" s="311"/>
      <c r="U1745" s="181"/>
      <c r="V1745" s="137"/>
      <c r="W1745" s="231"/>
      <c r="X1745" s="189"/>
      <c r="Y1745" s="312"/>
      <c r="Z1745" s="313"/>
      <c r="AA1745" s="314"/>
      <c r="AB1745" s="189"/>
      <c r="AC1745" s="189"/>
      <c r="AD1745" s="190"/>
      <c r="AE1745" s="191"/>
      <c r="AF1745" s="189"/>
      <c r="AG1745" s="189"/>
      <c r="AH1745" s="189"/>
      <c r="AI1745" s="189"/>
      <c r="AJ1745" s="189"/>
      <c r="AK1745" s="189"/>
      <c r="AL1745" s="189"/>
      <c r="AM1745" s="189"/>
      <c r="AN1745" s="189"/>
      <c r="AO1745" s="189"/>
      <c r="AP1745" s="189"/>
      <c r="AQ1745" s="189"/>
      <c r="AR1745" s="189"/>
      <c r="AS1745" s="189"/>
      <c r="AT1745" s="189"/>
      <c r="AU1745" s="189"/>
      <c r="AV1745" s="189"/>
      <c r="AW1745" s="189"/>
      <c r="AX1745" s="189"/>
      <c r="AY1745" s="189"/>
      <c r="AZ1745" s="189"/>
      <c r="BA1745" s="189"/>
      <c r="BB1745" s="189"/>
      <c r="BC1745" s="134"/>
      <c r="BD1745" s="135"/>
    </row>
    <row r="1746" spans="3:56" ht="12" customHeight="1" thickBot="1" x14ac:dyDescent="0.35">
      <c r="C1746" s="221"/>
      <c r="D1746" s="222"/>
      <c r="E1746" s="222"/>
      <c r="F1746" s="223"/>
      <c r="G1746" s="177"/>
      <c r="H1746" s="307"/>
      <c r="I1746" s="308"/>
      <c r="J1746" s="309"/>
      <c r="K1746" s="309"/>
      <c r="L1746" s="309"/>
      <c r="M1746" s="180"/>
      <c r="N1746" s="180"/>
      <c r="O1746" s="180"/>
      <c r="P1746" s="181"/>
      <c r="Q1746" s="310"/>
      <c r="R1746" s="311"/>
      <c r="S1746" s="311"/>
      <c r="T1746" s="311"/>
      <c r="U1746" s="181"/>
      <c r="V1746" s="137"/>
      <c r="W1746" s="231"/>
      <c r="X1746" s="189"/>
      <c r="Y1746" s="312"/>
      <c r="Z1746" s="313"/>
      <c r="AA1746" s="314"/>
      <c r="AB1746" s="189"/>
      <c r="AC1746" s="189"/>
      <c r="AD1746" s="190"/>
      <c r="AE1746" s="191"/>
      <c r="AF1746" s="189"/>
      <c r="AG1746" s="189"/>
      <c r="AH1746" s="189"/>
      <c r="AI1746" s="189"/>
      <c r="AJ1746" s="189"/>
      <c r="AK1746" s="189"/>
      <c r="AL1746" s="189"/>
      <c r="AM1746" s="189"/>
      <c r="AN1746" s="189"/>
      <c r="AO1746" s="189"/>
      <c r="AP1746" s="189"/>
      <c r="AQ1746" s="189"/>
      <c r="AR1746" s="189"/>
      <c r="AS1746" s="189"/>
      <c r="AT1746" s="189"/>
      <c r="AU1746" s="189"/>
      <c r="AV1746" s="189"/>
      <c r="AW1746" s="189"/>
      <c r="AX1746" s="189"/>
      <c r="AY1746" s="189"/>
      <c r="AZ1746" s="189"/>
      <c r="BA1746" s="189"/>
      <c r="BB1746" s="189"/>
      <c r="BC1746" s="134"/>
      <c r="BD1746" s="135"/>
    </row>
    <row r="1747" spans="3:56" ht="12" customHeight="1" thickBot="1" x14ac:dyDescent="0.35">
      <c r="C1747" s="221"/>
      <c r="D1747" s="222"/>
      <c r="E1747" s="222"/>
      <c r="F1747" s="223"/>
      <c r="G1747" s="177"/>
      <c r="H1747" s="307"/>
      <c r="I1747" s="308"/>
      <c r="J1747" s="309"/>
      <c r="K1747" s="309"/>
      <c r="L1747" s="309"/>
      <c r="M1747" s="180"/>
      <c r="N1747" s="180"/>
      <c r="O1747" s="180"/>
      <c r="P1747" s="181"/>
      <c r="Q1747" s="310"/>
      <c r="R1747" s="311"/>
      <c r="S1747" s="311"/>
      <c r="T1747" s="311"/>
      <c r="U1747" s="181"/>
      <c r="V1747" s="137"/>
      <c r="W1747" s="231"/>
      <c r="X1747" s="189"/>
      <c r="Y1747" s="312"/>
      <c r="Z1747" s="313"/>
      <c r="AA1747" s="314"/>
      <c r="AB1747" s="189"/>
      <c r="AC1747" s="189"/>
      <c r="AD1747" s="190"/>
      <c r="AE1747" s="191"/>
      <c r="AF1747" s="189"/>
      <c r="AG1747" s="189"/>
      <c r="AH1747" s="189"/>
      <c r="AI1747" s="189"/>
      <c r="AJ1747" s="189"/>
      <c r="AK1747" s="189"/>
      <c r="AL1747" s="189"/>
      <c r="AM1747" s="189"/>
      <c r="AN1747" s="189"/>
      <c r="AO1747" s="189"/>
      <c r="AP1747" s="189"/>
      <c r="AQ1747" s="189"/>
      <c r="AR1747" s="189"/>
      <c r="AS1747" s="189"/>
      <c r="AT1747" s="189"/>
      <c r="AU1747" s="189"/>
      <c r="AV1747" s="189"/>
      <c r="AW1747" s="189"/>
      <c r="AX1747" s="189"/>
      <c r="AY1747" s="189"/>
      <c r="AZ1747" s="189"/>
      <c r="BA1747" s="189"/>
      <c r="BB1747" s="189"/>
      <c r="BC1747" s="134"/>
      <c r="BD1747" s="135"/>
    </row>
    <row r="1748" spans="3:56" ht="12" customHeight="1" thickBot="1" x14ac:dyDescent="0.35">
      <c r="C1748" s="221"/>
      <c r="D1748" s="222"/>
      <c r="E1748" s="222"/>
      <c r="F1748" s="223"/>
      <c r="G1748" s="177"/>
      <c r="H1748" s="307"/>
      <c r="I1748" s="308"/>
      <c r="J1748" s="309"/>
      <c r="K1748" s="309"/>
      <c r="L1748" s="309"/>
      <c r="M1748" s="180"/>
      <c r="N1748" s="180"/>
      <c r="O1748" s="180"/>
      <c r="P1748" s="181"/>
      <c r="Q1748" s="310"/>
      <c r="R1748" s="311"/>
      <c r="S1748" s="311"/>
      <c r="T1748" s="311"/>
      <c r="U1748" s="181"/>
      <c r="V1748" s="137"/>
      <c r="W1748" s="231"/>
      <c r="X1748" s="189"/>
      <c r="Y1748" s="312"/>
      <c r="Z1748" s="313"/>
      <c r="AA1748" s="314"/>
      <c r="AB1748" s="189"/>
      <c r="AC1748" s="189"/>
      <c r="AD1748" s="190"/>
      <c r="AE1748" s="191"/>
      <c r="AF1748" s="189"/>
      <c r="AG1748" s="189"/>
      <c r="AH1748" s="189"/>
      <c r="AI1748" s="189"/>
      <c r="AJ1748" s="189"/>
      <c r="AK1748" s="189"/>
      <c r="AL1748" s="189"/>
      <c r="AM1748" s="189"/>
      <c r="AN1748" s="189"/>
      <c r="AO1748" s="189"/>
      <c r="AP1748" s="189"/>
      <c r="AQ1748" s="189"/>
      <c r="AR1748" s="189"/>
      <c r="AS1748" s="189"/>
      <c r="AT1748" s="189"/>
      <c r="AU1748" s="189"/>
      <c r="AV1748" s="189"/>
      <c r="AW1748" s="189"/>
      <c r="AX1748" s="189"/>
      <c r="AY1748" s="189"/>
      <c r="AZ1748" s="189"/>
      <c r="BA1748" s="189"/>
      <c r="BB1748" s="189"/>
      <c r="BC1748" s="134"/>
      <c r="BD1748" s="135"/>
    </row>
    <row r="1749" spans="3:56" ht="12" customHeight="1" thickBot="1" x14ac:dyDescent="0.35">
      <c r="C1749" s="221"/>
      <c r="D1749" s="222"/>
      <c r="E1749" s="222"/>
      <c r="F1749" s="223"/>
      <c r="G1749" s="177"/>
      <c r="H1749" s="307"/>
      <c r="I1749" s="308"/>
      <c r="J1749" s="309"/>
      <c r="K1749" s="309"/>
      <c r="L1749" s="309"/>
      <c r="M1749" s="180"/>
      <c r="N1749" s="180"/>
      <c r="O1749" s="180"/>
      <c r="P1749" s="181"/>
      <c r="Q1749" s="310"/>
      <c r="R1749" s="311"/>
      <c r="S1749" s="311"/>
      <c r="T1749" s="311"/>
      <c r="U1749" s="181"/>
      <c r="V1749" s="137"/>
      <c r="W1749" s="231"/>
      <c r="X1749" s="189"/>
      <c r="Y1749" s="312"/>
      <c r="Z1749" s="313"/>
      <c r="AA1749" s="314"/>
      <c r="AB1749" s="189"/>
      <c r="AC1749" s="189"/>
      <c r="AD1749" s="190"/>
      <c r="AE1749" s="191"/>
      <c r="AF1749" s="189"/>
      <c r="AG1749" s="189"/>
      <c r="AH1749" s="189"/>
      <c r="AI1749" s="189"/>
      <c r="AJ1749" s="189"/>
      <c r="AK1749" s="189"/>
      <c r="AL1749" s="189"/>
      <c r="AM1749" s="189"/>
      <c r="AN1749" s="189"/>
      <c r="AO1749" s="189"/>
      <c r="AP1749" s="189"/>
      <c r="AQ1749" s="189"/>
      <c r="AR1749" s="189"/>
      <c r="AS1749" s="189"/>
      <c r="AT1749" s="189"/>
      <c r="AU1749" s="189"/>
      <c r="AV1749" s="189"/>
      <c r="AW1749" s="189"/>
      <c r="AX1749" s="189"/>
      <c r="AY1749" s="189"/>
      <c r="AZ1749" s="189"/>
      <c r="BA1749" s="189"/>
      <c r="BB1749" s="189"/>
      <c r="BC1749" s="134"/>
      <c r="BD1749" s="135"/>
    </row>
    <row r="1750" spans="3:56" ht="12" customHeight="1" thickBot="1" x14ac:dyDescent="0.35">
      <c r="C1750" s="221"/>
      <c r="D1750" s="222"/>
      <c r="E1750" s="222"/>
      <c r="F1750" s="223"/>
      <c r="G1750" s="177"/>
      <c r="H1750" s="307"/>
      <c r="I1750" s="308"/>
      <c r="J1750" s="309"/>
      <c r="K1750" s="309"/>
      <c r="L1750" s="309"/>
      <c r="M1750" s="180"/>
      <c r="N1750" s="180"/>
      <c r="O1750" s="180"/>
      <c r="P1750" s="181"/>
      <c r="Q1750" s="310"/>
      <c r="R1750" s="311"/>
      <c r="S1750" s="311"/>
      <c r="T1750" s="311"/>
      <c r="U1750" s="181"/>
      <c r="V1750" s="137"/>
      <c r="W1750" s="231"/>
      <c r="X1750" s="189"/>
      <c r="Y1750" s="312"/>
      <c r="Z1750" s="313"/>
      <c r="AA1750" s="314"/>
      <c r="AB1750" s="189"/>
      <c r="AC1750" s="189"/>
      <c r="AD1750" s="190"/>
      <c r="AE1750" s="191"/>
      <c r="AF1750" s="189"/>
      <c r="AG1750" s="189"/>
      <c r="AH1750" s="189"/>
      <c r="AI1750" s="189"/>
      <c r="AJ1750" s="189"/>
      <c r="AK1750" s="189"/>
      <c r="AL1750" s="189"/>
      <c r="AM1750" s="189"/>
      <c r="AN1750" s="189"/>
      <c r="AO1750" s="189"/>
      <c r="AP1750" s="189"/>
      <c r="AQ1750" s="189"/>
      <c r="AR1750" s="189"/>
      <c r="AS1750" s="189"/>
      <c r="AT1750" s="189"/>
      <c r="AU1750" s="189"/>
      <c r="AV1750" s="189"/>
      <c r="AW1750" s="189"/>
      <c r="AX1750" s="189"/>
      <c r="AY1750" s="189"/>
      <c r="AZ1750" s="189"/>
      <c r="BA1750" s="189"/>
      <c r="BB1750" s="189"/>
      <c r="BC1750" s="134"/>
      <c r="BD1750" s="135"/>
    </row>
    <row r="1751" spans="3:56" ht="12" customHeight="1" thickBot="1" x14ac:dyDescent="0.35">
      <c r="C1751" s="221"/>
      <c r="D1751" s="222"/>
      <c r="E1751" s="222"/>
      <c r="F1751" s="223"/>
      <c r="G1751" s="177"/>
      <c r="H1751" s="307"/>
      <c r="I1751" s="308"/>
      <c r="J1751" s="309"/>
      <c r="K1751" s="309"/>
      <c r="L1751" s="309"/>
      <c r="M1751" s="180"/>
      <c r="N1751" s="180"/>
      <c r="O1751" s="180"/>
      <c r="P1751" s="181"/>
      <c r="Q1751" s="310"/>
      <c r="R1751" s="311"/>
      <c r="S1751" s="311"/>
      <c r="T1751" s="311"/>
      <c r="U1751" s="181"/>
      <c r="V1751" s="137"/>
      <c r="W1751" s="231"/>
      <c r="X1751" s="189"/>
      <c r="Y1751" s="312"/>
      <c r="Z1751" s="313"/>
      <c r="AA1751" s="314"/>
      <c r="AB1751" s="189"/>
      <c r="AC1751" s="189"/>
      <c r="AD1751" s="190"/>
      <c r="AE1751" s="191"/>
      <c r="AF1751" s="189"/>
      <c r="AG1751" s="189"/>
      <c r="AH1751" s="189"/>
      <c r="AI1751" s="189"/>
      <c r="AJ1751" s="189"/>
      <c r="AK1751" s="189"/>
      <c r="AL1751" s="189"/>
      <c r="AM1751" s="189"/>
      <c r="AN1751" s="189"/>
      <c r="AO1751" s="189"/>
      <c r="AP1751" s="189"/>
      <c r="AQ1751" s="189"/>
      <c r="AR1751" s="189"/>
      <c r="AS1751" s="189"/>
      <c r="AT1751" s="189"/>
      <c r="AU1751" s="189"/>
      <c r="AV1751" s="189"/>
      <c r="AW1751" s="189"/>
      <c r="AX1751" s="189"/>
      <c r="AY1751" s="189"/>
      <c r="AZ1751" s="189"/>
      <c r="BA1751" s="189"/>
      <c r="BB1751" s="189"/>
      <c r="BC1751" s="134"/>
      <c r="BD1751" s="135"/>
    </row>
    <row r="1752" spans="3:56" ht="12" customHeight="1" thickBot="1" x14ac:dyDescent="0.35">
      <c r="C1752" s="221"/>
      <c r="D1752" s="222"/>
      <c r="E1752" s="222"/>
      <c r="F1752" s="223"/>
      <c r="G1752" s="177"/>
      <c r="H1752" s="307"/>
      <c r="I1752" s="308"/>
      <c r="J1752" s="309"/>
      <c r="K1752" s="309"/>
      <c r="L1752" s="309"/>
      <c r="M1752" s="180"/>
      <c r="N1752" s="180"/>
      <c r="O1752" s="180"/>
      <c r="P1752" s="181"/>
      <c r="Q1752" s="310"/>
      <c r="R1752" s="311"/>
      <c r="S1752" s="311"/>
      <c r="T1752" s="311"/>
      <c r="U1752" s="181"/>
      <c r="V1752" s="137"/>
      <c r="W1752" s="231"/>
      <c r="X1752" s="189"/>
      <c r="Y1752" s="312"/>
      <c r="Z1752" s="313"/>
      <c r="AA1752" s="314"/>
      <c r="AB1752" s="189"/>
      <c r="AC1752" s="189"/>
      <c r="AD1752" s="190"/>
      <c r="AE1752" s="191"/>
      <c r="AF1752" s="189"/>
      <c r="AG1752" s="189"/>
      <c r="AH1752" s="189"/>
      <c r="AI1752" s="189"/>
      <c r="AJ1752" s="189"/>
      <c r="AK1752" s="189"/>
      <c r="AL1752" s="189"/>
      <c r="AM1752" s="189"/>
      <c r="AN1752" s="189"/>
      <c r="AO1752" s="189"/>
      <c r="AP1752" s="189"/>
      <c r="AQ1752" s="189"/>
      <c r="AR1752" s="189"/>
      <c r="AS1752" s="189"/>
      <c r="AT1752" s="189"/>
      <c r="AU1752" s="189"/>
      <c r="AV1752" s="189"/>
      <c r="AW1752" s="189"/>
      <c r="AX1752" s="189"/>
      <c r="AY1752" s="189"/>
      <c r="AZ1752" s="189"/>
      <c r="BA1752" s="189"/>
      <c r="BB1752" s="189"/>
      <c r="BC1752" s="134"/>
      <c r="BD1752" s="135"/>
    </row>
    <row r="1753" spans="3:56" ht="12" customHeight="1" thickBot="1" x14ac:dyDescent="0.35">
      <c r="C1753" s="221"/>
      <c r="D1753" s="222"/>
      <c r="E1753" s="222"/>
      <c r="F1753" s="223"/>
      <c r="G1753" s="177"/>
      <c r="H1753" s="307"/>
      <c r="I1753" s="308"/>
      <c r="J1753" s="309"/>
      <c r="K1753" s="309"/>
      <c r="L1753" s="309"/>
      <c r="M1753" s="180"/>
      <c r="N1753" s="180"/>
      <c r="O1753" s="180"/>
      <c r="P1753" s="181"/>
      <c r="Q1753" s="310"/>
      <c r="R1753" s="311"/>
      <c r="S1753" s="311"/>
      <c r="T1753" s="311"/>
      <c r="U1753" s="181"/>
      <c r="V1753" s="137"/>
      <c r="W1753" s="231"/>
      <c r="X1753" s="189"/>
      <c r="Y1753" s="312"/>
      <c r="Z1753" s="313"/>
      <c r="AA1753" s="314"/>
      <c r="AB1753" s="189"/>
      <c r="AC1753" s="189"/>
      <c r="AD1753" s="190"/>
      <c r="AE1753" s="191"/>
      <c r="AF1753" s="189"/>
      <c r="AG1753" s="189"/>
      <c r="AH1753" s="189"/>
      <c r="AI1753" s="189"/>
      <c r="AJ1753" s="189"/>
      <c r="AK1753" s="189"/>
      <c r="AL1753" s="189"/>
      <c r="AM1753" s="189"/>
      <c r="AN1753" s="189"/>
      <c r="AO1753" s="189"/>
      <c r="AP1753" s="189"/>
      <c r="AQ1753" s="189"/>
      <c r="AR1753" s="189"/>
      <c r="AS1753" s="189"/>
      <c r="AT1753" s="189"/>
      <c r="AU1753" s="189"/>
      <c r="AV1753" s="189"/>
      <c r="AW1753" s="189"/>
      <c r="AX1753" s="189"/>
      <c r="AY1753" s="189"/>
      <c r="AZ1753" s="189"/>
      <c r="BA1753" s="189"/>
      <c r="BB1753" s="189"/>
      <c r="BC1753" s="134"/>
      <c r="BD1753" s="135"/>
    </row>
    <row r="1754" spans="3:56" ht="12" customHeight="1" thickBot="1" x14ac:dyDescent="0.35">
      <c r="C1754" s="221"/>
      <c r="D1754" s="222"/>
      <c r="E1754" s="222"/>
      <c r="F1754" s="223"/>
      <c r="G1754" s="177"/>
      <c r="H1754" s="307"/>
      <c r="I1754" s="308"/>
      <c r="J1754" s="309"/>
      <c r="K1754" s="309"/>
      <c r="L1754" s="309"/>
      <c r="M1754" s="180"/>
      <c r="N1754" s="180"/>
      <c r="O1754" s="180"/>
      <c r="P1754" s="181"/>
      <c r="Q1754" s="310"/>
      <c r="R1754" s="311"/>
      <c r="S1754" s="311"/>
      <c r="T1754" s="311"/>
      <c r="U1754" s="181"/>
      <c r="V1754" s="137"/>
      <c r="W1754" s="231"/>
      <c r="X1754" s="189"/>
      <c r="Y1754" s="312"/>
      <c r="Z1754" s="313"/>
      <c r="AA1754" s="314"/>
      <c r="AB1754" s="189"/>
      <c r="AC1754" s="189"/>
      <c r="AD1754" s="190"/>
      <c r="AE1754" s="191"/>
      <c r="AF1754" s="189"/>
      <c r="AG1754" s="189"/>
      <c r="AH1754" s="189"/>
      <c r="AI1754" s="189"/>
      <c r="AJ1754" s="189"/>
      <c r="AK1754" s="189"/>
      <c r="AL1754" s="189"/>
      <c r="AM1754" s="189"/>
      <c r="AN1754" s="189"/>
      <c r="AO1754" s="189"/>
      <c r="AP1754" s="189"/>
      <c r="AQ1754" s="189"/>
      <c r="AR1754" s="189"/>
      <c r="AS1754" s="189"/>
      <c r="AT1754" s="189"/>
      <c r="AU1754" s="189"/>
      <c r="AV1754" s="189"/>
      <c r="AW1754" s="189"/>
      <c r="AX1754" s="189"/>
      <c r="AY1754" s="189"/>
      <c r="AZ1754" s="189"/>
      <c r="BA1754" s="189"/>
      <c r="BB1754" s="189"/>
      <c r="BC1754" s="134"/>
      <c r="BD1754" s="135"/>
    </row>
    <row r="1755" spans="3:56" ht="12" customHeight="1" thickBot="1" x14ac:dyDescent="0.35">
      <c r="C1755" s="221"/>
      <c r="D1755" s="222"/>
      <c r="E1755" s="222"/>
      <c r="F1755" s="223"/>
      <c r="G1755" s="177"/>
      <c r="H1755" s="307"/>
      <c r="I1755" s="308"/>
      <c r="J1755" s="309"/>
      <c r="K1755" s="309"/>
      <c r="L1755" s="309"/>
      <c r="M1755" s="180"/>
      <c r="N1755" s="180"/>
      <c r="O1755" s="180"/>
      <c r="P1755" s="181"/>
      <c r="Q1755" s="310"/>
      <c r="R1755" s="311"/>
      <c r="S1755" s="311"/>
      <c r="T1755" s="311"/>
      <c r="U1755" s="181"/>
      <c r="V1755" s="137"/>
      <c r="W1755" s="231"/>
      <c r="X1755" s="189"/>
      <c r="Y1755" s="312"/>
      <c r="Z1755" s="313"/>
      <c r="AA1755" s="314"/>
      <c r="AB1755" s="189"/>
      <c r="AC1755" s="189"/>
      <c r="AD1755" s="190"/>
      <c r="AE1755" s="191"/>
      <c r="AF1755" s="189"/>
      <c r="AG1755" s="189"/>
      <c r="AH1755" s="189"/>
      <c r="AI1755" s="189"/>
      <c r="AJ1755" s="189"/>
      <c r="AK1755" s="189"/>
      <c r="AL1755" s="189"/>
      <c r="AM1755" s="189"/>
      <c r="AN1755" s="189"/>
      <c r="AO1755" s="189"/>
      <c r="AP1755" s="189"/>
      <c r="AQ1755" s="189"/>
      <c r="AR1755" s="189"/>
      <c r="AS1755" s="189"/>
      <c r="AT1755" s="189"/>
      <c r="AU1755" s="189"/>
      <c r="AV1755" s="189"/>
      <c r="AW1755" s="189"/>
      <c r="AX1755" s="189"/>
      <c r="AY1755" s="189"/>
      <c r="AZ1755" s="189"/>
      <c r="BA1755" s="189"/>
      <c r="BB1755" s="189"/>
      <c r="BC1755" s="134"/>
      <c r="BD1755" s="135"/>
    </row>
    <row r="1756" spans="3:56" ht="12" customHeight="1" thickBot="1" x14ac:dyDescent="0.35">
      <c r="C1756" s="221"/>
      <c r="D1756" s="222"/>
      <c r="E1756" s="222"/>
      <c r="F1756" s="223"/>
      <c r="G1756" s="177"/>
      <c r="H1756" s="307"/>
      <c r="I1756" s="308"/>
      <c r="J1756" s="309"/>
      <c r="K1756" s="309"/>
      <c r="L1756" s="309"/>
      <c r="M1756" s="180"/>
      <c r="N1756" s="180"/>
      <c r="O1756" s="180"/>
      <c r="P1756" s="181"/>
      <c r="Q1756" s="310"/>
      <c r="R1756" s="311"/>
      <c r="S1756" s="311"/>
      <c r="T1756" s="311"/>
      <c r="U1756" s="181"/>
      <c r="V1756" s="137"/>
      <c r="W1756" s="231"/>
      <c r="X1756" s="189"/>
      <c r="Y1756" s="312"/>
      <c r="Z1756" s="313"/>
      <c r="AA1756" s="314"/>
      <c r="AB1756" s="189"/>
      <c r="AC1756" s="189"/>
      <c r="AD1756" s="190"/>
      <c r="AE1756" s="191"/>
      <c r="AF1756" s="189"/>
      <c r="AG1756" s="189"/>
      <c r="AH1756" s="189"/>
      <c r="AI1756" s="189"/>
      <c r="AJ1756" s="189"/>
      <c r="AK1756" s="189"/>
      <c r="AL1756" s="189"/>
      <c r="AM1756" s="189"/>
      <c r="AN1756" s="189"/>
      <c r="AO1756" s="189"/>
      <c r="AP1756" s="189"/>
      <c r="AQ1756" s="189"/>
      <c r="AR1756" s="189"/>
      <c r="AS1756" s="189"/>
      <c r="AT1756" s="189"/>
      <c r="AU1756" s="189"/>
      <c r="AV1756" s="189"/>
      <c r="AW1756" s="189"/>
      <c r="AX1756" s="189"/>
      <c r="AY1756" s="189"/>
      <c r="AZ1756" s="189"/>
      <c r="BA1756" s="189"/>
      <c r="BB1756" s="189"/>
      <c r="BC1756" s="134"/>
      <c r="BD1756" s="135"/>
    </row>
    <row r="1757" spans="3:56" ht="12" customHeight="1" thickBot="1" x14ac:dyDescent="0.35">
      <c r="C1757" s="221"/>
      <c r="D1757" s="222"/>
      <c r="E1757" s="222"/>
      <c r="F1757" s="223"/>
      <c r="G1757" s="177"/>
      <c r="H1757" s="307"/>
      <c r="I1757" s="308"/>
      <c r="J1757" s="309"/>
      <c r="K1757" s="309"/>
      <c r="L1757" s="309"/>
      <c r="M1757" s="180"/>
      <c r="N1757" s="180"/>
      <c r="O1757" s="180"/>
      <c r="P1757" s="181"/>
      <c r="Q1757" s="310"/>
      <c r="R1757" s="311"/>
      <c r="S1757" s="311"/>
      <c r="T1757" s="311"/>
      <c r="U1757" s="181"/>
      <c r="V1757" s="137"/>
      <c r="W1757" s="231"/>
      <c r="X1757" s="189"/>
      <c r="Y1757" s="312"/>
      <c r="Z1757" s="313"/>
      <c r="AA1757" s="314"/>
      <c r="AB1757" s="189"/>
      <c r="AC1757" s="189"/>
      <c r="AD1757" s="190"/>
      <c r="AE1757" s="191"/>
      <c r="AF1757" s="189"/>
      <c r="AG1757" s="189"/>
      <c r="AH1757" s="189"/>
      <c r="AI1757" s="189"/>
      <c r="AJ1757" s="189"/>
      <c r="AK1757" s="189"/>
      <c r="AL1757" s="189"/>
      <c r="AM1757" s="189"/>
      <c r="AN1757" s="189"/>
      <c r="AO1757" s="189"/>
      <c r="AP1757" s="189"/>
      <c r="AQ1757" s="189"/>
      <c r="AR1757" s="189"/>
      <c r="AS1757" s="189"/>
      <c r="AT1757" s="189"/>
      <c r="AU1757" s="189"/>
      <c r="AV1757" s="189"/>
      <c r="AW1757" s="189"/>
      <c r="AX1757" s="189"/>
      <c r="AY1757" s="189"/>
      <c r="AZ1757" s="189"/>
      <c r="BA1757" s="189"/>
      <c r="BB1757" s="189"/>
      <c r="BC1757" s="134"/>
      <c r="BD1757" s="135"/>
    </row>
    <row r="1758" spans="3:56" ht="12" customHeight="1" thickBot="1" x14ac:dyDescent="0.35">
      <c r="C1758" s="221"/>
      <c r="D1758" s="222"/>
      <c r="E1758" s="222"/>
      <c r="F1758" s="223"/>
      <c r="G1758" s="177"/>
      <c r="H1758" s="307"/>
      <c r="I1758" s="308"/>
      <c r="J1758" s="309"/>
      <c r="K1758" s="309"/>
      <c r="L1758" s="309"/>
      <c r="M1758" s="180"/>
      <c r="N1758" s="180"/>
      <c r="O1758" s="180"/>
      <c r="P1758" s="181"/>
      <c r="Q1758" s="310"/>
      <c r="R1758" s="311"/>
      <c r="S1758" s="311"/>
      <c r="T1758" s="311"/>
      <c r="U1758" s="181"/>
      <c r="V1758" s="137"/>
      <c r="W1758" s="231"/>
      <c r="X1758" s="189"/>
      <c r="Y1758" s="312"/>
      <c r="Z1758" s="313"/>
      <c r="AA1758" s="314"/>
      <c r="AB1758" s="189"/>
      <c r="AC1758" s="189"/>
      <c r="AD1758" s="190"/>
      <c r="AE1758" s="191"/>
      <c r="AF1758" s="189"/>
      <c r="AG1758" s="189"/>
      <c r="AH1758" s="189"/>
      <c r="AI1758" s="189"/>
      <c r="AJ1758" s="189"/>
      <c r="AK1758" s="189"/>
      <c r="AL1758" s="189"/>
      <c r="AM1758" s="189"/>
      <c r="AN1758" s="189"/>
      <c r="AO1758" s="189"/>
      <c r="AP1758" s="189"/>
      <c r="AQ1758" s="189"/>
      <c r="AR1758" s="189"/>
      <c r="AS1758" s="189"/>
      <c r="AT1758" s="189"/>
      <c r="AU1758" s="189"/>
      <c r="AV1758" s="189"/>
      <c r="AW1758" s="189"/>
      <c r="AX1758" s="189"/>
      <c r="AY1758" s="189"/>
      <c r="AZ1758" s="189"/>
      <c r="BA1758" s="189"/>
      <c r="BB1758" s="189"/>
      <c r="BC1758" s="134"/>
      <c r="BD1758" s="135"/>
    </row>
    <row r="1759" spans="3:56" ht="12" customHeight="1" thickBot="1" x14ac:dyDescent="0.35">
      <c r="C1759" s="221"/>
      <c r="D1759" s="222"/>
      <c r="E1759" s="222"/>
      <c r="F1759" s="223"/>
      <c r="G1759" s="177"/>
      <c r="H1759" s="307"/>
      <c r="I1759" s="308"/>
      <c r="J1759" s="309"/>
      <c r="K1759" s="309"/>
      <c r="L1759" s="309"/>
      <c r="M1759" s="180"/>
      <c r="N1759" s="180"/>
      <c r="O1759" s="180"/>
      <c r="P1759" s="181"/>
      <c r="Q1759" s="310"/>
      <c r="R1759" s="311"/>
      <c r="S1759" s="311"/>
      <c r="T1759" s="311"/>
      <c r="U1759" s="181"/>
      <c r="V1759" s="137"/>
      <c r="W1759" s="231"/>
      <c r="X1759" s="189"/>
      <c r="Y1759" s="312"/>
      <c r="Z1759" s="313"/>
      <c r="AA1759" s="314"/>
      <c r="AB1759" s="189"/>
      <c r="AC1759" s="189"/>
      <c r="AD1759" s="190"/>
      <c r="AE1759" s="191"/>
      <c r="AF1759" s="189"/>
      <c r="AG1759" s="189"/>
      <c r="AH1759" s="189"/>
      <c r="AI1759" s="189"/>
      <c r="AJ1759" s="189"/>
      <c r="AK1759" s="189"/>
      <c r="AL1759" s="189"/>
      <c r="AM1759" s="189"/>
      <c r="AN1759" s="189"/>
      <c r="AO1759" s="189"/>
      <c r="AP1759" s="189"/>
      <c r="AQ1759" s="189"/>
      <c r="AR1759" s="189"/>
      <c r="AS1759" s="189"/>
      <c r="AT1759" s="189"/>
      <c r="AU1759" s="189"/>
      <c r="AV1759" s="189"/>
      <c r="AW1759" s="189"/>
      <c r="AX1759" s="189"/>
      <c r="AY1759" s="189"/>
      <c r="AZ1759" s="189"/>
      <c r="BA1759" s="189"/>
      <c r="BB1759" s="189"/>
      <c r="BC1759" s="134"/>
      <c r="BD1759" s="135"/>
    </row>
    <row r="1760" spans="3:56" ht="12" customHeight="1" thickBot="1" x14ac:dyDescent="0.35">
      <c r="C1760" s="221"/>
      <c r="D1760" s="222"/>
      <c r="E1760" s="222"/>
      <c r="F1760" s="223"/>
      <c r="G1760" s="177"/>
      <c r="H1760" s="307"/>
      <c r="I1760" s="308"/>
      <c r="J1760" s="309"/>
      <c r="K1760" s="309"/>
      <c r="L1760" s="309"/>
      <c r="M1760" s="180"/>
      <c r="N1760" s="180"/>
      <c r="O1760" s="180"/>
      <c r="P1760" s="181"/>
      <c r="Q1760" s="310"/>
      <c r="R1760" s="311"/>
      <c r="S1760" s="311"/>
      <c r="T1760" s="311"/>
      <c r="U1760" s="181"/>
      <c r="V1760" s="137"/>
      <c r="W1760" s="231"/>
      <c r="X1760" s="189"/>
      <c r="Y1760" s="312"/>
      <c r="Z1760" s="313"/>
      <c r="AA1760" s="314"/>
      <c r="AB1760" s="189"/>
      <c r="AC1760" s="189"/>
      <c r="AD1760" s="190"/>
      <c r="AE1760" s="191"/>
      <c r="AF1760" s="189"/>
      <c r="AG1760" s="189"/>
      <c r="AH1760" s="189"/>
      <c r="AI1760" s="189"/>
      <c r="AJ1760" s="189"/>
      <c r="AK1760" s="189"/>
      <c r="AL1760" s="189"/>
      <c r="AM1760" s="189"/>
      <c r="AN1760" s="189"/>
      <c r="AO1760" s="189"/>
      <c r="AP1760" s="189"/>
      <c r="AQ1760" s="189"/>
      <c r="AR1760" s="189"/>
      <c r="AS1760" s="189"/>
      <c r="AT1760" s="189"/>
      <c r="AU1760" s="189"/>
      <c r="AV1760" s="189"/>
      <c r="AW1760" s="189"/>
      <c r="AX1760" s="189"/>
      <c r="AY1760" s="189"/>
      <c r="AZ1760" s="189"/>
      <c r="BA1760" s="189"/>
      <c r="BB1760" s="189"/>
      <c r="BC1760" s="134"/>
      <c r="BD1760" s="135"/>
    </row>
    <row r="1761" spans="3:56" ht="12" customHeight="1" thickBot="1" x14ac:dyDescent="0.35">
      <c r="C1761" s="221"/>
      <c r="D1761" s="222"/>
      <c r="E1761" s="222"/>
      <c r="F1761" s="223"/>
      <c r="G1761" s="177"/>
      <c r="H1761" s="307"/>
      <c r="I1761" s="308"/>
      <c r="J1761" s="309"/>
      <c r="K1761" s="309"/>
      <c r="L1761" s="309"/>
      <c r="M1761" s="180"/>
      <c r="N1761" s="180"/>
      <c r="O1761" s="180"/>
      <c r="P1761" s="181"/>
      <c r="Q1761" s="310"/>
      <c r="R1761" s="311"/>
      <c r="S1761" s="311"/>
      <c r="T1761" s="311"/>
      <c r="U1761" s="181"/>
      <c r="V1761" s="137"/>
      <c r="W1761" s="231"/>
      <c r="X1761" s="189"/>
      <c r="Y1761" s="312"/>
      <c r="Z1761" s="313"/>
      <c r="AA1761" s="314"/>
      <c r="AB1761" s="189"/>
      <c r="AC1761" s="189"/>
      <c r="AD1761" s="190"/>
      <c r="AE1761" s="191"/>
      <c r="AF1761" s="189"/>
      <c r="AG1761" s="189"/>
      <c r="AH1761" s="189"/>
      <c r="AI1761" s="189"/>
      <c r="AJ1761" s="189"/>
      <c r="AK1761" s="189"/>
      <c r="AL1761" s="189"/>
      <c r="AM1761" s="189"/>
      <c r="AN1761" s="189"/>
      <c r="AO1761" s="189"/>
      <c r="AP1761" s="189"/>
      <c r="AQ1761" s="189"/>
      <c r="AR1761" s="189"/>
      <c r="AS1761" s="189"/>
      <c r="AT1761" s="189"/>
      <c r="AU1761" s="189"/>
      <c r="AV1761" s="189"/>
      <c r="AW1761" s="189"/>
      <c r="AX1761" s="189"/>
      <c r="AY1761" s="189"/>
      <c r="AZ1761" s="189"/>
      <c r="BA1761" s="189"/>
      <c r="BB1761" s="189"/>
      <c r="BC1761" s="134"/>
      <c r="BD1761" s="135"/>
    </row>
    <row r="1762" spans="3:56" ht="12" customHeight="1" thickBot="1" x14ac:dyDescent="0.35">
      <c r="C1762" s="221"/>
      <c r="D1762" s="222"/>
      <c r="E1762" s="222"/>
      <c r="F1762" s="223"/>
      <c r="G1762" s="177"/>
      <c r="H1762" s="307"/>
      <c r="I1762" s="308"/>
      <c r="J1762" s="309"/>
      <c r="K1762" s="309"/>
      <c r="L1762" s="309"/>
      <c r="M1762" s="180"/>
      <c r="N1762" s="180"/>
      <c r="O1762" s="180"/>
      <c r="P1762" s="181"/>
      <c r="Q1762" s="310"/>
      <c r="R1762" s="311"/>
      <c r="S1762" s="311"/>
      <c r="T1762" s="311"/>
      <c r="U1762" s="181"/>
      <c r="V1762" s="137"/>
      <c r="W1762" s="231"/>
      <c r="X1762" s="189"/>
      <c r="Y1762" s="312"/>
      <c r="Z1762" s="313"/>
      <c r="AA1762" s="314"/>
      <c r="AB1762" s="189"/>
      <c r="AC1762" s="189"/>
      <c r="AD1762" s="190"/>
      <c r="AE1762" s="191"/>
      <c r="AF1762" s="189"/>
      <c r="AG1762" s="189"/>
      <c r="AH1762" s="189"/>
      <c r="AI1762" s="189"/>
      <c r="AJ1762" s="189"/>
      <c r="AK1762" s="189"/>
      <c r="AL1762" s="189"/>
      <c r="AM1762" s="189"/>
      <c r="AN1762" s="189"/>
      <c r="AO1762" s="189"/>
      <c r="AP1762" s="189"/>
      <c r="AQ1762" s="189"/>
      <c r="AR1762" s="189"/>
      <c r="AS1762" s="189"/>
      <c r="AT1762" s="189"/>
      <c r="AU1762" s="189"/>
      <c r="AV1762" s="189"/>
      <c r="AW1762" s="189"/>
      <c r="AX1762" s="189"/>
      <c r="AY1762" s="189"/>
      <c r="AZ1762" s="189"/>
      <c r="BA1762" s="189"/>
      <c r="BB1762" s="189"/>
      <c r="BC1762" s="134"/>
      <c r="BD1762" s="135"/>
    </row>
    <row r="1763" spans="3:56" ht="12" customHeight="1" thickBot="1" x14ac:dyDescent="0.35">
      <c r="C1763" s="221"/>
      <c r="D1763" s="222"/>
      <c r="E1763" s="222"/>
      <c r="F1763" s="223"/>
      <c r="G1763" s="223"/>
      <c r="H1763" s="247"/>
      <c r="I1763" s="226"/>
      <c r="J1763" s="226"/>
      <c r="K1763" s="226"/>
      <c r="L1763" s="226"/>
      <c r="M1763" s="315"/>
      <c r="N1763" s="180"/>
      <c r="O1763" s="180"/>
      <c r="P1763" s="134"/>
      <c r="Q1763" s="250"/>
      <c r="R1763" s="134"/>
      <c r="S1763" s="134"/>
      <c r="T1763" s="134"/>
      <c r="U1763" s="134"/>
      <c r="V1763" s="134"/>
      <c r="W1763" s="251"/>
      <c r="X1763" s="217"/>
      <c r="Y1763" s="218"/>
      <c r="Z1763" s="219"/>
      <c r="AA1763" s="316"/>
      <c r="AB1763" s="133"/>
      <c r="AC1763" s="133"/>
      <c r="AD1763" s="155"/>
      <c r="AE1763" s="220"/>
      <c r="AF1763" s="133"/>
      <c r="AG1763" s="133"/>
      <c r="AH1763" s="133"/>
      <c r="AI1763" s="133"/>
      <c r="AJ1763" s="133"/>
      <c r="AK1763" s="133"/>
      <c r="AL1763" s="133"/>
      <c r="AM1763" s="133"/>
      <c r="AN1763" s="133"/>
      <c r="AO1763" s="133"/>
      <c r="AP1763" s="133"/>
      <c r="AQ1763" s="133"/>
      <c r="AR1763" s="133"/>
      <c r="AS1763" s="133"/>
      <c r="AT1763" s="133"/>
      <c r="AU1763" s="133"/>
      <c r="AV1763" s="133"/>
      <c r="AW1763" s="133"/>
      <c r="AX1763" s="133"/>
      <c r="AY1763" s="133"/>
      <c r="AZ1763" s="133"/>
      <c r="BA1763" s="133"/>
      <c r="BB1763" s="133"/>
      <c r="BC1763" s="134"/>
      <c r="BD1763" s="135"/>
    </row>
    <row r="1764" spans="3:56" ht="12" customHeight="1" thickBot="1" x14ac:dyDescent="0.35">
      <c r="C1764" s="221"/>
      <c r="D1764" s="222"/>
      <c r="E1764" s="222"/>
      <c r="F1764" s="223"/>
      <c r="G1764" s="223"/>
      <c r="H1764" s="247"/>
      <c r="I1764" s="226"/>
      <c r="J1764" s="226"/>
      <c r="K1764" s="226"/>
      <c r="L1764" s="226"/>
      <c r="M1764" s="273"/>
      <c r="N1764" s="180"/>
      <c r="O1764" s="180"/>
      <c r="P1764" s="134"/>
      <c r="Q1764" s="250"/>
      <c r="R1764" s="134"/>
      <c r="S1764" s="134"/>
      <c r="T1764" s="134"/>
      <c r="U1764" s="134"/>
      <c r="V1764" s="134"/>
      <c r="W1764" s="251"/>
      <c r="X1764" s="217"/>
      <c r="Y1764" s="218"/>
      <c r="Z1764" s="219"/>
      <c r="AA1764" s="317"/>
      <c r="AB1764" s="233"/>
      <c r="AC1764" s="133"/>
      <c r="AD1764" s="282"/>
      <c r="AE1764" s="220"/>
      <c r="AF1764" s="318"/>
      <c r="AG1764" s="318"/>
      <c r="AH1764" s="318"/>
      <c r="AI1764" s="318"/>
      <c r="AJ1764" s="318"/>
      <c r="AK1764" s="318"/>
      <c r="AL1764" s="318"/>
      <c r="AM1764" s="318"/>
      <c r="AN1764" s="318"/>
      <c r="AO1764" s="318"/>
      <c r="AP1764" s="318"/>
      <c r="AQ1764" s="318"/>
      <c r="AR1764" s="318"/>
      <c r="AS1764" s="318"/>
      <c r="AT1764" s="318"/>
      <c r="AU1764" s="318"/>
      <c r="AV1764" s="318"/>
      <c r="AW1764" s="318"/>
      <c r="AX1764" s="318"/>
      <c r="AY1764" s="318"/>
      <c r="AZ1764" s="318"/>
      <c r="BA1764" s="318"/>
      <c r="BB1764" s="318"/>
      <c r="BC1764" s="134"/>
      <c r="BD1764" s="135"/>
    </row>
    <row r="1765" spans="3:56" ht="12" customHeight="1" thickBot="1" x14ac:dyDescent="0.35">
      <c r="C1765" s="319"/>
      <c r="D1765" s="320"/>
      <c r="E1765" s="320"/>
      <c r="F1765" s="321"/>
      <c r="G1765" s="321"/>
      <c r="H1765" s="121"/>
      <c r="I1765" s="122"/>
      <c r="J1765" s="122"/>
      <c r="K1765" s="122"/>
      <c r="L1765" s="122"/>
      <c r="M1765" s="169"/>
      <c r="N1765" s="180"/>
      <c r="O1765" s="180"/>
      <c r="P1765" s="127"/>
      <c r="Q1765" s="126"/>
      <c r="R1765" s="127"/>
      <c r="S1765" s="127"/>
      <c r="T1765" s="127"/>
      <c r="U1765" s="127"/>
      <c r="V1765" s="127"/>
      <c r="W1765" s="322"/>
      <c r="X1765" s="128"/>
      <c r="Y1765" s="129"/>
      <c r="Z1765" s="130"/>
      <c r="AA1765" s="323"/>
      <c r="AB1765" s="240"/>
      <c r="AC1765" s="181"/>
      <c r="AD1765" s="292"/>
      <c r="AE1765" s="191"/>
      <c r="AF1765" s="324"/>
      <c r="AG1765" s="324"/>
      <c r="AH1765" s="324"/>
      <c r="AI1765" s="324"/>
      <c r="AJ1765" s="324"/>
      <c r="AK1765" s="324"/>
      <c r="AL1765" s="324"/>
      <c r="AM1765" s="324"/>
      <c r="AN1765" s="324"/>
      <c r="AO1765" s="324"/>
      <c r="AP1765" s="324"/>
      <c r="AQ1765" s="324"/>
      <c r="AR1765" s="324"/>
      <c r="AS1765" s="324"/>
      <c r="AT1765" s="324"/>
      <c r="AU1765" s="324"/>
      <c r="AV1765" s="324"/>
      <c r="AW1765" s="324"/>
      <c r="AX1765" s="324"/>
      <c r="AY1765" s="324"/>
      <c r="AZ1765" s="324"/>
      <c r="BA1765" s="324"/>
      <c r="BB1765" s="324"/>
      <c r="BC1765" s="134"/>
      <c r="BD1765" s="135"/>
    </row>
    <row r="1766" spans="3:56" x14ac:dyDescent="0.3">
      <c r="C1766" s="325"/>
      <c r="D1766" s="326"/>
      <c r="E1766" s="326"/>
      <c r="F1766" s="232"/>
      <c r="G1766" s="232"/>
      <c r="H1766" s="121"/>
      <c r="I1766" s="122"/>
      <c r="J1766" s="122"/>
      <c r="K1766" s="122"/>
      <c r="L1766" s="122"/>
      <c r="M1766" s="169"/>
      <c r="N1766" s="180"/>
      <c r="O1766" s="180"/>
      <c r="P1766" s="127"/>
      <c r="Q1766" s="126"/>
      <c r="R1766" s="127"/>
      <c r="S1766" s="127"/>
      <c r="T1766" s="127"/>
      <c r="U1766" s="127"/>
      <c r="V1766" s="127"/>
      <c r="W1766" s="322"/>
      <c r="X1766" s="128"/>
      <c r="Y1766" s="129"/>
      <c r="Z1766" s="130"/>
      <c r="AA1766" s="323"/>
      <c r="AB1766" s="240"/>
      <c r="AC1766" s="181"/>
      <c r="AD1766" s="292"/>
      <c r="AE1766" s="191"/>
      <c r="AF1766" s="324"/>
      <c r="AG1766" s="324"/>
      <c r="AH1766" s="324"/>
      <c r="AI1766" s="324"/>
      <c r="AJ1766" s="324"/>
      <c r="AK1766" s="324"/>
      <c r="AL1766" s="324"/>
      <c r="AM1766" s="324"/>
      <c r="AN1766" s="324"/>
      <c r="AO1766" s="324"/>
      <c r="AP1766" s="324"/>
      <c r="AQ1766" s="324"/>
      <c r="AR1766" s="324"/>
      <c r="AS1766" s="324"/>
      <c r="AT1766" s="324"/>
      <c r="AU1766" s="324"/>
      <c r="AV1766" s="324"/>
      <c r="AW1766" s="324"/>
      <c r="AX1766" s="324"/>
      <c r="AY1766" s="324"/>
      <c r="AZ1766" s="324"/>
      <c r="BA1766" s="324"/>
      <c r="BB1766" s="324"/>
      <c r="BC1766" s="134"/>
      <c r="BD1766" s="135"/>
    </row>
    <row r="1767" spans="3:56" x14ac:dyDescent="0.3">
      <c r="C1767" s="272"/>
      <c r="D1767" s="161"/>
      <c r="E1767" s="161"/>
      <c r="F1767" s="162"/>
      <c r="G1767" s="162"/>
      <c r="H1767" s="121"/>
      <c r="I1767" s="122"/>
      <c r="J1767" s="122"/>
      <c r="K1767" s="122"/>
      <c r="L1767" s="122"/>
      <c r="M1767" s="169"/>
      <c r="N1767" s="180"/>
      <c r="O1767" s="180"/>
      <c r="P1767" s="127"/>
      <c r="Q1767" s="126"/>
      <c r="R1767" s="127"/>
      <c r="S1767" s="127"/>
      <c r="T1767" s="127"/>
      <c r="U1767" s="127"/>
      <c r="V1767" s="127"/>
      <c r="W1767" s="322"/>
      <c r="X1767" s="128"/>
      <c r="Y1767" s="129"/>
      <c r="Z1767" s="130"/>
      <c r="AA1767" s="323"/>
      <c r="AB1767" s="240"/>
      <c r="AC1767" s="181"/>
      <c r="AD1767" s="292"/>
      <c r="AE1767" s="191"/>
      <c r="AF1767" s="324"/>
      <c r="AG1767" s="324"/>
      <c r="AH1767" s="324"/>
      <c r="AI1767" s="324"/>
      <c r="AJ1767" s="324"/>
      <c r="AK1767" s="324"/>
      <c r="AL1767" s="324"/>
      <c r="AM1767" s="324"/>
      <c r="AN1767" s="324"/>
      <c r="AO1767" s="324"/>
      <c r="AP1767" s="324"/>
      <c r="AQ1767" s="324"/>
      <c r="AR1767" s="324"/>
      <c r="AS1767" s="324"/>
      <c r="AT1767" s="324"/>
      <c r="AU1767" s="324"/>
      <c r="AV1767" s="324"/>
      <c r="AW1767" s="324"/>
      <c r="AX1767" s="324"/>
      <c r="AY1767" s="324"/>
      <c r="AZ1767" s="324"/>
      <c r="BA1767" s="324"/>
      <c r="BB1767" s="324"/>
      <c r="BC1767" s="127"/>
      <c r="BD1767" s="327"/>
    </row>
    <row r="1768" spans="3:56" x14ac:dyDescent="0.3">
      <c r="C1768" s="272"/>
      <c r="D1768" s="161"/>
      <c r="E1768" s="161"/>
      <c r="F1768" s="162"/>
      <c r="G1768" s="162"/>
      <c r="H1768" s="121"/>
      <c r="I1768" s="122"/>
      <c r="J1768" s="122"/>
      <c r="K1768" s="122"/>
      <c r="L1768" s="122"/>
      <c r="M1768" s="169"/>
      <c r="N1768" s="180"/>
      <c r="O1768" s="180"/>
      <c r="P1768" s="127"/>
      <c r="Q1768" s="126"/>
      <c r="R1768" s="127"/>
      <c r="S1768" s="127"/>
      <c r="T1768" s="127"/>
      <c r="U1768" s="127"/>
      <c r="V1768" s="127"/>
      <c r="W1768" s="322"/>
      <c r="X1768" s="128"/>
      <c r="Y1768" s="129"/>
      <c r="Z1768" s="130"/>
      <c r="AA1768" s="323"/>
      <c r="AB1768" s="240"/>
      <c r="AC1768" s="181"/>
      <c r="AD1768" s="292"/>
      <c r="AE1768" s="191"/>
      <c r="AF1768" s="324"/>
      <c r="AG1768" s="324"/>
      <c r="AH1768" s="324"/>
      <c r="AI1768" s="324"/>
      <c r="AJ1768" s="324"/>
      <c r="AK1768" s="324"/>
      <c r="AL1768" s="324"/>
      <c r="AM1768" s="324"/>
      <c r="AN1768" s="324"/>
      <c r="AO1768" s="324"/>
      <c r="AP1768" s="324"/>
      <c r="AQ1768" s="324"/>
      <c r="AR1768" s="324"/>
      <c r="AS1768" s="324"/>
      <c r="AT1768" s="324"/>
      <c r="AU1768" s="324"/>
      <c r="AV1768" s="324"/>
      <c r="AW1768" s="324"/>
      <c r="AX1768" s="324"/>
      <c r="AY1768" s="324"/>
      <c r="AZ1768" s="324"/>
      <c r="BA1768" s="324"/>
      <c r="BB1768" s="324"/>
      <c r="BC1768" s="127"/>
      <c r="BD1768" s="327"/>
    </row>
    <row r="1769" spans="3:56" x14ac:dyDescent="0.3">
      <c r="C1769" s="272"/>
      <c r="D1769" s="161"/>
      <c r="E1769" s="161"/>
      <c r="F1769" s="162"/>
      <c r="G1769" s="162"/>
      <c r="H1769" s="121"/>
      <c r="I1769" s="122"/>
      <c r="J1769" s="122"/>
      <c r="K1769" s="122"/>
      <c r="L1769" s="122"/>
      <c r="M1769" s="169"/>
      <c r="N1769" s="180"/>
      <c r="O1769" s="180"/>
      <c r="P1769" s="127"/>
      <c r="Q1769" s="126"/>
      <c r="R1769" s="127"/>
      <c r="S1769" s="127"/>
      <c r="T1769" s="127"/>
      <c r="U1769" s="127"/>
      <c r="V1769" s="127"/>
      <c r="W1769" s="322"/>
      <c r="X1769" s="128"/>
      <c r="Y1769" s="129"/>
      <c r="Z1769" s="130"/>
      <c r="AA1769" s="323"/>
      <c r="AB1769" s="240"/>
      <c r="AC1769" s="181"/>
      <c r="AD1769" s="292"/>
      <c r="AE1769" s="191"/>
      <c r="AF1769" s="324"/>
      <c r="AG1769" s="324"/>
      <c r="AH1769" s="324"/>
      <c r="AI1769" s="324"/>
      <c r="AJ1769" s="324"/>
      <c r="AK1769" s="324"/>
      <c r="AL1769" s="324"/>
      <c r="AM1769" s="324"/>
      <c r="AN1769" s="324"/>
      <c r="AO1769" s="324"/>
      <c r="AP1769" s="324"/>
      <c r="AQ1769" s="324"/>
      <c r="AR1769" s="324"/>
      <c r="AS1769" s="324"/>
      <c r="AT1769" s="324"/>
      <c r="AU1769" s="324"/>
      <c r="AV1769" s="324"/>
      <c r="AW1769" s="324"/>
      <c r="AX1769" s="324"/>
      <c r="AY1769" s="324"/>
      <c r="AZ1769" s="324"/>
      <c r="BA1769" s="324"/>
      <c r="BB1769" s="324"/>
      <c r="BC1769" s="127"/>
      <c r="BD1769" s="327"/>
    </row>
    <row r="1770" spans="3:56" ht="15" thickBot="1" x14ac:dyDescent="0.35">
      <c r="C1770" s="272"/>
      <c r="D1770" s="161"/>
      <c r="E1770" s="161"/>
      <c r="F1770" s="162"/>
      <c r="G1770" s="162"/>
      <c r="H1770" s="328"/>
      <c r="I1770" s="329"/>
      <c r="J1770" s="329"/>
      <c r="K1770" s="329"/>
      <c r="L1770" s="329"/>
      <c r="M1770" s="274"/>
      <c r="N1770" s="330"/>
      <c r="O1770" s="330"/>
      <c r="P1770" s="331"/>
      <c r="Q1770" s="332"/>
      <c r="R1770" s="331"/>
      <c r="S1770" s="331"/>
      <c r="T1770" s="331"/>
      <c r="U1770" s="331"/>
      <c r="V1770" s="333"/>
      <c r="W1770" s="334"/>
      <c r="X1770" s="335"/>
      <c r="Y1770" s="336"/>
      <c r="Z1770" s="337"/>
      <c r="AA1770" s="338"/>
      <c r="AB1770" s="255"/>
      <c r="AC1770" s="339"/>
      <c r="AD1770" s="301"/>
      <c r="AE1770" s="306"/>
      <c r="AF1770" s="324"/>
      <c r="AG1770" s="324"/>
      <c r="AH1770" s="324"/>
      <c r="AI1770" s="324"/>
      <c r="AJ1770" s="324"/>
      <c r="AK1770" s="324"/>
      <c r="AL1770" s="324"/>
      <c r="AM1770" s="324"/>
      <c r="AN1770" s="324"/>
      <c r="AO1770" s="324"/>
      <c r="AP1770" s="324"/>
      <c r="AQ1770" s="324"/>
      <c r="AR1770" s="324"/>
      <c r="AS1770" s="324"/>
      <c r="AT1770" s="324"/>
      <c r="AU1770" s="324"/>
      <c r="AV1770" s="324"/>
      <c r="AW1770" s="324"/>
      <c r="AX1770" s="324"/>
      <c r="AY1770" s="324"/>
      <c r="AZ1770" s="324"/>
      <c r="BA1770" s="324"/>
      <c r="BB1770" s="324"/>
      <c r="BC1770" s="127"/>
      <c r="BD1770" s="327"/>
    </row>
    <row r="1771" spans="3:56" x14ac:dyDescent="0.3">
      <c r="C1771" s="272"/>
      <c r="D1771" s="161"/>
      <c r="E1771" s="161"/>
      <c r="F1771" s="162"/>
      <c r="G1771" s="162"/>
      <c r="H1771" s="247"/>
      <c r="I1771" s="226"/>
      <c r="J1771" s="226"/>
      <c r="K1771" s="226"/>
      <c r="L1771" s="226"/>
      <c r="M1771" s="273"/>
      <c r="N1771" s="315"/>
      <c r="O1771" s="315"/>
      <c r="P1771" s="134"/>
      <c r="Q1771" s="250"/>
      <c r="R1771" s="134"/>
      <c r="S1771" s="134"/>
      <c r="T1771" s="134"/>
      <c r="U1771" s="134"/>
      <c r="V1771" s="134"/>
      <c r="W1771" s="251"/>
      <c r="X1771" s="217"/>
      <c r="Y1771" s="218"/>
      <c r="Z1771" s="219"/>
      <c r="AA1771" s="317"/>
      <c r="AB1771" s="233"/>
      <c r="AC1771" s="133"/>
      <c r="AD1771" s="282"/>
      <c r="AE1771" s="220"/>
      <c r="AF1771" s="324"/>
      <c r="AG1771" s="324"/>
      <c r="AH1771" s="324"/>
      <c r="AI1771" s="324"/>
      <c r="AJ1771" s="324"/>
      <c r="AK1771" s="324"/>
      <c r="AL1771" s="324"/>
      <c r="AM1771" s="324"/>
      <c r="AN1771" s="324"/>
      <c r="AO1771" s="324"/>
      <c r="AP1771" s="324"/>
      <c r="AQ1771" s="324"/>
      <c r="AR1771" s="324"/>
      <c r="AS1771" s="324"/>
      <c r="AT1771" s="324"/>
      <c r="AU1771" s="324"/>
      <c r="AV1771" s="324"/>
      <c r="AW1771" s="324"/>
      <c r="AX1771" s="324"/>
      <c r="AY1771" s="324"/>
      <c r="AZ1771" s="324"/>
      <c r="BA1771" s="324"/>
      <c r="BB1771" s="324"/>
      <c r="BC1771" s="127"/>
      <c r="BD1771" s="327"/>
    </row>
    <row r="1772" spans="3:56" ht="15" thickBot="1" x14ac:dyDescent="0.35">
      <c r="C1772" s="340"/>
      <c r="D1772" s="341"/>
      <c r="E1772" s="341"/>
      <c r="F1772" s="234"/>
      <c r="G1772" s="234"/>
      <c r="H1772" s="121"/>
      <c r="I1772" s="122"/>
      <c r="J1772" s="122"/>
      <c r="K1772" s="122"/>
      <c r="L1772" s="122"/>
      <c r="M1772" s="169"/>
      <c r="N1772" s="180"/>
      <c r="O1772" s="180"/>
      <c r="P1772" s="127"/>
      <c r="Q1772" s="126"/>
      <c r="R1772" s="127"/>
      <c r="S1772" s="127"/>
      <c r="T1772" s="127"/>
      <c r="U1772" s="127"/>
      <c r="V1772" s="127"/>
      <c r="W1772" s="322"/>
      <c r="X1772" s="128"/>
      <c r="Y1772" s="129"/>
      <c r="Z1772" s="130"/>
      <c r="AA1772" s="323"/>
      <c r="AB1772" s="240"/>
      <c r="AC1772" s="181"/>
      <c r="AD1772" s="292"/>
      <c r="AE1772" s="191"/>
      <c r="AF1772" s="324"/>
      <c r="AG1772" s="324"/>
      <c r="AH1772" s="324"/>
      <c r="AI1772" s="324"/>
      <c r="AJ1772" s="324"/>
      <c r="AK1772" s="324"/>
      <c r="AL1772" s="324"/>
      <c r="AM1772" s="324"/>
      <c r="AN1772" s="324"/>
      <c r="AO1772" s="324"/>
      <c r="AP1772" s="324"/>
      <c r="AQ1772" s="324"/>
      <c r="AR1772" s="324"/>
      <c r="AS1772" s="324"/>
      <c r="AT1772" s="324"/>
      <c r="AU1772" s="324"/>
      <c r="AV1772" s="324"/>
      <c r="AW1772" s="324"/>
      <c r="AX1772" s="324"/>
      <c r="AY1772" s="324"/>
      <c r="AZ1772" s="324"/>
      <c r="BA1772" s="324"/>
      <c r="BB1772" s="324"/>
      <c r="BC1772" s="331"/>
      <c r="BD1772" s="342"/>
    </row>
    <row r="1773" spans="3:56" x14ac:dyDescent="0.3">
      <c r="C1773" s="325"/>
      <c r="D1773" s="326"/>
      <c r="E1773" s="326"/>
      <c r="F1773" s="232"/>
      <c r="G1773" s="232"/>
      <c r="H1773" s="121"/>
      <c r="I1773" s="122"/>
      <c r="J1773" s="122"/>
      <c r="K1773" s="122"/>
      <c r="L1773" s="122"/>
      <c r="M1773" s="169"/>
      <c r="N1773" s="180"/>
      <c r="O1773" s="180"/>
      <c r="P1773" s="127"/>
      <c r="Q1773" s="126"/>
      <c r="R1773" s="127"/>
      <c r="S1773" s="127"/>
      <c r="T1773" s="127"/>
      <c r="U1773" s="127"/>
      <c r="V1773" s="127"/>
      <c r="W1773" s="322"/>
      <c r="X1773" s="128"/>
      <c r="Y1773" s="129"/>
      <c r="Z1773" s="130"/>
      <c r="AA1773" s="323"/>
      <c r="AB1773" s="240"/>
      <c r="AC1773" s="181"/>
      <c r="AD1773" s="292"/>
      <c r="AE1773" s="191"/>
      <c r="AF1773" s="324"/>
      <c r="AG1773" s="324"/>
      <c r="AH1773" s="324"/>
      <c r="AI1773" s="324"/>
      <c r="AJ1773" s="324"/>
      <c r="AK1773" s="324"/>
      <c r="AL1773" s="324"/>
      <c r="AM1773" s="324"/>
      <c r="AN1773" s="324"/>
      <c r="AO1773" s="324"/>
      <c r="AP1773" s="324"/>
      <c r="AQ1773" s="324"/>
      <c r="AR1773" s="324"/>
      <c r="AS1773" s="324"/>
      <c r="AT1773" s="324"/>
      <c r="AU1773" s="324"/>
      <c r="AV1773" s="324"/>
      <c r="AW1773" s="324"/>
      <c r="AX1773" s="324"/>
      <c r="AY1773" s="324"/>
      <c r="AZ1773" s="324"/>
      <c r="BA1773" s="324"/>
      <c r="BB1773" s="324"/>
      <c r="BC1773" s="134"/>
      <c r="BD1773" s="135"/>
    </row>
    <row r="1774" spans="3:56" x14ac:dyDescent="0.3">
      <c r="C1774" s="272"/>
      <c r="D1774" s="161"/>
      <c r="E1774" s="161"/>
      <c r="F1774" s="162"/>
      <c r="G1774" s="162"/>
      <c r="H1774" s="121"/>
      <c r="I1774" s="122"/>
      <c r="J1774" s="122"/>
      <c r="K1774" s="122"/>
      <c r="L1774" s="122"/>
      <c r="M1774" s="169"/>
      <c r="N1774" s="180"/>
      <c r="O1774" s="180"/>
      <c r="P1774" s="127"/>
      <c r="Q1774" s="126"/>
      <c r="R1774" s="127"/>
      <c r="S1774" s="127"/>
      <c r="T1774" s="127"/>
      <c r="U1774" s="127"/>
      <c r="V1774" s="127"/>
      <c r="W1774" s="322"/>
      <c r="X1774" s="128"/>
      <c r="Y1774" s="129"/>
      <c r="Z1774" s="130"/>
      <c r="AA1774" s="323"/>
      <c r="AB1774" s="240"/>
      <c r="AC1774" s="181"/>
      <c r="AD1774" s="292"/>
      <c r="AE1774" s="191"/>
      <c r="AF1774" s="324"/>
      <c r="AG1774" s="324"/>
      <c r="AH1774" s="324"/>
      <c r="AI1774" s="324"/>
      <c r="AJ1774" s="324"/>
      <c r="AK1774" s="324"/>
      <c r="AL1774" s="324"/>
      <c r="AM1774" s="324"/>
      <c r="AN1774" s="324"/>
      <c r="AO1774" s="324"/>
      <c r="AP1774" s="324"/>
      <c r="AQ1774" s="324"/>
      <c r="AR1774" s="324"/>
      <c r="AS1774" s="324"/>
      <c r="AT1774" s="324"/>
      <c r="AU1774" s="324"/>
      <c r="AV1774" s="324"/>
      <c r="AW1774" s="324"/>
      <c r="AX1774" s="324"/>
      <c r="AY1774" s="324"/>
      <c r="AZ1774" s="324"/>
      <c r="BA1774" s="324"/>
      <c r="BB1774" s="324"/>
      <c r="BC1774" s="127"/>
      <c r="BD1774" s="327"/>
    </row>
    <row r="1775" spans="3:56" x14ac:dyDescent="0.3">
      <c r="C1775" s="272"/>
      <c r="D1775" s="161"/>
      <c r="E1775" s="161"/>
      <c r="F1775" s="162"/>
      <c r="G1775" s="162"/>
      <c r="H1775" s="121"/>
      <c r="I1775" s="122"/>
      <c r="J1775" s="122"/>
      <c r="K1775" s="122"/>
      <c r="L1775" s="122"/>
      <c r="M1775" s="169"/>
      <c r="N1775" s="180"/>
      <c r="O1775" s="180"/>
      <c r="P1775" s="127"/>
      <c r="Q1775" s="126"/>
      <c r="R1775" s="127"/>
      <c r="S1775" s="127"/>
      <c r="T1775" s="127"/>
      <c r="U1775" s="127"/>
      <c r="V1775" s="127"/>
      <c r="W1775" s="322"/>
      <c r="X1775" s="128"/>
      <c r="Y1775" s="129"/>
      <c r="Z1775" s="130"/>
      <c r="AA1775" s="323"/>
      <c r="AB1775" s="240"/>
      <c r="AC1775" s="181"/>
      <c r="AD1775" s="292"/>
      <c r="AE1775" s="191"/>
      <c r="AF1775" s="324"/>
      <c r="AG1775" s="324"/>
      <c r="AH1775" s="324"/>
      <c r="AI1775" s="324"/>
      <c r="AJ1775" s="324"/>
      <c r="AK1775" s="324"/>
      <c r="AL1775" s="324"/>
      <c r="AM1775" s="324"/>
      <c r="AN1775" s="324"/>
      <c r="AO1775" s="324"/>
      <c r="AP1775" s="324"/>
      <c r="AQ1775" s="324"/>
      <c r="AR1775" s="324"/>
      <c r="AS1775" s="324"/>
      <c r="AT1775" s="324"/>
      <c r="AU1775" s="324"/>
      <c r="AV1775" s="324"/>
      <c r="AW1775" s="324"/>
      <c r="AX1775" s="324"/>
      <c r="AY1775" s="324"/>
      <c r="AZ1775" s="324"/>
      <c r="BA1775" s="324"/>
      <c r="BB1775" s="324"/>
      <c r="BC1775" s="127"/>
      <c r="BD1775" s="327"/>
    </row>
    <row r="1776" spans="3:56" x14ac:dyDescent="0.3">
      <c r="C1776" s="272"/>
      <c r="D1776" s="161"/>
      <c r="E1776" s="161"/>
      <c r="F1776" s="162"/>
      <c r="G1776" s="162"/>
      <c r="H1776" s="121"/>
      <c r="I1776" s="122"/>
      <c r="J1776" s="122"/>
      <c r="K1776" s="122"/>
      <c r="L1776" s="122"/>
      <c r="M1776" s="169"/>
      <c r="N1776" s="180"/>
      <c r="O1776" s="180"/>
      <c r="P1776" s="127"/>
      <c r="Q1776" s="126"/>
      <c r="R1776" s="127"/>
      <c r="S1776" s="127"/>
      <c r="T1776" s="127"/>
      <c r="U1776" s="127"/>
      <c r="V1776" s="127"/>
      <c r="W1776" s="322"/>
      <c r="X1776" s="128"/>
      <c r="Y1776" s="129"/>
      <c r="Z1776" s="130"/>
      <c r="AA1776" s="323"/>
      <c r="AB1776" s="240"/>
      <c r="AC1776" s="181"/>
      <c r="AD1776" s="292"/>
      <c r="AE1776" s="191"/>
      <c r="AF1776" s="324"/>
      <c r="AG1776" s="324"/>
      <c r="AH1776" s="324"/>
      <c r="AI1776" s="324"/>
      <c r="AJ1776" s="324"/>
      <c r="AK1776" s="324"/>
      <c r="AL1776" s="324"/>
      <c r="AM1776" s="324"/>
      <c r="AN1776" s="324"/>
      <c r="AO1776" s="324"/>
      <c r="AP1776" s="324"/>
      <c r="AQ1776" s="324"/>
      <c r="AR1776" s="324"/>
      <c r="AS1776" s="324"/>
      <c r="AT1776" s="324"/>
      <c r="AU1776" s="324"/>
      <c r="AV1776" s="324"/>
      <c r="AW1776" s="324"/>
      <c r="AX1776" s="324"/>
      <c r="AY1776" s="324"/>
      <c r="AZ1776" s="324"/>
      <c r="BA1776" s="324"/>
      <c r="BB1776" s="324"/>
      <c r="BC1776" s="127"/>
      <c r="BD1776" s="327"/>
    </row>
    <row r="1777" spans="3:56" ht="15" thickBot="1" x14ac:dyDescent="0.35">
      <c r="C1777" s="272"/>
      <c r="D1777" s="161"/>
      <c r="E1777" s="161"/>
      <c r="F1777" s="162"/>
      <c r="G1777" s="162"/>
      <c r="H1777" s="328"/>
      <c r="I1777" s="329"/>
      <c r="J1777" s="329"/>
      <c r="K1777" s="329"/>
      <c r="L1777" s="329"/>
      <c r="M1777" s="274"/>
      <c r="N1777" s="330"/>
      <c r="O1777" s="330"/>
      <c r="P1777" s="331"/>
      <c r="Q1777" s="332"/>
      <c r="R1777" s="331"/>
      <c r="S1777" s="331"/>
      <c r="T1777" s="331"/>
      <c r="U1777" s="331"/>
      <c r="V1777" s="331"/>
      <c r="W1777" s="343"/>
      <c r="X1777" s="335"/>
      <c r="Y1777" s="336"/>
      <c r="Z1777" s="344"/>
      <c r="AA1777" s="338"/>
      <c r="AB1777" s="255"/>
      <c r="AC1777" s="339"/>
      <c r="AD1777" s="301"/>
      <c r="AE1777" s="306"/>
      <c r="AF1777" s="324"/>
      <c r="AG1777" s="324"/>
      <c r="AH1777" s="324"/>
      <c r="AI1777" s="324"/>
      <c r="AJ1777" s="324"/>
      <c r="AK1777" s="324"/>
      <c r="AL1777" s="324"/>
      <c r="AM1777" s="324"/>
      <c r="AN1777" s="324"/>
      <c r="AO1777" s="324"/>
      <c r="AP1777" s="324"/>
      <c r="AQ1777" s="324"/>
      <c r="AR1777" s="324"/>
      <c r="AS1777" s="324"/>
      <c r="AT1777" s="324"/>
      <c r="AU1777" s="324"/>
      <c r="AV1777" s="324"/>
      <c r="AW1777" s="324"/>
      <c r="AX1777" s="324"/>
      <c r="AY1777" s="324"/>
      <c r="AZ1777" s="324"/>
      <c r="BA1777" s="324"/>
      <c r="BB1777" s="324"/>
      <c r="BC1777" s="127"/>
      <c r="BD1777" s="327"/>
    </row>
    <row r="1778" spans="3:56" x14ac:dyDescent="0.3">
      <c r="C1778" s="272"/>
      <c r="D1778" s="161"/>
      <c r="E1778" s="161"/>
      <c r="F1778" s="162"/>
      <c r="G1778" s="162"/>
      <c r="H1778" s="247"/>
      <c r="I1778" s="226"/>
      <c r="J1778" s="226"/>
      <c r="K1778" s="226"/>
      <c r="L1778" s="226"/>
      <c r="M1778" s="273"/>
      <c r="N1778" s="315"/>
      <c r="O1778" s="315"/>
      <c r="P1778" s="134"/>
      <c r="Q1778" s="250"/>
      <c r="R1778" s="134"/>
      <c r="S1778" s="134"/>
      <c r="T1778" s="134"/>
      <c r="U1778" s="134"/>
      <c r="V1778" s="134"/>
      <c r="W1778" s="251"/>
      <c r="X1778" s="217"/>
      <c r="Y1778" s="218"/>
      <c r="Z1778" s="219"/>
      <c r="AA1778" s="317"/>
      <c r="AB1778" s="233"/>
      <c r="AC1778" s="133"/>
      <c r="AD1778" s="282"/>
      <c r="AE1778" s="220"/>
      <c r="AF1778" s="324"/>
      <c r="AG1778" s="324"/>
      <c r="AH1778" s="324"/>
      <c r="AI1778" s="324"/>
      <c r="AJ1778" s="324"/>
      <c r="AK1778" s="324"/>
      <c r="AL1778" s="324"/>
      <c r="AM1778" s="324"/>
      <c r="AN1778" s="324"/>
      <c r="AO1778" s="324"/>
      <c r="AP1778" s="324"/>
      <c r="AQ1778" s="324"/>
      <c r="AR1778" s="324"/>
      <c r="AS1778" s="324"/>
      <c r="AT1778" s="324"/>
      <c r="AU1778" s="324"/>
      <c r="AV1778" s="324"/>
      <c r="AW1778" s="324"/>
      <c r="AX1778" s="324"/>
      <c r="AY1778" s="324"/>
      <c r="AZ1778" s="324"/>
      <c r="BA1778" s="324"/>
      <c r="BB1778" s="324"/>
      <c r="BC1778" s="127"/>
      <c r="BD1778" s="327"/>
    </row>
    <row r="1779" spans="3:56" ht="15" thickBot="1" x14ac:dyDescent="0.35">
      <c r="C1779" s="340"/>
      <c r="D1779" s="341"/>
      <c r="E1779" s="341"/>
      <c r="F1779" s="234"/>
      <c r="G1779" s="234"/>
      <c r="H1779" s="121"/>
      <c r="I1779" s="122"/>
      <c r="J1779" s="122"/>
      <c r="K1779" s="122"/>
      <c r="L1779" s="122"/>
      <c r="M1779" s="169"/>
      <c r="N1779" s="180"/>
      <c r="O1779" s="180"/>
      <c r="P1779" s="127"/>
      <c r="Q1779" s="126"/>
      <c r="R1779" s="127"/>
      <c r="S1779" s="127"/>
      <c r="T1779" s="127"/>
      <c r="U1779" s="127"/>
      <c r="V1779" s="127"/>
      <c r="W1779" s="322"/>
      <c r="X1779" s="128"/>
      <c r="Y1779" s="129"/>
      <c r="Z1779" s="130"/>
      <c r="AA1779" s="323"/>
      <c r="AB1779" s="240"/>
      <c r="AC1779" s="181"/>
      <c r="AD1779" s="292"/>
      <c r="AE1779" s="191"/>
      <c r="AF1779" s="324"/>
      <c r="AG1779" s="324"/>
      <c r="AH1779" s="324"/>
      <c r="AI1779" s="324"/>
      <c r="AJ1779" s="324"/>
      <c r="AK1779" s="324"/>
      <c r="AL1779" s="324"/>
      <c r="AM1779" s="324"/>
      <c r="AN1779" s="324"/>
      <c r="AO1779" s="324"/>
      <c r="AP1779" s="324"/>
      <c r="AQ1779" s="324"/>
      <c r="AR1779" s="324"/>
      <c r="AS1779" s="324"/>
      <c r="AT1779" s="324"/>
      <c r="AU1779" s="324"/>
      <c r="AV1779" s="324"/>
      <c r="AW1779" s="324"/>
      <c r="AX1779" s="324"/>
      <c r="AY1779" s="324"/>
      <c r="AZ1779" s="324"/>
      <c r="BA1779" s="324"/>
      <c r="BB1779" s="324"/>
      <c r="BC1779" s="331"/>
      <c r="BD1779" s="342"/>
    </row>
    <row r="1780" spans="3:56" x14ac:dyDescent="0.3">
      <c r="C1780" s="325"/>
      <c r="D1780" s="326"/>
      <c r="E1780" s="326"/>
      <c r="F1780" s="232"/>
      <c r="G1780" s="232"/>
      <c r="H1780" s="121"/>
      <c r="I1780" s="122"/>
      <c r="J1780" s="122"/>
      <c r="K1780" s="122"/>
      <c r="L1780" s="122"/>
      <c r="M1780" s="169"/>
      <c r="N1780" s="180"/>
      <c r="O1780" s="180"/>
      <c r="P1780" s="127"/>
      <c r="Q1780" s="126"/>
      <c r="R1780" s="127"/>
      <c r="S1780" s="127"/>
      <c r="T1780" s="127"/>
      <c r="U1780" s="127"/>
      <c r="V1780" s="127"/>
      <c r="W1780" s="322"/>
      <c r="X1780" s="128"/>
      <c r="Y1780" s="129"/>
      <c r="Z1780" s="130"/>
      <c r="AA1780" s="323"/>
      <c r="AB1780" s="240"/>
      <c r="AC1780" s="181"/>
      <c r="AD1780" s="292"/>
      <c r="AE1780" s="191"/>
      <c r="AF1780" s="324"/>
      <c r="AG1780" s="324"/>
      <c r="AH1780" s="324"/>
      <c r="AI1780" s="324"/>
      <c r="AJ1780" s="324"/>
      <c r="AK1780" s="324"/>
      <c r="AL1780" s="324"/>
      <c r="AM1780" s="324"/>
      <c r="AN1780" s="324"/>
      <c r="AO1780" s="324"/>
      <c r="AP1780" s="324"/>
      <c r="AQ1780" s="324"/>
      <c r="AR1780" s="324"/>
      <c r="AS1780" s="324"/>
      <c r="AT1780" s="324"/>
      <c r="AU1780" s="324"/>
      <c r="AV1780" s="324"/>
      <c r="AW1780" s="324"/>
      <c r="AX1780" s="324"/>
      <c r="AY1780" s="324"/>
      <c r="AZ1780" s="324"/>
      <c r="BA1780" s="324"/>
      <c r="BB1780" s="324"/>
      <c r="BC1780" s="134"/>
      <c r="BD1780" s="135"/>
    </row>
    <row r="1781" spans="3:56" x14ac:dyDescent="0.3">
      <c r="C1781" s="272"/>
      <c r="D1781" s="161"/>
      <c r="E1781" s="161"/>
      <c r="F1781" s="162"/>
      <c r="G1781" s="162"/>
      <c r="H1781" s="121"/>
      <c r="I1781" s="122"/>
      <c r="J1781" s="122"/>
      <c r="K1781" s="122"/>
      <c r="L1781" s="122"/>
      <c r="M1781" s="169"/>
      <c r="N1781" s="180"/>
      <c r="O1781" s="180"/>
      <c r="P1781" s="127"/>
      <c r="Q1781" s="126"/>
      <c r="R1781" s="127"/>
      <c r="S1781" s="127"/>
      <c r="T1781" s="127"/>
      <c r="U1781" s="127"/>
      <c r="V1781" s="127"/>
      <c r="W1781" s="322"/>
      <c r="X1781" s="128"/>
      <c r="Y1781" s="129"/>
      <c r="Z1781" s="130"/>
      <c r="AA1781" s="323"/>
      <c r="AB1781" s="240"/>
      <c r="AC1781" s="181"/>
      <c r="AD1781" s="292"/>
      <c r="AE1781" s="191"/>
      <c r="AF1781" s="324"/>
      <c r="AG1781" s="324"/>
      <c r="AH1781" s="324"/>
      <c r="AI1781" s="324"/>
      <c r="AJ1781" s="324"/>
      <c r="AK1781" s="324"/>
      <c r="AL1781" s="324"/>
      <c r="AM1781" s="324"/>
      <c r="AN1781" s="324"/>
      <c r="AO1781" s="324"/>
      <c r="AP1781" s="324"/>
      <c r="AQ1781" s="324"/>
      <c r="AR1781" s="324"/>
      <c r="AS1781" s="324"/>
      <c r="AT1781" s="324"/>
      <c r="AU1781" s="324"/>
      <c r="AV1781" s="324"/>
      <c r="AW1781" s="324"/>
      <c r="AX1781" s="324"/>
      <c r="AY1781" s="324"/>
      <c r="AZ1781" s="324"/>
      <c r="BA1781" s="324"/>
      <c r="BB1781" s="324"/>
      <c r="BC1781" s="127"/>
      <c r="BD1781" s="327"/>
    </row>
    <row r="1782" spans="3:56" x14ac:dyDescent="0.3">
      <c r="C1782" s="272"/>
      <c r="D1782" s="161"/>
      <c r="E1782" s="161"/>
      <c r="F1782" s="162"/>
      <c r="G1782" s="162"/>
      <c r="H1782" s="121"/>
      <c r="I1782" s="122"/>
      <c r="J1782" s="122"/>
      <c r="K1782" s="122"/>
      <c r="L1782" s="122"/>
      <c r="M1782" s="169"/>
      <c r="N1782" s="180"/>
      <c r="O1782" s="180"/>
      <c r="P1782" s="127"/>
      <c r="Q1782" s="126"/>
      <c r="R1782" s="127"/>
      <c r="S1782" s="127"/>
      <c r="T1782" s="127"/>
      <c r="U1782" s="127"/>
      <c r="V1782" s="127"/>
      <c r="W1782" s="322"/>
      <c r="X1782" s="128"/>
      <c r="Y1782" s="129"/>
      <c r="Z1782" s="130"/>
      <c r="AA1782" s="323"/>
      <c r="AB1782" s="240"/>
      <c r="AC1782" s="181"/>
      <c r="AD1782" s="292"/>
      <c r="AE1782" s="191"/>
      <c r="AF1782" s="324"/>
      <c r="AG1782" s="324"/>
      <c r="AH1782" s="324"/>
      <c r="AI1782" s="324"/>
      <c r="AJ1782" s="324"/>
      <c r="AK1782" s="324"/>
      <c r="AL1782" s="324"/>
      <c r="AM1782" s="324"/>
      <c r="AN1782" s="324"/>
      <c r="AO1782" s="324"/>
      <c r="AP1782" s="324"/>
      <c r="AQ1782" s="324"/>
      <c r="AR1782" s="324"/>
      <c r="AS1782" s="324"/>
      <c r="AT1782" s="324"/>
      <c r="AU1782" s="324"/>
      <c r="AV1782" s="324"/>
      <c r="AW1782" s="324"/>
      <c r="AX1782" s="324"/>
      <c r="AY1782" s="324"/>
      <c r="AZ1782" s="324"/>
      <c r="BA1782" s="324"/>
      <c r="BB1782" s="324"/>
      <c r="BC1782" s="127"/>
      <c r="BD1782" s="327"/>
    </row>
    <row r="1783" spans="3:56" x14ac:dyDescent="0.3">
      <c r="C1783" s="272"/>
      <c r="D1783" s="161"/>
      <c r="E1783" s="161"/>
      <c r="F1783" s="162"/>
      <c r="G1783" s="162"/>
      <c r="H1783" s="121"/>
      <c r="I1783" s="122"/>
      <c r="J1783" s="122"/>
      <c r="K1783" s="122"/>
      <c r="L1783" s="122"/>
      <c r="M1783" s="169"/>
      <c r="N1783" s="180"/>
      <c r="O1783" s="180"/>
      <c r="P1783" s="127"/>
      <c r="Q1783" s="126"/>
      <c r="R1783" s="127"/>
      <c r="S1783" s="127"/>
      <c r="T1783" s="127"/>
      <c r="U1783" s="127"/>
      <c r="V1783" s="127"/>
      <c r="W1783" s="322"/>
      <c r="X1783" s="128"/>
      <c r="Y1783" s="129"/>
      <c r="Z1783" s="130"/>
      <c r="AA1783" s="323"/>
      <c r="AB1783" s="240"/>
      <c r="AC1783" s="181"/>
      <c r="AD1783" s="292"/>
      <c r="AE1783" s="191"/>
      <c r="AF1783" s="324"/>
      <c r="AG1783" s="324"/>
      <c r="AH1783" s="324"/>
      <c r="AI1783" s="324"/>
      <c r="AJ1783" s="324"/>
      <c r="AK1783" s="324"/>
      <c r="AL1783" s="324"/>
      <c r="AM1783" s="324"/>
      <c r="AN1783" s="324"/>
      <c r="AO1783" s="324"/>
      <c r="AP1783" s="324"/>
      <c r="AQ1783" s="324"/>
      <c r="AR1783" s="324"/>
      <c r="AS1783" s="324"/>
      <c r="AT1783" s="324"/>
      <c r="AU1783" s="324"/>
      <c r="AV1783" s="324"/>
      <c r="AW1783" s="324"/>
      <c r="AX1783" s="324"/>
      <c r="AY1783" s="324"/>
      <c r="AZ1783" s="324"/>
      <c r="BA1783" s="324"/>
      <c r="BB1783" s="324"/>
      <c r="BC1783" s="127"/>
      <c r="BD1783" s="327"/>
    </row>
    <row r="1784" spans="3:56" ht="15" thickBot="1" x14ac:dyDescent="0.35">
      <c r="C1784" s="272"/>
      <c r="D1784" s="161"/>
      <c r="E1784" s="161"/>
      <c r="F1784" s="162"/>
      <c r="G1784" s="162"/>
      <c r="H1784" s="345"/>
      <c r="I1784" s="346"/>
      <c r="J1784" s="346"/>
      <c r="K1784" s="346"/>
      <c r="L1784" s="346"/>
      <c r="M1784" s="274"/>
      <c r="N1784" s="330"/>
      <c r="O1784" s="330"/>
      <c r="P1784" s="331"/>
      <c r="Q1784" s="332"/>
      <c r="R1784" s="331"/>
      <c r="S1784" s="331"/>
      <c r="T1784" s="331"/>
      <c r="U1784" s="331"/>
      <c r="V1784" s="331"/>
      <c r="W1784" s="343"/>
      <c r="X1784" s="335"/>
      <c r="Y1784" s="347"/>
      <c r="Z1784" s="344"/>
      <c r="AA1784" s="338"/>
      <c r="AB1784" s="255"/>
      <c r="AC1784" s="339"/>
      <c r="AD1784" s="301"/>
      <c r="AE1784" s="306"/>
      <c r="AF1784" s="324"/>
      <c r="AG1784" s="324"/>
      <c r="AH1784" s="324"/>
      <c r="AI1784" s="324"/>
      <c r="AJ1784" s="324"/>
      <c r="AK1784" s="324"/>
      <c r="AL1784" s="324"/>
      <c r="AM1784" s="324"/>
      <c r="AN1784" s="324"/>
      <c r="AO1784" s="324"/>
      <c r="AP1784" s="324"/>
      <c r="AQ1784" s="324"/>
      <c r="AR1784" s="324"/>
      <c r="AS1784" s="324"/>
      <c r="AT1784" s="324"/>
      <c r="AU1784" s="324"/>
      <c r="AV1784" s="324"/>
      <c r="AW1784" s="324"/>
      <c r="AX1784" s="324"/>
      <c r="AY1784" s="324"/>
      <c r="AZ1784" s="324"/>
      <c r="BA1784" s="324"/>
      <c r="BB1784" s="324"/>
      <c r="BC1784" s="127"/>
      <c r="BD1784" s="327"/>
    </row>
    <row r="1785" spans="3:56" x14ac:dyDescent="0.3">
      <c r="C1785" s="272"/>
      <c r="D1785" s="161"/>
      <c r="E1785" s="161"/>
      <c r="F1785" s="162"/>
      <c r="G1785" s="162"/>
      <c r="H1785" s="247"/>
      <c r="I1785" s="226"/>
      <c r="J1785" s="226"/>
      <c r="K1785" s="226"/>
      <c r="L1785" s="226"/>
      <c r="M1785" s="273"/>
      <c r="N1785" s="315"/>
      <c r="O1785" s="315"/>
      <c r="P1785" s="134"/>
      <c r="Q1785" s="250"/>
      <c r="R1785" s="134"/>
      <c r="S1785" s="134"/>
      <c r="T1785" s="134"/>
      <c r="U1785" s="134"/>
      <c r="V1785" s="134"/>
      <c r="W1785" s="251"/>
      <c r="X1785" s="217"/>
      <c r="Y1785" s="218"/>
      <c r="Z1785" s="219"/>
      <c r="AA1785" s="317"/>
      <c r="AB1785" s="233"/>
      <c r="AC1785" s="133"/>
      <c r="AD1785" s="282"/>
      <c r="AE1785" s="220"/>
      <c r="AF1785" s="324"/>
      <c r="AG1785" s="324"/>
      <c r="AH1785" s="324"/>
      <c r="AI1785" s="324"/>
      <c r="AJ1785" s="324"/>
      <c r="AK1785" s="324"/>
      <c r="AL1785" s="324"/>
      <c r="AM1785" s="324"/>
      <c r="AN1785" s="324"/>
      <c r="AO1785" s="324"/>
      <c r="AP1785" s="324"/>
      <c r="AQ1785" s="324"/>
      <c r="AR1785" s="324"/>
      <c r="AS1785" s="324"/>
      <c r="AT1785" s="324"/>
      <c r="AU1785" s="324"/>
      <c r="AV1785" s="324"/>
      <c r="AW1785" s="324"/>
      <c r="AX1785" s="324"/>
      <c r="AY1785" s="324"/>
      <c r="AZ1785" s="324"/>
      <c r="BA1785" s="324"/>
      <c r="BB1785" s="324"/>
      <c r="BC1785" s="127"/>
      <c r="BD1785" s="327"/>
    </row>
    <row r="1786" spans="3:56" s="348" customFormat="1" ht="15" thickBot="1" x14ac:dyDescent="0.35">
      <c r="C1786" s="340"/>
      <c r="D1786" s="341"/>
      <c r="E1786" s="341"/>
      <c r="F1786" s="234"/>
      <c r="G1786" s="234"/>
      <c r="H1786" s="121"/>
      <c r="I1786" s="122"/>
      <c r="J1786" s="122"/>
      <c r="K1786" s="122"/>
      <c r="L1786" s="122"/>
      <c r="M1786" s="169"/>
      <c r="N1786" s="180"/>
      <c r="O1786" s="180"/>
      <c r="P1786" s="127"/>
      <c r="Q1786" s="126"/>
      <c r="R1786" s="127"/>
      <c r="S1786" s="127"/>
      <c r="T1786" s="127"/>
      <c r="U1786" s="127"/>
      <c r="V1786" s="127"/>
      <c r="W1786" s="322"/>
      <c r="X1786" s="128"/>
      <c r="Y1786" s="129"/>
      <c r="Z1786" s="130"/>
      <c r="AA1786" s="323"/>
      <c r="AB1786" s="240"/>
      <c r="AC1786" s="181"/>
      <c r="AD1786" s="292"/>
      <c r="AE1786" s="191"/>
      <c r="AF1786" s="324"/>
      <c r="AG1786" s="324"/>
      <c r="AH1786" s="324"/>
      <c r="AI1786" s="324"/>
      <c r="AJ1786" s="324"/>
      <c r="AK1786" s="324"/>
      <c r="AL1786" s="324"/>
      <c r="AM1786" s="324"/>
      <c r="AN1786" s="324"/>
      <c r="AO1786" s="324"/>
      <c r="AP1786" s="324"/>
      <c r="AQ1786" s="324"/>
      <c r="AR1786" s="324"/>
      <c r="AS1786" s="324"/>
      <c r="AT1786" s="324"/>
      <c r="AU1786" s="324"/>
      <c r="AV1786" s="324"/>
      <c r="AW1786" s="324"/>
      <c r="AX1786" s="324"/>
      <c r="AY1786" s="324"/>
      <c r="AZ1786" s="324"/>
      <c r="BA1786" s="324"/>
      <c r="BB1786" s="324"/>
      <c r="BC1786" s="331"/>
      <c r="BD1786" s="342"/>
    </row>
    <row r="1787" spans="3:56" x14ac:dyDescent="0.3">
      <c r="C1787" s="325"/>
      <c r="D1787" s="326"/>
      <c r="E1787" s="326"/>
      <c r="F1787" s="232"/>
      <c r="G1787" s="232"/>
      <c r="H1787" s="121"/>
      <c r="I1787" s="122"/>
      <c r="J1787" s="122"/>
      <c r="K1787" s="122"/>
      <c r="L1787" s="122"/>
      <c r="M1787" s="169"/>
      <c r="N1787" s="180"/>
      <c r="O1787" s="180"/>
      <c r="P1787" s="127"/>
      <c r="Q1787" s="126"/>
      <c r="R1787" s="127"/>
      <c r="S1787" s="127"/>
      <c r="T1787" s="127"/>
      <c r="U1787" s="127"/>
      <c r="V1787" s="127"/>
      <c r="W1787" s="322"/>
      <c r="X1787" s="128"/>
      <c r="Y1787" s="129"/>
      <c r="Z1787" s="130"/>
      <c r="AA1787" s="323"/>
      <c r="AB1787" s="240"/>
      <c r="AC1787" s="181"/>
      <c r="AD1787" s="292"/>
      <c r="AE1787" s="191"/>
      <c r="AF1787" s="324"/>
      <c r="AG1787" s="324"/>
      <c r="AH1787" s="324"/>
      <c r="AI1787" s="324"/>
      <c r="AJ1787" s="324"/>
      <c r="AK1787" s="324"/>
      <c r="AL1787" s="324"/>
      <c r="AM1787" s="324"/>
      <c r="AN1787" s="324"/>
      <c r="AO1787" s="324"/>
      <c r="AP1787" s="324"/>
      <c r="AQ1787" s="324"/>
      <c r="AR1787" s="324"/>
      <c r="AS1787" s="324"/>
      <c r="AT1787" s="324"/>
      <c r="AU1787" s="324"/>
      <c r="AV1787" s="324"/>
      <c r="AW1787" s="324"/>
      <c r="AX1787" s="324"/>
      <c r="AY1787" s="324"/>
      <c r="AZ1787" s="324"/>
      <c r="BA1787" s="324"/>
      <c r="BB1787" s="324"/>
      <c r="BC1787" s="134"/>
      <c r="BD1787" s="135"/>
    </row>
    <row r="1788" spans="3:56" x14ac:dyDescent="0.3">
      <c r="C1788" s="272"/>
      <c r="D1788" s="161"/>
      <c r="E1788" s="161"/>
      <c r="F1788" s="162"/>
      <c r="G1788" s="162"/>
      <c r="H1788" s="121"/>
      <c r="I1788" s="122"/>
      <c r="J1788" s="122"/>
      <c r="K1788" s="122"/>
      <c r="L1788" s="122"/>
      <c r="M1788" s="169"/>
      <c r="N1788" s="180"/>
      <c r="O1788" s="180"/>
      <c r="P1788" s="127"/>
      <c r="Q1788" s="126"/>
      <c r="R1788" s="127"/>
      <c r="S1788" s="127"/>
      <c r="T1788" s="127"/>
      <c r="U1788" s="127"/>
      <c r="V1788" s="127"/>
      <c r="W1788" s="322"/>
      <c r="X1788" s="128"/>
      <c r="Y1788" s="129"/>
      <c r="Z1788" s="130"/>
      <c r="AA1788" s="323"/>
      <c r="AB1788" s="240"/>
      <c r="AC1788" s="181"/>
      <c r="AD1788" s="292"/>
      <c r="AE1788" s="191"/>
      <c r="AF1788" s="324"/>
      <c r="AG1788" s="324"/>
      <c r="AH1788" s="324"/>
      <c r="AI1788" s="324"/>
      <c r="AJ1788" s="324"/>
      <c r="AK1788" s="324"/>
      <c r="AL1788" s="324"/>
      <c r="AM1788" s="324"/>
      <c r="AN1788" s="324"/>
      <c r="AO1788" s="324"/>
      <c r="AP1788" s="324"/>
      <c r="AQ1788" s="324"/>
      <c r="AR1788" s="324"/>
      <c r="AS1788" s="324"/>
      <c r="AT1788" s="324"/>
      <c r="AU1788" s="324"/>
      <c r="AV1788" s="324"/>
      <c r="AW1788" s="324"/>
      <c r="AX1788" s="324"/>
      <c r="AY1788" s="324"/>
      <c r="AZ1788" s="324"/>
      <c r="BA1788" s="324"/>
      <c r="BB1788" s="324"/>
      <c r="BC1788" s="127"/>
      <c r="BD1788" s="327"/>
    </row>
    <row r="1789" spans="3:56" x14ac:dyDescent="0.3">
      <c r="C1789" s="272"/>
      <c r="D1789" s="161"/>
      <c r="E1789" s="161"/>
      <c r="F1789" s="162"/>
      <c r="G1789" s="162"/>
      <c r="H1789" s="121"/>
      <c r="I1789" s="122"/>
      <c r="J1789" s="122"/>
      <c r="K1789" s="122"/>
      <c r="L1789" s="122"/>
      <c r="M1789" s="169"/>
      <c r="N1789" s="180"/>
      <c r="O1789" s="180"/>
      <c r="P1789" s="127"/>
      <c r="Q1789" s="126"/>
      <c r="R1789" s="127"/>
      <c r="S1789" s="127"/>
      <c r="T1789" s="127"/>
      <c r="U1789" s="127"/>
      <c r="V1789" s="127"/>
      <c r="W1789" s="322"/>
      <c r="X1789" s="128"/>
      <c r="Y1789" s="129"/>
      <c r="Z1789" s="130"/>
      <c r="AA1789" s="323"/>
      <c r="AB1789" s="240"/>
      <c r="AC1789" s="181"/>
      <c r="AD1789" s="292"/>
      <c r="AE1789" s="191"/>
      <c r="AF1789" s="324"/>
      <c r="AG1789" s="324"/>
      <c r="AH1789" s="324"/>
      <c r="AI1789" s="324"/>
      <c r="AJ1789" s="324"/>
      <c r="AK1789" s="324"/>
      <c r="AL1789" s="324"/>
      <c r="AM1789" s="324"/>
      <c r="AN1789" s="324"/>
      <c r="AO1789" s="324"/>
      <c r="AP1789" s="324"/>
      <c r="AQ1789" s="324"/>
      <c r="AR1789" s="324"/>
      <c r="AS1789" s="324"/>
      <c r="AT1789" s="324"/>
      <c r="AU1789" s="324"/>
      <c r="AV1789" s="324"/>
      <c r="AW1789" s="324"/>
      <c r="AX1789" s="324"/>
      <c r="AY1789" s="324"/>
      <c r="AZ1789" s="324"/>
      <c r="BA1789" s="324"/>
      <c r="BB1789" s="324"/>
      <c r="BC1789" s="127"/>
      <c r="BD1789" s="327"/>
    </row>
    <row r="1790" spans="3:56" x14ac:dyDescent="0.3">
      <c r="C1790" s="272"/>
      <c r="D1790" s="161"/>
      <c r="E1790" s="161"/>
      <c r="F1790" s="162"/>
      <c r="G1790" s="162"/>
      <c r="H1790" s="121"/>
      <c r="I1790" s="122"/>
      <c r="J1790" s="122"/>
      <c r="K1790" s="122"/>
      <c r="L1790" s="122"/>
      <c r="M1790" s="169"/>
      <c r="N1790" s="180"/>
      <c r="O1790" s="180"/>
      <c r="P1790" s="127"/>
      <c r="Q1790" s="126"/>
      <c r="R1790" s="127"/>
      <c r="S1790" s="127"/>
      <c r="T1790" s="127"/>
      <c r="U1790" s="127"/>
      <c r="V1790" s="127"/>
      <c r="W1790" s="322"/>
      <c r="X1790" s="128"/>
      <c r="Y1790" s="129"/>
      <c r="Z1790" s="130"/>
      <c r="AA1790" s="323"/>
      <c r="AB1790" s="240"/>
      <c r="AC1790" s="181"/>
      <c r="AD1790" s="292"/>
      <c r="AE1790" s="191"/>
      <c r="AF1790" s="324"/>
      <c r="AG1790" s="324"/>
      <c r="AH1790" s="324"/>
      <c r="AI1790" s="324"/>
      <c r="AJ1790" s="324"/>
      <c r="AK1790" s="324"/>
      <c r="AL1790" s="324"/>
      <c r="AM1790" s="324"/>
      <c r="AN1790" s="324"/>
      <c r="AO1790" s="324"/>
      <c r="AP1790" s="324"/>
      <c r="AQ1790" s="324"/>
      <c r="AR1790" s="324"/>
      <c r="AS1790" s="324"/>
      <c r="AT1790" s="324"/>
      <c r="AU1790" s="324"/>
      <c r="AV1790" s="324"/>
      <c r="AW1790" s="324"/>
      <c r="AX1790" s="324"/>
      <c r="AY1790" s="324"/>
      <c r="AZ1790" s="324"/>
      <c r="BA1790" s="324"/>
      <c r="BB1790" s="324"/>
      <c r="BC1790" s="127"/>
      <c r="BD1790" s="327"/>
    </row>
    <row r="1791" spans="3:56" ht="15" thickBot="1" x14ac:dyDescent="0.35">
      <c r="C1791" s="272"/>
      <c r="D1791" s="161"/>
      <c r="E1791" s="161"/>
      <c r="F1791" s="162"/>
      <c r="G1791" s="162"/>
      <c r="H1791" s="328"/>
      <c r="I1791" s="329"/>
      <c r="J1791" s="329"/>
      <c r="K1791" s="329"/>
      <c r="L1791" s="329"/>
      <c r="M1791" s="274"/>
      <c r="N1791" s="330"/>
      <c r="O1791" s="330"/>
      <c r="P1791" s="331"/>
      <c r="Q1791" s="332"/>
      <c r="R1791" s="331"/>
      <c r="S1791" s="331"/>
      <c r="T1791" s="331"/>
      <c r="U1791" s="331"/>
      <c r="V1791" s="331"/>
      <c r="W1791" s="343"/>
      <c r="X1791" s="335"/>
      <c r="Y1791" s="347"/>
      <c r="Z1791" s="344"/>
      <c r="AA1791" s="338"/>
      <c r="AB1791" s="255"/>
      <c r="AC1791" s="339"/>
      <c r="AD1791" s="301"/>
      <c r="AE1791" s="306"/>
      <c r="AF1791" s="324"/>
      <c r="AG1791" s="324"/>
      <c r="AH1791" s="324"/>
      <c r="AI1791" s="324"/>
      <c r="AJ1791" s="324"/>
      <c r="AK1791" s="324"/>
      <c r="AL1791" s="324"/>
      <c r="AM1791" s="324"/>
      <c r="AN1791" s="324"/>
      <c r="AO1791" s="324"/>
      <c r="AP1791" s="324"/>
      <c r="AQ1791" s="324"/>
      <c r="AR1791" s="324"/>
      <c r="AS1791" s="324"/>
      <c r="AT1791" s="324"/>
      <c r="AU1791" s="324"/>
      <c r="AV1791" s="324"/>
      <c r="AW1791" s="324"/>
      <c r="AX1791" s="324"/>
      <c r="AY1791" s="324"/>
      <c r="AZ1791" s="324"/>
      <c r="BA1791" s="324"/>
      <c r="BB1791" s="324"/>
      <c r="BC1791" s="127"/>
      <c r="BD1791" s="327"/>
    </row>
    <row r="1792" spans="3:56" ht="15" thickBot="1" x14ac:dyDescent="0.35">
      <c r="C1792" s="272"/>
      <c r="D1792" s="161"/>
      <c r="E1792" s="161"/>
      <c r="F1792" s="162"/>
      <c r="G1792" s="162"/>
      <c r="H1792" s="349"/>
      <c r="I1792" s="350"/>
      <c r="J1792" s="350"/>
      <c r="K1792" s="350"/>
      <c r="L1792" s="350"/>
      <c r="M1792" s="351"/>
      <c r="N1792" s="351"/>
      <c r="O1792" s="351"/>
      <c r="P1792" s="352"/>
      <c r="Q1792" s="353"/>
      <c r="R1792" s="352"/>
      <c r="S1792" s="352"/>
      <c r="T1792" s="352"/>
      <c r="U1792" s="352"/>
      <c r="V1792" s="352"/>
      <c r="W1792" s="354"/>
      <c r="X1792" s="355"/>
      <c r="Y1792" s="356"/>
      <c r="Z1792" s="357"/>
      <c r="AA1792" s="358"/>
      <c r="AB1792" s="352"/>
      <c r="AC1792" s="352"/>
      <c r="AD1792" s="359"/>
      <c r="AE1792" s="360"/>
      <c r="AF1792" s="324"/>
      <c r="AG1792" s="324"/>
      <c r="AH1792" s="324"/>
      <c r="AI1792" s="324"/>
      <c r="AJ1792" s="324"/>
      <c r="AK1792" s="324"/>
      <c r="AL1792" s="324"/>
      <c r="AM1792" s="324"/>
      <c r="AN1792" s="324"/>
      <c r="AO1792" s="324"/>
      <c r="AP1792" s="324"/>
      <c r="AQ1792" s="324"/>
      <c r="AR1792" s="324"/>
      <c r="AS1792" s="324"/>
      <c r="AT1792" s="324"/>
      <c r="AU1792" s="324"/>
      <c r="AV1792" s="324"/>
      <c r="AW1792" s="324"/>
      <c r="AX1792" s="324"/>
      <c r="AY1792" s="324"/>
      <c r="AZ1792" s="324"/>
      <c r="BA1792" s="324"/>
      <c r="BB1792" s="324"/>
      <c r="BC1792" s="127"/>
      <c r="BD1792" s="327"/>
    </row>
    <row r="1793" spans="3:56" ht="15" thickBot="1" x14ac:dyDescent="0.35">
      <c r="C1793" s="340"/>
      <c r="D1793" s="341"/>
      <c r="E1793" s="341"/>
      <c r="F1793" s="234"/>
      <c r="G1793" s="234"/>
      <c r="H1793" s="361"/>
      <c r="I1793" s="362"/>
      <c r="J1793" s="362"/>
      <c r="K1793" s="362"/>
      <c r="L1793" s="362"/>
      <c r="M1793" s="363"/>
      <c r="N1793" s="364"/>
      <c r="O1793" s="364"/>
      <c r="P1793" s="134"/>
      <c r="Q1793" s="250"/>
      <c r="R1793" s="134"/>
      <c r="S1793" s="134"/>
      <c r="T1793" s="134"/>
      <c r="U1793" s="134"/>
      <c r="V1793" s="134"/>
      <c r="W1793" s="251"/>
      <c r="X1793" s="217"/>
      <c r="Y1793" s="218"/>
      <c r="Z1793" s="219"/>
      <c r="AA1793" s="317"/>
      <c r="AB1793" s="233"/>
      <c r="AC1793" s="133"/>
      <c r="AD1793" s="282"/>
      <c r="AE1793" s="220"/>
      <c r="AF1793" s="324"/>
      <c r="AG1793" s="324"/>
      <c r="AH1793" s="324"/>
      <c r="AI1793" s="324"/>
      <c r="AJ1793" s="324"/>
      <c r="AK1793" s="324"/>
      <c r="AL1793" s="324"/>
      <c r="AM1793" s="324"/>
      <c r="AN1793" s="324"/>
      <c r="AO1793" s="324"/>
      <c r="AP1793" s="324"/>
      <c r="AQ1793" s="324"/>
      <c r="AR1793" s="324"/>
      <c r="AS1793" s="324"/>
      <c r="AT1793" s="324"/>
      <c r="AU1793" s="324"/>
      <c r="AV1793" s="324"/>
      <c r="AW1793" s="324"/>
      <c r="AX1793" s="324"/>
      <c r="AY1793" s="324"/>
      <c r="AZ1793" s="324"/>
      <c r="BA1793" s="324"/>
      <c r="BB1793" s="324"/>
      <c r="BC1793" s="331"/>
      <c r="BD1793" s="342"/>
    </row>
    <row r="1794" spans="3:56" s="348" customFormat="1" ht="15" thickBot="1" x14ac:dyDescent="0.35">
      <c r="C1794" s="365"/>
      <c r="D1794" s="366"/>
      <c r="E1794" s="366"/>
      <c r="F1794" s="366"/>
      <c r="G1794" s="349"/>
      <c r="H1794" s="367"/>
      <c r="I1794" s="368"/>
      <c r="J1794" s="368"/>
      <c r="K1794" s="368"/>
      <c r="L1794" s="368"/>
      <c r="M1794" s="369"/>
      <c r="N1794" s="370"/>
      <c r="O1794" s="370"/>
      <c r="P1794" s="127"/>
      <c r="Q1794" s="126"/>
      <c r="R1794" s="127"/>
      <c r="S1794" s="127"/>
      <c r="T1794" s="127"/>
      <c r="U1794" s="127"/>
      <c r="V1794" s="127"/>
      <c r="W1794" s="322"/>
      <c r="X1794" s="128"/>
      <c r="Y1794" s="129"/>
      <c r="Z1794" s="130"/>
      <c r="AA1794" s="323"/>
      <c r="AB1794" s="240"/>
      <c r="AC1794" s="181"/>
      <c r="AD1794" s="292"/>
      <c r="AE1794" s="191"/>
      <c r="AF1794" s="324"/>
      <c r="AG1794" s="324"/>
      <c r="AH1794" s="324"/>
      <c r="AI1794" s="324"/>
      <c r="AJ1794" s="324"/>
      <c r="AK1794" s="324"/>
      <c r="AL1794" s="324"/>
      <c r="AM1794" s="324"/>
      <c r="AN1794" s="324"/>
      <c r="AO1794" s="324"/>
      <c r="AP1794" s="324"/>
      <c r="AQ1794" s="324"/>
      <c r="AR1794" s="324"/>
      <c r="AS1794" s="324"/>
      <c r="AT1794" s="324"/>
      <c r="AU1794" s="324"/>
      <c r="AV1794" s="324"/>
      <c r="AW1794" s="324"/>
      <c r="AX1794" s="324"/>
      <c r="AY1794" s="324"/>
      <c r="AZ1794" s="324"/>
      <c r="BA1794" s="324"/>
      <c r="BB1794" s="324"/>
      <c r="BC1794" s="352"/>
      <c r="BD1794" s="371"/>
    </row>
    <row r="1795" spans="3:56" s="348" customFormat="1" ht="14.4" customHeight="1" x14ac:dyDescent="0.3">
      <c r="C1795" s="372"/>
      <c r="D1795" s="373"/>
      <c r="E1795" s="373"/>
      <c r="F1795" s="374"/>
      <c r="G1795" s="375"/>
      <c r="H1795" s="367"/>
      <c r="I1795" s="368"/>
      <c r="J1795" s="368"/>
      <c r="K1795" s="368"/>
      <c r="L1795" s="368"/>
      <c r="M1795" s="369"/>
      <c r="N1795" s="370"/>
      <c r="O1795" s="370"/>
      <c r="P1795" s="127"/>
      <c r="Q1795" s="126"/>
      <c r="R1795" s="127"/>
      <c r="S1795" s="127"/>
      <c r="T1795" s="127"/>
      <c r="U1795" s="127"/>
      <c r="V1795" s="127"/>
      <c r="W1795" s="322"/>
      <c r="X1795" s="128"/>
      <c r="Y1795" s="129"/>
      <c r="Z1795" s="130"/>
      <c r="AA1795" s="376"/>
      <c r="AB1795" s="235"/>
      <c r="AC1795" s="184"/>
      <c r="AD1795" s="377"/>
      <c r="AE1795" s="378"/>
      <c r="AF1795" s="379"/>
      <c r="AG1795" s="379"/>
      <c r="AH1795" s="379"/>
      <c r="AI1795" s="379"/>
      <c r="AJ1795" s="379"/>
      <c r="AK1795" s="379"/>
      <c r="AL1795" s="379"/>
      <c r="AM1795" s="379"/>
      <c r="AN1795" s="379"/>
      <c r="AO1795" s="379"/>
      <c r="AP1795" s="379"/>
      <c r="AQ1795" s="379"/>
      <c r="AR1795" s="379"/>
      <c r="AS1795" s="379"/>
      <c r="AT1795" s="379"/>
      <c r="AU1795" s="379"/>
      <c r="AV1795" s="379"/>
      <c r="AW1795" s="379"/>
      <c r="AX1795" s="379"/>
      <c r="AY1795" s="379"/>
      <c r="AZ1795" s="379"/>
      <c r="BA1795" s="379"/>
      <c r="BB1795" s="379"/>
      <c r="BC1795" s="134"/>
      <c r="BD1795" s="135"/>
    </row>
    <row r="1796" spans="3:56" s="348" customFormat="1" x14ac:dyDescent="0.3">
      <c r="C1796" s="380"/>
      <c r="D1796" s="381"/>
      <c r="E1796" s="381"/>
      <c r="F1796" s="382"/>
      <c r="G1796" s="383"/>
      <c r="H1796" s="384"/>
      <c r="I1796" s="385"/>
      <c r="J1796" s="385"/>
      <c r="K1796" s="385"/>
      <c r="L1796" s="385"/>
      <c r="M1796" s="386"/>
      <c r="N1796" s="387"/>
      <c r="O1796" s="387"/>
      <c r="P1796" s="184"/>
      <c r="Q1796" s="388"/>
      <c r="R1796" s="184"/>
      <c r="S1796" s="184"/>
      <c r="T1796" s="184"/>
      <c r="U1796" s="184"/>
      <c r="V1796" s="184"/>
      <c r="W1796" s="389"/>
      <c r="X1796" s="186"/>
      <c r="Y1796" s="187"/>
      <c r="Z1796" s="188"/>
      <c r="AA1796" s="323"/>
      <c r="AB1796" s="240"/>
      <c r="AC1796" s="181"/>
      <c r="AD1796" s="292"/>
      <c r="AE1796" s="191"/>
      <c r="AF1796" s="324"/>
      <c r="AG1796" s="324"/>
      <c r="AH1796" s="324"/>
      <c r="AI1796" s="324"/>
      <c r="AJ1796" s="324"/>
      <c r="AK1796" s="324"/>
      <c r="AL1796" s="324"/>
      <c r="AM1796" s="324"/>
      <c r="AN1796" s="324"/>
      <c r="AO1796" s="324"/>
      <c r="AP1796" s="324"/>
      <c r="AQ1796" s="324"/>
      <c r="AR1796" s="324"/>
      <c r="AS1796" s="324"/>
      <c r="AT1796" s="324"/>
      <c r="AU1796" s="324"/>
      <c r="AV1796" s="324"/>
      <c r="AW1796" s="324"/>
      <c r="AX1796" s="324"/>
      <c r="AY1796" s="324"/>
      <c r="AZ1796" s="324"/>
      <c r="BA1796" s="324"/>
      <c r="BB1796" s="324"/>
      <c r="BC1796" s="127"/>
      <c r="BD1796" s="327"/>
    </row>
    <row r="1797" spans="3:56" s="348" customFormat="1" x14ac:dyDescent="0.3">
      <c r="C1797" s="380"/>
      <c r="D1797" s="381"/>
      <c r="E1797" s="381"/>
      <c r="F1797" s="382"/>
      <c r="G1797" s="383"/>
      <c r="H1797" s="367"/>
      <c r="I1797" s="368"/>
      <c r="J1797" s="368"/>
      <c r="K1797" s="368"/>
      <c r="L1797" s="368"/>
      <c r="M1797" s="369"/>
      <c r="N1797" s="370"/>
      <c r="O1797" s="370"/>
      <c r="P1797" s="127"/>
      <c r="Q1797" s="126"/>
      <c r="R1797" s="127"/>
      <c r="S1797" s="127"/>
      <c r="T1797" s="127"/>
      <c r="U1797" s="127"/>
      <c r="V1797" s="127"/>
      <c r="W1797" s="322"/>
      <c r="X1797" s="128"/>
      <c r="Y1797" s="129"/>
      <c r="Z1797" s="130"/>
      <c r="AA1797" s="323"/>
      <c r="AB1797" s="240"/>
      <c r="AC1797" s="181"/>
      <c r="AD1797" s="292"/>
      <c r="AE1797" s="191"/>
      <c r="AF1797" s="324"/>
      <c r="AG1797" s="324"/>
      <c r="AH1797" s="324"/>
      <c r="AI1797" s="324"/>
      <c r="AJ1797" s="324"/>
      <c r="AK1797" s="324"/>
      <c r="AL1797" s="324"/>
      <c r="AM1797" s="324"/>
      <c r="AN1797" s="324"/>
      <c r="AO1797" s="324"/>
      <c r="AP1797" s="324"/>
      <c r="AQ1797" s="324"/>
      <c r="AR1797" s="324"/>
      <c r="AS1797" s="324"/>
      <c r="AT1797" s="324"/>
      <c r="AU1797" s="324"/>
      <c r="AV1797" s="324"/>
      <c r="AW1797" s="324"/>
      <c r="AX1797" s="324"/>
      <c r="AY1797" s="324"/>
      <c r="AZ1797" s="324"/>
      <c r="BA1797" s="324"/>
      <c r="BB1797" s="324"/>
      <c r="BC1797" s="127"/>
      <c r="BD1797" s="327"/>
    </row>
    <row r="1798" spans="3:56" s="348" customFormat="1" ht="14.4" customHeight="1" thickBot="1" x14ac:dyDescent="0.35">
      <c r="C1798" s="380"/>
      <c r="D1798" s="381"/>
      <c r="E1798" s="381"/>
      <c r="F1798" s="382"/>
      <c r="G1798" s="390"/>
      <c r="H1798" s="345"/>
      <c r="I1798" s="346"/>
      <c r="J1798" s="346"/>
      <c r="K1798" s="346"/>
      <c r="L1798" s="346"/>
      <c r="M1798" s="391"/>
      <c r="N1798" s="392"/>
      <c r="O1798" s="392"/>
      <c r="P1798" s="331"/>
      <c r="Q1798" s="332"/>
      <c r="R1798" s="331"/>
      <c r="S1798" s="331"/>
      <c r="T1798" s="331"/>
      <c r="U1798" s="331"/>
      <c r="V1798" s="331"/>
      <c r="W1798" s="343"/>
      <c r="X1798" s="335"/>
      <c r="Y1798" s="347"/>
      <c r="Z1798" s="344"/>
      <c r="AA1798" s="338"/>
      <c r="AB1798" s="255"/>
      <c r="AC1798" s="339"/>
      <c r="AD1798" s="301"/>
      <c r="AE1798" s="306"/>
      <c r="AF1798" s="324"/>
      <c r="AG1798" s="324"/>
      <c r="AH1798" s="324"/>
      <c r="AI1798" s="324"/>
      <c r="AJ1798" s="324"/>
      <c r="AK1798" s="324"/>
      <c r="AL1798" s="324"/>
      <c r="AM1798" s="324"/>
      <c r="AN1798" s="324"/>
      <c r="AO1798" s="324"/>
      <c r="AP1798" s="324"/>
      <c r="AQ1798" s="324"/>
      <c r="AR1798" s="324"/>
      <c r="AS1798" s="324"/>
      <c r="AT1798" s="324"/>
      <c r="AU1798" s="324"/>
      <c r="AV1798" s="324"/>
      <c r="AW1798" s="324"/>
      <c r="AX1798" s="324"/>
      <c r="AY1798" s="324"/>
      <c r="AZ1798" s="324"/>
      <c r="BA1798" s="324"/>
      <c r="BB1798" s="324"/>
      <c r="BC1798" s="184"/>
      <c r="BD1798" s="393"/>
    </row>
    <row r="1799" spans="3:56" s="348" customFormat="1" x14ac:dyDescent="0.3">
      <c r="C1799" s="380"/>
      <c r="D1799" s="381"/>
      <c r="E1799" s="381"/>
      <c r="F1799" s="382"/>
      <c r="G1799" s="383"/>
      <c r="H1799" s="361"/>
      <c r="I1799" s="362"/>
      <c r="J1799" s="362"/>
      <c r="K1799" s="362"/>
      <c r="L1799" s="362"/>
      <c r="M1799" s="363"/>
      <c r="N1799" s="364"/>
      <c r="O1799" s="364"/>
      <c r="P1799" s="134"/>
      <c r="Q1799" s="250"/>
      <c r="R1799" s="134"/>
      <c r="S1799" s="134"/>
      <c r="T1799" s="134"/>
      <c r="U1799" s="134"/>
      <c r="V1799" s="134"/>
      <c r="W1799" s="251"/>
      <c r="X1799" s="217"/>
      <c r="Y1799" s="218"/>
      <c r="Z1799" s="219"/>
      <c r="AA1799" s="317"/>
      <c r="AB1799" s="233"/>
      <c r="AC1799" s="133"/>
      <c r="AD1799" s="282"/>
      <c r="AE1799" s="220"/>
      <c r="AF1799" s="324"/>
      <c r="AG1799" s="324"/>
      <c r="AH1799" s="324"/>
      <c r="AI1799" s="324"/>
      <c r="AJ1799" s="324"/>
      <c r="AK1799" s="324"/>
      <c r="AL1799" s="324"/>
      <c r="AM1799" s="324"/>
      <c r="AN1799" s="324"/>
      <c r="AO1799" s="324"/>
      <c r="AP1799" s="324"/>
      <c r="AQ1799" s="324"/>
      <c r="AR1799" s="324"/>
      <c r="AS1799" s="324"/>
      <c r="AT1799" s="324"/>
      <c r="AU1799" s="324"/>
      <c r="AV1799" s="324"/>
      <c r="AW1799" s="324"/>
      <c r="AX1799" s="324"/>
      <c r="AY1799" s="324"/>
      <c r="AZ1799" s="324"/>
      <c r="BA1799" s="324"/>
      <c r="BB1799" s="324"/>
      <c r="BC1799" s="127"/>
      <c r="BD1799" s="327"/>
    </row>
    <row r="1800" spans="3:56" s="348" customFormat="1" ht="15" thickBot="1" x14ac:dyDescent="0.35">
      <c r="C1800" s="394"/>
      <c r="D1800" s="395"/>
      <c r="E1800" s="395"/>
      <c r="F1800" s="396"/>
      <c r="G1800" s="397"/>
      <c r="H1800" s="345"/>
      <c r="I1800" s="346"/>
      <c r="J1800" s="346"/>
      <c r="K1800" s="346"/>
      <c r="L1800" s="346"/>
      <c r="M1800" s="391"/>
      <c r="N1800" s="392"/>
      <c r="O1800" s="392"/>
      <c r="P1800" s="331"/>
      <c r="Q1800" s="332"/>
      <c r="R1800" s="331"/>
      <c r="S1800" s="331"/>
      <c r="T1800" s="331"/>
      <c r="U1800" s="331"/>
      <c r="V1800" s="331"/>
      <c r="W1800" s="343"/>
      <c r="X1800" s="335"/>
      <c r="Y1800" s="336"/>
      <c r="Z1800" s="337"/>
      <c r="AA1800" s="338"/>
      <c r="AB1800" s="255"/>
      <c r="AC1800" s="339"/>
      <c r="AD1800" s="301"/>
      <c r="AE1800" s="306"/>
      <c r="AF1800" s="398"/>
      <c r="AG1800" s="398"/>
      <c r="AH1800" s="398"/>
      <c r="AI1800" s="398"/>
      <c r="AJ1800" s="398"/>
      <c r="AK1800" s="398"/>
      <c r="AL1800" s="398"/>
      <c r="AM1800" s="398"/>
      <c r="AN1800" s="398"/>
      <c r="AO1800" s="398"/>
      <c r="AP1800" s="398"/>
      <c r="AQ1800" s="398"/>
      <c r="AR1800" s="398"/>
      <c r="AS1800" s="398"/>
      <c r="AT1800" s="398"/>
      <c r="AU1800" s="398"/>
      <c r="AV1800" s="398"/>
      <c r="AW1800" s="398"/>
      <c r="AX1800" s="398"/>
      <c r="AY1800" s="398"/>
      <c r="AZ1800" s="398"/>
      <c r="BA1800" s="398"/>
      <c r="BB1800" s="398"/>
      <c r="BC1800" s="331"/>
      <c r="BD1800" s="342"/>
    </row>
    <row r="1801" spans="3:56" s="348" customFormat="1" x14ac:dyDescent="0.3">
      <c r="C1801" s="372"/>
      <c r="D1801" s="373"/>
      <c r="E1801" s="399"/>
      <c r="F1801" s="375"/>
      <c r="G1801" s="375"/>
      <c r="H1801" s="361"/>
      <c r="I1801" s="362"/>
      <c r="J1801" s="362"/>
      <c r="K1801" s="362"/>
      <c r="L1801" s="362"/>
      <c r="M1801" s="363"/>
      <c r="N1801" s="364"/>
      <c r="O1801" s="364"/>
      <c r="P1801" s="134"/>
      <c r="Q1801" s="250"/>
      <c r="R1801" s="134"/>
      <c r="S1801" s="134"/>
      <c r="T1801" s="134"/>
      <c r="U1801" s="134"/>
      <c r="V1801" s="134"/>
      <c r="W1801" s="251"/>
      <c r="X1801" s="217"/>
      <c r="Y1801" s="400"/>
      <c r="Z1801" s="219"/>
      <c r="AA1801" s="317"/>
      <c r="AB1801" s="233"/>
      <c r="AC1801" s="133"/>
      <c r="AD1801" s="282"/>
      <c r="AE1801" s="220"/>
      <c r="AF1801" s="318"/>
      <c r="AG1801" s="318"/>
      <c r="AH1801" s="318"/>
      <c r="AI1801" s="318"/>
      <c r="AJ1801" s="318"/>
      <c r="AK1801" s="318"/>
      <c r="AL1801" s="318"/>
      <c r="AM1801" s="318"/>
      <c r="AN1801" s="318"/>
      <c r="AO1801" s="318"/>
      <c r="AP1801" s="318"/>
      <c r="AQ1801" s="318"/>
      <c r="AR1801" s="318"/>
      <c r="AS1801" s="318"/>
      <c r="AT1801" s="318"/>
      <c r="AU1801" s="318"/>
      <c r="AV1801" s="318"/>
      <c r="AW1801" s="318"/>
      <c r="AX1801" s="318"/>
      <c r="AY1801" s="318"/>
      <c r="AZ1801" s="318"/>
      <c r="BA1801" s="318"/>
      <c r="BB1801" s="318"/>
      <c r="BC1801" s="134"/>
      <c r="BD1801" s="135"/>
    </row>
    <row r="1802" spans="3:56" s="348" customFormat="1" ht="15" thickBot="1" x14ac:dyDescent="0.35">
      <c r="C1802" s="394"/>
      <c r="D1802" s="395"/>
      <c r="E1802" s="401"/>
      <c r="F1802" s="397"/>
      <c r="G1802" s="397"/>
      <c r="H1802" s="367"/>
      <c r="I1802" s="368"/>
      <c r="J1802" s="368"/>
      <c r="K1802" s="368"/>
      <c r="L1802" s="368"/>
      <c r="M1802" s="369"/>
      <c r="N1802" s="370"/>
      <c r="O1802" s="370"/>
      <c r="P1802" s="127"/>
      <c r="Q1802" s="126"/>
      <c r="R1802" s="127"/>
      <c r="S1802" s="127"/>
      <c r="T1802" s="127"/>
      <c r="U1802" s="127"/>
      <c r="V1802" s="127"/>
      <c r="W1802" s="322"/>
      <c r="X1802" s="128"/>
      <c r="Y1802" s="129"/>
      <c r="Z1802" s="130"/>
      <c r="AA1802" s="323"/>
      <c r="AB1802" s="240"/>
      <c r="AC1802" s="181"/>
      <c r="AD1802" s="292"/>
      <c r="AE1802" s="191"/>
      <c r="AF1802" s="324"/>
      <c r="AG1802" s="324"/>
      <c r="AH1802" s="324"/>
      <c r="AI1802" s="324"/>
      <c r="AJ1802" s="324"/>
      <c r="AK1802" s="324"/>
      <c r="AL1802" s="324"/>
      <c r="AM1802" s="324"/>
      <c r="AN1802" s="324"/>
      <c r="AO1802" s="324"/>
      <c r="AP1802" s="324"/>
      <c r="AQ1802" s="324"/>
      <c r="AR1802" s="324"/>
      <c r="AS1802" s="324"/>
      <c r="AT1802" s="324"/>
      <c r="AU1802" s="324"/>
      <c r="AV1802" s="324"/>
      <c r="AW1802" s="324"/>
      <c r="AX1802" s="324"/>
      <c r="AY1802" s="324"/>
      <c r="AZ1802" s="324"/>
      <c r="BA1802" s="324"/>
      <c r="BB1802" s="324"/>
      <c r="BC1802" s="331"/>
      <c r="BD1802" s="342"/>
    </row>
    <row r="1803" spans="3:56" s="348" customFormat="1" x14ac:dyDescent="0.3">
      <c r="C1803" s="372"/>
      <c r="D1803" s="373"/>
      <c r="E1803" s="399"/>
      <c r="F1803" s="375"/>
      <c r="G1803" s="375"/>
      <c r="H1803" s="367"/>
      <c r="I1803" s="368"/>
      <c r="J1803" s="368"/>
      <c r="K1803" s="368"/>
      <c r="L1803" s="368"/>
      <c r="M1803" s="369"/>
      <c r="N1803" s="370"/>
      <c r="O1803" s="370"/>
      <c r="P1803" s="127"/>
      <c r="Q1803" s="126"/>
      <c r="R1803" s="127"/>
      <c r="S1803" s="127"/>
      <c r="T1803" s="127"/>
      <c r="U1803" s="127"/>
      <c r="V1803" s="127"/>
      <c r="W1803" s="322"/>
      <c r="X1803" s="128"/>
      <c r="Y1803" s="129"/>
      <c r="Z1803" s="130"/>
      <c r="AA1803" s="323"/>
      <c r="AB1803" s="240"/>
      <c r="AC1803" s="181"/>
      <c r="AD1803" s="292"/>
      <c r="AE1803" s="191"/>
      <c r="AF1803" s="324"/>
      <c r="AG1803" s="324"/>
      <c r="AH1803" s="324"/>
      <c r="AI1803" s="324"/>
      <c r="AJ1803" s="324"/>
      <c r="AK1803" s="324"/>
      <c r="AL1803" s="324"/>
      <c r="AM1803" s="324"/>
      <c r="AN1803" s="324"/>
      <c r="AO1803" s="324"/>
      <c r="AP1803" s="324"/>
      <c r="AQ1803" s="324"/>
      <c r="AR1803" s="324"/>
      <c r="AS1803" s="324"/>
      <c r="AT1803" s="324"/>
      <c r="AU1803" s="324"/>
      <c r="AV1803" s="324"/>
      <c r="AW1803" s="324"/>
      <c r="AX1803" s="324"/>
      <c r="AY1803" s="324"/>
      <c r="AZ1803" s="324"/>
      <c r="BA1803" s="324"/>
      <c r="BB1803" s="324"/>
      <c r="BC1803" s="134"/>
      <c r="BD1803" s="135"/>
    </row>
    <row r="1804" spans="3:56" s="348" customFormat="1" ht="15" thickBot="1" x14ac:dyDescent="0.35">
      <c r="C1804" s="380"/>
      <c r="D1804" s="381"/>
      <c r="E1804" s="402"/>
      <c r="F1804" s="383"/>
      <c r="G1804" s="383"/>
      <c r="H1804" s="345"/>
      <c r="I1804" s="346"/>
      <c r="J1804" s="346"/>
      <c r="K1804" s="346"/>
      <c r="L1804" s="346"/>
      <c r="M1804" s="391"/>
      <c r="N1804" s="392"/>
      <c r="O1804" s="392"/>
      <c r="P1804" s="331"/>
      <c r="Q1804" s="332"/>
      <c r="R1804" s="331"/>
      <c r="S1804" s="331"/>
      <c r="T1804" s="331"/>
      <c r="U1804" s="331"/>
      <c r="V1804" s="331"/>
      <c r="W1804" s="343"/>
      <c r="X1804" s="335"/>
      <c r="Y1804" s="347"/>
      <c r="Z1804" s="344"/>
      <c r="AA1804" s="338"/>
      <c r="AB1804" s="255"/>
      <c r="AC1804" s="339"/>
      <c r="AD1804" s="301"/>
      <c r="AE1804" s="306"/>
      <c r="AF1804" s="324"/>
      <c r="AG1804" s="324"/>
      <c r="AH1804" s="324"/>
      <c r="AI1804" s="324"/>
      <c r="AJ1804" s="324"/>
      <c r="AK1804" s="324"/>
      <c r="AL1804" s="324"/>
      <c r="AM1804" s="324"/>
      <c r="AN1804" s="324"/>
      <c r="AO1804" s="324"/>
      <c r="AP1804" s="324"/>
      <c r="AQ1804" s="324"/>
      <c r="AR1804" s="324"/>
      <c r="AS1804" s="324"/>
      <c r="AT1804" s="324"/>
      <c r="AU1804" s="324"/>
      <c r="AV1804" s="324"/>
      <c r="AW1804" s="324"/>
      <c r="AX1804" s="324"/>
      <c r="AY1804" s="324"/>
      <c r="AZ1804" s="324"/>
      <c r="BA1804" s="324"/>
      <c r="BB1804" s="324"/>
      <c r="BC1804" s="127"/>
      <c r="BD1804" s="327"/>
    </row>
    <row r="1805" spans="3:56" s="348" customFormat="1" ht="15" thickBot="1" x14ac:dyDescent="0.35">
      <c r="C1805" s="380"/>
      <c r="D1805" s="381"/>
      <c r="E1805" s="402"/>
      <c r="F1805" s="383"/>
      <c r="G1805" s="383"/>
      <c r="H1805" s="349"/>
      <c r="I1805" s="350"/>
      <c r="J1805" s="350"/>
      <c r="K1805" s="350"/>
      <c r="L1805" s="350"/>
      <c r="M1805" s="351"/>
      <c r="N1805" s="351"/>
      <c r="O1805" s="351"/>
      <c r="P1805" s="352"/>
      <c r="Q1805" s="353"/>
      <c r="R1805" s="352"/>
      <c r="S1805" s="352"/>
      <c r="T1805" s="352"/>
      <c r="U1805" s="352"/>
      <c r="V1805" s="352"/>
      <c r="W1805" s="354"/>
      <c r="X1805" s="355"/>
      <c r="Y1805" s="356"/>
      <c r="Z1805" s="357"/>
      <c r="AA1805" s="358"/>
      <c r="AB1805" s="352"/>
      <c r="AC1805" s="352"/>
      <c r="AD1805" s="359"/>
      <c r="AE1805" s="360"/>
      <c r="AF1805" s="324"/>
      <c r="AG1805" s="324"/>
      <c r="AH1805" s="324"/>
      <c r="AI1805" s="324"/>
      <c r="AJ1805" s="324"/>
      <c r="AK1805" s="324"/>
      <c r="AL1805" s="324"/>
      <c r="AM1805" s="324"/>
      <c r="AN1805" s="324"/>
      <c r="AO1805" s="324"/>
      <c r="AP1805" s="324"/>
      <c r="AQ1805" s="324"/>
      <c r="AR1805" s="324"/>
      <c r="AS1805" s="324"/>
      <c r="AT1805" s="324"/>
      <c r="AU1805" s="324"/>
      <c r="AV1805" s="324"/>
      <c r="AW1805" s="324"/>
      <c r="AX1805" s="324"/>
      <c r="AY1805" s="324"/>
      <c r="AZ1805" s="324"/>
      <c r="BA1805" s="324"/>
      <c r="BB1805" s="324"/>
      <c r="BC1805" s="127"/>
      <c r="BD1805" s="327"/>
    </row>
    <row r="1806" spans="3:56" s="348" customFormat="1" ht="15" thickBot="1" x14ac:dyDescent="0.35">
      <c r="C1806" s="394"/>
      <c r="D1806" s="395"/>
      <c r="E1806" s="401"/>
      <c r="F1806" s="397"/>
      <c r="G1806" s="397"/>
      <c r="H1806"/>
      <c r="I1806"/>
      <c r="J1806"/>
      <c r="K1806"/>
      <c r="L1806"/>
      <c r="M1806"/>
      <c r="N1806"/>
      <c r="O1806"/>
      <c r="P1806"/>
      <c r="Q1806"/>
      <c r="R1806"/>
      <c r="S1806"/>
      <c r="T1806"/>
      <c r="U1806"/>
      <c r="V1806"/>
      <c r="W1806"/>
      <c r="X1806" s="8"/>
      <c r="Y1806" s="2"/>
      <c r="Z1806" s="3"/>
      <c r="AA1806" s="4"/>
      <c r="AB1806"/>
      <c r="AC1806"/>
      <c r="AD1806" s="5"/>
      <c r="AE1806" s="6"/>
      <c r="AF1806"/>
      <c r="AG1806"/>
      <c r="AH1806"/>
      <c r="AI1806"/>
      <c r="AJ1806"/>
      <c r="AK1806"/>
      <c r="AL1806"/>
      <c r="AM1806"/>
      <c r="AN1806"/>
      <c r="AO1806"/>
      <c r="AP1806"/>
      <c r="AQ1806"/>
      <c r="AR1806"/>
      <c r="AS1806"/>
      <c r="AT1806"/>
      <c r="AU1806"/>
      <c r="AV1806"/>
      <c r="AW1806"/>
      <c r="AX1806"/>
      <c r="AY1806"/>
      <c r="AZ1806"/>
      <c r="BA1806"/>
      <c r="BB1806"/>
      <c r="BC1806" s="331"/>
      <c r="BD1806" s="342"/>
    </row>
    <row r="1807" spans="3:56" s="348" customFormat="1" ht="15" thickBot="1" x14ac:dyDescent="0.35">
      <c r="C1807" s="365"/>
      <c r="D1807" s="366"/>
      <c r="E1807" s="366"/>
      <c r="F1807" s="366"/>
      <c r="G1807" s="349"/>
      <c r="H1807"/>
      <c r="I1807"/>
      <c r="J1807"/>
      <c r="K1807"/>
      <c r="L1807"/>
      <c r="M1807"/>
      <c r="N1807"/>
      <c r="O1807"/>
      <c r="P1807"/>
      <c r="Q1807"/>
      <c r="R1807"/>
      <c r="S1807"/>
      <c r="T1807"/>
      <c r="U1807"/>
      <c r="V1807"/>
      <c r="W1807"/>
      <c r="X1807" s="8"/>
      <c r="Y1807" s="2"/>
      <c r="Z1807" s="3"/>
      <c r="AA1807" s="4"/>
      <c r="AB1807"/>
      <c r="AC1807"/>
      <c r="AD1807" s="5"/>
      <c r="AE1807" s="6"/>
      <c r="AF1807"/>
      <c r="AG1807"/>
      <c r="AH1807"/>
      <c r="AI1807"/>
      <c r="AJ1807"/>
      <c r="AK1807"/>
      <c r="AL1807"/>
      <c r="AM1807"/>
      <c r="AN1807"/>
      <c r="AO1807"/>
      <c r="AP1807"/>
      <c r="AQ1807"/>
      <c r="AR1807"/>
      <c r="AS1807"/>
      <c r="AT1807"/>
      <c r="AU1807"/>
      <c r="AV1807"/>
      <c r="AW1807"/>
      <c r="AX1807"/>
      <c r="AY1807"/>
      <c r="AZ1807"/>
      <c r="BA1807"/>
      <c r="BB1807"/>
      <c r="BC1807" s="352"/>
      <c r="BD1807" s="135"/>
    </row>
  </sheetData>
  <mergeCells count="4378">
    <mergeCell ref="AA1801:AA1804"/>
    <mergeCell ref="AB1801:AB1804"/>
    <mergeCell ref="AD1801:AD1804"/>
    <mergeCell ref="C1803:C1806"/>
    <mergeCell ref="D1803:D1806"/>
    <mergeCell ref="E1803:E1806"/>
    <mergeCell ref="F1803:F1806"/>
    <mergeCell ref="G1803:G1806"/>
    <mergeCell ref="C1801:C1802"/>
    <mergeCell ref="D1801:D1802"/>
    <mergeCell ref="E1801:E1802"/>
    <mergeCell ref="F1801:F1802"/>
    <mergeCell ref="G1801:G1802"/>
    <mergeCell ref="M1801:M1804"/>
    <mergeCell ref="AA1796:AA1798"/>
    <mergeCell ref="AB1796:AB1798"/>
    <mergeCell ref="AD1796:AD1798"/>
    <mergeCell ref="G1798:G1800"/>
    <mergeCell ref="M1799:M1800"/>
    <mergeCell ref="AA1799:AA1800"/>
    <mergeCell ref="AB1799:AB1800"/>
    <mergeCell ref="AD1799:AD1800"/>
    <mergeCell ref="C1795:C1800"/>
    <mergeCell ref="D1795:D1800"/>
    <mergeCell ref="E1795:E1800"/>
    <mergeCell ref="F1795:F1800"/>
    <mergeCell ref="G1795:G1797"/>
    <mergeCell ref="M1796:M1798"/>
    <mergeCell ref="AD1785:AD1791"/>
    <mergeCell ref="C1787:C1793"/>
    <mergeCell ref="D1787:D1793"/>
    <mergeCell ref="E1787:E1793"/>
    <mergeCell ref="F1787:F1793"/>
    <mergeCell ref="G1787:G1793"/>
    <mergeCell ref="M1793:M1795"/>
    <mergeCell ref="AA1793:AA1795"/>
    <mergeCell ref="AB1793:AB1795"/>
    <mergeCell ref="AD1793:AD1795"/>
    <mergeCell ref="AB1778:AB1784"/>
    <mergeCell ref="AD1778:AD1784"/>
    <mergeCell ref="C1780:C1786"/>
    <mergeCell ref="D1780:D1786"/>
    <mergeCell ref="E1780:E1786"/>
    <mergeCell ref="F1780:F1786"/>
    <mergeCell ref="G1780:G1786"/>
    <mergeCell ref="M1785:M1791"/>
    <mergeCell ref="AA1785:AA1791"/>
    <mergeCell ref="AB1785:AB1791"/>
    <mergeCell ref="AA1771:AA1777"/>
    <mergeCell ref="AB1771:AB1777"/>
    <mergeCell ref="AD1771:AD1777"/>
    <mergeCell ref="C1773:C1779"/>
    <mergeCell ref="D1773:D1779"/>
    <mergeCell ref="E1773:E1779"/>
    <mergeCell ref="F1773:F1779"/>
    <mergeCell ref="G1773:G1779"/>
    <mergeCell ref="M1778:M1784"/>
    <mergeCell ref="AA1778:AA1784"/>
    <mergeCell ref="C1766:C1772"/>
    <mergeCell ref="D1766:D1772"/>
    <mergeCell ref="E1766:E1772"/>
    <mergeCell ref="F1766:F1772"/>
    <mergeCell ref="G1766:G1772"/>
    <mergeCell ref="M1771:M1777"/>
    <mergeCell ref="AB1597:AB1599"/>
    <mergeCell ref="AC1597:AC1599"/>
    <mergeCell ref="AD1597:AD1599"/>
    <mergeCell ref="AE1597:AE1599"/>
    <mergeCell ref="M1764:M1770"/>
    <mergeCell ref="AA1764:AA1770"/>
    <mergeCell ref="AB1764:AB1770"/>
    <mergeCell ref="AD1764:AD1770"/>
    <mergeCell ref="T1597:T1599"/>
    <mergeCell ref="U1597:U1599"/>
    <mergeCell ref="X1597:X1599"/>
    <mergeCell ref="Y1597:Y1599"/>
    <mergeCell ref="Z1597:Z1599"/>
    <mergeCell ref="AA1597:AA1599"/>
    <mergeCell ref="N1597:N1599"/>
    <mergeCell ref="O1597:O1599"/>
    <mergeCell ref="P1597:P1599"/>
    <mergeCell ref="Q1597:Q1599"/>
    <mergeCell ref="R1597:R1599"/>
    <mergeCell ref="S1597:S1599"/>
    <mergeCell ref="AB1594:AB1596"/>
    <mergeCell ref="AC1594:AC1596"/>
    <mergeCell ref="AD1594:AD1596"/>
    <mergeCell ref="AE1594:AE1596"/>
    <mergeCell ref="G1597:G1599"/>
    <mergeCell ref="H1597:H1599"/>
    <mergeCell ref="I1597:I1599"/>
    <mergeCell ref="J1597:J1599"/>
    <mergeCell ref="K1597:K1599"/>
    <mergeCell ref="L1597:L1599"/>
    <mergeCell ref="T1594:T1596"/>
    <mergeCell ref="U1594:U1596"/>
    <mergeCell ref="X1594:X1596"/>
    <mergeCell ref="Y1594:Y1596"/>
    <mergeCell ref="Z1594:Z1596"/>
    <mergeCell ref="AA1594:AA1596"/>
    <mergeCell ref="N1594:N1596"/>
    <mergeCell ref="O1594:O1596"/>
    <mergeCell ref="P1594:P1596"/>
    <mergeCell ref="Q1594:Q1596"/>
    <mergeCell ref="R1594:R1596"/>
    <mergeCell ref="S1594:S1596"/>
    <mergeCell ref="AB1591:AB1593"/>
    <mergeCell ref="AC1591:AC1593"/>
    <mergeCell ref="AD1591:AD1593"/>
    <mergeCell ref="AE1591:AE1593"/>
    <mergeCell ref="G1594:G1596"/>
    <mergeCell ref="H1594:H1596"/>
    <mergeCell ref="I1594:I1596"/>
    <mergeCell ref="J1594:J1596"/>
    <mergeCell ref="K1594:K1596"/>
    <mergeCell ref="L1594:L1596"/>
    <mergeCell ref="T1591:T1593"/>
    <mergeCell ref="U1591:U1593"/>
    <mergeCell ref="X1591:X1593"/>
    <mergeCell ref="Y1591:Y1593"/>
    <mergeCell ref="Z1591:Z1593"/>
    <mergeCell ref="AA1591:AA1593"/>
    <mergeCell ref="N1591:N1593"/>
    <mergeCell ref="O1591:O1593"/>
    <mergeCell ref="P1591:P1593"/>
    <mergeCell ref="Q1591:Q1593"/>
    <mergeCell ref="R1591:R1593"/>
    <mergeCell ref="S1591:S1593"/>
    <mergeCell ref="AB1588:AB1590"/>
    <mergeCell ref="AC1588:AC1590"/>
    <mergeCell ref="AD1588:AD1590"/>
    <mergeCell ref="AE1588:AE1590"/>
    <mergeCell ref="G1591:G1593"/>
    <mergeCell ref="H1591:H1593"/>
    <mergeCell ref="I1591:I1593"/>
    <mergeCell ref="J1591:J1593"/>
    <mergeCell ref="K1591:K1593"/>
    <mergeCell ref="L1591:L1593"/>
    <mergeCell ref="T1588:T1590"/>
    <mergeCell ref="U1588:U1590"/>
    <mergeCell ref="X1588:X1590"/>
    <mergeCell ref="Y1588:Y1590"/>
    <mergeCell ref="Z1588:Z1590"/>
    <mergeCell ref="AA1588:AA1590"/>
    <mergeCell ref="N1588:N1590"/>
    <mergeCell ref="O1588:O1590"/>
    <mergeCell ref="P1588:P1590"/>
    <mergeCell ref="Q1588:Q1590"/>
    <mergeCell ref="R1588:R1590"/>
    <mergeCell ref="S1588:S1590"/>
    <mergeCell ref="AB1585:AB1587"/>
    <mergeCell ref="AC1585:AC1587"/>
    <mergeCell ref="AD1585:AD1587"/>
    <mergeCell ref="AE1585:AE1587"/>
    <mergeCell ref="G1588:G1590"/>
    <mergeCell ref="H1588:H1590"/>
    <mergeCell ref="I1588:I1590"/>
    <mergeCell ref="J1588:J1590"/>
    <mergeCell ref="K1588:K1590"/>
    <mergeCell ref="L1588:L1590"/>
    <mergeCell ref="T1585:T1587"/>
    <mergeCell ref="U1585:U1587"/>
    <mergeCell ref="X1585:X1587"/>
    <mergeCell ref="Y1585:Y1587"/>
    <mergeCell ref="Z1585:Z1587"/>
    <mergeCell ref="AA1585:AA1587"/>
    <mergeCell ref="N1585:N1587"/>
    <mergeCell ref="O1585:O1587"/>
    <mergeCell ref="P1585:P1587"/>
    <mergeCell ref="Q1585:Q1587"/>
    <mergeCell ref="R1585:R1587"/>
    <mergeCell ref="S1585:S1587"/>
    <mergeCell ref="AB1582:AB1584"/>
    <mergeCell ref="AC1582:AC1584"/>
    <mergeCell ref="AD1582:AD1584"/>
    <mergeCell ref="AE1582:AE1584"/>
    <mergeCell ref="G1585:G1587"/>
    <mergeCell ref="H1585:H1587"/>
    <mergeCell ref="I1585:I1587"/>
    <mergeCell ref="J1585:J1587"/>
    <mergeCell ref="K1585:K1587"/>
    <mergeCell ref="L1585:L1587"/>
    <mergeCell ref="T1582:T1584"/>
    <mergeCell ref="U1582:U1584"/>
    <mergeCell ref="X1582:X1584"/>
    <mergeCell ref="Y1582:Y1584"/>
    <mergeCell ref="Z1582:Z1584"/>
    <mergeCell ref="AA1582:AA1584"/>
    <mergeCell ref="N1582:N1584"/>
    <mergeCell ref="O1582:O1584"/>
    <mergeCell ref="P1582:P1584"/>
    <mergeCell ref="Q1582:Q1584"/>
    <mergeCell ref="R1582:R1584"/>
    <mergeCell ref="S1582:S1584"/>
    <mergeCell ref="AV1579:AV1581"/>
    <mergeCell ref="AW1579:AW1581"/>
    <mergeCell ref="AX1579:AX1581"/>
    <mergeCell ref="AY1579:AY1581"/>
    <mergeCell ref="AZ1579:AZ1581"/>
    <mergeCell ref="G1582:G1584"/>
    <mergeCell ref="H1582:H1584"/>
    <mergeCell ref="I1582:I1584"/>
    <mergeCell ref="J1582:J1584"/>
    <mergeCell ref="K1582:K1584"/>
    <mergeCell ref="AP1579:AP1581"/>
    <mergeCell ref="AQ1579:AQ1581"/>
    <mergeCell ref="AR1579:AR1581"/>
    <mergeCell ref="AS1579:AS1581"/>
    <mergeCell ref="AT1579:AT1581"/>
    <mergeCell ref="AU1579:AU1581"/>
    <mergeCell ref="AJ1579:AJ1581"/>
    <mergeCell ref="AK1579:AK1581"/>
    <mergeCell ref="AL1579:AL1581"/>
    <mergeCell ref="AM1579:AM1581"/>
    <mergeCell ref="AN1579:AN1581"/>
    <mergeCell ref="AO1579:AO1581"/>
    <mergeCell ref="AD1579:AD1581"/>
    <mergeCell ref="AE1579:AE1581"/>
    <mergeCell ref="AF1579:AF1581"/>
    <mergeCell ref="AG1579:AG1581"/>
    <mergeCell ref="AH1579:AH1581"/>
    <mergeCell ref="AI1579:AI1581"/>
    <mergeCell ref="X1579:X1581"/>
    <mergeCell ref="Y1579:Y1581"/>
    <mergeCell ref="Z1579:Z1581"/>
    <mergeCell ref="AA1579:AA1581"/>
    <mergeCell ref="AB1579:AB1581"/>
    <mergeCell ref="AC1579:AC1581"/>
    <mergeCell ref="P1579:P1581"/>
    <mergeCell ref="Q1579:Q1581"/>
    <mergeCell ref="R1579:R1581"/>
    <mergeCell ref="S1579:S1581"/>
    <mergeCell ref="T1579:T1581"/>
    <mergeCell ref="U1579:U1581"/>
    <mergeCell ref="AV1576:AV1578"/>
    <mergeCell ref="AW1576:AW1578"/>
    <mergeCell ref="AX1576:AX1578"/>
    <mergeCell ref="AY1576:AY1578"/>
    <mergeCell ref="AZ1576:AZ1578"/>
    <mergeCell ref="G1579:G1581"/>
    <mergeCell ref="H1579:H1581"/>
    <mergeCell ref="I1579:I1581"/>
    <mergeCell ref="J1579:J1581"/>
    <mergeCell ref="K1579:K1581"/>
    <mergeCell ref="AP1576:AP1578"/>
    <mergeCell ref="AQ1576:AQ1578"/>
    <mergeCell ref="AR1576:AR1578"/>
    <mergeCell ref="AS1576:AS1578"/>
    <mergeCell ref="AT1576:AT1578"/>
    <mergeCell ref="AU1576:AU1578"/>
    <mergeCell ref="AJ1576:AJ1578"/>
    <mergeCell ref="AK1576:AK1578"/>
    <mergeCell ref="AL1576:AL1578"/>
    <mergeCell ref="AM1576:AM1578"/>
    <mergeCell ref="AN1576:AN1578"/>
    <mergeCell ref="AO1576:AO1578"/>
    <mergeCell ref="AD1576:AD1578"/>
    <mergeCell ref="AE1576:AE1578"/>
    <mergeCell ref="AF1576:AF1578"/>
    <mergeCell ref="AG1576:AG1578"/>
    <mergeCell ref="AH1576:AH1578"/>
    <mergeCell ref="AI1576:AI1578"/>
    <mergeCell ref="X1576:X1578"/>
    <mergeCell ref="Y1576:Y1578"/>
    <mergeCell ref="Z1576:Z1578"/>
    <mergeCell ref="AA1576:AA1578"/>
    <mergeCell ref="AB1576:AB1578"/>
    <mergeCell ref="AC1576:AC1578"/>
    <mergeCell ref="P1576:P1578"/>
    <mergeCell ref="Q1576:Q1578"/>
    <mergeCell ref="R1576:R1578"/>
    <mergeCell ref="S1576:S1578"/>
    <mergeCell ref="T1576:T1578"/>
    <mergeCell ref="U1576:U1578"/>
    <mergeCell ref="J1576:J1578"/>
    <mergeCell ref="K1576:K1578"/>
    <mergeCell ref="L1576:L1578"/>
    <mergeCell ref="M1576:M1599"/>
    <mergeCell ref="N1576:N1578"/>
    <mergeCell ref="O1576:O1578"/>
    <mergeCell ref="L1579:L1581"/>
    <mergeCell ref="N1579:N1581"/>
    <mergeCell ref="O1579:O1581"/>
    <mergeCell ref="L1582:L1584"/>
    <mergeCell ref="AC1573:AC1575"/>
    <mergeCell ref="AD1573:AD1575"/>
    <mergeCell ref="AE1573:AE1575"/>
    <mergeCell ref="C1576:C1599"/>
    <mergeCell ref="D1576:D1599"/>
    <mergeCell ref="E1576:E1599"/>
    <mergeCell ref="F1576:F1599"/>
    <mergeCell ref="G1576:G1578"/>
    <mergeCell ref="H1576:H1578"/>
    <mergeCell ref="I1576:I1578"/>
    <mergeCell ref="U1573:U1575"/>
    <mergeCell ref="X1573:X1575"/>
    <mergeCell ref="Y1573:Y1575"/>
    <mergeCell ref="Z1573:Z1575"/>
    <mergeCell ref="AA1573:AA1575"/>
    <mergeCell ref="AB1573:AB1575"/>
    <mergeCell ref="O1573:O1575"/>
    <mergeCell ref="P1573:P1575"/>
    <mergeCell ref="Q1573:Q1575"/>
    <mergeCell ref="R1573:R1575"/>
    <mergeCell ref="S1573:S1575"/>
    <mergeCell ref="T1573:T1575"/>
    <mergeCell ref="AC1570:AC1572"/>
    <mergeCell ref="AD1570:AD1572"/>
    <mergeCell ref="AE1570:AE1572"/>
    <mergeCell ref="G1573:G1575"/>
    <mergeCell ref="H1573:H1575"/>
    <mergeCell ref="I1573:I1575"/>
    <mergeCell ref="J1573:J1575"/>
    <mergeCell ref="K1573:K1575"/>
    <mergeCell ref="L1573:L1575"/>
    <mergeCell ref="N1573:N1575"/>
    <mergeCell ref="U1570:U1572"/>
    <mergeCell ref="X1570:X1572"/>
    <mergeCell ref="Y1570:Y1572"/>
    <mergeCell ref="Z1570:Z1572"/>
    <mergeCell ref="AA1570:AA1572"/>
    <mergeCell ref="AB1570:AB1572"/>
    <mergeCell ref="O1570:O1572"/>
    <mergeCell ref="P1570:P1572"/>
    <mergeCell ref="Q1570:Q1572"/>
    <mergeCell ref="R1570:R1572"/>
    <mergeCell ref="S1570:S1572"/>
    <mergeCell ref="T1570:T1572"/>
    <mergeCell ref="AC1567:AC1569"/>
    <mergeCell ref="AD1567:AD1569"/>
    <mergeCell ref="AE1567:AE1569"/>
    <mergeCell ref="G1570:G1572"/>
    <mergeCell ref="H1570:H1572"/>
    <mergeCell ref="I1570:I1572"/>
    <mergeCell ref="J1570:J1572"/>
    <mergeCell ref="K1570:K1572"/>
    <mergeCell ref="L1570:L1572"/>
    <mergeCell ref="N1570:N1572"/>
    <mergeCell ref="U1567:U1569"/>
    <mergeCell ref="X1567:X1569"/>
    <mergeCell ref="Y1567:Y1569"/>
    <mergeCell ref="Z1567:Z1569"/>
    <mergeCell ref="AA1567:AA1569"/>
    <mergeCell ref="AB1567:AB1569"/>
    <mergeCell ref="O1567:O1569"/>
    <mergeCell ref="P1567:P1569"/>
    <mergeCell ref="Q1567:Q1569"/>
    <mergeCell ref="R1567:R1569"/>
    <mergeCell ref="S1567:S1569"/>
    <mergeCell ref="T1567:T1569"/>
    <mergeCell ref="AC1564:AC1566"/>
    <mergeCell ref="AD1564:AD1566"/>
    <mergeCell ref="AE1564:AE1566"/>
    <mergeCell ref="G1567:G1569"/>
    <mergeCell ref="H1567:H1569"/>
    <mergeCell ref="I1567:I1569"/>
    <mergeCell ref="J1567:J1569"/>
    <mergeCell ref="K1567:K1569"/>
    <mergeCell ref="L1567:L1569"/>
    <mergeCell ref="N1567:N1569"/>
    <mergeCell ref="U1564:U1566"/>
    <mergeCell ref="X1564:X1566"/>
    <mergeCell ref="Y1564:Y1566"/>
    <mergeCell ref="Z1564:Z1566"/>
    <mergeCell ref="AA1564:AA1566"/>
    <mergeCell ref="AB1564:AB1566"/>
    <mergeCell ref="O1564:O1566"/>
    <mergeCell ref="P1564:P1566"/>
    <mergeCell ref="Q1564:Q1566"/>
    <mergeCell ref="R1564:R1566"/>
    <mergeCell ref="S1564:S1566"/>
    <mergeCell ref="T1564:T1566"/>
    <mergeCell ref="AC1561:AC1563"/>
    <mergeCell ref="AD1561:AD1563"/>
    <mergeCell ref="AE1561:AE1563"/>
    <mergeCell ref="G1564:G1566"/>
    <mergeCell ref="H1564:H1566"/>
    <mergeCell ref="I1564:I1566"/>
    <mergeCell ref="J1564:J1566"/>
    <mergeCell ref="K1564:K1566"/>
    <mergeCell ref="L1564:L1566"/>
    <mergeCell ref="N1564:N1566"/>
    <mergeCell ref="U1561:U1563"/>
    <mergeCell ref="X1561:X1563"/>
    <mergeCell ref="Y1561:Y1563"/>
    <mergeCell ref="Z1561:Z1563"/>
    <mergeCell ref="AA1561:AA1563"/>
    <mergeCell ref="AB1561:AB1563"/>
    <mergeCell ref="O1561:O1563"/>
    <mergeCell ref="P1561:P1563"/>
    <mergeCell ref="Q1561:Q1563"/>
    <mergeCell ref="R1561:R1563"/>
    <mergeCell ref="S1561:S1563"/>
    <mergeCell ref="T1561:T1563"/>
    <mergeCell ref="AC1558:AC1560"/>
    <mergeCell ref="AD1558:AD1560"/>
    <mergeCell ref="AE1558:AE1560"/>
    <mergeCell ref="G1561:G1563"/>
    <mergeCell ref="H1561:H1563"/>
    <mergeCell ref="I1561:I1563"/>
    <mergeCell ref="J1561:J1563"/>
    <mergeCell ref="K1561:K1563"/>
    <mergeCell ref="L1561:L1563"/>
    <mergeCell ref="N1561:N1563"/>
    <mergeCell ref="U1558:U1560"/>
    <mergeCell ref="X1558:X1560"/>
    <mergeCell ref="Y1558:Y1560"/>
    <mergeCell ref="Z1558:Z1560"/>
    <mergeCell ref="AA1558:AA1560"/>
    <mergeCell ref="AB1558:AB1560"/>
    <mergeCell ref="O1558:O1560"/>
    <mergeCell ref="P1558:P1560"/>
    <mergeCell ref="Q1558:Q1560"/>
    <mergeCell ref="R1558:R1560"/>
    <mergeCell ref="S1558:S1560"/>
    <mergeCell ref="T1558:T1560"/>
    <mergeCell ref="AX1555:AX1557"/>
    <mergeCell ref="AY1555:AY1557"/>
    <mergeCell ref="AZ1555:AZ1557"/>
    <mergeCell ref="G1558:G1560"/>
    <mergeCell ref="H1558:H1560"/>
    <mergeCell ref="I1558:I1560"/>
    <mergeCell ref="J1558:J1560"/>
    <mergeCell ref="K1558:K1560"/>
    <mergeCell ref="L1558:L1560"/>
    <mergeCell ref="N1558:N1560"/>
    <mergeCell ref="AR1555:AR1557"/>
    <mergeCell ref="AS1555:AS1557"/>
    <mergeCell ref="AT1555:AT1557"/>
    <mergeCell ref="AU1555:AU1557"/>
    <mergeCell ref="AV1555:AV1557"/>
    <mergeCell ref="AW1555:AW1557"/>
    <mergeCell ref="AL1555:AL1557"/>
    <mergeCell ref="AM1555:AM1557"/>
    <mergeCell ref="AN1555:AN1557"/>
    <mergeCell ref="AO1555:AO1557"/>
    <mergeCell ref="AP1555:AP1557"/>
    <mergeCell ref="AQ1555:AQ1557"/>
    <mergeCell ref="AF1555:AF1557"/>
    <mergeCell ref="AG1555:AG1557"/>
    <mergeCell ref="AH1555:AH1557"/>
    <mergeCell ref="AI1555:AI1557"/>
    <mergeCell ref="AJ1555:AJ1557"/>
    <mergeCell ref="AK1555:AK1557"/>
    <mergeCell ref="Z1555:Z1557"/>
    <mergeCell ref="AA1555:AA1557"/>
    <mergeCell ref="AB1555:AB1557"/>
    <mergeCell ref="AC1555:AC1557"/>
    <mergeCell ref="AD1555:AD1557"/>
    <mergeCell ref="AE1555:AE1557"/>
    <mergeCell ref="R1555:R1557"/>
    <mergeCell ref="S1555:S1557"/>
    <mergeCell ref="T1555:T1557"/>
    <mergeCell ref="U1555:U1557"/>
    <mergeCell ref="X1555:X1557"/>
    <mergeCell ref="Y1555:Y1557"/>
    <mergeCell ref="G1555:G1557"/>
    <mergeCell ref="H1555:H1557"/>
    <mergeCell ref="I1555:I1557"/>
    <mergeCell ref="J1555:J1557"/>
    <mergeCell ref="K1555:K1557"/>
    <mergeCell ref="L1555:L1557"/>
    <mergeCell ref="Z1552:Z1554"/>
    <mergeCell ref="AA1552:AA1554"/>
    <mergeCell ref="AB1552:AB1554"/>
    <mergeCell ref="AC1552:AC1554"/>
    <mergeCell ref="AD1552:AD1554"/>
    <mergeCell ref="AE1552:AE1554"/>
    <mergeCell ref="R1552:R1554"/>
    <mergeCell ref="S1552:S1554"/>
    <mergeCell ref="T1552:T1554"/>
    <mergeCell ref="U1552:U1554"/>
    <mergeCell ref="X1552:X1554"/>
    <mergeCell ref="Y1552:Y1554"/>
    <mergeCell ref="L1552:L1554"/>
    <mergeCell ref="M1552:M1575"/>
    <mergeCell ref="N1552:N1554"/>
    <mergeCell ref="O1552:O1554"/>
    <mergeCell ref="P1552:P1554"/>
    <mergeCell ref="Q1552:Q1554"/>
    <mergeCell ref="N1555:N1557"/>
    <mergeCell ref="O1555:O1557"/>
    <mergeCell ref="P1555:P1557"/>
    <mergeCell ref="Q1555:Q1557"/>
    <mergeCell ref="AE1549:AE1551"/>
    <mergeCell ref="C1552:C1575"/>
    <mergeCell ref="D1552:D1575"/>
    <mergeCell ref="E1552:E1575"/>
    <mergeCell ref="F1552:F1575"/>
    <mergeCell ref="G1552:G1554"/>
    <mergeCell ref="H1552:H1554"/>
    <mergeCell ref="I1552:I1554"/>
    <mergeCell ref="J1552:J1554"/>
    <mergeCell ref="K1552:K1554"/>
    <mergeCell ref="Y1549:Y1551"/>
    <mergeCell ref="Z1549:Z1551"/>
    <mergeCell ref="AA1549:AA1551"/>
    <mergeCell ref="AB1549:AB1551"/>
    <mergeCell ref="AC1549:AC1551"/>
    <mergeCell ref="AD1549:AD1551"/>
    <mergeCell ref="Q1549:Q1551"/>
    <mergeCell ref="R1549:R1551"/>
    <mergeCell ref="S1549:S1551"/>
    <mergeCell ref="T1549:T1551"/>
    <mergeCell ref="U1549:U1551"/>
    <mergeCell ref="X1549:X1551"/>
    <mergeCell ref="AE1546:AE1548"/>
    <mergeCell ref="G1549:G1551"/>
    <mergeCell ref="H1549:H1551"/>
    <mergeCell ref="I1549:I1551"/>
    <mergeCell ref="J1549:J1551"/>
    <mergeCell ref="K1549:K1551"/>
    <mergeCell ref="L1549:L1551"/>
    <mergeCell ref="N1549:N1551"/>
    <mergeCell ref="O1549:O1551"/>
    <mergeCell ref="P1549:P1551"/>
    <mergeCell ref="Y1546:Y1548"/>
    <mergeCell ref="Z1546:Z1548"/>
    <mergeCell ref="AA1546:AA1548"/>
    <mergeCell ref="AB1546:AB1548"/>
    <mergeCell ref="AC1546:AC1548"/>
    <mergeCell ref="AD1546:AD1548"/>
    <mergeCell ref="Q1546:Q1548"/>
    <mergeCell ref="R1546:R1548"/>
    <mergeCell ref="S1546:S1548"/>
    <mergeCell ref="T1546:T1548"/>
    <mergeCell ref="U1546:U1548"/>
    <mergeCell ref="X1546:X1548"/>
    <mergeCell ref="AZ1543:AZ1545"/>
    <mergeCell ref="G1546:G1548"/>
    <mergeCell ref="H1546:H1548"/>
    <mergeCell ref="I1546:I1548"/>
    <mergeCell ref="J1546:J1548"/>
    <mergeCell ref="K1546:K1548"/>
    <mergeCell ref="L1546:L1548"/>
    <mergeCell ref="N1546:N1548"/>
    <mergeCell ref="O1546:O1548"/>
    <mergeCell ref="P1546:P1548"/>
    <mergeCell ref="AT1543:AT1545"/>
    <mergeCell ref="AU1543:AU1545"/>
    <mergeCell ref="AV1543:AV1545"/>
    <mergeCell ref="AW1543:AW1545"/>
    <mergeCell ref="AX1543:AX1545"/>
    <mergeCell ref="AY1543:AY1545"/>
    <mergeCell ref="AN1543:AN1545"/>
    <mergeCell ref="AO1543:AO1545"/>
    <mergeCell ref="AP1543:AP1545"/>
    <mergeCell ref="AQ1543:AQ1545"/>
    <mergeCell ref="AR1543:AR1545"/>
    <mergeCell ref="AS1543:AS1545"/>
    <mergeCell ref="AH1543:AH1545"/>
    <mergeCell ref="AI1543:AI1545"/>
    <mergeCell ref="AJ1543:AJ1545"/>
    <mergeCell ref="AK1543:AK1545"/>
    <mergeCell ref="AL1543:AL1545"/>
    <mergeCell ref="AM1543:AM1545"/>
    <mergeCell ref="AB1543:AB1545"/>
    <mergeCell ref="AC1543:AC1545"/>
    <mergeCell ref="AD1543:AD1545"/>
    <mergeCell ref="AE1543:AE1545"/>
    <mergeCell ref="AF1543:AF1545"/>
    <mergeCell ref="AG1543:AG1545"/>
    <mergeCell ref="T1543:T1545"/>
    <mergeCell ref="U1543:U1545"/>
    <mergeCell ref="X1543:X1545"/>
    <mergeCell ref="Y1543:Y1545"/>
    <mergeCell ref="Z1543:Z1545"/>
    <mergeCell ref="AA1543:AA1545"/>
    <mergeCell ref="N1543:N1545"/>
    <mergeCell ref="O1543:O1545"/>
    <mergeCell ref="P1543:P1545"/>
    <mergeCell ref="Q1543:Q1545"/>
    <mergeCell ref="R1543:R1545"/>
    <mergeCell ref="S1543:S1545"/>
    <mergeCell ref="G1543:G1545"/>
    <mergeCell ref="H1543:H1545"/>
    <mergeCell ref="I1543:I1545"/>
    <mergeCell ref="J1543:J1545"/>
    <mergeCell ref="K1543:K1545"/>
    <mergeCell ref="L1543:L1545"/>
    <mergeCell ref="AU1540:AU1542"/>
    <mergeCell ref="AV1540:AV1542"/>
    <mergeCell ref="AW1540:AW1542"/>
    <mergeCell ref="AX1540:AX1542"/>
    <mergeCell ref="AY1540:AY1542"/>
    <mergeCell ref="AZ1540:AZ1542"/>
    <mergeCell ref="AO1540:AO1542"/>
    <mergeCell ref="AP1540:AP1542"/>
    <mergeCell ref="AQ1540:AQ1542"/>
    <mergeCell ref="AR1540:AR1542"/>
    <mergeCell ref="AS1540:AS1542"/>
    <mergeCell ref="AT1540:AT1542"/>
    <mergeCell ref="AI1540:AI1542"/>
    <mergeCell ref="AJ1540:AJ1542"/>
    <mergeCell ref="AK1540:AK1542"/>
    <mergeCell ref="AL1540:AL1542"/>
    <mergeCell ref="AM1540:AM1542"/>
    <mergeCell ref="AN1540:AN1542"/>
    <mergeCell ref="AC1540:AC1542"/>
    <mergeCell ref="AD1540:AD1542"/>
    <mergeCell ref="AE1540:AE1542"/>
    <mergeCell ref="AF1540:AF1542"/>
    <mergeCell ref="AG1540:AG1542"/>
    <mergeCell ref="AH1540:AH1542"/>
    <mergeCell ref="U1540:U1542"/>
    <mergeCell ref="X1540:X1542"/>
    <mergeCell ref="Y1540:Y1542"/>
    <mergeCell ref="Z1540:Z1542"/>
    <mergeCell ref="AA1540:AA1542"/>
    <mergeCell ref="AB1540:AB1542"/>
    <mergeCell ref="O1540:O1542"/>
    <mergeCell ref="P1540:P1542"/>
    <mergeCell ref="Q1540:Q1542"/>
    <mergeCell ref="R1540:R1542"/>
    <mergeCell ref="S1540:S1542"/>
    <mergeCell ref="T1540:T1542"/>
    <mergeCell ref="AC1537:AC1539"/>
    <mergeCell ref="AD1537:AD1539"/>
    <mergeCell ref="AE1537:AE1539"/>
    <mergeCell ref="G1540:G1542"/>
    <mergeCell ref="H1540:H1542"/>
    <mergeCell ref="I1540:I1542"/>
    <mergeCell ref="J1540:J1542"/>
    <mergeCell ref="K1540:K1542"/>
    <mergeCell ref="L1540:L1542"/>
    <mergeCell ref="N1540:N1542"/>
    <mergeCell ref="U1537:U1539"/>
    <mergeCell ref="X1537:X1539"/>
    <mergeCell ref="Y1537:Y1539"/>
    <mergeCell ref="Z1537:Z1539"/>
    <mergeCell ref="AA1537:AA1539"/>
    <mergeCell ref="AB1537:AB1539"/>
    <mergeCell ref="O1537:O1539"/>
    <mergeCell ref="P1537:P1539"/>
    <mergeCell ref="Q1537:Q1539"/>
    <mergeCell ref="R1537:R1539"/>
    <mergeCell ref="S1537:S1539"/>
    <mergeCell ref="T1537:T1539"/>
    <mergeCell ref="AC1534:AC1536"/>
    <mergeCell ref="AD1534:AD1536"/>
    <mergeCell ref="AE1534:AE1536"/>
    <mergeCell ref="G1537:G1539"/>
    <mergeCell ref="H1537:H1539"/>
    <mergeCell ref="I1537:I1539"/>
    <mergeCell ref="J1537:J1539"/>
    <mergeCell ref="K1537:K1539"/>
    <mergeCell ref="L1537:L1539"/>
    <mergeCell ref="N1537:N1539"/>
    <mergeCell ref="U1534:U1536"/>
    <mergeCell ref="X1534:X1536"/>
    <mergeCell ref="Y1534:Y1536"/>
    <mergeCell ref="Z1534:Z1536"/>
    <mergeCell ref="AA1534:AA1536"/>
    <mergeCell ref="AB1534:AB1536"/>
    <mergeCell ref="O1534:O1536"/>
    <mergeCell ref="P1534:P1536"/>
    <mergeCell ref="Q1534:Q1536"/>
    <mergeCell ref="R1534:R1536"/>
    <mergeCell ref="S1534:S1536"/>
    <mergeCell ref="T1534:T1536"/>
    <mergeCell ref="AC1531:AC1533"/>
    <mergeCell ref="AD1531:AD1533"/>
    <mergeCell ref="AE1531:AE1533"/>
    <mergeCell ref="G1534:G1536"/>
    <mergeCell ref="H1534:H1536"/>
    <mergeCell ref="I1534:I1536"/>
    <mergeCell ref="J1534:J1536"/>
    <mergeCell ref="K1534:K1536"/>
    <mergeCell ref="L1534:L1536"/>
    <mergeCell ref="N1534:N1536"/>
    <mergeCell ref="U1531:U1533"/>
    <mergeCell ref="X1531:X1533"/>
    <mergeCell ref="Y1531:Y1533"/>
    <mergeCell ref="Z1531:Z1533"/>
    <mergeCell ref="AA1531:AA1533"/>
    <mergeCell ref="AB1531:AB1533"/>
    <mergeCell ref="O1531:O1533"/>
    <mergeCell ref="P1531:P1533"/>
    <mergeCell ref="Q1531:Q1533"/>
    <mergeCell ref="R1531:R1533"/>
    <mergeCell ref="S1531:S1533"/>
    <mergeCell ref="T1531:T1533"/>
    <mergeCell ref="AC1528:AC1530"/>
    <mergeCell ref="AD1528:AD1530"/>
    <mergeCell ref="AE1528:AE1530"/>
    <mergeCell ref="G1531:G1533"/>
    <mergeCell ref="H1531:H1533"/>
    <mergeCell ref="I1531:I1533"/>
    <mergeCell ref="J1531:J1533"/>
    <mergeCell ref="K1531:K1533"/>
    <mergeCell ref="L1531:L1533"/>
    <mergeCell ref="N1531:N1533"/>
    <mergeCell ref="U1528:U1530"/>
    <mergeCell ref="X1528:X1530"/>
    <mergeCell ref="Y1528:Y1530"/>
    <mergeCell ref="Z1528:Z1530"/>
    <mergeCell ref="AA1528:AA1530"/>
    <mergeCell ref="AB1528:AB1530"/>
    <mergeCell ref="O1528:O1530"/>
    <mergeCell ref="P1528:P1530"/>
    <mergeCell ref="Q1528:Q1530"/>
    <mergeCell ref="R1528:R1530"/>
    <mergeCell ref="S1528:S1530"/>
    <mergeCell ref="T1528:T1530"/>
    <mergeCell ref="AC1525:AC1527"/>
    <mergeCell ref="AD1525:AD1527"/>
    <mergeCell ref="AE1525:AE1527"/>
    <mergeCell ref="G1528:G1530"/>
    <mergeCell ref="H1528:H1530"/>
    <mergeCell ref="I1528:I1530"/>
    <mergeCell ref="J1528:J1530"/>
    <mergeCell ref="K1528:K1530"/>
    <mergeCell ref="L1528:L1530"/>
    <mergeCell ref="N1528:N1530"/>
    <mergeCell ref="U1525:U1527"/>
    <mergeCell ref="X1525:X1527"/>
    <mergeCell ref="Y1525:Y1527"/>
    <mergeCell ref="Z1525:Z1527"/>
    <mergeCell ref="AA1525:AA1527"/>
    <mergeCell ref="AB1525:AB1527"/>
    <mergeCell ref="O1525:O1527"/>
    <mergeCell ref="P1525:P1527"/>
    <mergeCell ref="Q1525:Q1527"/>
    <mergeCell ref="R1525:R1527"/>
    <mergeCell ref="S1525:S1527"/>
    <mergeCell ref="T1525:T1527"/>
    <mergeCell ref="AC1522:AC1524"/>
    <mergeCell ref="AD1522:AD1524"/>
    <mergeCell ref="AE1522:AE1524"/>
    <mergeCell ref="G1525:G1527"/>
    <mergeCell ref="H1525:H1527"/>
    <mergeCell ref="I1525:I1527"/>
    <mergeCell ref="J1525:J1527"/>
    <mergeCell ref="K1525:K1527"/>
    <mergeCell ref="L1525:L1527"/>
    <mergeCell ref="N1525:N1527"/>
    <mergeCell ref="U1522:U1524"/>
    <mergeCell ref="X1522:X1524"/>
    <mergeCell ref="Y1522:Y1524"/>
    <mergeCell ref="Z1522:Z1524"/>
    <mergeCell ref="AA1522:AA1524"/>
    <mergeCell ref="AB1522:AB1524"/>
    <mergeCell ref="O1522:O1524"/>
    <mergeCell ref="P1522:P1524"/>
    <mergeCell ref="Q1522:Q1524"/>
    <mergeCell ref="R1522:R1524"/>
    <mergeCell ref="S1522:S1524"/>
    <mergeCell ref="T1522:T1524"/>
    <mergeCell ref="AC1519:AC1521"/>
    <mergeCell ref="AD1519:AD1521"/>
    <mergeCell ref="AE1519:AE1521"/>
    <mergeCell ref="G1522:G1524"/>
    <mergeCell ref="H1522:H1524"/>
    <mergeCell ref="I1522:I1524"/>
    <mergeCell ref="J1522:J1524"/>
    <mergeCell ref="K1522:K1524"/>
    <mergeCell ref="L1522:L1524"/>
    <mergeCell ref="N1522:N1524"/>
    <mergeCell ref="U1519:U1521"/>
    <mergeCell ref="X1519:X1521"/>
    <mergeCell ref="Y1519:Y1521"/>
    <mergeCell ref="Z1519:Z1521"/>
    <mergeCell ref="AA1519:AA1521"/>
    <mergeCell ref="AB1519:AB1521"/>
    <mergeCell ref="O1519:O1521"/>
    <mergeCell ref="P1519:P1521"/>
    <mergeCell ref="Q1519:Q1521"/>
    <mergeCell ref="R1519:R1521"/>
    <mergeCell ref="S1519:S1521"/>
    <mergeCell ref="T1519:T1521"/>
    <mergeCell ref="AC1516:AC1518"/>
    <mergeCell ref="AD1516:AD1518"/>
    <mergeCell ref="AE1516:AE1518"/>
    <mergeCell ref="G1519:G1521"/>
    <mergeCell ref="H1519:H1521"/>
    <mergeCell ref="I1519:I1521"/>
    <mergeCell ref="J1519:J1521"/>
    <mergeCell ref="K1519:K1521"/>
    <mergeCell ref="L1519:L1521"/>
    <mergeCell ref="N1519:N1521"/>
    <mergeCell ref="U1516:U1518"/>
    <mergeCell ref="X1516:X1518"/>
    <mergeCell ref="Y1516:Y1518"/>
    <mergeCell ref="Z1516:Z1518"/>
    <mergeCell ref="AA1516:AA1518"/>
    <mergeCell ref="AB1516:AB1518"/>
    <mergeCell ref="O1516:O1518"/>
    <mergeCell ref="P1516:P1518"/>
    <mergeCell ref="Q1516:Q1518"/>
    <mergeCell ref="R1516:R1518"/>
    <mergeCell ref="S1516:S1518"/>
    <mergeCell ref="T1516:T1518"/>
    <mergeCell ref="AC1513:AC1515"/>
    <mergeCell ref="AD1513:AD1515"/>
    <mergeCell ref="AE1513:AE1515"/>
    <mergeCell ref="G1516:G1518"/>
    <mergeCell ref="H1516:H1518"/>
    <mergeCell ref="I1516:I1518"/>
    <mergeCell ref="J1516:J1518"/>
    <mergeCell ref="K1516:K1518"/>
    <mergeCell ref="L1516:L1518"/>
    <mergeCell ref="N1516:N1518"/>
    <mergeCell ref="U1513:U1515"/>
    <mergeCell ref="X1513:X1515"/>
    <mergeCell ref="Y1513:Y1515"/>
    <mergeCell ref="Z1513:Z1515"/>
    <mergeCell ref="AA1513:AA1515"/>
    <mergeCell ref="AB1513:AB1515"/>
    <mergeCell ref="O1513:O1515"/>
    <mergeCell ref="P1513:P1515"/>
    <mergeCell ref="Q1513:Q1515"/>
    <mergeCell ref="R1513:R1515"/>
    <mergeCell ref="S1513:S1515"/>
    <mergeCell ref="T1513:T1515"/>
    <mergeCell ref="AC1510:AC1512"/>
    <mergeCell ref="AD1510:AD1512"/>
    <mergeCell ref="AE1510:AE1512"/>
    <mergeCell ref="G1513:G1515"/>
    <mergeCell ref="H1513:H1515"/>
    <mergeCell ref="I1513:I1515"/>
    <mergeCell ref="J1513:J1515"/>
    <mergeCell ref="K1513:K1515"/>
    <mergeCell ref="L1513:L1515"/>
    <mergeCell ref="N1513:N1515"/>
    <mergeCell ref="U1510:U1512"/>
    <mergeCell ref="X1510:X1512"/>
    <mergeCell ref="Y1510:Y1512"/>
    <mergeCell ref="Z1510:Z1512"/>
    <mergeCell ref="AA1510:AA1512"/>
    <mergeCell ref="AB1510:AB1512"/>
    <mergeCell ref="O1510:O1512"/>
    <mergeCell ref="P1510:P1512"/>
    <mergeCell ref="Q1510:Q1512"/>
    <mergeCell ref="R1510:R1512"/>
    <mergeCell ref="S1510:S1512"/>
    <mergeCell ref="T1510:T1512"/>
    <mergeCell ref="AC1507:AC1509"/>
    <mergeCell ref="AD1507:AD1509"/>
    <mergeCell ref="AE1507:AE1509"/>
    <mergeCell ref="G1510:G1512"/>
    <mergeCell ref="H1510:H1512"/>
    <mergeCell ref="I1510:I1512"/>
    <mergeCell ref="J1510:J1512"/>
    <mergeCell ref="K1510:K1512"/>
    <mergeCell ref="L1510:L1512"/>
    <mergeCell ref="N1510:N1512"/>
    <mergeCell ref="U1507:U1509"/>
    <mergeCell ref="X1507:X1509"/>
    <mergeCell ref="Y1507:Y1509"/>
    <mergeCell ref="Z1507:Z1509"/>
    <mergeCell ref="AA1507:AA1509"/>
    <mergeCell ref="AB1507:AB1509"/>
    <mergeCell ref="O1507:O1509"/>
    <mergeCell ref="P1507:P1509"/>
    <mergeCell ref="Q1507:Q1509"/>
    <mergeCell ref="R1507:R1509"/>
    <mergeCell ref="S1507:S1509"/>
    <mergeCell ref="T1507:T1509"/>
    <mergeCell ref="AC1504:AC1506"/>
    <mergeCell ref="AD1504:AD1506"/>
    <mergeCell ref="AE1504:AE1506"/>
    <mergeCell ref="G1507:G1509"/>
    <mergeCell ref="H1507:H1509"/>
    <mergeCell ref="I1507:I1509"/>
    <mergeCell ref="J1507:J1509"/>
    <mergeCell ref="K1507:K1509"/>
    <mergeCell ref="L1507:L1509"/>
    <mergeCell ref="N1507:N1509"/>
    <mergeCell ref="U1504:U1506"/>
    <mergeCell ref="X1504:X1506"/>
    <mergeCell ref="Y1504:Y1506"/>
    <mergeCell ref="Z1504:Z1506"/>
    <mergeCell ref="AA1504:AA1506"/>
    <mergeCell ref="AB1504:AB1506"/>
    <mergeCell ref="O1504:O1506"/>
    <mergeCell ref="P1504:P1506"/>
    <mergeCell ref="Q1504:Q1506"/>
    <mergeCell ref="R1504:R1506"/>
    <mergeCell ref="S1504:S1506"/>
    <mergeCell ref="T1504:T1506"/>
    <mergeCell ref="AC1501:AC1503"/>
    <mergeCell ref="AD1501:AD1503"/>
    <mergeCell ref="AE1501:AE1503"/>
    <mergeCell ref="G1504:G1506"/>
    <mergeCell ref="H1504:H1506"/>
    <mergeCell ref="I1504:I1506"/>
    <mergeCell ref="J1504:J1506"/>
    <mergeCell ref="K1504:K1506"/>
    <mergeCell ref="L1504:L1506"/>
    <mergeCell ref="N1504:N1506"/>
    <mergeCell ref="U1501:U1503"/>
    <mergeCell ref="X1501:X1503"/>
    <mergeCell ref="Y1501:Y1503"/>
    <mergeCell ref="Z1501:Z1503"/>
    <mergeCell ref="AA1501:AA1503"/>
    <mergeCell ref="AB1501:AB1503"/>
    <mergeCell ref="O1501:O1503"/>
    <mergeCell ref="P1501:P1503"/>
    <mergeCell ref="Q1501:Q1503"/>
    <mergeCell ref="R1501:R1503"/>
    <mergeCell ref="S1501:S1503"/>
    <mergeCell ref="T1501:T1503"/>
    <mergeCell ref="AC1498:AC1500"/>
    <mergeCell ref="AD1498:AD1500"/>
    <mergeCell ref="AE1498:AE1500"/>
    <mergeCell ref="G1501:G1503"/>
    <mergeCell ref="H1501:H1503"/>
    <mergeCell ref="I1501:I1503"/>
    <mergeCell ref="J1501:J1503"/>
    <mergeCell ref="K1501:K1503"/>
    <mergeCell ref="L1501:L1503"/>
    <mergeCell ref="N1501:N1503"/>
    <mergeCell ref="U1498:U1500"/>
    <mergeCell ref="X1498:X1500"/>
    <mergeCell ref="Y1498:Y1500"/>
    <mergeCell ref="Z1498:Z1500"/>
    <mergeCell ref="AA1498:AA1500"/>
    <mergeCell ref="AB1498:AB1500"/>
    <mergeCell ref="O1498:O1500"/>
    <mergeCell ref="P1498:P1500"/>
    <mergeCell ref="Q1498:Q1500"/>
    <mergeCell ref="R1498:R1500"/>
    <mergeCell ref="S1498:S1500"/>
    <mergeCell ref="T1498:T1500"/>
    <mergeCell ref="AC1495:AC1497"/>
    <mergeCell ref="AD1495:AD1497"/>
    <mergeCell ref="AE1495:AE1497"/>
    <mergeCell ref="G1498:G1500"/>
    <mergeCell ref="H1498:H1500"/>
    <mergeCell ref="I1498:I1500"/>
    <mergeCell ref="J1498:J1500"/>
    <mergeCell ref="K1498:K1500"/>
    <mergeCell ref="L1498:L1500"/>
    <mergeCell ref="N1498:N1500"/>
    <mergeCell ref="U1495:U1497"/>
    <mergeCell ref="X1495:X1497"/>
    <mergeCell ref="Y1495:Y1497"/>
    <mergeCell ref="Z1495:Z1497"/>
    <mergeCell ref="AA1495:AA1497"/>
    <mergeCell ref="AB1495:AB1497"/>
    <mergeCell ref="O1495:O1497"/>
    <mergeCell ref="P1495:P1497"/>
    <mergeCell ref="Q1495:Q1497"/>
    <mergeCell ref="R1495:R1497"/>
    <mergeCell ref="S1495:S1497"/>
    <mergeCell ref="T1495:T1497"/>
    <mergeCell ref="AC1492:AC1494"/>
    <mergeCell ref="AD1492:AD1494"/>
    <mergeCell ref="AE1492:AE1494"/>
    <mergeCell ref="G1495:G1497"/>
    <mergeCell ref="H1495:H1497"/>
    <mergeCell ref="I1495:I1497"/>
    <mergeCell ref="J1495:J1497"/>
    <mergeCell ref="K1495:K1497"/>
    <mergeCell ref="L1495:L1497"/>
    <mergeCell ref="N1495:N1497"/>
    <mergeCell ref="U1492:U1494"/>
    <mergeCell ref="X1492:X1494"/>
    <mergeCell ref="Y1492:Y1494"/>
    <mergeCell ref="Z1492:Z1494"/>
    <mergeCell ref="AA1492:AA1494"/>
    <mergeCell ref="AB1492:AB1494"/>
    <mergeCell ref="O1492:O1494"/>
    <mergeCell ref="P1492:P1494"/>
    <mergeCell ref="Q1492:Q1494"/>
    <mergeCell ref="R1492:R1494"/>
    <mergeCell ref="S1492:S1494"/>
    <mergeCell ref="T1492:T1494"/>
    <mergeCell ref="AC1489:AC1491"/>
    <mergeCell ref="AD1489:AD1491"/>
    <mergeCell ref="AE1489:AE1491"/>
    <mergeCell ref="G1492:G1494"/>
    <mergeCell ref="H1492:H1494"/>
    <mergeCell ref="I1492:I1494"/>
    <mergeCell ref="J1492:J1494"/>
    <mergeCell ref="K1492:K1494"/>
    <mergeCell ref="L1492:L1494"/>
    <mergeCell ref="N1492:N1494"/>
    <mergeCell ref="U1489:U1491"/>
    <mergeCell ref="X1489:X1491"/>
    <mergeCell ref="Y1489:Y1491"/>
    <mergeCell ref="Z1489:Z1491"/>
    <mergeCell ref="AA1489:AA1491"/>
    <mergeCell ref="AB1489:AB1491"/>
    <mergeCell ref="O1489:O1491"/>
    <mergeCell ref="P1489:P1491"/>
    <mergeCell ref="Q1489:Q1491"/>
    <mergeCell ref="R1489:R1491"/>
    <mergeCell ref="S1489:S1491"/>
    <mergeCell ref="T1489:T1491"/>
    <mergeCell ref="AC1486:AC1488"/>
    <mergeCell ref="AD1486:AD1488"/>
    <mergeCell ref="AE1486:AE1488"/>
    <mergeCell ref="G1489:G1491"/>
    <mergeCell ref="H1489:H1491"/>
    <mergeCell ref="I1489:I1491"/>
    <mergeCell ref="J1489:J1491"/>
    <mergeCell ref="K1489:K1491"/>
    <mergeCell ref="L1489:L1491"/>
    <mergeCell ref="N1489:N1491"/>
    <mergeCell ref="U1486:U1488"/>
    <mergeCell ref="X1486:X1488"/>
    <mergeCell ref="Y1486:Y1488"/>
    <mergeCell ref="Z1486:Z1488"/>
    <mergeCell ref="AA1486:AA1488"/>
    <mergeCell ref="AB1486:AB1488"/>
    <mergeCell ref="O1486:O1488"/>
    <mergeCell ref="P1486:P1488"/>
    <mergeCell ref="Q1486:Q1488"/>
    <mergeCell ref="R1486:R1488"/>
    <mergeCell ref="S1486:S1488"/>
    <mergeCell ref="T1486:T1488"/>
    <mergeCell ref="AC1483:AC1485"/>
    <mergeCell ref="AD1483:AD1485"/>
    <mergeCell ref="AE1483:AE1485"/>
    <mergeCell ref="G1486:G1488"/>
    <mergeCell ref="H1486:H1488"/>
    <mergeCell ref="I1486:I1488"/>
    <mergeCell ref="J1486:J1488"/>
    <mergeCell ref="K1486:K1488"/>
    <mergeCell ref="L1486:L1488"/>
    <mergeCell ref="N1486:N1488"/>
    <mergeCell ref="U1483:U1485"/>
    <mergeCell ref="X1483:X1485"/>
    <mergeCell ref="Y1483:Y1485"/>
    <mergeCell ref="Z1483:Z1485"/>
    <mergeCell ref="AA1483:AA1485"/>
    <mergeCell ref="AB1483:AB1485"/>
    <mergeCell ref="O1483:O1485"/>
    <mergeCell ref="P1483:P1485"/>
    <mergeCell ref="Q1483:Q1485"/>
    <mergeCell ref="R1483:R1485"/>
    <mergeCell ref="S1483:S1485"/>
    <mergeCell ref="T1483:T1485"/>
    <mergeCell ref="AC1480:AC1482"/>
    <mergeCell ref="AD1480:AD1482"/>
    <mergeCell ref="AE1480:AE1482"/>
    <mergeCell ref="G1483:G1485"/>
    <mergeCell ref="H1483:H1485"/>
    <mergeCell ref="I1483:I1485"/>
    <mergeCell ref="J1483:J1485"/>
    <mergeCell ref="K1483:K1485"/>
    <mergeCell ref="L1483:L1485"/>
    <mergeCell ref="N1483:N1485"/>
    <mergeCell ref="U1480:U1482"/>
    <mergeCell ref="X1480:X1482"/>
    <mergeCell ref="Y1480:Y1482"/>
    <mergeCell ref="Z1480:Z1482"/>
    <mergeCell ref="AA1480:AA1482"/>
    <mergeCell ref="AB1480:AB1482"/>
    <mergeCell ref="O1480:O1482"/>
    <mergeCell ref="P1480:P1482"/>
    <mergeCell ref="Q1480:Q1482"/>
    <mergeCell ref="R1480:R1482"/>
    <mergeCell ref="S1480:S1482"/>
    <mergeCell ref="T1480:T1482"/>
    <mergeCell ref="AC1477:AC1479"/>
    <mergeCell ref="AD1477:AD1479"/>
    <mergeCell ref="AE1477:AE1479"/>
    <mergeCell ref="G1480:G1482"/>
    <mergeCell ref="H1480:H1482"/>
    <mergeCell ref="I1480:I1482"/>
    <mergeCell ref="J1480:J1482"/>
    <mergeCell ref="K1480:K1482"/>
    <mergeCell ref="L1480:L1482"/>
    <mergeCell ref="N1480:N1482"/>
    <mergeCell ref="U1477:U1479"/>
    <mergeCell ref="X1477:X1479"/>
    <mergeCell ref="Y1477:Y1479"/>
    <mergeCell ref="Z1477:Z1479"/>
    <mergeCell ref="AA1477:AA1479"/>
    <mergeCell ref="AB1477:AB1479"/>
    <mergeCell ref="O1477:O1479"/>
    <mergeCell ref="P1477:P1479"/>
    <mergeCell ref="Q1477:Q1479"/>
    <mergeCell ref="R1477:R1479"/>
    <mergeCell ref="S1477:S1479"/>
    <mergeCell ref="T1477:T1479"/>
    <mergeCell ref="AC1474:AC1476"/>
    <mergeCell ref="AD1474:AD1476"/>
    <mergeCell ref="AE1474:AE1476"/>
    <mergeCell ref="G1477:G1479"/>
    <mergeCell ref="H1477:H1479"/>
    <mergeCell ref="I1477:I1479"/>
    <mergeCell ref="J1477:J1479"/>
    <mergeCell ref="K1477:K1479"/>
    <mergeCell ref="L1477:L1479"/>
    <mergeCell ref="N1477:N1479"/>
    <mergeCell ref="U1474:U1476"/>
    <mergeCell ref="X1474:X1476"/>
    <mergeCell ref="Y1474:Y1476"/>
    <mergeCell ref="Z1474:Z1476"/>
    <mergeCell ref="AA1474:AA1476"/>
    <mergeCell ref="AB1474:AB1476"/>
    <mergeCell ref="O1474:O1476"/>
    <mergeCell ref="P1474:P1476"/>
    <mergeCell ref="Q1474:Q1476"/>
    <mergeCell ref="R1474:R1476"/>
    <mergeCell ref="S1474:S1476"/>
    <mergeCell ref="T1474:T1476"/>
    <mergeCell ref="AC1471:AC1473"/>
    <mergeCell ref="AD1471:AD1473"/>
    <mergeCell ref="AE1471:AE1473"/>
    <mergeCell ref="G1474:G1476"/>
    <mergeCell ref="H1474:H1476"/>
    <mergeCell ref="I1474:I1476"/>
    <mergeCell ref="J1474:J1476"/>
    <mergeCell ref="K1474:K1476"/>
    <mergeCell ref="L1474:L1476"/>
    <mergeCell ref="N1474:N1476"/>
    <mergeCell ref="U1471:U1473"/>
    <mergeCell ref="X1471:X1473"/>
    <mergeCell ref="Y1471:Y1473"/>
    <mergeCell ref="Z1471:Z1473"/>
    <mergeCell ref="AA1471:AA1473"/>
    <mergeCell ref="AB1471:AB1473"/>
    <mergeCell ref="O1471:O1473"/>
    <mergeCell ref="P1471:P1473"/>
    <mergeCell ref="Q1471:Q1473"/>
    <mergeCell ref="R1471:R1473"/>
    <mergeCell ref="S1471:S1473"/>
    <mergeCell ref="T1471:T1473"/>
    <mergeCell ref="AC1468:AC1470"/>
    <mergeCell ref="AD1468:AD1470"/>
    <mergeCell ref="AE1468:AE1470"/>
    <mergeCell ref="G1471:G1473"/>
    <mergeCell ref="H1471:H1473"/>
    <mergeCell ref="I1471:I1473"/>
    <mergeCell ref="J1471:J1473"/>
    <mergeCell ref="K1471:K1473"/>
    <mergeCell ref="L1471:L1473"/>
    <mergeCell ref="N1471:N1473"/>
    <mergeCell ref="U1468:U1470"/>
    <mergeCell ref="X1468:X1470"/>
    <mergeCell ref="Y1468:Y1470"/>
    <mergeCell ref="Z1468:Z1470"/>
    <mergeCell ref="AA1468:AA1470"/>
    <mergeCell ref="AB1468:AB1470"/>
    <mergeCell ref="O1468:O1470"/>
    <mergeCell ref="P1468:P1470"/>
    <mergeCell ref="Q1468:Q1470"/>
    <mergeCell ref="R1468:R1470"/>
    <mergeCell ref="S1468:S1470"/>
    <mergeCell ref="T1468:T1470"/>
    <mergeCell ref="AC1465:AC1467"/>
    <mergeCell ref="AD1465:AD1467"/>
    <mergeCell ref="AE1465:AE1467"/>
    <mergeCell ref="G1468:G1470"/>
    <mergeCell ref="H1468:H1470"/>
    <mergeCell ref="I1468:I1470"/>
    <mergeCell ref="J1468:J1470"/>
    <mergeCell ref="K1468:K1470"/>
    <mergeCell ref="L1468:L1470"/>
    <mergeCell ref="N1468:N1470"/>
    <mergeCell ref="U1465:U1467"/>
    <mergeCell ref="X1465:X1467"/>
    <mergeCell ref="Y1465:Y1467"/>
    <mergeCell ref="Z1465:Z1467"/>
    <mergeCell ref="AA1465:AA1467"/>
    <mergeCell ref="AB1465:AB1467"/>
    <mergeCell ref="O1465:O1467"/>
    <mergeCell ref="P1465:P1467"/>
    <mergeCell ref="Q1465:Q1467"/>
    <mergeCell ref="R1465:R1467"/>
    <mergeCell ref="S1465:S1467"/>
    <mergeCell ref="T1465:T1467"/>
    <mergeCell ref="AC1462:AC1464"/>
    <mergeCell ref="AD1462:AD1464"/>
    <mergeCell ref="AE1462:AE1464"/>
    <mergeCell ref="G1465:G1467"/>
    <mergeCell ref="H1465:H1467"/>
    <mergeCell ref="I1465:I1467"/>
    <mergeCell ref="J1465:J1467"/>
    <mergeCell ref="K1465:K1467"/>
    <mergeCell ref="L1465:L1467"/>
    <mergeCell ref="N1465:N1467"/>
    <mergeCell ref="U1462:U1464"/>
    <mergeCell ref="X1462:X1464"/>
    <mergeCell ref="Y1462:Y1464"/>
    <mergeCell ref="Z1462:Z1464"/>
    <mergeCell ref="AA1462:AA1464"/>
    <mergeCell ref="AB1462:AB1464"/>
    <mergeCell ref="O1462:O1464"/>
    <mergeCell ref="P1462:P1464"/>
    <mergeCell ref="Q1462:Q1464"/>
    <mergeCell ref="R1462:R1464"/>
    <mergeCell ref="S1462:S1464"/>
    <mergeCell ref="T1462:T1464"/>
    <mergeCell ref="AC1459:AC1461"/>
    <mergeCell ref="AD1459:AD1461"/>
    <mergeCell ref="AE1459:AE1461"/>
    <mergeCell ref="G1462:G1464"/>
    <mergeCell ref="H1462:H1464"/>
    <mergeCell ref="I1462:I1464"/>
    <mergeCell ref="J1462:J1464"/>
    <mergeCell ref="K1462:K1464"/>
    <mergeCell ref="L1462:L1464"/>
    <mergeCell ref="N1462:N1464"/>
    <mergeCell ref="U1459:U1461"/>
    <mergeCell ref="X1459:X1461"/>
    <mergeCell ref="Y1459:Y1461"/>
    <mergeCell ref="Z1459:Z1461"/>
    <mergeCell ref="AA1459:AA1461"/>
    <mergeCell ref="AB1459:AB1461"/>
    <mergeCell ref="O1459:O1461"/>
    <mergeCell ref="P1459:P1461"/>
    <mergeCell ref="Q1459:Q1461"/>
    <mergeCell ref="R1459:R1461"/>
    <mergeCell ref="S1459:S1461"/>
    <mergeCell ref="T1459:T1461"/>
    <mergeCell ref="AC1456:AC1458"/>
    <mergeCell ref="AD1456:AD1458"/>
    <mergeCell ref="AE1456:AE1458"/>
    <mergeCell ref="G1459:G1461"/>
    <mergeCell ref="H1459:H1461"/>
    <mergeCell ref="I1459:I1461"/>
    <mergeCell ref="J1459:J1461"/>
    <mergeCell ref="K1459:K1461"/>
    <mergeCell ref="L1459:L1461"/>
    <mergeCell ref="N1459:N1461"/>
    <mergeCell ref="U1456:U1458"/>
    <mergeCell ref="X1456:X1458"/>
    <mergeCell ref="Y1456:Y1458"/>
    <mergeCell ref="Z1456:Z1458"/>
    <mergeCell ref="AA1456:AA1458"/>
    <mergeCell ref="AB1456:AB1458"/>
    <mergeCell ref="O1456:O1458"/>
    <mergeCell ref="P1456:P1458"/>
    <mergeCell ref="Q1456:Q1458"/>
    <mergeCell ref="R1456:R1458"/>
    <mergeCell ref="S1456:S1458"/>
    <mergeCell ref="T1456:T1458"/>
    <mergeCell ref="AC1453:AC1455"/>
    <mergeCell ref="AD1453:AD1455"/>
    <mergeCell ref="AE1453:AE1455"/>
    <mergeCell ref="G1456:G1458"/>
    <mergeCell ref="H1456:H1458"/>
    <mergeCell ref="I1456:I1458"/>
    <mergeCell ref="J1456:J1458"/>
    <mergeCell ref="K1456:K1458"/>
    <mergeCell ref="L1456:L1458"/>
    <mergeCell ref="N1456:N1458"/>
    <mergeCell ref="U1453:U1455"/>
    <mergeCell ref="X1453:X1455"/>
    <mergeCell ref="Y1453:Y1455"/>
    <mergeCell ref="Z1453:Z1455"/>
    <mergeCell ref="AA1453:AA1455"/>
    <mergeCell ref="AB1453:AB1455"/>
    <mergeCell ref="O1453:O1455"/>
    <mergeCell ref="P1453:P1455"/>
    <mergeCell ref="Q1453:Q1455"/>
    <mergeCell ref="R1453:R1455"/>
    <mergeCell ref="S1453:S1455"/>
    <mergeCell ref="T1453:T1455"/>
    <mergeCell ref="AC1450:AC1452"/>
    <mergeCell ref="AD1450:AD1452"/>
    <mergeCell ref="AE1450:AE1452"/>
    <mergeCell ref="G1453:G1455"/>
    <mergeCell ref="H1453:H1455"/>
    <mergeCell ref="I1453:I1455"/>
    <mergeCell ref="J1453:J1455"/>
    <mergeCell ref="K1453:K1455"/>
    <mergeCell ref="L1453:L1455"/>
    <mergeCell ref="N1453:N1455"/>
    <mergeCell ref="U1450:U1452"/>
    <mergeCell ref="X1450:X1452"/>
    <mergeCell ref="Y1450:Y1452"/>
    <mergeCell ref="Z1450:Z1452"/>
    <mergeCell ref="AA1450:AA1452"/>
    <mergeCell ref="AB1450:AB1452"/>
    <mergeCell ref="O1450:O1452"/>
    <mergeCell ref="P1450:P1452"/>
    <mergeCell ref="Q1450:Q1452"/>
    <mergeCell ref="R1450:R1452"/>
    <mergeCell ref="S1450:S1452"/>
    <mergeCell ref="T1450:T1452"/>
    <mergeCell ref="AC1447:AC1449"/>
    <mergeCell ref="AD1447:AD1449"/>
    <mergeCell ref="AE1447:AE1449"/>
    <mergeCell ref="G1450:G1452"/>
    <mergeCell ref="H1450:H1452"/>
    <mergeCell ref="I1450:I1452"/>
    <mergeCell ref="J1450:J1452"/>
    <mergeCell ref="K1450:K1452"/>
    <mergeCell ref="L1450:L1452"/>
    <mergeCell ref="N1450:N1452"/>
    <mergeCell ref="U1447:U1449"/>
    <mergeCell ref="X1447:X1449"/>
    <mergeCell ref="Y1447:Y1449"/>
    <mergeCell ref="Z1447:Z1449"/>
    <mergeCell ref="AA1447:AA1449"/>
    <mergeCell ref="AB1447:AB1449"/>
    <mergeCell ref="O1447:O1449"/>
    <mergeCell ref="P1447:P1449"/>
    <mergeCell ref="Q1447:Q1449"/>
    <mergeCell ref="R1447:R1449"/>
    <mergeCell ref="S1447:S1449"/>
    <mergeCell ref="T1447:T1449"/>
    <mergeCell ref="AC1444:AC1446"/>
    <mergeCell ref="AD1444:AD1446"/>
    <mergeCell ref="AE1444:AE1446"/>
    <mergeCell ref="G1447:G1449"/>
    <mergeCell ref="H1447:H1449"/>
    <mergeCell ref="I1447:I1449"/>
    <mergeCell ref="J1447:J1449"/>
    <mergeCell ref="K1447:K1449"/>
    <mergeCell ref="L1447:L1449"/>
    <mergeCell ref="N1447:N1449"/>
    <mergeCell ref="U1444:U1446"/>
    <mergeCell ref="X1444:X1446"/>
    <mergeCell ref="Y1444:Y1446"/>
    <mergeCell ref="Z1444:Z1446"/>
    <mergeCell ref="AA1444:AA1446"/>
    <mergeCell ref="AB1444:AB1446"/>
    <mergeCell ref="O1444:O1446"/>
    <mergeCell ref="P1444:P1446"/>
    <mergeCell ref="Q1444:Q1446"/>
    <mergeCell ref="R1444:R1446"/>
    <mergeCell ref="S1444:S1446"/>
    <mergeCell ref="T1444:T1446"/>
    <mergeCell ref="AC1441:AC1443"/>
    <mergeCell ref="AD1441:AD1443"/>
    <mergeCell ref="AE1441:AE1443"/>
    <mergeCell ref="G1444:G1446"/>
    <mergeCell ref="H1444:H1446"/>
    <mergeCell ref="I1444:I1446"/>
    <mergeCell ref="J1444:J1446"/>
    <mergeCell ref="K1444:K1446"/>
    <mergeCell ref="L1444:L1446"/>
    <mergeCell ref="N1444:N1446"/>
    <mergeCell ref="U1441:U1443"/>
    <mergeCell ref="X1441:X1443"/>
    <mergeCell ref="Y1441:Y1443"/>
    <mergeCell ref="Z1441:Z1443"/>
    <mergeCell ref="AA1441:AA1443"/>
    <mergeCell ref="AB1441:AB1443"/>
    <mergeCell ref="O1441:O1443"/>
    <mergeCell ref="P1441:P1443"/>
    <mergeCell ref="Q1441:Q1443"/>
    <mergeCell ref="R1441:R1443"/>
    <mergeCell ref="S1441:S1443"/>
    <mergeCell ref="T1441:T1443"/>
    <mergeCell ref="AC1438:AC1440"/>
    <mergeCell ref="AD1438:AD1440"/>
    <mergeCell ref="AE1438:AE1440"/>
    <mergeCell ref="G1441:G1443"/>
    <mergeCell ref="H1441:H1443"/>
    <mergeCell ref="I1441:I1443"/>
    <mergeCell ref="J1441:J1443"/>
    <mergeCell ref="K1441:K1443"/>
    <mergeCell ref="L1441:L1443"/>
    <mergeCell ref="N1441:N1443"/>
    <mergeCell ref="U1438:U1440"/>
    <mergeCell ref="X1438:X1440"/>
    <mergeCell ref="Y1438:Y1440"/>
    <mergeCell ref="Z1438:Z1440"/>
    <mergeCell ref="AA1438:AA1440"/>
    <mergeCell ref="AB1438:AB1440"/>
    <mergeCell ref="O1438:O1440"/>
    <mergeCell ref="P1438:P1440"/>
    <mergeCell ref="Q1438:Q1440"/>
    <mergeCell ref="R1438:R1440"/>
    <mergeCell ref="S1438:S1440"/>
    <mergeCell ref="T1438:T1440"/>
    <mergeCell ref="AC1435:AC1437"/>
    <mergeCell ref="AD1435:AD1437"/>
    <mergeCell ref="AE1435:AE1437"/>
    <mergeCell ref="G1438:G1440"/>
    <mergeCell ref="H1438:H1440"/>
    <mergeCell ref="I1438:I1440"/>
    <mergeCell ref="J1438:J1440"/>
    <mergeCell ref="K1438:K1440"/>
    <mergeCell ref="L1438:L1440"/>
    <mergeCell ref="N1438:N1440"/>
    <mergeCell ref="U1435:U1437"/>
    <mergeCell ref="X1435:X1437"/>
    <mergeCell ref="Y1435:Y1437"/>
    <mergeCell ref="Z1435:Z1437"/>
    <mergeCell ref="AA1435:AA1437"/>
    <mergeCell ref="AB1435:AB1437"/>
    <mergeCell ref="O1435:O1437"/>
    <mergeCell ref="P1435:P1437"/>
    <mergeCell ref="Q1435:Q1437"/>
    <mergeCell ref="R1435:R1437"/>
    <mergeCell ref="S1435:S1437"/>
    <mergeCell ref="T1435:T1437"/>
    <mergeCell ref="AC1432:AC1434"/>
    <mergeCell ref="AD1432:AD1434"/>
    <mergeCell ref="AE1432:AE1434"/>
    <mergeCell ref="G1435:G1437"/>
    <mergeCell ref="H1435:H1437"/>
    <mergeCell ref="I1435:I1437"/>
    <mergeCell ref="J1435:J1437"/>
    <mergeCell ref="K1435:K1437"/>
    <mergeCell ref="L1435:L1437"/>
    <mergeCell ref="N1435:N1437"/>
    <mergeCell ref="U1432:U1434"/>
    <mergeCell ref="X1432:X1434"/>
    <mergeCell ref="Y1432:Y1434"/>
    <mergeCell ref="Z1432:Z1434"/>
    <mergeCell ref="AA1432:AA1434"/>
    <mergeCell ref="AB1432:AB1434"/>
    <mergeCell ref="O1432:O1434"/>
    <mergeCell ref="P1432:P1434"/>
    <mergeCell ref="Q1432:Q1434"/>
    <mergeCell ref="R1432:R1434"/>
    <mergeCell ref="S1432:S1434"/>
    <mergeCell ref="T1432:T1434"/>
    <mergeCell ref="AC1429:AC1431"/>
    <mergeCell ref="AD1429:AD1431"/>
    <mergeCell ref="AE1429:AE1431"/>
    <mergeCell ref="G1432:G1434"/>
    <mergeCell ref="H1432:H1434"/>
    <mergeCell ref="I1432:I1434"/>
    <mergeCell ref="J1432:J1434"/>
    <mergeCell ref="K1432:K1434"/>
    <mergeCell ref="L1432:L1434"/>
    <mergeCell ref="N1432:N1434"/>
    <mergeCell ref="U1429:U1431"/>
    <mergeCell ref="X1429:X1431"/>
    <mergeCell ref="Y1429:Y1431"/>
    <mergeCell ref="Z1429:Z1431"/>
    <mergeCell ref="AA1429:AA1431"/>
    <mergeCell ref="AB1429:AB1431"/>
    <mergeCell ref="O1429:O1431"/>
    <mergeCell ref="P1429:P1431"/>
    <mergeCell ref="Q1429:Q1431"/>
    <mergeCell ref="R1429:R1431"/>
    <mergeCell ref="S1429:S1431"/>
    <mergeCell ref="T1429:T1431"/>
    <mergeCell ref="AC1426:AC1428"/>
    <mergeCell ref="AD1426:AD1428"/>
    <mergeCell ref="AE1426:AE1428"/>
    <mergeCell ref="G1429:G1431"/>
    <mergeCell ref="H1429:H1431"/>
    <mergeCell ref="I1429:I1431"/>
    <mergeCell ref="J1429:J1431"/>
    <mergeCell ref="K1429:K1431"/>
    <mergeCell ref="L1429:L1431"/>
    <mergeCell ref="N1429:N1431"/>
    <mergeCell ref="U1426:U1428"/>
    <mergeCell ref="X1426:X1428"/>
    <mergeCell ref="Y1426:Y1428"/>
    <mergeCell ref="Z1426:Z1428"/>
    <mergeCell ref="AA1426:AA1428"/>
    <mergeCell ref="AB1426:AB1428"/>
    <mergeCell ref="O1426:O1428"/>
    <mergeCell ref="P1426:P1428"/>
    <mergeCell ref="Q1426:Q1428"/>
    <mergeCell ref="R1426:R1428"/>
    <mergeCell ref="S1426:S1428"/>
    <mergeCell ref="T1426:T1428"/>
    <mergeCell ref="AC1423:AC1425"/>
    <mergeCell ref="AD1423:AD1425"/>
    <mergeCell ref="AE1423:AE1425"/>
    <mergeCell ref="G1426:G1428"/>
    <mergeCell ref="H1426:H1428"/>
    <mergeCell ref="I1426:I1428"/>
    <mergeCell ref="J1426:J1428"/>
    <mergeCell ref="K1426:K1428"/>
    <mergeCell ref="L1426:L1428"/>
    <mergeCell ref="N1426:N1428"/>
    <mergeCell ref="U1423:U1425"/>
    <mergeCell ref="X1423:X1425"/>
    <mergeCell ref="Y1423:Y1425"/>
    <mergeCell ref="Z1423:Z1425"/>
    <mergeCell ref="AA1423:AA1425"/>
    <mergeCell ref="AB1423:AB1425"/>
    <mergeCell ref="O1423:O1425"/>
    <mergeCell ref="P1423:P1425"/>
    <mergeCell ref="Q1423:Q1425"/>
    <mergeCell ref="R1423:R1425"/>
    <mergeCell ref="S1423:S1425"/>
    <mergeCell ref="T1423:T1425"/>
    <mergeCell ref="AC1420:AC1422"/>
    <mergeCell ref="AD1420:AD1422"/>
    <mergeCell ref="AE1420:AE1422"/>
    <mergeCell ref="G1423:G1425"/>
    <mergeCell ref="H1423:H1425"/>
    <mergeCell ref="I1423:I1425"/>
    <mergeCell ref="J1423:J1425"/>
    <mergeCell ref="K1423:K1425"/>
    <mergeCell ref="L1423:L1425"/>
    <mergeCell ref="N1423:N1425"/>
    <mergeCell ref="U1420:U1422"/>
    <mergeCell ref="X1420:X1422"/>
    <mergeCell ref="Y1420:Y1422"/>
    <mergeCell ref="Z1420:Z1422"/>
    <mergeCell ref="AA1420:AA1422"/>
    <mergeCell ref="AB1420:AB1422"/>
    <mergeCell ref="O1420:O1422"/>
    <mergeCell ref="P1420:P1422"/>
    <mergeCell ref="Q1420:Q1422"/>
    <mergeCell ref="R1420:R1422"/>
    <mergeCell ref="S1420:S1422"/>
    <mergeCell ref="T1420:T1422"/>
    <mergeCell ref="AC1417:AC1419"/>
    <mergeCell ref="AD1417:AD1419"/>
    <mergeCell ref="AE1417:AE1419"/>
    <mergeCell ref="G1420:G1422"/>
    <mergeCell ref="H1420:H1422"/>
    <mergeCell ref="I1420:I1422"/>
    <mergeCell ref="J1420:J1422"/>
    <mergeCell ref="K1420:K1422"/>
    <mergeCell ref="L1420:L1422"/>
    <mergeCell ref="N1420:N1422"/>
    <mergeCell ref="U1417:U1419"/>
    <mergeCell ref="X1417:X1419"/>
    <mergeCell ref="Y1417:Y1419"/>
    <mergeCell ref="Z1417:Z1419"/>
    <mergeCell ref="AA1417:AA1419"/>
    <mergeCell ref="AB1417:AB1419"/>
    <mergeCell ref="O1417:O1419"/>
    <mergeCell ref="P1417:P1419"/>
    <mergeCell ref="Q1417:Q1419"/>
    <mergeCell ref="R1417:R1419"/>
    <mergeCell ref="S1417:S1419"/>
    <mergeCell ref="T1417:T1419"/>
    <mergeCell ref="AC1414:AC1416"/>
    <mergeCell ref="AD1414:AD1416"/>
    <mergeCell ref="AE1414:AE1416"/>
    <mergeCell ref="G1417:G1419"/>
    <mergeCell ref="H1417:H1419"/>
    <mergeCell ref="I1417:I1419"/>
    <mergeCell ref="J1417:J1419"/>
    <mergeCell ref="K1417:K1419"/>
    <mergeCell ref="L1417:L1419"/>
    <mergeCell ref="N1417:N1419"/>
    <mergeCell ref="U1414:U1416"/>
    <mergeCell ref="X1414:X1416"/>
    <mergeCell ref="Y1414:Y1416"/>
    <mergeCell ref="Z1414:Z1416"/>
    <mergeCell ref="AA1414:AA1416"/>
    <mergeCell ref="AB1414:AB1416"/>
    <mergeCell ref="O1414:O1416"/>
    <mergeCell ref="P1414:P1416"/>
    <mergeCell ref="Q1414:Q1416"/>
    <mergeCell ref="R1414:R1416"/>
    <mergeCell ref="S1414:S1416"/>
    <mergeCell ref="T1414:T1416"/>
    <mergeCell ref="AC1411:AC1413"/>
    <mergeCell ref="AD1411:AD1413"/>
    <mergeCell ref="AE1411:AE1413"/>
    <mergeCell ref="G1414:G1416"/>
    <mergeCell ref="H1414:H1416"/>
    <mergeCell ref="I1414:I1416"/>
    <mergeCell ref="J1414:J1416"/>
    <mergeCell ref="K1414:K1416"/>
    <mergeCell ref="L1414:L1416"/>
    <mergeCell ref="N1414:N1416"/>
    <mergeCell ref="U1411:U1413"/>
    <mergeCell ref="X1411:X1413"/>
    <mergeCell ref="Y1411:Y1413"/>
    <mergeCell ref="Z1411:Z1413"/>
    <mergeCell ref="AA1411:AA1413"/>
    <mergeCell ref="AB1411:AB1413"/>
    <mergeCell ref="O1411:O1413"/>
    <mergeCell ref="P1411:P1413"/>
    <mergeCell ref="Q1411:Q1413"/>
    <mergeCell ref="R1411:R1413"/>
    <mergeCell ref="S1411:S1413"/>
    <mergeCell ref="T1411:T1413"/>
    <mergeCell ref="AC1408:AC1410"/>
    <mergeCell ref="AD1408:AD1410"/>
    <mergeCell ref="AE1408:AE1410"/>
    <mergeCell ref="G1411:G1413"/>
    <mergeCell ref="H1411:H1413"/>
    <mergeCell ref="I1411:I1413"/>
    <mergeCell ref="J1411:J1413"/>
    <mergeCell ref="K1411:K1413"/>
    <mergeCell ref="L1411:L1413"/>
    <mergeCell ref="N1411:N1413"/>
    <mergeCell ref="U1408:U1410"/>
    <mergeCell ref="X1408:X1410"/>
    <mergeCell ref="Y1408:Y1410"/>
    <mergeCell ref="Z1408:Z1410"/>
    <mergeCell ref="AA1408:AA1410"/>
    <mergeCell ref="AB1408:AB1410"/>
    <mergeCell ref="O1408:O1410"/>
    <mergeCell ref="P1408:P1410"/>
    <mergeCell ref="Q1408:Q1410"/>
    <mergeCell ref="R1408:R1410"/>
    <mergeCell ref="S1408:S1410"/>
    <mergeCell ref="T1408:T1410"/>
    <mergeCell ref="AC1405:AC1407"/>
    <mergeCell ref="AD1405:AD1407"/>
    <mergeCell ref="AE1405:AE1407"/>
    <mergeCell ref="G1408:G1410"/>
    <mergeCell ref="H1408:H1410"/>
    <mergeCell ref="I1408:I1410"/>
    <mergeCell ref="J1408:J1410"/>
    <mergeCell ref="K1408:K1410"/>
    <mergeCell ref="L1408:L1410"/>
    <mergeCell ref="N1408:N1410"/>
    <mergeCell ref="U1405:U1407"/>
    <mergeCell ref="X1405:X1407"/>
    <mergeCell ref="Y1405:Y1407"/>
    <mergeCell ref="Z1405:Z1407"/>
    <mergeCell ref="AA1405:AA1407"/>
    <mergeCell ref="AB1405:AB1407"/>
    <mergeCell ref="O1405:O1407"/>
    <mergeCell ref="P1405:P1407"/>
    <mergeCell ref="Q1405:Q1407"/>
    <mergeCell ref="R1405:R1407"/>
    <mergeCell ref="S1405:S1407"/>
    <mergeCell ref="T1405:T1407"/>
    <mergeCell ref="AC1402:AC1404"/>
    <mergeCell ref="AD1402:AD1404"/>
    <mergeCell ref="AE1402:AE1404"/>
    <mergeCell ref="G1405:G1407"/>
    <mergeCell ref="H1405:H1407"/>
    <mergeCell ref="I1405:I1407"/>
    <mergeCell ref="J1405:J1407"/>
    <mergeCell ref="K1405:K1407"/>
    <mergeCell ref="L1405:L1407"/>
    <mergeCell ref="N1405:N1407"/>
    <mergeCell ref="U1402:U1404"/>
    <mergeCell ref="X1402:X1404"/>
    <mergeCell ref="Y1402:Y1404"/>
    <mergeCell ref="Z1402:Z1404"/>
    <mergeCell ref="AA1402:AA1404"/>
    <mergeCell ref="AB1402:AB1404"/>
    <mergeCell ref="O1402:O1404"/>
    <mergeCell ref="P1402:P1404"/>
    <mergeCell ref="Q1402:Q1404"/>
    <mergeCell ref="R1402:R1404"/>
    <mergeCell ref="S1402:S1404"/>
    <mergeCell ref="T1402:T1404"/>
    <mergeCell ref="AC1399:AC1401"/>
    <mergeCell ref="AD1399:AD1401"/>
    <mergeCell ref="AE1399:AE1401"/>
    <mergeCell ref="G1402:G1404"/>
    <mergeCell ref="H1402:H1404"/>
    <mergeCell ref="I1402:I1404"/>
    <mergeCell ref="J1402:J1404"/>
    <mergeCell ref="K1402:K1404"/>
    <mergeCell ref="L1402:L1404"/>
    <mergeCell ref="N1402:N1404"/>
    <mergeCell ref="U1399:U1401"/>
    <mergeCell ref="X1399:X1401"/>
    <mergeCell ref="Y1399:Y1401"/>
    <mergeCell ref="Z1399:Z1401"/>
    <mergeCell ref="AA1399:AA1401"/>
    <mergeCell ref="AB1399:AB1401"/>
    <mergeCell ref="O1399:O1401"/>
    <mergeCell ref="P1399:P1401"/>
    <mergeCell ref="Q1399:Q1401"/>
    <mergeCell ref="R1399:R1401"/>
    <mergeCell ref="S1399:S1401"/>
    <mergeCell ref="T1399:T1401"/>
    <mergeCell ref="AC1396:AC1398"/>
    <mergeCell ref="AD1396:AD1398"/>
    <mergeCell ref="AE1396:AE1398"/>
    <mergeCell ref="G1399:G1401"/>
    <mergeCell ref="H1399:H1401"/>
    <mergeCell ref="I1399:I1401"/>
    <mergeCell ref="J1399:J1401"/>
    <mergeCell ref="K1399:K1401"/>
    <mergeCell ref="L1399:L1401"/>
    <mergeCell ref="N1399:N1401"/>
    <mergeCell ref="U1396:U1398"/>
    <mergeCell ref="X1396:X1398"/>
    <mergeCell ref="Y1396:Y1398"/>
    <mergeCell ref="Z1396:Z1398"/>
    <mergeCell ref="AA1396:AA1398"/>
    <mergeCell ref="AB1396:AB1398"/>
    <mergeCell ref="O1396:O1398"/>
    <mergeCell ref="P1396:P1398"/>
    <mergeCell ref="Q1396:Q1398"/>
    <mergeCell ref="R1396:R1398"/>
    <mergeCell ref="S1396:S1398"/>
    <mergeCell ref="T1396:T1398"/>
    <mergeCell ref="AC1393:AC1395"/>
    <mergeCell ref="AD1393:AD1395"/>
    <mergeCell ref="AE1393:AE1395"/>
    <mergeCell ref="G1396:G1398"/>
    <mergeCell ref="H1396:H1398"/>
    <mergeCell ref="I1396:I1398"/>
    <mergeCell ref="J1396:J1398"/>
    <mergeCell ref="K1396:K1398"/>
    <mergeCell ref="L1396:L1398"/>
    <mergeCell ref="N1396:N1398"/>
    <mergeCell ref="U1393:U1395"/>
    <mergeCell ref="X1393:X1395"/>
    <mergeCell ref="Y1393:Y1395"/>
    <mergeCell ref="Z1393:Z1395"/>
    <mergeCell ref="AA1393:AA1395"/>
    <mergeCell ref="AB1393:AB1395"/>
    <mergeCell ref="O1393:O1395"/>
    <mergeCell ref="P1393:P1395"/>
    <mergeCell ref="Q1393:Q1395"/>
    <mergeCell ref="R1393:R1395"/>
    <mergeCell ref="S1393:S1395"/>
    <mergeCell ref="T1393:T1395"/>
    <mergeCell ref="AC1390:AC1392"/>
    <mergeCell ref="AD1390:AD1392"/>
    <mergeCell ref="AE1390:AE1392"/>
    <mergeCell ref="G1393:G1395"/>
    <mergeCell ref="H1393:H1395"/>
    <mergeCell ref="I1393:I1395"/>
    <mergeCell ref="J1393:J1395"/>
    <mergeCell ref="K1393:K1395"/>
    <mergeCell ref="L1393:L1395"/>
    <mergeCell ref="N1393:N1395"/>
    <mergeCell ref="U1390:U1392"/>
    <mergeCell ref="X1390:X1392"/>
    <mergeCell ref="Y1390:Y1392"/>
    <mergeCell ref="Z1390:Z1392"/>
    <mergeCell ref="AA1390:AA1392"/>
    <mergeCell ref="AB1390:AB1392"/>
    <mergeCell ref="O1390:O1392"/>
    <mergeCell ref="P1390:P1392"/>
    <mergeCell ref="Q1390:Q1392"/>
    <mergeCell ref="R1390:R1392"/>
    <mergeCell ref="S1390:S1392"/>
    <mergeCell ref="T1390:T1392"/>
    <mergeCell ref="AC1387:AC1389"/>
    <mergeCell ref="AD1387:AD1389"/>
    <mergeCell ref="AE1387:AE1389"/>
    <mergeCell ref="G1390:G1392"/>
    <mergeCell ref="H1390:H1392"/>
    <mergeCell ref="I1390:I1392"/>
    <mergeCell ref="J1390:J1392"/>
    <mergeCell ref="K1390:K1392"/>
    <mergeCell ref="L1390:L1392"/>
    <mergeCell ref="N1390:N1392"/>
    <mergeCell ref="U1387:U1389"/>
    <mergeCell ref="X1387:X1389"/>
    <mergeCell ref="Y1387:Y1389"/>
    <mergeCell ref="Z1387:Z1389"/>
    <mergeCell ref="AA1387:AA1389"/>
    <mergeCell ref="AB1387:AB1389"/>
    <mergeCell ref="O1387:O1389"/>
    <mergeCell ref="P1387:P1389"/>
    <mergeCell ref="Q1387:Q1389"/>
    <mergeCell ref="R1387:R1389"/>
    <mergeCell ref="S1387:S1389"/>
    <mergeCell ref="T1387:T1389"/>
    <mergeCell ref="AC1384:AC1386"/>
    <mergeCell ref="AD1384:AD1386"/>
    <mergeCell ref="AE1384:AE1386"/>
    <mergeCell ref="G1387:G1389"/>
    <mergeCell ref="H1387:H1389"/>
    <mergeCell ref="I1387:I1389"/>
    <mergeCell ref="J1387:J1389"/>
    <mergeCell ref="K1387:K1389"/>
    <mergeCell ref="L1387:L1389"/>
    <mergeCell ref="N1387:N1389"/>
    <mergeCell ref="U1384:U1386"/>
    <mergeCell ref="X1384:X1386"/>
    <mergeCell ref="Y1384:Y1386"/>
    <mergeCell ref="Z1384:Z1386"/>
    <mergeCell ref="AA1384:AA1386"/>
    <mergeCell ref="AB1384:AB1386"/>
    <mergeCell ref="O1384:O1386"/>
    <mergeCell ref="P1384:P1386"/>
    <mergeCell ref="Q1384:Q1386"/>
    <mergeCell ref="R1384:R1386"/>
    <mergeCell ref="S1384:S1386"/>
    <mergeCell ref="T1384:T1386"/>
    <mergeCell ref="AC1381:AC1383"/>
    <mergeCell ref="AD1381:AD1383"/>
    <mergeCell ref="AE1381:AE1383"/>
    <mergeCell ref="G1384:G1386"/>
    <mergeCell ref="H1384:H1386"/>
    <mergeCell ref="I1384:I1386"/>
    <mergeCell ref="J1384:J1386"/>
    <mergeCell ref="K1384:K1386"/>
    <mergeCell ref="L1384:L1386"/>
    <mergeCell ref="N1384:N1386"/>
    <mergeCell ref="U1381:U1383"/>
    <mergeCell ref="X1381:X1383"/>
    <mergeCell ref="Y1381:Y1383"/>
    <mergeCell ref="Z1381:Z1383"/>
    <mergeCell ref="AA1381:AA1383"/>
    <mergeCell ref="AB1381:AB1383"/>
    <mergeCell ref="O1381:O1383"/>
    <mergeCell ref="P1381:P1383"/>
    <mergeCell ref="Q1381:Q1383"/>
    <mergeCell ref="R1381:R1383"/>
    <mergeCell ref="S1381:S1383"/>
    <mergeCell ref="T1381:T1383"/>
    <mergeCell ref="AC1378:AC1380"/>
    <mergeCell ref="AD1378:AD1380"/>
    <mergeCell ref="AE1378:AE1380"/>
    <mergeCell ref="G1381:G1383"/>
    <mergeCell ref="H1381:H1383"/>
    <mergeCell ref="I1381:I1383"/>
    <mergeCell ref="J1381:J1383"/>
    <mergeCell ref="K1381:K1383"/>
    <mergeCell ref="L1381:L1383"/>
    <mergeCell ref="N1381:N1383"/>
    <mergeCell ref="U1378:U1380"/>
    <mergeCell ref="X1378:X1380"/>
    <mergeCell ref="Y1378:Y1380"/>
    <mergeCell ref="Z1378:Z1380"/>
    <mergeCell ref="AA1378:AA1380"/>
    <mergeCell ref="AB1378:AB1380"/>
    <mergeCell ref="O1378:O1380"/>
    <mergeCell ref="P1378:P1380"/>
    <mergeCell ref="Q1378:Q1380"/>
    <mergeCell ref="R1378:R1380"/>
    <mergeCell ref="S1378:S1380"/>
    <mergeCell ref="T1378:T1380"/>
    <mergeCell ref="AC1375:AC1377"/>
    <mergeCell ref="AD1375:AD1377"/>
    <mergeCell ref="AE1375:AE1377"/>
    <mergeCell ref="G1378:G1380"/>
    <mergeCell ref="H1378:H1380"/>
    <mergeCell ref="I1378:I1380"/>
    <mergeCell ref="J1378:J1380"/>
    <mergeCell ref="K1378:K1380"/>
    <mergeCell ref="L1378:L1380"/>
    <mergeCell ref="N1378:N1380"/>
    <mergeCell ref="U1375:U1377"/>
    <mergeCell ref="X1375:X1377"/>
    <mergeCell ref="Y1375:Y1377"/>
    <mergeCell ref="Z1375:Z1377"/>
    <mergeCell ref="AA1375:AA1377"/>
    <mergeCell ref="AB1375:AB1377"/>
    <mergeCell ref="O1375:O1377"/>
    <mergeCell ref="P1375:P1377"/>
    <mergeCell ref="Q1375:Q1377"/>
    <mergeCell ref="R1375:R1377"/>
    <mergeCell ref="S1375:S1377"/>
    <mergeCell ref="T1375:T1377"/>
    <mergeCell ref="AC1372:AC1374"/>
    <mergeCell ref="AD1372:AD1374"/>
    <mergeCell ref="AE1372:AE1374"/>
    <mergeCell ref="G1375:G1377"/>
    <mergeCell ref="H1375:H1377"/>
    <mergeCell ref="I1375:I1377"/>
    <mergeCell ref="J1375:J1377"/>
    <mergeCell ref="K1375:K1377"/>
    <mergeCell ref="L1375:L1377"/>
    <mergeCell ref="N1375:N1377"/>
    <mergeCell ref="U1372:U1374"/>
    <mergeCell ref="X1372:X1374"/>
    <mergeCell ref="Y1372:Y1374"/>
    <mergeCell ref="Z1372:Z1374"/>
    <mergeCell ref="AA1372:AA1374"/>
    <mergeCell ref="AB1372:AB1374"/>
    <mergeCell ref="O1372:O1374"/>
    <mergeCell ref="P1372:P1374"/>
    <mergeCell ref="Q1372:Q1374"/>
    <mergeCell ref="R1372:R1374"/>
    <mergeCell ref="S1372:S1374"/>
    <mergeCell ref="T1372:T1374"/>
    <mergeCell ref="AC1369:AC1371"/>
    <mergeCell ref="AD1369:AD1371"/>
    <mergeCell ref="AE1369:AE1371"/>
    <mergeCell ref="G1372:G1374"/>
    <mergeCell ref="H1372:H1374"/>
    <mergeCell ref="I1372:I1374"/>
    <mergeCell ref="J1372:J1374"/>
    <mergeCell ref="K1372:K1374"/>
    <mergeCell ref="L1372:L1374"/>
    <mergeCell ref="N1372:N1374"/>
    <mergeCell ref="U1369:U1371"/>
    <mergeCell ref="X1369:X1371"/>
    <mergeCell ref="Y1369:Y1371"/>
    <mergeCell ref="Z1369:Z1371"/>
    <mergeCell ref="AA1369:AA1371"/>
    <mergeCell ref="AB1369:AB1371"/>
    <mergeCell ref="O1369:O1371"/>
    <mergeCell ref="P1369:P1371"/>
    <mergeCell ref="Q1369:Q1371"/>
    <mergeCell ref="R1369:R1371"/>
    <mergeCell ref="S1369:S1371"/>
    <mergeCell ref="T1369:T1371"/>
    <mergeCell ref="AC1366:AC1368"/>
    <mergeCell ref="AD1366:AD1368"/>
    <mergeCell ref="AE1366:AE1368"/>
    <mergeCell ref="G1369:G1371"/>
    <mergeCell ref="H1369:H1371"/>
    <mergeCell ref="I1369:I1371"/>
    <mergeCell ref="J1369:J1371"/>
    <mergeCell ref="K1369:K1371"/>
    <mergeCell ref="L1369:L1371"/>
    <mergeCell ref="N1369:N1371"/>
    <mergeCell ref="U1366:U1368"/>
    <mergeCell ref="X1366:X1368"/>
    <mergeCell ref="Y1366:Y1368"/>
    <mergeCell ref="Z1366:Z1368"/>
    <mergeCell ref="AA1366:AA1368"/>
    <mergeCell ref="AB1366:AB1368"/>
    <mergeCell ref="O1366:O1368"/>
    <mergeCell ref="P1366:P1368"/>
    <mergeCell ref="Q1366:Q1368"/>
    <mergeCell ref="R1366:R1368"/>
    <mergeCell ref="S1366:S1368"/>
    <mergeCell ref="T1366:T1368"/>
    <mergeCell ref="AC1363:AC1365"/>
    <mergeCell ref="AD1363:AD1365"/>
    <mergeCell ref="AE1363:AE1365"/>
    <mergeCell ref="G1366:G1368"/>
    <mergeCell ref="H1366:H1368"/>
    <mergeCell ref="I1366:I1368"/>
    <mergeCell ref="J1366:J1368"/>
    <mergeCell ref="K1366:K1368"/>
    <mergeCell ref="L1366:L1368"/>
    <mergeCell ref="N1366:N1368"/>
    <mergeCell ref="U1363:U1365"/>
    <mergeCell ref="X1363:X1365"/>
    <mergeCell ref="Y1363:Y1365"/>
    <mergeCell ref="Z1363:Z1365"/>
    <mergeCell ref="AA1363:AA1365"/>
    <mergeCell ref="AB1363:AB1365"/>
    <mergeCell ref="O1363:O1365"/>
    <mergeCell ref="P1363:P1365"/>
    <mergeCell ref="Q1363:Q1365"/>
    <mergeCell ref="R1363:R1365"/>
    <mergeCell ref="S1363:S1365"/>
    <mergeCell ref="T1363:T1365"/>
    <mergeCell ref="AC1360:AC1362"/>
    <mergeCell ref="AD1360:AD1362"/>
    <mergeCell ref="AE1360:AE1362"/>
    <mergeCell ref="G1363:G1365"/>
    <mergeCell ref="H1363:H1365"/>
    <mergeCell ref="I1363:I1365"/>
    <mergeCell ref="J1363:J1365"/>
    <mergeCell ref="K1363:K1365"/>
    <mergeCell ref="L1363:L1365"/>
    <mergeCell ref="N1363:N1365"/>
    <mergeCell ref="U1360:U1362"/>
    <mergeCell ref="X1360:X1362"/>
    <mergeCell ref="Y1360:Y1362"/>
    <mergeCell ref="Z1360:Z1362"/>
    <mergeCell ref="AA1360:AA1362"/>
    <mergeCell ref="AB1360:AB1362"/>
    <mergeCell ref="O1360:O1362"/>
    <mergeCell ref="P1360:P1362"/>
    <mergeCell ref="Q1360:Q1362"/>
    <mergeCell ref="R1360:R1362"/>
    <mergeCell ref="S1360:S1362"/>
    <mergeCell ref="T1360:T1362"/>
    <mergeCell ref="AC1357:AC1359"/>
    <mergeCell ref="AD1357:AD1359"/>
    <mergeCell ref="AE1357:AE1359"/>
    <mergeCell ref="G1360:G1362"/>
    <mergeCell ref="H1360:H1362"/>
    <mergeCell ref="I1360:I1362"/>
    <mergeCell ref="J1360:J1362"/>
    <mergeCell ref="K1360:K1362"/>
    <mergeCell ref="L1360:L1362"/>
    <mergeCell ref="N1360:N1362"/>
    <mergeCell ref="U1357:U1359"/>
    <mergeCell ref="X1357:X1359"/>
    <mergeCell ref="Y1357:Y1359"/>
    <mergeCell ref="Z1357:Z1359"/>
    <mergeCell ref="AA1357:AA1359"/>
    <mergeCell ref="AB1357:AB1359"/>
    <mergeCell ref="O1357:O1359"/>
    <mergeCell ref="P1357:P1359"/>
    <mergeCell ref="Q1357:Q1359"/>
    <mergeCell ref="R1357:R1359"/>
    <mergeCell ref="S1357:S1359"/>
    <mergeCell ref="T1357:T1359"/>
    <mergeCell ref="AC1354:AC1356"/>
    <mergeCell ref="AD1354:AD1356"/>
    <mergeCell ref="AE1354:AE1356"/>
    <mergeCell ref="G1357:G1359"/>
    <mergeCell ref="H1357:H1359"/>
    <mergeCell ref="I1357:I1359"/>
    <mergeCell ref="J1357:J1359"/>
    <mergeCell ref="K1357:K1359"/>
    <mergeCell ref="L1357:L1359"/>
    <mergeCell ref="N1357:N1359"/>
    <mergeCell ref="U1354:U1356"/>
    <mergeCell ref="X1354:X1356"/>
    <mergeCell ref="Y1354:Y1356"/>
    <mergeCell ref="Z1354:Z1356"/>
    <mergeCell ref="AA1354:AA1356"/>
    <mergeCell ref="AB1354:AB1356"/>
    <mergeCell ref="O1354:O1356"/>
    <mergeCell ref="P1354:P1356"/>
    <mergeCell ref="Q1354:Q1356"/>
    <mergeCell ref="R1354:R1356"/>
    <mergeCell ref="S1354:S1356"/>
    <mergeCell ref="T1354:T1356"/>
    <mergeCell ref="AC1351:AC1353"/>
    <mergeCell ref="AD1351:AD1353"/>
    <mergeCell ref="AE1351:AE1353"/>
    <mergeCell ref="G1354:G1356"/>
    <mergeCell ref="H1354:H1356"/>
    <mergeCell ref="I1354:I1356"/>
    <mergeCell ref="J1354:J1356"/>
    <mergeCell ref="K1354:K1356"/>
    <mergeCell ref="L1354:L1356"/>
    <mergeCell ref="N1354:N1356"/>
    <mergeCell ref="U1351:U1353"/>
    <mergeCell ref="X1351:X1353"/>
    <mergeCell ref="Y1351:Y1353"/>
    <mergeCell ref="Z1351:Z1353"/>
    <mergeCell ref="AA1351:AA1353"/>
    <mergeCell ref="AB1351:AB1353"/>
    <mergeCell ref="O1351:O1353"/>
    <mergeCell ref="P1351:P1353"/>
    <mergeCell ref="Q1351:Q1353"/>
    <mergeCell ref="R1351:R1353"/>
    <mergeCell ref="S1351:S1353"/>
    <mergeCell ref="T1351:T1353"/>
    <mergeCell ref="AC1348:AC1350"/>
    <mergeCell ref="AD1348:AD1350"/>
    <mergeCell ref="AE1348:AE1350"/>
    <mergeCell ref="G1351:G1353"/>
    <mergeCell ref="H1351:H1353"/>
    <mergeCell ref="I1351:I1353"/>
    <mergeCell ref="J1351:J1353"/>
    <mergeCell ref="K1351:K1353"/>
    <mergeCell ref="L1351:L1353"/>
    <mergeCell ref="N1351:N1353"/>
    <mergeCell ref="U1348:U1350"/>
    <mergeCell ref="X1348:X1350"/>
    <mergeCell ref="Y1348:Y1350"/>
    <mergeCell ref="Z1348:Z1350"/>
    <mergeCell ref="AA1348:AA1350"/>
    <mergeCell ref="AB1348:AB1350"/>
    <mergeCell ref="O1348:O1350"/>
    <mergeCell ref="P1348:P1350"/>
    <mergeCell ref="Q1348:Q1350"/>
    <mergeCell ref="R1348:R1350"/>
    <mergeCell ref="S1348:S1350"/>
    <mergeCell ref="T1348:T1350"/>
    <mergeCell ref="AC1345:AC1347"/>
    <mergeCell ref="AD1345:AD1347"/>
    <mergeCell ref="AE1345:AE1347"/>
    <mergeCell ref="G1348:G1350"/>
    <mergeCell ref="H1348:H1350"/>
    <mergeCell ref="I1348:I1350"/>
    <mergeCell ref="J1348:J1350"/>
    <mergeCell ref="K1348:K1350"/>
    <mergeCell ref="L1348:L1350"/>
    <mergeCell ref="N1348:N1350"/>
    <mergeCell ref="U1345:U1347"/>
    <mergeCell ref="X1345:X1347"/>
    <mergeCell ref="Y1345:Y1347"/>
    <mergeCell ref="Z1345:Z1347"/>
    <mergeCell ref="AA1345:AA1347"/>
    <mergeCell ref="AB1345:AB1347"/>
    <mergeCell ref="O1345:O1347"/>
    <mergeCell ref="P1345:P1347"/>
    <mergeCell ref="Q1345:Q1347"/>
    <mergeCell ref="R1345:R1347"/>
    <mergeCell ref="S1345:S1347"/>
    <mergeCell ref="T1345:T1347"/>
    <mergeCell ref="AC1342:AC1344"/>
    <mergeCell ref="AD1342:AD1344"/>
    <mergeCell ref="AE1342:AE1344"/>
    <mergeCell ref="G1345:G1347"/>
    <mergeCell ref="H1345:H1347"/>
    <mergeCell ref="I1345:I1347"/>
    <mergeCell ref="J1345:J1347"/>
    <mergeCell ref="K1345:K1347"/>
    <mergeCell ref="L1345:L1347"/>
    <mergeCell ref="N1345:N1347"/>
    <mergeCell ref="U1342:U1344"/>
    <mergeCell ref="X1342:X1344"/>
    <mergeCell ref="Y1342:Y1344"/>
    <mergeCell ref="Z1342:Z1344"/>
    <mergeCell ref="AA1342:AA1344"/>
    <mergeCell ref="AB1342:AB1344"/>
    <mergeCell ref="O1342:O1344"/>
    <mergeCell ref="P1342:P1344"/>
    <mergeCell ref="Q1342:Q1344"/>
    <mergeCell ref="R1342:R1344"/>
    <mergeCell ref="S1342:S1344"/>
    <mergeCell ref="T1342:T1344"/>
    <mergeCell ref="AC1339:AC1341"/>
    <mergeCell ref="AD1339:AD1341"/>
    <mergeCell ref="AE1339:AE1341"/>
    <mergeCell ref="G1342:G1344"/>
    <mergeCell ref="H1342:H1344"/>
    <mergeCell ref="I1342:I1344"/>
    <mergeCell ref="J1342:J1344"/>
    <mergeCell ref="K1342:K1344"/>
    <mergeCell ref="L1342:L1344"/>
    <mergeCell ref="N1342:N1344"/>
    <mergeCell ref="U1339:U1341"/>
    <mergeCell ref="X1339:X1341"/>
    <mergeCell ref="Y1339:Y1341"/>
    <mergeCell ref="Z1339:Z1341"/>
    <mergeCell ref="AA1339:AA1341"/>
    <mergeCell ref="AB1339:AB1341"/>
    <mergeCell ref="O1339:O1341"/>
    <mergeCell ref="P1339:P1341"/>
    <mergeCell ref="Q1339:Q1341"/>
    <mergeCell ref="R1339:R1341"/>
    <mergeCell ref="S1339:S1341"/>
    <mergeCell ref="T1339:T1341"/>
    <mergeCell ref="AC1336:AC1338"/>
    <mergeCell ref="AD1336:AD1338"/>
    <mergeCell ref="AE1336:AE1338"/>
    <mergeCell ref="G1339:G1341"/>
    <mergeCell ref="H1339:H1341"/>
    <mergeCell ref="I1339:I1341"/>
    <mergeCell ref="J1339:J1341"/>
    <mergeCell ref="K1339:K1341"/>
    <mergeCell ref="L1339:L1341"/>
    <mergeCell ref="N1339:N1341"/>
    <mergeCell ref="U1336:U1338"/>
    <mergeCell ref="X1336:X1338"/>
    <mergeCell ref="Y1336:Y1338"/>
    <mergeCell ref="Z1336:Z1338"/>
    <mergeCell ref="AA1336:AA1338"/>
    <mergeCell ref="AB1336:AB1338"/>
    <mergeCell ref="O1336:O1338"/>
    <mergeCell ref="P1336:P1338"/>
    <mergeCell ref="Q1336:Q1338"/>
    <mergeCell ref="R1336:R1338"/>
    <mergeCell ref="S1336:S1338"/>
    <mergeCell ref="T1336:T1338"/>
    <mergeCell ref="AC1333:AC1335"/>
    <mergeCell ref="AD1333:AD1335"/>
    <mergeCell ref="AE1333:AE1335"/>
    <mergeCell ref="G1336:G1338"/>
    <mergeCell ref="H1336:H1338"/>
    <mergeCell ref="I1336:I1338"/>
    <mergeCell ref="J1336:J1338"/>
    <mergeCell ref="K1336:K1338"/>
    <mergeCell ref="L1336:L1338"/>
    <mergeCell ref="N1336:N1338"/>
    <mergeCell ref="U1333:U1335"/>
    <mergeCell ref="X1333:X1335"/>
    <mergeCell ref="Y1333:Y1335"/>
    <mergeCell ref="Z1333:Z1335"/>
    <mergeCell ref="AA1333:AA1335"/>
    <mergeCell ref="AB1333:AB1335"/>
    <mergeCell ref="O1333:O1335"/>
    <mergeCell ref="P1333:P1335"/>
    <mergeCell ref="Q1333:Q1335"/>
    <mergeCell ref="R1333:R1335"/>
    <mergeCell ref="S1333:S1335"/>
    <mergeCell ref="T1333:T1335"/>
    <mergeCell ref="AC1330:AC1332"/>
    <mergeCell ref="AD1330:AD1332"/>
    <mergeCell ref="AE1330:AE1332"/>
    <mergeCell ref="G1333:G1335"/>
    <mergeCell ref="H1333:H1335"/>
    <mergeCell ref="I1333:I1335"/>
    <mergeCell ref="J1333:J1335"/>
    <mergeCell ref="K1333:K1335"/>
    <mergeCell ref="L1333:L1335"/>
    <mergeCell ref="N1333:N1335"/>
    <mergeCell ref="U1330:U1332"/>
    <mergeCell ref="X1330:X1332"/>
    <mergeCell ref="Y1330:Y1332"/>
    <mergeCell ref="Z1330:Z1332"/>
    <mergeCell ref="AA1330:AA1332"/>
    <mergeCell ref="AB1330:AB1332"/>
    <mergeCell ref="O1330:O1332"/>
    <mergeCell ref="P1330:P1332"/>
    <mergeCell ref="Q1330:Q1332"/>
    <mergeCell ref="R1330:R1332"/>
    <mergeCell ref="S1330:S1332"/>
    <mergeCell ref="T1330:T1332"/>
    <mergeCell ref="AC1327:AC1329"/>
    <mergeCell ref="AD1327:AD1329"/>
    <mergeCell ref="AE1327:AE1329"/>
    <mergeCell ref="G1330:G1332"/>
    <mergeCell ref="H1330:H1332"/>
    <mergeCell ref="I1330:I1332"/>
    <mergeCell ref="J1330:J1332"/>
    <mergeCell ref="K1330:K1332"/>
    <mergeCell ref="L1330:L1332"/>
    <mergeCell ref="N1330:N1332"/>
    <mergeCell ref="U1327:U1329"/>
    <mergeCell ref="X1327:X1329"/>
    <mergeCell ref="Y1327:Y1329"/>
    <mergeCell ref="Z1327:Z1329"/>
    <mergeCell ref="AA1327:AA1329"/>
    <mergeCell ref="AB1327:AB1329"/>
    <mergeCell ref="O1327:O1329"/>
    <mergeCell ref="P1327:P1329"/>
    <mergeCell ref="Q1327:Q1329"/>
    <mergeCell ref="R1327:R1329"/>
    <mergeCell ref="S1327:S1329"/>
    <mergeCell ref="T1327:T1329"/>
    <mergeCell ref="AC1324:AC1326"/>
    <mergeCell ref="AD1324:AD1326"/>
    <mergeCell ref="AE1324:AE1326"/>
    <mergeCell ref="G1327:G1329"/>
    <mergeCell ref="H1327:H1329"/>
    <mergeCell ref="I1327:I1329"/>
    <mergeCell ref="J1327:J1329"/>
    <mergeCell ref="K1327:K1329"/>
    <mergeCell ref="L1327:L1329"/>
    <mergeCell ref="N1327:N1329"/>
    <mergeCell ref="U1324:U1326"/>
    <mergeCell ref="X1324:X1326"/>
    <mergeCell ref="Y1324:Y1326"/>
    <mergeCell ref="Z1324:Z1326"/>
    <mergeCell ref="AA1324:AA1326"/>
    <mergeCell ref="AB1324:AB1326"/>
    <mergeCell ref="O1324:O1326"/>
    <mergeCell ref="P1324:P1326"/>
    <mergeCell ref="Q1324:Q1326"/>
    <mergeCell ref="R1324:R1326"/>
    <mergeCell ref="S1324:S1326"/>
    <mergeCell ref="T1324:T1326"/>
    <mergeCell ref="AC1321:AC1323"/>
    <mergeCell ref="AD1321:AD1323"/>
    <mergeCell ref="AE1321:AE1323"/>
    <mergeCell ref="G1324:G1326"/>
    <mergeCell ref="H1324:H1326"/>
    <mergeCell ref="I1324:I1326"/>
    <mergeCell ref="J1324:J1326"/>
    <mergeCell ref="K1324:K1326"/>
    <mergeCell ref="L1324:L1326"/>
    <mergeCell ref="N1324:N1326"/>
    <mergeCell ref="U1321:U1323"/>
    <mergeCell ref="X1321:X1323"/>
    <mergeCell ref="Y1321:Y1323"/>
    <mergeCell ref="Z1321:Z1323"/>
    <mergeCell ref="AA1321:AA1323"/>
    <mergeCell ref="AB1321:AB1323"/>
    <mergeCell ref="O1321:O1323"/>
    <mergeCell ref="P1321:P1323"/>
    <mergeCell ref="Q1321:Q1323"/>
    <mergeCell ref="R1321:R1323"/>
    <mergeCell ref="S1321:S1323"/>
    <mergeCell ref="T1321:T1323"/>
    <mergeCell ref="AC1318:AC1320"/>
    <mergeCell ref="AD1318:AD1320"/>
    <mergeCell ref="AE1318:AE1320"/>
    <mergeCell ref="G1321:G1323"/>
    <mergeCell ref="H1321:H1323"/>
    <mergeCell ref="I1321:I1323"/>
    <mergeCell ref="J1321:J1323"/>
    <mergeCell ref="K1321:K1323"/>
    <mergeCell ref="L1321:L1323"/>
    <mergeCell ref="N1321:N1323"/>
    <mergeCell ref="U1318:U1320"/>
    <mergeCell ref="X1318:X1320"/>
    <mergeCell ref="Y1318:Y1320"/>
    <mergeCell ref="Z1318:Z1320"/>
    <mergeCell ref="AA1318:AA1320"/>
    <mergeCell ref="AB1318:AB1320"/>
    <mergeCell ref="O1318:O1320"/>
    <mergeCell ref="P1318:P1320"/>
    <mergeCell ref="Q1318:Q1320"/>
    <mergeCell ref="R1318:R1320"/>
    <mergeCell ref="S1318:S1320"/>
    <mergeCell ref="T1318:T1320"/>
    <mergeCell ref="AC1315:AC1317"/>
    <mergeCell ref="AD1315:AD1317"/>
    <mergeCell ref="AE1315:AE1317"/>
    <mergeCell ref="G1318:G1320"/>
    <mergeCell ref="H1318:H1320"/>
    <mergeCell ref="I1318:I1320"/>
    <mergeCell ref="J1318:J1320"/>
    <mergeCell ref="K1318:K1320"/>
    <mergeCell ref="L1318:L1320"/>
    <mergeCell ref="N1318:N1320"/>
    <mergeCell ref="U1315:U1317"/>
    <mergeCell ref="X1315:X1317"/>
    <mergeCell ref="Y1315:Y1317"/>
    <mergeCell ref="Z1315:Z1317"/>
    <mergeCell ref="AA1315:AA1317"/>
    <mergeCell ref="AB1315:AB1317"/>
    <mergeCell ref="O1315:O1317"/>
    <mergeCell ref="P1315:P1317"/>
    <mergeCell ref="Q1315:Q1317"/>
    <mergeCell ref="R1315:R1317"/>
    <mergeCell ref="S1315:S1317"/>
    <mergeCell ref="T1315:T1317"/>
    <mergeCell ref="AC1312:AC1314"/>
    <mergeCell ref="AD1312:AD1314"/>
    <mergeCell ref="AE1312:AE1314"/>
    <mergeCell ref="G1315:G1317"/>
    <mergeCell ref="H1315:H1317"/>
    <mergeCell ref="I1315:I1317"/>
    <mergeCell ref="J1315:J1317"/>
    <mergeCell ref="K1315:K1317"/>
    <mergeCell ref="L1315:L1317"/>
    <mergeCell ref="N1315:N1317"/>
    <mergeCell ref="U1312:U1314"/>
    <mergeCell ref="X1312:X1314"/>
    <mergeCell ref="Y1312:Y1314"/>
    <mergeCell ref="Z1312:Z1314"/>
    <mergeCell ref="AA1312:AA1314"/>
    <mergeCell ref="AB1312:AB1314"/>
    <mergeCell ref="O1312:O1314"/>
    <mergeCell ref="P1312:P1314"/>
    <mergeCell ref="Q1312:Q1314"/>
    <mergeCell ref="R1312:R1314"/>
    <mergeCell ref="S1312:S1314"/>
    <mergeCell ref="T1312:T1314"/>
    <mergeCell ref="AC1309:AC1311"/>
    <mergeCell ref="AD1309:AD1311"/>
    <mergeCell ref="AE1309:AE1311"/>
    <mergeCell ref="G1312:G1314"/>
    <mergeCell ref="H1312:H1314"/>
    <mergeCell ref="I1312:I1314"/>
    <mergeCell ref="J1312:J1314"/>
    <mergeCell ref="K1312:K1314"/>
    <mergeCell ref="L1312:L1314"/>
    <mergeCell ref="N1312:N1314"/>
    <mergeCell ref="U1309:U1311"/>
    <mergeCell ref="X1309:X1311"/>
    <mergeCell ref="Y1309:Y1311"/>
    <mergeCell ref="Z1309:Z1311"/>
    <mergeCell ref="AA1309:AA1311"/>
    <mergeCell ref="AB1309:AB1311"/>
    <mergeCell ref="O1309:O1311"/>
    <mergeCell ref="P1309:P1311"/>
    <mergeCell ref="Q1309:Q1311"/>
    <mergeCell ref="R1309:R1311"/>
    <mergeCell ref="S1309:S1311"/>
    <mergeCell ref="T1309:T1311"/>
    <mergeCell ref="AC1306:AC1308"/>
    <mergeCell ref="AD1306:AD1308"/>
    <mergeCell ref="AE1306:AE1308"/>
    <mergeCell ref="G1309:G1311"/>
    <mergeCell ref="H1309:H1311"/>
    <mergeCell ref="I1309:I1311"/>
    <mergeCell ref="J1309:J1311"/>
    <mergeCell ref="K1309:K1311"/>
    <mergeCell ref="L1309:L1311"/>
    <mergeCell ref="N1309:N1311"/>
    <mergeCell ref="U1306:U1308"/>
    <mergeCell ref="X1306:X1308"/>
    <mergeCell ref="Y1306:Y1308"/>
    <mergeCell ref="Z1306:Z1308"/>
    <mergeCell ref="AA1306:AA1308"/>
    <mergeCell ref="AB1306:AB1308"/>
    <mergeCell ref="O1306:O1308"/>
    <mergeCell ref="P1306:P1308"/>
    <mergeCell ref="Q1306:Q1308"/>
    <mergeCell ref="R1306:R1308"/>
    <mergeCell ref="S1306:S1308"/>
    <mergeCell ref="T1306:T1308"/>
    <mergeCell ref="AC1303:AC1305"/>
    <mergeCell ref="AD1303:AD1305"/>
    <mergeCell ref="AE1303:AE1305"/>
    <mergeCell ref="G1306:G1308"/>
    <mergeCell ref="H1306:H1308"/>
    <mergeCell ref="I1306:I1308"/>
    <mergeCell ref="J1306:J1308"/>
    <mergeCell ref="K1306:K1308"/>
    <mergeCell ref="L1306:L1308"/>
    <mergeCell ref="N1306:N1308"/>
    <mergeCell ref="U1303:U1305"/>
    <mergeCell ref="X1303:X1305"/>
    <mergeCell ref="Y1303:Y1305"/>
    <mergeCell ref="Z1303:Z1305"/>
    <mergeCell ref="AA1303:AA1305"/>
    <mergeCell ref="AB1303:AB1305"/>
    <mergeCell ref="O1303:O1305"/>
    <mergeCell ref="P1303:P1305"/>
    <mergeCell ref="Q1303:Q1305"/>
    <mergeCell ref="R1303:R1305"/>
    <mergeCell ref="S1303:S1305"/>
    <mergeCell ref="T1303:T1305"/>
    <mergeCell ref="AC1300:AC1302"/>
    <mergeCell ref="AD1300:AD1302"/>
    <mergeCell ref="AE1300:AE1302"/>
    <mergeCell ref="G1303:G1305"/>
    <mergeCell ref="H1303:H1305"/>
    <mergeCell ref="I1303:I1305"/>
    <mergeCell ref="J1303:J1305"/>
    <mergeCell ref="K1303:K1305"/>
    <mergeCell ref="L1303:L1305"/>
    <mergeCell ref="N1303:N1305"/>
    <mergeCell ref="U1300:U1302"/>
    <mergeCell ref="X1300:X1302"/>
    <mergeCell ref="Y1300:Y1302"/>
    <mergeCell ref="Z1300:Z1302"/>
    <mergeCell ref="AA1300:AA1302"/>
    <mergeCell ref="AB1300:AB1302"/>
    <mergeCell ref="O1300:O1302"/>
    <mergeCell ref="P1300:P1302"/>
    <mergeCell ref="Q1300:Q1302"/>
    <mergeCell ref="R1300:R1302"/>
    <mergeCell ref="S1300:S1302"/>
    <mergeCell ref="T1300:T1302"/>
    <mergeCell ref="AC1297:AC1299"/>
    <mergeCell ref="AD1297:AD1299"/>
    <mergeCell ref="AE1297:AE1299"/>
    <mergeCell ref="G1300:G1302"/>
    <mergeCell ref="H1300:H1302"/>
    <mergeCell ref="I1300:I1302"/>
    <mergeCell ref="J1300:J1302"/>
    <mergeCell ref="K1300:K1302"/>
    <mergeCell ref="L1300:L1302"/>
    <mergeCell ref="N1300:N1302"/>
    <mergeCell ref="U1297:U1299"/>
    <mergeCell ref="X1297:X1299"/>
    <mergeCell ref="Y1297:Y1299"/>
    <mergeCell ref="Z1297:Z1299"/>
    <mergeCell ref="AA1297:AA1299"/>
    <mergeCell ref="AB1297:AB1299"/>
    <mergeCell ref="O1297:O1299"/>
    <mergeCell ref="P1297:P1299"/>
    <mergeCell ref="Q1297:Q1299"/>
    <mergeCell ref="R1297:R1299"/>
    <mergeCell ref="S1297:S1299"/>
    <mergeCell ref="T1297:T1299"/>
    <mergeCell ref="AC1294:AC1296"/>
    <mergeCell ref="AD1294:AD1296"/>
    <mergeCell ref="AE1294:AE1296"/>
    <mergeCell ref="G1297:G1299"/>
    <mergeCell ref="H1297:H1299"/>
    <mergeCell ref="I1297:I1299"/>
    <mergeCell ref="J1297:J1299"/>
    <mergeCell ref="K1297:K1299"/>
    <mergeCell ref="L1297:L1299"/>
    <mergeCell ref="N1297:N1299"/>
    <mergeCell ref="U1294:U1296"/>
    <mergeCell ref="X1294:X1296"/>
    <mergeCell ref="Y1294:Y1296"/>
    <mergeCell ref="Z1294:Z1296"/>
    <mergeCell ref="AA1294:AA1296"/>
    <mergeCell ref="AB1294:AB1296"/>
    <mergeCell ref="O1294:O1296"/>
    <mergeCell ref="P1294:P1296"/>
    <mergeCell ref="Q1294:Q1296"/>
    <mergeCell ref="R1294:R1296"/>
    <mergeCell ref="S1294:S1296"/>
    <mergeCell ref="T1294:T1296"/>
    <mergeCell ref="AC1291:AC1293"/>
    <mergeCell ref="AD1291:AD1293"/>
    <mergeCell ref="AE1291:AE1293"/>
    <mergeCell ref="G1294:G1296"/>
    <mergeCell ref="H1294:H1296"/>
    <mergeCell ref="I1294:I1296"/>
    <mergeCell ref="J1294:J1296"/>
    <mergeCell ref="K1294:K1296"/>
    <mergeCell ref="L1294:L1296"/>
    <mergeCell ref="N1294:N1296"/>
    <mergeCell ref="U1291:U1293"/>
    <mergeCell ref="X1291:X1293"/>
    <mergeCell ref="Y1291:Y1293"/>
    <mergeCell ref="Z1291:Z1293"/>
    <mergeCell ref="AA1291:AA1293"/>
    <mergeCell ref="AB1291:AB1293"/>
    <mergeCell ref="O1291:O1293"/>
    <mergeCell ref="P1291:P1293"/>
    <mergeCell ref="Q1291:Q1293"/>
    <mergeCell ref="R1291:R1293"/>
    <mergeCell ref="S1291:S1293"/>
    <mergeCell ref="T1291:T1293"/>
    <mergeCell ref="AC1288:AC1290"/>
    <mergeCell ref="AD1288:AD1290"/>
    <mergeCell ref="AE1288:AE1290"/>
    <mergeCell ref="G1291:G1293"/>
    <mergeCell ref="H1291:H1293"/>
    <mergeCell ref="I1291:I1293"/>
    <mergeCell ref="J1291:J1293"/>
    <mergeCell ref="K1291:K1293"/>
    <mergeCell ref="L1291:L1293"/>
    <mergeCell ref="N1291:N1293"/>
    <mergeCell ref="U1288:U1290"/>
    <mergeCell ref="X1288:X1290"/>
    <mergeCell ref="Y1288:Y1290"/>
    <mergeCell ref="Z1288:Z1290"/>
    <mergeCell ref="AA1288:AA1290"/>
    <mergeCell ref="AB1288:AB1290"/>
    <mergeCell ref="O1288:O1290"/>
    <mergeCell ref="P1288:P1290"/>
    <mergeCell ref="Q1288:Q1290"/>
    <mergeCell ref="R1288:R1290"/>
    <mergeCell ref="S1288:S1290"/>
    <mergeCell ref="T1288:T1290"/>
    <mergeCell ref="AC1285:AC1287"/>
    <mergeCell ref="AD1285:AD1287"/>
    <mergeCell ref="AE1285:AE1287"/>
    <mergeCell ref="G1288:G1290"/>
    <mergeCell ref="H1288:H1290"/>
    <mergeCell ref="I1288:I1290"/>
    <mergeCell ref="J1288:J1290"/>
    <mergeCell ref="K1288:K1290"/>
    <mergeCell ref="L1288:L1290"/>
    <mergeCell ref="N1288:N1290"/>
    <mergeCell ref="U1285:U1287"/>
    <mergeCell ref="X1285:X1287"/>
    <mergeCell ref="Y1285:Y1287"/>
    <mergeCell ref="Z1285:Z1287"/>
    <mergeCell ref="AA1285:AA1287"/>
    <mergeCell ref="AB1285:AB1287"/>
    <mergeCell ref="O1285:O1287"/>
    <mergeCell ref="P1285:P1287"/>
    <mergeCell ref="Q1285:Q1287"/>
    <mergeCell ref="R1285:R1287"/>
    <mergeCell ref="S1285:S1287"/>
    <mergeCell ref="T1285:T1287"/>
    <mergeCell ref="AC1282:AC1284"/>
    <mergeCell ref="AD1282:AD1284"/>
    <mergeCell ref="AE1282:AE1284"/>
    <mergeCell ref="G1285:G1287"/>
    <mergeCell ref="H1285:H1287"/>
    <mergeCell ref="I1285:I1287"/>
    <mergeCell ref="J1285:J1287"/>
    <mergeCell ref="K1285:K1287"/>
    <mergeCell ref="L1285:L1287"/>
    <mergeCell ref="N1285:N1287"/>
    <mergeCell ref="U1282:U1284"/>
    <mergeCell ref="X1282:X1284"/>
    <mergeCell ref="Y1282:Y1284"/>
    <mergeCell ref="Z1282:Z1284"/>
    <mergeCell ref="AA1282:AA1284"/>
    <mergeCell ref="AB1282:AB1284"/>
    <mergeCell ref="O1282:O1284"/>
    <mergeCell ref="P1282:P1284"/>
    <mergeCell ref="Q1282:Q1284"/>
    <mergeCell ref="R1282:R1284"/>
    <mergeCell ref="S1282:S1284"/>
    <mergeCell ref="T1282:T1284"/>
    <mergeCell ref="AC1279:AC1281"/>
    <mergeCell ref="AD1279:AD1281"/>
    <mergeCell ref="AE1279:AE1281"/>
    <mergeCell ref="G1282:G1284"/>
    <mergeCell ref="H1282:H1284"/>
    <mergeCell ref="I1282:I1284"/>
    <mergeCell ref="J1282:J1284"/>
    <mergeCell ref="K1282:K1284"/>
    <mergeCell ref="L1282:L1284"/>
    <mergeCell ref="N1282:N1284"/>
    <mergeCell ref="U1279:U1281"/>
    <mergeCell ref="X1279:X1281"/>
    <mergeCell ref="Y1279:Y1281"/>
    <mergeCell ref="Z1279:Z1281"/>
    <mergeCell ref="AA1279:AA1281"/>
    <mergeCell ref="AB1279:AB1281"/>
    <mergeCell ref="O1279:O1281"/>
    <mergeCell ref="P1279:P1281"/>
    <mergeCell ref="Q1279:Q1281"/>
    <mergeCell ref="R1279:R1281"/>
    <mergeCell ref="S1279:S1281"/>
    <mergeCell ref="T1279:T1281"/>
    <mergeCell ref="AC1276:AC1278"/>
    <mergeCell ref="AD1276:AD1278"/>
    <mergeCell ref="AE1276:AE1278"/>
    <mergeCell ref="G1279:G1281"/>
    <mergeCell ref="H1279:H1281"/>
    <mergeCell ref="I1279:I1281"/>
    <mergeCell ref="J1279:J1281"/>
    <mergeCell ref="K1279:K1281"/>
    <mergeCell ref="L1279:L1281"/>
    <mergeCell ref="N1279:N1281"/>
    <mergeCell ref="U1276:U1278"/>
    <mergeCell ref="X1276:X1278"/>
    <mergeCell ref="Y1276:Y1278"/>
    <mergeCell ref="Z1276:Z1278"/>
    <mergeCell ref="AA1276:AA1278"/>
    <mergeCell ref="AB1276:AB1278"/>
    <mergeCell ref="O1276:O1278"/>
    <mergeCell ref="P1276:P1278"/>
    <mergeCell ref="Q1276:Q1278"/>
    <mergeCell ref="R1276:R1278"/>
    <mergeCell ref="S1276:S1278"/>
    <mergeCell ref="T1276:T1278"/>
    <mergeCell ref="AC1273:AC1275"/>
    <mergeCell ref="AD1273:AD1275"/>
    <mergeCell ref="AE1273:AE1275"/>
    <mergeCell ref="G1276:G1278"/>
    <mergeCell ref="H1276:H1278"/>
    <mergeCell ref="I1276:I1278"/>
    <mergeCell ref="J1276:J1278"/>
    <mergeCell ref="K1276:K1278"/>
    <mergeCell ref="L1276:L1278"/>
    <mergeCell ref="N1276:N1278"/>
    <mergeCell ref="U1273:U1275"/>
    <mergeCell ref="X1273:X1275"/>
    <mergeCell ref="Y1273:Y1275"/>
    <mergeCell ref="Z1273:Z1275"/>
    <mergeCell ref="AA1273:AA1275"/>
    <mergeCell ref="AB1273:AB1275"/>
    <mergeCell ref="O1273:O1275"/>
    <mergeCell ref="P1273:P1275"/>
    <mergeCell ref="Q1273:Q1275"/>
    <mergeCell ref="R1273:R1275"/>
    <mergeCell ref="S1273:S1275"/>
    <mergeCell ref="T1273:T1275"/>
    <mergeCell ref="AC1270:AC1272"/>
    <mergeCell ref="AD1270:AD1272"/>
    <mergeCell ref="AE1270:AE1272"/>
    <mergeCell ref="G1273:G1275"/>
    <mergeCell ref="H1273:H1275"/>
    <mergeCell ref="I1273:I1275"/>
    <mergeCell ref="J1273:J1275"/>
    <mergeCell ref="K1273:K1275"/>
    <mergeCell ref="L1273:L1275"/>
    <mergeCell ref="N1273:N1275"/>
    <mergeCell ref="U1270:U1272"/>
    <mergeCell ref="X1270:X1272"/>
    <mergeCell ref="Y1270:Y1272"/>
    <mergeCell ref="Z1270:Z1272"/>
    <mergeCell ref="AA1270:AA1272"/>
    <mergeCell ref="AB1270:AB1272"/>
    <mergeCell ref="O1270:O1272"/>
    <mergeCell ref="P1270:P1272"/>
    <mergeCell ref="Q1270:Q1272"/>
    <mergeCell ref="R1270:R1272"/>
    <mergeCell ref="S1270:S1272"/>
    <mergeCell ref="T1270:T1272"/>
    <mergeCell ref="AC1267:AC1269"/>
    <mergeCell ref="AD1267:AD1269"/>
    <mergeCell ref="AE1267:AE1269"/>
    <mergeCell ref="G1270:G1272"/>
    <mergeCell ref="H1270:H1272"/>
    <mergeCell ref="I1270:I1272"/>
    <mergeCell ref="J1270:J1272"/>
    <mergeCell ref="K1270:K1272"/>
    <mergeCell ref="L1270:L1272"/>
    <mergeCell ref="N1270:N1272"/>
    <mergeCell ref="U1267:U1269"/>
    <mergeCell ref="X1267:X1269"/>
    <mergeCell ref="Y1267:Y1269"/>
    <mergeCell ref="Z1267:Z1269"/>
    <mergeCell ref="AA1267:AA1269"/>
    <mergeCell ref="AB1267:AB1269"/>
    <mergeCell ref="O1267:O1269"/>
    <mergeCell ref="P1267:P1269"/>
    <mergeCell ref="Q1267:Q1269"/>
    <mergeCell ref="R1267:R1269"/>
    <mergeCell ref="S1267:S1269"/>
    <mergeCell ref="T1267:T1269"/>
    <mergeCell ref="AW1264:AW1266"/>
    <mergeCell ref="AX1264:AX1266"/>
    <mergeCell ref="AY1264:AY1266"/>
    <mergeCell ref="AZ1264:AZ1266"/>
    <mergeCell ref="G1267:G1269"/>
    <mergeCell ref="H1267:H1269"/>
    <mergeCell ref="I1267:I1269"/>
    <mergeCell ref="J1267:J1269"/>
    <mergeCell ref="K1267:K1269"/>
    <mergeCell ref="L1267:L1269"/>
    <mergeCell ref="AQ1264:AQ1266"/>
    <mergeCell ref="AR1264:AR1266"/>
    <mergeCell ref="AS1264:AS1266"/>
    <mergeCell ref="AT1264:AT1266"/>
    <mergeCell ref="AU1264:AU1266"/>
    <mergeCell ref="AV1264:AV1266"/>
    <mergeCell ref="AK1264:AK1266"/>
    <mergeCell ref="AL1264:AL1266"/>
    <mergeCell ref="AM1264:AM1266"/>
    <mergeCell ref="AN1264:AN1266"/>
    <mergeCell ref="AO1264:AO1266"/>
    <mergeCell ref="AP1264:AP1266"/>
    <mergeCell ref="AE1264:AE1266"/>
    <mergeCell ref="AF1264:AF1266"/>
    <mergeCell ref="AG1264:AG1266"/>
    <mergeCell ref="AH1264:AH1266"/>
    <mergeCell ref="AI1264:AI1266"/>
    <mergeCell ref="AJ1264:AJ1266"/>
    <mergeCell ref="Y1264:Y1266"/>
    <mergeCell ref="Z1264:Z1266"/>
    <mergeCell ref="AA1264:AA1266"/>
    <mergeCell ref="AB1264:AB1266"/>
    <mergeCell ref="AC1264:AC1266"/>
    <mergeCell ref="AD1264:AD1266"/>
    <mergeCell ref="Q1264:Q1266"/>
    <mergeCell ref="R1264:R1266"/>
    <mergeCell ref="S1264:S1266"/>
    <mergeCell ref="T1264:T1266"/>
    <mergeCell ref="U1264:U1266"/>
    <mergeCell ref="X1264:X1266"/>
    <mergeCell ref="AW1261:AW1263"/>
    <mergeCell ref="AX1261:AX1263"/>
    <mergeCell ref="AY1261:AY1263"/>
    <mergeCell ref="AZ1261:AZ1263"/>
    <mergeCell ref="G1264:G1266"/>
    <mergeCell ref="H1264:H1266"/>
    <mergeCell ref="I1264:I1266"/>
    <mergeCell ref="J1264:J1266"/>
    <mergeCell ref="K1264:K1266"/>
    <mergeCell ref="L1264:L1266"/>
    <mergeCell ref="AQ1261:AQ1263"/>
    <mergeCell ref="AR1261:AR1263"/>
    <mergeCell ref="AS1261:AS1263"/>
    <mergeCell ref="AT1261:AT1263"/>
    <mergeCell ref="AU1261:AU1263"/>
    <mergeCell ref="AV1261:AV1263"/>
    <mergeCell ref="AK1261:AK1263"/>
    <mergeCell ref="AL1261:AL1263"/>
    <mergeCell ref="AM1261:AM1263"/>
    <mergeCell ref="AN1261:AN1263"/>
    <mergeCell ref="AO1261:AO1263"/>
    <mergeCell ref="AP1261:AP1263"/>
    <mergeCell ref="AE1261:AE1263"/>
    <mergeCell ref="AF1261:AF1263"/>
    <mergeCell ref="AG1261:AG1263"/>
    <mergeCell ref="AH1261:AH1263"/>
    <mergeCell ref="AI1261:AI1263"/>
    <mergeCell ref="AJ1261:AJ1263"/>
    <mergeCell ref="Y1261:Y1263"/>
    <mergeCell ref="Z1261:Z1263"/>
    <mergeCell ref="AA1261:AA1263"/>
    <mergeCell ref="AB1261:AB1263"/>
    <mergeCell ref="AC1261:AC1263"/>
    <mergeCell ref="AD1261:AD1263"/>
    <mergeCell ref="Q1261:Q1263"/>
    <mergeCell ref="R1261:R1263"/>
    <mergeCell ref="S1261:S1263"/>
    <mergeCell ref="T1261:T1263"/>
    <mergeCell ref="U1261:U1263"/>
    <mergeCell ref="X1261:X1263"/>
    <mergeCell ref="K1261:K1263"/>
    <mergeCell ref="L1261:L1263"/>
    <mergeCell ref="M1261:M1551"/>
    <mergeCell ref="N1261:N1263"/>
    <mergeCell ref="O1261:O1263"/>
    <mergeCell ref="P1261:P1263"/>
    <mergeCell ref="N1264:N1266"/>
    <mergeCell ref="O1264:O1266"/>
    <mergeCell ref="P1264:P1266"/>
    <mergeCell ref="N1267:N1269"/>
    <mergeCell ref="AD1258:AD1260"/>
    <mergeCell ref="AE1258:AE1260"/>
    <mergeCell ref="C1261:C1551"/>
    <mergeCell ref="D1261:D1551"/>
    <mergeCell ref="E1261:E1551"/>
    <mergeCell ref="F1261:F1551"/>
    <mergeCell ref="G1261:G1263"/>
    <mergeCell ref="H1261:H1263"/>
    <mergeCell ref="I1261:I1263"/>
    <mergeCell ref="J1261:J1263"/>
    <mergeCell ref="X1258:X1260"/>
    <mergeCell ref="Y1258:Y1260"/>
    <mergeCell ref="Z1258:Z1260"/>
    <mergeCell ref="AA1258:AA1260"/>
    <mergeCell ref="AB1258:AB1260"/>
    <mergeCell ref="AC1258:AC1260"/>
    <mergeCell ref="P1258:P1260"/>
    <mergeCell ref="Q1258:Q1260"/>
    <mergeCell ref="R1258:R1260"/>
    <mergeCell ref="S1258:S1260"/>
    <mergeCell ref="T1258:T1260"/>
    <mergeCell ref="U1258:U1260"/>
    <mergeCell ref="AD1255:AD1257"/>
    <mergeCell ref="AE1255:AE1257"/>
    <mergeCell ref="G1258:G1260"/>
    <mergeCell ref="H1258:H1260"/>
    <mergeCell ref="I1258:I1260"/>
    <mergeCell ref="J1258:J1260"/>
    <mergeCell ref="K1258:K1260"/>
    <mergeCell ref="L1258:L1260"/>
    <mergeCell ref="N1258:N1260"/>
    <mergeCell ref="O1258:O1260"/>
    <mergeCell ref="X1255:X1257"/>
    <mergeCell ref="Y1255:Y1257"/>
    <mergeCell ref="Z1255:Z1257"/>
    <mergeCell ref="AA1255:AA1257"/>
    <mergeCell ref="AB1255:AB1257"/>
    <mergeCell ref="AC1255:AC1257"/>
    <mergeCell ref="P1255:P1257"/>
    <mergeCell ref="Q1255:Q1257"/>
    <mergeCell ref="R1255:R1257"/>
    <mergeCell ref="S1255:S1257"/>
    <mergeCell ref="T1255:T1257"/>
    <mergeCell ref="U1255:U1257"/>
    <mergeCell ref="BA1252:BA1254"/>
    <mergeCell ref="BB1252:BB1254"/>
    <mergeCell ref="G1255:G1257"/>
    <mergeCell ref="H1255:H1257"/>
    <mergeCell ref="I1255:I1257"/>
    <mergeCell ref="J1255:J1257"/>
    <mergeCell ref="K1255:K1257"/>
    <mergeCell ref="L1255:L1257"/>
    <mergeCell ref="N1255:N1257"/>
    <mergeCell ref="O1255:O1257"/>
    <mergeCell ref="AU1252:AU1254"/>
    <mergeCell ref="AV1252:AV1254"/>
    <mergeCell ref="AW1252:AW1254"/>
    <mergeCell ref="AX1252:AX1254"/>
    <mergeCell ref="AY1252:AY1254"/>
    <mergeCell ref="AZ1252:AZ1254"/>
    <mergeCell ref="AO1252:AO1254"/>
    <mergeCell ref="AP1252:AP1254"/>
    <mergeCell ref="AQ1252:AQ1254"/>
    <mergeCell ref="AR1252:AR1254"/>
    <mergeCell ref="AS1252:AS1254"/>
    <mergeCell ref="AT1252:AT1254"/>
    <mergeCell ref="AI1252:AI1254"/>
    <mergeCell ref="AJ1252:AJ1254"/>
    <mergeCell ref="AK1252:AK1254"/>
    <mergeCell ref="AL1252:AL1254"/>
    <mergeCell ref="AM1252:AM1254"/>
    <mergeCell ref="AN1252:AN1254"/>
    <mergeCell ref="AC1252:AC1254"/>
    <mergeCell ref="AD1252:AD1254"/>
    <mergeCell ref="AE1252:AE1254"/>
    <mergeCell ref="AF1252:AF1254"/>
    <mergeCell ref="AG1252:AG1254"/>
    <mergeCell ref="AH1252:AH1254"/>
    <mergeCell ref="U1252:U1254"/>
    <mergeCell ref="X1252:X1254"/>
    <mergeCell ref="Y1252:Y1254"/>
    <mergeCell ref="Z1252:Z1254"/>
    <mergeCell ref="AA1252:AA1254"/>
    <mergeCell ref="AB1252:AB1254"/>
    <mergeCell ref="O1252:O1254"/>
    <mergeCell ref="P1252:P1254"/>
    <mergeCell ref="Q1252:Q1254"/>
    <mergeCell ref="R1252:R1254"/>
    <mergeCell ref="S1252:S1254"/>
    <mergeCell ref="T1252:T1254"/>
    <mergeCell ref="I1252:I1254"/>
    <mergeCell ref="J1252:J1254"/>
    <mergeCell ref="K1252:K1254"/>
    <mergeCell ref="L1252:L1254"/>
    <mergeCell ref="M1252:M1260"/>
    <mergeCell ref="N1252:N1254"/>
    <mergeCell ref="C1252:C1260"/>
    <mergeCell ref="D1252:D1260"/>
    <mergeCell ref="E1252:E1260"/>
    <mergeCell ref="F1252:F1260"/>
    <mergeCell ref="G1252:G1254"/>
    <mergeCell ref="H1252:H1254"/>
    <mergeCell ref="AX1248:AX1251"/>
    <mergeCell ref="AY1248:AY1251"/>
    <mergeCell ref="AZ1248:AZ1251"/>
    <mergeCell ref="G1249:G1251"/>
    <mergeCell ref="N1249:N1251"/>
    <mergeCell ref="O1249:O1251"/>
    <mergeCell ref="P1249:P1251"/>
    <mergeCell ref="AR1248:AR1251"/>
    <mergeCell ref="AS1248:AS1251"/>
    <mergeCell ref="AT1248:AT1251"/>
    <mergeCell ref="AU1248:AU1251"/>
    <mergeCell ref="AV1248:AV1251"/>
    <mergeCell ref="AW1248:AW1251"/>
    <mergeCell ref="AL1248:AL1251"/>
    <mergeCell ref="AM1248:AM1251"/>
    <mergeCell ref="AN1248:AN1251"/>
    <mergeCell ref="AO1248:AO1251"/>
    <mergeCell ref="AP1248:AP1251"/>
    <mergeCell ref="AQ1248:AQ1251"/>
    <mergeCell ref="AF1248:AF1251"/>
    <mergeCell ref="AG1248:AG1251"/>
    <mergeCell ref="AH1248:AH1251"/>
    <mergeCell ref="AI1248:AI1251"/>
    <mergeCell ref="AJ1248:AJ1251"/>
    <mergeCell ref="AK1248:AK1251"/>
    <mergeCell ref="N1243:N1245"/>
    <mergeCell ref="O1243:O1245"/>
    <mergeCell ref="P1243:P1245"/>
    <mergeCell ref="G1246:G1248"/>
    <mergeCell ref="N1246:N1248"/>
    <mergeCell ref="O1246:O1248"/>
    <mergeCell ref="P1246:P1248"/>
    <mergeCell ref="N1237:N1239"/>
    <mergeCell ref="O1237:O1239"/>
    <mergeCell ref="P1237:P1239"/>
    <mergeCell ref="G1240:G1242"/>
    <mergeCell ref="N1240:N1242"/>
    <mergeCell ref="O1240:O1242"/>
    <mergeCell ref="P1240:P1242"/>
    <mergeCell ref="N1231:N1233"/>
    <mergeCell ref="O1231:O1233"/>
    <mergeCell ref="P1231:P1233"/>
    <mergeCell ref="G1234:G1236"/>
    <mergeCell ref="N1234:N1236"/>
    <mergeCell ref="O1234:O1236"/>
    <mergeCell ref="P1234:P1236"/>
    <mergeCell ref="N1225:N1227"/>
    <mergeCell ref="O1225:O1227"/>
    <mergeCell ref="P1225:P1227"/>
    <mergeCell ref="G1228:G1230"/>
    <mergeCell ref="N1228:N1230"/>
    <mergeCell ref="O1228:O1230"/>
    <mergeCell ref="P1228:P1230"/>
    <mergeCell ref="C1225:C1251"/>
    <mergeCell ref="D1225:D1251"/>
    <mergeCell ref="E1225:E1251"/>
    <mergeCell ref="F1225:F1251"/>
    <mergeCell ref="G1225:G1227"/>
    <mergeCell ref="M1225:M1251"/>
    <mergeCell ref="G1231:G1233"/>
    <mergeCell ref="G1237:G1239"/>
    <mergeCell ref="G1243:G1245"/>
    <mergeCell ref="N1219:N1221"/>
    <mergeCell ref="O1219:O1221"/>
    <mergeCell ref="P1219:P1221"/>
    <mergeCell ref="G1222:G1224"/>
    <mergeCell ref="N1222:N1224"/>
    <mergeCell ref="O1222:O1224"/>
    <mergeCell ref="P1222:P1224"/>
    <mergeCell ref="N1213:N1215"/>
    <mergeCell ref="O1213:O1215"/>
    <mergeCell ref="P1213:P1215"/>
    <mergeCell ref="G1216:G1218"/>
    <mergeCell ref="N1216:N1218"/>
    <mergeCell ref="O1216:O1218"/>
    <mergeCell ref="P1216:P1218"/>
    <mergeCell ref="C1213:C1224"/>
    <mergeCell ref="D1213:D1224"/>
    <mergeCell ref="E1213:E1224"/>
    <mergeCell ref="F1213:F1224"/>
    <mergeCell ref="G1213:G1215"/>
    <mergeCell ref="M1213:M1224"/>
    <mergeCell ref="G1219:G1221"/>
    <mergeCell ref="AX1209:AX1212"/>
    <mergeCell ref="AY1209:AY1212"/>
    <mergeCell ref="AZ1209:AZ1212"/>
    <mergeCell ref="G1210:G1212"/>
    <mergeCell ref="N1210:N1212"/>
    <mergeCell ref="O1210:O1212"/>
    <mergeCell ref="P1210:P1212"/>
    <mergeCell ref="AR1209:AR1212"/>
    <mergeCell ref="AS1209:AS1212"/>
    <mergeCell ref="AT1209:AT1212"/>
    <mergeCell ref="AU1209:AU1212"/>
    <mergeCell ref="AV1209:AV1212"/>
    <mergeCell ref="AW1209:AW1212"/>
    <mergeCell ref="AL1209:AL1212"/>
    <mergeCell ref="AM1209:AM1212"/>
    <mergeCell ref="AN1209:AN1212"/>
    <mergeCell ref="AO1209:AO1212"/>
    <mergeCell ref="AP1209:AP1212"/>
    <mergeCell ref="AQ1209:AQ1212"/>
    <mergeCell ref="AF1209:AF1212"/>
    <mergeCell ref="AG1209:AG1212"/>
    <mergeCell ref="AH1209:AH1212"/>
    <mergeCell ref="AI1209:AI1212"/>
    <mergeCell ref="AJ1209:AJ1212"/>
    <mergeCell ref="AK1209:AK1212"/>
    <mergeCell ref="G1204:G1206"/>
    <mergeCell ref="N1204:N1206"/>
    <mergeCell ref="O1204:O1206"/>
    <mergeCell ref="P1204:P1206"/>
    <mergeCell ref="G1207:G1209"/>
    <mergeCell ref="N1207:N1209"/>
    <mergeCell ref="O1207:O1209"/>
    <mergeCell ref="P1207:P1209"/>
    <mergeCell ref="O1198:O1200"/>
    <mergeCell ref="P1198:P1200"/>
    <mergeCell ref="G1201:G1203"/>
    <mergeCell ref="N1201:N1203"/>
    <mergeCell ref="O1201:O1203"/>
    <mergeCell ref="P1201:P1203"/>
    <mergeCell ref="N1195:N1197"/>
    <mergeCell ref="O1195:O1197"/>
    <mergeCell ref="P1195:P1197"/>
    <mergeCell ref="C1198:C1212"/>
    <mergeCell ref="D1198:D1212"/>
    <mergeCell ref="E1198:E1212"/>
    <mergeCell ref="F1198:F1212"/>
    <mergeCell ref="G1198:G1200"/>
    <mergeCell ref="M1198:M1212"/>
    <mergeCell ref="N1198:N1200"/>
    <mergeCell ref="C1195:C1197"/>
    <mergeCell ref="D1195:D1197"/>
    <mergeCell ref="E1195:E1197"/>
    <mergeCell ref="F1195:F1197"/>
    <mergeCell ref="G1195:G1197"/>
    <mergeCell ref="M1195:M1197"/>
    <mergeCell ref="M1189:M1194"/>
    <mergeCell ref="N1189:N1191"/>
    <mergeCell ref="O1189:O1191"/>
    <mergeCell ref="P1189:P1191"/>
    <mergeCell ref="G1192:G1194"/>
    <mergeCell ref="N1192:N1194"/>
    <mergeCell ref="O1192:O1194"/>
    <mergeCell ref="P1192:P1194"/>
    <mergeCell ref="AX1186:AX1189"/>
    <mergeCell ref="AY1186:AY1189"/>
    <mergeCell ref="AZ1186:AZ1189"/>
    <mergeCell ref="BA1186:BA1188"/>
    <mergeCell ref="BB1186:BB1188"/>
    <mergeCell ref="C1189:C1194"/>
    <mergeCell ref="D1189:D1194"/>
    <mergeCell ref="E1189:E1194"/>
    <mergeCell ref="F1189:F1194"/>
    <mergeCell ref="G1189:G1191"/>
    <mergeCell ref="AR1186:AR1189"/>
    <mergeCell ref="AS1186:AS1189"/>
    <mergeCell ref="AT1186:AT1189"/>
    <mergeCell ref="AU1186:AU1189"/>
    <mergeCell ref="AV1186:AV1189"/>
    <mergeCell ref="AW1186:AW1189"/>
    <mergeCell ref="AL1186:AL1189"/>
    <mergeCell ref="AM1186:AM1189"/>
    <mergeCell ref="AN1186:AN1189"/>
    <mergeCell ref="AO1186:AO1189"/>
    <mergeCell ref="AP1186:AP1189"/>
    <mergeCell ref="AQ1186:AQ1189"/>
    <mergeCell ref="AF1186:AF1189"/>
    <mergeCell ref="AG1186:AG1189"/>
    <mergeCell ref="AH1186:AH1189"/>
    <mergeCell ref="AI1186:AI1189"/>
    <mergeCell ref="AJ1186:AJ1189"/>
    <mergeCell ref="AK1186:AK1189"/>
    <mergeCell ref="G1183:G1185"/>
    <mergeCell ref="N1183:N1185"/>
    <mergeCell ref="O1183:O1185"/>
    <mergeCell ref="P1183:P1185"/>
    <mergeCell ref="G1186:G1188"/>
    <mergeCell ref="N1186:N1188"/>
    <mergeCell ref="O1186:O1188"/>
    <mergeCell ref="P1186:P1188"/>
    <mergeCell ref="G1177:G1179"/>
    <mergeCell ref="N1177:N1179"/>
    <mergeCell ref="O1177:O1179"/>
    <mergeCell ref="P1177:P1179"/>
    <mergeCell ref="G1180:G1182"/>
    <mergeCell ref="N1180:N1182"/>
    <mergeCell ref="O1180:O1182"/>
    <mergeCell ref="P1180:P1182"/>
    <mergeCell ref="G1171:G1173"/>
    <mergeCell ref="N1171:N1173"/>
    <mergeCell ref="O1171:O1173"/>
    <mergeCell ref="P1171:P1173"/>
    <mergeCell ref="G1174:G1176"/>
    <mergeCell ref="N1174:N1176"/>
    <mergeCell ref="O1174:O1176"/>
    <mergeCell ref="P1174:P1176"/>
    <mergeCell ref="G1165:G1167"/>
    <mergeCell ref="N1165:N1167"/>
    <mergeCell ref="O1165:O1167"/>
    <mergeCell ref="P1165:P1167"/>
    <mergeCell ref="G1168:G1170"/>
    <mergeCell ref="N1168:N1170"/>
    <mergeCell ref="O1168:O1170"/>
    <mergeCell ref="P1168:P1170"/>
    <mergeCell ref="O1159:O1161"/>
    <mergeCell ref="P1159:P1161"/>
    <mergeCell ref="G1162:G1164"/>
    <mergeCell ref="N1162:N1164"/>
    <mergeCell ref="O1162:O1164"/>
    <mergeCell ref="P1162:P1164"/>
    <mergeCell ref="AX1156:AX1159"/>
    <mergeCell ref="AY1156:AY1159"/>
    <mergeCell ref="AZ1156:AZ1159"/>
    <mergeCell ref="C1159:C1188"/>
    <mergeCell ref="D1159:D1188"/>
    <mergeCell ref="E1159:E1188"/>
    <mergeCell ref="F1159:F1188"/>
    <mergeCell ref="G1159:G1161"/>
    <mergeCell ref="M1159:M1188"/>
    <mergeCell ref="N1159:N1161"/>
    <mergeCell ref="AR1156:AR1159"/>
    <mergeCell ref="AS1156:AS1159"/>
    <mergeCell ref="AT1156:AT1159"/>
    <mergeCell ref="AU1156:AU1159"/>
    <mergeCell ref="AV1156:AV1159"/>
    <mergeCell ref="AW1156:AW1159"/>
    <mergeCell ref="AL1156:AL1159"/>
    <mergeCell ref="AM1156:AM1159"/>
    <mergeCell ref="AN1156:AN1159"/>
    <mergeCell ref="AO1156:AO1159"/>
    <mergeCell ref="AP1156:AP1159"/>
    <mergeCell ref="AQ1156:AQ1159"/>
    <mergeCell ref="AF1156:AF1159"/>
    <mergeCell ref="AG1156:AG1159"/>
    <mergeCell ref="AH1156:AH1159"/>
    <mergeCell ref="AI1156:AI1159"/>
    <mergeCell ref="AJ1156:AJ1159"/>
    <mergeCell ref="AK1156:AK1159"/>
    <mergeCell ref="G1153:G1155"/>
    <mergeCell ref="N1153:N1155"/>
    <mergeCell ref="O1153:O1155"/>
    <mergeCell ref="P1153:P1155"/>
    <mergeCell ref="G1156:G1158"/>
    <mergeCell ref="N1156:N1158"/>
    <mergeCell ref="O1156:O1158"/>
    <mergeCell ref="P1156:P1158"/>
    <mergeCell ref="O1147:O1149"/>
    <mergeCell ref="P1147:P1149"/>
    <mergeCell ref="G1150:G1152"/>
    <mergeCell ref="N1150:N1152"/>
    <mergeCell ref="O1150:O1152"/>
    <mergeCell ref="P1150:P1152"/>
    <mergeCell ref="M1141:M1158"/>
    <mergeCell ref="N1141:N1143"/>
    <mergeCell ref="O1141:O1143"/>
    <mergeCell ref="P1141:P1143"/>
    <mergeCell ref="G1144:G1146"/>
    <mergeCell ref="N1144:N1146"/>
    <mergeCell ref="O1144:O1146"/>
    <mergeCell ref="P1144:P1146"/>
    <mergeCell ref="G1147:G1149"/>
    <mergeCell ref="N1147:N1149"/>
    <mergeCell ref="AZ1137:AZ1140"/>
    <mergeCell ref="G1138:G1140"/>
    <mergeCell ref="N1138:N1140"/>
    <mergeCell ref="O1138:O1140"/>
    <mergeCell ref="P1138:P1140"/>
    <mergeCell ref="C1141:C1158"/>
    <mergeCell ref="D1141:D1158"/>
    <mergeCell ref="E1141:E1158"/>
    <mergeCell ref="F1141:F1158"/>
    <mergeCell ref="G1141:G1143"/>
    <mergeCell ref="AT1137:AT1140"/>
    <mergeCell ref="AU1137:AU1140"/>
    <mergeCell ref="AV1137:AV1140"/>
    <mergeCell ref="AW1137:AW1140"/>
    <mergeCell ref="AX1137:AX1140"/>
    <mergeCell ref="AY1137:AY1140"/>
    <mergeCell ref="AN1137:AN1140"/>
    <mergeCell ref="AO1137:AO1140"/>
    <mergeCell ref="AP1137:AP1140"/>
    <mergeCell ref="AQ1137:AQ1140"/>
    <mergeCell ref="AR1137:AR1140"/>
    <mergeCell ref="AS1137:AS1140"/>
    <mergeCell ref="AH1137:AH1140"/>
    <mergeCell ref="AI1137:AI1140"/>
    <mergeCell ref="AJ1137:AJ1140"/>
    <mergeCell ref="AK1137:AK1140"/>
    <mergeCell ref="AL1137:AL1140"/>
    <mergeCell ref="AM1137:AM1140"/>
    <mergeCell ref="G1135:G1137"/>
    <mergeCell ref="N1135:N1137"/>
    <mergeCell ref="O1135:O1137"/>
    <mergeCell ref="P1135:P1137"/>
    <mergeCell ref="AF1137:AF1140"/>
    <mergeCell ref="AG1137:AG1140"/>
    <mergeCell ref="G1129:G1131"/>
    <mergeCell ref="N1129:N1131"/>
    <mergeCell ref="O1129:O1131"/>
    <mergeCell ref="P1129:P1131"/>
    <mergeCell ref="G1132:G1134"/>
    <mergeCell ref="N1132:N1134"/>
    <mergeCell ref="O1132:O1134"/>
    <mergeCell ref="P1132:P1134"/>
    <mergeCell ref="G1123:G1125"/>
    <mergeCell ref="N1123:N1125"/>
    <mergeCell ref="O1123:O1125"/>
    <mergeCell ref="P1123:P1125"/>
    <mergeCell ref="G1126:G1128"/>
    <mergeCell ref="N1126:N1128"/>
    <mergeCell ref="O1126:O1128"/>
    <mergeCell ref="P1126:P1128"/>
    <mergeCell ref="G1117:G1119"/>
    <mergeCell ref="N1117:N1119"/>
    <mergeCell ref="O1117:O1119"/>
    <mergeCell ref="P1117:P1119"/>
    <mergeCell ref="G1120:G1122"/>
    <mergeCell ref="N1120:N1122"/>
    <mergeCell ref="O1120:O1122"/>
    <mergeCell ref="P1120:P1122"/>
    <mergeCell ref="G1111:G1113"/>
    <mergeCell ref="N1111:N1113"/>
    <mergeCell ref="O1111:O1113"/>
    <mergeCell ref="P1111:P1113"/>
    <mergeCell ref="G1114:G1116"/>
    <mergeCell ref="N1114:N1116"/>
    <mergeCell ref="O1114:O1116"/>
    <mergeCell ref="P1114:P1116"/>
    <mergeCell ref="G1105:G1107"/>
    <mergeCell ref="N1105:N1107"/>
    <mergeCell ref="O1105:O1107"/>
    <mergeCell ref="P1105:P1107"/>
    <mergeCell ref="G1108:G1110"/>
    <mergeCell ref="N1108:N1110"/>
    <mergeCell ref="O1108:O1110"/>
    <mergeCell ref="P1108:P1110"/>
    <mergeCell ref="G1099:G1101"/>
    <mergeCell ref="N1099:N1101"/>
    <mergeCell ref="O1099:O1101"/>
    <mergeCell ref="P1099:P1101"/>
    <mergeCell ref="G1102:G1104"/>
    <mergeCell ref="N1102:N1104"/>
    <mergeCell ref="O1102:O1104"/>
    <mergeCell ref="P1102:P1104"/>
    <mergeCell ref="G1093:G1095"/>
    <mergeCell ref="N1093:N1095"/>
    <mergeCell ref="O1093:O1095"/>
    <mergeCell ref="P1093:P1095"/>
    <mergeCell ref="G1096:G1098"/>
    <mergeCell ref="N1096:N1098"/>
    <mergeCell ref="O1096:O1098"/>
    <mergeCell ref="P1096:P1098"/>
    <mergeCell ref="G1087:G1089"/>
    <mergeCell ref="N1087:N1089"/>
    <mergeCell ref="O1087:O1089"/>
    <mergeCell ref="P1087:P1089"/>
    <mergeCell ref="G1090:G1092"/>
    <mergeCell ref="N1090:N1092"/>
    <mergeCell ref="O1090:O1092"/>
    <mergeCell ref="P1090:P1092"/>
    <mergeCell ref="G1081:G1083"/>
    <mergeCell ref="N1081:N1083"/>
    <mergeCell ref="O1081:O1083"/>
    <mergeCell ref="P1081:P1083"/>
    <mergeCell ref="G1084:G1086"/>
    <mergeCell ref="N1084:N1086"/>
    <mergeCell ref="O1084:O1086"/>
    <mergeCell ref="P1084:P1086"/>
    <mergeCell ref="G1075:G1077"/>
    <mergeCell ref="N1075:N1077"/>
    <mergeCell ref="O1075:O1077"/>
    <mergeCell ref="P1075:P1077"/>
    <mergeCell ref="G1078:G1080"/>
    <mergeCell ref="N1078:N1080"/>
    <mergeCell ref="O1078:O1080"/>
    <mergeCell ref="P1078:P1080"/>
    <mergeCell ref="G1069:G1071"/>
    <mergeCell ref="N1069:N1071"/>
    <mergeCell ref="O1069:O1071"/>
    <mergeCell ref="P1069:P1071"/>
    <mergeCell ref="G1072:G1074"/>
    <mergeCell ref="N1072:N1074"/>
    <mergeCell ref="O1072:O1074"/>
    <mergeCell ref="P1072:P1074"/>
    <mergeCell ref="G1063:G1065"/>
    <mergeCell ref="N1063:N1065"/>
    <mergeCell ref="O1063:O1065"/>
    <mergeCell ref="P1063:P1065"/>
    <mergeCell ref="G1066:G1068"/>
    <mergeCell ref="N1066:N1068"/>
    <mergeCell ref="O1066:O1068"/>
    <mergeCell ref="P1066:P1068"/>
    <mergeCell ref="G1057:G1059"/>
    <mergeCell ref="N1057:N1059"/>
    <mergeCell ref="O1057:O1059"/>
    <mergeCell ref="P1057:P1059"/>
    <mergeCell ref="G1060:G1062"/>
    <mergeCell ref="N1060:N1062"/>
    <mergeCell ref="O1060:O1062"/>
    <mergeCell ref="P1060:P1062"/>
    <mergeCell ref="G1051:G1053"/>
    <mergeCell ref="N1051:N1053"/>
    <mergeCell ref="O1051:O1053"/>
    <mergeCell ref="P1051:P1053"/>
    <mergeCell ref="G1054:G1056"/>
    <mergeCell ref="N1054:N1056"/>
    <mergeCell ref="O1054:O1056"/>
    <mergeCell ref="P1054:P1056"/>
    <mergeCell ref="G1045:G1047"/>
    <mergeCell ref="N1045:N1047"/>
    <mergeCell ref="O1045:O1047"/>
    <mergeCell ref="P1045:P1047"/>
    <mergeCell ref="G1048:G1050"/>
    <mergeCell ref="N1048:N1050"/>
    <mergeCell ref="O1048:O1050"/>
    <mergeCell ref="P1048:P1050"/>
    <mergeCell ref="G1039:G1041"/>
    <mergeCell ref="N1039:N1041"/>
    <mergeCell ref="O1039:O1041"/>
    <mergeCell ref="P1039:P1041"/>
    <mergeCell ref="G1042:G1044"/>
    <mergeCell ref="N1042:N1044"/>
    <mergeCell ref="O1042:O1044"/>
    <mergeCell ref="P1042:P1044"/>
    <mergeCell ref="G1033:G1035"/>
    <mergeCell ref="N1033:N1035"/>
    <mergeCell ref="O1033:O1035"/>
    <mergeCell ref="P1033:P1035"/>
    <mergeCell ref="G1036:G1038"/>
    <mergeCell ref="N1036:N1038"/>
    <mergeCell ref="O1036:O1038"/>
    <mergeCell ref="P1036:P1038"/>
    <mergeCell ref="G1027:G1029"/>
    <mergeCell ref="N1027:N1029"/>
    <mergeCell ref="O1027:O1029"/>
    <mergeCell ref="P1027:P1029"/>
    <mergeCell ref="G1030:G1032"/>
    <mergeCell ref="N1030:N1032"/>
    <mergeCell ref="O1030:O1032"/>
    <mergeCell ref="P1030:P1032"/>
    <mergeCell ref="G1021:G1023"/>
    <mergeCell ref="N1021:N1023"/>
    <mergeCell ref="O1021:O1023"/>
    <mergeCell ref="P1021:P1023"/>
    <mergeCell ref="G1024:G1026"/>
    <mergeCell ref="N1024:N1026"/>
    <mergeCell ref="O1024:O1026"/>
    <mergeCell ref="P1024:P1026"/>
    <mergeCell ref="G1015:G1017"/>
    <mergeCell ref="N1015:N1017"/>
    <mergeCell ref="O1015:O1017"/>
    <mergeCell ref="P1015:P1017"/>
    <mergeCell ref="G1018:G1020"/>
    <mergeCell ref="N1018:N1020"/>
    <mergeCell ref="O1018:O1020"/>
    <mergeCell ref="P1018:P1020"/>
    <mergeCell ref="G1009:G1011"/>
    <mergeCell ref="N1009:N1011"/>
    <mergeCell ref="O1009:O1011"/>
    <mergeCell ref="P1009:P1011"/>
    <mergeCell ref="G1012:G1014"/>
    <mergeCell ref="N1012:N1014"/>
    <mergeCell ref="O1012:O1014"/>
    <mergeCell ref="P1012:P1014"/>
    <mergeCell ref="G1003:G1005"/>
    <mergeCell ref="N1003:N1005"/>
    <mergeCell ref="O1003:O1005"/>
    <mergeCell ref="P1003:P1005"/>
    <mergeCell ref="G1006:G1008"/>
    <mergeCell ref="N1006:N1008"/>
    <mergeCell ref="O1006:O1008"/>
    <mergeCell ref="P1006:P1008"/>
    <mergeCell ref="G997:G999"/>
    <mergeCell ref="N997:N999"/>
    <mergeCell ref="O997:O999"/>
    <mergeCell ref="P997:P999"/>
    <mergeCell ref="G1000:G1002"/>
    <mergeCell ref="N1000:N1002"/>
    <mergeCell ref="O1000:O1002"/>
    <mergeCell ref="P1000:P1002"/>
    <mergeCell ref="G991:G993"/>
    <mergeCell ref="N991:N993"/>
    <mergeCell ref="O991:O993"/>
    <mergeCell ref="P991:P993"/>
    <mergeCell ref="G994:G996"/>
    <mergeCell ref="N994:N996"/>
    <mergeCell ref="O994:O996"/>
    <mergeCell ref="P994:P996"/>
    <mergeCell ref="G985:G987"/>
    <mergeCell ref="N985:N987"/>
    <mergeCell ref="O985:O987"/>
    <mergeCell ref="P985:P987"/>
    <mergeCell ref="G988:G990"/>
    <mergeCell ref="N988:N990"/>
    <mergeCell ref="O988:O990"/>
    <mergeCell ref="P988:P990"/>
    <mergeCell ref="G979:G981"/>
    <mergeCell ref="N979:N981"/>
    <mergeCell ref="O979:O981"/>
    <mergeCell ref="P979:P981"/>
    <mergeCell ref="G982:G984"/>
    <mergeCell ref="N982:N984"/>
    <mergeCell ref="O982:O984"/>
    <mergeCell ref="P982:P984"/>
    <mergeCell ref="G973:G975"/>
    <mergeCell ref="N973:N975"/>
    <mergeCell ref="O973:O975"/>
    <mergeCell ref="P973:P975"/>
    <mergeCell ref="G976:G978"/>
    <mergeCell ref="N976:N978"/>
    <mergeCell ref="O976:O978"/>
    <mergeCell ref="P976:P978"/>
    <mergeCell ref="G967:G969"/>
    <mergeCell ref="N967:N969"/>
    <mergeCell ref="O967:O969"/>
    <mergeCell ref="P967:P969"/>
    <mergeCell ref="G970:G972"/>
    <mergeCell ref="N970:N972"/>
    <mergeCell ref="O970:O972"/>
    <mergeCell ref="P970:P972"/>
    <mergeCell ref="G961:G963"/>
    <mergeCell ref="N961:N963"/>
    <mergeCell ref="O961:O963"/>
    <mergeCell ref="P961:P963"/>
    <mergeCell ref="G964:G966"/>
    <mergeCell ref="N964:N966"/>
    <mergeCell ref="O964:O966"/>
    <mergeCell ref="P964:P966"/>
    <mergeCell ref="G955:G957"/>
    <mergeCell ref="N955:N957"/>
    <mergeCell ref="O955:O957"/>
    <mergeCell ref="P955:P957"/>
    <mergeCell ref="G958:G960"/>
    <mergeCell ref="N958:N960"/>
    <mergeCell ref="O958:O960"/>
    <mergeCell ref="P958:P960"/>
    <mergeCell ref="G949:G951"/>
    <mergeCell ref="N949:N951"/>
    <mergeCell ref="O949:O951"/>
    <mergeCell ref="P949:P951"/>
    <mergeCell ref="G952:G954"/>
    <mergeCell ref="N952:N954"/>
    <mergeCell ref="O952:O954"/>
    <mergeCell ref="P952:P954"/>
    <mergeCell ref="G943:G945"/>
    <mergeCell ref="N943:N945"/>
    <mergeCell ref="O943:O945"/>
    <mergeCell ref="P943:P945"/>
    <mergeCell ref="G946:G948"/>
    <mergeCell ref="N946:N948"/>
    <mergeCell ref="O946:O948"/>
    <mergeCell ref="P946:P948"/>
    <mergeCell ref="G937:G939"/>
    <mergeCell ref="N937:N939"/>
    <mergeCell ref="O937:O939"/>
    <mergeCell ref="P937:P939"/>
    <mergeCell ref="G940:G942"/>
    <mergeCell ref="N940:N942"/>
    <mergeCell ref="O940:O942"/>
    <mergeCell ref="P940:P942"/>
    <mergeCell ref="G931:G933"/>
    <mergeCell ref="N931:N933"/>
    <mergeCell ref="O931:O933"/>
    <mergeCell ref="P931:P933"/>
    <mergeCell ref="G934:G936"/>
    <mergeCell ref="N934:N936"/>
    <mergeCell ref="O934:O936"/>
    <mergeCell ref="P934:P936"/>
    <mergeCell ref="G925:G927"/>
    <mergeCell ref="N925:N927"/>
    <mergeCell ref="O925:O927"/>
    <mergeCell ref="P925:P927"/>
    <mergeCell ref="G928:G930"/>
    <mergeCell ref="N928:N930"/>
    <mergeCell ref="O928:O930"/>
    <mergeCell ref="P928:P930"/>
    <mergeCell ref="G919:G921"/>
    <mergeCell ref="N919:N921"/>
    <mergeCell ref="O919:O921"/>
    <mergeCell ref="P919:P921"/>
    <mergeCell ref="G922:G924"/>
    <mergeCell ref="N922:N924"/>
    <mergeCell ref="O922:O924"/>
    <mergeCell ref="P922:P924"/>
    <mergeCell ref="G913:G915"/>
    <mergeCell ref="N913:N915"/>
    <mergeCell ref="O913:O915"/>
    <mergeCell ref="P913:P915"/>
    <mergeCell ref="G916:G918"/>
    <mergeCell ref="N916:N918"/>
    <mergeCell ref="O916:O918"/>
    <mergeCell ref="P916:P918"/>
    <mergeCell ref="G907:G909"/>
    <mergeCell ref="N907:N909"/>
    <mergeCell ref="O907:O909"/>
    <mergeCell ref="P907:P909"/>
    <mergeCell ref="G910:G912"/>
    <mergeCell ref="N910:N912"/>
    <mergeCell ref="O910:O912"/>
    <mergeCell ref="P910:P912"/>
    <mergeCell ref="G901:G903"/>
    <mergeCell ref="N901:N903"/>
    <mergeCell ref="O901:O903"/>
    <mergeCell ref="P901:P903"/>
    <mergeCell ref="G904:G906"/>
    <mergeCell ref="N904:N906"/>
    <mergeCell ref="O904:O906"/>
    <mergeCell ref="P904:P906"/>
    <mergeCell ref="G895:G897"/>
    <mergeCell ref="N895:N897"/>
    <mergeCell ref="O895:O897"/>
    <mergeCell ref="P895:P897"/>
    <mergeCell ref="G898:G900"/>
    <mergeCell ref="N898:N900"/>
    <mergeCell ref="O898:O900"/>
    <mergeCell ref="P898:P900"/>
    <mergeCell ref="G889:G891"/>
    <mergeCell ref="N889:N891"/>
    <mergeCell ref="O889:O891"/>
    <mergeCell ref="P889:P891"/>
    <mergeCell ref="G892:G894"/>
    <mergeCell ref="N892:N894"/>
    <mergeCell ref="O892:O894"/>
    <mergeCell ref="P892:P894"/>
    <mergeCell ref="G883:G885"/>
    <mergeCell ref="N883:N885"/>
    <mergeCell ref="O883:O885"/>
    <mergeCell ref="P883:P885"/>
    <mergeCell ref="G886:G888"/>
    <mergeCell ref="N886:N888"/>
    <mergeCell ref="O886:O888"/>
    <mergeCell ref="P886:P888"/>
    <mergeCell ref="G877:G879"/>
    <mergeCell ref="N877:N879"/>
    <mergeCell ref="O877:O879"/>
    <mergeCell ref="P877:P879"/>
    <mergeCell ref="G880:G882"/>
    <mergeCell ref="N880:N882"/>
    <mergeCell ref="O880:O882"/>
    <mergeCell ref="P880:P882"/>
    <mergeCell ref="G871:G873"/>
    <mergeCell ref="N871:N873"/>
    <mergeCell ref="O871:O873"/>
    <mergeCell ref="P871:P873"/>
    <mergeCell ref="G874:G876"/>
    <mergeCell ref="N874:N876"/>
    <mergeCell ref="O874:O876"/>
    <mergeCell ref="P874:P876"/>
    <mergeCell ref="G865:G867"/>
    <mergeCell ref="N865:N867"/>
    <mergeCell ref="O865:O867"/>
    <mergeCell ref="P865:P867"/>
    <mergeCell ref="G868:G870"/>
    <mergeCell ref="N868:N870"/>
    <mergeCell ref="O868:O870"/>
    <mergeCell ref="P868:P870"/>
    <mergeCell ref="G859:G861"/>
    <mergeCell ref="N859:N861"/>
    <mergeCell ref="O859:O861"/>
    <mergeCell ref="P859:P861"/>
    <mergeCell ref="G862:G864"/>
    <mergeCell ref="N862:N864"/>
    <mergeCell ref="O862:O864"/>
    <mergeCell ref="P862:P864"/>
    <mergeCell ref="G853:G855"/>
    <mergeCell ref="N853:N855"/>
    <mergeCell ref="O853:O855"/>
    <mergeCell ref="P853:P855"/>
    <mergeCell ref="G856:G858"/>
    <mergeCell ref="N856:N858"/>
    <mergeCell ref="O856:O858"/>
    <mergeCell ref="P856:P858"/>
    <mergeCell ref="G847:G849"/>
    <mergeCell ref="N847:N849"/>
    <mergeCell ref="O847:O849"/>
    <mergeCell ref="P847:P849"/>
    <mergeCell ref="G850:G852"/>
    <mergeCell ref="N850:N852"/>
    <mergeCell ref="O850:O852"/>
    <mergeCell ref="P850:P852"/>
    <mergeCell ref="G841:G843"/>
    <mergeCell ref="N841:N843"/>
    <mergeCell ref="O841:O843"/>
    <mergeCell ref="P841:P843"/>
    <mergeCell ref="G844:G846"/>
    <mergeCell ref="N844:N846"/>
    <mergeCell ref="O844:O846"/>
    <mergeCell ref="P844:P846"/>
    <mergeCell ref="G835:G837"/>
    <mergeCell ref="N835:N837"/>
    <mergeCell ref="O835:O837"/>
    <mergeCell ref="P835:P837"/>
    <mergeCell ref="G838:G840"/>
    <mergeCell ref="N838:N840"/>
    <mergeCell ref="O838:O840"/>
    <mergeCell ref="P838:P840"/>
    <mergeCell ref="G829:G831"/>
    <mergeCell ref="N829:N831"/>
    <mergeCell ref="O829:O831"/>
    <mergeCell ref="P829:P831"/>
    <mergeCell ref="G832:G834"/>
    <mergeCell ref="N832:N834"/>
    <mergeCell ref="O832:O834"/>
    <mergeCell ref="P832:P834"/>
    <mergeCell ref="G823:G825"/>
    <mergeCell ref="N823:N825"/>
    <mergeCell ref="O823:O825"/>
    <mergeCell ref="P823:P825"/>
    <mergeCell ref="G826:G828"/>
    <mergeCell ref="N826:N828"/>
    <mergeCell ref="O826:O828"/>
    <mergeCell ref="P826:P828"/>
    <mergeCell ref="G817:G819"/>
    <mergeCell ref="N817:N819"/>
    <mergeCell ref="O817:O819"/>
    <mergeCell ref="P817:P819"/>
    <mergeCell ref="G820:G822"/>
    <mergeCell ref="N820:N822"/>
    <mergeCell ref="O820:O822"/>
    <mergeCell ref="P820:P822"/>
    <mergeCell ref="G811:G813"/>
    <mergeCell ref="N811:N813"/>
    <mergeCell ref="O811:O813"/>
    <mergeCell ref="P811:P813"/>
    <mergeCell ref="G814:G816"/>
    <mergeCell ref="N814:N816"/>
    <mergeCell ref="O814:O816"/>
    <mergeCell ref="P814:P816"/>
    <mergeCell ref="G805:G807"/>
    <mergeCell ref="N805:N807"/>
    <mergeCell ref="O805:O807"/>
    <mergeCell ref="P805:P807"/>
    <mergeCell ref="G808:G810"/>
    <mergeCell ref="N808:N810"/>
    <mergeCell ref="O808:O810"/>
    <mergeCell ref="P808:P810"/>
    <mergeCell ref="G799:G801"/>
    <mergeCell ref="N799:N801"/>
    <mergeCell ref="O799:O801"/>
    <mergeCell ref="P799:P801"/>
    <mergeCell ref="G802:G804"/>
    <mergeCell ref="N802:N804"/>
    <mergeCell ref="O802:O804"/>
    <mergeCell ref="P802:P804"/>
    <mergeCell ref="G793:G795"/>
    <mergeCell ref="N793:N795"/>
    <mergeCell ref="O793:O795"/>
    <mergeCell ref="P793:P795"/>
    <mergeCell ref="G796:G798"/>
    <mergeCell ref="N796:N798"/>
    <mergeCell ref="O796:O798"/>
    <mergeCell ref="P796:P798"/>
    <mergeCell ref="G787:G789"/>
    <mergeCell ref="N787:N789"/>
    <mergeCell ref="O787:O789"/>
    <mergeCell ref="P787:P789"/>
    <mergeCell ref="G790:G792"/>
    <mergeCell ref="N790:N792"/>
    <mergeCell ref="O790:O792"/>
    <mergeCell ref="P790:P792"/>
    <mergeCell ref="G781:G783"/>
    <mergeCell ref="N781:N783"/>
    <mergeCell ref="O781:O783"/>
    <mergeCell ref="P781:P783"/>
    <mergeCell ref="G784:G786"/>
    <mergeCell ref="N784:N786"/>
    <mergeCell ref="O784:O786"/>
    <mergeCell ref="P784:P786"/>
    <mergeCell ref="G775:G777"/>
    <mergeCell ref="N775:N777"/>
    <mergeCell ref="O775:O777"/>
    <mergeCell ref="P775:P777"/>
    <mergeCell ref="G778:G780"/>
    <mergeCell ref="N778:N780"/>
    <mergeCell ref="O778:O780"/>
    <mergeCell ref="P778:P780"/>
    <mergeCell ref="G769:G771"/>
    <mergeCell ref="N769:N771"/>
    <mergeCell ref="O769:O771"/>
    <mergeCell ref="P769:P771"/>
    <mergeCell ref="G772:G774"/>
    <mergeCell ref="N772:N774"/>
    <mergeCell ref="O772:O774"/>
    <mergeCell ref="P772:P774"/>
    <mergeCell ref="G763:G765"/>
    <mergeCell ref="N763:N765"/>
    <mergeCell ref="O763:O765"/>
    <mergeCell ref="P763:P765"/>
    <mergeCell ref="G766:G768"/>
    <mergeCell ref="N766:N768"/>
    <mergeCell ref="O766:O768"/>
    <mergeCell ref="P766:P768"/>
    <mergeCell ref="G757:G759"/>
    <mergeCell ref="N757:N759"/>
    <mergeCell ref="O757:O759"/>
    <mergeCell ref="P757:P759"/>
    <mergeCell ref="G760:G762"/>
    <mergeCell ref="N760:N762"/>
    <mergeCell ref="O760:O762"/>
    <mergeCell ref="P760:P762"/>
    <mergeCell ref="G751:G753"/>
    <mergeCell ref="N751:N753"/>
    <mergeCell ref="O751:O753"/>
    <mergeCell ref="P751:P753"/>
    <mergeCell ref="G754:G756"/>
    <mergeCell ref="N754:N756"/>
    <mergeCell ref="O754:O756"/>
    <mergeCell ref="P754:P756"/>
    <mergeCell ref="G745:G747"/>
    <mergeCell ref="N745:N747"/>
    <mergeCell ref="O745:O747"/>
    <mergeCell ref="P745:P747"/>
    <mergeCell ref="G748:G750"/>
    <mergeCell ref="N748:N750"/>
    <mergeCell ref="O748:O750"/>
    <mergeCell ref="P748:P750"/>
    <mergeCell ref="G739:G741"/>
    <mergeCell ref="N739:N741"/>
    <mergeCell ref="O739:O741"/>
    <mergeCell ref="P739:P741"/>
    <mergeCell ref="G742:G744"/>
    <mergeCell ref="N742:N744"/>
    <mergeCell ref="O742:O744"/>
    <mergeCell ref="P742:P744"/>
    <mergeCell ref="G733:G735"/>
    <mergeCell ref="N733:N735"/>
    <mergeCell ref="O733:O735"/>
    <mergeCell ref="P733:P735"/>
    <mergeCell ref="G736:G738"/>
    <mergeCell ref="N736:N738"/>
    <mergeCell ref="O736:O738"/>
    <mergeCell ref="P736:P738"/>
    <mergeCell ref="G727:G729"/>
    <mergeCell ref="N727:N729"/>
    <mergeCell ref="O727:O729"/>
    <mergeCell ref="P727:P729"/>
    <mergeCell ref="G730:G732"/>
    <mergeCell ref="N730:N732"/>
    <mergeCell ref="O730:O732"/>
    <mergeCell ref="P730:P732"/>
    <mergeCell ref="G721:G723"/>
    <mergeCell ref="N721:N723"/>
    <mergeCell ref="O721:O723"/>
    <mergeCell ref="P721:P723"/>
    <mergeCell ref="G724:G726"/>
    <mergeCell ref="N724:N726"/>
    <mergeCell ref="O724:O726"/>
    <mergeCell ref="P724:P726"/>
    <mergeCell ref="G715:G717"/>
    <mergeCell ref="N715:N717"/>
    <mergeCell ref="O715:O717"/>
    <mergeCell ref="P715:P717"/>
    <mergeCell ref="G718:G720"/>
    <mergeCell ref="N718:N720"/>
    <mergeCell ref="O718:O720"/>
    <mergeCell ref="P718:P720"/>
    <mergeCell ref="G709:G711"/>
    <mergeCell ref="N709:N711"/>
    <mergeCell ref="O709:O711"/>
    <mergeCell ref="P709:P711"/>
    <mergeCell ref="G712:G714"/>
    <mergeCell ref="N712:N714"/>
    <mergeCell ref="O712:O714"/>
    <mergeCell ref="P712:P714"/>
    <mergeCell ref="G703:G705"/>
    <mergeCell ref="N703:N705"/>
    <mergeCell ref="O703:O705"/>
    <mergeCell ref="P703:P705"/>
    <mergeCell ref="G706:G708"/>
    <mergeCell ref="N706:N708"/>
    <mergeCell ref="O706:O708"/>
    <mergeCell ref="P706:P708"/>
    <mergeCell ref="G697:G699"/>
    <mergeCell ref="N697:N699"/>
    <mergeCell ref="O697:O699"/>
    <mergeCell ref="P697:P699"/>
    <mergeCell ref="G700:G702"/>
    <mergeCell ref="N700:N702"/>
    <mergeCell ref="O700:O702"/>
    <mergeCell ref="P700:P702"/>
    <mergeCell ref="G691:G693"/>
    <mergeCell ref="N691:N693"/>
    <mergeCell ref="O691:O693"/>
    <mergeCell ref="P691:P693"/>
    <mergeCell ref="G694:G696"/>
    <mergeCell ref="N694:N696"/>
    <mergeCell ref="O694:O696"/>
    <mergeCell ref="P694:P696"/>
    <mergeCell ref="G685:G687"/>
    <mergeCell ref="N685:N687"/>
    <mergeCell ref="O685:O687"/>
    <mergeCell ref="P685:P687"/>
    <mergeCell ref="G688:G690"/>
    <mergeCell ref="N688:N690"/>
    <mergeCell ref="O688:O690"/>
    <mergeCell ref="P688:P690"/>
    <mergeCell ref="G679:G681"/>
    <mergeCell ref="N679:N681"/>
    <mergeCell ref="O679:O681"/>
    <mergeCell ref="P679:P681"/>
    <mergeCell ref="G682:G684"/>
    <mergeCell ref="N682:N684"/>
    <mergeCell ref="O682:O684"/>
    <mergeCell ref="P682:P684"/>
    <mergeCell ref="G673:G675"/>
    <mergeCell ref="N673:N675"/>
    <mergeCell ref="O673:O675"/>
    <mergeCell ref="P673:P675"/>
    <mergeCell ref="G676:G678"/>
    <mergeCell ref="N676:N678"/>
    <mergeCell ref="O676:O678"/>
    <mergeCell ref="P676:P678"/>
    <mergeCell ref="G667:G669"/>
    <mergeCell ref="N667:N669"/>
    <mergeCell ref="O667:O669"/>
    <mergeCell ref="P667:P669"/>
    <mergeCell ref="G670:G672"/>
    <mergeCell ref="N670:N672"/>
    <mergeCell ref="O670:O672"/>
    <mergeCell ref="P670:P672"/>
    <mergeCell ref="G661:G663"/>
    <mergeCell ref="N661:N663"/>
    <mergeCell ref="O661:O663"/>
    <mergeCell ref="P661:P663"/>
    <mergeCell ref="G664:G666"/>
    <mergeCell ref="N664:N666"/>
    <mergeCell ref="O664:O666"/>
    <mergeCell ref="P664:P666"/>
    <mergeCell ref="G655:G657"/>
    <mergeCell ref="N655:N657"/>
    <mergeCell ref="O655:O657"/>
    <mergeCell ref="P655:P657"/>
    <mergeCell ref="G658:G660"/>
    <mergeCell ref="N658:N660"/>
    <mergeCell ref="O658:O660"/>
    <mergeCell ref="P658:P660"/>
    <mergeCell ref="G649:G651"/>
    <mergeCell ref="N649:N651"/>
    <mergeCell ref="O649:O651"/>
    <mergeCell ref="P649:P651"/>
    <mergeCell ref="G652:G654"/>
    <mergeCell ref="N652:N654"/>
    <mergeCell ref="O652:O654"/>
    <mergeCell ref="P652:P654"/>
    <mergeCell ref="G643:G645"/>
    <mergeCell ref="N643:N645"/>
    <mergeCell ref="O643:O645"/>
    <mergeCell ref="P643:P645"/>
    <mergeCell ref="G646:G648"/>
    <mergeCell ref="N646:N648"/>
    <mergeCell ref="O646:O648"/>
    <mergeCell ref="P646:P648"/>
    <mergeCell ref="G637:G639"/>
    <mergeCell ref="N637:N639"/>
    <mergeCell ref="O637:O639"/>
    <mergeCell ref="P637:P639"/>
    <mergeCell ref="G640:G642"/>
    <mergeCell ref="N640:N642"/>
    <mergeCell ref="O640:O642"/>
    <mergeCell ref="P640:P642"/>
    <mergeCell ref="G631:G633"/>
    <mergeCell ref="N631:N633"/>
    <mergeCell ref="O631:O633"/>
    <mergeCell ref="P631:P633"/>
    <mergeCell ref="G634:G636"/>
    <mergeCell ref="N634:N636"/>
    <mergeCell ref="O634:O636"/>
    <mergeCell ref="P634:P636"/>
    <mergeCell ref="G625:G627"/>
    <mergeCell ref="N625:N627"/>
    <mergeCell ref="O625:O627"/>
    <mergeCell ref="P625:P627"/>
    <mergeCell ref="G628:G630"/>
    <mergeCell ref="N628:N630"/>
    <mergeCell ref="O628:O630"/>
    <mergeCell ref="P628:P630"/>
    <mergeCell ref="G619:G621"/>
    <mergeCell ref="N619:N621"/>
    <mergeCell ref="O619:O621"/>
    <mergeCell ref="P619:P621"/>
    <mergeCell ref="G622:G624"/>
    <mergeCell ref="N622:N624"/>
    <mergeCell ref="O622:O624"/>
    <mergeCell ref="P622:P624"/>
    <mergeCell ref="G613:G615"/>
    <mergeCell ref="N613:N615"/>
    <mergeCell ref="O613:O615"/>
    <mergeCell ref="P613:P615"/>
    <mergeCell ref="G616:G618"/>
    <mergeCell ref="N616:N618"/>
    <mergeCell ref="O616:O618"/>
    <mergeCell ref="P616:P618"/>
    <mergeCell ref="G607:G609"/>
    <mergeCell ref="N607:N609"/>
    <mergeCell ref="O607:O609"/>
    <mergeCell ref="P607:P609"/>
    <mergeCell ref="G610:G612"/>
    <mergeCell ref="N610:N612"/>
    <mergeCell ref="O610:O612"/>
    <mergeCell ref="P610:P612"/>
    <mergeCell ref="G601:G603"/>
    <mergeCell ref="N601:N603"/>
    <mergeCell ref="O601:O603"/>
    <mergeCell ref="P601:P603"/>
    <mergeCell ref="G604:G606"/>
    <mergeCell ref="N604:N606"/>
    <mergeCell ref="O604:O606"/>
    <mergeCell ref="P604:P606"/>
    <mergeCell ref="G595:G597"/>
    <mergeCell ref="N595:N597"/>
    <mergeCell ref="O595:O597"/>
    <mergeCell ref="P595:P597"/>
    <mergeCell ref="G598:G600"/>
    <mergeCell ref="N598:N600"/>
    <mergeCell ref="O598:O600"/>
    <mergeCell ref="P598:P600"/>
    <mergeCell ref="G589:G591"/>
    <mergeCell ref="N589:N591"/>
    <mergeCell ref="O589:O591"/>
    <mergeCell ref="P589:P591"/>
    <mergeCell ref="G592:G594"/>
    <mergeCell ref="N592:N594"/>
    <mergeCell ref="O592:O594"/>
    <mergeCell ref="P592:P594"/>
    <mergeCell ref="G583:G585"/>
    <mergeCell ref="N583:N585"/>
    <mergeCell ref="O583:O585"/>
    <mergeCell ref="P583:P585"/>
    <mergeCell ref="G586:G588"/>
    <mergeCell ref="N586:N588"/>
    <mergeCell ref="O586:O588"/>
    <mergeCell ref="P586:P588"/>
    <mergeCell ref="G577:G579"/>
    <mergeCell ref="N577:N579"/>
    <mergeCell ref="O577:O579"/>
    <mergeCell ref="P577:P579"/>
    <mergeCell ref="G580:G582"/>
    <mergeCell ref="N580:N582"/>
    <mergeCell ref="O580:O582"/>
    <mergeCell ref="P580:P582"/>
    <mergeCell ref="G571:G573"/>
    <mergeCell ref="N571:N573"/>
    <mergeCell ref="O571:O573"/>
    <mergeCell ref="P571:P573"/>
    <mergeCell ref="G574:G576"/>
    <mergeCell ref="N574:N576"/>
    <mergeCell ref="O574:O576"/>
    <mergeCell ref="P574:P576"/>
    <mergeCell ref="G565:G567"/>
    <mergeCell ref="N565:N567"/>
    <mergeCell ref="O565:O567"/>
    <mergeCell ref="P565:P567"/>
    <mergeCell ref="G568:G570"/>
    <mergeCell ref="N568:N570"/>
    <mergeCell ref="O568:O570"/>
    <mergeCell ref="P568:P570"/>
    <mergeCell ref="G559:G561"/>
    <mergeCell ref="N559:N561"/>
    <mergeCell ref="O559:O561"/>
    <mergeCell ref="P559:P561"/>
    <mergeCell ref="G562:G564"/>
    <mergeCell ref="N562:N564"/>
    <mergeCell ref="O562:O564"/>
    <mergeCell ref="P562:P564"/>
    <mergeCell ref="G553:G555"/>
    <mergeCell ref="N553:N555"/>
    <mergeCell ref="O553:O555"/>
    <mergeCell ref="P553:P555"/>
    <mergeCell ref="G556:G558"/>
    <mergeCell ref="N556:N558"/>
    <mergeCell ref="O556:O558"/>
    <mergeCell ref="P556:P558"/>
    <mergeCell ref="G547:G549"/>
    <mergeCell ref="N547:N549"/>
    <mergeCell ref="O547:O549"/>
    <mergeCell ref="P547:P549"/>
    <mergeCell ref="G550:G552"/>
    <mergeCell ref="N550:N552"/>
    <mergeCell ref="O550:O552"/>
    <mergeCell ref="P550:P552"/>
    <mergeCell ref="G541:G543"/>
    <mergeCell ref="N541:N543"/>
    <mergeCell ref="O541:O543"/>
    <mergeCell ref="P541:P543"/>
    <mergeCell ref="G544:G546"/>
    <mergeCell ref="N544:N546"/>
    <mergeCell ref="O544:O546"/>
    <mergeCell ref="P544:P546"/>
    <mergeCell ref="G535:G537"/>
    <mergeCell ref="N535:N537"/>
    <mergeCell ref="O535:O537"/>
    <mergeCell ref="P535:P537"/>
    <mergeCell ref="G538:G540"/>
    <mergeCell ref="N538:N540"/>
    <mergeCell ref="O538:O540"/>
    <mergeCell ref="P538:P540"/>
    <mergeCell ref="G529:G531"/>
    <mergeCell ref="N529:N531"/>
    <mergeCell ref="O529:O531"/>
    <mergeCell ref="P529:P531"/>
    <mergeCell ref="G532:G534"/>
    <mergeCell ref="N532:N534"/>
    <mergeCell ref="O532:O534"/>
    <mergeCell ref="P532:P534"/>
    <mergeCell ref="G523:G525"/>
    <mergeCell ref="N523:N525"/>
    <mergeCell ref="O523:O525"/>
    <mergeCell ref="P523:P525"/>
    <mergeCell ref="G526:G528"/>
    <mergeCell ref="N526:N528"/>
    <mergeCell ref="O526:O528"/>
    <mergeCell ref="P526:P528"/>
    <mergeCell ref="G517:G519"/>
    <mergeCell ref="N517:N519"/>
    <mergeCell ref="O517:O519"/>
    <mergeCell ref="P517:P519"/>
    <mergeCell ref="G520:G522"/>
    <mergeCell ref="N520:N522"/>
    <mergeCell ref="O520:O522"/>
    <mergeCell ref="P520:P522"/>
    <mergeCell ref="G511:G513"/>
    <mergeCell ref="N511:N513"/>
    <mergeCell ref="O511:O513"/>
    <mergeCell ref="P511:P513"/>
    <mergeCell ref="G514:G516"/>
    <mergeCell ref="N514:N516"/>
    <mergeCell ref="O514:O516"/>
    <mergeCell ref="P514:P516"/>
    <mergeCell ref="G505:G507"/>
    <mergeCell ref="N505:N507"/>
    <mergeCell ref="O505:O507"/>
    <mergeCell ref="P505:P507"/>
    <mergeCell ref="G508:G510"/>
    <mergeCell ref="N508:N510"/>
    <mergeCell ref="O508:O510"/>
    <mergeCell ref="P508:P510"/>
    <mergeCell ref="G499:G501"/>
    <mergeCell ref="N499:N501"/>
    <mergeCell ref="O499:O501"/>
    <mergeCell ref="P499:P501"/>
    <mergeCell ref="G502:G504"/>
    <mergeCell ref="N502:N504"/>
    <mergeCell ref="O502:O504"/>
    <mergeCell ref="P502:P504"/>
    <mergeCell ref="G493:G495"/>
    <mergeCell ref="N493:N495"/>
    <mergeCell ref="O493:O495"/>
    <mergeCell ref="P493:P495"/>
    <mergeCell ref="G496:G498"/>
    <mergeCell ref="N496:N498"/>
    <mergeCell ref="O496:O498"/>
    <mergeCell ref="P496:P498"/>
    <mergeCell ref="G487:G489"/>
    <mergeCell ref="N487:N489"/>
    <mergeCell ref="O487:O489"/>
    <mergeCell ref="P487:P489"/>
    <mergeCell ref="G490:G492"/>
    <mergeCell ref="N490:N492"/>
    <mergeCell ref="O490:O492"/>
    <mergeCell ref="P490:P492"/>
    <mergeCell ref="G481:G483"/>
    <mergeCell ref="N481:N483"/>
    <mergeCell ref="O481:O483"/>
    <mergeCell ref="P481:P483"/>
    <mergeCell ref="G484:G486"/>
    <mergeCell ref="N484:N486"/>
    <mergeCell ref="O484:O486"/>
    <mergeCell ref="P484:P486"/>
    <mergeCell ref="G475:G477"/>
    <mergeCell ref="N475:N477"/>
    <mergeCell ref="O475:O477"/>
    <mergeCell ref="P475:P477"/>
    <mergeCell ref="G478:G480"/>
    <mergeCell ref="N478:N480"/>
    <mergeCell ref="O478:O480"/>
    <mergeCell ref="P478:P480"/>
    <mergeCell ref="G458:G460"/>
    <mergeCell ref="N458:N460"/>
    <mergeCell ref="O458:O460"/>
    <mergeCell ref="P458:P460"/>
    <mergeCell ref="G472:G474"/>
    <mergeCell ref="N472:N474"/>
    <mergeCell ref="O472:O474"/>
    <mergeCell ref="P472:P474"/>
    <mergeCell ref="G452:G454"/>
    <mergeCell ref="N452:N454"/>
    <mergeCell ref="O452:O454"/>
    <mergeCell ref="P452:P454"/>
    <mergeCell ref="G455:G457"/>
    <mergeCell ref="N455:N457"/>
    <mergeCell ref="O455:O457"/>
    <mergeCell ref="P455:P457"/>
    <mergeCell ref="G446:G448"/>
    <mergeCell ref="N446:N448"/>
    <mergeCell ref="O446:O448"/>
    <mergeCell ref="P446:P448"/>
    <mergeCell ref="G449:G451"/>
    <mergeCell ref="N449:N451"/>
    <mergeCell ref="O449:O451"/>
    <mergeCell ref="P449:P451"/>
    <mergeCell ref="G440:G442"/>
    <mergeCell ref="N440:N442"/>
    <mergeCell ref="O440:O442"/>
    <mergeCell ref="P440:P442"/>
    <mergeCell ref="G443:G445"/>
    <mergeCell ref="N443:N445"/>
    <mergeCell ref="O443:O445"/>
    <mergeCell ref="P443:P445"/>
    <mergeCell ref="G434:G436"/>
    <mergeCell ref="N434:N436"/>
    <mergeCell ref="O434:O436"/>
    <mergeCell ref="P434:P436"/>
    <mergeCell ref="G437:G439"/>
    <mergeCell ref="N437:N439"/>
    <mergeCell ref="O437:O439"/>
    <mergeCell ref="P437:P439"/>
    <mergeCell ref="G429:G430"/>
    <mergeCell ref="N429:N430"/>
    <mergeCell ref="O429:O430"/>
    <mergeCell ref="P429:P430"/>
    <mergeCell ref="G431:G433"/>
    <mergeCell ref="N431:N433"/>
    <mergeCell ref="O431:O433"/>
    <mergeCell ref="P431:P433"/>
    <mergeCell ref="G423:G425"/>
    <mergeCell ref="N423:N425"/>
    <mergeCell ref="O423:O425"/>
    <mergeCell ref="P423:P425"/>
    <mergeCell ref="G426:G428"/>
    <mergeCell ref="N426:N428"/>
    <mergeCell ref="O426:O428"/>
    <mergeCell ref="P426:P428"/>
    <mergeCell ref="G409:G415"/>
    <mergeCell ref="N409:N415"/>
    <mergeCell ref="O409:O415"/>
    <mergeCell ref="P409:P415"/>
    <mergeCell ref="G416:G422"/>
    <mergeCell ref="N416:N422"/>
    <mergeCell ref="O416:O422"/>
    <mergeCell ref="P416:P422"/>
    <mergeCell ref="G395:G401"/>
    <mergeCell ref="N395:N401"/>
    <mergeCell ref="O395:O401"/>
    <mergeCell ref="P395:P401"/>
    <mergeCell ref="G402:G408"/>
    <mergeCell ref="N402:N408"/>
    <mergeCell ref="O402:O408"/>
    <mergeCell ref="P402:P408"/>
    <mergeCell ref="G381:G387"/>
    <mergeCell ref="N381:N387"/>
    <mergeCell ref="O381:O387"/>
    <mergeCell ref="P381:P387"/>
    <mergeCell ref="G388:G394"/>
    <mergeCell ref="N388:N394"/>
    <mergeCell ref="O388:O394"/>
    <mergeCell ref="P388:P394"/>
    <mergeCell ref="G367:G373"/>
    <mergeCell ref="N367:N373"/>
    <mergeCell ref="O367:O373"/>
    <mergeCell ref="P367:P373"/>
    <mergeCell ref="G374:G380"/>
    <mergeCell ref="N374:N380"/>
    <mergeCell ref="O374:O380"/>
    <mergeCell ref="P374:P380"/>
    <mergeCell ref="G353:G359"/>
    <mergeCell ref="N353:N359"/>
    <mergeCell ref="O353:O359"/>
    <mergeCell ref="P353:P359"/>
    <mergeCell ref="G360:G366"/>
    <mergeCell ref="N360:N366"/>
    <mergeCell ref="O360:O366"/>
    <mergeCell ref="P360:P366"/>
    <mergeCell ref="G339:G345"/>
    <mergeCell ref="N339:N345"/>
    <mergeCell ref="O339:O345"/>
    <mergeCell ref="P339:P345"/>
    <mergeCell ref="G346:G352"/>
    <mergeCell ref="N346:N352"/>
    <mergeCell ref="O346:O352"/>
    <mergeCell ref="P346:P352"/>
    <mergeCell ref="G325:G331"/>
    <mergeCell ref="N325:N331"/>
    <mergeCell ref="O325:O331"/>
    <mergeCell ref="P325:P331"/>
    <mergeCell ref="G332:G338"/>
    <mergeCell ref="N332:N338"/>
    <mergeCell ref="O332:O338"/>
    <mergeCell ref="P332:P338"/>
    <mergeCell ref="G311:G317"/>
    <mergeCell ref="N311:N317"/>
    <mergeCell ref="O311:O317"/>
    <mergeCell ref="P311:P317"/>
    <mergeCell ref="G318:G324"/>
    <mergeCell ref="N318:N324"/>
    <mergeCell ref="O318:O324"/>
    <mergeCell ref="P318:P324"/>
    <mergeCell ref="G297:G303"/>
    <mergeCell ref="N297:N303"/>
    <mergeCell ref="O297:O303"/>
    <mergeCell ref="P297:P303"/>
    <mergeCell ref="G304:G310"/>
    <mergeCell ref="N304:N310"/>
    <mergeCell ref="O304:O310"/>
    <mergeCell ref="P304:P310"/>
    <mergeCell ref="G293:G294"/>
    <mergeCell ref="N293:N294"/>
    <mergeCell ref="O293:O294"/>
    <mergeCell ref="P293:P294"/>
    <mergeCell ref="G295:G296"/>
    <mergeCell ref="N295:N296"/>
    <mergeCell ref="O295:O296"/>
    <mergeCell ref="P295:P296"/>
    <mergeCell ref="G284:G290"/>
    <mergeCell ref="N284:N290"/>
    <mergeCell ref="O284:O290"/>
    <mergeCell ref="P284:P290"/>
    <mergeCell ref="G291:G292"/>
    <mergeCell ref="N291:N292"/>
    <mergeCell ref="O291:O292"/>
    <mergeCell ref="P291:P292"/>
    <mergeCell ref="G270:G276"/>
    <mergeCell ref="N270:N276"/>
    <mergeCell ref="O270:O276"/>
    <mergeCell ref="P270:P276"/>
    <mergeCell ref="G277:G283"/>
    <mergeCell ref="N277:N283"/>
    <mergeCell ref="O277:O283"/>
    <mergeCell ref="P277:P283"/>
    <mergeCell ref="G261:G262"/>
    <mergeCell ref="N261:N262"/>
    <mergeCell ref="O261:O262"/>
    <mergeCell ref="P261:P262"/>
    <mergeCell ref="G263:G269"/>
    <mergeCell ref="N263:N269"/>
    <mergeCell ref="O263:O269"/>
    <mergeCell ref="P263:P269"/>
    <mergeCell ref="G257:G258"/>
    <mergeCell ref="N257:N258"/>
    <mergeCell ref="O257:O258"/>
    <mergeCell ref="P257:P258"/>
    <mergeCell ref="G259:G260"/>
    <mergeCell ref="N259:N260"/>
    <mergeCell ref="O259:O260"/>
    <mergeCell ref="P259:P260"/>
    <mergeCell ref="G253:G254"/>
    <mergeCell ref="N253:N254"/>
    <mergeCell ref="O253:O254"/>
    <mergeCell ref="P253:P254"/>
    <mergeCell ref="G255:G256"/>
    <mergeCell ref="N255:N256"/>
    <mergeCell ref="O255:O256"/>
    <mergeCell ref="P255:P256"/>
    <mergeCell ref="G249:G250"/>
    <mergeCell ref="N249:N250"/>
    <mergeCell ref="O249:O250"/>
    <mergeCell ref="P249:P250"/>
    <mergeCell ref="G251:G252"/>
    <mergeCell ref="N251:N252"/>
    <mergeCell ref="O251:O252"/>
    <mergeCell ref="P251:P252"/>
    <mergeCell ref="G245:G246"/>
    <mergeCell ref="N245:N246"/>
    <mergeCell ref="O245:O246"/>
    <mergeCell ref="P245:P246"/>
    <mergeCell ref="G247:G248"/>
    <mergeCell ref="N247:N248"/>
    <mergeCell ref="O247:O248"/>
    <mergeCell ref="P247:P248"/>
    <mergeCell ref="G241:G242"/>
    <mergeCell ref="N241:N242"/>
    <mergeCell ref="O241:O242"/>
    <mergeCell ref="P241:P242"/>
    <mergeCell ref="G243:G244"/>
    <mergeCell ref="N243:N244"/>
    <mergeCell ref="O243:O244"/>
    <mergeCell ref="P243:P244"/>
    <mergeCell ref="G237:G238"/>
    <mergeCell ref="N237:N238"/>
    <mergeCell ref="O237:O238"/>
    <mergeCell ref="P237:P238"/>
    <mergeCell ref="G239:G240"/>
    <mergeCell ref="N239:N240"/>
    <mergeCell ref="O239:O240"/>
    <mergeCell ref="P239:P240"/>
    <mergeCell ref="G233:G234"/>
    <mergeCell ref="N233:N234"/>
    <mergeCell ref="O233:O234"/>
    <mergeCell ref="P233:P234"/>
    <mergeCell ref="G235:G236"/>
    <mergeCell ref="N235:N236"/>
    <mergeCell ref="O235:O236"/>
    <mergeCell ref="P235:P236"/>
    <mergeCell ref="G229:G230"/>
    <mergeCell ref="N229:N230"/>
    <mergeCell ref="O229:O230"/>
    <mergeCell ref="P229:P230"/>
    <mergeCell ref="G231:G232"/>
    <mergeCell ref="N231:N232"/>
    <mergeCell ref="O231:O232"/>
    <mergeCell ref="P231:P232"/>
    <mergeCell ref="G225:G226"/>
    <mergeCell ref="N225:N226"/>
    <mergeCell ref="O225:O226"/>
    <mergeCell ref="P225:P226"/>
    <mergeCell ref="G227:G228"/>
    <mergeCell ref="N227:N228"/>
    <mergeCell ref="O227:O228"/>
    <mergeCell ref="P227:P228"/>
    <mergeCell ref="G221:G222"/>
    <mergeCell ref="N221:N222"/>
    <mergeCell ref="O221:O222"/>
    <mergeCell ref="P221:P222"/>
    <mergeCell ref="G223:G224"/>
    <mergeCell ref="N223:N224"/>
    <mergeCell ref="O223:O224"/>
    <mergeCell ref="P223:P224"/>
    <mergeCell ref="G217:G218"/>
    <mergeCell ref="N217:N218"/>
    <mergeCell ref="O217:O218"/>
    <mergeCell ref="P217:P218"/>
    <mergeCell ref="G219:G220"/>
    <mergeCell ref="N219:N220"/>
    <mergeCell ref="O219:O220"/>
    <mergeCell ref="P219:P220"/>
    <mergeCell ref="G213:G214"/>
    <mergeCell ref="N213:N214"/>
    <mergeCell ref="O213:O214"/>
    <mergeCell ref="P213:P214"/>
    <mergeCell ref="G215:G216"/>
    <mergeCell ref="N215:N216"/>
    <mergeCell ref="O215:O216"/>
    <mergeCell ref="P215:P216"/>
    <mergeCell ref="G209:G210"/>
    <mergeCell ref="N209:N210"/>
    <mergeCell ref="O209:O210"/>
    <mergeCell ref="P209:P210"/>
    <mergeCell ref="G211:G212"/>
    <mergeCell ref="N211:N212"/>
    <mergeCell ref="O211:O212"/>
    <mergeCell ref="P211:P212"/>
    <mergeCell ref="G205:G206"/>
    <mergeCell ref="N205:N206"/>
    <mergeCell ref="O205:O206"/>
    <mergeCell ref="P205:P206"/>
    <mergeCell ref="G207:G208"/>
    <mergeCell ref="N207:N208"/>
    <mergeCell ref="O207:O208"/>
    <mergeCell ref="P207:P208"/>
    <mergeCell ref="G201:G202"/>
    <mergeCell ref="N201:N202"/>
    <mergeCell ref="O201:O202"/>
    <mergeCell ref="P201:P202"/>
    <mergeCell ref="G203:G204"/>
    <mergeCell ref="N203:N204"/>
    <mergeCell ref="O203:O204"/>
    <mergeCell ref="P203:P204"/>
    <mergeCell ref="G197:G198"/>
    <mergeCell ref="N197:N198"/>
    <mergeCell ref="O197:O198"/>
    <mergeCell ref="P197:P198"/>
    <mergeCell ref="G199:G200"/>
    <mergeCell ref="N199:N200"/>
    <mergeCell ref="O199:O200"/>
    <mergeCell ref="P199:P200"/>
    <mergeCell ref="G193:G194"/>
    <mergeCell ref="N193:N194"/>
    <mergeCell ref="O193:O194"/>
    <mergeCell ref="P193:P194"/>
    <mergeCell ref="G195:G196"/>
    <mergeCell ref="N195:N196"/>
    <mergeCell ref="O195:O196"/>
    <mergeCell ref="P195:P196"/>
    <mergeCell ref="AG142:AG143"/>
    <mergeCell ref="AH142:AH143"/>
    <mergeCell ref="AI142:AJ143"/>
    <mergeCell ref="AK142:AL143"/>
    <mergeCell ref="G191:G192"/>
    <mergeCell ref="N191:N192"/>
    <mergeCell ref="O191:O192"/>
    <mergeCell ref="P191:P192"/>
    <mergeCell ref="C131:C142"/>
    <mergeCell ref="D131:D142"/>
    <mergeCell ref="E131:E142"/>
    <mergeCell ref="F131:F142"/>
    <mergeCell ref="M131:M142"/>
    <mergeCell ref="AF142:AF143"/>
    <mergeCell ref="N102:N104"/>
    <mergeCell ref="O102:O104"/>
    <mergeCell ref="P102:P104"/>
    <mergeCell ref="C121:C125"/>
    <mergeCell ref="D121:D125"/>
    <mergeCell ref="E121:E123"/>
    <mergeCell ref="F121:F123"/>
    <mergeCell ref="E125:E127"/>
    <mergeCell ref="F125:F127"/>
    <mergeCell ref="C102:C104"/>
    <mergeCell ref="D102:D104"/>
    <mergeCell ref="E102:E104"/>
    <mergeCell ref="F102:F104"/>
    <mergeCell ref="G102:G104"/>
    <mergeCell ref="M102:M104"/>
    <mergeCell ref="P80:P81"/>
    <mergeCell ref="C94:C96"/>
    <mergeCell ref="D94:D96"/>
    <mergeCell ref="E94:E96"/>
    <mergeCell ref="F94:F96"/>
    <mergeCell ref="M94:M96"/>
    <mergeCell ref="O74:O76"/>
    <mergeCell ref="P74:P76"/>
    <mergeCell ref="C80:C81"/>
    <mergeCell ref="D80:D81"/>
    <mergeCell ref="E80:E81"/>
    <mergeCell ref="F80:F81"/>
    <mergeCell ref="G80:G81"/>
    <mergeCell ref="M80:M81"/>
    <mergeCell ref="N80:N81"/>
    <mergeCell ref="O80:O81"/>
    <mergeCell ref="N67:N68"/>
    <mergeCell ref="O67:O68"/>
    <mergeCell ref="P67:P68"/>
    <mergeCell ref="C74:C76"/>
    <mergeCell ref="D74:D76"/>
    <mergeCell ref="E74:E76"/>
    <mergeCell ref="F74:F76"/>
    <mergeCell ref="G74:G76"/>
    <mergeCell ref="M74:M76"/>
    <mergeCell ref="N74:N76"/>
    <mergeCell ref="M50:M51"/>
    <mergeCell ref="C67:C68"/>
    <mergeCell ref="D67:D68"/>
    <mergeCell ref="E67:E68"/>
    <mergeCell ref="F67:F68"/>
    <mergeCell ref="G67:G68"/>
    <mergeCell ref="M67:M68"/>
    <mergeCell ref="C37:C41"/>
    <mergeCell ref="D37:D41"/>
    <mergeCell ref="E37:E41"/>
    <mergeCell ref="F37:F41"/>
    <mergeCell ref="C50:C51"/>
    <mergeCell ref="D50:D51"/>
    <mergeCell ref="E50:E51"/>
    <mergeCell ref="F50:F51"/>
    <mergeCell ref="P35:P36"/>
    <mergeCell ref="Q35:Q36"/>
    <mergeCell ref="R35:R36"/>
    <mergeCell ref="S35:S36"/>
    <mergeCell ref="U35:W35"/>
    <mergeCell ref="AA35:AE35"/>
    <mergeCell ref="I35:I36"/>
    <mergeCell ref="J35:J36"/>
    <mergeCell ref="K35:K36"/>
    <mergeCell ref="L35:L36"/>
    <mergeCell ref="M35:M36"/>
    <mergeCell ref="N35:O35"/>
    <mergeCell ref="C35:C36"/>
    <mergeCell ref="D35:D36"/>
    <mergeCell ref="E35:E36"/>
    <mergeCell ref="F35:F36"/>
    <mergeCell ref="G35:G36"/>
    <mergeCell ref="H35:H36"/>
    <mergeCell ref="BH2:BH4"/>
    <mergeCell ref="BI2:BI4"/>
    <mergeCell ref="BJ2:BJ4"/>
    <mergeCell ref="BK2:BK4"/>
    <mergeCell ref="BL2:BL4"/>
    <mergeCell ref="BM2:BM4"/>
  </mergeCells>
  <conditionalFormatting sqref="C37:L37 N37:BD37 V38:AL38 AN38:BD38 G38:L40 N38:U40 BW38:CA40 CC38:CG40 V39:BD40 G42:L46 N42:BD46 BW42:CA46 CC42:CG46 N48:BD48 BW48:CA48 CC48:CG48 G48:L53 N49:AE49 C50:F50 P50:BD52 BW50:CA52 CC50:CG52 N53:AE53 P54:P57 G54:G67 Q54:AH73 AI54:BD79 H54:L121 BW54:CA121 CC54:CG121 N58:P62 C58:F66 C67:E67 C74:E74 G74 N74:AH74 Q75:AH79 C80:E80 G80 Q80:BD121 N85:P89 G85:G102 P90:P94 N95:P95 G114:G121 P114:P121 N121:O121 G123:L126 P123:AE126 Q128:BD131 P128:P156 G128:G188 BW128:CA530 CC128:CG530 H128:L1140 AC132:BD141 Q132:AB142 AC142:AI142 AK142 AM142:BD143 Q143:AE143 Q144:AH156 AI144:AJ528 AL144:BD906 AK144:AK1136 P157:AH169 P170:P187 Q170:AH202 N188:P188 G191 G193 G195 G197 G199 G201 G203 AH203:AH528 AF203:AG1136 Q203:AE1140 G205 G207 G209 G211 G213 G215 G217 G219 G221 G223 G225 G227 G229 G231 G233 G235 G237 G239 G241 G243 G245 G247 G249 G251 G253 G255 G257 G259 G261 G263:G282 G284:G289 G291 G293 G295 G297:G302 G304:G309 G311:G316 G318:G323 G325:G330 G332:G337 G339:G344 G346:G351 G353:G358 G360:G365 G367:G372 G374:G379 G381:G386 G388:G393 G395:G400 G402:G407 G409:G414 G416:G421 G469 N469:P469 G472 N472:P472 G475 N475:P475 G478 N478:P478 G481 N481:P481 G484 N484:P484 G487 N487:P487 G490 N490:P490 G493 N493:P493 G496 N496:P496 G499 N499:P499 G502 N502:P502 G505 N505:P505 G508 N508:P508 G511 N511:P511 G514 N514:P514 G517 N517:P517 G520 N520:P520 G523 N523:P523 G526 N526:P526 G529 N529:P529 AH529:AJ1136 G532 N532:P532 G535 N535:P535 G538 N538:P538 G541 N541:P541 G544 N544:P544 G547 N547:P547 G550 N550:P550 G553 N553:P553 G556 N556:P556 G559 N559:P559 G562 N562:P562 G565 N565:P565 G568 N568:P568 G571 N571:P571 G574 N574:P574 G577 N577:P577 G580 N580:P580 G583 N583:P583 G586 N586:P586 G589 N589:P589 G592 N592:P592 G595 N595:P595 G598 N598:P598 G601 N601:P601 G604 N604:P604 G607 N607:P607 G610 N610:P610 G613 N613:P613 G616 N616:P616 G619 N619:P619 G622 N622:P622 G625 N625:P625 G628 N628:P628 G631 N631:P631 G634 N634:P634 G637 N637:P637 G640 N640:P640 G643 N643:P643 G646 N646:P646 G649 N649:P649 G652 N652:P652 G655 N655:P655 G658 N658:P658 G661 N661:P661 G664 N664:P664 G667 N667:P667 G670 N670:P670 G673 N673:P673 G676 N676:P676 G679 N679:P679 G682 N682:P682 G685 N685:P685 G688 N688:P688 G691 N691:P691 G694 N694:P694 G697 N697:P697 G700 N700:P700 G703 N703:P703 G706 N706:P706 G709 N709:P709 G712 N712:P712 G715 N715:P715 G718 N718:P718 G721 N721:P721 G724 N724:P724 G727 N727:P727 G730 N730:P730 G733 N733:P733 G736 N736:P736 G739 N739:P739 G742 N742:P742 G745 N745:P745 G748 N748:P748 G751 N751:P751 G754 N754:P754 G757 N757:P757 G760 N760:P760 G763 N763:P763 G766 N766:P766 G769 N769:P769 G772 N772:P772 G775 N775:P775 G778 N778:P778 G781 N781:P781 G784 N784:P784 G787 N787:P787 G790 N790:P790 G793 N793:P793 G796 N796:P796 G799 N799:P799 G802 N802:P802 G805 N805:P805 G808 N808:P808 G811 N811:P811 G814 N814:P814 G817 N817:P817 G820 N820:P820 G823 N823:P823 G826 N826:P826 G829 N829:P829 G832 N832:P832 G835 N835:P835 G838 N838:P838 G841 N841:P841 G844 N844:P844 G847 N847:P847 G850 N850:P850 G853 N853:P853 G856 N856:P856 G859 N859:P859 G862 N862:P862 G865 N865:P865 G868 N868:P868 G871 N871:P871 G874 N874:P874 G877 N877:P877 G880 N880:P880 G883 N883:P883 G886 N886:P886 G889 N889:P889 G892 N892:P892 G895 N895:P895 G898 N898:P898 G901 N901:P901 G904 N904:P904 G907 N907:P907 AL907:BB1136 BC907:BD1251 G910 N910:P910 G913 N913:P913 G916 N916:P916 G919 N919:P919 G922 N922:P922 G925 N925:P925 G928 N928:P928 G931 N931:P931 G934 N934:P934 G937 N937:P937 G940 N940:P940 G943 N943:P943 G946 N946:P946 G949 N949:P949 G952 N952:P952 G955 N955:P955 G958 N958:P958 G961 N961:P961 G964 N964:P964 G967 N967:P967 G970 N970:P970 G973 N973:P973 G976 N976:P976 G979 N979:P979 G982 N982:P982 G985 N985:P985 G988 N988:P988 G991 N991:P991 G994 N994:P994 G997 N997:P997 G1000 N1000:P1000 G1003 N1003:P1003 G1006 N1006:P1006 G1009 N1009:P1009 G1012 N1012:P1012 G1015 N1015:P1015 G1018 N1018:P1018 G1021 N1021:P1021 G1024 N1024:P1024 G1027 N1027:P1027 G1030 N1030:P1030 G1033 N1033:P1033 G1036 N1036:P1036 G1039 N1039:P1039 G1042 N1042:P1042 G1045 N1045:P1045 G1048 N1048:P1048 G1051 N1051:P1051 G1054 N1054:P1054 G1057 N1057:P1057 G1060 N1060:P1060 G1063 N1063:P1063 G1066 N1066:P1066 G1069 N1069:P1069 G1072 N1072:P1072 G1075 N1075:P1075 G1078 N1078:P1078 G1081 N1081:P1081 G1084 N1084:P1084 G1087 N1087:P1087 G1090 N1090:P1090 G1093 N1093:P1093 G1096 N1096:P1096 G1099 N1099:P1099 G1102 N1102:P1102 G1105 N1105:P1105 G1108 N1108:P1108 G1111 N1111:P1111 G1114 N1114:P1114 G1117 N1117:P1117 G1120 N1120:P1120 G1123 N1123:P1123 G1126 N1126:P1126 G1129 N1129:P1129 G1132 N1132:P1132 G1135 N1135:P1135 BA1137:BB1140 G1138 N1138:P1138 G1141:P1141 Q1141:BB1155 H1142:L1158 G1144 N1144:P1144 G1147 N1147:P1147 G1150 N1150:P1150 G1153 N1153:P1153 G1156 N1156:P1156 Q1156:AE1159 BA1156:BB1159 G1159:P1159 Q1160:BB1185 H1160:L1188 G1162 N1162:P1162 G1165 N1165:P1165 G1168 N1168:P1168 G1171 N1171:P1171 G1174 N1174:P1174 G1177 N1177:P1177 G1180 N1180:P1180 G1183 N1183:P1183 G1186 N1186:P1186 BA1186:BB1186 Q1186:AE1189 G1189:P1189 BA1189:BB1189 H1190:L1194 Q1190:BB1195 G1192 N1192:P1192 G1195:P1195 Q1196:AM1196 AO1196:BB1196 H1196:L1212 Q1197:BB1208 G1198 N1198:P1198 G1201 N1201:P1201 G1204 N1204:P1204 G1207 N1207:P1207 Q1209:AE1212 BA1209:BB1212 G1210 N1210:P1210 G1213:P1213 Q1213:BB1247 H1214:L1224 G1216 N1216:P1216 G1219 N1219:P1219 G1222 N1222:P1222 G1225:P1225 H1226:L1251 G1228 N1228:P1228 G1231 N1231:P1231 G1234 N1234:P1234 G1237 N1237:P1237 G1240 N1240:P1240 G1243 N1243:P1243 G1246 N1246:P1246 Q1248:AE1251 BA1248:BB1251 G1249 N1249:P1249 H1252:M1252 Q1252:BB1252 V1253:W1254 H1255:L1255 Q1255:BB1255 V1256:W1257 H1258:L1258 Q1258:BB1258 V1259:W1260 H1261:M1261 Q1261:AE1261 BA1261:BB1261 V1262:W1263 H1264:L1264 Q1264:BB1264 V1265:W1266 H1267:L1267 Q1267:BB1267 V1268:W1269 H1270:L1270 Q1270:BB1270 V1271:W1272 H1273:L1273 Q1273:BB1273 V1274:W1275 H1276:L1276 Q1276:BB1276 V1277:W1278 H1279:L1279 Q1279:BB1279 V1280:W1281 H1282:L1282 Q1282:BB1282 V1283:W1284 H1285:L1285 Q1285:BB1285 V1286:W1287 H1288:L1288 Q1288:BB1288 V1289:W1290 H1291:L1291 Q1291:BB1291 V1292:W1293 H1294:L1294 Q1294:BB1294 V1295:W1296 H1297:L1297 Q1297:BB1297 V1298:W1299 H1300:L1300 Q1300:BB1300 V1301:W1302 H1303:L1303 Q1303:BB1303 V1304:W1305 H1306:L1306 Q1306:BB1306 V1307:W1308 H1309:L1309 Q1309:BB1309 V1310:W1311 H1312:L1312 Q1312:BB1312 V1313:W1314 H1315:L1315 Q1315:BB1315 V1316:W1317 H1318:L1318 Q1318:BB1318 V1319:W1320 H1321:L1321 Q1321:BB1321 V1322:W1323 H1324:L1324 Q1324:BB1324 V1325:W1326 H1327:L1327 Q1327:BB1327 V1328:W1329 H1330:L1330 Q1330:BB1330 V1331:W1332 H1333:L1333 Q1333:BB1333 V1334:W1335 H1336:L1336 Q1336:BB1336 V1337:W1338 H1339:L1339 Q1339:BB1339 V1340:W1341 H1342:L1342 Q1342:BB1342 V1343:W1344 H1345:L1345 Q1345:BB1345 V1346:W1347 H1348:L1348 Q1348:BB1348 V1349:W1350 H1351:L1351 Q1351:BB1351 V1352:W1353 H1354:L1354 Q1354:BB1354 V1355:W1356 H1357:L1357 Q1357:BB1357 V1358:W1359 H1360:L1360 Q1360:BB1360 V1361:W1362 H1363:L1363 Q1363:BB1363 V1364:W1365 H1366:L1366 Q1366:BB1366 V1367:W1368 H1369:L1369 Q1369:BB1369 V1370:W1371 H1372:L1372 Q1372:BB1372 V1373:W1374 H1375:L1375 Q1375:BB1375 V1376:W1377 H1378:L1378 Q1378:BB1378 V1379:W1380 H1381:L1381 Q1381:BB1381 V1382:W1383 H1384:L1384 Q1384:BB1384 V1385:W1386 H1387:L1387 Q1387:BB1387 V1388:W1389 H1390:L1390 Q1390:BB1390 V1391:W1392 H1393:L1393 Q1393:BB1393 V1394:W1395 H1396:L1396 Q1396:BB1396 V1397:W1398 H1399:L1399 Q1399:BB1399 V1400:W1401 H1402:L1402 Q1402:BB1402 V1403:W1404 H1405:L1405 Q1405:BB1405 V1406:W1407 H1408:L1408 Q1408:BB1408 V1409:W1410 H1411:L1411 Q1411:BB1411 V1412:W1413 H1414:L1414 Q1414:BB1414 V1415:W1416 H1417:L1417 Q1417:BB1417 V1418:W1419 H1420:L1420 Q1420:BB1420 V1421:W1422 H1423:L1423 Q1423:BB1423 V1424:W1425 H1426:L1426 Q1426:BB1426 V1427:W1428 H1429:L1429 Q1429:BB1429 V1430:W1431 H1432:L1432 Q1432:BB1432 V1433:W1434 H1435:L1435 Q1435:BB1435 V1436:W1437 H1438:L1438 Q1438:BB1438 V1439:W1440 H1441:L1441 Q1441:BB1441 V1442:W1443 H1444:L1444 Q1444:BB1444 V1445:W1446 H1447:L1447 Q1447:BB1447 V1448:W1449 H1450:L1450 Q1450:BB1450 V1451:W1452 H1453:L1453 Q1453:BB1453 V1454:W1455 H1456:L1456 Q1456:BB1456 V1457:W1458 H1459:L1459 Q1459:BB1459 V1460:W1461 H1462:L1462 Q1462:BB1462 V1463:W1464 H1465:L1465 Q1465:BB1465 V1466:W1467 H1468:L1468 Q1468:BB1468 V1469:W1470 H1471:L1471 Q1471:BB1471 V1472:W1473 H1474:L1474 Q1474:BB1474 V1475:W1476 H1477:L1477 Q1477:BB1477 V1478:W1479 H1480:L1480 Q1480:BB1480 V1481:W1482 H1483:L1483 Q1483:BB1483 V1484:W1485 H1486:L1486 Q1486:BB1486 V1487:W1488 H1489:L1489 Q1489:BB1489 V1490:W1491 H1492:L1492 Q1492:BB1492 V1493:W1494 H1495:L1495 Q1495:BB1495 V1496:W1497 H1498:L1498 Q1498:BB1498 V1499:W1500 H1501:L1501 Q1501:BB1501 V1502:W1503 H1504:L1504 Q1504:BB1504 V1505:W1506 H1507:L1507 Q1507:BB1507 V1508:W1509 H1510:L1510 Q1510:BB1510 V1511:W1512 H1513:L1513 Q1513:BB1513 V1514:W1515 H1516:L1516 Q1516:BB1516 V1517:W1518 H1519:L1519 Q1519:BB1519 V1520:W1521 H1522:L1522 Q1522:BB1522 V1523:W1524 H1525:L1525 Q1525:BB1525 V1526:W1527 H1528:L1528 Q1528:BB1528 V1529:W1530 H1531:L1531 Q1531:BB1531 V1532:W1533 H1534:L1534 Q1534:BB1534 V1535:W1536 H1537:L1537 Q1537:BB1537 V1538:W1539 H1540:L1540 Q1540:AE1540 BA1540:BB1540 V1541:W1542 H1543:L1543 Q1543:BB1543 V1544:W1545 H1546:L1546 Q1546:BB1546 V1547:W1548 H1549:L1549 Q1549:BB1549 V1550:W1551 H1552:M1552 Q1552:BB1552 V1553:W1554 H1555:L1555 Q1555:AE1555 BA1555:BB1555 V1556:W1557 H1558:L1558 Q1558:BB1558 V1559:W1560 H1561:L1561 Q1561:BB1561 V1562:W1563 H1564:L1564 Q1564:BB1564 V1565:W1566 H1567:L1567 Q1567:BB1567 V1568:W1569 H1570:L1570 Q1570:BB1570 V1571:W1572 H1573:L1573 Q1573:BB1573 V1574:W1575 H1576:M1576 Q1576:AE1576 BA1576:BB1576 V1577:W1578 H1579:L1579 Q1579:BB1579 V1580:W1581 H1582:L1582 Q1582:BB1582 V1583:W1584 H1585:L1585 Q1585:BB1585 V1586:W1587 H1588:L1588 Q1588:BB1588 V1589:W1590 H1591:L1591 Q1591:BB1591 V1592:W1593 H1594:L1594 Q1594:BB1594 V1595:W1596 H1597:L1597 Q1597:BB1597 V1598:W1762 J1763:BB1763 H1763:I1769 AA1764:BB1764 P1764:Z1790 J1765:L1769 H1770:L1770 J1771:O1771 AA1771:BB1771 J1772:L1777 J1778:O1778 AA1778:BB1778 J1779:L1784 J1785:O1785 AA1785:BB1785 J1786:L1791 P1791:S1791 T1791:Z1792 H1792:S1792 AA1792:BB1793 H1793:O1793 P1793:Z1804 H1794:L1795 H1796:O1796 AA1796:BB1796 H1797:L1798 H1799:O1799 AA1799:BB1799 H1800:L1800 H1801:O1801 AA1801:BB1801 H1805:BB1805">
    <cfRule type="expression" dxfId="61" priority="46">
      <formula>$J37&gt;2</formula>
    </cfRule>
  </conditionalFormatting>
  <conditionalFormatting sqref="G70:G72">
    <cfRule type="expression" dxfId="60" priority="1">
      <formula>$J70&gt;2</formula>
    </cfRule>
  </conditionalFormatting>
  <conditionalFormatting sqref="G423 G426">
    <cfRule type="expression" dxfId="59" priority="5">
      <formula>$J423&gt;2</formula>
    </cfRule>
  </conditionalFormatting>
  <conditionalFormatting sqref="G429">
    <cfRule type="expression" dxfId="58" priority="4">
      <formula>$J429&gt;2</formula>
    </cfRule>
  </conditionalFormatting>
  <conditionalFormatting sqref="G431 G434 G437 G440 G443 G446 G449 G452 G455 G458">
    <cfRule type="expression" dxfId="57" priority="3">
      <formula>$J431&gt;2</formula>
    </cfRule>
  </conditionalFormatting>
  <conditionalFormatting sqref="G461:G467">
    <cfRule type="expression" dxfId="56" priority="2">
      <formula>$J461&gt;2</formula>
    </cfRule>
  </conditionalFormatting>
  <conditionalFormatting sqref="G1252 BC1252:BD1253">
    <cfRule type="expression" dxfId="55" priority="48">
      <formula>#REF!&gt;2</formula>
    </cfRule>
  </conditionalFormatting>
  <conditionalFormatting sqref="G1258 G1261 G1264 G1267 G1270 G1273 G1276 G1279 G1282 G1285 G1288 G1291 G1294 G1297 G1300 G1303 G1306 G1309 G1312 G1315 G1318 G1321 G1324 G1327 G1330 G1333 G1336 G1339 G1342 G1345 G1348 G1351 G1354 G1357 G1360 G1363 G1366 G1369 G1372 G1375 G1378 G1381 G1384 G1387 G1390 G1393 G1396 G1399 G1402 G1405 G1408 G1411 G1414 G1417 G1420 G1423 G1426 G1429 G1432 G1435 G1438 G1441 G1444 G1447 G1450 G1453 G1456 G1459 G1462 G1465 G1468 G1471 G1474 G1477 G1480 G1483 G1486 G1489 G1492 G1495 G1498 G1501 G1504 G1507 G1510 G1513 G1516 G1519 G1522 G1525 G1528 G1531 G1534 G1537 G1540 G1543 G1546 G1549 G1552 G1555 G1558 G1561 G1564 G1567 G1570 G1573 G1576 G1579 G1582 G1585 G1588 G1591 G1594 G1597">
    <cfRule type="expression" dxfId="54" priority="42">
      <formula>$J1256&gt;2</formula>
    </cfRule>
  </conditionalFormatting>
  <conditionalFormatting sqref="H1771:I1791">
    <cfRule type="expression" dxfId="53" priority="45">
      <formula>$J1771&gt;2</formula>
    </cfRule>
  </conditionalFormatting>
  <conditionalFormatting sqref="H1802:L1804">
    <cfRule type="expression" dxfId="52" priority="44">
      <formula>$J1802&gt;2</formula>
    </cfRule>
  </conditionalFormatting>
  <conditionalFormatting sqref="J1764:O1764">
    <cfRule type="expression" dxfId="51" priority="47">
      <formula>$J1764&gt;2</formula>
    </cfRule>
  </conditionalFormatting>
  <conditionalFormatting sqref="M37">
    <cfRule type="expression" dxfId="50" priority="56">
      <formula>#REF!&gt;2</formula>
    </cfRule>
  </conditionalFormatting>
  <conditionalFormatting sqref="M1198">
    <cfRule type="expression" dxfId="49" priority="54">
      <formula>$J1197&gt;2</formula>
    </cfRule>
  </conditionalFormatting>
  <conditionalFormatting sqref="P63:P67">
    <cfRule type="expression" dxfId="48" priority="40">
      <formula>$J63&gt;2</formula>
    </cfRule>
  </conditionalFormatting>
  <conditionalFormatting sqref="P80">
    <cfRule type="expression" dxfId="47" priority="39">
      <formula>$J80&gt;2</formula>
    </cfRule>
  </conditionalFormatting>
  <conditionalFormatting sqref="P96:P102">
    <cfRule type="expression" dxfId="46" priority="38">
      <formula>$J96&gt;2</formula>
    </cfRule>
  </conditionalFormatting>
  <conditionalFormatting sqref="P191 P193 P195 P197 P199 P201 P203 P205 P207 P209 P211 P213 P215 P217 P219 P221 P223 P225">
    <cfRule type="expression" dxfId="45" priority="37">
      <formula>$J191&gt;2</formula>
    </cfRule>
  </conditionalFormatting>
  <conditionalFormatting sqref="P227">
    <cfRule type="expression" dxfId="44" priority="36">
      <formula>$J227&gt;2</formula>
    </cfRule>
  </conditionalFormatting>
  <conditionalFormatting sqref="P229">
    <cfRule type="expression" dxfId="43" priority="35">
      <formula>$J229&gt;2</formula>
    </cfRule>
  </conditionalFormatting>
  <conditionalFormatting sqref="P231">
    <cfRule type="expression" dxfId="42" priority="34">
      <formula>$J231&gt;2</formula>
    </cfRule>
  </conditionalFormatting>
  <conditionalFormatting sqref="P233">
    <cfRule type="expression" dxfId="41" priority="33">
      <formula>$J233&gt;2</formula>
    </cfRule>
  </conditionalFormatting>
  <conditionalFormatting sqref="P235">
    <cfRule type="expression" dxfId="40" priority="32">
      <formula>$J235&gt;2</formula>
    </cfRule>
  </conditionalFormatting>
  <conditionalFormatting sqref="P237">
    <cfRule type="expression" dxfId="39" priority="31">
      <formula>$J237&gt;2</formula>
    </cfRule>
  </conditionalFormatting>
  <conditionalFormatting sqref="P239">
    <cfRule type="expression" dxfId="38" priority="30">
      <formula>$J239&gt;2</formula>
    </cfRule>
  </conditionalFormatting>
  <conditionalFormatting sqref="P241">
    <cfRule type="expression" dxfId="37" priority="29">
      <formula>$J241&gt;2</formula>
    </cfRule>
  </conditionalFormatting>
  <conditionalFormatting sqref="P243">
    <cfRule type="expression" dxfId="36" priority="28">
      <formula>$J243&gt;2</formula>
    </cfRule>
  </conditionalFormatting>
  <conditionalFormatting sqref="P245 P247 P249 P251 P253 P255 P257 P259 P261">
    <cfRule type="expression" dxfId="35" priority="27">
      <formula>$J245&gt;2</formula>
    </cfRule>
  </conditionalFormatting>
  <conditionalFormatting sqref="P263:P282 P284:P289">
    <cfRule type="expression" dxfId="34" priority="26">
      <formula>$J263&gt;2</formula>
    </cfRule>
  </conditionalFormatting>
  <conditionalFormatting sqref="P291">
    <cfRule type="expression" dxfId="33" priority="25">
      <formula>$J291&gt;2</formula>
    </cfRule>
  </conditionalFormatting>
  <conditionalFormatting sqref="P293 P295">
    <cfRule type="expression" dxfId="32" priority="24">
      <formula>$J293&gt;2</formula>
    </cfRule>
  </conditionalFormatting>
  <conditionalFormatting sqref="P297:P302">
    <cfRule type="expression" dxfId="31" priority="23">
      <formula>$J297&gt;2</formula>
    </cfRule>
  </conditionalFormatting>
  <conditionalFormatting sqref="P304:P309">
    <cfRule type="expression" dxfId="30" priority="22">
      <formula>$J304&gt;2</formula>
    </cfRule>
  </conditionalFormatting>
  <conditionalFormatting sqref="P311:P316">
    <cfRule type="expression" dxfId="29" priority="21">
      <formula>$J311&gt;2</formula>
    </cfRule>
  </conditionalFormatting>
  <conditionalFormatting sqref="P318:P323">
    <cfRule type="expression" dxfId="28" priority="20">
      <formula>$J318&gt;2</formula>
    </cfRule>
  </conditionalFormatting>
  <conditionalFormatting sqref="P325:P330">
    <cfRule type="expression" dxfId="27" priority="19">
      <formula>$J325&gt;2</formula>
    </cfRule>
  </conditionalFormatting>
  <conditionalFormatting sqref="P332:P337">
    <cfRule type="expression" dxfId="26" priority="18">
      <formula>$J332&gt;2</formula>
    </cfRule>
  </conditionalFormatting>
  <conditionalFormatting sqref="P339:P344">
    <cfRule type="expression" dxfId="25" priority="17">
      <formula>$J339&gt;2</formula>
    </cfRule>
  </conditionalFormatting>
  <conditionalFormatting sqref="P346:P351">
    <cfRule type="expression" dxfId="24" priority="16">
      <formula>$J346&gt;2</formula>
    </cfRule>
  </conditionalFormatting>
  <conditionalFormatting sqref="P353:P358">
    <cfRule type="expression" dxfId="23" priority="15">
      <formula>$J353&gt;2</formula>
    </cfRule>
  </conditionalFormatting>
  <conditionalFormatting sqref="P360:P365">
    <cfRule type="expression" dxfId="22" priority="14">
      <formula>$J360&gt;2</formula>
    </cfRule>
  </conditionalFormatting>
  <conditionalFormatting sqref="P367:P372">
    <cfRule type="expression" dxfId="21" priority="13">
      <formula>$J367&gt;2</formula>
    </cfRule>
  </conditionalFormatting>
  <conditionalFormatting sqref="P374:P379">
    <cfRule type="expression" dxfId="20" priority="12">
      <formula>$J374&gt;2</formula>
    </cfRule>
  </conditionalFormatting>
  <conditionalFormatting sqref="P381:P386">
    <cfRule type="expression" dxfId="19" priority="11">
      <formula>$J381&gt;2</formula>
    </cfRule>
  </conditionalFormatting>
  <conditionalFormatting sqref="P388:P393">
    <cfRule type="expression" dxfId="18" priority="10">
      <formula>$J388&gt;2</formula>
    </cfRule>
  </conditionalFormatting>
  <conditionalFormatting sqref="P395:P400">
    <cfRule type="expression" dxfId="17" priority="9">
      <formula>$J395&gt;2</formula>
    </cfRule>
  </conditionalFormatting>
  <conditionalFormatting sqref="P402:P407">
    <cfRule type="expression" dxfId="16" priority="8">
      <formula>$J402&gt;2</formula>
    </cfRule>
  </conditionalFormatting>
  <conditionalFormatting sqref="P409:P414">
    <cfRule type="expression" dxfId="15" priority="7">
      <formula>$J409&gt;2</formula>
    </cfRule>
  </conditionalFormatting>
  <conditionalFormatting sqref="P416:P421">
    <cfRule type="expression" dxfId="14" priority="6">
      <formula>$J416&gt;2</formula>
    </cfRule>
  </conditionalFormatting>
  <conditionalFormatting sqref="AF1552:AZ1552">
    <cfRule type="expression" dxfId="13" priority="41">
      <formula>$J1549&gt;2</formula>
    </cfRule>
  </conditionalFormatting>
  <conditionalFormatting sqref="AF1558:AZ1558">
    <cfRule type="expression" dxfId="12" priority="55">
      <formula>$J1555&gt;2</formula>
    </cfRule>
  </conditionalFormatting>
  <conditionalFormatting sqref="AF41:BD41 BW41:CA41 CC41:CG41">
    <cfRule type="expression" dxfId="11" priority="58">
      <formula>$J49&gt;2</formula>
    </cfRule>
  </conditionalFormatting>
  <conditionalFormatting sqref="AF47:BD47 BW47:CA47 CC47:CG47">
    <cfRule type="expression" dxfId="10" priority="60">
      <formula>$J53&gt;2</formula>
    </cfRule>
  </conditionalFormatting>
  <conditionalFormatting sqref="AF49:BD49 BW49:CA49 CC49:CG49 AF53:BD53 BW53:CA53 CC53:CG53 AF126:BD126 BW126:CA126 CC126:CG126">
    <cfRule type="expression" dxfId="9" priority="59">
      <formula>#REF!&gt;2</formula>
    </cfRule>
  </conditionalFormatting>
  <conditionalFormatting sqref="AF122:BD124 BW122:CA124 CC122:CG124">
    <cfRule type="expression" dxfId="8" priority="61">
      <formula>$J125&gt;2</formula>
    </cfRule>
  </conditionalFormatting>
  <conditionalFormatting sqref="AF127:BD127 BW127:CA127 CC127:CG127">
    <cfRule type="expression" dxfId="7" priority="62">
      <formula>$J123&gt;2</formula>
    </cfRule>
  </conditionalFormatting>
  <conditionalFormatting sqref="AM37 AF125:BD125 BW125:CA125 CC125:CG125">
    <cfRule type="expression" dxfId="6" priority="57">
      <formula>$J38&gt;2</formula>
    </cfRule>
  </conditionalFormatting>
  <conditionalFormatting sqref="BC1254:BD1334 G1255 BC1419:BD1762 C1766:G1766 BC1766:BD1807 C1773:G1773 C1780:G1780 C1787:G1787 C1794:G1795 G1798 C1801:G1801 C1803:G1803 C1807:G1807">
    <cfRule type="expression" dxfId="5" priority="43">
      <formula>$J1252&gt;2</formula>
    </cfRule>
  </conditionalFormatting>
  <conditionalFormatting sqref="BC1335:BD1416">
    <cfRule type="expression" dxfId="4" priority="49">
      <formula>$J1268&gt;2</formula>
    </cfRule>
  </conditionalFormatting>
  <conditionalFormatting sqref="BC1417:BD1417">
    <cfRule type="expression" dxfId="3" priority="51">
      <formula>$J1269&gt;2</formula>
    </cfRule>
  </conditionalFormatting>
  <conditionalFormatting sqref="BC1418:BD1418">
    <cfRule type="expression" dxfId="2" priority="50">
      <formula>$J1335&gt;2</formula>
    </cfRule>
  </conditionalFormatting>
  <conditionalFormatting sqref="BC1763:BD1763">
    <cfRule type="expression" dxfId="1" priority="53">
      <formula>$J1550&gt;2</formula>
    </cfRule>
  </conditionalFormatting>
  <conditionalFormatting sqref="BC1764:BD1765">
    <cfRule type="expression" dxfId="0" priority="52">
      <formula>$J1423&gt;2</formula>
    </cfRule>
  </conditionalFormatting>
  <pageMargins left="0.7" right="0.7" top="0.75" bottom="0.75" header="0.3" footer="0.3"/>
  <pageSetup paperSize="8" scale="38" fitToHeight="0" orientation="landscape" r:id="rId1"/>
  <colBreaks count="1" manualBreakCount="1">
    <brk id="57" min="29" max="6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F6EA-B187-47C9-9B6B-8A78BE9EABDF}">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 iii. Piping Data CGS 1</vt:lpstr>
      <vt:lpstr>Sheet1</vt:lpstr>
      <vt:lpstr>' iii. Piping Data CGS 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Bagas Yoga Mahendra</dc:creator>
  <cp:lastModifiedBy>Bagas Yoga Mahendra</cp:lastModifiedBy>
  <dcterms:created xsi:type="dcterms:W3CDTF">2026-07-20T16:02:57Z</dcterms:created>
  <dcterms:modified xsi:type="dcterms:W3CDTF">2026-07-20T16:04:30Z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y fmtid="{D5CDD505-2E9C-101B-9397-08002B2CF9AE}" pid="6" name="Total_Matl" linkTarget="Prop_Total_Matl">
    <vt:lpwstr>#REF!</vt:lpwstr>
  </property>
  <property fmtid="{D5CDD505-2E9C-101B-9397-08002B2CF9AE}" pid="7" name="Total_MD" linkTarget="Prop_Total_MD">
    <vt:lpwstr>#REF!</vt:lpwstr>
  </property>
</Properties>
</file>